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2836814\Desktop\Mobiliário Bloco F e outros_até 03-07\PROCESSO SUAP_FINAL_pós ProJu\AUDITORIA\Publicar_até 29-08-203\"/>
    </mc:Choice>
  </mc:AlternateContent>
  <bookViews>
    <workbookView xWindow="0" yWindow="0" windowWidth="28800" windowHeight="11745"/>
  </bookViews>
  <sheets>
    <sheet name="MATRIZ-GERAL" sheetId="11" r:id="rId1"/>
    <sheet name="ANEXO III" sheetId="12" r:id="rId2"/>
  </sheets>
  <calcPr calcId="162913"/>
  <extLst>
    <ext uri="GoogleSheetsCustomDataVersion1">
      <go:sheetsCustomData xmlns:go="http://customooxmlschemas.google.com/" r:id="rId12" roundtripDataSignature="AMtx7mjQjyaNBz94+zAzSZ1Jiis4CDm2ng=="/>
    </ext>
  </extLst>
</workbook>
</file>

<file path=xl/calcChain.xml><?xml version="1.0" encoding="utf-8"?>
<calcChain xmlns="http://schemas.openxmlformats.org/spreadsheetml/2006/main">
  <c r="W22" i="12" l="1"/>
  <c r="H66" i="12"/>
  <c r="E4" i="11"/>
  <c r="E5" i="11"/>
  <c r="G5" i="11" s="1"/>
  <c r="E6" i="11"/>
  <c r="G6" i="11" s="1"/>
  <c r="E7" i="11"/>
  <c r="G7" i="11" s="1"/>
  <c r="F85" i="11" s="1"/>
  <c r="E8" i="11"/>
  <c r="G8" i="11" s="1"/>
  <c r="E9" i="11"/>
  <c r="G9" i="11" s="1"/>
  <c r="E10" i="11"/>
  <c r="G10" i="11" s="1"/>
  <c r="E11" i="11"/>
  <c r="G11" i="11" s="1"/>
  <c r="E12" i="11"/>
  <c r="G12" i="11" s="1"/>
  <c r="E14" i="11"/>
  <c r="G14" i="11" s="1"/>
  <c r="E15" i="11"/>
  <c r="G15" i="11" s="1"/>
  <c r="E16" i="11"/>
  <c r="G16" i="11" s="1"/>
  <c r="F86" i="11" s="1"/>
  <c r="E17" i="11"/>
  <c r="G17" i="11" s="1"/>
  <c r="F87" i="11" s="1"/>
  <c r="E18" i="11"/>
  <c r="G18" i="11" s="1"/>
  <c r="F76" i="11" s="1"/>
  <c r="E19" i="11"/>
  <c r="G19" i="11" s="1"/>
  <c r="E20" i="11"/>
  <c r="G20" i="11" s="1"/>
  <c r="F88" i="11" s="1"/>
  <c r="E22" i="11"/>
  <c r="G22" i="11" s="1"/>
  <c r="E23" i="11"/>
  <c r="G23" i="11" s="1"/>
  <c r="E24" i="11"/>
  <c r="G24" i="11" s="1"/>
  <c r="F89" i="11" s="1"/>
  <c r="E25" i="11"/>
  <c r="G25" i="11" s="1"/>
  <c r="E26" i="11"/>
  <c r="G26" i="11" s="1"/>
  <c r="F90" i="11" s="1"/>
  <c r="E27" i="11"/>
  <c r="G27" i="11" s="1"/>
  <c r="F91" i="11" s="1"/>
  <c r="E28" i="11"/>
  <c r="G28" i="11" s="1"/>
  <c r="E29" i="11"/>
  <c r="G29" i="11" s="1"/>
  <c r="E30" i="11"/>
  <c r="G30" i="11" s="1"/>
  <c r="F92" i="11" s="1"/>
  <c r="E31" i="11"/>
  <c r="G31" i="11" s="1"/>
  <c r="F93" i="11" s="1"/>
  <c r="E32" i="11"/>
  <c r="G32" i="11" s="1"/>
  <c r="F94" i="11" s="1"/>
  <c r="E33" i="11"/>
  <c r="G33" i="11" s="1"/>
  <c r="F95" i="11" s="1"/>
  <c r="E34" i="11"/>
  <c r="G34" i="11" s="1"/>
  <c r="F96" i="11" s="1"/>
  <c r="E35" i="11"/>
  <c r="G35" i="11" s="1"/>
  <c r="F79" i="11" s="1"/>
  <c r="E36" i="11"/>
  <c r="G36" i="11" s="1"/>
  <c r="E37" i="11"/>
  <c r="G37" i="11" s="1"/>
  <c r="F97" i="11" s="1"/>
  <c r="E38" i="11"/>
  <c r="G38" i="11" s="1"/>
  <c r="F98" i="11" s="1"/>
  <c r="E39" i="11"/>
  <c r="G39" i="11" s="1"/>
  <c r="F99" i="11" s="1"/>
  <c r="E40" i="11"/>
  <c r="G40" i="11" s="1"/>
  <c r="E41" i="11"/>
  <c r="G41" i="11" s="1"/>
  <c r="E42" i="11"/>
  <c r="G42" i="11" s="1"/>
  <c r="F100" i="11" s="1"/>
  <c r="E43" i="11"/>
  <c r="G43" i="11" s="1"/>
  <c r="E44" i="11"/>
  <c r="G44" i="11" s="1"/>
  <c r="E45" i="11"/>
  <c r="G45" i="11" s="1"/>
  <c r="E46" i="11"/>
  <c r="G46" i="11" s="1"/>
  <c r="E47" i="11"/>
  <c r="G47" i="11" s="1"/>
  <c r="E48" i="11"/>
  <c r="G48" i="11" s="1"/>
  <c r="E49" i="11"/>
  <c r="G49" i="11" s="1"/>
  <c r="F101" i="11" s="1"/>
  <c r="E50" i="11"/>
  <c r="G50" i="11" s="1"/>
  <c r="F102" i="11" s="1"/>
  <c r="E51" i="11"/>
  <c r="G51" i="11" s="1"/>
  <c r="F103" i="11" s="1"/>
  <c r="E52" i="11"/>
  <c r="G52" i="11" s="1"/>
  <c r="E53" i="11"/>
  <c r="G53" i="11" s="1"/>
  <c r="E54" i="11"/>
  <c r="G54" i="11" s="1"/>
  <c r="F104" i="11" s="1"/>
  <c r="E55" i="11"/>
  <c r="G55" i="11" s="1"/>
  <c r="F82" i="11" s="1"/>
  <c r="E56" i="11"/>
  <c r="G56" i="11" s="1"/>
  <c r="E57" i="11"/>
  <c r="G57" i="11" s="1"/>
  <c r="F83" i="11" s="1"/>
  <c r="E58" i="11"/>
  <c r="G58" i="11" s="1"/>
  <c r="F105" i="11" s="1"/>
  <c r="E59" i="11"/>
  <c r="G59" i="11" s="1"/>
  <c r="E60" i="11"/>
  <c r="G60" i="11" s="1"/>
  <c r="E61" i="11"/>
  <c r="G61" i="11" s="1"/>
  <c r="F106" i="11" s="1"/>
  <c r="E62" i="11"/>
  <c r="G62" i="11" s="1"/>
  <c r="F107" i="11" s="1"/>
  <c r="E63" i="11"/>
  <c r="G63" i="11" s="1"/>
  <c r="E64" i="11"/>
  <c r="G64" i="11" s="1"/>
  <c r="E65" i="11"/>
  <c r="G65" i="11" s="1"/>
  <c r="F74" i="11" l="1"/>
  <c r="F80" i="11"/>
  <c r="F78" i="11"/>
  <c r="F81" i="11"/>
  <c r="F84" i="11"/>
  <c r="S65" i="11"/>
  <c r="Q65" i="11"/>
  <c r="I65" i="11"/>
  <c r="K65" i="11"/>
  <c r="W51" i="11" l="1"/>
  <c r="W53" i="11"/>
  <c r="W54" i="11"/>
  <c r="W55" i="11"/>
  <c r="W56" i="11"/>
  <c r="W57" i="11"/>
  <c r="W58" i="11"/>
  <c r="W59" i="11"/>
  <c r="W60" i="11"/>
  <c r="W61" i="11"/>
  <c r="W62" i="11"/>
  <c r="W63" i="11"/>
  <c r="W64" i="11"/>
  <c r="Q57" i="11"/>
  <c r="Q58" i="11"/>
  <c r="Q59" i="11"/>
  <c r="Q60" i="11"/>
  <c r="Q61" i="11"/>
  <c r="Q62" i="11"/>
  <c r="Q63" i="11"/>
  <c r="Q64" i="11"/>
  <c r="Q56" i="11"/>
  <c r="Q52" i="11"/>
  <c r="Q53" i="11"/>
  <c r="Q54" i="11"/>
  <c r="Q55" i="11"/>
  <c r="Q51" i="11"/>
  <c r="AB13" i="12" l="1"/>
  <c r="AB14" i="12"/>
  <c r="AB17" i="12"/>
  <c r="AB20" i="12"/>
  <c r="AB21" i="12"/>
  <c r="AB22" i="12"/>
  <c r="AB23" i="12"/>
  <c r="AB24" i="12"/>
  <c r="AB26" i="12"/>
  <c r="AB27" i="12"/>
  <c r="AB42" i="12"/>
  <c r="AB48" i="12"/>
  <c r="AB49" i="12"/>
  <c r="AB51" i="12"/>
  <c r="AB52" i="12"/>
  <c r="AB54" i="12"/>
  <c r="AB58" i="12"/>
  <c r="AB59" i="12"/>
  <c r="AB60" i="12"/>
  <c r="AB63" i="12"/>
  <c r="AB65" i="12"/>
  <c r="X12" i="12"/>
  <c r="X20" i="12"/>
  <c r="X24" i="12"/>
  <c r="X36" i="12"/>
  <c r="X44" i="12"/>
  <c r="X48" i="12"/>
  <c r="X56" i="12"/>
  <c r="X60" i="12"/>
  <c r="N9" i="12"/>
  <c r="N10" i="12"/>
  <c r="N11" i="12"/>
  <c r="N12" i="12"/>
  <c r="N13" i="12"/>
  <c r="N14" i="12"/>
  <c r="N15" i="12"/>
  <c r="N16" i="12"/>
  <c r="N19" i="12"/>
  <c r="N20" i="12"/>
  <c r="N21" i="12"/>
  <c r="N22" i="12"/>
  <c r="N28" i="12"/>
  <c r="N29" i="12"/>
  <c r="N30" i="12"/>
  <c r="N31" i="12"/>
  <c r="N32" i="12"/>
  <c r="N35" i="12"/>
  <c r="N37" i="12"/>
  <c r="N39" i="12"/>
  <c r="N40" i="12"/>
  <c r="N48" i="12"/>
  <c r="N49" i="12"/>
  <c r="N50" i="12"/>
  <c r="N51" i="12"/>
  <c r="N52" i="12"/>
  <c r="N53" i="12"/>
  <c r="N54" i="12"/>
  <c r="N55" i="12"/>
  <c r="N56" i="12"/>
  <c r="N57" i="12"/>
  <c r="N58" i="12"/>
  <c r="N59" i="12"/>
  <c r="N60" i="12"/>
  <c r="N61" i="12"/>
  <c r="N62" i="12"/>
  <c r="N63" i="12"/>
  <c r="N64" i="12"/>
  <c r="N65" i="12"/>
  <c r="Z65" i="12"/>
  <c r="J65" i="12"/>
  <c r="E65" i="12"/>
  <c r="H65" i="12" s="1"/>
  <c r="Z64" i="12"/>
  <c r="J64" i="12"/>
  <c r="E64" i="12"/>
  <c r="H64" i="12" s="1"/>
  <c r="Z63" i="12"/>
  <c r="J63" i="12"/>
  <c r="E63" i="12"/>
  <c r="H63" i="12" s="1"/>
  <c r="Z62" i="12"/>
  <c r="E62" i="12"/>
  <c r="H62" i="12" s="1"/>
  <c r="Z61" i="12"/>
  <c r="J61" i="12"/>
  <c r="F61" i="12"/>
  <c r="E61" i="12"/>
  <c r="H61" i="12" s="1"/>
  <c r="Z60" i="12"/>
  <c r="J60" i="12"/>
  <c r="E60" i="12"/>
  <c r="H60" i="12" s="1"/>
  <c r="Z59" i="12"/>
  <c r="E59" i="12"/>
  <c r="H59" i="12" s="1"/>
  <c r="Z58" i="12"/>
  <c r="J58" i="12"/>
  <c r="E58" i="12"/>
  <c r="H58" i="12" s="1"/>
  <c r="Z57" i="12"/>
  <c r="E57" i="12"/>
  <c r="H57" i="12" s="1"/>
  <c r="Z56" i="12"/>
  <c r="E56" i="12"/>
  <c r="H56" i="12" s="1"/>
  <c r="Z55" i="12"/>
  <c r="E55" i="12"/>
  <c r="H55" i="12" s="1"/>
  <c r="Z54" i="12"/>
  <c r="J54" i="12"/>
  <c r="E54" i="12"/>
  <c r="H54" i="12" s="1"/>
  <c r="Z53" i="12"/>
  <c r="J53" i="12"/>
  <c r="E53" i="12"/>
  <c r="H53" i="12" s="1"/>
  <c r="Z52" i="12"/>
  <c r="J52" i="12"/>
  <c r="E52" i="12"/>
  <c r="H52" i="12" s="1"/>
  <c r="Z51" i="12"/>
  <c r="P51" i="12"/>
  <c r="J51" i="12"/>
  <c r="E51" i="12"/>
  <c r="H51" i="12" s="1"/>
  <c r="Z50" i="12"/>
  <c r="P50" i="12"/>
  <c r="E50" i="12"/>
  <c r="H50" i="12" s="1"/>
  <c r="Z49" i="12"/>
  <c r="P49" i="12"/>
  <c r="J49" i="12"/>
  <c r="E49" i="12"/>
  <c r="H49" i="12" s="1"/>
  <c r="P48" i="12"/>
  <c r="E48" i="12"/>
  <c r="H48" i="12" s="1"/>
  <c r="J47" i="12"/>
  <c r="E47" i="12"/>
  <c r="H47" i="12" s="1"/>
  <c r="P46" i="12"/>
  <c r="J46" i="12"/>
  <c r="E46" i="12"/>
  <c r="H46" i="12" s="1"/>
  <c r="J45" i="12"/>
  <c r="F45" i="12"/>
  <c r="E45" i="12"/>
  <c r="H45" i="12" s="1"/>
  <c r="Z44" i="12"/>
  <c r="J44" i="12"/>
  <c r="F44" i="12"/>
  <c r="E44" i="12"/>
  <c r="H44" i="12" s="1"/>
  <c r="E43" i="12"/>
  <c r="H43" i="12" s="1"/>
  <c r="Z42" i="12"/>
  <c r="E42" i="12"/>
  <c r="H42" i="12" s="1"/>
  <c r="Z41" i="12"/>
  <c r="E41" i="12"/>
  <c r="H41" i="12" s="1"/>
  <c r="Z40" i="12"/>
  <c r="E40" i="12"/>
  <c r="H40" i="12" s="1"/>
  <c r="E39" i="12"/>
  <c r="H39" i="12" s="1"/>
  <c r="Z38" i="12"/>
  <c r="E38" i="12"/>
  <c r="H38" i="12" s="1"/>
  <c r="Z37" i="12"/>
  <c r="P37" i="12"/>
  <c r="E37" i="12"/>
  <c r="H37" i="12" s="1"/>
  <c r="Z36" i="12"/>
  <c r="P36" i="12"/>
  <c r="J36" i="12"/>
  <c r="E36" i="12"/>
  <c r="H36" i="12" s="1"/>
  <c r="Z35" i="12"/>
  <c r="E35" i="12"/>
  <c r="H35" i="12" s="1"/>
  <c r="Z34" i="12"/>
  <c r="J34" i="12"/>
  <c r="E34" i="12"/>
  <c r="H34" i="12" s="1"/>
  <c r="E33" i="12"/>
  <c r="H33" i="12" s="1"/>
  <c r="P32" i="12"/>
  <c r="E32" i="12"/>
  <c r="H32" i="12" s="1"/>
  <c r="E31" i="12"/>
  <c r="H31" i="12" s="1"/>
  <c r="Z30" i="12"/>
  <c r="P30" i="12"/>
  <c r="E30" i="12"/>
  <c r="H30" i="12" s="1"/>
  <c r="Z29" i="12"/>
  <c r="J29" i="12"/>
  <c r="E29" i="12"/>
  <c r="H29" i="12" s="1"/>
  <c r="Z28" i="12"/>
  <c r="F28" i="12"/>
  <c r="E28" i="12"/>
  <c r="H28" i="12" s="1"/>
  <c r="Z27" i="12"/>
  <c r="J27" i="12"/>
  <c r="E27" i="12"/>
  <c r="H27" i="12" s="1"/>
  <c r="Z26" i="12"/>
  <c r="P26" i="12"/>
  <c r="E26" i="12"/>
  <c r="H26" i="12" s="1"/>
  <c r="Z25" i="12"/>
  <c r="E25" i="12"/>
  <c r="H25" i="12" s="1"/>
  <c r="Z24" i="12"/>
  <c r="P24" i="12"/>
  <c r="E24" i="12"/>
  <c r="H24" i="12" s="1"/>
  <c r="E23" i="12"/>
  <c r="H23" i="12" s="1"/>
  <c r="E22" i="12"/>
  <c r="H22" i="12" s="1"/>
  <c r="P22" i="12"/>
  <c r="Z21" i="12"/>
  <c r="P21" i="12"/>
  <c r="J21" i="12"/>
  <c r="E21" i="12"/>
  <c r="H21" i="12" s="1"/>
  <c r="Z20" i="12"/>
  <c r="E20" i="12"/>
  <c r="H20" i="12" s="1"/>
  <c r="Z19" i="12"/>
  <c r="P19" i="12"/>
  <c r="E19" i="12"/>
  <c r="H19" i="12" s="1"/>
  <c r="Z18" i="12"/>
  <c r="P18" i="12"/>
  <c r="E18" i="12"/>
  <c r="H18" i="12" s="1"/>
  <c r="Z17" i="12"/>
  <c r="P17" i="12"/>
  <c r="E17" i="12"/>
  <c r="H17" i="12" s="1"/>
  <c r="Z16" i="12"/>
  <c r="P16" i="12"/>
  <c r="E16" i="12"/>
  <c r="H16" i="12" s="1"/>
  <c r="E15" i="12"/>
  <c r="H15" i="12" s="1"/>
  <c r="Z14" i="12"/>
  <c r="S14" i="12"/>
  <c r="Z13" i="12"/>
  <c r="P13" i="12"/>
  <c r="J13" i="12"/>
  <c r="E13" i="12"/>
  <c r="H13" i="12" s="1"/>
  <c r="Z12" i="12"/>
  <c r="P12" i="12"/>
  <c r="J12" i="12"/>
  <c r="E12" i="12"/>
  <c r="H12" i="12" s="1"/>
  <c r="AB11" i="12"/>
  <c r="Z11" i="12"/>
  <c r="P11" i="12"/>
  <c r="E11" i="12"/>
  <c r="H11" i="12" s="1"/>
  <c r="Z10" i="12"/>
  <c r="P10" i="12"/>
  <c r="E10" i="12"/>
  <c r="H10" i="12" s="1"/>
  <c r="Z9" i="12"/>
  <c r="P9" i="12"/>
  <c r="E9" i="12"/>
  <c r="H9" i="12" s="1"/>
  <c r="X8" i="12"/>
  <c r="J8" i="12"/>
  <c r="E8" i="12"/>
  <c r="H8" i="12" s="1"/>
  <c r="Z7" i="12"/>
  <c r="P7" i="12"/>
  <c r="E7" i="12"/>
  <c r="H7" i="12" s="1"/>
  <c r="Z6" i="12"/>
  <c r="P6" i="12"/>
  <c r="J6" i="12"/>
  <c r="E6" i="12"/>
  <c r="H6" i="12" s="1"/>
  <c r="P5" i="12"/>
  <c r="J5" i="12"/>
  <c r="E5" i="12"/>
  <c r="H5" i="12" s="1"/>
  <c r="E14" i="12" l="1"/>
  <c r="H14" i="12" s="1"/>
  <c r="H67" i="12" s="1"/>
  <c r="AA19" i="11" l="1"/>
  <c r="W23" i="11"/>
  <c r="U23" i="11"/>
  <c r="S23" i="11"/>
  <c r="Q23" i="11"/>
  <c r="O23" i="11"/>
  <c r="AA64" i="11" l="1"/>
  <c r="Y64" i="11"/>
  <c r="U64" i="11"/>
  <c r="S64" i="11"/>
  <c r="K64" i="11"/>
  <c r="I64" i="11"/>
  <c r="AA63" i="11"/>
  <c r="Y63" i="11"/>
  <c r="U63" i="11"/>
  <c r="S63" i="11"/>
  <c r="K63" i="11"/>
  <c r="I63" i="11"/>
  <c r="AA62" i="11"/>
  <c r="Y62" i="11"/>
  <c r="U62" i="11"/>
  <c r="S62" i="11"/>
  <c r="K62" i="11"/>
  <c r="I62" i="11"/>
  <c r="AA61" i="11"/>
  <c r="Y61" i="11"/>
  <c r="U61" i="11"/>
  <c r="S61" i="11"/>
  <c r="K61" i="11"/>
  <c r="I61" i="11"/>
  <c r="AA60" i="11"/>
  <c r="Y60" i="11"/>
  <c r="U60" i="11"/>
  <c r="S60" i="11"/>
  <c r="K60" i="11"/>
  <c r="I60" i="11"/>
  <c r="AA59" i="11"/>
  <c r="Y59" i="11"/>
  <c r="U59" i="11"/>
  <c r="S59" i="11"/>
  <c r="K59" i="11"/>
  <c r="I59" i="11"/>
  <c r="AA58" i="11"/>
  <c r="Y58" i="11"/>
  <c r="U58" i="11"/>
  <c r="S58" i="11"/>
  <c r="K58" i="11"/>
  <c r="I58" i="11"/>
  <c r="AA57" i="11"/>
  <c r="Y57" i="11"/>
  <c r="U57" i="11"/>
  <c r="S57" i="11"/>
  <c r="K57" i="11"/>
  <c r="I57" i="11"/>
  <c r="AA56" i="11"/>
  <c r="Y56" i="11"/>
  <c r="U56" i="11"/>
  <c r="S56" i="11"/>
  <c r="K56" i="11"/>
  <c r="I56" i="11"/>
  <c r="AA55" i="11"/>
  <c r="Y55" i="11"/>
  <c r="U55" i="11"/>
  <c r="S55" i="11"/>
  <c r="K55" i="11"/>
  <c r="I55" i="11"/>
  <c r="AA54" i="11"/>
  <c r="Y54" i="11"/>
  <c r="U54" i="11"/>
  <c r="S54" i="11"/>
  <c r="K54" i="11"/>
  <c r="I54" i="11"/>
  <c r="AA53" i="11"/>
  <c r="Y53" i="11"/>
  <c r="U53" i="11"/>
  <c r="S53" i="11"/>
  <c r="K53" i="11"/>
  <c r="I53" i="11"/>
  <c r="AA52" i="11"/>
  <c r="Y52" i="11"/>
  <c r="W52" i="11"/>
  <c r="U52" i="11"/>
  <c r="S52" i="11"/>
  <c r="K52" i="11"/>
  <c r="I52" i="11"/>
  <c r="AA51" i="11"/>
  <c r="Y51" i="11"/>
  <c r="U51" i="11"/>
  <c r="S51" i="11"/>
  <c r="K51" i="11"/>
  <c r="I51" i="11"/>
  <c r="Y50" i="11"/>
  <c r="O50" i="11"/>
  <c r="M50" i="11"/>
  <c r="K50" i="11"/>
  <c r="I50" i="11"/>
  <c r="AA49" i="11"/>
  <c r="Y49" i="11"/>
  <c r="W49" i="11"/>
  <c r="U49" i="11"/>
  <c r="S49" i="11"/>
  <c r="O49" i="11"/>
  <c r="M49" i="11"/>
  <c r="K49" i="11"/>
  <c r="I49" i="11"/>
  <c r="AA48" i="11"/>
  <c r="Y48" i="11"/>
  <c r="W48" i="11"/>
  <c r="U48" i="11"/>
  <c r="S48" i="11"/>
  <c r="Q48" i="11"/>
  <c r="O48" i="11"/>
  <c r="M48" i="11"/>
  <c r="K48" i="11"/>
  <c r="I48" i="11"/>
  <c r="AA47" i="11"/>
  <c r="Y47" i="11"/>
  <c r="W47" i="11"/>
  <c r="U47" i="11"/>
  <c r="S47" i="11"/>
  <c r="Q47" i="11"/>
  <c r="O47" i="11"/>
  <c r="M47" i="11"/>
  <c r="K47" i="11"/>
  <c r="I47" i="11"/>
  <c r="AA46" i="11"/>
  <c r="Y46" i="11"/>
  <c r="W46" i="11"/>
  <c r="U46" i="11"/>
  <c r="S46" i="11"/>
  <c r="Q46" i="11"/>
  <c r="O46" i="11"/>
  <c r="M46" i="11"/>
  <c r="K46" i="11"/>
  <c r="I46" i="11"/>
  <c r="AA45" i="11"/>
  <c r="Y45" i="11"/>
  <c r="W45" i="11"/>
  <c r="U45" i="11"/>
  <c r="S45" i="11"/>
  <c r="Q45" i="11"/>
  <c r="O45" i="11"/>
  <c r="M45" i="11"/>
  <c r="K45" i="11"/>
  <c r="I45" i="11"/>
  <c r="AA44" i="11"/>
  <c r="Y44" i="11"/>
  <c r="W44" i="11"/>
  <c r="U44" i="11"/>
  <c r="S44" i="11"/>
  <c r="Q44" i="11"/>
  <c r="O44" i="11"/>
  <c r="M44" i="11"/>
  <c r="K44" i="11"/>
  <c r="I44" i="11"/>
  <c r="AA43" i="11"/>
  <c r="Y43" i="11"/>
  <c r="W43" i="11"/>
  <c r="U43" i="11"/>
  <c r="S43" i="11"/>
  <c r="Q43" i="11"/>
  <c r="O43" i="11"/>
  <c r="M43" i="11"/>
  <c r="K43" i="11"/>
  <c r="I43" i="11"/>
  <c r="AA42" i="11"/>
  <c r="Y42" i="11"/>
  <c r="W42" i="11"/>
  <c r="U42" i="11"/>
  <c r="S42" i="11"/>
  <c r="Q42" i="11"/>
  <c r="O42" i="11"/>
  <c r="M42" i="11"/>
  <c r="K42" i="11"/>
  <c r="I42" i="11"/>
  <c r="AA41" i="11"/>
  <c r="Y41" i="11"/>
  <c r="W41" i="11"/>
  <c r="U41" i="11"/>
  <c r="S41" i="11"/>
  <c r="Q41" i="11"/>
  <c r="O41" i="11"/>
  <c r="M41" i="11"/>
  <c r="K41" i="11"/>
  <c r="I41" i="11"/>
  <c r="AA40" i="11"/>
  <c r="Y40" i="11"/>
  <c r="W40" i="11"/>
  <c r="U40" i="11"/>
  <c r="S40" i="11"/>
  <c r="Q40" i="11"/>
  <c r="O40" i="11"/>
  <c r="M40" i="11"/>
  <c r="K40" i="11"/>
  <c r="I40" i="11"/>
  <c r="AA39" i="11"/>
  <c r="Y39" i="11"/>
  <c r="W39" i="11"/>
  <c r="U39" i="11"/>
  <c r="S39" i="11"/>
  <c r="Q39" i="11"/>
  <c r="O39" i="11"/>
  <c r="M39" i="11"/>
  <c r="K39" i="11"/>
  <c r="I39" i="11"/>
  <c r="AA38" i="11"/>
  <c r="Y38" i="11"/>
  <c r="W38" i="11"/>
  <c r="U38" i="11"/>
  <c r="S38" i="11"/>
  <c r="Q38" i="11"/>
  <c r="O38" i="11"/>
  <c r="M38" i="11"/>
  <c r="K38" i="11"/>
  <c r="I38" i="11"/>
  <c r="AA37" i="11"/>
  <c r="Y37" i="11"/>
  <c r="W37" i="11"/>
  <c r="U37" i="11"/>
  <c r="S37" i="11"/>
  <c r="Q37" i="11"/>
  <c r="O37" i="11"/>
  <c r="M37" i="11"/>
  <c r="K37" i="11"/>
  <c r="I37" i="11"/>
  <c r="AA36" i="11"/>
  <c r="Y36" i="11"/>
  <c r="W36" i="11"/>
  <c r="U36" i="11"/>
  <c r="S36" i="11"/>
  <c r="Q36" i="11"/>
  <c r="O36" i="11"/>
  <c r="M36" i="11"/>
  <c r="K36" i="11"/>
  <c r="I36" i="11"/>
  <c r="AA35" i="11"/>
  <c r="Y35" i="11"/>
  <c r="W35" i="11"/>
  <c r="U35" i="11"/>
  <c r="S35" i="11"/>
  <c r="Q35" i="11"/>
  <c r="O35" i="11"/>
  <c r="M35" i="11"/>
  <c r="K35" i="11"/>
  <c r="I35" i="11"/>
  <c r="AA34" i="11"/>
  <c r="Y34" i="11"/>
  <c r="W34" i="11"/>
  <c r="U34" i="11"/>
  <c r="S34" i="11"/>
  <c r="Q34" i="11"/>
  <c r="O34" i="11"/>
  <c r="M34" i="11"/>
  <c r="K34" i="11"/>
  <c r="I34" i="11"/>
  <c r="AA33" i="11"/>
  <c r="Y33" i="11"/>
  <c r="W33" i="11"/>
  <c r="U33" i="11"/>
  <c r="S33" i="11"/>
  <c r="Q33" i="11"/>
  <c r="O33" i="11"/>
  <c r="M33" i="11"/>
  <c r="K33" i="11"/>
  <c r="I33" i="11"/>
  <c r="AA32" i="11"/>
  <c r="Y32" i="11"/>
  <c r="W32" i="11"/>
  <c r="U32" i="11"/>
  <c r="S32" i="11"/>
  <c r="Q32" i="11"/>
  <c r="O32" i="11"/>
  <c r="M32" i="11"/>
  <c r="K32" i="11"/>
  <c r="I32" i="11"/>
  <c r="AA31" i="11"/>
  <c r="Y31" i="11"/>
  <c r="W31" i="11"/>
  <c r="U31" i="11"/>
  <c r="S31" i="11"/>
  <c r="Q31" i="11"/>
  <c r="O31" i="11"/>
  <c r="M31" i="11"/>
  <c r="K31" i="11"/>
  <c r="I31" i="11"/>
  <c r="AA30" i="11"/>
  <c r="Y30" i="11"/>
  <c r="W30" i="11"/>
  <c r="U30" i="11"/>
  <c r="S30" i="11"/>
  <c r="Q30" i="11"/>
  <c r="O30" i="11"/>
  <c r="M30" i="11"/>
  <c r="K30" i="11"/>
  <c r="I30" i="11"/>
  <c r="AA29" i="11"/>
  <c r="Y29" i="11"/>
  <c r="W29" i="11"/>
  <c r="U29" i="11"/>
  <c r="S29" i="11"/>
  <c r="Q29" i="11"/>
  <c r="O29" i="11"/>
  <c r="M29" i="11"/>
  <c r="K29" i="11"/>
  <c r="I29" i="11"/>
  <c r="AA28" i="11"/>
  <c r="Y28" i="11"/>
  <c r="W28" i="11"/>
  <c r="U28" i="11"/>
  <c r="S28" i="11"/>
  <c r="Q28" i="11"/>
  <c r="O28" i="11"/>
  <c r="M28" i="11"/>
  <c r="K28" i="11"/>
  <c r="I28" i="11"/>
  <c r="AA27" i="11"/>
  <c r="Y27" i="11"/>
  <c r="W27" i="11"/>
  <c r="U27" i="11"/>
  <c r="S27" i="11"/>
  <c r="Q27" i="11"/>
  <c r="O27" i="11"/>
  <c r="M27" i="11"/>
  <c r="K27" i="11"/>
  <c r="I27" i="11"/>
  <c r="AA26" i="11"/>
  <c r="Y26" i="11"/>
  <c r="W26" i="11"/>
  <c r="U26" i="11"/>
  <c r="S26" i="11"/>
  <c r="Q26" i="11"/>
  <c r="O26" i="11"/>
  <c r="M26" i="11"/>
  <c r="K26" i="11"/>
  <c r="I26" i="11"/>
  <c r="AA25" i="11"/>
  <c r="Y25" i="11"/>
  <c r="W25" i="11"/>
  <c r="U25" i="11"/>
  <c r="S25" i="11"/>
  <c r="Q25" i="11"/>
  <c r="O25" i="11"/>
  <c r="M25" i="11"/>
  <c r="K25" i="11"/>
  <c r="I25" i="11"/>
  <c r="AA24" i="11"/>
  <c r="Y24" i="11"/>
  <c r="W24" i="11"/>
  <c r="U24" i="11"/>
  <c r="S24" i="11"/>
  <c r="Q24" i="11"/>
  <c r="O24" i="11"/>
  <c r="M24" i="11"/>
  <c r="K24" i="11"/>
  <c r="I24" i="11"/>
  <c r="AA23" i="11"/>
  <c r="Y23" i="11"/>
  <c r="K23" i="11"/>
  <c r="I23" i="11"/>
  <c r="AA22" i="11"/>
  <c r="Y22" i="11"/>
  <c r="W22" i="11"/>
  <c r="U22" i="11"/>
  <c r="S22" i="11"/>
  <c r="Q22" i="11"/>
  <c r="O22" i="11"/>
  <c r="M22" i="11"/>
  <c r="K22" i="11"/>
  <c r="I22" i="11"/>
  <c r="AA21" i="11"/>
  <c r="Y21" i="11"/>
  <c r="V21" i="11"/>
  <c r="U21" i="11"/>
  <c r="S21" i="11"/>
  <c r="Q21" i="11"/>
  <c r="O21" i="11"/>
  <c r="M21" i="11"/>
  <c r="K21" i="11"/>
  <c r="I21" i="11"/>
  <c r="AA20" i="11"/>
  <c r="Y20" i="11"/>
  <c r="W20" i="11"/>
  <c r="U20" i="11"/>
  <c r="S20" i="11"/>
  <c r="Q20" i="11"/>
  <c r="O20" i="11"/>
  <c r="M20" i="11"/>
  <c r="K20" i="11"/>
  <c r="I20" i="11"/>
  <c r="Y19" i="11"/>
  <c r="W19" i="11"/>
  <c r="U19" i="11"/>
  <c r="S19" i="11"/>
  <c r="Q19" i="11"/>
  <c r="M19" i="11"/>
  <c r="K19" i="11"/>
  <c r="I19" i="11"/>
  <c r="AA18" i="11"/>
  <c r="Y18" i="11"/>
  <c r="W18" i="11"/>
  <c r="U18" i="11"/>
  <c r="S18" i="11"/>
  <c r="Q18" i="11"/>
  <c r="O18" i="11"/>
  <c r="M18" i="11"/>
  <c r="K18" i="11"/>
  <c r="I18" i="11"/>
  <c r="AA17" i="11"/>
  <c r="Y17" i="11"/>
  <c r="W17" i="11"/>
  <c r="U17" i="11"/>
  <c r="S17" i="11"/>
  <c r="Q17" i="11"/>
  <c r="O17" i="11"/>
  <c r="M17" i="11"/>
  <c r="K17" i="11"/>
  <c r="I17" i="11"/>
  <c r="AA16" i="11"/>
  <c r="Y16" i="11"/>
  <c r="W16" i="11"/>
  <c r="U16" i="11"/>
  <c r="S16" i="11"/>
  <c r="Q16" i="11"/>
  <c r="O16" i="11"/>
  <c r="M16" i="11"/>
  <c r="K16" i="11"/>
  <c r="I16" i="11"/>
  <c r="AA15" i="11"/>
  <c r="Y15" i="11"/>
  <c r="W15" i="11"/>
  <c r="U15" i="11"/>
  <c r="S15" i="11"/>
  <c r="Q15" i="11"/>
  <c r="O15" i="11"/>
  <c r="M15" i="11"/>
  <c r="K15" i="11"/>
  <c r="I15" i="11"/>
  <c r="AA14" i="11"/>
  <c r="Y14" i="11"/>
  <c r="W14" i="11"/>
  <c r="U14" i="11"/>
  <c r="S14" i="11"/>
  <c r="Q14" i="11"/>
  <c r="O14" i="11"/>
  <c r="M14" i="11"/>
  <c r="K14" i="11"/>
  <c r="I14" i="11"/>
  <c r="AA13" i="11"/>
  <c r="Y13" i="11"/>
  <c r="W13" i="11"/>
  <c r="U13" i="11"/>
  <c r="R13" i="11"/>
  <c r="Q13" i="11"/>
  <c r="O13" i="11"/>
  <c r="M13" i="11"/>
  <c r="K13" i="11"/>
  <c r="I13" i="11"/>
  <c r="AA12" i="11"/>
  <c r="Y12" i="11"/>
  <c r="W12" i="11"/>
  <c r="U12" i="11"/>
  <c r="S12" i="11"/>
  <c r="Q12" i="11"/>
  <c r="O12" i="11"/>
  <c r="M12" i="11"/>
  <c r="K12" i="11"/>
  <c r="I12" i="11"/>
  <c r="AA11" i="11"/>
  <c r="Y11" i="11"/>
  <c r="W11" i="11"/>
  <c r="U11" i="11"/>
  <c r="S11" i="11"/>
  <c r="Q11" i="11"/>
  <c r="O11" i="11"/>
  <c r="M11" i="11"/>
  <c r="K11" i="11"/>
  <c r="I11" i="11"/>
  <c r="AA10" i="11"/>
  <c r="Y10" i="11"/>
  <c r="W10" i="11"/>
  <c r="U10" i="11"/>
  <c r="S10" i="11"/>
  <c r="Q10" i="11"/>
  <c r="O10" i="11"/>
  <c r="M10" i="11"/>
  <c r="K10" i="11"/>
  <c r="I10" i="11"/>
  <c r="AA9" i="11"/>
  <c r="Y9" i="11"/>
  <c r="W9" i="11"/>
  <c r="U9" i="11"/>
  <c r="S9" i="11"/>
  <c r="Q9" i="11"/>
  <c r="O9" i="11"/>
  <c r="M9" i="11"/>
  <c r="K9" i="11"/>
  <c r="I9" i="11"/>
  <c r="AA8" i="11"/>
  <c r="Y8" i="11"/>
  <c r="W8" i="11"/>
  <c r="U8" i="11"/>
  <c r="S8" i="11"/>
  <c r="Q8" i="11"/>
  <c r="O8" i="11"/>
  <c r="M8" i="11"/>
  <c r="K8" i="11"/>
  <c r="I8" i="11"/>
  <c r="AA7" i="11"/>
  <c r="Y7" i="11"/>
  <c r="W7" i="11"/>
  <c r="U7" i="11"/>
  <c r="S7" i="11"/>
  <c r="Q7" i="11"/>
  <c r="O7" i="11"/>
  <c r="M7" i="11"/>
  <c r="K7" i="11"/>
  <c r="I7" i="11"/>
  <c r="AA6" i="11"/>
  <c r="Y6" i="11"/>
  <c r="W6" i="11"/>
  <c r="U6" i="11"/>
  <c r="S6" i="11"/>
  <c r="Q6" i="11"/>
  <c r="O6" i="11"/>
  <c r="M6" i="11"/>
  <c r="K6" i="11"/>
  <c r="I6" i="11"/>
  <c r="AA5" i="11"/>
  <c r="Y5" i="11"/>
  <c r="W5" i="11"/>
  <c r="U5" i="11"/>
  <c r="S5" i="11"/>
  <c r="Q5" i="11"/>
  <c r="O5" i="11"/>
  <c r="M5" i="11"/>
  <c r="K5" i="11"/>
  <c r="I5" i="11"/>
  <c r="AA4" i="11"/>
  <c r="Y4" i="11"/>
  <c r="W4" i="11"/>
  <c r="U4" i="11"/>
  <c r="S4" i="11"/>
  <c r="Q4" i="11"/>
  <c r="O4" i="11"/>
  <c r="M4" i="11"/>
  <c r="K4" i="11"/>
  <c r="I4" i="11"/>
  <c r="G4" i="11"/>
  <c r="F73" i="11" l="1"/>
  <c r="S13" i="11"/>
  <c r="E13" i="11"/>
  <c r="G13" i="11" s="1"/>
  <c r="F75" i="11" s="1"/>
  <c r="W21" i="11"/>
  <c r="E21" i="11"/>
  <c r="G21" i="11" s="1"/>
  <c r="F77" i="11" s="1"/>
  <c r="O66" i="11"/>
  <c r="I66" i="11"/>
  <c r="K66" i="11"/>
  <c r="Y66" i="11"/>
  <c r="Q66" i="11"/>
  <c r="M66" i="11"/>
  <c r="U66" i="11"/>
  <c r="W66" i="11"/>
  <c r="AA66" i="11"/>
  <c r="S66" i="11"/>
  <c r="F108" i="11" l="1"/>
  <c r="G66" i="11"/>
  <c r="AB66" i="11"/>
</calcChain>
</file>

<file path=xl/sharedStrings.xml><?xml version="1.0" encoding="utf-8"?>
<sst xmlns="http://schemas.openxmlformats.org/spreadsheetml/2006/main" count="313" uniqueCount="158">
  <si>
    <t>Valor Total</t>
  </si>
  <si>
    <t xml:space="preserve">Valor Total </t>
  </si>
  <si>
    <t xml:space="preserve"> </t>
  </si>
  <si>
    <t xml:space="preserve"> Aquidauana </t>
  </si>
  <si>
    <t>Corumbá</t>
  </si>
  <si>
    <t>Coxim</t>
  </si>
  <si>
    <t xml:space="preserve"> Dourados</t>
  </si>
  <si>
    <t>Jardim</t>
  </si>
  <si>
    <t xml:space="preserve"> Naviraí </t>
  </si>
  <si>
    <t xml:space="preserve"> Nova Andradina </t>
  </si>
  <si>
    <t xml:space="preserve"> Ponta Porã</t>
  </si>
  <si>
    <t>Três Lagoas</t>
  </si>
  <si>
    <t xml:space="preserve">MESA PARA DESENHO COM TAMPO DE VIDRO.    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</si>
  <si>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CARTEIRA ESCOLAR COM PRANCHETA FIXA (DESTROS E CANHOTOS)</t>
  </si>
  <si>
    <t>MURAL DE AVISOS.</t>
  </si>
  <si>
    <t>LOUSA DE VIDRO BRANCO                                                                                                                                                                                                                                                                                                                                                                                                                                                                                                         (Dimensões: 1,2 m x 2m).</t>
  </si>
  <si>
    <t>QUADRO BRANCO MAGNETIZADO.                                                                                                                                                                                                                                                                                                                                                                                                                                                                                       (Dimensões 0,90mx1,20m).</t>
  </si>
  <si>
    <t xml:space="preserve">POLTRONA AUDITÓRIO, COM ASSENTO REBATÍVEL E ENCOSTO FIXO COM PRANCHETA ESCAMOTEÁVEL. </t>
  </si>
  <si>
    <t>POLTRONA PARA AUDITÓRIO, COM ASSENTO REBATÍVEL E ENCOSTO FIXO COM PRANCHETA ESCAMOTEÁVEL  PARA PESSOA OBESA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</si>
  <si>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FREEZER HORIZONTAL</t>
  </si>
  <si>
    <t xml:space="preserve">LAVADORA DE ROUPA - LAVA E SECA </t>
  </si>
  <si>
    <t xml:space="preserve">COLETOR DE LIXO, TIPO CONTAINER COM TAMPO, 4 RODAS E DRENO </t>
  </si>
  <si>
    <t>SUPORTE PARA BICICLETAS - BICLETÁRIO</t>
  </si>
  <si>
    <t xml:space="preserve">ESTANTE RACK  </t>
  </si>
  <si>
    <t xml:space="preserve">CONJUNTO ESCOLAR </t>
  </si>
  <si>
    <t>TELA PROJEÇÃO.                                                                                                                                                                                                                                                                                                                                                                                                                                                                                                                      (Dimensões: 2 m x 2m).</t>
  </si>
  <si>
    <t xml:space="preserve">BANQUETA </t>
  </si>
  <si>
    <t xml:space="preserve">ARMÁRIO AÉREO EM MDF </t>
  </si>
  <si>
    <t xml:space="preserve">BANQUETA ALTA </t>
  </si>
  <si>
    <t xml:space="preserve">CADEIRA ESCRITÓRIO TIPO SECRETÁRIA </t>
  </si>
  <si>
    <t xml:space="preserve">KIT LOUSA DIGITAL </t>
  </si>
  <si>
    <t xml:space="preserve">CABINE DE ESTUDO INDIVIDUAL PARA BIBLIOTECA </t>
  </si>
  <si>
    <t xml:space="preserve">Quantidade Total </t>
  </si>
  <si>
    <t>-</t>
  </si>
  <si>
    <t>Item</t>
  </si>
  <si>
    <t>11</t>
  </si>
  <si>
    <t>21</t>
  </si>
  <si>
    <t>5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</si>
  <si>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MESA ACESSIBILIDADE REGULÁVEL. </t>
  </si>
  <si>
    <t xml:space="preserve">POLTRONA FIXA, TIPO INTERLOCUTOR, ESPALDAR BAIXO, SEM BRAÇOS
</t>
  </si>
  <si>
    <t xml:space="preserve">POLTRONA ERGOMÉTRICA PARA PESSOAS COM SOBREPESO, ATÉ 250 KG (FIXA) 
</t>
  </si>
  <si>
    <t xml:space="preserve">POLTRONA GIRATÓRIA ESPALDAR ALTO COM BRAÇOS.
</t>
  </si>
  <si>
    <t xml:space="preserve">SOFÁ 3 LUGARES .                                                                 </t>
  </si>
  <si>
    <t xml:space="preserve">CARTEIRA ESCOLAR COM PRANCHETA FIXA PARA PESSOA OBESA ATÉ 250 KG (DESTROS E CANHOTOS)  </t>
  </si>
  <si>
    <t xml:space="preserve">CLAVICULÁRIO (QUADRO DE CHAVES)                                                  </t>
  </si>
  <si>
    <t xml:space="preserve">QUADRO BRANCO EM ALUMINIO. (Dimensões: 1,2m x 1,5m) </t>
  </si>
  <si>
    <t xml:space="preserve">SUPORTE PARA FIXAÇÃO DE PROJETOR
</t>
  </si>
  <si>
    <t xml:space="preserve">SUPORTE PARA INSTALAÇÃO DAS TVS DE 55" 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</si>
  <si>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TELEVISOR - Smart TV 55”, 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</si>
  <si>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TELEVISOR - Samart TV 75" 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</si>
  <si>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FECHADURA DIGITAL BIOMÉTRICA </t>
  </si>
  <si>
    <t xml:space="preserve">GELADEIRA 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</si>
  <si>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CONDICIONADOR DE AR 12.000 BTU´s </t>
  </si>
  <si>
    <t xml:space="preserve">CONDICIONADOR DE AR 18.000 BTU´s </t>
  </si>
  <si>
    <t xml:space="preserve">CONDICIONADOR DE AR 24.000 BTU´s - </t>
  </si>
  <si>
    <t xml:space="preserve">CONDICIONADOR DE AR 30.000 BTU´s </t>
  </si>
  <si>
    <t xml:space="preserve">CONDICIONADOR DE AR 48.000 BTU´s - 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</si>
  <si>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CONDICIONADOR DE AR 9.000 BTU´s  </t>
  </si>
  <si>
    <t xml:space="preserve">Grupo </t>
  </si>
  <si>
    <t xml:space="preserve">Campo Grande </t>
  </si>
  <si>
    <t>Descrição (resumo)</t>
  </si>
  <si>
    <t xml:space="preserve">Código CATMAT </t>
  </si>
  <si>
    <t>Valor Unitário</t>
  </si>
  <si>
    <t xml:space="preserve">GERAL </t>
  </si>
  <si>
    <t xml:space="preserve">Quant. </t>
  </si>
  <si>
    <t xml:space="preserve">Quant.  </t>
  </si>
  <si>
    <t xml:space="preserve">DIVISÃO POR CAMPUS </t>
  </si>
  <si>
    <t>G1</t>
  </si>
  <si>
    <t>G2</t>
  </si>
  <si>
    <t>G3</t>
  </si>
  <si>
    <t>G4</t>
  </si>
  <si>
    <t>G5</t>
  </si>
  <si>
    <t>G6</t>
  </si>
  <si>
    <t>G7</t>
  </si>
  <si>
    <t>G8</t>
  </si>
  <si>
    <t>G9</t>
  </si>
  <si>
    <t>G10</t>
  </si>
  <si>
    <t>G11</t>
  </si>
  <si>
    <t>ITEM - 04</t>
  </si>
  <si>
    <t>ITEM - 13</t>
  </si>
  <si>
    <t>ITEM - 14</t>
  </si>
  <si>
    <t>ITEM - 17</t>
  </si>
  <si>
    <t>ITEM - 21</t>
  </si>
  <si>
    <t>ITEM - 23</t>
  </si>
  <si>
    <t>ITEM - 24</t>
  </si>
  <si>
    <t>ITEM - 27</t>
  </si>
  <si>
    <t>ITEM - 28</t>
  </si>
  <si>
    <t>ITEM - 29</t>
  </si>
  <si>
    <t>ITEM - 30</t>
  </si>
  <si>
    <t>ITEM - 31</t>
  </si>
  <si>
    <t>ITEM - 34</t>
  </si>
  <si>
    <t>ITEM - 35</t>
  </si>
  <si>
    <t>ITEM - 36</t>
  </si>
  <si>
    <t>ITEM -  39</t>
  </si>
  <si>
    <t>ITEM - 46</t>
  </si>
  <si>
    <t>ITEM - 47</t>
  </si>
  <si>
    <t>ITEM - 48</t>
  </si>
  <si>
    <t>ITEM - 51</t>
  </si>
  <si>
    <t>ITEM - 55</t>
  </si>
  <si>
    <t>ITEM - 58</t>
  </si>
  <si>
    <t>ITEM - 59</t>
  </si>
  <si>
    <t xml:space="preserve">Quant. Máxima </t>
  </si>
  <si>
    <t>Quant. Mínima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</si>
  <si>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ARMÁRIO BAIXO FECHADO 800X600X740 (MM) EM MDP COM 02 PORTAS
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</si>
  <si>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ARMÁRIO MÉDIO 800X490X1600 (MM) EM  MDP, 02 PORTAS 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</si>
  <si>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MESA  RETANGULAR 1000X600X740 (MM) EM MADEIRA MDP.
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</si>
  <si>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ARMÁRIO ALTO FECHADO 800X490X2100 (MM) EM MADEIRA  MDP.
</t>
  </si>
  <si>
    <t xml:space="preserve">MESA RETANGULAR 1200X600X740 (MM) EM MADEIRA MDP.
</t>
  </si>
  <si>
    <t xml:space="preserve">MESA RETANGULAR DE 1400X600X7500 (MM) EM MADEIRA MDP     </t>
  </si>
  <si>
    <r>
      <t>MESA RETANGULAR 1600</t>
    </r>
    <r>
      <rPr>
        <sz val="8"/>
        <color theme="1"/>
        <rFont val="Arial"/>
        <family val="2"/>
        <scheme val="minor"/>
      </rPr>
      <t>X</t>
    </r>
    <r>
      <rPr>
        <sz val="9"/>
        <color theme="1"/>
        <rFont val="Arial"/>
        <family val="2"/>
        <scheme val="minor"/>
      </rPr>
      <t>600</t>
    </r>
    <r>
      <rPr>
        <sz val="8"/>
        <color theme="1"/>
        <rFont val="Arial"/>
        <family val="2"/>
        <scheme val="minor"/>
      </rPr>
      <t>X</t>
    </r>
    <r>
      <rPr>
        <sz val="9"/>
        <color theme="1"/>
        <rFont val="Arial"/>
        <family val="2"/>
        <scheme val="minor"/>
      </rPr>
      <t xml:space="preserve">740 (MM) EM MADEIRA MDP.
</t>
    </r>
  </si>
  <si>
    <t xml:space="preserve">MESA CIRCULAR 1200X740 (MM) EM MADEIRA MDP.
</t>
  </si>
  <si>
    <t xml:space="preserve">LONGARINA DE 03 LUGARES, TIPO DIRETOR, COM BRAÇOS </t>
  </si>
  <si>
    <t>CADEIRA MONOBLOCO EMPILHÁVEL.</t>
  </si>
  <si>
    <t>ESCANINHO ALTO FECHADO COM 08 PORTAS EM MDP (800mm x 500mm x 2100mm).</t>
  </si>
  <si>
    <t xml:space="preserve">ESTANTE EM AÇO C/ 06 PRATELEIRAS  (1,98m x 0,92m  x 0,40m). 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</si>
  <si>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PROJETOR MULTIMIDIA DE ALTA DEFINIÇÃO COM CONEXÃO DE REDE SEM FIO (WIRELESS) </t>
  </si>
  <si>
    <t xml:space="preserve">MICRO-ONDAS </t>
  </si>
  <si>
    <t>BEBEDOURO INDUSTRIAL 200 LITROS</t>
  </si>
  <si>
    <t xml:space="preserve">QUADRO VERDE QUADRICULADO PROFISSIONAL (4m x 1,20m).                                                                                                            </t>
  </si>
  <si>
    <t>PUFFS PEQUENOS (50cm x 50 cm)</t>
  </si>
  <si>
    <t>POLTRONA PUFF GRANDE, TIPO PERA                                                                                                                                                                                                                                                                                                                                                                                                                                                                                      (110cm X 80cm).</t>
  </si>
  <si>
    <t xml:space="preserve">QUADRO BRANCO LOUSA FÓRMICA (200cm x 120cm) MOLDURA DE ALUMÍNIO </t>
  </si>
  <si>
    <t xml:space="preserve">QUADRO BRANCO (120cm x 300cm).  </t>
  </si>
  <si>
    <t xml:space="preserve">QUADRO BRANCO LOUSA FÓRMICA (400cm x 120cm) QUADRICULADO MOLDURA DE ALUMÍNIO  
</t>
  </si>
  <si>
    <t>CONJUNTO DE 01 MESA E 04 CADEIRAS DE PLÁSITICO EMPILHÁVEIS</t>
  </si>
  <si>
    <t xml:space="preserve">MESA RETANGULAR 1600X600X740 (MM) EM MADEIRA MDP.
</t>
  </si>
  <si>
    <t xml:space="preserve"> Estimativa por Pedido </t>
  </si>
  <si>
    <t>G12</t>
  </si>
  <si>
    <t>Valor Unitário Máximo</t>
  </si>
  <si>
    <t>Valor Total Máximo Aceito</t>
  </si>
  <si>
    <t xml:space="preserve">Aquidauana </t>
  </si>
  <si>
    <t>Campus Aquidauana: Rua José Tadão Arima, 222, bairro Vila Ycaraí, CEP 79200-000. Aquidauana/MS.</t>
  </si>
  <si>
    <t xml:space="preserve">Local </t>
  </si>
  <si>
    <t xml:space="preserve">Endereço </t>
  </si>
  <si>
    <t>Campo Grande</t>
  </si>
  <si>
    <t>Rua Taquari, 831, bairro Santo Antônio, CEP 79100-510. Campo Grande/MS.</t>
  </si>
  <si>
    <t xml:space="preserve">Corumbá </t>
  </si>
  <si>
    <t xml:space="preserve">Coxim </t>
  </si>
  <si>
    <t>Av. Salime Tanure S/N, Santa Tereza, CEP 79400-000. Coxim/MS</t>
  </si>
  <si>
    <t>Rua Pedro de Medeiros, 941, bairro Popular Velha,                                                                                                                                                                                                                                                                                                                                                                                                                                                    CEP: 79200-000. Corumbá/MS</t>
  </si>
  <si>
    <t xml:space="preserve">Dourados </t>
  </si>
  <si>
    <t>Rua Filinto Müller, 1790, bairro Canaã I, CEP: 79833-520. Dourados/MS.</t>
  </si>
  <si>
    <t xml:space="preserve">Jardim </t>
  </si>
  <si>
    <t>Rodovia BR 060, s/n,º saída para Bela Vista – MS,                                                                                                                                                                                                                                                                                                                                                                                                                                                               CEP: 79240-000. Jardim/MS.</t>
  </si>
  <si>
    <t xml:space="preserve">Naviraí </t>
  </si>
  <si>
    <t>R. Hilda, 203, Conj. Hab. Boa Vista, CEP: 79950-000. Naviraí/MS</t>
  </si>
  <si>
    <t>Nova Andradina</t>
  </si>
  <si>
    <t xml:space="preserve">Rodovia MS–473, m 23, s/nº, Fazenda Santa Bárbara,                                                                                                                                                                                                                                                                                                                                                                                                                                                      CEP 79750-000. Nova Andradina/MS. </t>
  </si>
  <si>
    <t>Ponta Porã</t>
  </si>
  <si>
    <t>Rodovia BR-463, Km 14, s/n, distrito de Sanga Puitã,                                                                                                                                                                                                                                                                                                                                                                                                                                                      CEP: 79909-000. Ponta Porã/MS</t>
  </si>
  <si>
    <t xml:space="preserve">Três Lagoas </t>
  </si>
  <si>
    <t>Rua Ângelo Melão, 790, bairro Jardim das Paineiras, CEP 79641-162. Três Lagoas/MS</t>
  </si>
  <si>
    <r>
      <t xml:space="preserve">Local de Entrega  </t>
    </r>
    <r>
      <rPr>
        <b/>
        <sz val="18"/>
        <rFont val="Arial"/>
        <family val="2"/>
        <scheme val="major"/>
      </rPr>
      <t>→</t>
    </r>
  </si>
  <si>
    <t xml:space="preserve">Quantidade Total Mínima                                                                                                                                                                                                                                                                                                                                                                                                                                                                                                               (por pedido) </t>
  </si>
  <si>
    <t>POLTRONA PARA AUDITÓRIO, COM ASSENTO REBATÍVEL E ENCOSTO FIXO COM PRANCHETA ESCAMOTEÁVEL  PARA PESSOA OBESA.</t>
  </si>
  <si>
    <r>
      <t xml:space="preserve">Pregão Eletronico  17/2023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b/>
        <sz val="12"/>
        <rFont val="Arial"/>
        <family val="2"/>
        <scheme val="major"/>
      </rPr>
      <t>ANEXO III</t>
    </r>
    <r>
      <rPr>
        <sz val="12"/>
        <rFont val="Arial"/>
        <family val="2"/>
        <scheme val="major"/>
      </rPr>
      <t xml:space="preserve"> - itens, local de entrega, quantitativos mínimos e máximos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</si>
  <si>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t>Valor Total do Grupo / Item</t>
  </si>
  <si>
    <t>Valor por pedido mínimo: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</si>
</sst>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7" formatCode="&quot;R$&quot;\ #,##0.00;\-&quot;R$&quot;\ #,##0.00"/>
    <numFmt numFmtId="44" formatCode="_-&quot;R$&quot;\ * #,##0.00_-;\-&quot;R$&quot;\ * #,##0.00_-;_-&quot;R$&quot;\ * &quot;-&quot;??_-;_-@_-"/>
    <numFmt numFmtId="164" formatCode="[$R$ -416]#,##0.00"/>
    <numFmt numFmtId="165" formatCode="&quot;R$&quot;\ #,##0.00"/>
    <numFmt numFmtId="166" formatCode="[$R$-416]\ #,##0.00;\-[$R$-416]\ #,##0.00"/>
    <numFmt numFmtId="167" formatCode="_-[$R$-416]\ * #,##0.00_-;\-[$R$-416]\ * #,##0.00_-;_-[$R$-416]\ * &quot;-&quot;??_-;_-@_-"/>
  </numFmts>
  <fonts count="58" x14ac:knownFonts="1">
    <font>
      <sz val="10"/>
      <color rgb="FF000000"/>
      <name val="Arial"/>
      <scheme val="minor"/>
    </font>
    <font>
      <sz val="9"/>
      <color rgb="FF000000"/>
      <name val="Arial"/>
      <family val="2"/>
    </font>
    <font>
      <sz val="9"/>
      <color theme="1"/>
      <name val="Arial"/>
      <family val="2"/>
    </font>
    <font>
      <sz val="9"/>
      <name val="Arial"/>
      <family val="2"/>
    </font>
    <font>
      <b/>
      <sz val="9"/>
      <color rgb="FF000000"/>
      <name val="Arial"/>
      <family val="2"/>
    </font>
    <font>
      <sz val="9"/>
      <color theme="1"/>
      <name val="Arial"/>
      <family val="2"/>
      <scheme val="minor"/>
    </font>
    <font>
      <sz val="9"/>
      <color rgb="FF000000"/>
      <name val="Arial"/>
      <family val="2"/>
      <scheme val="minor"/>
    </font>
    <font>
      <sz val="8"/>
      <color rgb="FF000000"/>
      <name val="Arial"/>
      <family val="2"/>
    </font>
    <font>
      <sz val="8"/>
      <color theme="1"/>
      <name val="Arial"/>
      <family val="2"/>
      <scheme val="minor"/>
    </font>
    <font>
      <sz val="8"/>
      <color theme="1"/>
      <name val="Arial"/>
      <family val="2"/>
    </font>
    <font>
      <sz val="8"/>
      <color rgb="FF000000"/>
      <name val="Arial"/>
      <family val="2"/>
      <scheme val="minor"/>
    </font>
    <font>
      <b/>
      <sz val="9"/>
      <color rgb="FF000000"/>
      <name val="Arial"/>
      <family val="2"/>
      <scheme val="minor"/>
    </font>
    <font>
      <b/>
      <sz val="9"/>
      <name val="Arial"/>
      <family val="2"/>
    </font>
    <font>
      <b/>
      <sz val="9"/>
      <color theme="1"/>
      <name val="Arial"/>
      <family val="2"/>
      <scheme val="minor"/>
    </font>
    <font>
      <sz val="10"/>
      <color rgb="FF000000"/>
      <name val="Arial"/>
      <family val="2"/>
      <scheme val="minor"/>
    </font>
    <font>
      <sz val="9"/>
      <color rgb="FF000000"/>
      <name val="Calibri"/>
      <family val="2"/>
    </font>
    <font>
      <sz val="9"/>
      <color theme="1"/>
      <name val="Calibri"/>
      <family val="2"/>
    </font>
    <font>
      <sz val="10"/>
      <color rgb="FF000000"/>
      <name val="Arial"/>
      <family val="2"/>
      <scheme val="minor"/>
    </font>
    <font>
      <sz val="11"/>
      <color rgb="FF333333"/>
      <name val="Calibri"/>
      <family val="2"/>
    </font>
    <font>
      <b/>
      <sz val="10"/>
      <color rgb="FF000000"/>
      <name val="Arial"/>
      <family val="2"/>
      <scheme val="minor"/>
    </font>
    <font>
      <sz val="10"/>
      <color theme="1"/>
      <name val="Arial"/>
      <family val="2"/>
    </font>
    <font>
      <sz val="9"/>
      <name val="Arial"/>
      <family val="2"/>
      <scheme val="minor"/>
    </font>
    <font>
      <sz val="10"/>
      <color theme="1"/>
      <name val="Arial"/>
      <family val="2"/>
      <scheme val="minor"/>
    </font>
    <font>
      <b/>
      <sz val="11"/>
      <color theme="1"/>
      <name val="Arial"/>
      <family val="2"/>
    </font>
    <font>
      <b/>
      <sz val="11"/>
      <color rgb="FF000000"/>
      <name val="Arial"/>
      <family val="2"/>
      <scheme val="minor"/>
    </font>
    <font>
      <sz val="9"/>
      <color rgb="FF0070C0"/>
      <name val="Arial"/>
      <family val="2"/>
      <scheme val="minor"/>
    </font>
    <font>
      <sz val="10"/>
      <color rgb="FF0070C0"/>
      <name val="Arial"/>
      <family val="2"/>
      <scheme val="minor"/>
    </font>
    <font>
      <b/>
      <sz val="10"/>
      <color rgb="FF0070C0"/>
      <name val="Arial"/>
      <family val="2"/>
      <scheme val="major"/>
    </font>
    <font>
      <b/>
      <sz val="9"/>
      <color rgb="FF0070C0"/>
      <name val="Arial"/>
      <family val="2"/>
      <scheme val="major"/>
    </font>
    <font>
      <sz val="9"/>
      <color rgb="FF0070C0"/>
      <name val="Arial"/>
      <family val="2"/>
      <scheme val="major"/>
    </font>
    <font>
      <sz val="8"/>
      <color rgb="FF0070C0"/>
      <name val="Arial"/>
      <family val="2"/>
      <scheme val="major"/>
    </font>
    <font>
      <sz val="11"/>
      <color rgb="FF0070C0"/>
      <name val="Arial"/>
      <family val="2"/>
      <scheme val="major"/>
    </font>
    <font>
      <b/>
      <sz val="9"/>
      <name val="Arial"/>
      <family val="2"/>
      <scheme val="minor"/>
    </font>
    <font>
      <b/>
      <sz val="9"/>
      <color rgb="FF000000"/>
      <name val="Calibri"/>
      <family val="2"/>
    </font>
    <font>
      <b/>
      <sz val="9"/>
      <name val="Calibri"/>
      <family val="2"/>
    </font>
    <font>
      <sz val="9"/>
      <color theme="1"/>
      <name val="Arial"/>
      <family val="2"/>
    </font>
    <font>
      <sz val="10"/>
      <color theme="1"/>
      <name val="Arial"/>
      <family val="2"/>
    </font>
    <font>
      <b/>
      <sz val="10"/>
      <color rgb="FF000000"/>
      <name val="Arial"/>
      <family val="2"/>
    </font>
    <font>
      <sz val="10"/>
      <color rgb="FF000000"/>
      <name val="Arial"/>
      <family val="2"/>
    </font>
    <font>
      <sz val="10"/>
      <color theme="1"/>
      <name val="Calibri"/>
      <family val="2"/>
    </font>
    <font>
      <sz val="10"/>
      <color rgb="FFFF0000"/>
      <name val="Arial"/>
      <family val="2"/>
      <scheme val="minor"/>
    </font>
    <font>
      <b/>
      <sz val="10"/>
      <name val="Arial"/>
      <family val="2"/>
    </font>
    <font>
      <b/>
      <sz val="10"/>
      <name val="Arial"/>
      <family val="2"/>
      <scheme val="major"/>
    </font>
    <font>
      <b/>
      <sz val="9"/>
      <name val="Arial"/>
      <family val="2"/>
      <scheme val="major"/>
    </font>
    <font>
      <sz val="9"/>
      <name val="Arial"/>
      <family val="2"/>
      <scheme val="major"/>
    </font>
    <font>
      <sz val="8"/>
      <name val="Arial"/>
      <family val="2"/>
      <scheme val="major"/>
    </font>
    <font>
      <b/>
      <sz val="12"/>
      <name val="Arial"/>
      <family val="2"/>
      <scheme val="major"/>
    </font>
    <font>
      <b/>
      <sz val="18"/>
      <name val="Arial"/>
      <family val="2"/>
      <scheme val="major"/>
    </font>
    <font>
      <b/>
      <sz val="8"/>
      <name val="Arial"/>
      <family val="2"/>
      <scheme val="major"/>
    </font>
    <font>
      <b/>
      <sz val="8"/>
      <name val="Arial"/>
      <family val="2"/>
      <scheme val="minor"/>
    </font>
    <font>
      <sz val="8"/>
      <name val="Arial"/>
      <family val="2"/>
      <scheme val="minor"/>
    </font>
    <font>
      <b/>
      <sz val="11"/>
      <name val="Arial"/>
      <family val="2"/>
      <scheme val="major"/>
    </font>
    <font>
      <sz val="10"/>
      <name val="Arial"/>
      <family val="2"/>
      <scheme val="major"/>
    </font>
    <font>
      <sz val="11"/>
      <name val="Arial"/>
      <family val="2"/>
      <scheme val="major"/>
    </font>
    <font>
      <sz val="10"/>
      <name val="Arial"/>
      <family val="2"/>
      <scheme val="minor"/>
    </font>
    <font>
      <sz val="12"/>
      <name val="Arial"/>
      <family val="2"/>
      <scheme val="major"/>
    </font>
    <font>
      <sz val="7"/>
      <color rgb="FF000000"/>
      <name val="Arial"/>
      <family val="2"/>
      <scheme val="minor"/>
    </font>
    <font>
      <b/>
      <sz val="9"/>
      <color theme="1"/>
      <name val="Arial"/>
      <family val="2"/>
    </font>
  </fonts>
  <fills count="16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D2F1DA"/>
      </patternFill>
    </fill>
    <fill>
      <patternFill patternType="solid">
        <fgColor theme="0"/>
        <bgColor rgb="FFFFFF00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rgb="FFFFFFFF"/>
      </patternFill>
    </fill>
    <fill>
      <patternFill patternType="solid">
        <fgColor rgb="FFFFFF00"/>
        <bgColor indexed="64"/>
      </patternFill>
    </fill>
  </fills>
  <borders count="66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rgb="FF000000"/>
      </right>
      <top style="medium">
        <color indexed="64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medium">
        <color indexed="64"/>
      </top>
      <bottom style="thin">
        <color rgb="FF000000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rgb="FF000000"/>
      </left>
      <right style="thin">
        <color rgb="FF000000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rgb="FF000000"/>
      </right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rgb="FF000000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rgb="FF000000"/>
      </right>
      <top/>
      <bottom style="medium">
        <color rgb="FF000000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</borders>
  <cellStyleXfs count="2">
    <xf numFmtId="0" fontId="0" fillId="0" borderId="0"/>
    <xf numFmtId="44" fontId="14" fillId="0" borderId="0" applyFont="0" applyFill="0" applyBorder="0" applyAlignment="0" applyProtection="0"/>
  </cellStyleXfs>
  <cellXfs count="548">
    <xf numFmtId="0" fontId="0" fillId="0" borderId="0" xfId="0" applyFont="1" applyAlignment="1"/>
    <xf numFmtId="0" fontId="6" fillId="3" borderId="0" xfId="0" applyFont="1" applyFill="1" applyAlignment="1"/>
    <xf numFmtId="0" fontId="1" fillId="3" borderId="0" xfId="0" applyFont="1" applyFill="1" applyAlignment="1">
      <alignment vertical="center"/>
    </xf>
    <xf numFmtId="164" fontId="2" fillId="3" borderId="0" xfId="0" applyNumberFormat="1" applyFont="1" applyFill="1" applyAlignment="1">
      <alignment horizontal="center" vertical="center"/>
    </xf>
    <xf numFmtId="0" fontId="16" fillId="3" borderId="0" xfId="0" applyFont="1" applyFill="1" applyAlignment="1">
      <alignment horizontal="center" vertical="center"/>
    </xf>
    <xf numFmtId="0" fontId="0" fillId="3" borderId="0" xfId="0" applyFont="1" applyFill="1" applyBorder="1" applyAlignment="1"/>
    <xf numFmtId="0" fontId="6" fillId="3" borderId="0" xfId="0" applyFont="1" applyFill="1" applyBorder="1" applyAlignment="1">
      <alignment horizontal="center" vertical="center"/>
    </xf>
    <xf numFmtId="0" fontId="5" fillId="3" borderId="4" xfId="0" applyFont="1" applyFill="1" applyBorder="1" applyAlignment="1">
      <alignment vertical="center" wrapText="1"/>
    </xf>
    <xf numFmtId="0" fontId="0" fillId="3" borderId="0" xfId="0" applyFont="1" applyFill="1" applyBorder="1" applyAlignment="1">
      <alignment horizontal="center" vertical="center"/>
    </xf>
    <xf numFmtId="0" fontId="17" fillId="0" borderId="4" xfId="0" applyFont="1" applyBorder="1" applyAlignment="1"/>
    <xf numFmtId="0" fontId="0" fillId="0" borderId="4" xfId="0" applyFont="1" applyBorder="1" applyAlignment="1">
      <alignment horizontal="center" vertical="center"/>
    </xf>
    <xf numFmtId="0" fontId="6" fillId="3" borderId="0" xfId="0" applyFont="1" applyFill="1" applyAlignment="1">
      <alignment vertical="top"/>
    </xf>
    <xf numFmtId="0" fontId="5" fillId="3" borderId="4" xfId="0" applyFont="1" applyFill="1" applyBorder="1" applyAlignment="1">
      <alignment horizontal="left" vertical="center" wrapText="1"/>
    </xf>
    <xf numFmtId="0" fontId="1" fillId="3" borderId="0" xfId="0" applyFont="1" applyFill="1" applyAlignment="1">
      <alignment vertical="top"/>
    </xf>
    <xf numFmtId="0" fontId="2" fillId="3" borderId="0" xfId="0" applyFont="1" applyFill="1" applyAlignment="1">
      <alignment vertical="top" wrapText="1"/>
    </xf>
    <xf numFmtId="0" fontId="6" fillId="3" borderId="4" xfId="0" applyFont="1" applyFill="1" applyBorder="1" applyAlignment="1">
      <alignment horizontal="center" vertical="center"/>
    </xf>
    <xf numFmtId="0" fontId="6" fillId="3" borderId="4" xfId="0" applyFont="1" applyFill="1" applyBorder="1" applyAlignment="1">
      <alignment vertical="center" wrapText="1"/>
    </xf>
    <xf numFmtId="0" fontId="11" fillId="3" borderId="4" xfId="0" applyFont="1" applyFill="1" applyBorder="1" applyAlignment="1">
      <alignment horizontal="center" vertical="center"/>
    </xf>
    <xf numFmtId="165" fontId="6" fillId="3" borderId="4" xfId="0" applyNumberFormat="1" applyFont="1" applyFill="1" applyBorder="1" applyAlignment="1">
      <alignment horizontal="center" vertical="center"/>
    </xf>
    <xf numFmtId="0" fontId="6" fillId="6" borderId="4" xfId="0" applyFont="1" applyFill="1" applyBorder="1" applyAlignment="1">
      <alignment horizontal="center" vertical="center"/>
    </xf>
    <xf numFmtId="0" fontId="17" fillId="9" borderId="4" xfId="0" applyFont="1" applyFill="1" applyBorder="1" applyAlignment="1"/>
    <xf numFmtId="0" fontId="17" fillId="0" borderId="9" xfId="0" applyFont="1" applyBorder="1" applyAlignment="1"/>
    <xf numFmtId="0" fontId="5" fillId="3" borderId="11" xfId="0" applyFont="1" applyFill="1" applyBorder="1" applyAlignment="1">
      <alignment horizontal="left" vertical="center" wrapText="1"/>
    </xf>
    <xf numFmtId="0" fontId="17" fillId="10" borderId="4" xfId="0" applyFont="1" applyFill="1" applyBorder="1" applyAlignment="1"/>
    <xf numFmtId="0" fontId="17" fillId="8" borderId="4" xfId="0" applyFont="1" applyFill="1" applyBorder="1" applyAlignment="1"/>
    <xf numFmtId="0" fontId="17" fillId="11" borderId="4" xfId="0" applyFont="1" applyFill="1" applyBorder="1" applyAlignment="1"/>
    <xf numFmtId="0" fontId="17" fillId="12" borderId="4" xfId="0" applyFont="1" applyFill="1" applyBorder="1" applyAlignment="1"/>
    <xf numFmtId="0" fontId="17" fillId="7" borderId="4" xfId="0" applyFont="1" applyFill="1" applyBorder="1" applyAlignment="1"/>
    <xf numFmtId="0" fontId="17" fillId="6" borderId="4" xfId="0" applyFont="1" applyFill="1" applyBorder="1" applyAlignment="1"/>
    <xf numFmtId="0" fontId="0" fillId="0" borderId="16" xfId="0" applyFont="1" applyBorder="1" applyAlignment="1">
      <alignment horizontal="center" vertical="center"/>
    </xf>
    <xf numFmtId="0" fontId="17" fillId="0" borderId="18" xfId="0" applyFont="1" applyBorder="1" applyAlignment="1"/>
    <xf numFmtId="0" fontId="17" fillId="9" borderId="16" xfId="0" applyFont="1" applyFill="1" applyBorder="1" applyAlignment="1"/>
    <xf numFmtId="0" fontId="17" fillId="0" borderId="16" xfId="0" applyFont="1" applyBorder="1" applyAlignment="1"/>
    <xf numFmtId="0" fontId="17" fillId="8" borderId="16" xfId="0" applyFont="1" applyFill="1" applyBorder="1" applyAlignment="1"/>
    <xf numFmtId="0" fontId="17" fillId="10" borderId="16" xfId="0" applyFont="1" applyFill="1" applyBorder="1" applyAlignment="1"/>
    <xf numFmtId="0" fontId="17" fillId="11" borderId="16" xfId="0" applyFont="1" applyFill="1" applyBorder="1" applyAlignment="1"/>
    <xf numFmtId="0" fontId="17" fillId="6" borderId="16" xfId="0" applyFont="1" applyFill="1" applyBorder="1" applyAlignment="1"/>
    <xf numFmtId="0" fontId="17" fillId="12" borderId="16" xfId="0" applyFont="1" applyFill="1" applyBorder="1" applyAlignment="1"/>
    <xf numFmtId="0" fontId="17" fillId="7" borderId="16" xfId="0" applyFont="1" applyFill="1" applyBorder="1" applyAlignment="1"/>
    <xf numFmtId="0" fontId="6" fillId="6" borderId="16" xfId="0" applyFont="1" applyFill="1" applyBorder="1" applyAlignment="1">
      <alignment horizontal="center" vertical="center"/>
    </xf>
    <xf numFmtId="0" fontId="17" fillId="3" borderId="0" xfId="0" applyFont="1" applyFill="1" applyBorder="1" applyAlignment="1"/>
    <xf numFmtId="0" fontId="19" fillId="3" borderId="0" xfId="0" applyFont="1" applyFill="1" applyAlignment="1">
      <alignment horizontal="center" vertical="center"/>
    </xf>
    <xf numFmtId="0" fontId="11" fillId="3" borderId="0" xfId="0" applyFont="1" applyFill="1" applyAlignment="1"/>
    <xf numFmtId="0" fontId="10" fillId="3" borderId="0" xfId="0" applyFont="1" applyFill="1" applyAlignment="1"/>
    <xf numFmtId="0" fontId="1" fillId="14" borderId="4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7" fillId="3" borderId="0" xfId="0" applyFont="1" applyFill="1" applyAlignment="1">
      <alignment vertical="center"/>
    </xf>
    <xf numFmtId="0" fontId="5" fillId="3" borderId="0" xfId="0" applyFont="1" applyFill="1" applyAlignment="1">
      <alignment horizontal="center" vertical="center"/>
    </xf>
    <xf numFmtId="0" fontId="9" fillId="3" borderId="0" xfId="0" applyFont="1" applyFill="1" applyAlignment="1">
      <alignment horizontal="center" vertical="center"/>
    </xf>
    <xf numFmtId="0" fontId="18" fillId="13" borderId="1" xfId="0" applyFont="1" applyFill="1" applyBorder="1" applyAlignment="1">
      <alignment horizontal="center" vertical="center" wrapText="1"/>
    </xf>
    <xf numFmtId="0" fontId="19" fillId="3" borderId="23" xfId="0" applyFont="1" applyFill="1" applyBorder="1" applyAlignment="1">
      <alignment horizontal="center" vertical="center"/>
    </xf>
    <xf numFmtId="0" fontId="11" fillId="3" borderId="27" xfId="0" applyFont="1" applyFill="1" applyBorder="1" applyAlignment="1">
      <alignment horizontal="center" vertical="center"/>
    </xf>
    <xf numFmtId="0" fontId="5" fillId="3" borderId="27" xfId="0" applyFont="1" applyFill="1" applyBorder="1" applyAlignment="1">
      <alignment vertical="center" wrapText="1"/>
    </xf>
    <xf numFmtId="0" fontId="22" fillId="13" borderId="32" xfId="0" applyFont="1" applyFill="1" applyBorder="1" applyAlignment="1">
      <alignment horizontal="center" vertical="center" wrapText="1"/>
    </xf>
    <xf numFmtId="0" fontId="19" fillId="3" borderId="44" xfId="0" applyFont="1" applyFill="1" applyBorder="1" applyAlignment="1">
      <alignment horizontal="center" vertical="center"/>
    </xf>
    <xf numFmtId="0" fontId="11" fillId="3" borderId="11" xfId="0" applyFont="1" applyFill="1" applyBorder="1" applyAlignment="1">
      <alignment horizontal="center" vertical="center"/>
    </xf>
    <xf numFmtId="0" fontId="18" fillId="13" borderId="2" xfId="0" applyFont="1" applyFill="1" applyBorder="1" applyAlignment="1">
      <alignment horizontal="center" vertical="center" wrapText="1"/>
    </xf>
    <xf numFmtId="0" fontId="18" fillId="13" borderId="4" xfId="0" applyFont="1" applyFill="1" applyBorder="1" applyAlignment="1">
      <alignment horizontal="center" vertical="center" wrapText="1"/>
    </xf>
    <xf numFmtId="164" fontId="13" fillId="2" borderId="45" xfId="0" applyNumberFormat="1" applyFont="1" applyFill="1" applyBorder="1" applyAlignment="1">
      <alignment horizontal="center" vertical="center" wrapText="1"/>
    </xf>
    <xf numFmtId="164" fontId="2" fillId="3" borderId="4" xfId="0" applyNumberFormat="1" applyFont="1" applyFill="1" applyBorder="1" applyAlignment="1">
      <alignment horizontal="center" vertical="center"/>
    </xf>
    <xf numFmtId="0" fontId="17" fillId="3" borderId="0" xfId="0" applyFont="1" applyFill="1" applyBorder="1" applyAlignment="1">
      <alignment horizontal="center" vertical="center"/>
    </xf>
    <xf numFmtId="0" fontId="13" fillId="2" borderId="10" xfId="0" applyFont="1" applyFill="1" applyBorder="1" applyAlignment="1">
      <alignment horizontal="center" vertical="center" wrapText="1"/>
    </xf>
    <xf numFmtId="0" fontId="6" fillId="3" borderId="9" xfId="0" applyFont="1" applyFill="1" applyBorder="1" applyAlignment="1">
      <alignment horizontal="center" vertical="center"/>
    </xf>
    <xf numFmtId="0" fontId="11" fillId="3" borderId="10" xfId="0" applyFont="1" applyFill="1" applyBorder="1" applyAlignment="1">
      <alignment horizontal="center" vertical="center"/>
    </xf>
    <xf numFmtId="165" fontId="17" fillId="3" borderId="11" xfId="0" applyNumberFormat="1" applyFont="1" applyFill="1" applyBorder="1" applyAlignment="1">
      <alignment horizontal="center" vertical="center"/>
    </xf>
    <xf numFmtId="0" fontId="5" fillId="3" borderId="10" xfId="0" applyFont="1" applyFill="1" applyBorder="1" applyAlignment="1">
      <alignment horizontal="left" vertical="center" wrapText="1"/>
    </xf>
    <xf numFmtId="0" fontId="18" fillId="13" borderId="29" xfId="0" applyFont="1" applyFill="1" applyBorder="1" applyAlignment="1">
      <alignment horizontal="center" vertical="center" wrapText="1"/>
    </xf>
    <xf numFmtId="0" fontId="5" fillId="3" borderId="11" xfId="0" applyFont="1" applyFill="1" applyBorder="1" applyAlignment="1">
      <alignment vertical="center" wrapText="1"/>
    </xf>
    <xf numFmtId="0" fontId="6" fillId="3" borderId="17" xfId="0" applyFont="1" applyFill="1" applyBorder="1" applyAlignment="1">
      <alignment horizontal="center" vertical="center" wrapText="1"/>
    </xf>
    <xf numFmtId="0" fontId="11" fillId="3" borderId="9" xfId="0" applyFont="1" applyFill="1" applyBorder="1" applyAlignment="1">
      <alignment horizontal="center" vertical="center"/>
    </xf>
    <xf numFmtId="0" fontId="5" fillId="3" borderId="9" xfId="0" applyFont="1" applyFill="1" applyBorder="1" applyAlignment="1">
      <alignment vertical="center" wrapText="1"/>
    </xf>
    <xf numFmtId="0" fontId="22" fillId="13" borderId="5" xfId="0" applyFont="1" applyFill="1" applyBorder="1" applyAlignment="1">
      <alignment horizontal="center" vertical="center" wrapText="1"/>
    </xf>
    <xf numFmtId="0" fontId="22" fillId="13" borderId="2" xfId="0" applyFont="1" applyFill="1" applyBorder="1" applyAlignment="1">
      <alignment horizontal="center" vertical="center" wrapText="1"/>
    </xf>
    <xf numFmtId="0" fontId="5" fillId="3" borderId="10" xfId="0" applyFont="1" applyFill="1" applyBorder="1" applyAlignment="1">
      <alignment vertical="center" wrapText="1"/>
    </xf>
    <xf numFmtId="0" fontId="22" fillId="13" borderId="29" xfId="0" applyFont="1" applyFill="1" applyBorder="1" applyAlignment="1">
      <alignment horizontal="center" vertical="center" wrapText="1"/>
    </xf>
    <xf numFmtId="0" fontId="18" fillId="13" borderId="5" xfId="0" applyFont="1" applyFill="1" applyBorder="1" applyAlignment="1">
      <alignment horizontal="center" vertical="center" wrapText="1"/>
    </xf>
    <xf numFmtId="0" fontId="6" fillId="3" borderId="11" xfId="0" applyFont="1" applyFill="1" applyBorder="1" applyAlignment="1">
      <alignment vertical="center" wrapText="1"/>
    </xf>
    <xf numFmtId="0" fontId="6" fillId="3" borderId="23" xfId="0" applyFont="1" applyFill="1" applyBorder="1" applyAlignment="1">
      <alignment horizontal="center" vertical="center"/>
    </xf>
    <xf numFmtId="165" fontId="6" fillId="3" borderId="42" xfId="0" applyNumberFormat="1" applyFont="1" applyFill="1" applyBorder="1" applyAlignment="1">
      <alignment horizontal="center" vertical="center"/>
    </xf>
    <xf numFmtId="166" fontId="6" fillId="3" borderId="42" xfId="1" applyNumberFormat="1" applyFont="1" applyFill="1" applyBorder="1" applyAlignment="1">
      <alignment horizontal="center" vertical="center"/>
    </xf>
    <xf numFmtId="0" fontId="5" fillId="3" borderId="23" xfId="0" applyFont="1" applyFill="1" applyBorder="1" applyAlignment="1">
      <alignment horizontal="center" vertical="center"/>
    </xf>
    <xf numFmtId="0" fontId="5" fillId="3" borderId="24" xfId="0" applyFont="1" applyFill="1" applyBorder="1" applyAlignment="1">
      <alignment horizontal="center" vertical="center"/>
    </xf>
    <xf numFmtId="166" fontId="5" fillId="3" borderId="43" xfId="1" applyNumberFormat="1" applyFont="1" applyFill="1" applyBorder="1" applyAlignment="1">
      <alignment horizontal="center" vertical="center"/>
    </xf>
    <xf numFmtId="0" fontId="6" fillId="3" borderId="54" xfId="0" applyFont="1" applyFill="1" applyBorder="1" applyAlignment="1">
      <alignment horizontal="center" vertical="center"/>
    </xf>
    <xf numFmtId="165" fontId="6" fillId="3" borderId="43" xfId="0" applyNumberFormat="1" applyFont="1" applyFill="1" applyBorder="1" applyAlignment="1">
      <alignment horizontal="center" vertical="center"/>
    </xf>
    <xf numFmtId="0" fontId="1" fillId="14" borderId="23" xfId="0" applyFont="1" applyFill="1" applyBorder="1" applyAlignment="1">
      <alignment horizontal="center" vertical="center"/>
    </xf>
    <xf numFmtId="0" fontId="1" fillId="14" borderId="24" xfId="0" applyFont="1" applyFill="1" applyBorder="1" applyAlignment="1">
      <alignment horizontal="center" vertical="center"/>
    </xf>
    <xf numFmtId="7" fontId="5" fillId="3" borderId="42" xfId="1" applyNumberFormat="1" applyFont="1" applyFill="1" applyBorder="1" applyAlignment="1">
      <alignment horizontal="center" vertical="center"/>
    </xf>
    <xf numFmtId="0" fontId="6" fillId="5" borderId="23" xfId="0" applyFont="1" applyFill="1" applyBorder="1" applyAlignment="1">
      <alignment horizontal="center" vertical="center"/>
    </xf>
    <xf numFmtId="0" fontId="26" fillId="3" borderId="0" xfId="0" applyFont="1" applyFill="1" applyBorder="1" applyAlignment="1"/>
    <xf numFmtId="0" fontId="26" fillId="0" borderId="0" xfId="0" applyFont="1" applyAlignment="1"/>
    <xf numFmtId="0" fontId="26" fillId="3" borderId="0" xfId="0" applyFont="1" applyFill="1" applyBorder="1" applyAlignment="1">
      <alignment horizontal="center" vertical="center"/>
    </xf>
    <xf numFmtId="0" fontId="26" fillId="0" borderId="16" xfId="0" applyFont="1" applyBorder="1" applyAlignment="1">
      <alignment horizontal="center" vertical="center"/>
    </xf>
    <xf numFmtId="0" fontId="26" fillId="0" borderId="4" xfId="0" applyFont="1" applyBorder="1" applyAlignment="1">
      <alignment horizontal="center" vertical="center"/>
    </xf>
    <xf numFmtId="0" fontId="26" fillId="0" borderId="18" xfId="0" applyFont="1" applyBorder="1" applyAlignment="1"/>
    <xf numFmtId="0" fontId="26" fillId="0" borderId="9" xfId="0" applyFont="1" applyBorder="1" applyAlignment="1"/>
    <xf numFmtId="0" fontId="26" fillId="9" borderId="16" xfId="0" applyFont="1" applyFill="1" applyBorder="1" applyAlignment="1"/>
    <xf numFmtId="0" fontId="26" fillId="9" borderId="4" xfId="0" applyFont="1" applyFill="1" applyBorder="1" applyAlignment="1"/>
    <xf numFmtId="0" fontId="26" fillId="0" borderId="16" xfId="0" applyFont="1" applyBorder="1" applyAlignment="1"/>
    <xf numFmtId="0" fontId="26" fillId="0" borderId="4" xfId="0" applyFont="1" applyBorder="1" applyAlignment="1"/>
    <xf numFmtId="0" fontId="26" fillId="8" borderId="16" xfId="0" applyFont="1" applyFill="1" applyBorder="1" applyAlignment="1"/>
    <xf numFmtId="0" fontId="26" fillId="8" borderId="4" xfId="0" applyFont="1" applyFill="1" applyBorder="1" applyAlignment="1"/>
    <xf numFmtId="0" fontId="26" fillId="10" borderId="16" xfId="0" applyFont="1" applyFill="1" applyBorder="1" applyAlignment="1"/>
    <xf numFmtId="0" fontId="26" fillId="10" borderId="4" xfId="0" applyFont="1" applyFill="1" applyBorder="1" applyAlignment="1"/>
    <xf numFmtId="0" fontId="26" fillId="11" borderId="16" xfId="0" applyFont="1" applyFill="1" applyBorder="1" applyAlignment="1"/>
    <xf numFmtId="0" fontId="26" fillId="11" borderId="4" xfId="0" applyFont="1" applyFill="1" applyBorder="1" applyAlignment="1"/>
    <xf numFmtId="0" fontId="26" fillId="6" borderId="16" xfId="0" applyFont="1" applyFill="1" applyBorder="1" applyAlignment="1"/>
    <xf numFmtId="0" fontId="26" fillId="6" borderId="4" xfId="0" applyFont="1" applyFill="1" applyBorder="1" applyAlignment="1"/>
    <xf numFmtId="0" fontId="26" fillId="12" borderId="16" xfId="0" applyFont="1" applyFill="1" applyBorder="1" applyAlignment="1"/>
    <xf numFmtId="0" fontId="26" fillId="12" borderId="4" xfId="0" applyFont="1" applyFill="1" applyBorder="1" applyAlignment="1"/>
    <xf numFmtId="0" fontId="26" fillId="7" borderId="16" xfId="0" applyFont="1" applyFill="1" applyBorder="1" applyAlignment="1"/>
    <xf numFmtId="0" fontId="26" fillId="7" borderId="4" xfId="0" applyFont="1" applyFill="1" applyBorder="1" applyAlignment="1"/>
    <xf numFmtId="0" fontId="25" fillId="3" borderId="0" xfId="0" applyFont="1" applyFill="1" applyBorder="1" applyAlignment="1">
      <alignment horizontal="center" vertical="center"/>
    </xf>
    <xf numFmtId="0" fontId="25" fillId="6" borderId="16" xfId="0" applyFont="1" applyFill="1" applyBorder="1" applyAlignment="1">
      <alignment horizontal="center" vertical="center"/>
    </xf>
    <xf numFmtId="0" fontId="25" fillId="6" borderId="4" xfId="0" applyFont="1" applyFill="1" applyBorder="1" applyAlignment="1">
      <alignment horizontal="center" vertical="center"/>
    </xf>
    <xf numFmtId="0" fontId="27" fillId="3" borderId="0" xfId="0" applyFont="1" applyFill="1" applyAlignment="1">
      <alignment horizontal="center" vertical="center"/>
    </xf>
    <xf numFmtId="0" fontId="28" fillId="3" borderId="0" xfId="0" applyFont="1" applyFill="1" applyAlignment="1"/>
    <xf numFmtId="0" fontId="29" fillId="3" borderId="0" xfId="0" applyFont="1" applyFill="1" applyAlignment="1">
      <alignment vertical="top"/>
    </xf>
    <xf numFmtId="0" fontId="30" fillId="3" borderId="0" xfId="0" applyFont="1" applyFill="1" applyAlignment="1"/>
    <xf numFmtId="0" fontId="29" fillId="3" borderId="0" xfId="0" applyFont="1" applyFill="1" applyAlignment="1"/>
    <xf numFmtId="0" fontId="29" fillId="3" borderId="0" xfId="0" applyNumberFormat="1" applyFont="1" applyFill="1" applyAlignment="1"/>
    <xf numFmtId="0" fontId="28" fillId="3" borderId="0" xfId="0" applyFont="1" applyFill="1" applyAlignment="1">
      <alignment horizontal="center" vertical="center"/>
    </xf>
    <xf numFmtId="0" fontId="30" fillId="3" borderId="0" xfId="0" applyFont="1" applyFill="1" applyAlignment="1">
      <alignment horizontal="center" vertical="center"/>
    </xf>
    <xf numFmtId="0" fontId="30" fillId="3" borderId="0" xfId="0" applyFont="1" applyFill="1" applyAlignment="1">
      <alignment vertical="center"/>
    </xf>
    <xf numFmtId="0" fontId="29" fillId="3" borderId="0" xfId="0" applyFont="1" applyFill="1" applyAlignment="1">
      <alignment vertical="center" wrapText="1"/>
    </xf>
    <xf numFmtId="0" fontId="29" fillId="3" borderId="0" xfId="0" applyFont="1" applyFill="1" applyAlignment="1">
      <alignment vertical="center"/>
    </xf>
    <xf numFmtId="0" fontId="29" fillId="3" borderId="0" xfId="0" applyFont="1" applyFill="1" applyAlignment="1">
      <alignment horizontal="center"/>
    </xf>
    <xf numFmtId="0" fontId="29" fillId="9" borderId="0" xfId="0" applyNumberFormat="1" applyFont="1" applyFill="1" applyAlignment="1"/>
    <xf numFmtId="0" fontId="29" fillId="3" borderId="0" xfId="0" applyFont="1" applyFill="1" applyAlignment="1">
      <alignment horizontal="center" vertical="center"/>
    </xf>
    <xf numFmtId="0" fontId="29" fillId="3" borderId="0" xfId="0" applyFont="1" applyFill="1" applyAlignment="1">
      <alignment vertical="top" wrapText="1"/>
    </xf>
    <xf numFmtId="0" fontId="29" fillId="3" borderId="0" xfId="0" applyFont="1" applyFill="1" applyAlignment="1">
      <alignment horizontal="center" vertical="center" wrapText="1"/>
    </xf>
    <xf numFmtId="164" fontId="29" fillId="3" borderId="0" xfId="0" applyNumberFormat="1" applyFont="1" applyFill="1" applyAlignment="1">
      <alignment horizontal="center" vertical="center"/>
    </xf>
    <xf numFmtId="0" fontId="31" fillId="3" borderId="0" xfId="0" applyNumberFormat="1" applyFont="1" applyFill="1" applyBorder="1" applyAlignment="1">
      <alignment horizontal="center" vertical="center" wrapText="1"/>
    </xf>
    <xf numFmtId="164" fontId="29" fillId="3" borderId="0" xfId="0" applyNumberFormat="1" applyFont="1" applyFill="1" applyBorder="1" applyAlignment="1">
      <alignment horizontal="center" vertical="center"/>
    </xf>
    <xf numFmtId="0" fontId="21" fillId="3" borderId="0" xfId="0" applyFont="1" applyFill="1" applyAlignment="1"/>
    <xf numFmtId="0" fontId="19" fillId="3" borderId="10" xfId="0" applyFont="1" applyFill="1" applyBorder="1" applyAlignment="1">
      <alignment horizontal="center" vertical="center"/>
    </xf>
    <xf numFmtId="0" fontId="32" fillId="2" borderId="10" xfId="0" applyFont="1" applyFill="1" applyBorder="1" applyAlignment="1">
      <alignment horizontal="center" vertical="center" wrapText="1"/>
    </xf>
    <xf numFmtId="0" fontId="6" fillId="3" borderId="56" xfId="0" applyFont="1" applyFill="1" applyBorder="1" applyAlignment="1">
      <alignment horizontal="center" vertical="center" wrapText="1"/>
    </xf>
    <xf numFmtId="165" fontId="6" fillId="3" borderId="46" xfId="0" applyNumberFormat="1" applyFont="1" applyFill="1" applyBorder="1" applyAlignment="1">
      <alignment horizontal="center" vertical="center"/>
    </xf>
    <xf numFmtId="0" fontId="1" fillId="14" borderId="44" xfId="0" applyFont="1" applyFill="1" applyBorder="1" applyAlignment="1">
      <alignment horizontal="center" vertical="center"/>
    </xf>
    <xf numFmtId="0" fontId="6" fillId="3" borderId="44" xfId="0" applyFont="1" applyFill="1" applyBorder="1" applyAlignment="1">
      <alignment horizontal="center" vertical="center"/>
    </xf>
    <xf numFmtId="0" fontId="6" fillId="5" borderId="44" xfId="0" applyFont="1" applyFill="1" applyBorder="1" applyAlignment="1">
      <alignment horizontal="center" vertical="center"/>
    </xf>
    <xf numFmtId="0" fontId="11" fillId="3" borderId="22" xfId="0" applyFont="1" applyFill="1" applyBorder="1" applyAlignment="1">
      <alignment horizontal="center" vertical="center"/>
    </xf>
    <xf numFmtId="0" fontId="5" fillId="3" borderId="22" xfId="0" applyFont="1" applyFill="1" applyBorder="1" applyAlignment="1">
      <alignment horizontal="left" vertical="center" wrapText="1"/>
    </xf>
    <xf numFmtId="0" fontId="18" fillId="13" borderId="22" xfId="0" applyFont="1" applyFill="1" applyBorder="1" applyAlignment="1">
      <alignment horizontal="center" vertical="center" wrapText="1"/>
    </xf>
    <xf numFmtId="165" fontId="6" fillId="3" borderId="47" xfId="0" applyNumberFormat="1" applyFont="1" applyFill="1" applyBorder="1" applyAlignment="1">
      <alignment horizontal="center" vertical="center"/>
    </xf>
    <xf numFmtId="0" fontId="1" fillId="14" borderId="20" xfId="0" applyFont="1" applyFill="1" applyBorder="1" applyAlignment="1">
      <alignment horizontal="center" vertical="center"/>
    </xf>
    <xf numFmtId="0" fontId="6" fillId="3" borderId="20" xfId="0" applyFont="1" applyFill="1" applyBorder="1" applyAlignment="1">
      <alignment horizontal="center" vertical="center"/>
    </xf>
    <xf numFmtId="0" fontId="6" fillId="5" borderId="20" xfId="0" applyFont="1" applyFill="1" applyBorder="1" applyAlignment="1">
      <alignment horizontal="center" vertical="center"/>
    </xf>
    <xf numFmtId="0" fontId="18" fillId="13" borderId="27" xfId="0" applyFont="1" applyFill="1" applyBorder="1" applyAlignment="1">
      <alignment horizontal="center" vertical="center" wrapText="1"/>
    </xf>
    <xf numFmtId="0" fontId="6" fillId="3" borderId="24" xfId="0" applyFont="1" applyFill="1" applyBorder="1" applyAlignment="1">
      <alignment horizontal="center" vertical="center"/>
    </xf>
    <xf numFmtId="0" fontId="6" fillId="5" borderId="24" xfId="0" applyFont="1" applyFill="1" applyBorder="1" applyAlignment="1">
      <alignment horizontal="center" vertical="center"/>
    </xf>
    <xf numFmtId="0" fontId="19" fillId="3" borderId="51" xfId="0" applyFont="1" applyFill="1" applyBorder="1" applyAlignment="1">
      <alignment horizontal="center" vertical="center"/>
    </xf>
    <xf numFmtId="165" fontId="6" fillId="3" borderId="45" xfId="0" applyNumberFormat="1" applyFont="1" applyFill="1" applyBorder="1" applyAlignment="1">
      <alignment horizontal="center" vertical="center"/>
    </xf>
    <xf numFmtId="0" fontId="1" fillId="14" borderId="51" xfId="0" applyFont="1" applyFill="1" applyBorder="1" applyAlignment="1">
      <alignment horizontal="center" vertical="center"/>
    </xf>
    <xf numFmtId="0" fontId="6" fillId="3" borderId="51" xfId="0" applyFont="1" applyFill="1" applyBorder="1" applyAlignment="1">
      <alignment horizontal="center" vertical="center"/>
    </xf>
    <xf numFmtId="0" fontId="6" fillId="5" borderId="51" xfId="0" applyFont="1" applyFill="1" applyBorder="1" applyAlignment="1">
      <alignment horizontal="center" vertical="center"/>
    </xf>
    <xf numFmtId="0" fontId="5" fillId="3" borderId="22" xfId="0" applyFont="1" applyFill="1" applyBorder="1" applyAlignment="1">
      <alignment vertical="center" wrapText="1"/>
    </xf>
    <xf numFmtId="0" fontId="18" fillId="13" borderId="30" xfId="0" applyFont="1" applyFill="1" applyBorder="1" applyAlignment="1">
      <alignment horizontal="center" vertical="center" wrapText="1"/>
    </xf>
    <xf numFmtId="0" fontId="18" fillId="13" borderId="32" xfId="0" applyFont="1" applyFill="1" applyBorder="1" applyAlignment="1">
      <alignment horizontal="center" vertical="center" wrapText="1"/>
    </xf>
    <xf numFmtId="0" fontId="19" fillId="3" borderId="54" xfId="0" applyFont="1" applyFill="1" applyBorder="1" applyAlignment="1">
      <alignment horizontal="center" vertical="center"/>
    </xf>
    <xf numFmtId="165" fontId="6" fillId="3" borderId="56" xfId="0" applyNumberFormat="1" applyFont="1" applyFill="1" applyBorder="1" applyAlignment="1">
      <alignment horizontal="center" vertical="center"/>
    </xf>
    <xf numFmtId="0" fontId="1" fillId="14" borderId="54" xfId="0" applyFont="1" applyFill="1" applyBorder="1" applyAlignment="1">
      <alignment horizontal="center" vertical="center"/>
    </xf>
    <xf numFmtId="0" fontId="6" fillId="5" borderId="54" xfId="0" applyFont="1" applyFill="1" applyBorder="1" applyAlignment="1">
      <alignment horizontal="center" vertical="center"/>
    </xf>
    <xf numFmtId="0" fontId="5" fillId="3" borderId="27" xfId="0" applyFont="1" applyFill="1" applyBorder="1" applyAlignment="1">
      <alignment horizontal="left" vertical="center" wrapText="1"/>
    </xf>
    <xf numFmtId="0" fontId="19" fillId="3" borderId="57" xfId="0" applyFont="1" applyFill="1" applyBorder="1" applyAlignment="1">
      <alignment horizontal="center" vertical="center"/>
    </xf>
    <xf numFmtId="0" fontId="11" fillId="3" borderId="3" xfId="0" applyFont="1" applyFill="1" applyBorder="1" applyAlignment="1">
      <alignment horizontal="center" vertical="center"/>
    </xf>
    <xf numFmtId="0" fontId="5" fillId="3" borderId="3" xfId="0" applyFont="1" applyFill="1" applyBorder="1" applyAlignment="1">
      <alignment vertical="center" wrapText="1"/>
    </xf>
    <xf numFmtId="0" fontId="18" fillId="13" borderId="35" xfId="0" applyFont="1" applyFill="1" applyBorder="1" applyAlignment="1">
      <alignment horizontal="center" vertical="center" wrapText="1"/>
    </xf>
    <xf numFmtId="165" fontId="6" fillId="3" borderId="59" xfId="0" applyNumberFormat="1" applyFont="1" applyFill="1" applyBorder="1" applyAlignment="1">
      <alignment horizontal="center" vertical="center"/>
    </xf>
    <xf numFmtId="0" fontId="1" fillId="14" borderId="57" xfId="0" applyFont="1" applyFill="1" applyBorder="1" applyAlignment="1">
      <alignment horizontal="center" vertical="center"/>
    </xf>
    <xf numFmtId="0" fontId="6" fillId="3" borderId="57" xfId="0" applyFont="1" applyFill="1" applyBorder="1" applyAlignment="1">
      <alignment horizontal="center" vertical="center"/>
    </xf>
    <xf numFmtId="0" fontId="5" fillId="3" borderId="9" xfId="0" applyFont="1" applyFill="1" applyBorder="1" applyAlignment="1">
      <alignment horizontal="left" vertical="center" wrapText="1"/>
    </xf>
    <xf numFmtId="0" fontId="5" fillId="3" borderId="44" xfId="0" applyFont="1" applyFill="1" applyBorder="1" applyAlignment="1">
      <alignment horizontal="center" vertical="center"/>
    </xf>
    <xf numFmtId="166" fontId="6" fillId="3" borderId="46" xfId="1" applyNumberFormat="1" applyFont="1" applyFill="1" applyBorder="1" applyAlignment="1">
      <alignment horizontal="center" vertical="center"/>
    </xf>
    <xf numFmtId="7" fontId="5" fillId="3" borderId="46" xfId="1" applyNumberFormat="1" applyFont="1" applyFill="1" applyBorder="1" applyAlignment="1">
      <alignment horizontal="center" vertical="center"/>
    </xf>
    <xf numFmtId="0" fontId="5" fillId="3" borderId="46" xfId="0" applyFont="1" applyFill="1" applyBorder="1" applyAlignment="1">
      <alignment horizontal="center" vertical="center"/>
    </xf>
    <xf numFmtId="166" fontId="6" fillId="3" borderId="43" xfId="1" applyNumberFormat="1" applyFont="1" applyFill="1" applyBorder="1" applyAlignment="1">
      <alignment horizontal="center" vertical="center"/>
    </xf>
    <xf numFmtId="0" fontId="5" fillId="3" borderId="54" xfId="0" applyFont="1" applyFill="1" applyBorder="1" applyAlignment="1">
      <alignment horizontal="center" vertical="center"/>
    </xf>
    <xf numFmtId="166" fontId="5" fillId="3" borderId="56" xfId="1" applyNumberFormat="1" applyFont="1" applyFill="1" applyBorder="1" applyAlignment="1">
      <alignment horizontal="center" vertical="center"/>
    </xf>
    <xf numFmtId="7" fontId="5" fillId="3" borderId="56" xfId="1" applyNumberFormat="1" applyFont="1" applyFill="1" applyBorder="1" applyAlignment="1">
      <alignment horizontal="center" vertical="center"/>
    </xf>
    <xf numFmtId="166" fontId="5" fillId="3" borderId="46" xfId="1" applyNumberFormat="1" applyFont="1" applyFill="1" applyBorder="1" applyAlignment="1">
      <alignment horizontal="center" vertical="center"/>
    </xf>
    <xf numFmtId="0" fontId="22" fillId="13" borderId="30" xfId="0" applyFont="1" applyFill="1" applyBorder="1" applyAlignment="1">
      <alignment horizontal="center" vertical="center" wrapText="1"/>
    </xf>
    <xf numFmtId="0" fontId="5" fillId="3" borderId="20" xfId="0" applyFont="1" applyFill="1" applyBorder="1" applyAlignment="1">
      <alignment horizontal="center" vertical="center"/>
    </xf>
    <xf numFmtId="166" fontId="5" fillId="3" borderId="47" xfId="1" applyNumberFormat="1" applyFont="1" applyFill="1" applyBorder="1" applyAlignment="1">
      <alignment horizontal="center" vertical="center"/>
    </xf>
    <xf numFmtId="0" fontId="5" fillId="5" borderId="20" xfId="0" applyFont="1" applyFill="1" applyBorder="1" applyAlignment="1">
      <alignment horizontal="center" vertical="center"/>
    </xf>
    <xf numFmtId="164" fontId="5" fillId="3" borderId="47" xfId="0" applyNumberFormat="1" applyFont="1" applyFill="1" applyBorder="1" applyAlignment="1">
      <alignment horizontal="center" vertical="center"/>
    </xf>
    <xf numFmtId="0" fontId="13" fillId="3" borderId="27" xfId="0" applyFont="1" applyFill="1" applyBorder="1" applyAlignment="1">
      <alignment horizontal="center" vertical="center"/>
    </xf>
    <xf numFmtId="0" fontId="5" fillId="5" borderId="24" xfId="0" applyFont="1" applyFill="1" applyBorder="1" applyAlignment="1">
      <alignment horizontal="center" vertical="center"/>
    </xf>
    <xf numFmtId="0" fontId="6" fillId="3" borderId="10" xfId="0" applyFont="1" applyFill="1" applyBorder="1" applyAlignment="1">
      <alignment vertical="center"/>
    </xf>
    <xf numFmtId="0" fontId="5" fillId="3" borderId="51" xfId="0" applyFont="1" applyFill="1" applyBorder="1" applyAlignment="1">
      <alignment horizontal="center" vertical="center"/>
    </xf>
    <xf numFmtId="166" fontId="5" fillId="3" borderId="45" xfId="1" applyNumberFormat="1" applyFont="1" applyFill="1" applyBorder="1" applyAlignment="1">
      <alignment horizontal="center" vertical="center"/>
    </xf>
    <xf numFmtId="44" fontId="6" fillId="3" borderId="45" xfId="1" applyFont="1" applyFill="1" applyBorder="1" applyAlignment="1">
      <alignment horizontal="center" vertical="center"/>
    </xf>
    <xf numFmtId="1" fontId="5" fillId="5" borderId="44" xfId="0" applyNumberFormat="1" applyFont="1" applyFill="1" applyBorder="1" applyAlignment="1">
      <alignment horizontal="center" vertical="center" wrapText="1"/>
    </xf>
    <xf numFmtId="0" fontId="6" fillId="3" borderId="22" xfId="0" applyFont="1" applyFill="1" applyBorder="1" applyAlignment="1">
      <alignment vertical="center"/>
    </xf>
    <xf numFmtId="44" fontId="6" fillId="3" borderId="47" xfId="1" applyFont="1" applyFill="1" applyBorder="1" applyAlignment="1">
      <alignment horizontal="center" vertical="center"/>
    </xf>
    <xf numFmtId="0" fontId="6" fillId="3" borderId="27" xfId="0" applyFont="1" applyFill="1" applyBorder="1" applyAlignment="1">
      <alignment vertical="center" wrapText="1"/>
    </xf>
    <xf numFmtId="44" fontId="6" fillId="3" borderId="43" xfId="1" applyFont="1" applyFill="1" applyBorder="1" applyAlignment="1">
      <alignment horizontal="center" vertical="center"/>
    </xf>
    <xf numFmtId="1" fontId="5" fillId="5" borderId="54" xfId="0" applyNumberFormat="1" applyFont="1" applyFill="1" applyBorder="1" applyAlignment="1">
      <alignment horizontal="center" vertical="center" wrapText="1"/>
    </xf>
    <xf numFmtId="0" fontId="22" fillId="13" borderId="35" xfId="0" applyFont="1" applyFill="1" applyBorder="1" applyAlignment="1">
      <alignment horizontal="center" vertical="center" wrapText="1"/>
    </xf>
    <xf numFmtId="0" fontId="5" fillId="3" borderId="57" xfId="0" applyFont="1" applyFill="1" applyBorder="1" applyAlignment="1">
      <alignment horizontal="center" vertical="center"/>
    </xf>
    <xf numFmtId="166" fontId="5" fillId="3" borderId="59" xfId="1" applyNumberFormat="1" applyFont="1" applyFill="1" applyBorder="1" applyAlignment="1">
      <alignment horizontal="center" vertical="center"/>
    </xf>
    <xf numFmtId="1" fontId="5" fillId="5" borderId="57" xfId="0" applyNumberFormat="1" applyFont="1" applyFill="1" applyBorder="1" applyAlignment="1">
      <alignment horizontal="center" vertical="center" wrapText="1"/>
    </xf>
    <xf numFmtId="1" fontId="5" fillId="5" borderId="51" xfId="0" applyNumberFormat="1" applyFont="1" applyFill="1" applyBorder="1" applyAlignment="1">
      <alignment horizontal="center" vertical="center" wrapText="1"/>
    </xf>
    <xf numFmtId="0" fontId="5" fillId="3" borderId="11" xfId="0" applyFont="1" applyFill="1" applyBorder="1" applyAlignment="1">
      <alignment vertical="top" wrapText="1"/>
    </xf>
    <xf numFmtId="0" fontId="17" fillId="0" borderId="0" xfId="0" applyFont="1" applyBorder="1" applyAlignment="1"/>
    <xf numFmtId="0" fontId="2" fillId="14" borderId="12" xfId="0" applyFont="1" applyFill="1" applyBorder="1" applyAlignment="1">
      <alignment horizontal="center" vertical="center"/>
    </xf>
    <xf numFmtId="0" fontId="2" fillId="14" borderId="60" xfId="0" applyFont="1" applyFill="1" applyBorder="1" applyAlignment="1">
      <alignment horizontal="center" vertical="center"/>
    </xf>
    <xf numFmtId="0" fontId="2" fillId="14" borderId="52" xfId="0" applyFont="1" applyFill="1" applyBorder="1" applyAlignment="1">
      <alignment horizontal="center" vertical="center"/>
    </xf>
    <xf numFmtId="164" fontId="5" fillId="3" borderId="31" xfId="0" applyNumberFormat="1" applyFont="1" applyFill="1" applyBorder="1" applyAlignment="1">
      <alignment horizontal="center" vertical="center"/>
    </xf>
    <xf numFmtId="0" fontId="22" fillId="13" borderId="3" xfId="0" applyFont="1" applyFill="1" applyBorder="1" applyAlignment="1">
      <alignment horizontal="center" vertical="center" wrapText="1"/>
    </xf>
    <xf numFmtId="0" fontId="6" fillId="3" borderId="3" xfId="0" applyFont="1" applyFill="1" applyBorder="1" applyAlignment="1">
      <alignment horizontal="center" vertical="center" wrapText="1"/>
    </xf>
    <xf numFmtId="165" fontId="6" fillId="3" borderId="3" xfId="0" applyNumberFormat="1" applyFont="1" applyFill="1" applyBorder="1" applyAlignment="1">
      <alignment horizontal="center" vertical="center"/>
    </xf>
    <xf numFmtId="0" fontId="1" fillId="14" borderId="3" xfId="0" applyFont="1" applyFill="1" applyBorder="1" applyAlignment="1">
      <alignment horizontal="center" vertical="center"/>
    </xf>
    <xf numFmtId="0" fontId="5" fillId="3" borderId="3" xfId="0" applyFont="1" applyFill="1" applyBorder="1" applyAlignment="1">
      <alignment horizontal="center" vertical="center"/>
    </xf>
    <xf numFmtId="164" fontId="5" fillId="3" borderId="3" xfId="0" applyNumberFormat="1" applyFont="1" applyFill="1" applyBorder="1" applyAlignment="1">
      <alignment horizontal="center" vertical="center"/>
    </xf>
    <xf numFmtId="0" fontId="21" fillId="3" borderId="3" xfId="0" applyFont="1" applyFill="1" applyBorder="1" applyAlignment="1">
      <alignment horizontal="left" vertical="center" wrapText="1"/>
    </xf>
    <xf numFmtId="0" fontId="2" fillId="14" borderId="58" xfId="0" applyFont="1" applyFill="1" applyBorder="1" applyAlignment="1">
      <alignment horizontal="center" vertical="center"/>
    </xf>
    <xf numFmtId="0" fontId="6" fillId="5" borderId="57" xfId="0" applyFont="1" applyFill="1" applyBorder="1" applyAlignment="1">
      <alignment horizontal="center" vertical="center"/>
    </xf>
    <xf numFmtId="0" fontId="37" fillId="3" borderId="0" xfId="0" applyFont="1" applyFill="1" applyAlignment="1">
      <alignment horizontal="center" vertical="center"/>
    </xf>
    <xf numFmtId="164" fontId="37" fillId="3" borderId="0" xfId="0" applyNumberFormat="1" applyFont="1" applyFill="1" applyAlignment="1">
      <alignment horizontal="center" vertical="center"/>
    </xf>
    <xf numFmtId="0" fontId="38" fillId="3" borderId="0" xfId="0" applyFont="1" applyFill="1" applyAlignment="1">
      <alignment horizontal="center" vertical="center"/>
    </xf>
    <xf numFmtId="164" fontId="37" fillId="3" borderId="40" xfId="0" applyNumberFormat="1" applyFont="1" applyFill="1" applyBorder="1" applyAlignment="1">
      <alignment horizontal="center" vertical="center"/>
    </xf>
    <xf numFmtId="0" fontId="17" fillId="3" borderId="0" xfId="0" applyFont="1" applyFill="1" applyAlignment="1">
      <alignment horizontal="center" vertical="center"/>
    </xf>
    <xf numFmtId="165" fontId="17" fillId="3" borderId="40" xfId="0" applyNumberFormat="1" applyFont="1" applyFill="1" applyBorder="1" applyAlignment="1">
      <alignment horizontal="center" vertical="center"/>
    </xf>
    <xf numFmtId="0" fontId="39" fillId="3" borderId="0" xfId="0" applyFont="1" applyFill="1" applyAlignment="1">
      <alignment horizontal="center" vertical="center"/>
    </xf>
    <xf numFmtId="0" fontId="22" fillId="3" borderId="0" xfId="0" applyFont="1" applyFill="1" applyAlignment="1">
      <alignment horizontal="center" vertical="center"/>
    </xf>
    <xf numFmtId="165" fontId="22" fillId="3" borderId="40" xfId="0" applyNumberFormat="1" applyFont="1" applyFill="1" applyBorder="1" applyAlignment="1">
      <alignment horizontal="center" vertical="center"/>
    </xf>
    <xf numFmtId="165" fontId="40" fillId="3" borderId="0" xfId="0" applyNumberFormat="1" applyFont="1" applyFill="1" applyBorder="1" applyAlignment="1">
      <alignment horizontal="center" vertical="center"/>
    </xf>
    <xf numFmtId="0" fontId="17" fillId="0" borderId="0" xfId="0" applyFont="1" applyAlignment="1">
      <alignment horizontal="center" vertical="center"/>
    </xf>
    <xf numFmtId="0" fontId="21" fillId="3" borderId="22" xfId="0" applyFont="1" applyFill="1" applyBorder="1" applyAlignment="1">
      <alignment horizontal="center" vertical="center" wrapText="1"/>
    </xf>
    <xf numFmtId="0" fontId="41" fillId="3" borderId="0" xfId="0" applyFont="1" applyFill="1" applyAlignment="1">
      <alignment horizontal="center" vertical="center" wrapText="1"/>
    </xf>
    <xf numFmtId="0" fontId="3" fillId="3" borderId="0" xfId="0" applyFont="1" applyFill="1" applyAlignment="1">
      <alignment vertical="center" wrapText="1"/>
    </xf>
    <xf numFmtId="0" fontId="3" fillId="3" borderId="0" xfId="0" applyFont="1" applyFill="1" applyAlignment="1">
      <alignment horizontal="center" vertical="center" wrapText="1"/>
    </xf>
    <xf numFmtId="0" fontId="21" fillId="3" borderId="11" xfId="0" applyFont="1" applyFill="1" applyBorder="1" applyAlignment="1">
      <alignment horizontal="center" vertical="center" wrapText="1"/>
    </xf>
    <xf numFmtId="164" fontId="22" fillId="3" borderId="0" xfId="0" applyNumberFormat="1" applyFont="1" applyFill="1" applyBorder="1" applyAlignment="1">
      <alignment horizontal="center" vertical="center"/>
    </xf>
    <xf numFmtId="0" fontId="21" fillId="3" borderId="4" xfId="0" applyFont="1" applyFill="1" applyBorder="1" applyAlignment="1">
      <alignment horizontal="center" vertical="center" wrapText="1"/>
    </xf>
    <xf numFmtId="0" fontId="2" fillId="14" borderId="4" xfId="0" applyFont="1" applyFill="1" applyBorder="1" applyAlignment="1">
      <alignment horizontal="center" vertical="center"/>
    </xf>
    <xf numFmtId="165" fontId="6" fillId="3" borderId="22" xfId="0" applyNumberFormat="1" applyFont="1" applyFill="1" applyBorder="1" applyAlignment="1">
      <alignment horizontal="center" vertical="center"/>
    </xf>
    <xf numFmtId="0" fontId="1" fillId="14" borderId="22" xfId="0" applyFont="1" applyFill="1" applyBorder="1" applyAlignment="1">
      <alignment horizontal="center" vertical="center"/>
    </xf>
    <xf numFmtId="0" fontId="6" fillId="3" borderId="22" xfId="0" applyFont="1" applyFill="1" applyBorder="1" applyAlignment="1">
      <alignment horizontal="center" vertical="center"/>
    </xf>
    <xf numFmtId="0" fontId="2" fillId="14" borderId="22" xfId="0" applyFont="1" applyFill="1" applyBorder="1" applyAlignment="1">
      <alignment horizontal="center" vertical="center"/>
    </xf>
    <xf numFmtId="0" fontId="6" fillId="5" borderId="22" xfId="0" applyFont="1" applyFill="1" applyBorder="1" applyAlignment="1">
      <alignment horizontal="center" vertical="center"/>
    </xf>
    <xf numFmtId="0" fontId="21" fillId="3" borderId="27" xfId="0" applyFont="1" applyFill="1" applyBorder="1" applyAlignment="1">
      <alignment horizontal="center" vertical="center" wrapText="1"/>
    </xf>
    <xf numFmtId="165" fontId="6" fillId="3" borderId="27" xfId="0" applyNumberFormat="1" applyFont="1" applyFill="1" applyBorder="1" applyAlignment="1">
      <alignment horizontal="center" vertical="center"/>
    </xf>
    <xf numFmtId="0" fontId="1" fillId="14" borderId="27" xfId="0" applyFont="1" applyFill="1" applyBorder="1" applyAlignment="1">
      <alignment horizontal="center" vertical="center"/>
    </xf>
    <xf numFmtId="0" fontId="6" fillId="3" borderId="27" xfId="0" applyFont="1" applyFill="1" applyBorder="1" applyAlignment="1">
      <alignment horizontal="center" vertical="center"/>
    </xf>
    <xf numFmtId="0" fontId="2" fillId="14" borderId="27" xfId="0" applyFont="1" applyFill="1" applyBorder="1" applyAlignment="1">
      <alignment horizontal="center" vertical="center"/>
    </xf>
    <xf numFmtId="0" fontId="6" fillId="5" borderId="27" xfId="0" applyFont="1" applyFill="1" applyBorder="1" applyAlignment="1">
      <alignment horizontal="center" vertical="center"/>
    </xf>
    <xf numFmtId="0" fontId="35" fillId="13" borderId="22" xfId="0" applyFont="1" applyFill="1" applyBorder="1" applyAlignment="1">
      <alignment horizontal="center" vertical="center" wrapText="1"/>
    </xf>
    <xf numFmtId="0" fontId="35" fillId="13" borderId="22" xfId="0" applyFont="1" applyFill="1" applyBorder="1" applyAlignment="1">
      <alignment horizontal="center" vertical="center"/>
    </xf>
    <xf numFmtId="0" fontId="35" fillId="13" borderId="4" xfId="0" applyFont="1" applyFill="1" applyBorder="1" applyAlignment="1">
      <alignment horizontal="center" vertical="center" wrapText="1"/>
    </xf>
    <xf numFmtId="0" fontId="35" fillId="13" borderId="4" xfId="0" applyFont="1" applyFill="1" applyBorder="1" applyAlignment="1">
      <alignment horizontal="center" vertical="center"/>
    </xf>
    <xf numFmtId="0" fontId="35" fillId="13" borderId="27" xfId="0" applyFont="1" applyFill="1" applyBorder="1" applyAlignment="1">
      <alignment horizontal="center" vertical="center" wrapText="1"/>
    </xf>
    <xf numFmtId="0" fontId="35" fillId="13" borderId="27" xfId="0" applyFont="1" applyFill="1" applyBorder="1" applyAlignment="1">
      <alignment horizontal="center" vertical="center"/>
    </xf>
    <xf numFmtId="0" fontId="35" fillId="13" borderId="60" xfId="0" applyFont="1" applyFill="1" applyBorder="1" applyAlignment="1">
      <alignment horizontal="center" vertical="center" wrapText="1"/>
    </xf>
    <xf numFmtId="0" fontId="35" fillId="13" borderId="60" xfId="0" applyFont="1" applyFill="1" applyBorder="1" applyAlignment="1">
      <alignment horizontal="center" vertical="center"/>
    </xf>
    <xf numFmtId="0" fontId="35" fillId="13" borderId="12" xfId="0" applyFont="1" applyFill="1" applyBorder="1" applyAlignment="1">
      <alignment horizontal="center" vertical="center" wrapText="1"/>
    </xf>
    <xf numFmtId="0" fontId="35" fillId="13" borderId="12" xfId="0" applyFont="1" applyFill="1" applyBorder="1" applyAlignment="1">
      <alignment horizontal="center" vertical="center"/>
    </xf>
    <xf numFmtId="0" fontId="36" fillId="13" borderId="60" xfId="0" applyFont="1" applyFill="1" applyBorder="1" applyAlignment="1">
      <alignment horizontal="center" vertical="center" wrapText="1"/>
    </xf>
    <xf numFmtId="0" fontId="35" fillId="13" borderId="52" xfId="0" applyFont="1" applyFill="1" applyBorder="1" applyAlignment="1">
      <alignment horizontal="center" vertical="center" wrapText="1"/>
    </xf>
    <xf numFmtId="0" fontId="35" fillId="13" borderId="52" xfId="0" applyFont="1" applyFill="1" applyBorder="1" applyAlignment="1">
      <alignment horizontal="center" vertical="center"/>
    </xf>
    <xf numFmtId="0" fontId="36" fillId="13" borderId="58" xfId="0" applyFont="1" applyFill="1" applyBorder="1" applyAlignment="1">
      <alignment horizontal="center" vertical="center" wrapText="1"/>
    </xf>
    <xf numFmtId="0" fontId="35" fillId="13" borderId="58" xfId="0" applyFont="1" applyFill="1" applyBorder="1" applyAlignment="1">
      <alignment horizontal="center" vertical="center"/>
    </xf>
    <xf numFmtId="0" fontId="36" fillId="13" borderId="12" xfId="0" applyFont="1" applyFill="1" applyBorder="1" applyAlignment="1">
      <alignment horizontal="center" vertical="center" wrapText="1"/>
    </xf>
    <xf numFmtId="0" fontId="6" fillId="3" borderId="0" xfId="0" applyFont="1" applyFill="1" applyAlignment="1">
      <alignment horizontal="center" vertical="center"/>
    </xf>
    <xf numFmtId="0" fontId="15" fillId="3" borderId="0" xfId="0" applyFont="1" applyFill="1" applyAlignment="1">
      <alignment horizontal="center" vertical="center"/>
    </xf>
    <xf numFmtId="44" fontId="6" fillId="3" borderId="0" xfId="1" applyFont="1" applyFill="1" applyAlignment="1">
      <alignment horizontal="center" vertical="center"/>
    </xf>
    <xf numFmtId="44" fontId="6" fillId="3" borderId="0" xfId="0" applyNumberFormat="1" applyFont="1" applyFill="1" applyAlignment="1">
      <alignment horizontal="center" vertical="center"/>
    </xf>
    <xf numFmtId="0" fontId="26" fillId="0" borderId="0" xfId="0" applyFont="1" applyBorder="1" applyAlignment="1"/>
    <xf numFmtId="0" fontId="21" fillId="3" borderId="14" xfId="0" applyFont="1" applyFill="1" applyBorder="1" applyAlignment="1">
      <alignment horizontal="center" vertical="center" wrapText="1"/>
    </xf>
    <xf numFmtId="0" fontId="21" fillId="3" borderId="3" xfId="0" applyFont="1" applyFill="1" applyBorder="1" applyAlignment="1">
      <alignment horizontal="center" vertical="center" wrapText="1"/>
    </xf>
    <xf numFmtId="166" fontId="5" fillId="3" borderId="3" xfId="1" applyNumberFormat="1" applyFont="1" applyFill="1" applyBorder="1" applyAlignment="1">
      <alignment horizontal="center" vertical="center"/>
    </xf>
    <xf numFmtId="7" fontId="5" fillId="3" borderId="3" xfId="1" applyNumberFormat="1" applyFont="1" applyFill="1" applyBorder="1" applyAlignment="1">
      <alignment horizontal="center" vertical="center"/>
    </xf>
    <xf numFmtId="0" fontId="26" fillId="3" borderId="0" xfId="0" applyFont="1" applyFill="1" applyBorder="1" applyAlignment="1">
      <alignment vertical="top"/>
    </xf>
    <xf numFmtId="0" fontId="26" fillId="0" borderId="16" xfId="0" applyFont="1" applyBorder="1" applyAlignment="1">
      <alignment vertical="top"/>
    </xf>
    <xf numFmtId="0" fontId="26" fillId="0" borderId="4" xfId="0" applyFont="1" applyBorder="1" applyAlignment="1">
      <alignment vertical="top"/>
    </xf>
    <xf numFmtId="0" fontId="29" fillId="3" borderId="0" xfId="0" applyNumberFormat="1" applyFont="1" applyFill="1" applyBorder="1" applyAlignment="1">
      <alignment horizontal="center" vertical="center"/>
    </xf>
    <xf numFmtId="0" fontId="29" fillId="3" borderId="0" xfId="0" applyFont="1" applyFill="1" applyBorder="1" applyAlignment="1"/>
    <xf numFmtId="0" fontId="29" fillId="3" borderId="0" xfId="0" applyFont="1" applyFill="1" applyBorder="1" applyAlignment="1">
      <alignment horizontal="center" vertical="center" wrapText="1"/>
    </xf>
    <xf numFmtId="0" fontId="29" fillId="3" borderId="0" xfId="0" applyFont="1" applyFill="1" applyBorder="1" applyAlignment="1">
      <alignment horizontal="center"/>
    </xf>
    <xf numFmtId="0" fontId="29" fillId="3" borderId="0" xfId="0" applyNumberFormat="1" applyFont="1" applyFill="1" applyBorder="1" applyAlignment="1"/>
    <xf numFmtId="44" fontId="30" fillId="3" borderId="0" xfId="1" applyFont="1" applyFill="1" applyBorder="1" applyAlignment="1">
      <alignment horizontal="center" vertical="center"/>
    </xf>
    <xf numFmtId="164" fontId="13" fillId="4" borderId="10" xfId="0" applyNumberFormat="1" applyFont="1" applyFill="1" applyBorder="1" applyAlignment="1">
      <alignment horizontal="center" vertical="center" wrapText="1"/>
    </xf>
    <xf numFmtId="0" fontId="13" fillId="4" borderId="10" xfId="0" applyFont="1" applyFill="1" applyBorder="1" applyAlignment="1">
      <alignment horizontal="center" vertical="center" wrapText="1"/>
    </xf>
    <xf numFmtId="0" fontId="17" fillId="0" borderId="18" xfId="0" applyFont="1" applyBorder="1" applyAlignment="1">
      <alignment horizontal="center" vertical="center"/>
    </xf>
    <xf numFmtId="0" fontId="17" fillId="0" borderId="9" xfId="0" applyFont="1" applyBorder="1" applyAlignment="1">
      <alignment horizontal="center" vertical="center"/>
    </xf>
    <xf numFmtId="0" fontId="29" fillId="3" borderId="0" xfId="0" applyNumberFormat="1" applyFont="1" applyFill="1" applyAlignment="1">
      <alignment horizontal="center" vertical="center"/>
    </xf>
    <xf numFmtId="0" fontId="29" fillId="3" borderId="0" xfId="0" applyNumberFormat="1" applyFont="1" applyFill="1" applyAlignment="1">
      <alignment vertical="center"/>
    </xf>
    <xf numFmtId="0" fontId="42" fillId="3" borderId="0" xfId="0" applyFont="1" applyFill="1" applyAlignment="1">
      <alignment horizontal="center" vertical="center"/>
    </xf>
    <xf numFmtId="0" fontId="44" fillId="3" borderId="0" xfId="0" applyFont="1" applyFill="1" applyAlignment="1">
      <alignment vertical="top"/>
    </xf>
    <xf numFmtId="0" fontId="44" fillId="3" borderId="0" xfId="0" applyFont="1" applyFill="1" applyAlignment="1"/>
    <xf numFmtId="0" fontId="44" fillId="3" borderId="0" xfId="0" applyNumberFormat="1" applyFont="1" applyFill="1" applyAlignment="1"/>
    <xf numFmtId="0" fontId="49" fillId="3" borderId="10" xfId="0" applyFont="1" applyFill="1" applyBorder="1" applyAlignment="1">
      <alignment horizontal="center" vertical="center"/>
    </xf>
    <xf numFmtId="0" fontId="50" fillId="3" borderId="10" xfId="0" applyFont="1" applyFill="1" applyBorder="1" applyAlignment="1">
      <alignment horizontal="center" vertical="center" wrapText="1"/>
    </xf>
    <xf numFmtId="0" fontId="49" fillId="9" borderId="10" xfId="0" applyNumberFormat="1" applyFont="1" applyFill="1" applyBorder="1" applyAlignment="1">
      <alignment horizontal="center" vertical="center" wrapText="1"/>
    </xf>
    <xf numFmtId="0" fontId="49" fillId="3" borderId="22" xfId="0" applyFont="1" applyFill="1" applyBorder="1" applyAlignment="1">
      <alignment horizontal="center" vertical="center"/>
    </xf>
    <xf numFmtId="0" fontId="49" fillId="3" borderId="22" xfId="0" applyFont="1" applyFill="1" applyBorder="1" applyAlignment="1">
      <alignment horizontal="left" vertical="center" wrapText="1"/>
    </xf>
    <xf numFmtId="0" fontId="50" fillId="13" borderId="22" xfId="0" applyFont="1" applyFill="1" applyBorder="1" applyAlignment="1">
      <alignment horizontal="center" vertical="center" wrapText="1"/>
    </xf>
    <xf numFmtId="0" fontId="50" fillId="3" borderId="22" xfId="0" applyFont="1" applyFill="1" applyBorder="1" applyAlignment="1">
      <alignment horizontal="center" vertical="center" wrapText="1"/>
    </xf>
    <xf numFmtId="0" fontId="50" fillId="3" borderId="22" xfId="0" applyNumberFormat="1" applyFont="1" applyFill="1" applyBorder="1" applyAlignment="1">
      <alignment horizontal="center" vertical="center" wrapText="1"/>
    </xf>
    <xf numFmtId="0" fontId="50" fillId="9" borderId="22" xfId="0" applyNumberFormat="1" applyFont="1" applyFill="1" applyBorder="1" applyAlignment="1">
      <alignment horizontal="center" vertical="center"/>
    </xf>
    <xf numFmtId="0" fontId="50" fillId="14" borderId="22" xfId="0" applyFont="1" applyFill="1" applyBorder="1" applyAlignment="1">
      <alignment horizontal="center" vertical="center"/>
    </xf>
    <xf numFmtId="0" fontId="50" fillId="3" borderId="22" xfId="0" applyFont="1" applyFill="1" applyBorder="1" applyAlignment="1">
      <alignment horizontal="center" vertical="center"/>
    </xf>
    <xf numFmtId="0" fontId="50" fillId="5" borderId="22" xfId="0" applyFont="1" applyFill="1" applyBorder="1" applyAlignment="1">
      <alignment horizontal="center" vertical="center"/>
    </xf>
    <xf numFmtId="0" fontId="50" fillId="13" borderId="22" xfId="0" applyFont="1" applyFill="1" applyBorder="1" applyAlignment="1">
      <alignment horizontal="center" vertical="center"/>
    </xf>
    <xf numFmtId="0" fontId="50" fillId="9" borderId="47" xfId="0" applyNumberFormat="1" applyFont="1" applyFill="1" applyBorder="1" applyAlignment="1">
      <alignment horizontal="center" vertical="center"/>
    </xf>
    <xf numFmtId="0" fontId="49" fillId="3" borderId="4" xfId="0" applyFont="1" applyFill="1" applyBorder="1" applyAlignment="1">
      <alignment horizontal="center" vertical="center"/>
    </xf>
    <xf numFmtId="0" fontId="49" fillId="3" borderId="4" xfId="0" applyFont="1" applyFill="1" applyBorder="1" applyAlignment="1">
      <alignment horizontal="left" vertical="center" wrapText="1"/>
    </xf>
    <xf numFmtId="0" fontId="50" fillId="13" borderId="4" xfId="0" applyFont="1" applyFill="1" applyBorder="1" applyAlignment="1">
      <alignment horizontal="center" vertical="center" wrapText="1"/>
    </xf>
    <xf numFmtId="0" fontId="50" fillId="3" borderId="4" xfId="0" applyFont="1" applyFill="1" applyBorder="1" applyAlignment="1">
      <alignment horizontal="center" vertical="center" wrapText="1"/>
    </xf>
    <xf numFmtId="0" fontId="50" fillId="3" borderId="4" xfId="0" applyNumberFormat="1" applyFont="1" applyFill="1" applyBorder="1" applyAlignment="1">
      <alignment horizontal="center" vertical="center" wrapText="1"/>
    </xf>
    <xf numFmtId="0" fontId="50" fillId="9" borderId="4" xfId="0" applyNumberFormat="1" applyFont="1" applyFill="1" applyBorder="1" applyAlignment="1">
      <alignment horizontal="center" vertical="center"/>
    </xf>
    <xf numFmtId="0" fontId="50" fillId="14" borderId="4" xfId="0" applyFont="1" applyFill="1" applyBorder="1" applyAlignment="1">
      <alignment horizontal="center" vertical="center"/>
    </xf>
    <xf numFmtId="0" fontId="50" fillId="3" borderId="4" xfId="0" applyFont="1" applyFill="1" applyBorder="1" applyAlignment="1">
      <alignment horizontal="center" vertical="center"/>
    </xf>
    <xf numFmtId="0" fontId="50" fillId="13" borderId="4" xfId="0" applyFont="1" applyFill="1" applyBorder="1" applyAlignment="1">
      <alignment horizontal="center" vertical="center"/>
    </xf>
    <xf numFmtId="0" fontId="50" fillId="9" borderId="42" xfId="0" applyNumberFormat="1" applyFont="1" applyFill="1" applyBorder="1" applyAlignment="1">
      <alignment horizontal="center" vertical="center"/>
    </xf>
    <xf numFmtId="0" fontId="49" fillId="3" borderId="27" xfId="0" applyFont="1" applyFill="1" applyBorder="1" applyAlignment="1">
      <alignment horizontal="center" vertical="center"/>
    </xf>
    <xf numFmtId="0" fontId="49" fillId="3" borderId="27" xfId="0" applyFont="1" applyFill="1" applyBorder="1" applyAlignment="1">
      <alignment horizontal="left" vertical="center" wrapText="1"/>
    </xf>
    <xf numFmtId="0" fontId="50" fillId="13" borderId="27" xfId="0" applyFont="1" applyFill="1" applyBorder="1" applyAlignment="1">
      <alignment horizontal="center" vertical="center" wrapText="1"/>
    </xf>
    <xf numFmtId="0" fontId="50" fillId="3" borderId="27" xfId="0" applyFont="1" applyFill="1" applyBorder="1" applyAlignment="1">
      <alignment horizontal="center" vertical="center" wrapText="1"/>
    </xf>
    <xf numFmtId="0" fontId="50" fillId="3" borderId="27" xfId="0" applyNumberFormat="1" applyFont="1" applyFill="1" applyBorder="1" applyAlignment="1">
      <alignment horizontal="center" vertical="center" wrapText="1"/>
    </xf>
    <xf numFmtId="0" fontId="50" fillId="9" borderId="27" xfId="0" applyNumberFormat="1" applyFont="1" applyFill="1" applyBorder="1" applyAlignment="1">
      <alignment horizontal="center" vertical="center"/>
    </xf>
    <xf numFmtId="0" fontId="50" fillId="14" borderId="27" xfId="0" applyFont="1" applyFill="1" applyBorder="1" applyAlignment="1">
      <alignment horizontal="center" vertical="center"/>
    </xf>
    <xf numFmtId="0" fontId="50" fillId="3" borderId="27" xfId="0" applyFont="1" applyFill="1" applyBorder="1" applyAlignment="1">
      <alignment horizontal="center" vertical="center"/>
    </xf>
    <xf numFmtId="0" fontId="50" fillId="5" borderId="27" xfId="0" applyFont="1" applyFill="1" applyBorder="1" applyAlignment="1">
      <alignment horizontal="center" vertical="center"/>
    </xf>
    <xf numFmtId="0" fontId="50" fillId="13" borderId="27" xfId="0" applyFont="1" applyFill="1" applyBorder="1" applyAlignment="1">
      <alignment horizontal="center" vertical="center"/>
    </xf>
    <xf numFmtId="0" fontId="50" fillId="9" borderId="43" xfId="0" applyNumberFormat="1" applyFont="1" applyFill="1" applyBorder="1" applyAlignment="1">
      <alignment horizontal="center" vertical="center"/>
    </xf>
    <xf numFmtId="0" fontId="49" fillId="3" borderId="10" xfId="0" applyFont="1" applyFill="1" applyBorder="1" applyAlignment="1">
      <alignment horizontal="left" vertical="center" wrapText="1"/>
    </xf>
    <xf numFmtId="0" fontId="50" fillId="13" borderId="10" xfId="0" applyFont="1" applyFill="1" applyBorder="1" applyAlignment="1">
      <alignment horizontal="center" vertical="center" wrapText="1"/>
    </xf>
    <xf numFmtId="0" fontId="50" fillId="3" borderId="10" xfId="0" applyNumberFormat="1" applyFont="1" applyFill="1" applyBorder="1" applyAlignment="1">
      <alignment horizontal="center" vertical="center" wrapText="1"/>
    </xf>
    <xf numFmtId="0" fontId="50" fillId="9" borderId="10" xfId="0" applyNumberFormat="1" applyFont="1" applyFill="1" applyBorder="1" applyAlignment="1">
      <alignment horizontal="center" vertical="center"/>
    </xf>
    <xf numFmtId="0" fontId="50" fillId="14" borderId="10" xfId="0" applyFont="1" applyFill="1" applyBorder="1" applyAlignment="1">
      <alignment horizontal="center" vertical="center"/>
    </xf>
    <xf numFmtId="0" fontId="50" fillId="3" borderId="10" xfId="0" applyFont="1" applyFill="1" applyBorder="1" applyAlignment="1">
      <alignment horizontal="center" vertical="center"/>
    </xf>
    <xf numFmtId="0" fontId="50" fillId="5" borderId="10" xfId="0" applyFont="1" applyFill="1" applyBorder="1" applyAlignment="1">
      <alignment horizontal="center" vertical="center"/>
    </xf>
    <xf numFmtId="0" fontId="50" fillId="13" borderId="10" xfId="0" applyFont="1" applyFill="1" applyBorder="1" applyAlignment="1">
      <alignment horizontal="center" vertical="center"/>
    </xf>
    <xf numFmtId="0" fontId="50" fillId="5" borderId="4" xfId="0" applyFont="1" applyFill="1" applyBorder="1" applyAlignment="1">
      <alignment horizontal="center" vertical="center"/>
    </xf>
    <xf numFmtId="0" fontId="49" fillId="3" borderId="22" xfId="0" applyFont="1" applyFill="1" applyBorder="1" applyAlignment="1">
      <alignment horizontal="center" vertical="top"/>
    </xf>
    <xf numFmtId="0" fontId="49" fillId="3" borderId="22" xfId="0" applyFont="1" applyFill="1" applyBorder="1" applyAlignment="1">
      <alignment horizontal="left" vertical="top" wrapText="1"/>
    </xf>
    <xf numFmtId="0" fontId="50" fillId="13" borderId="22" xfId="0" applyFont="1" applyFill="1" applyBorder="1" applyAlignment="1">
      <alignment horizontal="center" vertical="top" wrapText="1"/>
    </xf>
    <xf numFmtId="0" fontId="50" fillId="9" borderId="22" xfId="0" applyNumberFormat="1" applyFont="1" applyFill="1" applyBorder="1" applyAlignment="1">
      <alignment horizontal="center" vertical="top"/>
    </xf>
    <xf numFmtId="0" fontId="50" fillId="3" borderId="22" xfId="0" applyFont="1" applyFill="1" applyBorder="1" applyAlignment="1">
      <alignment horizontal="center" vertical="top"/>
    </xf>
    <xf numFmtId="0" fontId="50" fillId="5" borderId="22" xfId="0" applyFont="1" applyFill="1" applyBorder="1" applyAlignment="1">
      <alignment horizontal="center" vertical="top"/>
    </xf>
    <xf numFmtId="0" fontId="50" fillId="9" borderId="47" xfId="0" applyNumberFormat="1" applyFont="1" applyFill="1" applyBorder="1" applyAlignment="1">
      <alignment horizontal="center" vertical="top"/>
    </xf>
    <xf numFmtId="0" fontId="49" fillId="3" borderId="11" xfId="0" applyFont="1" applyFill="1" applyBorder="1" applyAlignment="1">
      <alignment horizontal="center" vertical="center"/>
    </xf>
    <xf numFmtId="0" fontId="49" fillId="3" borderId="11" xfId="0" applyFont="1" applyFill="1" applyBorder="1" applyAlignment="1">
      <alignment horizontal="left" vertical="center" wrapText="1"/>
    </xf>
    <xf numFmtId="0" fontId="50" fillId="13" borderId="11" xfId="0" applyFont="1" applyFill="1" applyBorder="1" applyAlignment="1">
      <alignment horizontal="center" vertical="center" wrapText="1"/>
    </xf>
    <xf numFmtId="0" fontId="50" fillId="3" borderId="11" xfId="0" applyFont="1" applyFill="1" applyBorder="1" applyAlignment="1">
      <alignment horizontal="center" vertical="center" wrapText="1"/>
    </xf>
    <xf numFmtId="0" fontId="50" fillId="3" borderId="11" xfId="0" applyNumberFormat="1" applyFont="1" applyFill="1" applyBorder="1" applyAlignment="1">
      <alignment horizontal="center" vertical="center" wrapText="1"/>
    </xf>
    <xf numFmtId="0" fontId="50" fillId="9" borderId="11" xfId="0" applyNumberFormat="1" applyFont="1" applyFill="1" applyBorder="1" applyAlignment="1">
      <alignment horizontal="center" vertical="center"/>
    </xf>
    <xf numFmtId="0" fontId="50" fillId="14" borderId="11" xfId="0" applyFont="1" applyFill="1" applyBorder="1" applyAlignment="1">
      <alignment horizontal="center" vertical="center"/>
    </xf>
    <xf numFmtId="0" fontId="50" fillId="3" borderId="11" xfId="0" applyFont="1" applyFill="1" applyBorder="1" applyAlignment="1">
      <alignment horizontal="center" vertical="center"/>
    </xf>
    <xf numFmtId="0" fontId="50" fillId="5" borderId="11" xfId="0" applyFont="1" applyFill="1" applyBorder="1" applyAlignment="1">
      <alignment horizontal="center" vertical="center"/>
    </xf>
    <xf numFmtId="0" fontId="50" fillId="13" borderId="11" xfId="0" applyFont="1" applyFill="1" applyBorder="1" applyAlignment="1">
      <alignment horizontal="center" vertical="center"/>
    </xf>
    <xf numFmtId="0" fontId="49" fillId="3" borderId="9" xfId="0" applyFont="1" applyFill="1" applyBorder="1" applyAlignment="1">
      <alignment horizontal="center" vertical="center"/>
    </xf>
    <xf numFmtId="0" fontId="49" fillId="3" borderId="9" xfId="0" applyFont="1" applyFill="1" applyBorder="1" applyAlignment="1">
      <alignment horizontal="left" vertical="center" wrapText="1"/>
    </xf>
    <xf numFmtId="0" fontId="50" fillId="13" borderId="9" xfId="0" applyFont="1" applyFill="1" applyBorder="1" applyAlignment="1">
      <alignment horizontal="center" vertical="center" wrapText="1"/>
    </xf>
    <xf numFmtId="0" fontId="50" fillId="3" borderId="9" xfId="0" applyFont="1" applyFill="1" applyBorder="1" applyAlignment="1">
      <alignment horizontal="center" vertical="center" wrapText="1"/>
    </xf>
    <xf numFmtId="0" fontId="50" fillId="3" borderId="9" xfId="0" applyNumberFormat="1" applyFont="1" applyFill="1" applyBorder="1" applyAlignment="1">
      <alignment horizontal="center" vertical="center" wrapText="1"/>
    </xf>
    <xf numFmtId="0" fontId="50" fillId="9" borderId="9" xfId="0" applyNumberFormat="1" applyFont="1" applyFill="1" applyBorder="1" applyAlignment="1">
      <alignment horizontal="center" vertical="center"/>
    </xf>
    <xf numFmtId="0" fontId="50" fillId="14" borderId="9" xfId="0" applyFont="1" applyFill="1" applyBorder="1" applyAlignment="1">
      <alignment horizontal="center" vertical="center"/>
    </xf>
    <xf numFmtId="0" fontId="50" fillId="3" borderId="9" xfId="0" applyFont="1" applyFill="1" applyBorder="1" applyAlignment="1">
      <alignment horizontal="center" vertical="center"/>
    </xf>
    <xf numFmtId="0" fontId="50" fillId="5" borderId="9" xfId="0" applyFont="1" applyFill="1" applyBorder="1" applyAlignment="1">
      <alignment horizontal="center" vertical="center"/>
    </xf>
    <xf numFmtId="0" fontId="50" fillId="13" borderId="9" xfId="0" applyFont="1" applyFill="1" applyBorder="1" applyAlignment="1">
      <alignment horizontal="center" vertical="center"/>
    </xf>
    <xf numFmtId="0" fontId="49" fillId="3" borderId="11" xfId="0" applyFont="1" applyFill="1" applyBorder="1" applyAlignment="1">
      <alignment horizontal="left" vertical="top" wrapText="1"/>
    </xf>
    <xf numFmtId="0" fontId="50" fillId="9" borderId="27" xfId="1" applyNumberFormat="1" applyFont="1" applyFill="1" applyBorder="1" applyAlignment="1">
      <alignment horizontal="center" vertical="center"/>
    </xf>
    <xf numFmtId="0" fontId="50" fillId="9" borderId="11" xfId="1" applyNumberFormat="1" applyFont="1" applyFill="1" applyBorder="1" applyAlignment="1">
      <alignment horizontal="center" vertical="center"/>
    </xf>
    <xf numFmtId="0" fontId="50" fillId="9" borderId="4" xfId="1" applyNumberFormat="1" applyFont="1" applyFill="1" applyBorder="1" applyAlignment="1">
      <alignment horizontal="center" vertical="center"/>
    </xf>
    <xf numFmtId="0" fontId="50" fillId="9" borderId="9" xfId="1" applyNumberFormat="1" applyFont="1" applyFill="1" applyBorder="1" applyAlignment="1">
      <alignment horizontal="center" vertical="center"/>
    </xf>
    <xf numFmtId="0" fontId="50" fillId="9" borderId="22" xfId="1" applyNumberFormat="1" applyFont="1" applyFill="1" applyBorder="1" applyAlignment="1">
      <alignment horizontal="center" vertical="center"/>
    </xf>
    <xf numFmtId="0" fontId="49" fillId="3" borderId="10" xfId="0" applyFont="1" applyFill="1" applyBorder="1" applyAlignment="1">
      <alignment horizontal="left" vertical="center"/>
    </xf>
    <xf numFmtId="0" fontId="50" fillId="9" borderId="10" xfId="1" applyNumberFormat="1" applyFont="1" applyFill="1" applyBorder="1" applyAlignment="1">
      <alignment horizontal="center" vertical="center"/>
    </xf>
    <xf numFmtId="0" fontId="49" fillId="3" borderId="22" xfId="0" applyFont="1" applyFill="1" applyBorder="1" applyAlignment="1">
      <alignment horizontal="left" vertical="center"/>
    </xf>
    <xf numFmtId="1" fontId="50" fillId="5" borderId="11" xfId="0" applyNumberFormat="1" applyFont="1" applyFill="1" applyBorder="1" applyAlignment="1">
      <alignment horizontal="center" vertical="center" wrapText="1"/>
    </xf>
    <xf numFmtId="1" fontId="50" fillId="5" borderId="4" xfId="0" applyNumberFormat="1" applyFont="1" applyFill="1" applyBorder="1" applyAlignment="1">
      <alignment horizontal="center" vertical="center" wrapText="1"/>
    </xf>
    <xf numFmtId="1" fontId="50" fillId="5" borderId="9" xfId="0" applyNumberFormat="1" applyFont="1" applyFill="1" applyBorder="1" applyAlignment="1">
      <alignment horizontal="center" vertical="center" wrapText="1"/>
    </xf>
    <xf numFmtId="0" fontId="43" fillId="3" borderId="0" xfId="0" applyFont="1" applyFill="1" applyAlignment="1">
      <alignment horizontal="center" vertical="center"/>
    </xf>
    <xf numFmtId="0" fontId="45" fillId="3" borderId="0" xfId="0" applyFont="1" applyFill="1" applyAlignment="1">
      <alignment vertical="center"/>
    </xf>
    <xf numFmtId="0" fontId="44" fillId="3" borderId="0" xfId="0" applyFont="1" applyFill="1" applyAlignment="1">
      <alignment vertical="center" wrapText="1"/>
    </xf>
    <xf numFmtId="0" fontId="44" fillId="3" borderId="0" xfId="0" applyFont="1" applyFill="1" applyAlignment="1">
      <alignment vertical="center"/>
    </xf>
    <xf numFmtId="0" fontId="44" fillId="3" borderId="0" xfId="0" applyFont="1" applyFill="1" applyAlignment="1">
      <alignment horizontal="center"/>
    </xf>
    <xf numFmtId="0" fontId="44" fillId="3" borderId="0" xfId="0" applyFont="1" applyFill="1" applyAlignment="1">
      <alignment horizontal="center" vertical="center"/>
    </xf>
    <xf numFmtId="0" fontId="44" fillId="3" borderId="0" xfId="0" applyNumberFormat="1" applyFont="1" applyFill="1" applyAlignment="1">
      <alignment horizontal="center" vertical="center"/>
    </xf>
    <xf numFmtId="0" fontId="44" fillId="3" borderId="0" xfId="0" applyNumberFormat="1" applyFont="1" applyFill="1" applyAlignment="1">
      <alignment vertical="center"/>
    </xf>
    <xf numFmtId="0" fontId="51" fillId="3" borderId="59" xfId="0" applyFont="1" applyFill="1" applyBorder="1" applyAlignment="1">
      <alignment horizontal="center" vertical="top"/>
    </xf>
    <xf numFmtId="0" fontId="42" fillId="3" borderId="38" xfId="0" applyFont="1" applyFill="1" applyBorder="1" applyAlignment="1">
      <alignment horizontal="center" vertical="center"/>
    </xf>
    <xf numFmtId="0" fontId="43" fillId="3" borderId="0" xfId="0" applyFont="1" applyFill="1" applyBorder="1" applyAlignment="1">
      <alignment horizontal="center" vertical="center"/>
    </xf>
    <xf numFmtId="0" fontId="44" fillId="3" borderId="34" xfId="0" applyFont="1" applyFill="1" applyBorder="1" applyAlignment="1">
      <alignment vertical="top" wrapText="1"/>
    </xf>
    <xf numFmtId="0" fontId="45" fillId="3" borderId="0" xfId="0" applyFont="1" applyFill="1" applyBorder="1" applyAlignment="1">
      <alignment horizontal="center" vertical="center"/>
    </xf>
    <xf numFmtId="0" fontId="44" fillId="3" borderId="0" xfId="0" applyFont="1" applyFill="1" applyBorder="1" applyAlignment="1">
      <alignment horizontal="center" vertical="center" wrapText="1"/>
    </xf>
    <xf numFmtId="164" fontId="44" fillId="3" borderId="0" xfId="0" applyNumberFormat="1" applyFont="1" applyFill="1" applyBorder="1" applyAlignment="1">
      <alignment horizontal="center" vertical="center"/>
    </xf>
    <xf numFmtId="0" fontId="44" fillId="3" borderId="0" xfId="0" applyFont="1" applyFill="1" applyBorder="1" applyAlignment="1">
      <alignment horizontal="center"/>
    </xf>
    <xf numFmtId="0" fontId="44" fillId="3" borderId="0" xfId="0" applyNumberFormat="1" applyFont="1" applyFill="1" applyBorder="1" applyAlignment="1"/>
    <xf numFmtId="0" fontId="44" fillId="3" borderId="0" xfId="0" applyFont="1" applyFill="1" applyBorder="1" applyAlignment="1"/>
    <xf numFmtId="0" fontId="44" fillId="3" borderId="0" xfId="0" applyFont="1" applyFill="1" applyBorder="1" applyAlignment="1">
      <alignment horizontal="center" vertical="center"/>
    </xf>
    <xf numFmtId="0" fontId="44" fillId="3" borderId="0" xfId="0" applyNumberFormat="1" applyFont="1" applyFill="1" applyBorder="1" applyAlignment="1">
      <alignment horizontal="center" vertical="center"/>
    </xf>
    <xf numFmtId="0" fontId="44" fillId="3" borderId="0" xfId="0" applyNumberFormat="1" applyFont="1" applyFill="1" applyBorder="1" applyAlignment="1">
      <alignment vertical="center"/>
    </xf>
    <xf numFmtId="0" fontId="52" fillId="3" borderId="42" xfId="0" applyFont="1" applyFill="1" applyBorder="1" applyAlignment="1">
      <alignment vertical="center" wrapText="1"/>
    </xf>
    <xf numFmtId="0" fontId="45" fillId="3" borderId="0" xfId="0" applyFont="1" applyFill="1" applyAlignment="1">
      <alignment horizontal="center" vertical="center"/>
    </xf>
    <xf numFmtId="0" fontId="44" fillId="3" borderId="0" xfId="0" applyFont="1" applyFill="1" applyAlignment="1">
      <alignment horizontal="center" vertical="center" wrapText="1"/>
    </xf>
    <xf numFmtId="164" fontId="44" fillId="3" borderId="0" xfId="0" applyNumberFormat="1" applyFont="1" applyFill="1" applyAlignment="1">
      <alignment horizontal="center" vertical="center"/>
    </xf>
    <xf numFmtId="0" fontId="52" fillId="3" borderId="34" xfId="0" applyFont="1" applyFill="1" applyBorder="1" applyAlignment="1">
      <alignment vertical="top" wrapText="1"/>
    </xf>
    <xf numFmtId="0" fontId="53" fillId="3" borderId="0" xfId="0" applyNumberFormat="1" applyFont="1" applyFill="1" applyBorder="1" applyAlignment="1">
      <alignment horizontal="center" vertical="center" wrapText="1"/>
    </xf>
    <xf numFmtId="164" fontId="54" fillId="3" borderId="0" xfId="0" applyNumberFormat="1" applyFont="1" applyFill="1" applyBorder="1" applyAlignment="1">
      <alignment horizontal="center" vertical="center"/>
    </xf>
    <xf numFmtId="44" fontId="45" fillId="3" borderId="0" xfId="1" applyFont="1" applyFill="1" applyBorder="1" applyAlignment="1">
      <alignment horizontal="center" vertical="center"/>
    </xf>
    <xf numFmtId="44" fontId="45" fillId="3" borderId="0" xfId="1" applyFont="1" applyFill="1" applyBorder="1" applyAlignment="1">
      <alignment horizontal="center" vertical="top"/>
    </xf>
    <xf numFmtId="164" fontId="43" fillId="3" borderId="40" xfId="0" applyNumberFormat="1" applyFont="1" applyFill="1" applyBorder="1" applyAlignment="1">
      <alignment vertical="center"/>
    </xf>
    <xf numFmtId="0" fontId="49" fillId="9" borderId="45" xfId="0" applyNumberFormat="1" applyFont="1" applyFill="1" applyBorder="1" applyAlignment="1">
      <alignment horizontal="center" vertical="center" wrapText="1"/>
    </xf>
    <xf numFmtId="0" fontId="49" fillId="3" borderId="51" xfId="0" applyFont="1" applyFill="1" applyBorder="1" applyAlignment="1">
      <alignment horizontal="center" vertical="center"/>
    </xf>
    <xf numFmtId="0" fontId="50" fillId="9" borderId="45" xfId="0" applyNumberFormat="1" applyFont="1" applyFill="1" applyBorder="1" applyAlignment="1">
      <alignment horizontal="center" vertical="center"/>
    </xf>
    <xf numFmtId="0" fontId="49" fillId="3" borderId="44" xfId="0" applyFont="1" applyFill="1" applyBorder="1" applyAlignment="1">
      <alignment horizontal="center" vertical="center"/>
    </xf>
    <xf numFmtId="0" fontId="50" fillId="9" borderId="46" xfId="0" applyNumberFormat="1" applyFont="1" applyFill="1" applyBorder="1" applyAlignment="1">
      <alignment horizontal="center" vertical="center"/>
    </xf>
    <xf numFmtId="0" fontId="50" fillId="9" borderId="56" xfId="0" applyNumberFormat="1" applyFont="1" applyFill="1" applyBorder="1" applyAlignment="1">
      <alignment horizontal="center" vertical="center"/>
    </xf>
    <xf numFmtId="0" fontId="49" fillId="3" borderId="61" xfId="0" applyFont="1" applyFill="1" applyBorder="1" applyAlignment="1">
      <alignment horizontal="center" vertical="center"/>
    </xf>
    <xf numFmtId="0" fontId="49" fillId="3" borderId="41" xfId="0" applyFont="1" applyFill="1" applyBorder="1" applyAlignment="1">
      <alignment horizontal="center" vertical="center"/>
    </xf>
    <xf numFmtId="0" fontId="49" fillId="3" borderId="41" xfId="0" applyFont="1" applyFill="1" applyBorder="1" applyAlignment="1">
      <alignment horizontal="left" vertical="center" wrapText="1"/>
    </xf>
    <xf numFmtId="0" fontId="50" fillId="13" borderId="41" xfId="0" applyFont="1" applyFill="1" applyBorder="1" applyAlignment="1">
      <alignment horizontal="center" vertical="center" wrapText="1"/>
    </xf>
    <xf numFmtId="0" fontId="50" fillId="3" borderId="41" xfId="0" applyFont="1" applyFill="1" applyBorder="1" applyAlignment="1">
      <alignment horizontal="center" vertical="center" wrapText="1"/>
    </xf>
    <xf numFmtId="0" fontId="50" fillId="3" borderId="41" xfId="0" applyNumberFormat="1" applyFont="1" applyFill="1" applyBorder="1" applyAlignment="1">
      <alignment horizontal="center" vertical="center" wrapText="1"/>
    </xf>
    <xf numFmtId="0" fontId="50" fillId="9" borderId="41" xfId="0" applyNumberFormat="1" applyFont="1" applyFill="1" applyBorder="1" applyAlignment="1">
      <alignment horizontal="center" vertical="center"/>
    </xf>
    <xf numFmtId="0" fontId="50" fillId="14" borderId="41" xfId="0" applyFont="1" applyFill="1" applyBorder="1" applyAlignment="1">
      <alignment horizontal="center" vertical="center"/>
    </xf>
    <xf numFmtId="0" fontId="50" fillId="3" borderId="41" xfId="0" applyFont="1" applyFill="1" applyBorder="1" applyAlignment="1">
      <alignment horizontal="center" vertical="center"/>
    </xf>
    <xf numFmtId="0" fontId="50" fillId="9" borderId="41" xfId="1" applyNumberFormat="1" applyFont="1" applyFill="1" applyBorder="1" applyAlignment="1">
      <alignment horizontal="center" vertical="center"/>
    </xf>
    <xf numFmtId="0" fontId="50" fillId="9" borderId="33" xfId="0" applyNumberFormat="1" applyFont="1" applyFill="1" applyBorder="1" applyAlignment="1">
      <alignment horizontal="center" vertical="center"/>
    </xf>
    <xf numFmtId="0" fontId="49" fillId="3" borderId="22" xfId="0" applyFont="1" applyFill="1" applyBorder="1" applyAlignment="1">
      <alignment horizontal="left" wrapText="1"/>
    </xf>
    <xf numFmtId="0" fontId="48" fillId="3" borderId="38" xfId="0" applyFont="1" applyFill="1" applyBorder="1" applyAlignment="1">
      <alignment horizontal="center" vertical="center"/>
    </xf>
    <xf numFmtId="0" fontId="48" fillId="3" borderId="0" xfId="0" applyFont="1" applyFill="1" applyBorder="1" applyAlignment="1">
      <alignment horizontal="center" vertical="center"/>
    </xf>
    <xf numFmtId="0" fontId="50" fillId="3" borderId="51" xfId="0" applyFont="1" applyFill="1" applyBorder="1" applyAlignment="1">
      <alignment horizontal="center" vertical="center" wrapText="1"/>
    </xf>
    <xf numFmtId="0" fontId="50" fillId="13" borderId="20" xfId="0" applyFont="1" applyFill="1" applyBorder="1" applyAlignment="1">
      <alignment horizontal="center" vertical="center" wrapText="1"/>
    </xf>
    <xf numFmtId="0" fontId="50" fillId="13" borderId="23" xfId="0" applyFont="1" applyFill="1" applyBorder="1" applyAlignment="1">
      <alignment horizontal="center" vertical="center" wrapText="1"/>
    </xf>
    <xf numFmtId="0" fontId="50" fillId="13" borderId="24" xfId="0" applyFont="1" applyFill="1" applyBorder="1" applyAlignment="1">
      <alignment horizontal="center" vertical="center" wrapText="1"/>
    </xf>
    <xf numFmtId="0" fontId="50" fillId="13" borderId="51" xfId="0" applyFont="1" applyFill="1" applyBorder="1" applyAlignment="1">
      <alignment horizontal="center" vertical="center" wrapText="1"/>
    </xf>
    <xf numFmtId="0" fontId="50" fillId="13" borderId="44" xfId="0" applyFont="1" applyFill="1" applyBorder="1" applyAlignment="1">
      <alignment horizontal="center" vertical="center" wrapText="1"/>
    </xf>
    <xf numFmtId="0" fontId="50" fillId="13" borderId="54" xfId="0" applyFont="1" applyFill="1" applyBorder="1" applyAlignment="1">
      <alignment horizontal="center" vertical="center" wrapText="1"/>
    </xf>
    <xf numFmtId="0" fontId="50" fillId="3" borderId="61" xfId="0" applyFont="1" applyFill="1" applyBorder="1" applyAlignment="1">
      <alignment horizontal="center" vertical="center" wrapText="1"/>
    </xf>
    <xf numFmtId="0" fontId="32" fillId="3" borderId="51" xfId="0" applyFont="1" applyFill="1" applyBorder="1" applyAlignment="1">
      <alignment horizontal="center" vertical="center" textRotation="90"/>
    </xf>
    <xf numFmtId="0" fontId="32" fillId="3" borderId="10" xfId="0" applyFont="1" applyFill="1" applyBorder="1" applyAlignment="1">
      <alignment horizontal="center" vertical="center" textRotation="90"/>
    </xf>
    <xf numFmtId="0" fontId="32" fillId="4" borderId="10" xfId="0" applyFont="1" applyFill="1" applyBorder="1" applyAlignment="1">
      <alignment horizontal="center" vertical="top" wrapText="1"/>
    </xf>
    <xf numFmtId="0" fontId="32" fillId="2" borderId="10" xfId="0" applyFont="1" applyFill="1" applyBorder="1" applyAlignment="1">
      <alignment horizontal="center" vertical="center" textRotation="90" wrapText="1"/>
    </xf>
    <xf numFmtId="164" fontId="32" fillId="4" borderId="10" xfId="0" applyNumberFormat="1" applyFont="1" applyFill="1" applyBorder="1" applyAlignment="1">
      <alignment horizontal="center" vertical="center"/>
    </xf>
    <xf numFmtId="164" fontId="32" fillId="2" borderId="39" xfId="0" applyNumberFormat="1" applyFont="1" applyFill="1" applyBorder="1" applyAlignment="1">
      <alignment horizontal="center" vertical="center" wrapText="1"/>
    </xf>
    <xf numFmtId="0" fontId="49" fillId="3" borderId="23" xfId="0" applyFont="1" applyFill="1" applyBorder="1" applyAlignment="1">
      <alignment horizontal="center" vertical="center"/>
    </xf>
    <xf numFmtId="0" fontId="49" fillId="3" borderId="54" xfId="0" applyFont="1" applyFill="1" applyBorder="1" applyAlignment="1">
      <alignment horizontal="center" vertical="center"/>
    </xf>
    <xf numFmtId="0" fontId="49" fillId="3" borderId="23" xfId="0" applyFont="1" applyFill="1" applyBorder="1" applyAlignment="1">
      <alignment horizontal="center" vertical="center"/>
    </xf>
    <xf numFmtId="0" fontId="49" fillId="3" borderId="24" xfId="0" applyFont="1" applyFill="1" applyBorder="1" applyAlignment="1">
      <alignment horizontal="center" vertical="center"/>
    </xf>
    <xf numFmtId="0" fontId="48" fillId="3" borderId="62" xfId="0" applyFont="1" applyFill="1" applyBorder="1" applyAlignment="1">
      <alignment horizontal="center" vertical="center"/>
    </xf>
    <xf numFmtId="0" fontId="48" fillId="3" borderId="63" xfId="0" applyFont="1" applyFill="1" applyBorder="1" applyAlignment="1">
      <alignment horizontal="center" vertical="center"/>
    </xf>
    <xf numFmtId="0" fontId="44" fillId="3" borderId="49" xfId="0" applyFont="1" applyFill="1" applyBorder="1" applyAlignment="1">
      <alignment vertical="top" wrapText="1"/>
    </xf>
    <xf numFmtId="0" fontId="2" fillId="3" borderId="4" xfId="0" applyFont="1" applyFill="1" applyBorder="1" applyAlignment="1">
      <alignment vertical="top" wrapText="1"/>
    </xf>
    <xf numFmtId="167" fontId="9" fillId="3" borderId="4" xfId="0" applyNumberFormat="1" applyFont="1" applyFill="1" applyBorder="1" applyAlignment="1">
      <alignment horizontal="center" vertical="center"/>
    </xf>
    <xf numFmtId="44" fontId="9" fillId="3" borderId="4" xfId="1" applyFont="1" applyFill="1" applyBorder="1" applyAlignment="1">
      <alignment horizontal="center" vertical="center"/>
    </xf>
    <xf numFmtId="0" fontId="2" fillId="3" borderId="4" xfId="0" applyFont="1" applyFill="1" applyBorder="1" applyAlignment="1">
      <alignment horizontal="right" vertical="top" wrapText="1"/>
    </xf>
    <xf numFmtId="165" fontId="6" fillId="3" borderId="0" xfId="0" applyNumberFormat="1" applyFont="1" applyFill="1" applyAlignment="1">
      <alignment horizontal="center" vertical="center"/>
    </xf>
    <xf numFmtId="44" fontId="56" fillId="3" borderId="0" xfId="1" applyFont="1" applyFill="1" applyAlignment="1">
      <alignment horizontal="center" vertical="center"/>
    </xf>
    <xf numFmtId="165" fontId="14" fillId="3" borderId="40" xfId="0" applyNumberFormat="1" applyFont="1" applyFill="1" applyBorder="1" applyAlignment="1">
      <alignment horizontal="center" vertical="center"/>
    </xf>
    <xf numFmtId="165" fontId="2" fillId="3" borderId="4" xfId="0" applyNumberFormat="1" applyFont="1" applyFill="1" applyBorder="1" applyAlignment="1">
      <alignment horizontal="center" vertical="center"/>
    </xf>
    <xf numFmtId="164" fontId="57" fillId="3" borderId="4" xfId="0" applyNumberFormat="1" applyFont="1" applyFill="1" applyBorder="1" applyAlignment="1">
      <alignment horizontal="center" vertical="center"/>
    </xf>
    <xf numFmtId="0" fontId="21" fillId="3" borderId="4" xfId="0" applyFont="1" applyFill="1" applyBorder="1" applyAlignment="1">
      <alignment horizontal="center" vertical="center" wrapText="1"/>
    </xf>
    <xf numFmtId="165" fontId="50" fillId="13" borderId="22" xfId="0" applyNumberFormat="1" applyFont="1" applyFill="1" applyBorder="1" applyAlignment="1">
      <alignment horizontal="center" vertical="center" wrapText="1"/>
    </xf>
    <xf numFmtId="165" fontId="50" fillId="3" borderId="48" xfId="0" applyNumberFormat="1" applyFont="1" applyFill="1" applyBorder="1" applyAlignment="1">
      <alignment horizontal="center" vertical="center"/>
    </xf>
    <xf numFmtId="165" fontId="50" fillId="13" borderId="4" xfId="0" applyNumberFormat="1" applyFont="1" applyFill="1" applyBorder="1" applyAlignment="1">
      <alignment horizontal="center" vertical="center" wrapText="1"/>
    </xf>
    <xf numFmtId="165" fontId="50" fillId="3" borderId="15" xfId="0" applyNumberFormat="1" applyFont="1" applyFill="1" applyBorder="1" applyAlignment="1">
      <alignment horizontal="center" vertical="center"/>
    </xf>
    <xf numFmtId="165" fontId="50" fillId="13" borderId="27" xfId="0" applyNumberFormat="1" applyFont="1" applyFill="1" applyBorder="1" applyAlignment="1">
      <alignment horizontal="center" vertical="center" wrapText="1"/>
    </xf>
    <xf numFmtId="165" fontId="50" fillId="3" borderId="26" xfId="0" applyNumberFormat="1" applyFont="1" applyFill="1" applyBorder="1" applyAlignment="1">
      <alignment horizontal="center" vertical="center"/>
    </xf>
    <xf numFmtId="165" fontId="50" fillId="13" borderId="10" xfId="0" applyNumberFormat="1" applyFont="1" applyFill="1" applyBorder="1" applyAlignment="1">
      <alignment horizontal="center" vertical="center" wrapText="1"/>
    </xf>
    <xf numFmtId="165" fontId="50" fillId="3" borderId="39" xfId="0" applyNumberFormat="1" applyFont="1" applyFill="1" applyBorder="1" applyAlignment="1">
      <alignment horizontal="center" vertical="center"/>
    </xf>
    <xf numFmtId="165" fontId="50" fillId="13" borderId="11" xfId="0" applyNumberFormat="1" applyFont="1" applyFill="1" applyBorder="1" applyAlignment="1">
      <alignment horizontal="center" vertical="center" wrapText="1"/>
    </xf>
    <xf numFmtId="165" fontId="50" fillId="3" borderId="19" xfId="0" applyNumberFormat="1" applyFont="1" applyFill="1" applyBorder="1" applyAlignment="1">
      <alignment horizontal="center" vertical="center"/>
    </xf>
    <xf numFmtId="165" fontId="50" fillId="13" borderId="9" xfId="0" applyNumberFormat="1" applyFont="1" applyFill="1" applyBorder="1" applyAlignment="1">
      <alignment horizontal="center" vertical="center" wrapText="1"/>
    </xf>
    <xf numFmtId="165" fontId="50" fillId="3" borderId="17" xfId="0" applyNumberFormat="1" applyFont="1" applyFill="1" applyBorder="1" applyAlignment="1">
      <alignment horizontal="center" vertical="center"/>
    </xf>
    <xf numFmtId="165" fontId="50" fillId="13" borderId="41" xfId="0" applyNumberFormat="1" applyFont="1" applyFill="1" applyBorder="1" applyAlignment="1">
      <alignment horizontal="center" vertical="center" wrapText="1"/>
    </xf>
    <xf numFmtId="165" fontId="50" fillId="3" borderId="53" xfId="0" applyNumberFormat="1" applyFont="1" applyFill="1" applyBorder="1" applyAlignment="1">
      <alignment horizontal="center" vertical="center"/>
    </xf>
    <xf numFmtId="166" fontId="20" fillId="13" borderId="22" xfId="0" applyNumberFormat="1" applyFont="1" applyFill="1" applyBorder="1" applyAlignment="1">
      <alignment horizontal="center" vertical="center" wrapText="1"/>
    </xf>
    <xf numFmtId="166" fontId="22" fillId="3" borderId="22" xfId="0" applyNumberFormat="1" applyFont="1" applyFill="1" applyBorder="1" applyAlignment="1">
      <alignment horizontal="center" vertical="center"/>
    </xf>
    <xf numFmtId="166" fontId="20" fillId="13" borderId="4" xfId="0" applyNumberFormat="1" applyFont="1" applyFill="1" applyBorder="1" applyAlignment="1">
      <alignment horizontal="center" vertical="center" wrapText="1"/>
    </xf>
    <xf numFmtId="166" fontId="22" fillId="3" borderId="4" xfId="0" applyNumberFormat="1" applyFont="1" applyFill="1" applyBorder="1" applyAlignment="1">
      <alignment horizontal="center" vertical="center"/>
    </xf>
    <xf numFmtId="166" fontId="20" fillId="13" borderId="27" xfId="0" applyNumberFormat="1" applyFont="1" applyFill="1" applyBorder="1" applyAlignment="1">
      <alignment horizontal="center" vertical="center" wrapText="1"/>
    </xf>
    <xf numFmtId="166" fontId="22" fillId="3" borderId="27" xfId="0" applyNumberFormat="1" applyFont="1" applyFill="1" applyBorder="1" applyAlignment="1">
      <alignment horizontal="center" vertical="center"/>
    </xf>
    <xf numFmtId="166" fontId="20" fillId="13" borderId="52" xfId="0" applyNumberFormat="1" applyFont="1" applyFill="1" applyBorder="1" applyAlignment="1">
      <alignment horizontal="center" vertical="center" wrapText="1"/>
    </xf>
    <xf numFmtId="166" fontId="22" fillId="3" borderId="46" xfId="0" applyNumberFormat="1" applyFont="1" applyFill="1" applyBorder="1" applyAlignment="1">
      <alignment horizontal="center" vertical="center"/>
    </xf>
    <xf numFmtId="166" fontId="20" fillId="13" borderId="21" xfId="0" applyNumberFormat="1" applyFont="1" applyFill="1" applyBorder="1" applyAlignment="1">
      <alignment horizontal="center" vertical="center" wrapText="1"/>
    </xf>
    <xf numFmtId="166" fontId="22" fillId="3" borderId="47" xfId="0" applyNumberFormat="1" applyFont="1" applyFill="1" applyBorder="1" applyAlignment="1">
      <alignment horizontal="center" vertical="center"/>
    </xf>
    <xf numFmtId="166" fontId="20" fillId="13" borderId="13" xfId="0" applyNumberFormat="1" applyFont="1" applyFill="1" applyBorder="1" applyAlignment="1">
      <alignment horizontal="center" vertical="center" wrapText="1"/>
    </xf>
    <xf numFmtId="166" fontId="54" fillId="15" borderId="47" xfId="0" applyNumberFormat="1" applyFont="1" applyFill="1" applyBorder="1" applyAlignment="1">
      <alignment horizontal="center" vertical="center"/>
    </xf>
    <xf numFmtId="166" fontId="20" fillId="13" borderId="25" xfId="0" applyNumberFormat="1" applyFont="1" applyFill="1" applyBorder="1" applyAlignment="1">
      <alignment horizontal="center" vertical="center" wrapText="1"/>
    </xf>
    <xf numFmtId="166" fontId="54" fillId="3" borderId="47" xfId="0" applyNumberFormat="1" applyFont="1" applyFill="1" applyBorder="1" applyAlignment="1">
      <alignment horizontal="center" vertical="center"/>
    </xf>
    <xf numFmtId="166" fontId="20" fillId="13" borderId="12" xfId="0" applyNumberFormat="1" applyFont="1" applyFill="1" applyBorder="1" applyAlignment="1">
      <alignment horizontal="center" vertical="center" wrapText="1"/>
    </xf>
    <xf numFmtId="166" fontId="20" fillId="13" borderId="55" xfId="0" applyNumberFormat="1" applyFont="1" applyFill="1" applyBorder="1" applyAlignment="1">
      <alignment horizontal="center" vertical="center" wrapText="1"/>
    </xf>
    <xf numFmtId="166" fontId="20" fillId="13" borderId="58" xfId="0" applyNumberFormat="1" applyFont="1" applyFill="1" applyBorder="1" applyAlignment="1">
      <alignment horizontal="center" vertical="center" wrapText="1"/>
    </xf>
    <xf numFmtId="166" fontId="22" fillId="13" borderId="21" xfId="0" applyNumberFormat="1" applyFont="1" applyFill="1" applyBorder="1" applyAlignment="1">
      <alignment horizontal="center" vertical="center" wrapText="1"/>
    </xf>
    <xf numFmtId="166" fontId="22" fillId="13" borderId="25" xfId="0" applyNumberFormat="1" applyFont="1" applyFill="1" applyBorder="1" applyAlignment="1">
      <alignment horizontal="center" vertical="center" wrapText="1"/>
    </xf>
    <xf numFmtId="166" fontId="22" fillId="13" borderId="52" xfId="0" applyNumberFormat="1" applyFont="1" applyFill="1" applyBorder="1" applyAlignment="1">
      <alignment horizontal="center" vertical="center" wrapText="1"/>
    </xf>
    <xf numFmtId="166" fontId="22" fillId="13" borderId="58" xfId="0" applyNumberFormat="1" applyFont="1" applyFill="1" applyBorder="1" applyAlignment="1">
      <alignment horizontal="center" vertical="center" wrapText="1"/>
    </xf>
    <xf numFmtId="166" fontId="22" fillId="13" borderId="12" xfId="0" applyNumberFormat="1" applyFont="1" applyFill="1" applyBorder="1" applyAlignment="1">
      <alignment horizontal="center" vertical="center" wrapText="1"/>
    </xf>
    <xf numFmtId="166" fontId="22" fillId="13" borderId="55" xfId="0" applyNumberFormat="1" applyFont="1" applyFill="1" applyBorder="1" applyAlignment="1">
      <alignment horizontal="center" vertical="center" wrapText="1"/>
    </xf>
    <xf numFmtId="166" fontId="22" fillId="3" borderId="31" xfId="0" applyNumberFormat="1" applyFont="1" applyFill="1" applyBorder="1" applyAlignment="1">
      <alignment horizontal="center" vertical="center"/>
    </xf>
    <xf numFmtId="166" fontId="22" fillId="13" borderId="3" xfId="0" applyNumberFormat="1" applyFont="1" applyFill="1" applyBorder="1" applyAlignment="1">
      <alignment horizontal="center" vertical="center" wrapText="1"/>
    </xf>
    <xf numFmtId="166" fontId="22" fillId="3" borderId="3" xfId="0" applyNumberFormat="1" applyFont="1" applyFill="1" applyBorder="1" applyAlignment="1">
      <alignment horizontal="center" vertical="center"/>
    </xf>
    <xf numFmtId="0" fontId="2" fillId="3" borderId="4" xfId="0" applyFont="1" applyFill="1" applyBorder="1" applyAlignment="1">
      <alignment horizontal="center" vertical="center" wrapText="1"/>
    </xf>
    <xf numFmtId="0" fontId="19" fillId="3" borderId="20" xfId="0" applyFont="1" applyFill="1" applyBorder="1" applyAlignment="1">
      <alignment horizontal="center" vertical="center"/>
    </xf>
    <xf numFmtId="0" fontId="19" fillId="3" borderId="24" xfId="0" applyFont="1" applyFill="1" applyBorder="1" applyAlignment="1">
      <alignment horizontal="center" vertical="center"/>
    </xf>
    <xf numFmtId="0" fontId="19" fillId="3" borderId="54" xfId="0" applyFont="1" applyFill="1" applyBorder="1" applyAlignment="1">
      <alignment horizontal="center" vertical="center"/>
    </xf>
    <xf numFmtId="0" fontId="19" fillId="3" borderId="23" xfId="0" applyFont="1" applyFill="1" applyBorder="1" applyAlignment="1">
      <alignment horizontal="center" vertical="center"/>
    </xf>
    <xf numFmtId="0" fontId="24" fillId="3" borderId="9" xfId="0" applyFont="1" applyFill="1" applyBorder="1" applyAlignment="1">
      <alignment horizontal="center" vertical="center"/>
    </xf>
    <xf numFmtId="0" fontId="23" fillId="3" borderId="6" xfId="0" applyFont="1" applyFill="1" applyBorder="1" applyAlignment="1">
      <alignment horizontal="center" vertical="center"/>
    </xf>
    <xf numFmtId="0" fontId="23" fillId="3" borderId="7" xfId="0" applyFont="1" applyFill="1" applyBorder="1" applyAlignment="1">
      <alignment horizontal="center" vertical="center"/>
    </xf>
    <xf numFmtId="0" fontId="23" fillId="3" borderId="8" xfId="0" applyFont="1" applyFill="1" applyBorder="1" applyAlignment="1">
      <alignment horizontal="center" vertical="center"/>
    </xf>
    <xf numFmtId="0" fontId="4" fillId="3" borderId="20" xfId="0" applyFont="1" applyFill="1" applyBorder="1" applyAlignment="1">
      <alignment horizontal="center" vertical="center"/>
    </xf>
    <xf numFmtId="0" fontId="12" fillId="3" borderId="47" xfId="0" applyFont="1" applyFill="1" applyBorder="1" applyAlignment="1">
      <alignment horizontal="center" vertical="center"/>
    </xf>
    <xf numFmtId="0" fontId="12" fillId="3" borderId="20" xfId="0" applyFont="1" applyFill="1" applyBorder="1" applyAlignment="1">
      <alignment horizontal="center" vertical="center"/>
    </xf>
    <xf numFmtId="0" fontId="33" fillId="3" borderId="20" xfId="0" applyFont="1" applyFill="1" applyBorder="1" applyAlignment="1">
      <alignment horizontal="center" vertical="center"/>
    </xf>
    <xf numFmtId="0" fontId="34" fillId="3" borderId="47" xfId="0" applyFont="1" applyFill="1" applyBorder="1" applyAlignment="1">
      <alignment horizontal="center" vertical="center"/>
    </xf>
    <xf numFmtId="0" fontId="48" fillId="3" borderId="57" xfId="0" applyFont="1" applyFill="1" applyBorder="1" applyAlignment="1">
      <alignment horizontal="center" vertical="center"/>
    </xf>
    <xf numFmtId="0" fontId="48" fillId="3" borderId="59" xfId="0" applyFont="1" applyFill="1" applyBorder="1" applyAlignment="1">
      <alignment horizontal="center" vertical="center"/>
    </xf>
    <xf numFmtId="0" fontId="55" fillId="3" borderId="36" xfId="0" applyFont="1" applyFill="1" applyBorder="1" applyAlignment="1">
      <alignment horizontal="center" vertical="center" wrapText="1"/>
    </xf>
    <xf numFmtId="0" fontId="55" fillId="3" borderId="65" xfId="0" applyFont="1" applyFill="1" applyBorder="1" applyAlignment="1">
      <alignment horizontal="center" vertical="center" wrapText="1"/>
    </xf>
    <xf numFmtId="0" fontId="55" fillId="3" borderId="50" xfId="0" applyFont="1" applyFill="1" applyBorder="1" applyAlignment="1">
      <alignment horizontal="center" vertical="center" wrapText="1"/>
    </xf>
    <xf numFmtId="0" fontId="55" fillId="3" borderId="37" xfId="0" applyFont="1" applyFill="1" applyBorder="1" applyAlignment="1">
      <alignment horizontal="center" vertical="center" wrapText="1"/>
    </xf>
    <xf numFmtId="0" fontId="55" fillId="3" borderId="64" xfId="0" applyFont="1" applyFill="1" applyBorder="1" applyAlignment="1">
      <alignment horizontal="center" vertical="center" wrapText="1"/>
    </xf>
    <xf numFmtId="0" fontId="55" fillId="3" borderId="28" xfId="0" applyFont="1" applyFill="1" applyBorder="1" applyAlignment="1">
      <alignment horizontal="center" vertical="center" wrapText="1"/>
    </xf>
    <xf numFmtId="0" fontId="53" fillId="3" borderId="36" xfId="0" applyFont="1" applyFill="1" applyBorder="1" applyAlignment="1">
      <alignment horizontal="center" vertical="center"/>
    </xf>
    <xf numFmtId="0" fontId="53" fillId="3" borderId="65" xfId="0" applyFont="1" applyFill="1" applyBorder="1" applyAlignment="1">
      <alignment horizontal="center" vertical="center"/>
    </xf>
    <xf numFmtId="0" fontId="53" fillId="3" borderId="50" xfId="0" applyFont="1" applyFill="1" applyBorder="1" applyAlignment="1">
      <alignment horizontal="center" vertical="center"/>
    </xf>
    <xf numFmtId="0" fontId="53" fillId="3" borderId="37" xfId="0" applyFont="1" applyFill="1" applyBorder="1" applyAlignment="1">
      <alignment horizontal="center" vertical="center"/>
    </xf>
    <xf numFmtId="0" fontId="53" fillId="3" borderId="64" xfId="0" applyFont="1" applyFill="1" applyBorder="1" applyAlignment="1">
      <alignment horizontal="center" vertical="center"/>
    </xf>
    <xf numFmtId="0" fontId="53" fillId="3" borderId="28" xfId="0" applyFont="1" applyFill="1" applyBorder="1" applyAlignment="1">
      <alignment horizontal="center" vertical="center"/>
    </xf>
    <xf numFmtId="0" fontId="49" fillId="3" borderId="20" xfId="0" applyFont="1" applyFill="1" applyBorder="1" applyAlignment="1">
      <alignment horizontal="center" vertical="center"/>
    </xf>
    <xf numFmtId="0" fontId="49" fillId="3" borderId="23" xfId="0" applyFont="1" applyFill="1" applyBorder="1" applyAlignment="1">
      <alignment horizontal="center" vertical="center"/>
    </xf>
    <xf numFmtId="0" fontId="49" fillId="3" borderId="24" xfId="0" applyFont="1" applyFill="1" applyBorder="1" applyAlignment="1">
      <alignment horizontal="center" vertical="center"/>
    </xf>
    <xf numFmtId="0" fontId="46" fillId="3" borderId="6" xfId="0" applyFont="1" applyFill="1" applyBorder="1" applyAlignment="1">
      <alignment horizontal="right" vertical="center" wrapText="1"/>
    </xf>
    <xf numFmtId="0" fontId="46" fillId="3" borderId="7" xfId="0" applyFont="1" applyFill="1" applyBorder="1" applyAlignment="1">
      <alignment horizontal="right" vertical="center" wrapText="1"/>
    </xf>
    <xf numFmtId="0" fontId="48" fillId="3" borderId="57" xfId="0" applyFont="1" applyFill="1" applyBorder="1" applyAlignment="1">
      <alignment horizontal="center" vertical="center" wrapText="1"/>
    </xf>
    <xf numFmtId="0" fontId="48" fillId="3" borderId="59" xfId="0" applyFont="1" applyFill="1" applyBorder="1" applyAlignment="1">
      <alignment horizontal="center" vertical="center" wrapText="1"/>
    </xf>
    <xf numFmtId="0" fontId="49" fillId="3" borderId="54" xfId="0" applyFont="1" applyFill="1" applyBorder="1" applyAlignment="1">
      <alignment horizontal="center" vertical="center"/>
    </xf>
    <xf numFmtId="0" fontId="48" fillId="3" borderId="62" xfId="0" applyFont="1" applyFill="1" applyBorder="1" applyAlignment="1">
      <alignment horizontal="left" vertical="center"/>
    </xf>
    <xf numFmtId="0" fontId="48" fillId="3" borderId="16" xfId="0" applyFont="1" applyFill="1" applyBorder="1" applyAlignment="1">
      <alignment horizontal="left" vertical="center"/>
    </xf>
    <xf numFmtId="0" fontId="51" fillId="3" borderId="57" xfId="0" applyFont="1" applyFill="1" applyBorder="1" applyAlignment="1">
      <alignment horizontal="center" vertical="center"/>
    </xf>
    <xf numFmtId="0" fontId="51" fillId="3" borderId="3" xfId="0" applyFont="1" applyFill="1" applyBorder="1" applyAlignment="1">
      <alignment horizontal="center" vertical="center"/>
    </xf>
    <xf numFmtId="0" fontId="48" fillId="3" borderId="23" xfId="0" applyFont="1" applyFill="1" applyBorder="1" applyAlignment="1">
      <alignment horizontal="center" vertical="center" wrapText="1"/>
    </xf>
    <xf numFmtId="0" fontId="48" fillId="3" borderId="4" xfId="0" applyFont="1" applyFill="1" applyBorder="1" applyAlignment="1">
      <alignment horizontal="center" vertical="center" wrapText="1"/>
    </xf>
    <xf numFmtId="0" fontId="52" fillId="3" borderId="42" xfId="0" applyFont="1" applyFill="1" applyBorder="1" applyAlignment="1">
      <alignment horizontal="left" vertical="center" wrapText="1"/>
    </xf>
    <xf numFmtId="0" fontId="48" fillId="3" borderId="23" xfId="0" applyFont="1" applyFill="1" applyBorder="1" applyAlignment="1">
      <alignment horizontal="center" vertical="center"/>
    </xf>
    <xf numFmtId="0" fontId="48" fillId="3" borderId="4" xfId="0" applyFont="1" applyFill="1" applyBorder="1" applyAlignment="1">
      <alignment horizontal="center" vertical="center"/>
    </xf>
    <xf numFmtId="0" fontId="44" fillId="3" borderId="42" xfId="0" applyFont="1" applyFill="1" applyBorder="1" applyAlignment="1">
      <alignment horizontal="left" vertical="center" wrapText="1"/>
    </xf>
    <xf numFmtId="0" fontId="48" fillId="3" borderId="24" xfId="0" applyFont="1" applyFill="1" applyBorder="1" applyAlignment="1">
      <alignment horizontal="center" vertical="center" wrapText="1"/>
    </xf>
    <xf numFmtId="0" fontId="48" fillId="3" borderId="27" xfId="0" applyFont="1" applyFill="1" applyBorder="1" applyAlignment="1">
      <alignment horizontal="center" vertical="center" wrapText="1"/>
    </xf>
    <xf numFmtId="0" fontId="44" fillId="3" borderId="43" xfId="0" applyFont="1" applyFill="1" applyBorder="1" applyAlignment="1">
      <alignment horizontal="left" vertical="center" wrapText="1"/>
    </xf>
    <xf numFmtId="0" fontId="44" fillId="3" borderId="42" xfId="0" applyFont="1" applyFill="1" applyBorder="1" applyAlignment="1">
      <alignment horizontal="left" vertical="top" wrapText="1"/>
    </xf>
  </cellXfs>
  <cellStyles count="2">
    <cellStyle name="Moeda" xfId="1" builtinId="4"/>
    <cellStyle name="Normal" xfId="0" builtinId="0"/>
  </cellStyles>
  <dxfs count="0"/>
  <tableStyles count="0" defaultTableStyle="TableStyleMedium2" defaultPivotStyle="PivotStyleLight16"/>
  <colors>
    <mruColors>
      <color rgb="FFCCFFFF"/>
      <color rgb="FFFFFFCC"/>
      <color rgb="FFCCCCFF"/>
      <color rgb="FF9966FF"/>
      <color rgb="FFFFCC99"/>
      <color rgb="FFFFCCFF"/>
      <color rgb="FFCCCC00"/>
      <color rgb="FFFFFFFF"/>
      <color rgb="FFCC99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theme" Target="theme/theme1.xml"/><Relationship Id="rId12" Type="http://customschemas.google.com/relationships/workbookmetadata" Target="metadata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15" Type="http://schemas.openxmlformats.org/officeDocument/2006/relationships/sharedStrings" Target="sharedStrings.xml"/><Relationship Id="rId1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BJD1013"/>
  <sheetViews>
    <sheetView tabSelected="1" zoomScaleNormal="100" workbookViewId="0">
      <pane xSplit="2" ySplit="3" topLeftCell="C61" activePane="bottomRight" state="frozen"/>
      <selection pane="topRight" activeCell="C1" sqref="C1"/>
      <selection pane="bottomLeft" activeCell="A4" sqref="A4"/>
      <selection pane="bottomRight" activeCell="I80" sqref="I80"/>
    </sheetView>
  </sheetViews>
  <sheetFormatPr defaultColWidth="12.5703125" defaultRowHeight="15" customHeight="1" x14ac:dyDescent="0.2"/>
  <cols>
    <col min="1" max="1" width="6.7109375" style="41" customWidth="1"/>
    <col min="2" max="2" width="5" style="42" customWidth="1"/>
    <col min="3" max="3" width="35.28515625" style="11" customWidth="1"/>
    <col min="4" max="4" width="13.140625" style="43" customWidth="1"/>
    <col min="5" max="5" width="8.85546875" style="134" customWidth="1"/>
    <col min="6" max="6" width="14" style="1" customWidth="1"/>
    <col min="7" max="7" width="14.85546875" style="1" customWidth="1"/>
    <col min="8" max="8" width="7.42578125" style="265" customWidth="1"/>
    <col min="9" max="9" width="13.7109375" style="265" customWidth="1"/>
    <col min="10" max="10" width="10.7109375" style="265" customWidth="1"/>
    <col min="11" max="11" width="14.7109375" style="265" customWidth="1"/>
    <col min="12" max="12" width="6.5703125" style="265" customWidth="1"/>
    <col min="13" max="13" width="14.140625" style="265" customWidth="1"/>
    <col min="14" max="14" width="6.5703125" style="265" customWidth="1"/>
    <col min="15" max="15" width="13.42578125" style="265" customWidth="1"/>
    <col min="16" max="16" width="6.5703125" style="265" customWidth="1"/>
    <col min="17" max="17" width="13.28515625" style="265" customWidth="1"/>
    <col min="18" max="18" width="6.5703125" style="266" customWidth="1"/>
    <col min="19" max="19" width="13.42578125" style="266" customWidth="1"/>
    <col min="20" max="20" width="6.5703125" style="265" customWidth="1"/>
    <col min="21" max="21" width="13.28515625" style="265" customWidth="1"/>
    <col min="22" max="22" width="6.5703125" style="265" customWidth="1"/>
    <col min="23" max="23" width="13.42578125" style="265" customWidth="1"/>
    <col min="24" max="24" width="6.5703125" style="265" customWidth="1"/>
    <col min="25" max="25" width="13.140625" style="265" customWidth="1"/>
    <col min="26" max="26" width="6.5703125" style="265" customWidth="1"/>
    <col min="27" max="27" width="13.28515625" style="265" customWidth="1"/>
    <col min="28" max="28" width="14.7109375" style="5" bestFit="1" customWidth="1"/>
    <col min="29" max="1615" width="12.5703125" style="5"/>
  </cols>
  <sheetData>
    <row r="1" spans="1:1616" ht="21" customHeight="1" thickBot="1" x14ac:dyDescent="0.25">
      <c r="H1" s="503" t="s">
        <v>66</v>
      </c>
      <c r="I1" s="503"/>
      <c r="J1" s="503"/>
      <c r="K1" s="503"/>
      <c r="L1" s="503"/>
      <c r="M1" s="503"/>
      <c r="N1" s="503"/>
      <c r="O1" s="503"/>
      <c r="P1" s="503"/>
      <c r="Q1" s="503"/>
      <c r="R1" s="503"/>
      <c r="S1" s="503"/>
      <c r="T1" s="503"/>
      <c r="U1" s="503"/>
      <c r="V1" s="503"/>
      <c r="W1" s="503"/>
      <c r="X1" s="503"/>
      <c r="Y1" s="503"/>
      <c r="Z1" s="503"/>
      <c r="AA1" s="503"/>
    </row>
    <row r="2" spans="1:1616" s="10" customFormat="1" ht="23.25" customHeight="1" thickBot="1" x14ac:dyDescent="0.25">
      <c r="A2" s="504" t="s">
        <v>63</v>
      </c>
      <c r="B2" s="505"/>
      <c r="C2" s="505"/>
      <c r="D2" s="505"/>
      <c r="E2" s="505"/>
      <c r="F2" s="505"/>
      <c r="G2" s="506"/>
      <c r="H2" s="507" t="s">
        <v>3</v>
      </c>
      <c r="I2" s="508"/>
      <c r="J2" s="509" t="s">
        <v>59</v>
      </c>
      <c r="K2" s="508"/>
      <c r="L2" s="507" t="s">
        <v>4</v>
      </c>
      <c r="M2" s="508"/>
      <c r="N2" s="507" t="s">
        <v>5</v>
      </c>
      <c r="O2" s="508"/>
      <c r="P2" s="507" t="s">
        <v>6</v>
      </c>
      <c r="Q2" s="508"/>
      <c r="R2" s="510" t="s">
        <v>7</v>
      </c>
      <c r="S2" s="511"/>
      <c r="T2" s="507" t="s">
        <v>8</v>
      </c>
      <c r="U2" s="508"/>
      <c r="V2" s="507" t="s">
        <v>9</v>
      </c>
      <c r="W2" s="508"/>
      <c r="X2" s="507" t="s">
        <v>10</v>
      </c>
      <c r="Y2" s="508"/>
      <c r="Z2" s="507" t="s">
        <v>11</v>
      </c>
      <c r="AA2" s="50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  <c r="AY2" s="8"/>
      <c r="AZ2" s="8"/>
      <c r="BA2" s="8"/>
      <c r="BB2" s="8"/>
      <c r="BC2" s="8"/>
      <c r="BD2" s="8"/>
      <c r="BE2" s="8"/>
      <c r="BF2" s="8"/>
      <c r="BG2" s="8"/>
      <c r="BH2" s="8"/>
      <c r="BI2" s="8"/>
      <c r="BJ2" s="8"/>
      <c r="BK2" s="8"/>
      <c r="BL2" s="8"/>
      <c r="BM2" s="8"/>
      <c r="BN2" s="8"/>
      <c r="BO2" s="8"/>
      <c r="BP2" s="8"/>
      <c r="BQ2" s="8"/>
      <c r="BR2" s="8"/>
      <c r="BS2" s="8"/>
      <c r="BT2" s="8"/>
      <c r="BU2" s="8"/>
      <c r="BV2" s="8"/>
      <c r="BW2" s="8"/>
      <c r="BX2" s="8"/>
      <c r="BY2" s="8"/>
      <c r="BZ2" s="8"/>
      <c r="CA2" s="8"/>
      <c r="CB2" s="8"/>
      <c r="CC2" s="8"/>
      <c r="CD2" s="8"/>
      <c r="CE2" s="8"/>
      <c r="CF2" s="8"/>
      <c r="CG2" s="8"/>
      <c r="CH2" s="8"/>
      <c r="CI2" s="8"/>
      <c r="CJ2" s="8"/>
      <c r="CK2" s="8"/>
      <c r="CL2" s="8"/>
      <c r="CM2" s="8"/>
      <c r="CN2" s="8"/>
      <c r="CO2" s="8"/>
      <c r="CP2" s="8"/>
      <c r="CQ2" s="8"/>
      <c r="CR2" s="8"/>
      <c r="CS2" s="8"/>
      <c r="CT2" s="8"/>
      <c r="CU2" s="8"/>
      <c r="CV2" s="8"/>
      <c r="CW2" s="8"/>
      <c r="CX2" s="8"/>
      <c r="CY2" s="8"/>
      <c r="CZ2" s="8"/>
      <c r="DA2" s="8"/>
      <c r="DB2" s="8"/>
      <c r="DC2" s="8"/>
      <c r="DD2" s="8"/>
      <c r="DE2" s="8"/>
      <c r="DF2" s="8"/>
      <c r="DG2" s="8"/>
      <c r="DH2" s="8"/>
      <c r="DI2" s="8"/>
      <c r="DJ2" s="8"/>
      <c r="DK2" s="8"/>
      <c r="DL2" s="8"/>
      <c r="DM2" s="8"/>
      <c r="DN2" s="8"/>
      <c r="DO2" s="8"/>
      <c r="DP2" s="8"/>
      <c r="DQ2" s="8"/>
      <c r="DR2" s="8"/>
      <c r="DS2" s="8"/>
      <c r="DT2" s="8"/>
      <c r="DU2" s="8"/>
      <c r="DV2" s="8"/>
      <c r="DW2" s="8"/>
      <c r="DX2" s="8"/>
      <c r="DY2" s="8"/>
      <c r="DZ2" s="8"/>
      <c r="EA2" s="8"/>
      <c r="EB2" s="8"/>
      <c r="EC2" s="8"/>
      <c r="ED2" s="8"/>
      <c r="EE2" s="8"/>
      <c r="EF2" s="8"/>
      <c r="EG2" s="8"/>
      <c r="EH2" s="8"/>
      <c r="EI2" s="8"/>
      <c r="EJ2" s="8"/>
      <c r="EK2" s="8"/>
      <c r="EL2" s="8"/>
      <c r="EM2" s="8"/>
      <c r="EN2" s="8"/>
      <c r="EO2" s="8"/>
      <c r="EP2" s="8"/>
      <c r="EQ2" s="8"/>
      <c r="ER2" s="8"/>
      <c r="ES2" s="8"/>
      <c r="ET2" s="8"/>
      <c r="EU2" s="8"/>
      <c r="EV2" s="8"/>
      <c r="EW2" s="8"/>
      <c r="EX2" s="8"/>
      <c r="EY2" s="8"/>
      <c r="EZ2" s="8"/>
      <c r="FA2" s="8"/>
      <c r="FB2" s="8"/>
      <c r="FC2" s="8"/>
      <c r="FD2" s="8"/>
      <c r="FE2" s="8"/>
      <c r="FF2" s="8"/>
      <c r="FG2" s="8"/>
      <c r="FH2" s="8"/>
      <c r="FI2" s="8"/>
      <c r="FJ2" s="8"/>
      <c r="FK2" s="8"/>
      <c r="FL2" s="8"/>
      <c r="FM2" s="8"/>
      <c r="FN2" s="8"/>
      <c r="FO2" s="8"/>
      <c r="FP2" s="8"/>
      <c r="FQ2" s="8"/>
      <c r="FR2" s="8"/>
      <c r="FS2" s="8"/>
      <c r="FT2" s="8"/>
      <c r="FU2" s="8"/>
      <c r="FV2" s="8"/>
      <c r="FW2" s="8"/>
      <c r="FX2" s="8"/>
      <c r="FY2" s="8"/>
      <c r="FZ2" s="8"/>
      <c r="GA2" s="8"/>
      <c r="GB2" s="8"/>
      <c r="GC2" s="8"/>
      <c r="GD2" s="8"/>
      <c r="GE2" s="8"/>
      <c r="GF2" s="8"/>
      <c r="GG2" s="8"/>
      <c r="GH2" s="8"/>
      <c r="GI2" s="8"/>
      <c r="GJ2" s="8"/>
      <c r="GK2" s="8"/>
      <c r="GL2" s="8"/>
      <c r="GM2" s="8"/>
      <c r="GN2" s="8"/>
      <c r="GO2" s="8"/>
      <c r="GP2" s="8"/>
      <c r="GQ2" s="8"/>
      <c r="GR2" s="8"/>
      <c r="GS2" s="8"/>
      <c r="GT2" s="8"/>
      <c r="GU2" s="8"/>
      <c r="GV2" s="8"/>
      <c r="GW2" s="8"/>
      <c r="GX2" s="8"/>
      <c r="GY2" s="8"/>
      <c r="GZ2" s="8"/>
      <c r="HA2" s="8"/>
      <c r="HB2" s="8"/>
      <c r="HC2" s="8"/>
      <c r="HD2" s="8"/>
      <c r="HE2" s="8"/>
      <c r="HF2" s="8"/>
      <c r="HG2" s="8"/>
      <c r="HH2" s="8"/>
      <c r="HI2" s="8"/>
      <c r="HJ2" s="8"/>
      <c r="HK2" s="8"/>
      <c r="HL2" s="8"/>
      <c r="HM2" s="8"/>
      <c r="HN2" s="8"/>
      <c r="HO2" s="8"/>
      <c r="HP2" s="8"/>
      <c r="HQ2" s="8"/>
      <c r="HR2" s="8"/>
      <c r="HS2" s="8"/>
      <c r="HT2" s="8"/>
      <c r="HU2" s="8"/>
      <c r="HV2" s="8"/>
      <c r="HW2" s="8"/>
      <c r="HX2" s="8"/>
      <c r="HY2" s="8"/>
      <c r="HZ2" s="8"/>
      <c r="IA2" s="8"/>
      <c r="IB2" s="8"/>
      <c r="IC2" s="8"/>
      <c r="ID2" s="8"/>
      <c r="IE2" s="8"/>
      <c r="IF2" s="8"/>
      <c r="IG2" s="8"/>
      <c r="IH2" s="8"/>
      <c r="II2" s="8"/>
      <c r="IJ2" s="8"/>
      <c r="IK2" s="8"/>
      <c r="IL2" s="8"/>
      <c r="IM2" s="8"/>
      <c r="IN2" s="8"/>
      <c r="IO2" s="8"/>
      <c r="IP2" s="8"/>
      <c r="IQ2" s="8"/>
      <c r="IR2" s="8"/>
      <c r="IS2" s="8"/>
      <c r="IT2" s="8"/>
      <c r="IU2" s="8"/>
      <c r="IV2" s="8"/>
      <c r="IW2" s="8"/>
      <c r="IX2" s="8"/>
      <c r="IY2" s="8"/>
      <c r="IZ2" s="8"/>
      <c r="JA2" s="8"/>
      <c r="JB2" s="8"/>
      <c r="JC2" s="8"/>
      <c r="JD2" s="8"/>
      <c r="JE2" s="8"/>
      <c r="JF2" s="8"/>
      <c r="JG2" s="8"/>
      <c r="JH2" s="8"/>
      <c r="JI2" s="8"/>
      <c r="JJ2" s="8"/>
      <c r="JK2" s="8"/>
      <c r="JL2" s="8"/>
      <c r="JM2" s="8"/>
      <c r="JN2" s="8"/>
      <c r="JO2" s="8"/>
      <c r="JP2" s="8"/>
      <c r="JQ2" s="8"/>
      <c r="JR2" s="8"/>
      <c r="JS2" s="8"/>
      <c r="JT2" s="8"/>
      <c r="JU2" s="8"/>
      <c r="JV2" s="8"/>
      <c r="JW2" s="8"/>
      <c r="JX2" s="8"/>
      <c r="JY2" s="8"/>
      <c r="JZ2" s="8"/>
      <c r="KA2" s="8"/>
      <c r="KB2" s="8"/>
      <c r="KC2" s="8"/>
      <c r="KD2" s="8"/>
      <c r="KE2" s="8"/>
      <c r="KF2" s="8"/>
      <c r="KG2" s="8"/>
      <c r="KH2" s="8"/>
      <c r="KI2" s="8"/>
      <c r="KJ2" s="8"/>
      <c r="KK2" s="8"/>
      <c r="KL2" s="8"/>
      <c r="KM2" s="8"/>
      <c r="KN2" s="8"/>
      <c r="KO2" s="8"/>
      <c r="KP2" s="8"/>
      <c r="KQ2" s="8"/>
      <c r="KR2" s="8"/>
      <c r="KS2" s="8"/>
      <c r="KT2" s="8"/>
      <c r="KU2" s="8"/>
      <c r="KV2" s="8"/>
      <c r="KW2" s="8"/>
      <c r="KX2" s="8"/>
      <c r="KY2" s="8"/>
      <c r="KZ2" s="8"/>
      <c r="LA2" s="8"/>
      <c r="LB2" s="8"/>
      <c r="LC2" s="8"/>
      <c r="LD2" s="8"/>
      <c r="LE2" s="8"/>
      <c r="LF2" s="8"/>
      <c r="LG2" s="8"/>
      <c r="LH2" s="8"/>
      <c r="LI2" s="8"/>
      <c r="LJ2" s="8"/>
      <c r="LK2" s="8"/>
      <c r="LL2" s="8"/>
      <c r="LM2" s="8"/>
      <c r="LN2" s="8"/>
      <c r="LO2" s="8"/>
      <c r="LP2" s="8"/>
      <c r="LQ2" s="8"/>
      <c r="LR2" s="8"/>
      <c r="LS2" s="8"/>
      <c r="LT2" s="8"/>
      <c r="LU2" s="8"/>
      <c r="LV2" s="8"/>
      <c r="LW2" s="8"/>
      <c r="LX2" s="8"/>
      <c r="LY2" s="8"/>
      <c r="LZ2" s="8"/>
      <c r="MA2" s="8"/>
      <c r="MB2" s="8"/>
      <c r="MC2" s="8"/>
      <c r="MD2" s="8"/>
      <c r="ME2" s="8"/>
      <c r="MF2" s="8"/>
      <c r="MG2" s="8"/>
      <c r="MH2" s="8"/>
      <c r="MI2" s="8"/>
      <c r="MJ2" s="8"/>
      <c r="MK2" s="8"/>
      <c r="ML2" s="8"/>
      <c r="MM2" s="8"/>
      <c r="MN2" s="8"/>
      <c r="MO2" s="8"/>
      <c r="MP2" s="8"/>
      <c r="MQ2" s="8"/>
      <c r="MR2" s="8"/>
      <c r="MS2" s="8"/>
      <c r="MT2" s="8"/>
      <c r="MU2" s="8"/>
      <c r="MV2" s="8"/>
      <c r="MW2" s="8"/>
      <c r="MX2" s="8"/>
      <c r="MY2" s="8"/>
      <c r="MZ2" s="8"/>
      <c r="NA2" s="8"/>
      <c r="NB2" s="8"/>
      <c r="NC2" s="8"/>
      <c r="ND2" s="8"/>
      <c r="NE2" s="8"/>
      <c r="NF2" s="8"/>
      <c r="NG2" s="8"/>
      <c r="NH2" s="8"/>
      <c r="NI2" s="8"/>
      <c r="NJ2" s="8"/>
      <c r="NK2" s="8"/>
      <c r="NL2" s="8"/>
      <c r="NM2" s="8"/>
      <c r="NN2" s="8"/>
      <c r="NO2" s="8"/>
      <c r="NP2" s="8"/>
      <c r="NQ2" s="8"/>
      <c r="NR2" s="8"/>
      <c r="NS2" s="8"/>
      <c r="NT2" s="8"/>
      <c r="NU2" s="8"/>
      <c r="NV2" s="8"/>
      <c r="NW2" s="8"/>
      <c r="NX2" s="8"/>
      <c r="NY2" s="8"/>
      <c r="NZ2" s="8"/>
      <c r="OA2" s="8"/>
      <c r="OB2" s="8"/>
      <c r="OC2" s="8"/>
      <c r="OD2" s="8"/>
      <c r="OE2" s="8"/>
      <c r="OF2" s="8"/>
      <c r="OG2" s="8"/>
      <c r="OH2" s="8"/>
      <c r="OI2" s="8"/>
      <c r="OJ2" s="8"/>
      <c r="OK2" s="8"/>
      <c r="OL2" s="8"/>
      <c r="OM2" s="8"/>
      <c r="ON2" s="8"/>
      <c r="OO2" s="8"/>
      <c r="OP2" s="8"/>
      <c r="OQ2" s="8"/>
      <c r="OR2" s="8"/>
      <c r="OS2" s="8"/>
      <c r="OT2" s="8"/>
      <c r="OU2" s="8"/>
      <c r="OV2" s="8"/>
      <c r="OW2" s="8"/>
      <c r="OX2" s="8"/>
      <c r="OY2" s="8"/>
      <c r="OZ2" s="8"/>
      <c r="PA2" s="8"/>
      <c r="PB2" s="8"/>
      <c r="PC2" s="8"/>
      <c r="PD2" s="8"/>
      <c r="PE2" s="8"/>
      <c r="PF2" s="8"/>
      <c r="PG2" s="8"/>
      <c r="PH2" s="8"/>
      <c r="PI2" s="8"/>
      <c r="PJ2" s="8"/>
      <c r="PK2" s="8"/>
      <c r="PL2" s="8"/>
      <c r="PM2" s="8"/>
      <c r="PN2" s="8"/>
      <c r="PO2" s="8"/>
      <c r="PP2" s="8"/>
      <c r="PQ2" s="8"/>
      <c r="PR2" s="8"/>
      <c r="PS2" s="8"/>
      <c r="PT2" s="8"/>
      <c r="PU2" s="8"/>
      <c r="PV2" s="8"/>
      <c r="PW2" s="8"/>
      <c r="PX2" s="8"/>
      <c r="PY2" s="8"/>
      <c r="PZ2" s="8"/>
      <c r="QA2" s="8"/>
      <c r="QB2" s="8"/>
      <c r="QC2" s="8"/>
      <c r="QD2" s="8"/>
      <c r="QE2" s="8"/>
      <c r="QF2" s="8"/>
      <c r="QG2" s="8"/>
      <c r="QH2" s="8"/>
      <c r="QI2" s="8"/>
      <c r="QJ2" s="8"/>
      <c r="QK2" s="8"/>
      <c r="QL2" s="8"/>
      <c r="QM2" s="8"/>
      <c r="QN2" s="8"/>
      <c r="QO2" s="8"/>
      <c r="QP2" s="8"/>
      <c r="QQ2" s="8"/>
      <c r="QR2" s="8"/>
      <c r="QS2" s="8"/>
      <c r="QT2" s="8"/>
      <c r="QU2" s="8"/>
      <c r="QV2" s="8"/>
      <c r="QW2" s="8"/>
      <c r="QX2" s="8"/>
      <c r="QY2" s="8"/>
      <c r="QZ2" s="8"/>
      <c r="RA2" s="8"/>
      <c r="RB2" s="8"/>
      <c r="RC2" s="8"/>
      <c r="RD2" s="8"/>
      <c r="RE2" s="8"/>
      <c r="RF2" s="8"/>
      <c r="RG2" s="8"/>
      <c r="RH2" s="8"/>
      <c r="RI2" s="8"/>
      <c r="RJ2" s="8"/>
      <c r="RK2" s="8"/>
      <c r="RL2" s="8"/>
      <c r="RM2" s="8"/>
      <c r="RN2" s="8"/>
      <c r="RO2" s="8"/>
      <c r="RP2" s="8"/>
      <c r="RQ2" s="8"/>
      <c r="RR2" s="8"/>
      <c r="RS2" s="8"/>
      <c r="RT2" s="8"/>
      <c r="RU2" s="8"/>
      <c r="RV2" s="8"/>
      <c r="RW2" s="8"/>
      <c r="RX2" s="8"/>
      <c r="RY2" s="8"/>
      <c r="RZ2" s="8"/>
      <c r="SA2" s="8"/>
      <c r="SB2" s="8"/>
      <c r="SC2" s="8"/>
      <c r="SD2" s="8"/>
      <c r="SE2" s="8"/>
      <c r="SF2" s="8"/>
      <c r="SG2" s="8"/>
      <c r="SH2" s="8"/>
      <c r="SI2" s="8"/>
      <c r="SJ2" s="8"/>
      <c r="SK2" s="8"/>
      <c r="SL2" s="8"/>
      <c r="SM2" s="8"/>
      <c r="SN2" s="8"/>
      <c r="SO2" s="8"/>
      <c r="SP2" s="8"/>
      <c r="SQ2" s="8"/>
      <c r="SR2" s="8"/>
      <c r="SS2" s="8"/>
      <c r="ST2" s="8"/>
      <c r="SU2" s="8"/>
      <c r="SV2" s="8"/>
      <c r="SW2" s="8"/>
      <c r="SX2" s="8"/>
      <c r="SY2" s="8"/>
      <c r="SZ2" s="8"/>
      <c r="TA2" s="8"/>
      <c r="TB2" s="8"/>
      <c r="TC2" s="8"/>
      <c r="TD2" s="8"/>
      <c r="TE2" s="8"/>
      <c r="TF2" s="8"/>
      <c r="TG2" s="8"/>
      <c r="TH2" s="8"/>
      <c r="TI2" s="8"/>
      <c r="TJ2" s="8"/>
      <c r="TK2" s="8"/>
      <c r="TL2" s="8"/>
      <c r="TM2" s="8"/>
      <c r="TN2" s="8"/>
      <c r="TO2" s="8"/>
      <c r="TP2" s="8"/>
      <c r="TQ2" s="8"/>
      <c r="TR2" s="8"/>
      <c r="TS2" s="8"/>
      <c r="TT2" s="8"/>
      <c r="TU2" s="8"/>
      <c r="TV2" s="8"/>
      <c r="TW2" s="8"/>
      <c r="TX2" s="8"/>
      <c r="TY2" s="8"/>
      <c r="TZ2" s="8"/>
      <c r="UA2" s="8"/>
      <c r="UB2" s="8"/>
      <c r="UC2" s="8"/>
      <c r="UD2" s="8"/>
      <c r="UE2" s="8"/>
      <c r="UF2" s="8"/>
      <c r="UG2" s="8"/>
      <c r="UH2" s="8"/>
      <c r="UI2" s="8"/>
      <c r="UJ2" s="8"/>
      <c r="UK2" s="8"/>
      <c r="UL2" s="8"/>
      <c r="UM2" s="8"/>
      <c r="UN2" s="8"/>
      <c r="UO2" s="8"/>
      <c r="UP2" s="8"/>
      <c r="UQ2" s="8"/>
      <c r="UR2" s="8"/>
      <c r="US2" s="8"/>
      <c r="UT2" s="8"/>
      <c r="UU2" s="8"/>
      <c r="UV2" s="8"/>
      <c r="UW2" s="8"/>
      <c r="UX2" s="8"/>
      <c r="UY2" s="8"/>
      <c r="UZ2" s="8"/>
      <c r="VA2" s="8"/>
      <c r="VB2" s="8"/>
      <c r="VC2" s="8"/>
      <c r="VD2" s="8"/>
      <c r="VE2" s="8"/>
      <c r="VF2" s="8"/>
      <c r="VG2" s="8"/>
      <c r="VH2" s="8"/>
      <c r="VI2" s="8"/>
      <c r="VJ2" s="8"/>
      <c r="VK2" s="8"/>
      <c r="VL2" s="8"/>
      <c r="VM2" s="8"/>
      <c r="VN2" s="8"/>
      <c r="VO2" s="8"/>
      <c r="VP2" s="8"/>
      <c r="VQ2" s="8"/>
      <c r="VR2" s="8"/>
      <c r="VS2" s="8"/>
      <c r="VT2" s="8"/>
      <c r="VU2" s="8"/>
      <c r="VV2" s="8"/>
      <c r="VW2" s="8"/>
      <c r="VX2" s="8"/>
      <c r="VY2" s="8"/>
      <c r="VZ2" s="8"/>
      <c r="WA2" s="8"/>
      <c r="WB2" s="8"/>
      <c r="WC2" s="8"/>
      <c r="WD2" s="8"/>
      <c r="WE2" s="8"/>
      <c r="WF2" s="8"/>
      <c r="WG2" s="8"/>
      <c r="WH2" s="8"/>
      <c r="WI2" s="8"/>
      <c r="WJ2" s="8"/>
      <c r="WK2" s="8"/>
      <c r="WL2" s="8"/>
      <c r="WM2" s="8"/>
      <c r="WN2" s="8"/>
      <c r="WO2" s="8"/>
      <c r="WP2" s="8"/>
      <c r="WQ2" s="8"/>
      <c r="WR2" s="8"/>
      <c r="WS2" s="8"/>
      <c r="WT2" s="8"/>
      <c r="WU2" s="8"/>
      <c r="WV2" s="8"/>
      <c r="WW2" s="8"/>
      <c r="WX2" s="8"/>
      <c r="WY2" s="8"/>
      <c r="WZ2" s="8"/>
      <c r="XA2" s="8"/>
      <c r="XB2" s="8"/>
      <c r="XC2" s="8"/>
      <c r="XD2" s="8"/>
      <c r="XE2" s="8"/>
      <c r="XF2" s="8"/>
      <c r="XG2" s="8"/>
      <c r="XH2" s="8"/>
      <c r="XI2" s="8"/>
      <c r="XJ2" s="8"/>
      <c r="XK2" s="8"/>
      <c r="XL2" s="8"/>
      <c r="XM2" s="8"/>
      <c r="XN2" s="8"/>
      <c r="XO2" s="8"/>
      <c r="XP2" s="8"/>
      <c r="XQ2" s="8"/>
      <c r="XR2" s="8"/>
      <c r="XS2" s="8"/>
      <c r="XT2" s="8"/>
      <c r="XU2" s="8"/>
      <c r="XV2" s="8"/>
      <c r="XW2" s="8"/>
      <c r="XX2" s="8"/>
      <c r="XY2" s="8"/>
      <c r="XZ2" s="8"/>
      <c r="YA2" s="8"/>
      <c r="YB2" s="8"/>
      <c r="YC2" s="8"/>
      <c r="YD2" s="8"/>
      <c r="YE2" s="8"/>
      <c r="YF2" s="8"/>
      <c r="YG2" s="8"/>
      <c r="YH2" s="8"/>
      <c r="YI2" s="8"/>
      <c r="YJ2" s="8"/>
      <c r="YK2" s="8"/>
      <c r="YL2" s="8"/>
      <c r="YM2" s="8"/>
      <c r="YN2" s="8"/>
      <c r="YO2" s="8"/>
      <c r="YP2" s="8"/>
      <c r="YQ2" s="8"/>
      <c r="YR2" s="8"/>
      <c r="YS2" s="8"/>
      <c r="YT2" s="8"/>
      <c r="YU2" s="8"/>
      <c r="YV2" s="8"/>
      <c r="YW2" s="8"/>
      <c r="YX2" s="8"/>
      <c r="YY2" s="8"/>
      <c r="YZ2" s="8"/>
      <c r="ZA2" s="8"/>
      <c r="ZB2" s="8"/>
      <c r="ZC2" s="8"/>
      <c r="ZD2" s="8"/>
      <c r="ZE2" s="8"/>
      <c r="ZF2" s="8"/>
      <c r="ZG2" s="8"/>
      <c r="ZH2" s="8"/>
      <c r="ZI2" s="8"/>
      <c r="ZJ2" s="8"/>
      <c r="ZK2" s="8"/>
      <c r="ZL2" s="8"/>
      <c r="ZM2" s="8"/>
      <c r="ZN2" s="8"/>
      <c r="ZO2" s="8"/>
      <c r="ZP2" s="8"/>
      <c r="ZQ2" s="8"/>
      <c r="ZR2" s="8"/>
      <c r="ZS2" s="8"/>
      <c r="ZT2" s="8"/>
      <c r="ZU2" s="8"/>
      <c r="ZV2" s="8"/>
      <c r="ZW2" s="8"/>
      <c r="ZX2" s="8"/>
      <c r="ZY2" s="8"/>
      <c r="ZZ2" s="8"/>
      <c r="AAA2" s="8"/>
      <c r="AAB2" s="8"/>
      <c r="AAC2" s="8"/>
      <c r="AAD2" s="8"/>
      <c r="AAE2" s="8"/>
      <c r="AAF2" s="8"/>
      <c r="AAG2" s="8"/>
      <c r="AAH2" s="8"/>
      <c r="AAI2" s="8"/>
      <c r="AAJ2" s="8"/>
      <c r="AAK2" s="8"/>
      <c r="AAL2" s="8"/>
      <c r="AAM2" s="8"/>
      <c r="AAN2" s="8"/>
      <c r="AAO2" s="8"/>
      <c r="AAP2" s="8"/>
      <c r="AAQ2" s="8"/>
      <c r="AAR2" s="8"/>
      <c r="AAS2" s="8"/>
      <c r="AAT2" s="8"/>
      <c r="AAU2" s="8"/>
      <c r="AAV2" s="8"/>
      <c r="AAW2" s="8"/>
      <c r="AAX2" s="8"/>
      <c r="AAY2" s="8"/>
      <c r="AAZ2" s="8"/>
      <c r="ABA2" s="8"/>
      <c r="ABB2" s="8"/>
      <c r="ABC2" s="8"/>
      <c r="ABD2" s="8"/>
      <c r="ABE2" s="8"/>
      <c r="ABF2" s="8"/>
      <c r="ABG2" s="8"/>
      <c r="ABH2" s="8"/>
      <c r="ABI2" s="8"/>
      <c r="ABJ2" s="8"/>
      <c r="ABK2" s="8"/>
      <c r="ABL2" s="8"/>
      <c r="ABM2" s="8"/>
      <c r="ABN2" s="8"/>
      <c r="ABO2" s="8"/>
      <c r="ABP2" s="8"/>
      <c r="ABQ2" s="8"/>
      <c r="ABR2" s="8"/>
      <c r="ABS2" s="8"/>
      <c r="ABT2" s="8"/>
      <c r="ABU2" s="8"/>
      <c r="ABV2" s="8"/>
      <c r="ABW2" s="8"/>
      <c r="ABX2" s="8"/>
      <c r="ABY2" s="8"/>
      <c r="ABZ2" s="8"/>
      <c r="ACA2" s="8"/>
      <c r="ACB2" s="8"/>
      <c r="ACC2" s="8"/>
      <c r="ACD2" s="8"/>
      <c r="ACE2" s="8"/>
      <c r="ACF2" s="8"/>
      <c r="ACG2" s="8"/>
      <c r="ACH2" s="8"/>
      <c r="ACI2" s="8"/>
      <c r="ACJ2" s="8"/>
      <c r="ACK2" s="8"/>
      <c r="ACL2" s="8"/>
      <c r="ACM2" s="8"/>
      <c r="ACN2" s="8"/>
      <c r="ACO2" s="8"/>
      <c r="ACP2" s="8"/>
      <c r="ACQ2" s="8"/>
      <c r="ACR2" s="8"/>
      <c r="ACS2" s="8"/>
      <c r="ACT2" s="8"/>
      <c r="ACU2" s="8"/>
      <c r="ACV2" s="8"/>
      <c r="ACW2" s="8"/>
      <c r="ACX2" s="8"/>
      <c r="ACY2" s="8"/>
      <c r="ACZ2" s="8"/>
      <c r="ADA2" s="8"/>
      <c r="ADB2" s="8"/>
      <c r="ADC2" s="8"/>
      <c r="ADD2" s="8"/>
      <c r="ADE2" s="8"/>
      <c r="ADF2" s="8"/>
      <c r="ADG2" s="8"/>
      <c r="ADH2" s="8"/>
      <c r="ADI2" s="8"/>
      <c r="ADJ2" s="8"/>
      <c r="ADK2" s="8"/>
      <c r="ADL2" s="8"/>
      <c r="ADM2" s="8"/>
      <c r="ADN2" s="8"/>
      <c r="ADO2" s="8"/>
      <c r="ADP2" s="8"/>
      <c r="ADQ2" s="8"/>
      <c r="ADR2" s="8"/>
      <c r="ADS2" s="8"/>
      <c r="ADT2" s="8"/>
      <c r="ADU2" s="8"/>
      <c r="ADV2" s="8"/>
      <c r="ADW2" s="8"/>
      <c r="ADX2" s="8"/>
      <c r="ADY2" s="8"/>
      <c r="ADZ2" s="8"/>
      <c r="AEA2" s="8"/>
      <c r="AEB2" s="8"/>
      <c r="AEC2" s="8"/>
      <c r="AED2" s="8"/>
      <c r="AEE2" s="8"/>
      <c r="AEF2" s="8"/>
      <c r="AEG2" s="8"/>
      <c r="AEH2" s="8"/>
      <c r="AEI2" s="8"/>
      <c r="AEJ2" s="8"/>
      <c r="AEK2" s="8"/>
      <c r="AEL2" s="8"/>
      <c r="AEM2" s="8"/>
      <c r="AEN2" s="8"/>
      <c r="AEO2" s="8"/>
      <c r="AEP2" s="8"/>
      <c r="AEQ2" s="8"/>
      <c r="AER2" s="8"/>
      <c r="AES2" s="8"/>
      <c r="AET2" s="8"/>
      <c r="AEU2" s="8"/>
      <c r="AEV2" s="8"/>
      <c r="AEW2" s="8"/>
      <c r="AEX2" s="8"/>
      <c r="AEY2" s="8"/>
      <c r="AEZ2" s="8"/>
      <c r="AFA2" s="8"/>
      <c r="AFB2" s="8"/>
      <c r="AFC2" s="8"/>
      <c r="AFD2" s="8"/>
      <c r="AFE2" s="8"/>
      <c r="AFF2" s="8"/>
      <c r="AFG2" s="8"/>
      <c r="AFH2" s="8"/>
      <c r="AFI2" s="8"/>
      <c r="AFJ2" s="8"/>
      <c r="AFK2" s="8"/>
      <c r="AFL2" s="8"/>
      <c r="AFM2" s="8"/>
      <c r="AFN2" s="8"/>
      <c r="AFO2" s="8"/>
      <c r="AFP2" s="8"/>
      <c r="AFQ2" s="8"/>
      <c r="AFR2" s="8"/>
      <c r="AFS2" s="8"/>
      <c r="AFT2" s="8"/>
      <c r="AFU2" s="8"/>
      <c r="AFV2" s="8"/>
      <c r="AFW2" s="8"/>
      <c r="AFX2" s="8"/>
      <c r="AFY2" s="8"/>
      <c r="AFZ2" s="8"/>
      <c r="AGA2" s="8"/>
      <c r="AGB2" s="8"/>
      <c r="AGC2" s="8"/>
      <c r="AGD2" s="8"/>
      <c r="AGE2" s="8"/>
      <c r="AGF2" s="8"/>
      <c r="AGG2" s="8"/>
      <c r="AGH2" s="8"/>
      <c r="AGI2" s="8"/>
      <c r="AGJ2" s="8"/>
      <c r="AGK2" s="8"/>
      <c r="AGL2" s="8"/>
      <c r="AGM2" s="8"/>
      <c r="AGN2" s="8"/>
      <c r="AGO2" s="8"/>
      <c r="AGP2" s="8"/>
      <c r="AGQ2" s="8"/>
      <c r="AGR2" s="8"/>
      <c r="AGS2" s="8"/>
      <c r="AGT2" s="8"/>
      <c r="AGU2" s="8"/>
      <c r="AGV2" s="8"/>
      <c r="AGW2" s="8"/>
      <c r="AGX2" s="8"/>
      <c r="AGY2" s="8"/>
      <c r="AGZ2" s="8"/>
      <c r="AHA2" s="8"/>
      <c r="AHB2" s="8"/>
      <c r="AHC2" s="8"/>
      <c r="AHD2" s="8"/>
      <c r="AHE2" s="8"/>
      <c r="AHF2" s="8"/>
      <c r="AHG2" s="8"/>
      <c r="AHH2" s="8"/>
      <c r="AHI2" s="8"/>
      <c r="AHJ2" s="8"/>
      <c r="AHK2" s="8"/>
      <c r="AHL2" s="8"/>
      <c r="AHM2" s="8"/>
      <c r="AHN2" s="8"/>
      <c r="AHO2" s="8"/>
      <c r="AHP2" s="8"/>
      <c r="AHQ2" s="8"/>
      <c r="AHR2" s="8"/>
      <c r="AHS2" s="8"/>
      <c r="AHT2" s="8"/>
      <c r="AHU2" s="8"/>
      <c r="AHV2" s="8"/>
      <c r="AHW2" s="8"/>
      <c r="AHX2" s="8"/>
      <c r="AHY2" s="8"/>
      <c r="AHZ2" s="8"/>
      <c r="AIA2" s="8"/>
      <c r="AIB2" s="8"/>
      <c r="AIC2" s="8"/>
      <c r="AID2" s="8"/>
      <c r="AIE2" s="8"/>
      <c r="AIF2" s="8"/>
      <c r="AIG2" s="8"/>
      <c r="AIH2" s="8"/>
      <c r="AII2" s="8"/>
      <c r="AIJ2" s="8"/>
      <c r="AIK2" s="8"/>
      <c r="AIL2" s="8"/>
      <c r="AIM2" s="8"/>
      <c r="AIN2" s="8"/>
      <c r="AIO2" s="8"/>
      <c r="AIP2" s="8"/>
      <c r="AIQ2" s="8"/>
      <c r="AIR2" s="8"/>
      <c r="AIS2" s="8"/>
      <c r="AIT2" s="8"/>
      <c r="AIU2" s="8"/>
      <c r="AIV2" s="8"/>
      <c r="AIW2" s="8"/>
      <c r="AIX2" s="8"/>
      <c r="AIY2" s="8"/>
      <c r="AIZ2" s="8"/>
      <c r="AJA2" s="8"/>
      <c r="AJB2" s="8"/>
      <c r="AJC2" s="8"/>
      <c r="AJD2" s="8"/>
      <c r="AJE2" s="8"/>
      <c r="AJF2" s="8"/>
      <c r="AJG2" s="8"/>
      <c r="AJH2" s="8"/>
      <c r="AJI2" s="8"/>
      <c r="AJJ2" s="8"/>
      <c r="AJK2" s="8"/>
      <c r="AJL2" s="8"/>
      <c r="AJM2" s="8"/>
      <c r="AJN2" s="8"/>
      <c r="AJO2" s="8"/>
      <c r="AJP2" s="8"/>
      <c r="AJQ2" s="8"/>
      <c r="AJR2" s="8"/>
      <c r="AJS2" s="8"/>
      <c r="AJT2" s="8"/>
      <c r="AJU2" s="8"/>
      <c r="AJV2" s="8"/>
      <c r="AJW2" s="8"/>
      <c r="AJX2" s="8"/>
      <c r="AJY2" s="8"/>
      <c r="AJZ2" s="8"/>
      <c r="AKA2" s="8"/>
      <c r="AKB2" s="8"/>
      <c r="AKC2" s="8"/>
      <c r="AKD2" s="8"/>
      <c r="AKE2" s="8"/>
      <c r="AKF2" s="8"/>
      <c r="AKG2" s="8"/>
      <c r="AKH2" s="8"/>
      <c r="AKI2" s="8"/>
      <c r="AKJ2" s="8"/>
      <c r="AKK2" s="8"/>
      <c r="AKL2" s="8"/>
      <c r="AKM2" s="8"/>
      <c r="AKN2" s="8"/>
      <c r="AKO2" s="8"/>
      <c r="AKP2" s="8"/>
      <c r="AKQ2" s="8"/>
      <c r="AKR2" s="8"/>
      <c r="AKS2" s="8"/>
      <c r="AKT2" s="8"/>
      <c r="AKU2" s="8"/>
      <c r="AKV2" s="8"/>
      <c r="AKW2" s="8"/>
      <c r="AKX2" s="8"/>
      <c r="AKY2" s="8"/>
      <c r="AKZ2" s="8"/>
      <c r="ALA2" s="8"/>
      <c r="ALB2" s="8"/>
      <c r="ALC2" s="8"/>
      <c r="ALD2" s="8"/>
      <c r="ALE2" s="8"/>
      <c r="ALF2" s="8"/>
      <c r="ALG2" s="8"/>
      <c r="ALH2" s="8"/>
      <c r="ALI2" s="8"/>
      <c r="ALJ2" s="8"/>
      <c r="ALK2" s="8"/>
      <c r="ALL2" s="8"/>
      <c r="ALM2" s="8"/>
      <c r="ALN2" s="8"/>
      <c r="ALO2" s="8"/>
      <c r="ALP2" s="8"/>
      <c r="ALQ2" s="8"/>
      <c r="ALR2" s="8"/>
      <c r="ALS2" s="8"/>
      <c r="ALT2" s="8"/>
      <c r="ALU2" s="8"/>
      <c r="ALV2" s="8"/>
      <c r="ALW2" s="8"/>
      <c r="ALX2" s="8"/>
      <c r="ALY2" s="8"/>
      <c r="ALZ2" s="8"/>
      <c r="AMA2" s="8"/>
      <c r="AMB2" s="8"/>
      <c r="AMC2" s="8"/>
      <c r="AMD2" s="8"/>
      <c r="AME2" s="8"/>
      <c r="AMF2" s="8"/>
      <c r="AMG2" s="8"/>
      <c r="AMH2" s="8"/>
      <c r="AMI2" s="8"/>
      <c r="AMJ2" s="8"/>
      <c r="AMK2" s="8"/>
      <c r="AML2" s="8"/>
      <c r="AMM2" s="8"/>
      <c r="AMN2" s="8"/>
      <c r="AMO2" s="8"/>
      <c r="AMP2" s="8"/>
      <c r="AMQ2" s="8"/>
      <c r="AMR2" s="8"/>
      <c r="AMS2" s="8"/>
      <c r="AMT2" s="8"/>
      <c r="AMU2" s="8"/>
      <c r="AMV2" s="8"/>
      <c r="AMW2" s="8"/>
      <c r="AMX2" s="8"/>
      <c r="AMY2" s="8"/>
      <c r="AMZ2" s="8"/>
      <c r="ANA2" s="8"/>
      <c r="ANB2" s="8"/>
      <c r="ANC2" s="8"/>
      <c r="AND2" s="8"/>
      <c r="ANE2" s="8"/>
      <c r="ANF2" s="8"/>
      <c r="ANG2" s="8"/>
      <c r="ANH2" s="8"/>
      <c r="ANI2" s="8"/>
      <c r="ANJ2" s="8"/>
      <c r="ANK2" s="8"/>
      <c r="ANL2" s="8"/>
      <c r="ANM2" s="8"/>
      <c r="ANN2" s="8"/>
      <c r="ANO2" s="8"/>
      <c r="ANP2" s="8"/>
      <c r="ANQ2" s="8"/>
      <c r="ANR2" s="8"/>
      <c r="ANS2" s="8"/>
      <c r="ANT2" s="8"/>
      <c r="ANU2" s="8"/>
      <c r="ANV2" s="8"/>
      <c r="ANW2" s="8"/>
      <c r="ANX2" s="8"/>
      <c r="ANY2" s="8"/>
      <c r="ANZ2" s="8"/>
      <c r="AOA2" s="8"/>
      <c r="AOB2" s="8"/>
      <c r="AOC2" s="8"/>
      <c r="AOD2" s="8"/>
      <c r="AOE2" s="8"/>
      <c r="AOF2" s="8"/>
      <c r="AOG2" s="8"/>
      <c r="AOH2" s="8"/>
      <c r="AOI2" s="8"/>
      <c r="AOJ2" s="8"/>
      <c r="AOK2" s="8"/>
      <c r="AOL2" s="8"/>
      <c r="AOM2" s="8"/>
      <c r="AON2" s="8"/>
      <c r="AOO2" s="8"/>
      <c r="AOP2" s="8"/>
      <c r="AOQ2" s="8"/>
      <c r="AOR2" s="8"/>
      <c r="AOS2" s="8"/>
      <c r="AOT2" s="8"/>
      <c r="AOU2" s="8"/>
      <c r="AOV2" s="8"/>
      <c r="AOW2" s="8"/>
      <c r="AOX2" s="8"/>
      <c r="AOY2" s="8"/>
      <c r="AOZ2" s="8"/>
      <c r="APA2" s="8"/>
      <c r="APB2" s="8"/>
      <c r="APC2" s="8"/>
      <c r="APD2" s="8"/>
      <c r="APE2" s="8"/>
      <c r="APF2" s="8"/>
      <c r="APG2" s="8"/>
      <c r="APH2" s="8"/>
      <c r="API2" s="8"/>
      <c r="APJ2" s="8"/>
      <c r="APK2" s="8"/>
      <c r="APL2" s="8"/>
      <c r="APM2" s="8"/>
      <c r="APN2" s="8"/>
      <c r="APO2" s="8"/>
      <c r="APP2" s="8"/>
      <c r="APQ2" s="8"/>
      <c r="APR2" s="8"/>
      <c r="APS2" s="8"/>
      <c r="APT2" s="8"/>
      <c r="APU2" s="8"/>
      <c r="APV2" s="8"/>
      <c r="APW2" s="8"/>
      <c r="APX2" s="8"/>
      <c r="APY2" s="8"/>
      <c r="APZ2" s="8"/>
      <c r="AQA2" s="8"/>
      <c r="AQB2" s="8"/>
      <c r="AQC2" s="8"/>
      <c r="AQD2" s="8"/>
      <c r="AQE2" s="8"/>
      <c r="AQF2" s="8"/>
      <c r="AQG2" s="8"/>
      <c r="AQH2" s="8"/>
      <c r="AQI2" s="8"/>
      <c r="AQJ2" s="8"/>
      <c r="AQK2" s="8"/>
      <c r="AQL2" s="8"/>
      <c r="AQM2" s="8"/>
      <c r="AQN2" s="8"/>
      <c r="AQO2" s="8"/>
      <c r="AQP2" s="8"/>
      <c r="AQQ2" s="8"/>
      <c r="AQR2" s="8"/>
      <c r="AQS2" s="8"/>
      <c r="AQT2" s="8"/>
      <c r="AQU2" s="8"/>
      <c r="AQV2" s="8"/>
      <c r="AQW2" s="8"/>
      <c r="AQX2" s="8"/>
      <c r="AQY2" s="8"/>
      <c r="AQZ2" s="8"/>
      <c r="ARA2" s="8"/>
      <c r="ARB2" s="8"/>
      <c r="ARC2" s="8"/>
      <c r="ARD2" s="8"/>
      <c r="ARE2" s="8"/>
      <c r="ARF2" s="8"/>
      <c r="ARG2" s="8"/>
      <c r="ARH2" s="8"/>
      <c r="ARI2" s="8"/>
      <c r="ARJ2" s="8"/>
      <c r="ARK2" s="8"/>
      <c r="ARL2" s="8"/>
      <c r="ARM2" s="8"/>
      <c r="ARN2" s="8"/>
      <c r="ARO2" s="8"/>
      <c r="ARP2" s="8"/>
      <c r="ARQ2" s="8"/>
      <c r="ARR2" s="8"/>
      <c r="ARS2" s="8"/>
      <c r="ART2" s="8"/>
      <c r="ARU2" s="8"/>
      <c r="ARV2" s="8"/>
      <c r="ARW2" s="8"/>
      <c r="ARX2" s="8"/>
      <c r="ARY2" s="8"/>
      <c r="ARZ2" s="8"/>
      <c r="ASA2" s="8"/>
      <c r="ASB2" s="8"/>
      <c r="ASC2" s="8"/>
      <c r="ASD2" s="8"/>
      <c r="ASE2" s="8"/>
      <c r="ASF2" s="8"/>
      <c r="ASG2" s="8"/>
      <c r="ASH2" s="8"/>
      <c r="ASI2" s="8"/>
      <c r="ASJ2" s="8"/>
      <c r="ASK2" s="8"/>
      <c r="ASL2" s="8"/>
      <c r="ASM2" s="8"/>
      <c r="ASN2" s="8"/>
      <c r="ASO2" s="8"/>
      <c r="ASP2" s="8"/>
      <c r="ASQ2" s="8"/>
      <c r="ASR2" s="8"/>
      <c r="ASS2" s="8"/>
      <c r="AST2" s="8"/>
      <c r="ASU2" s="8"/>
      <c r="ASV2" s="8"/>
      <c r="ASW2" s="8"/>
      <c r="ASX2" s="8"/>
      <c r="ASY2" s="8"/>
      <c r="ASZ2" s="8"/>
      <c r="ATA2" s="8"/>
      <c r="ATB2" s="8"/>
      <c r="ATC2" s="8"/>
      <c r="ATD2" s="8"/>
      <c r="ATE2" s="8"/>
      <c r="ATF2" s="8"/>
      <c r="ATG2" s="8"/>
      <c r="ATH2" s="8"/>
      <c r="ATI2" s="8"/>
      <c r="ATJ2" s="8"/>
      <c r="ATK2" s="8"/>
      <c r="ATL2" s="8"/>
      <c r="ATM2" s="8"/>
      <c r="ATN2" s="8"/>
      <c r="ATO2" s="8"/>
      <c r="ATP2" s="8"/>
      <c r="ATQ2" s="8"/>
      <c r="ATR2" s="8"/>
      <c r="ATS2" s="8"/>
      <c r="ATT2" s="8"/>
      <c r="ATU2" s="8"/>
      <c r="ATV2" s="8"/>
      <c r="ATW2" s="8"/>
      <c r="ATX2" s="8"/>
      <c r="ATY2" s="8"/>
      <c r="ATZ2" s="8"/>
      <c r="AUA2" s="8"/>
      <c r="AUB2" s="8"/>
      <c r="AUC2" s="8"/>
      <c r="AUD2" s="8"/>
      <c r="AUE2" s="8"/>
      <c r="AUF2" s="8"/>
      <c r="AUG2" s="8"/>
      <c r="AUH2" s="8"/>
      <c r="AUI2" s="8"/>
      <c r="AUJ2" s="8"/>
      <c r="AUK2" s="8"/>
      <c r="AUL2" s="8"/>
      <c r="AUM2" s="8"/>
      <c r="AUN2" s="8"/>
      <c r="AUO2" s="8"/>
      <c r="AUP2" s="8"/>
      <c r="AUQ2" s="8"/>
      <c r="AUR2" s="8"/>
      <c r="AUS2" s="8"/>
      <c r="AUT2" s="8"/>
      <c r="AUU2" s="8"/>
      <c r="AUV2" s="8"/>
      <c r="AUW2" s="8"/>
      <c r="AUX2" s="8"/>
      <c r="AUY2" s="8"/>
      <c r="AUZ2" s="8"/>
      <c r="AVA2" s="8"/>
      <c r="AVB2" s="8"/>
      <c r="AVC2" s="8"/>
      <c r="AVD2" s="8"/>
      <c r="AVE2" s="8"/>
      <c r="AVF2" s="8"/>
      <c r="AVG2" s="8"/>
      <c r="AVH2" s="8"/>
      <c r="AVI2" s="8"/>
      <c r="AVJ2" s="8"/>
      <c r="AVK2" s="8"/>
      <c r="AVL2" s="8"/>
      <c r="AVM2" s="8"/>
      <c r="AVN2" s="8"/>
      <c r="AVO2" s="8"/>
      <c r="AVP2" s="8"/>
      <c r="AVQ2" s="8"/>
      <c r="AVR2" s="8"/>
      <c r="AVS2" s="8"/>
      <c r="AVT2" s="8"/>
      <c r="AVU2" s="8"/>
      <c r="AVV2" s="8"/>
      <c r="AVW2" s="8"/>
      <c r="AVX2" s="8"/>
      <c r="AVY2" s="8"/>
      <c r="AVZ2" s="8"/>
      <c r="AWA2" s="8"/>
      <c r="AWB2" s="8"/>
      <c r="AWC2" s="8"/>
      <c r="AWD2" s="8"/>
      <c r="AWE2" s="8"/>
      <c r="AWF2" s="8"/>
      <c r="AWG2" s="8"/>
      <c r="AWH2" s="8"/>
      <c r="AWI2" s="8"/>
      <c r="AWJ2" s="8"/>
      <c r="AWK2" s="8"/>
      <c r="AWL2" s="8"/>
      <c r="AWM2" s="8"/>
      <c r="AWN2" s="8"/>
      <c r="AWO2" s="8"/>
      <c r="AWP2" s="8"/>
      <c r="AWQ2" s="8"/>
      <c r="AWR2" s="8"/>
      <c r="AWS2" s="8"/>
      <c r="AWT2" s="8"/>
      <c r="AWU2" s="8"/>
      <c r="AWV2" s="8"/>
      <c r="AWW2" s="8"/>
      <c r="AWX2" s="8"/>
      <c r="AWY2" s="8"/>
      <c r="AWZ2" s="8"/>
      <c r="AXA2" s="8"/>
      <c r="AXB2" s="8"/>
      <c r="AXC2" s="8"/>
      <c r="AXD2" s="8"/>
      <c r="AXE2" s="8"/>
      <c r="AXF2" s="8"/>
      <c r="AXG2" s="8"/>
      <c r="AXH2" s="8"/>
      <c r="AXI2" s="8"/>
      <c r="AXJ2" s="8"/>
      <c r="AXK2" s="8"/>
      <c r="AXL2" s="8"/>
      <c r="AXM2" s="8"/>
      <c r="AXN2" s="8"/>
      <c r="AXO2" s="8"/>
      <c r="AXP2" s="8"/>
      <c r="AXQ2" s="8"/>
      <c r="AXR2" s="8"/>
      <c r="AXS2" s="8"/>
      <c r="AXT2" s="8"/>
      <c r="AXU2" s="8"/>
      <c r="AXV2" s="8"/>
      <c r="AXW2" s="8"/>
      <c r="AXX2" s="8"/>
      <c r="AXY2" s="8"/>
      <c r="AXZ2" s="8"/>
      <c r="AYA2" s="8"/>
      <c r="AYB2" s="8"/>
      <c r="AYC2" s="8"/>
      <c r="AYD2" s="8"/>
      <c r="AYE2" s="8"/>
      <c r="AYF2" s="8"/>
      <c r="AYG2" s="8"/>
      <c r="AYH2" s="8"/>
      <c r="AYI2" s="8"/>
      <c r="AYJ2" s="8"/>
      <c r="AYK2" s="8"/>
      <c r="AYL2" s="8"/>
      <c r="AYM2" s="8"/>
      <c r="AYN2" s="8"/>
      <c r="AYO2" s="8"/>
      <c r="AYP2" s="8"/>
      <c r="AYQ2" s="8"/>
      <c r="AYR2" s="8"/>
      <c r="AYS2" s="8"/>
      <c r="AYT2" s="8"/>
      <c r="AYU2" s="8"/>
      <c r="AYV2" s="8"/>
      <c r="AYW2" s="8"/>
      <c r="AYX2" s="8"/>
      <c r="AYY2" s="8"/>
      <c r="AYZ2" s="8"/>
      <c r="AZA2" s="8"/>
      <c r="AZB2" s="8"/>
      <c r="AZC2" s="8"/>
      <c r="AZD2" s="8"/>
      <c r="AZE2" s="8"/>
      <c r="AZF2" s="8"/>
      <c r="AZG2" s="8"/>
      <c r="AZH2" s="8"/>
      <c r="AZI2" s="8"/>
      <c r="AZJ2" s="8"/>
      <c r="AZK2" s="8"/>
      <c r="AZL2" s="8"/>
      <c r="AZM2" s="8"/>
      <c r="AZN2" s="8"/>
      <c r="AZO2" s="8"/>
      <c r="AZP2" s="8"/>
      <c r="AZQ2" s="8"/>
      <c r="AZR2" s="8"/>
      <c r="AZS2" s="8"/>
      <c r="AZT2" s="8"/>
      <c r="AZU2" s="8"/>
      <c r="AZV2" s="8"/>
      <c r="AZW2" s="8"/>
      <c r="AZX2" s="8"/>
      <c r="AZY2" s="8"/>
      <c r="AZZ2" s="8"/>
      <c r="BAA2" s="8"/>
      <c r="BAB2" s="8"/>
      <c r="BAC2" s="8"/>
      <c r="BAD2" s="8"/>
      <c r="BAE2" s="8"/>
      <c r="BAF2" s="8"/>
      <c r="BAG2" s="8"/>
      <c r="BAH2" s="8"/>
      <c r="BAI2" s="8"/>
      <c r="BAJ2" s="8"/>
      <c r="BAK2" s="8"/>
      <c r="BAL2" s="8"/>
      <c r="BAM2" s="8"/>
      <c r="BAN2" s="8"/>
      <c r="BAO2" s="8"/>
      <c r="BAP2" s="8"/>
      <c r="BAQ2" s="8"/>
      <c r="BAR2" s="8"/>
      <c r="BAS2" s="8"/>
      <c r="BAT2" s="8"/>
      <c r="BAU2" s="8"/>
      <c r="BAV2" s="8"/>
      <c r="BAW2" s="8"/>
      <c r="BAX2" s="8"/>
      <c r="BAY2" s="8"/>
      <c r="BAZ2" s="8"/>
      <c r="BBA2" s="8"/>
      <c r="BBB2" s="8"/>
      <c r="BBC2" s="8"/>
      <c r="BBD2" s="8"/>
      <c r="BBE2" s="8"/>
      <c r="BBF2" s="8"/>
      <c r="BBG2" s="8"/>
      <c r="BBH2" s="8"/>
      <c r="BBI2" s="8"/>
      <c r="BBJ2" s="8"/>
      <c r="BBK2" s="8"/>
      <c r="BBL2" s="8"/>
      <c r="BBM2" s="8"/>
      <c r="BBN2" s="8"/>
      <c r="BBO2" s="8"/>
      <c r="BBP2" s="8"/>
      <c r="BBQ2" s="8"/>
      <c r="BBR2" s="8"/>
      <c r="BBS2" s="8"/>
      <c r="BBT2" s="8"/>
      <c r="BBU2" s="8"/>
      <c r="BBV2" s="8"/>
      <c r="BBW2" s="8"/>
      <c r="BBX2" s="8"/>
      <c r="BBY2" s="8"/>
      <c r="BBZ2" s="8"/>
      <c r="BCA2" s="8"/>
      <c r="BCB2" s="8"/>
      <c r="BCC2" s="8"/>
      <c r="BCD2" s="8"/>
      <c r="BCE2" s="8"/>
      <c r="BCF2" s="8"/>
      <c r="BCG2" s="8"/>
      <c r="BCH2" s="8"/>
      <c r="BCI2" s="8"/>
      <c r="BCJ2" s="8"/>
      <c r="BCK2" s="8"/>
      <c r="BCL2" s="8"/>
      <c r="BCM2" s="8"/>
      <c r="BCN2" s="8"/>
      <c r="BCO2" s="8"/>
      <c r="BCP2" s="8"/>
      <c r="BCQ2" s="8"/>
      <c r="BCR2" s="8"/>
      <c r="BCS2" s="8"/>
      <c r="BCT2" s="8"/>
      <c r="BCU2" s="8"/>
      <c r="BCV2" s="8"/>
      <c r="BCW2" s="8"/>
      <c r="BCX2" s="8"/>
      <c r="BCY2" s="8"/>
      <c r="BCZ2" s="8"/>
      <c r="BDA2" s="8"/>
      <c r="BDB2" s="8"/>
      <c r="BDC2" s="8"/>
      <c r="BDD2" s="8"/>
      <c r="BDE2" s="8"/>
      <c r="BDF2" s="8"/>
      <c r="BDG2" s="8"/>
      <c r="BDH2" s="8"/>
      <c r="BDI2" s="8"/>
      <c r="BDJ2" s="8"/>
      <c r="BDK2" s="8"/>
      <c r="BDL2" s="8"/>
      <c r="BDM2" s="8"/>
      <c r="BDN2" s="8"/>
      <c r="BDO2" s="8"/>
      <c r="BDP2" s="8"/>
      <c r="BDQ2" s="8"/>
      <c r="BDR2" s="8"/>
      <c r="BDS2" s="8"/>
      <c r="BDT2" s="8"/>
      <c r="BDU2" s="8"/>
      <c r="BDV2" s="8"/>
      <c r="BDW2" s="8"/>
      <c r="BDX2" s="8"/>
      <c r="BDY2" s="8"/>
      <c r="BDZ2" s="8"/>
      <c r="BEA2" s="8"/>
      <c r="BEB2" s="8"/>
      <c r="BEC2" s="8"/>
      <c r="BED2" s="8"/>
      <c r="BEE2" s="8"/>
      <c r="BEF2" s="8"/>
      <c r="BEG2" s="8"/>
      <c r="BEH2" s="8"/>
      <c r="BEI2" s="8"/>
      <c r="BEJ2" s="8"/>
      <c r="BEK2" s="8"/>
      <c r="BEL2" s="8"/>
      <c r="BEM2" s="8"/>
      <c r="BEN2" s="8"/>
      <c r="BEO2" s="8"/>
      <c r="BEP2" s="8"/>
      <c r="BEQ2" s="8"/>
      <c r="BER2" s="8"/>
      <c r="BES2" s="8"/>
      <c r="BET2" s="8"/>
      <c r="BEU2" s="8"/>
      <c r="BEV2" s="8"/>
      <c r="BEW2" s="8"/>
      <c r="BEX2" s="8"/>
      <c r="BEY2" s="8"/>
      <c r="BEZ2" s="8"/>
      <c r="BFA2" s="8"/>
      <c r="BFB2" s="8"/>
      <c r="BFC2" s="8"/>
      <c r="BFD2" s="8"/>
      <c r="BFE2" s="8"/>
      <c r="BFF2" s="8"/>
      <c r="BFG2" s="8"/>
      <c r="BFH2" s="8"/>
      <c r="BFI2" s="8"/>
      <c r="BFJ2" s="8"/>
      <c r="BFK2" s="8"/>
      <c r="BFL2" s="8"/>
      <c r="BFM2" s="8"/>
      <c r="BFN2" s="8"/>
      <c r="BFO2" s="8"/>
      <c r="BFP2" s="8"/>
      <c r="BFQ2" s="8"/>
      <c r="BFR2" s="8"/>
      <c r="BFS2" s="8"/>
      <c r="BFT2" s="8"/>
      <c r="BFU2" s="8"/>
      <c r="BFV2" s="8"/>
      <c r="BFW2" s="8"/>
      <c r="BFX2" s="8"/>
      <c r="BFY2" s="8"/>
      <c r="BFZ2" s="8"/>
      <c r="BGA2" s="8"/>
      <c r="BGB2" s="8"/>
      <c r="BGC2" s="8"/>
      <c r="BGD2" s="8"/>
      <c r="BGE2" s="8"/>
      <c r="BGF2" s="8"/>
      <c r="BGG2" s="8"/>
      <c r="BGH2" s="8"/>
      <c r="BGI2" s="8"/>
      <c r="BGJ2" s="8"/>
      <c r="BGK2" s="8"/>
      <c r="BGL2" s="8"/>
      <c r="BGM2" s="8"/>
      <c r="BGN2" s="8"/>
      <c r="BGO2" s="8"/>
      <c r="BGP2" s="8"/>
      <c r="BGQ2" s="8"/>
      <c r="BGR2" s="8"/>
      <c r="BGS2" s="8"/>
      <c r="BGT2" s="8"/>
      <c r="BGU2" s="8"/>
      <c r="BGV2" s="8"/>
      <c r="BGW2" s="8"/>
      <c r="BGX2" s="8"/>
      <c r="BGY2" s="8"/>
      <c r="BGZ2" s="8"/>
      <c r="BHA2" s="8"/>
      <c r="BHB2" s="8"/>
      <c r="BHC2" s="8"/>
      <c r="BHD2" s="8"/>
      <c r="BHE2" s="8"/>
      <c r="BHF2" s="8"/>
      <c r="BHG2" s="8"/>
      <c r="BHH2" s="8"/>
      <c r="BHI2" s="8"/>
      <c r="BHJ2" s="8"/>
      <c r="BHK2" s="8"/>
      <c r="BHL2" s="8"/>
      <c r="BHM2" s="8"/>
      <c r="BHN2" s="8"/>
      <c r="BHO2" s="8"/>
      <c r="BHP2" s="8"/>
      <c r="BHQ2" s="8"/>
      <c r="BHR2" s="8"/>
      <c r="BHS2" s="8"/>
      <c r="BHT2" s="8"/>
      <c r="BHU2" s="8"/>
      <c r="BHV2" s="8"/>
      <c r="BHW2" s="8"/>
      <c r="BHX2" s="8"/>
      <c r="BHY2" s="8"/>
      <c r="BHZ2" s="8"/>
      <c r="BIA2" s="8"/>
      <c r="BIB2" s="8"/>
      <c r="BIC2" s="8"/>
      <c r="BID2" s="8"/>
      <c r="BIE2" s="8"/>
      <c r="BIF2" s="8"/>
      <c r="BIG2" s="8"/>
      <c r="BIH2" s="8"/>
      <c r="BII2" s="8"/>
      <c r="BIJ2" s="8"/>
      <c r="BIK2" s="8"/>
      <c r="BIL2" s="8"/>
      <c r="BIM2" s="8"/>
      <c r="BIN2" s="8"/>
      <c r="BIO2" s="8"/>
      <c r="BIP2" s="8"/>
      <c r="BIQ2" s="8"/>
      <c r="BIR2" s="8"/>
      <c r="BIS2" s="8"/>
      <c r="BIT2" s="8"/>
      <c r="BIU2" s="8"/>
      <c r="BIV2" s="8"/>
      <c r="BIW2" s="8"/>
      <c r="BIX2" s="8"/>
      <c r="BIY2" s="8"/>
      <c r="BIZ2" s="8"/>
      <c r="BJA2" s="8"/>
      <c r="BJB2" s="8"/>
      <c r="BJC2" s="8"/>
      <c r="BJD2" s="29"/>
    </row>
    <row r="3" spans="1:1616" s="286" customFormat="1" ht="48" customHeight="1" thickBot="1" x14ac:dyDescent="0.25">
      <c r="A3" s="135" t="s">
        <v>58</v>
      </c>
      <c r="B3" s="63" t="s">
        <v>34</v>
      </c>
      <c r="C3" s="284" t="s">
        <v>60</v>
      </c>
      <c r="D3" s="61" t="s">
        <v>61</v>
      </c>
      <c r="E3" s="136" t="s">
        <v>32</v>
      </c>
      <c r="F3" s="283" t="s">
        <v>128</v>
      </c>
      <c r="G3" s="58" t="s">
        <v>129</v>
      </c>
      <c r="H3" s="83" t="s">
        <v>64</v>
      </c>
      <c r="I3" s="137" t="s">
        <v>1</v>
      </c>
      <c r="J3" s="83" t="s">
        <v>64</v>
      </c>
      <c r="K3" s="137" t="s">
        <v>1</v>
      </c>
      <c r="L3" s="83" t="s">
        <v>64</v>
      </c>
      <c r="M3" s="137" t="s">
        <v>1</v>
      </c>
      <c r="N3" s="83" t="s">
        <v>65</v>
      </c>
      <c r="O3" s="68" t="s">
        <v>1</v>
      </c>
      <c r="P3" s="62" t="s">
        <v>65</v>
      </c>
      <c r="Q3" s="137" t="s">
        <v>1</v>
      </c>
      <c r="R3" s="83" t="s">
        <v>64</v>
      </c>
      <c r="S3" s="137" t="s">
        <v>1</v>
      </c>
      <c r="T3" s="83" t="s">
        <v>65</v>
      </c>
      <c r="U3" s="137" t="s">
        <v>1</v>
      </c>
      <c r="V3" s="83" t="s">
        <v>65</v>
      </c>
      <c r="W3" s="137" t="s">
        <v>1</v>
      </c>
      <c r="X3" s="83" t="s">
        <v>65</v>
      </c>
      <c r="Y3" s="137" t="s">
        <v>1</v>
      </c>
      <c r="Z3" s="83" t="s">
        <v>65</v>
      </c>
      <c r="AA3" s="137" t="s">
        <v>1</v>
      </c>
      <c r="AB3" s="60"/>
      <c r="AC3" s="60"/>
      <c r="AD3" s="60"/>
      <c r="AE3" s="60"/>
      <c r="AF3" s="60"/>
      <c r="AG3" s="60"/>
      <c r="AH3" s="60"/>
      <c r="AI3" s="60"/>
      <c r="AJ3" s="60"/>
      <c r="AK3" s="60"/>
      <c r="AL3" s="60"/>
      <c r="AM3" s="60"/>
      <c r="AN3" s="60"/>
      <c r="AO3" s="60"/>
      <c r="AP3" s="60"/>
      <c r="AQ3" s="60"/>
      <c r="AR3" s="60"/>
      <c r="AS3" s="60"/>
      <c r="AT3" s="60"/>
      <c r="AU3" s="60"/>
      <c r="AV3" s="60"/>
      <c r="AW3" s="60"/>
      <c r="AX3" s="60"/>
      <c r="AY3" s="60"/>
      <c r="AZ3" s="60"/>
      <c r="BA3" s="60"/>
      <c r="BB3" s="60"/>
      <c r="BC3" s="60"/>
      <c r="BD3" s="60"/>
      <c r="BE3" s="60"/>
      <c r="BF3" s="60"/>
      <c r="BG3" s="60"/>
      <c r="BH3" s="60"/>
      <c r="BI3" s="60"/>
      <c r="BJ3" s="60"/>
      <c r="BK3" s="60"/>
      <c r="BL3" s="60"/>
      <c r="BM3" s="60"/>
      <c r="BN3" s="60"/>
      <c r="BO3" s="60"/>
      <c r="BP3" s="60"/>
      <c r="BQ3" s="60"/>
      <c r="BR3" s="60"/>
      <c r="BS3" s="60"/>
      <c r="BT3" s="60"/>
      <c r="BU3" s="60"/>
      <c r="BV3" s="60"/>
      <c r="BW3" s="60"/>
      <c r="BX3" s="60"/>
      <c r="BY3" s="60"/>
      <c r="BZ3" s="60"/>
      <c r="CA3" s="60"/>
      <c r="CB3" s="60"/>
      <c r="CC3" s="60"/>
      <c r="CD3" s="60"/>
      <c r="CE3" s="60"/>
      <c r="CF3" s="60"/>
      <c r="CG3" s="60"/>
      <c r="CH3" s="60"/>
      <c r="CI3" s="60"/>
      <c r="CJ3" s="60"/>
      <c r="CK3" s="60"/>
      <c r="CL3" s="60"/>
      <c r="CM3" s="60"/>
      <c r="CN3" s="60"/>
      <c r="CO3" s="60"/>
      <c r="CP3" s="60"/>
      <c r="CQ3" s="60"/>
      <c r="CR3" s="60"/>
      <c r="CS3" s="60"/>
      <c r="CT3" s="60"/>
      <c r="CU3" s="60"/>
      <c r="CV3" s="60"/>
      <c r="CW3" s="60"/>
      <c r="CX3" s="60"/>
      <c r="CY3" s="60"/>
      <c r="CZ3" s="60"/>
      <c r="DA3" s="60"/>
      <c r="DB3" s="60"/>
      <c r="DC3" s="60"/>
      <c r="DD3" s="60"/>
      <c r="DE3" s="60"/>
      <c r="DF3" s="60"/>
      <c r="DG3" s="60"/>
      <c r="DH3" s="60"/>
      <c r="DI3" s="60"/>
      <c r="DJ3" s="60"/>
      <c r="DK3" s="60"/>
      <c r="DL3" s="60"/>
      <c r="DM3" s="60"/>
      <c r="DN3" s="60"/>
      <c r="DO3" s="60"/>
      <c r="DP3" s="60"/>
      <c r="DQ3" s="60"/>
      <c r="DR3" s="60"/>
      <c r="DS3" s="60"/>
      <c r="DT3" s="60"/>
      <c r="DU3" s="60"/>
      <c r="DV3" s="60"/>
      <c r="DW3" s="60"/>
      <c r="DX3" s="60"/>
      <c r="DY3" s="60"/>
      <c r="DZ3" s="60"/>
      <c r="EA3" s="60"/>
      <c r="EB3" s="60"/>
      <c r="EC3" s="60"/>
      <c r="ED3" s="60"/>
      <c r="EE3" s="60"/>
      <c r="EF3" s="60"/>
      <c r="EG3" s="60"/>
      <c r="EH3" s="60"/>
      <c r="EI3" s="60"/>
      <c r="EJ3" s="60"/>
      <c r="EK3" s="60"/>
      <c r="EL3" s="60"/>
      <c r="EM3" s="60"/>
      <c r="EN3" s="60"/>
      <c r="EO3" s="60"/>
      <c r="EP3" s="60"/>
      <c r="EQ3" s="60"/>
      <c r="ER3" s="60"/>
      <c r="ES3" s="60"/>
      <c r="ET3" s="60"/>
      <c r="EU3" s="60"/>
      <c r="EV3" s="60"/>
      <c r="EW3" s="60"/>
      <c r="EX3" s="60"/>
      <c r="EY3" s="60"/>
      <c r="EZ3" s="60"/>
      <c r="FA3" s="60"/>
      <c r="FB3" s="60"/>
      <c r="FC3" s="60"/>
      <c r="FD3" s="60"/>
      <c r="FE3" s="60"/>
      <c r="FF3" s="60"/>
      <c r="FG3" s="60"/>
      <c r="FH3" s="60"/>
      <c r="FI3" s="60"/>
      <c r="FJ3" s="60"/>
      <c r="FK3" s="60"/>
      <c r="FL3" s="60"/>
      <c r="FM3" s="60"/>
      <c r="FN3" s="60"/>
      <c r="FO3" s="60"/>
      <c r="FP3" s="60"/>
      <c r="FQ3" s="60"/>
      <c r="FR3" s="60"/>
      <c r="FS3" s="60"/>
      <c r="FT3" s="60"/>
      <c r="FU3" s="60"/>
      <c r="FV3" s="60"/>
      <c r="FW3" s="60"/>
      <c r="FX3" s="60"/>
      <c r="FY3" s="60"/>
      <c r="FZ3" s="60"/>
      <c r="GA3" s="60"/>
      <c r="GB3" s="60"/>
      <c r="GC3" s="60"/>
      <c r="GD3" s="60"/>
      <c r="GE3" s="60"/>
      <c r="GF3" s="60"/>
      <c r="GG3" s="60"/>
      <c r="GH3" s="60"/>
      <c r="GI3" s="60"/>
      <c r="GJ3" s="60"/>
      <c r="GK3" s="60"/>
      <c r="GL3" s="60"/>
      <c r="GM3" s="60"/>
      <c r="GN3" s="60"/>
      <c r="GO3" s="60"/>
      <c r="GP3" s="60"/>
      <c r="GQ3" s="60"/>
      <c r="GR3" s="60"/>
      <c r="GS3" s="60"/>
      <c r="GT3" s="60"/>
      <c r="GU3" s="60"/>
      <c r="GV3" s="60"/>
      <c r="GW3" s="60"/>
      <c r="GX3" s="60"/>
      <c r="GY3" s="60"/>
      <c r="GZ3" s="60"/>
      <c r="HA3" s="60"/>
      <c r="HB3" s="60"/>
      <c r="HC3" s="60"/>
      <c r="HD3" s="60"/>
      <c r="HE3" s="60"/>
      <c r="HF3" s="60"/>
      <c r="HG3" s="60"/>
      <c r="HH3" s="60"/>
      <c r="HI3" s="60"/>
      <c r="HJ3" s="60"/>
      <c r="HK3" s="60"/>
      <c r="HL3" s="60"/>
      <c r="HM3" s="60"/>
      <c r="HN3" s="60"/>
      <c r="HO3" s="60"/>
      <c r="HP3" s="60"/>
      <c r="HQ3" s="60"/>
      <c r="HR3" s="60"/>
      <c r="HS3" s="60"/>
      <c r="HT3" s="60"/>
      <c r="HU3" s="60"/>
      <c r="HV3" s="60"/>
      <c r="HW3" s="60"/>
      <c r="HX3" s="60"/>
      <c r="HY3" s="60"/>
      <c r="HZ3" s="60"/>
      <c r="IA3" s="60"/>
      <c r="IB3" s="60"/>
      <c r="IC3" s="60"/>
      <c r="ID3" s="60"/>
      <c r="IE3" s="60"/>
      <c r="IF3" s="60"/>
      <c r="IG3" s="60"/>
      <c r="IH3" s="60"/>
      <c r="II3" s="60"/>
      <c r="IJ3" s="60"/>
      <c r="IK3" s="60"/>
      <c r="IL3" s="60"/>
      <c r="IM3" s="60"/>
      <c r="IN3" s="60"/>
      <c r="IO3" s="60"/>
      <c r="IP3" s="60"/>
      <c r="IQ3" s="60"/>
      <c r="IR3" s="60"/>
      <c r="IS3" s="60"/>
      <c r="IT3" s="60"/>
      <c r="IU3" s="60"/>
      <c r="IV3" s="60"/>
      <c r="IW3" s="60"/>
      <c r="IX3" s="60"/>
      <c r="IY3" s="60"/>
      <c r="IZ3" s="60"/>
      <c r="JA3" s="60"/>
      <c r="JB3" s="60"/>
      <c r="JC3" s="60"/>
      <c r="JD3" s="60"/>
      <c r="JE3" s="60"/>
      <c r="JF3" s="60"/>
      <c r="JG3" s="60"/>
      <c r="JH3" s="60"/>
      <c r="JI3" s="60"/>
      <c r="JJ3" s="60"/>
      <c r="JK3" s="60"/>
      <c r="JL3" s="60"/>
      <c r="JM3" s="60"/>
      <c r="JN3" s="60"/>
      <c r="JO3" s="60"/>
      <c r="JP3" s="60"/>
      <c r="JQ3" s="60"/>
      <c r="JR3" s="60"/>
      <c r="JS3" s="60"/>
      <c r="JT3" s="60"/>
      <c r="JU3" s="60"/>
      <c r="JV3" s="60"/>
      <c r="JW3" s="60"/>
      <c r="JX3" s="60"/>
      <c r="JY3" s="60"/>
      <c r="JZ3" s="60"/>
      <c r="KA3" s="60"/>
      <c r="KB3" s="60"/>
      <c r="KC3" s="60"/>
      <c r="KD3" s="60"/>
      <c r="KE3" s="60"/>
      <c r="KF3" s="60"/>
      <c r="KG3" s="60"/>
      <c r="KH3" s="60"/>
      <c r="KI3" s="60"/>
      <c r="KJ3" s="60"/>
      <c r="KK3" s="60"/>
      <c r="KL3" s="60"/>
      <c r="KM3" s="60"/>
      <c r="KN3" s="60"/>
      <c r="KO3" s="60"/>
      <c r="KP3" s="60"/>
      <c r="KQ3" s="60"/>
      <c r="KR3" s="60"/>
      <c r="KS3" s="60"/>
      <c r="KT3" s="60"/>
      <c r="KU3" s="60"/>
      <c r="KV3" s="60"/>
      <c r="KW3" s="60"/>
      <c r="KX3" s="60"/>
      <c r="KY3" s="60"/>
      <c r="KZ3" s="60"/>
      <c r="LA3" s="60"/>
      <c r="LB3" s="60"/>
      <c r="LC3" s="60"/>
      <c r="LD3" s="60"/>
      <c r="LE3" s="60"/>
      <c r="LF3" s="60"/>
      <c r="LG3" s="60"/>
      <c r="LH3" s="60"/>
      <c r="LI3" s="60"/>
      <c r="LJ3" s="60"/>
      <c r="LK3" s="60"/>
      <c r="LL3" s="60"/>
      <c r="LM3" s="60"/>
      <c r="LN3" s="60"/>
      <c r="LO3" s="60"/>
      <c r="LP3" s="60"/>
      <c r="LQ3" s="60"/>
      <c r="LR3" s="60"/>
      <c r="LS3" s="60"/>
      <c r="LT3" s="60"/>
      <c r="LU3" s="60"/>
      <c r="LV3" s="60"/>
      <c r="LW3" s="60"/>
      <c r="LX3" s="60"/>
      <c r="LY3" s="60"/>
      <c r="LZ3" s="60"/>
      <c r="MA3" s="60"/>
      <c r="MB3" s="60"/>
      <c r="MC3" s="60"/>
      <c r="MD3" s="60"/>
      <c r="ME3" s="60"/>
      <c r="MF3" s="60"/>
      <c r="MG3" s="60"/>
      <c r="MH3" s="60"/>
      <c r="MI3" s="60"/>
      <c r="MJ3" s="60"/>
      <c r="MK3" s="60"/>
      <c r="ML3" s="60"/>
      <c r="MM3" s="60"/>
      <c r="MN3" s="60"/>
      <c r="MO3" s="60"/>
      <c r="MP3" s="60"/>
      <c r="MQ3" s="60"/>
      <c r="MR3" s="60"/>
      <c r="MS3" s="60"/>
      <c r="MT3" s="60"/>
      <c r="MU3" s="60"/>
      <c r="MV3" s="60"/>
      <c r="MW3" s="60"/>
      <c r="MX3" s="60"/>
      <c r="MY3" s="60"/>
      <c r="MZ3" s="60"/>
      <c r="NA3" s="60"/>
      <c r="NB3" s="60"/>
      <c r="NC3" s="60"/>
      <c r="ND3" s="60"/>
      <c r="NE3" s="60"/>
      <c r="NF3" s="60"/>
      <c r="NG3" s="60"/>
      <c r="NH3" s="60"/>
      <c r="NI3" s="60"/>
      <c r="NJ3" s="60"/>
      <c r="NK3" s="60"/>
      <c r="NL3" s="60"/>
      <c r="NM3" s="60"/>
      <c r="NN3" s="60"/>
      <c r="NO3" s="60"/>
      <c r="NP3" s="60"/>
      <c r="NQ3" s="60"/>
      <c r="NR3" s="60"/>
      <c r="NS3" s="60"/>
      <c r="NT3" s="60"/>
      <c r="NU3" s="60"/>
      <c r="NV3" s="60"/>
      <c r="NW3" s="60"/>
      <c r="NX3" s="60"/>
      <c r="NY3" s="60"/>
      <c r="NZ3" s="60"/>
      <c r="OA3" s="60"/>
      <c r="OB3" s="60"/>
      <c r="OC3" s="60"/>
      <c r="OD3" s="60"/>
      <c r="OE3" s="60"/>
      <c r="OF3" s="60"/>
      <c r="OG3" s="60"/>
      <c r="OH3" s="60"/>
      <c r="OI3" s="60"/>
      <c r="OJ3" s="60"/>
      <c r="OK3" s="60"/>
      <c r="OL3" s="60"/>
      <c r="OM3" s="60"/>
      <c r="ON3" s="60"/>
      <c r="OO3" s="60"/>
      <c r="OP3" s="60"/>
      <c r="OQ3" s="60"/>
      <c r="OR3" s="60"/>
      <c r="OS3" s="60"/>
      <c r="OT3" s="60"/>
      <c r="OU3" s="60"/>
      <c r="OV3" s="60"/>
      <c r="OW3" s="60"/>
      <c r="OX3" s="60"/>
      <c r="OY3" s="60"/>
      <c r="OZ3" s="60"/>
      <c r="PA3" s="60"/>
      <c r="PB3" s="60"/>
      <c r="PC3" s="60"/>
      <c r="PD3" s="60"/>
      <c r="PE3" s="60"/>
      <c r="PF3" s="60"/>
      <c r="PG3" s="60"/>
      <c r="PH3" s="60"/>
      <c r="PI3" s="60"/>
      <c r="PJ3" s="60"/>
      <c r="PK3" s="60"/>
      <c r="PL3" s="60"/>
      <c r="PM3" s="60"/>
      <c r="PN3" s="60"/>
      <c r="PO3" s="60"/>
      <c r="PP3" s="60"/>
      <c r="PQ3" s="60"/>
      <c r="PR3" s="60"/>
      <c r="PS3" s="60"/>
      <c r="PT3" s="60"/>
      <c r="PU3" s="60"/>
      <c r="PV3" s="60"/>
      <c r="PW3" s="60"/>
      <c r="PX3" s="60"/>
      <c r="PY3" s="60"/>
      <c r="PZ3" s="60"/>
      <c r="QA3" s="60"/>
      <c r="QB3" s="60"/>
      <c r="QC3" s="60"/>
      <c r="QD3" s="60"/>
      <c r="QE3" s="60"/>
      <c r="QF3" s="60"/>
      <c r="QG3" s="60"/>
      <c r="QH3" s="60"/>
      <c r="QI3" s="60"/>
      <c r="QJ3" s="60"/>
      <c r="QK3" s="60"/>
      <c r="QL3" s="60"/>
      <c r="QM3" s="60"/>
      <c r="QN3" s="60"/>
      <c r="QO3" s="60"/>
      <c r="QP3" s="60"/>
      <c r="QQ3" s="60"/>
      <c r="QR3" s="60"/>
      <c r="QS3" s="60"/>
      <c r="QT3" s="60"/>
      <c r="QU3" s="60"/>
      <c r="QV3" s="60"/>
      <c r="QW3" s="60"/>
      <c r="QX3" s="60"/>
      <c r="QY3" s="60"/>
      <c r="QZ3" s="60"/>
      <c r="RA3" s="60"/>
      <c r="RB3" s="60"/>
      <c r="RC3" s="60"/>
      <c r="RD3" s="60"/>
      <c r="RE3" s="60"/>
      <c r="RF3" s="60"/>
      <c r="RG3" s="60"/>
      <c r="RH3" s="60"/>
      <c r="RI3" s="60"/>
      <c r="RJ3" s="60"/>
      <c r="RK3" s="60"/>
      <c r="RL3" s="60"/>
      <c r="RM3" s="60"/>
      <c r="RN3" s="60"/>
      <c r="RO3" s="60"/>
      <c r="RP3" s="60"/>
      <c r="RQ3" s="60"/>
      <c r="RR3" s="60"/>
      <c r="RS3" s="60"/>
      <c r="RT3" s="60"/>
      <c r="RU3" s="60"/>
      <c r="RV3" s="60"/>
      <c r="RW3" s="60"/>
      <c r="RX3" s="60"/>
      <c r="RY3" s="60"/>
      <c r="RZ3" s="60"/>
      <c r="SA3" s="60"/>
      <c r="SB3" s="60"/>
      <c r="SC3" s="60"/>
      <c r="SD3" s="60"/>
      <c r="SE3" s="60"/>
      <c r="SF3" s="60"/>
      <c r="SG3" s="60"/>
      <c r="SH3" s="60"/>
      <c r="SI3" s="60"/>
      <c r="SJ3" s="60"/>
      <c r="SK3" s="60"/>
      <c r="SL3" s="60"/>
      <c r="SM3" s="60"/>
      <c r="SN3" s="60"/>
      <c r="SO3" s="60"/>
      <c r="SP3" s="60"/>
      <c r="SQ3" s="60"/>
      <c r="SR3" s="60"/>
      <c r="SS3" s="60"/>
      <c r="ST3" s="60"/>
      <c r="SU3" s="60"/>
      <c r="SV3" s="60"/>
      <c r="SW3" s="60"/>
      <c r="SX3" s="60"/>
      <c r="SY3" s="60"/>
      <c r="SZ3" s="60"/>
      <c r="TA3" s="60"/>
      <c r="TB3" s="60"/>
      <c r="TC3" s="60"/>
      <c r="TD3" s="60"/>
      <c r="TE3" s="60"/>
      <c r="TF3" s="60"/>
      <c r="TG3" s="60"/>
      <c r="TH3" s="60"/>
      <c r="TI3" s="60"/>
      <c r="TJ3" s="60"/>
      <c r="TK3" s="60"/>
      <c r="TL3" s="60"/>
      <c r="TM3" s="60"/>
      <c r="TN3" s="60"/>
      <c r="TO3" s="60"/>
      <c r="TP3" s="60"/>
      <c r="TQ3" s="60"/>
      <c r="TR3" s="60"/>
      <c r="TS3" s="60"/>
      <c r="TT3" s="60"/>
      <c r="TU3" s="60"/>
      <c r="TV3" s="60"/>
      <c r="TW3" s="60"/>
      <c r="TX3" s="60"/>
      <c r="TY3" s="60"/>
      <c r="TZ3" s="60"/>
      <c r="UA3" s="60"/>
      <c r="UB3" s="60"/>
      <c r="UC3" s="60"/>
      <c r="UD3" s="60"/>
      <c r="UE3" s="60"/>
      <c r="UF3" s="60"/>
      <c r="UG3" s="60"/>
      <c r="UH3" s="60"/>
      <c r="UI3" s="60"/>
      <c r="UJ3" s="60"/>
      <c r="UK3" s="60"/>
      <c r="UL3" s="60"/>
      <c r="UM3" s="60"/>
      <c r="UN3" s="60"/>
      <c r="UO3" s="60"/>
      <c r="UP3" s="60"/>
      <c r="UQ3" s="60"/>
      <c r="UR3" s="60"/>
      <c r="US3" s="60"/>
      <c r="UT3" s="60"/>
      <c r="UU3" s="60"/>
      <c r="UV3" s="60"/>
      <c r="UW3" s="60"/>
      <c r="UX3" s="60"/>
      <c r="UY3" s="60"/>
      <c r="UZ3" s="60"/>
      <c r="VA3" s="60"/>
      <c r="VB3" s="60"/>
      <c r="VC3" s="60"/>
      <c r="VD3" s="60"/>
      <c r="VE3" s="60"/>
      <c r="VF3" s="60"/>
      <c r="VG3" s="60"/>
      <c r="VH3" s="60"/>
      <c r="VI3" s="60"/>
      <c r="VJ3" s="60"/>
      <c r="VK3" s="60"/>
      <c r="VL3" s="60"/>
      <c r="VM3" s="60"/>
      <c r="VN3" s="60"/>
      <c r="VO3" s="60"/>
      <c r="VP3" s="60"/>
      <c r="VQ3" s="60"/>
      <c r="VR3" s="60"/>
      <c r="VS3" s="60"/>
      <c r="VT3" s="60"/>
      <c r="VU3" s="60"/>
      <c r="VV3" s="60"/>
      <c r="VW3" s="60"/>
      <c r="VX3" s="60"/>
      <c r="VY3" s="60"/>
      <c r="VZ3" s="60"/>
      <c r="WA3" s="60"/>
      <c r="WB3" s="60"/>
      <c r="WC3" s="60"/>
      <c r="WD3" s="60"/>
      <c r="WE3" s="60"/>
      <c r="WF3" s="60"/>
      <c r="WG3" s="60"/>
      <c r="WH3" s="60"/>
      <c r="WI3" s="60"/>
      <c r="WJ3" s="60"/>
      <c r="WK3" s="60"/>
      <c r="WL3" s="60"/>
      <c r="WM3" s="60"/>
      <c r="WN3" s="60"/>
      <c r="WO3" s="60"/>
      <c r="WP3" s="60"/>
      <c r="WQ3" s="60"/>
      <c r="WR3" s="60"/>
      <c r="WS3" s="60"/>
      <c r="WT3" s="60"/>
      <c r="WU3" s="60"/>
      <c r="WV3" s="60"/>
      <c r="WW3" s="60"/>
      <c r="WX3" s="60"/>
      <c r="WY3" s="60"/>
      <c r="WZ3" s="60"/>
      <c r="XA3" s="60"/>
      <c r="XB3" s="60"/>
      <c r="XC3" s="60"/>
      <c r="XD3" s="60"/>
      <c r="XE3" s="60"/>
      <c r="XF3" s="60"/>
      <c r="XG3" s="60"/>
      <c r="XH3" s="60"/>
      <c r="XI3" s="60"/>
      <c r="XJ3" s="60"/>
      <c r="XK3" s="60"/>
      <c r="XL3" s="60"/>
      <c r="XM3" s="60"/>
      <c r="XN3" s="60"/>
      <c r="XO3" s="60"/>
      <c r="XP3" s="60"/>
      <c r="XQ3" s="60"/>
      <c r="XR3" s="60"/>
      <c r="XS3" s="60"/>
      <c r="XT3" s="60"/>
      <c r="XU3" s="60"/>
      <c r="XV3" s="60"/>
      <c r="XW3" s="60"/>
      <c r="XX3" s="60"/>
      <c r="XY3" s="60"/>
      <c r="XZ3" s="60"/>
      <c r="YA3" s="60"/>
      <c r="YB3" s="60"/>
      <c r="YC3" s="60"/>
      <c r="YD3" s="60"/>
      <c r="YE3" s="60"/>
      <c r="YF3" s="60"/>
      <c r="YG3" s="60"/>
      <c r="YH3" s="60"/>
      <c r="YI3" s="60"/>
      <c r="YJ3" s="60"/>
      <c r="YK3" s="60"/>
      <c r="YL3" s="60"/>
      <c r="YM3" s="60"/>
      <c r="YN3" s="60"/>
      <c r="YO3" s="60"/>
      <c r="YP3" s="60"/>
      <c r="YQ3" s="60"/>
      <c r="YR3" s="60"/>
      <c r="YS3" s="60"/>
      <c r="YT3" s="60"/>
      <c r="YU3" s="60"/>
      <c r="YV3" s="60"/>
      <c r="YW3" s="60"/>
      <c r="YX3" s="60"/>
      <c r="YY3" s="60"/>
      <c r="YZ3" s="60"/>
      <c r="ZA3" s="60"/>
      <c r="ZB3" s="60"/>
      <c r="ZC3" s="60"/>
      <c r="ZD3" s="60"/>
      <c r="ZE3" s="60"/>
      <c r="ZF3" s="60"/>
      <c r="ZG3" s="60"/>
      <c r="ZH3" s="60"/>
      <c r="ZI3" s="60"/>
      <c r="ZJ3" s="60"/>
      <c r="ZK3" s="60"/>
      <c r="ZL3" s="60"/>
      <c r="ZM3" s="60"/>
      <c r="ZN3" s="60"/>
      <c r="ZO3" s="60"/>
      <c r="ZP3" s="60"/>
      <c r="ZQ3" s="60"/>
      <c r="ZR3" s="60"/>
      <c r="ZS3" s="60"/>
      <c r="ZT3" s="60"/>
      <c r="ZU3" s="60"/>
      <c r="ZV3" s="60"/>
      <c r="ZW3" s="60"/>
      <c r="ZX3" s="60"/>
      <c r="ZY3" s="60"/>
      <c r="ZZ3" s="60"/>
      <c r="AAA3" s="60"/>
      <c r="AAB3" s="60"/>
      <c r="AAC3" s="60"/>
      <c r="AAD3" s="60"/>
      <c r="AAE3" s="60"/>
      <c r="AAF3" s="60"/>
      <c r="AAG3" s="60"/>
      <c r="AAH3" s="60"/>
      <c r="AAI3" s="60"/>
      <c r="AAJ3" s="60"/>
      <c r="AAK3" s="60"/>
      <c r="AAL3" s="60"/>
      <c r="AAM3" s="60"/>
      <c r="AAN3" s="60"/>
      <c r="AAO3" s="60"/>
      <c r="AAP3" s="60"/>
      <c r="AAQ3" s="60"/>
      <c r="AAR3" s="60"/>
      <c r="AAS3" s="60"/>
      <c r="AAT3" s="60"/>
      <c r="AAU3" s="60"/>
      <c r="AAV3" s="60"/>
      <c r="AAW3" s="60"/>
      <c r="AAX3" s="60"/>
      <c r="AAY3" s="60"/>
      <c r="AAZ3" s="60"/>
      <c r="ABA3" s="60"/>
      <c r="ABB3" s="60"/>
      <c r="ABC3" s="60"/>
      <c r="ABD3" s="60"/>
      <c r="ABE3" s="60"/>
      <c r="ABF3" s="60"/>
      <c r="ABG3" s="60"/>
      <c r="ABH3" s="60"/>
      <c r="ABI3" s="60"/>
      <c r="ABJ3" s="60"/>
      <c r="ABK3" s="60"/>
      <c r="ABL3" s="60"/>
      <c r="ABM3" s="60"/>
      <c r="ABN3" s="60"/>
      <c r="ABO3" s="60"/>
      <c r="ABP3" s="60"/>
      <c r="ABQ3" s="60"/>
      <c r="ABR3" s="60"/>
      <c r="ABS3" s="60"/>
      <c r="ABT3" s="60"/>
      <c r="ABU3" s="60"/>
      <c r="ABV3" s="60"/>
      <c r="ABW3" s="60"/>
      <c r="ABX3" s="60"/>
      <c r="ABY3" s="60"/>
      <c r="ABZ3" s="60"/>
      <c r="ACA3" s="60"/>
      <c r="ACB3" s="60"/>
      <c r="ACC3" s="60"/>
      <c r="ACD3" s="60"/>
      <c r="ACE3" s="60"/>
      <c r="ACF3" s="60"/>
      <c r="ACG3" s="60"/>
      <c r="ACH3" s="60"/>
      <c r="ACI3" s="60"/>
      <c r="ACJ3" s="60"/>
      <c r="ACK3" s="60"/>
      <c r="ACL3" s="60"/>
      <c r="ACM3" s="60"/>
      <c r="ACN3" s="60"/>
      <c r="ACO3" s="60"/>
      <c r="ACP3" s="60"/>
      <c r="ACQ3" s="60"/>
      <c r="ACR3" s="60"/>
      <c r="ACS3" s="60"/>
      <c r="ACT3" s="60"/>
      <c r="ACU3" s="60"/>
      <c r="ACV3" s="60"/>
      <c r="ACW3" s="60"/>
      <c r="ACX3" s="60"/>
      <c r="ACY3" s="60"/>
      <c r="ACZ3" s="60"/>
      <c r="ADA3" s="60"/>
      <c r="ADB3" s="60"/>
      <c r="ADC3" s="60"/>
      <c r="ADD3" s="60"/>
      <c r="ADE3" s="60"/>
      <c r="ADF3" s="60"/>
      <c r="ADG3" s="60"/>
      <c r="ADH3" s="60"/>
      <c r="ADI3" s="60"/>
      <c r="ADJ3" s="60"/>
      <c r="ADK3" s="60"/>
      <c r="ADL3" s="60"/>
      <c r="ADM3" s="60"/>
      <c r="ADN3" s="60"/>
      <c r="ADO3" s="60"/>
      <c r="ADP3" s="60"/>
      <c r="ADQ3" s="60"/>
      <c r="ADR3" s="60"/>
      <c r="ADS3" s="60"/>
      <c r="ADT3" s="60"/>
      <c r="ADU3" s="60"/>
      <c r="ADV3" s="60"/>
      <c r="ADW3" s="60"/>
      <c r="ADX3" s="60"/>
      <c r="ADY3" s="60"/>
      <c r="ADZ3" s="60"/>
      <c r="AEA3" s="60"/>
      <c r="AEB3" s="60"/>
      <c r="AEC3" s="60"/>
      <c r="AED3" s="60"/>
      <c r="AEE3" s="60"/>
      <c r="AEF3" s="60"/>
      <c r="AEG3" s="60"/>
      <c r="AEH3" s="60"/>
      <c r="AEI3" s="60"/>
      <c r="AEJ3" s="60"/>
      <c r="AEK3" s="60"/>
      <c r="AEL3" s="60"/>
      <c r="AEM3" s="60"/>
      <c r="AEN3" s="60"/>
      <c r="AEO3" s="60"/>
      <c r="AEP3" s="60"/>
      <c r="AEQ3" s="60"/>
      <c r="AER3" s="60"/>
      <c r="AES3" s="60"/>
      <c r="AET3" s="60"/>
      <c r="AEU3" s="60"/>
      <c r="AEV3" s="60"/>
      <c r="AEW3" s="60"/>
      <c r="AEX3" s="60"/>
      <c r="AEY3" s="60"/>
      <c r="AEZ3" s="60"/>
      <c r="AFA3" s="60"/>
      <c r="AFB3" s="60"/>
      <c r="AFC3" s="60"/>
      <c r="AFD3" s="60"/>
      <c r="AFE3" s="60"/>
      <c r="AFF3" s="60"/>
      <c r="AFG3" s="60"/>
      <c r="AFH3" s="60"/>
      <c r="AFI3" s="60"/>
      <c r="AFJ3" s="60"/>
      <c r="AFK3" s="60"/>
      <c r="AFL3" s="60"/>
      <c r="AFM3" s="60"/>
      <c r="AFN3" s="60"/>
      <c r="AFO3" s="60"/>
      <c r="AFP3" s="60"/>
      <c r="AFQ3" s="60"/>
      <c r="AFR3" s="60"/>
      <c r="AFS3" s="60"/>
      <c r="AFT3" s="60"/>
      <c r="AFU3" s="60"/>
      <c r="AFV3" s="60"/>
      <c r="AFW3" s="60"/>
      <c r="AFX3" s="60"/>
      <c r="AFY3" s="60"/>
      <c r="AFZ3" s="60"/>
      <c r="AGA3" s="60"/>
      <c r="AGB3" s="60"/>
      <c r="AGC3" s="60"/>
      <c r="AGD3" s="60"/>
      <c r="AGE3" s="60"/>
      <c r="AGF3" s="60"/>
      <c r="AGG3" s="60"/>
      <c r="AGH3" s="60"/>
      <c r="AGI3" s="60"/>
      <c r="AGJ3" s="60"/>
      <c r="AGK3" s="60"/>
      <c r="AGL3" s="60"/>
      <c r="AGM3" s="60"/>
      <c r="AGN3" s="60"/>
      <c r="AGO3" s="60"/>
      <c r="AGP3" s="60"/>
      <c r="AGQ3" s="60"/>
      <c r="AGR3" s="60"/>
      <c r="AGS3" s="60"/>
      <c r="AGT3" s="60"/>
      <c r="AGU3" s="60"/>
      <c r="AGV3" s="60"/>
      <c r="AGW3" s="60"/>
      <c r="AGX3" s="60"/>
      <c r="AGY3" s="60"/>
      <c r="AGZ3" s="60"/>
      <c r="AHA3" s="60"/>
      <c r="AHB3" s="60"/>
      <c r="AHC3" s="60"/>
      <c r="AHD3" s="60"/>
      <c r="AHE3" s="60"/>
      <c r="AHF3" s="60"/>
      <c r="AHG3" s="60"/>
      <c r="AHH3" s="60"/>
      <c r="AHI3" s="60"/>
      <c r="AHJ3" s="60"/>
      <c r="AHK3" s="60"/>
      <c r="AHL3" s="60"/>
      <c r="AHM3" s="60"/>
      <c r="AHN3" s="60"/>
      <c r="AHO3" s="60"/>
      <c r="AHP3" s="60"/>
      <c r="AHQ3" s="60"/>
      <c r="AHR3" s="60"/>
      <c r="AHS3" s="60"/>
      <c r="AHT3" s="60"/>
      <c r="AHU3" s="60"/>
      <c r="AHV3" s="60"/>
      <c r="AHW3" s="60"/>
      <c r="AHX3" s="60"/>
      <c r="AHY3" s="60"/>
      <c r="AHZ3" s="60"/>
      <c r="AIA3" s="60"/>
      <c r="AIB3" s="60"/>
      <c r="AIC3" s="60"/>
      <c r="AID3" s="60"/>
      <c r="AIE3" s="60"/>
      <c r="AIF3" s="60"/>
      <c r="AIG3" s="60"/>
      <c r="AIH3" s="60"/>
      <c r="AII3" s="60"/>
      <c r="AIJ3" s="60"/>
      <c r="AIK3" s="60"/>
      <c r="AIL3" s="60"/>
      <c r="AIM3" s="60"/>
      <c r="AIN3" s="60"/>
      <c r="AIO3" s="60"/>
      <c r="AIP3" s="60"/>
      <c r="AIQ3" s="60"/>
      <c r="AIR3" s="60"/>
      <c r="AIS3" s="60"/>
      <c r="AIT3" s="60"/>
      <c r="AIU3" s="60"/>
      <c r="AIV3" s="60"/>
      <c r="AIW3" s="60"/>
      <c r="AIX3" s="60"/>
      <c r="AIY3" s="60"/>
      <c r="AIZ3" s="60"/>
      <c r="AJA3" s="60"/>
      <c r="AJB3" s="60"/>
      <c r="AJC3" s="60"/>
      <c r="AJD3" s="60"/>
      <c r="AJE3" s="60"/>
      <c r="AJF3" s="60"/>
      <c r="AJG3" s="60"/>
      <c r="AJH3" s="60"/>
      <c r="AJI3" s="60"/>
      <c r="AJJ3" s="60"/>
      <c r="AJK3" s="60"/>
      <c r="AJL3" s="60"/>
      <c r="AJM3" s="60"/>
      <c r="AJN3" s="60"/>
      <c r="AJO3" s="60"/>
      <c r="AJP3" s="60"/>
      <c r="AJQ3" s="60"/>
      <c r="AJR3" s="60"/>
      <c r="AJS3" s="60"/>
      <c r="AJT3" s="60"/>
      <c r="AJU3" s="60"/>
      <c r="AJV3" s="60"/>
      <c r="AJW3" s="60"/>
      <c r="AJX3" s="60"/>
      <c r="AJY3" s="60"/>
      <c r="AJZ3" s="60"/>
      <c r="AKA3" s="60"/>
      <c r="AKB3" s="60"/>
      <c r="AKC3" s="60"/>
      <c r="AKD3" s="60"/>
      <c r="AKE3" s="60"/>
      <c r="AKF3" s="60"/>
      <c r="AKG3" s="60"/>
      <c r="AKH3" s="60"/>
      <c r="AKI3" s="60"/>
      <c r="AKJ3" s="60"/>
      <c r="AKK3" s="60"/>
      <c r="AKL3" s="60"/>
      <c r="AKM3" s="60"/>
      <c r="AKN3" s="60"/>
      <c r="AKO3" s="60"/>
      <c r="AKP3" s="60"/>
      <c r="AKQ3" s="60"/>
      <c r="AKR3" s="60"/>
      <c r="AKS3" s="60"/>
      <c r="AKT3" s="60"/>
      <c r="AKU3" s="60"/>
      <c r="AKV3" s="60"/>
      <c r="AKW3" s="60"/>
      <c r="AKX3" s="60"/>
      <c r="AKY3" s="60"/>
      <c r="AKZ3" s="60"/>
      <c r="ALA3" s="60"/>
      <c r="ALB3" s="60"/>
      <c r="ALC3" s="60"/>
      <c r="ALD3" s="60"/>
      <c r="ALE3" s="60"/>
      <c r="ALF3" s="60"/>
      <c r="ALG3" s="60"/>
      <c r="ALH3" s="60"/>
      <c r="ALI3" s="60"/>
      <c r="ALJ3" s="60"/>
      <c r="ALK3" s="60"/>
      <c r="ALL3" s="60"/>
      <c r="ALM3" s="60"/>
      <c r="ALN3" s="60"/>
      <c r="ALO3" s="60"/>
      <c r="ALP3" s="60"/>
      <c r="ALQ3" s="60"/>
      <c r="ALR3" s="60"/>
      <c r="ALS3" s="60"/>
      <c r="ALT3" s="60"/>
      <c r="ALU3" s="60"/>
      <c r="ALV3" s="60"/>
      <c r="ALW3" s="60"/>
      <c r="ALX3" s="60"/>
      <c r="ALY3" s="60"/>
      <c r="ALZ3" s="60"/>
      <c r="AMA3" s="60"/>
      <c r="AMB3" s="60"/>
      <c r="AMC3" s="60"/>
      <c r="AMD3" s="60"/>
      <c r="AME3" s="60"/>
      <c r="AMF3" s="60"/>
      <c r="AMG3" s="60"/>
      <c r="AMH3" s="60"/>
      <c r="AMI3" s="60"/>
      <c r="AMJ3" s="60"/>
      <c r="AMK3" s="60"/>
      <c r="AML3" s="60"/>
      <c r="AMM3" s="60"/>
      <c r="AMN3" s="60"/>
      <c r="AMO3" s="60"/>
      <c r="AMP3" s="60"/>
      <c r="AMQ3" s="60"/>
      <c r="AMR3" s="60"/>
      <c r="AMS3" s="60"/>
      <c r="AMT3" s="60"/>
      <c r="AMU3" s="60"/>
      <c r="AMV3" s="60"/>
      <c r="AMW3" s="60"/>
      <c r="AMX3" s="60"/>
      <c r="AMY3" s="60"/>
      <c r="AMZ3" s="60"/>
      <c r="ANA3" s="60"/>
      <c r="ANB3" s="60"/>
      <c r="ANC3" s="60"/>
      <c r="AND3" s="60"/>
      <c r="ANE3" s="60"/>
      <c r="ANF3" s="60"/>
      <c r="ANG3" s="60"/>
      <c r="ANH3" s="60"/>
      <c r="ANI3" s="60"/>
      <c r="ANJ3" s="60"/>
      <c r="ANK3" s="60"/>
      <c r="ANL3" s="60"/>
      <c r="ANM3" s="60"/>
      <c r="ANN3" s="60"/>
      <c r="ANO3" s="60"/>
      <c r="ANP3" s="60"/>
      <c r="ANQ3" s="60"/>
      <c r="ANR3" s="60"/>
      <c r="ANS3" s="60"/>
      <c r="ANT3" s="60"/>
      <c r="ANU3" s="60"/>
      <c r="ANV3" s="60"/>
      <c r="ANW3" s="60"/>
      <c r="ANX3" s="60"/>
      <c r="ANY3" s="60"/>
      <c r="ANZ3" s="60"/>
      <c r="AOA3" s="60"/>
      <c r="AOB3" s="60"/>
      <c r="AOC3" s="60"/>
      <c r="AOD3" s="60"/>
      <c r="AOE3" s="60"/>
      <c r="AOF3" s="60"/>
      <c r="AOG3" s="60"/>
      <c r="AOH3" s="60"/>
      <c r="AOI3" s="60"/>
      <c r="AOJ3" s="60"/>
      <c r="AOK3" s="60"/>
      <c r="AOL3" s="60"/>
      <c r="AOM3" s="60"/>
      <c r="AON3" s="60"/>
      <c r="AOO3" s="60"/>
      <c r="AOP3" s="60"/>
      <c r="AOQ3" s="60"/>
      <c r="AOR3" s="60"/>
      <c r="AOS3" s="60"/>
      <c r="AOT3" s="60"/>
      <c r="AOU3" s="60"/>
      <c r="AOV3" s="60"/>
      <c r="AOW3" s="60"/>
      <c r="AOX3" s="60"/>
      <c r="AOY3" s="60"/>
      <c r="AOZ3" s="60"/>
      <c r="APA3" s="60"/>
      <c r="APB3" s="60"/>
      <c r="APC3" s="60"/>
      <c r="APD3" s="60"/>
      <c r="APE3" s="60"/>
      <c r="APF3" s="60"/>
      <c r="APG3" s="60"/>
      <c r="APH3" s="60"/>
      <c r="API3" s="60"/>
      <c r="APJ3" s="60"/>
      <c r="APK3" s="60"/>
      <c r="APL3" s="60"/>
      <c r="APM3" s="60"/>
      <c r="APN3" s="60"/>
      <c r="APO3" s="60"/>
      <c r="APP3" s="60"/>
      <c r="APQ3" s="60"/>
      <c r="APR3" s="60"/>
      <c r="APS3" s="60"/>
      <c r="APT3" s="60"/>
      <c r="APU3" s="60"/>
      <c r="APV3" s="60"/>
      <c r="APW3" s="60"/>
      <c r="APX3" s="60"/>
      <c r="APY3" s="60"/>
      <c r="APZ3" s="60"/>
      <c r="AQA3" s="60"/>
      <c r="AQB3" s="60"/>
      <c r="AQC3" s="60"/>
      <c r="AQD3" s="60"/>
      <c r="AQE3" s="60"/>
      <c r="AQF3" s="60"/>
      <c r="AQG3" s="60"/>
      <c r="AQH3" s="60"/>
      <c r="AQI3" s="60"/>
      <c r="AQJ3" s="60"/>
      <c r="AQK3" s="60"/>
      <c r="AQL3" s="60"/>
      <c r="AQM3" s="60"/>
      <c r="AQN3" s="60"/>
      <c r="AQO3" s="60"/>
      <c r="AQP3" s="60"/>
      <c r="AQQ3" s="60"/>
      <c r="AQR3" s="60"/>
      <c r="AQS3" s="60"/>
      <c r="AQT3" s="60"/>
      <c r="AQU3" s="60"/>
      <c r="AQV3" s="60"/>
      <c r="AQW3" s="60"/>
      <c r="AQX3" s="60"/>
      <c r="AQY3" s="60"/>
      <c r="AQZ3" s="60"/>
      <c r="ARA3" s="60"/>
      <c r="ARB3" s="60"/>
      <c r="ARC3" s="60"/>
      <c r="ARD3" s="60"/>
      <c r="ARE3" s="60"/>
      <c r="ARF3" s="60"/>
      <c r="ARG3" s="60"/>
      <c r="ARH3" s="60"/>
      <c r="ARI3" s="60"/>
      <c r="ARJ3" s="60"/>
      <c r="ARK3" s="60"/>
      <c r="ARL3" s="60"/>
      <c r="ARM3" s="60"/>
      <c r="ARN3" s="60"/>
      <c r="ARO3" s="60"/>
      <c r="ARP3" s="60"/>
      <c r="ARQ3" s="60"/>
      <c r="ARR3" s="60"/>
      <c r="ARS3" s="60"/>
      <c r="ART3" s="60"/>
      <c r="ARU3" s="60"/>
      <c r="ARV3" s="60"/>
      <c r="ARW3" s="60"/>
      <c r="ARX3" s="60"/>
      <c r="ARY3" s="60"/>
      <c r="ARZ3" s="60"/>
      <c r="ASA3" s="60"/>
      <c r="ASB3" s="60"/>
      <c r="ASC3" s="60"/>
      <c r="ASD3" s="60"/>
      <c r="ASE3" s="60"/>
      <c r="ASF3" s="60"/>
      <c r="ASG3" s="60"/>
      <c r="ASH3" s="60"/>
      <c r="ASI3" s="60"/>
      <c r="ASJ3" s="60"/>
      <c r="ASK3" s="60"/>
      <c r="ASL3" s="60"/>
      <c r="ASM3" s="60"/>
      <c r="ASN3" s="60"/>
      <c r="ASO3" s="60"/>
      <c r="ASP3" s="60"/>
      <c r="ASQ3" s="60"/>
      <c r="ASR3" s="60"/>
      <c r="ASS3" s="60"/>
      <c r="AST3" s="60"/>
      <c r="ASU3" s="60"/>
      <c r="ASV3" s="60"/>
      <c r="ASW3" s="60"/>
      <c r="ASX3" s="60"/>
      <c r="ASY3" s="60"/>
      <c r="ASZ3" s="60"/>
      <c r="ATA3" s="60"/>
      <c r="ATB3" s="60"/>
      <c r="ATC3" s="60"/>
      <c r="ATD3" s="60"/>
      <c r="ATE3" s="60"/>
      <c r="ATF3" s="60"/>
      <c r="ATG3" s="60"/>
      <c r="ATH3" s="60"/>
      <c r="ATI3" s="60"/>
      <c r="ATJ3" s="60"/>
      <c r="ATK3" s="60"/>
      <c r="ATL3" s="60"/>
      <c r="ATM3" s="60"/>
      <c r="ATN3" s="60"/>
      <c r="ATO3" s="60"/>
      <c r="ATP3" s="60"/>
      <c r="ATQ3" s="60"/>
      <c r="ATR3" s="60"/>
      <c r="ATS3" s="60"/>
      <c r="ATT3" s="60"/>
      <c r="ATU3" s="60"/>
      <c r="ATV3" s="60"/>
      <c r="ATW3" s="60"/>
      <c r="ATX3" s="60"/>
      <c r="ATY3" s="60"/>
      <c r="ATZ3" s="60"/>
      <c r="AUA3" s="60"/>
      <c r="AUB3" s="60"/>
      <c r="AUC3" s="60"/>
      <c r="AUD3" s="60"/>
      <c r="AUE3" s="60"/>
      <c r="AUF3" s="60"/>
      <c r="AUG3" s="60"/>
      <c r="AUH3" s="60"/>
      <c r="AUI3" s="60"/>
      <c r="AUJ3" s="60"/>
      <c r="AUK3" s="60"/>
      <c r="AUL3" s="60"/>
      <c r="AUM3" s="60"/>
      <c r="AUN3" s="60"/>
      <c r="AUO3" s="60"/>
      <c r="AUP3" s="60"/>
      <c r="AUQ3" s="60"/>
      <c r="AUR3" s="60"/>
      <c r="AUS3" s="60"/>
      <c r="AUT3" s="60"/>
      <c r="AUU3" s="60"/>
      <c r="AUV3" s="60"/>
      <c r="AUW3" s="60"/>
      <c r="AUX3" s="60"/>
      <c r="AUY3" s="60"/>
      <c r="AUZ3" s="60"/>
      <c r="AVA3" s="60"/>
      <c r="AVB3" s="60"/>
      <c r="AVC3" s="60"/>
      <c r="AVD3" s="60"/>
      <c r="AVE3" s="60"/>
      <c r="AVF3" s="60"/>
      <c r="AVG3" s="60"/>
      <c r="AVH3" s="60"/>
      <c r="AVI3" s="60"/>
      <c r="AVJ3" s="60"/>
      <c r="AVK3" s="60"/>
      <c r="AVL3" s="60"/>
      <c r="AVM3" s="60"/>
      <c r="AVN3" s="60"/>
      <c r="AVO3" s="60"/>
      <c r="AVP3" s="60"/>
      <c r="AVQ3" s="60"/>
      <c r="AVR3" s="60"/>
      <c r="AVS3" s="60"/>
      <c r="AVT3" s="60"/>
      <c r="AVU3" s="60"/>
      <c r="AVV3" s="60"/>
      <c r="AVW3" s="60"/>
      <c r="AVX3" s="60"/>
      <c r="AVY3" s="60"/>
      <c r="AVZ3" s="60"/>
      <c r="AWA3" s="60"/>
      <c r="AWB3" s="60"/>
      <c r="AWC3" s="60"/>
      <c r="AWD3" s="60"/>
      <c r="AWE3" s="60"/>
      <c r="AWF3" s="60"/>
      <c r="AWG3" s="60"/>
      <c r="AWH3" s="60"/>
      <c r="AWI3" s="60"/>
      <c r="AWJ3" s="60"/>
      <c r="AWK3" s="60"/>
      <c r="AWL3" s="60"/>
      <c r="AWM3" s="60"/>
      <c r="AWN3" s="60"/>
      <c r="AWO3" s="60"/>
      <c r="AWP3" s="60"/>
      <c r="AWQ3" s="60"/>
      <c r="AWR3" s="60"/>
      <c r="AWS3" s="60"/>
      <c r="AWT3" s="60"/>
      <c r="AWU3" s="60"/>
      <c r="AWV3" s="60"/>
      <c r="AWW3" s="60"/>
      <c r="AWX3" s="60"/>
      <c r="AWY3" s="60"/>
      <c r="AWZ3" s="60"/>
      <c r="AXA3" s="60"/>
      <c r="AXB3" s="60"/>
      <c r="AXC3" s="60"/>
      <c r="AXD3" s="60"/>
      <c r="AXE3" s="60"/>
      <c r="AXF3" s="60"/>
      <c r="AXG3" s="60"/>
      <c r="AXH3" s="60"/>
      <c r="AXI3" s="60"/>
      <c r="AXJ3" s="60"/>
      <c r="AXK3" s="60"/>
      <c r="AXL3" s="60"/>
      <c r="AXM3" s="60"/>
      <c r="AXN3" s="60"/>
      <c r="AXO3" s="60"/>
      <c r="AXP3" s="60"/>
      <c r="AXQ3" s="60"/>
      <c r="AXR3" s="60"/>
      <c r="AXS3" s="60"/>
      <c r="AXT3" s="60"/>
      <c r="AXU3" s="60"/>
      <c r="AXV3" s="60"/>
      <c r="AXW3" s="60"/>
      <c r="AXX3" s="60"/>
      <c r="AXY3" s="60"/>
      <c r="AXZ3" s="60"/>
      <c r="AYA3" s="60"/>
      <c r="AYB3" s="60"/>
      <c r="AYC3" s="60"/>
      <c r="AYD3" s="60"/>
      <c r="AYE3" s="60"/>
      <c r="AYF3" s="60"/>
      <c r="AYG3" s="60"/>
      <c r="AYH3" s="60"/>
      <c r="AYI3" s="60"/>
      <c r="AYJ3" s="60"/>
      <c r="AYK3" s="60"/>
      <c r="AYL3" s="60"/>
      <c r="AYM3" s="60"/>
      <c r="AYN3" s="60"/>
      <c r="AYO3" s="60"/>
      <c r="AYP3" s="60"/>
      <c r="AYQ3" s="60"/>
      <c r="AYR3" s="60"/>
      <c r="AYS3" s="60"/>
      <c r="AYT3" s="60"/>
      <c r="AYU3" s="60"/>
      <c r="AYV3" s="60"/>
      <c r="AYW3" s="60"/>
      <c r="AYX3" s="60"/>
      <c r="AYY3" s="60"/>
      <c r="AYZ3" s="60"/>
      <c r="AZA3" s="60"/>
      <c r="AZB3" s="60"/>
      <c r="AZC3" s="60"/>
      <c r="AZD3" s="60"/>
      <c r="AZE3" s="60"/>
      <c r="AZF3" s="60"/>
      <c r="AZG3" s="60"/>
      <c r="AZH3" s="60"/>
      <c r="AZI3" s="60"/>
      <c r="AZJ3" s="60"/>
      <c r="AZK3" s="60"/>
      <c r="AZL3" s="60"/>
      <c r="AZM3" s="60"/>
      <c r="AZN3" s="60"/>
      <c r="AZO3" s="60"/>
      <c r="AZP3" s="60"/>
      <c r="AZQ3" s="60"/>
      <c r="AZR3" s="60"/>
      <c r="AZS3" s="60"/>
      <c r="AZT3" s="60"/>
      <c r="AZU3" s="60"/>
      <c r="AZV3" s="60"/>
      <c r="AZW3" s="60"/>
      <c r="AZX3" s="60"/>
      <c r="AZY3" s="60"/>
      <c r="AZZ3" s="60"/>
      <c r="BAA3" s="60"/>
      <c r="BAB3" s="60"/>
      <c r="BAC3" s="60"/>
      <c r="BAD3" s="60"/>
      <c r="BAE3" s="60"/>
      <c r="BAF3" s="60"/>
      <c r="BAG3" s="60"/>
      <c r="BAH3" s="60"/>
      <c r="BAI3" s="60"/>
      <c r="BAJ3" s="60"/>
      <c r="BAK3" s="60"/>
      <c r="BAL3" s="60"/>
      <c r="BAM3" s="60"/>
      <c r="BAN3" s="60"/>
      <c r="BAO3" s="60"/>
      <c r="BAP3" s="60"/>
      <c r="BAQ3" s="60"/>
      <c r="BAR3" s="60"/>
      <c r="BAS3" s="60"/>
      <c r="BAT3" s="60"/>
      <c r="BAU3" s="60"/>
      <c r="BAV3" s="60"/>
      <c r="BAW3" s="60"/>
      <c r="BAX3" s="60"/>
      <c r="BAY3" s="60"/>
      <c r="BAZ3" s="60"/>
      <c r="BBA3" s="60"/>
      <c r="BBB3" s="60"/>
      <c r="BBC3" s="60"/>
      <c r="BBD3" s="60"/>
      <c r="BBE3" s="60"/>
      <c r="BBF3" s="60"/>
      <c r="BBG3" s="60"/>
      <c r="BBH3" s="60"/>
      <c r="BBI3" s="60"/>
      <c r="BBJ3" s="60"/>
      <c r="BBK3" s="60"/>
      <c r="BBL3" s="60"/>
      <c r="BBM3" s="60"/>
      <c r="BBN3" s="60"/>
      <c r="BBO3" s="60"/>
      <c r="BBP3" s="60"/>
      <c r="BBQ3" s="60"/>
      <c r="BBR3" s="60"/>
      <c r="BBS3" s="60"/>
      <c r="BBT3" s="60"/>
      <c r="BBU3" s="60"/>
      <c r="BBV3" s="60"/>
      <c r="BBW3" s="60"/>
      <c r="BBX3" s="60"/>
      <c r="BBY3" s="60"/>
      <c r="BBZ3" s="60"/>
      <c r="BCA3" s="60"/>
      <c r="BCB3" s="60"/>
      <c r="BCC3" s="60"/>
      <c r="BCD3" s="60"/>
      <c r="BCE3" s="60"/>
      <c r="BCF3" s="60"/>
      <c r="BCG3" s="60"/>
      <c r="BCH3" s="60"/>
      <c r="BCI3" s="60"/>
      <c r="BCJ3" s="60"/>
      <c r="BCK3" s="60"/>
      <c r="BCL3" s="60"/>
      <c r="BCM3" s="60"/>
      <c r="BCN3" s="60"/>
      <c r="BCO3" s="60"/>
      <c r="BCP3" s="60"/>
      <c r="BCQ3" s="60"/>
      <c r="BCR3" s="60"/>
      <c r="BCS3" s="60"/>
      <c r="BCT3" s="60"/>
      <c r="BCU3" s="60"/>
      <c r="BCV3" s="60"/>
      <c r="BCW3" s="60"/>
      <c r="BCX3" s="60"/>
      <c r="BCY3" s="60"/>
      <c r="BCZ3" s="60"/>
      <c r="BDA3" s="60"/>
      <c r="BDB3" s="60"/>
      <c r="BDC3" s="60"/>
      <c r="BDD3" s="60"/>
      <c r="BDE3" s="60"/>
      <c r="BDF3" s="60"/>
      <c r="BDG3" s="60"/>
      <c r="BDH3" s="60"/>
      <c r="BDI3" s="60"/>
      <c r="BDJ3" s="60"/>
      <c r="BDK3" s="60"/>
      <c r="BDL3" s="60"/>
      <c r="BDM3" s="60"/>
      <c r="BDN3" s="60"/>
      <c r="BDO3" s="60"/>
      <c r="BDP3" s="60"/>
      <c r="BDQ3" s="60"/>
      <c r="BDR3" s="60"/>
      <c r="BDS3" s="60"/>
      <c r="BDT3" s="60"/>
      <c r="BDU3" s="60"/>
      <c r="BDV3" s="60"/>
      <c r="BDW3" s="60"/>
      <c r="BDX3" s="60"/>
      <c r="BDY3" s="60"/>
      <c r="BDZ3" s="60"/>
      <c r="BEA3" s="60"/>
      <c r="BEB3" s="60"/>
      <c r="BEC3" s="60"/>
      <c r="BED3" s="60"/>
      <c r="BEE3" s="60"/>
      <c r="BEF3" s="60"/>
      <c r="BEG3" s="60"/>
      <c r="BEH3" s="60"/>
      <c r="BEI3" s="60"/>
      <c r="BEJ3" s="60"/>
      <c r="BEK3" s="60"/>
      <c r="BEL3" s="60"/>
      <c r="BEM3" s="60"/>
      <c r="BEN3" s="60"/>
      <c r="BEO3" s="60"/>
      <c r="BEP3" s="60"/>
      <c r="BEQ3" s="60"/>
      <c r="BER3" s="60"/>
      <c r="BES3" s="60"/>
      <c r="BET3" s="60"/>
      <c r="BEU3" s="60"/>
      <c r="BEV3" s="60"/>
      <c r="BEW3" s="60"/>
      <c r="BEX3" s="60"/>
      <c r="BEY3" s="60"/>
      <c r="BEZ3" s="60"/>
      <c r="BFA3" s="60"/>
      <c r="BFB3" s="60"/>
      <c r="BFC3" s="60"/>
      <c r="BFD3" s="60"/>
      <c r="BFE3" s="60"/>
      <c r="BFF3" s="60"/>
      <c r="BFG3" s="60"/>
      <c r="BFH3" s="60"/>
      <c r="BFI3" s="60"/>
      <c r="BFJ3" s="60"/>
      <c r="BFK3" s="60"/>
      <c r="BFL3" s="60"/>
      <c r="BFM3" s="60"/>
      <c r="BFN3" s="60"/>
      <c r="BFO3" s="60"/>
      <c r="BFP3" s="60"/>
      <c r="BFQ3" s="60"/>
      <c r="BFR3" s="60"/>
      <c r="BFS3" s="60"/>
      <c r="BFT3" s="60"/>
      <c r="BFU3" s="60"/>
      <c r="BFV3" s="60"/>
      <c r="BFW3" s="60"/>
      <c r="BFX3" s="60"/>
      <c r="BFY3" s="60"/>
      <c r="BFZ3" s="60"/>
      <c r="BGA3" s="60"/>
      <c r="BGB3" s="60"/>
      <c r="BGC3" s="60"/>
      <c r="BGD3" s="60"/>
      <c r="BGE3" s="60"/>
      <c r="BGF3" s="60"/>
      <c r="BGG3" s="60"/>
      <c r="BGH3" s="60"/>
      <c r="BGI3" s="60"/>
      <c r="BGJ3" s="60"/>
      <c r="BGK3" s="60"/>
      <c r="BGL3" s="60"/>
      <c r="BGM3" s="60"/>
      <c r="BGN3" s="60"/>
      <c r="BGO3" s="60"/>
      <c r="BGP3" s="60"/>
      <c r="BGQ3" s="60"/>
      <c r="BGR3" s="60"/>
      <c r="BGS3" s="60"/>
      <c r="BGT3" s="60"/>
      <c r="BGU3" s="60"/>
      <c r="BGV3" s="60"/>
      <c r="BGW3" s="60"/>
      <c r="BGX3" s="60"/>
      <c r="BGY3" s="60"/>
      <c r="BGZ3" s="60"/>
      <c r="BHA3" s="60"/>
      <c r="BHB3" s="60"/>
      <c r="BHC3" s="60"/>
      <c r="BHD3" s="60"/>
      <c r="BHE3" s="60"/>
      <c r="BHF3" s="60"/>
      <c r="BHG3" s="60"/>
      <c r="BHH3" s="60"/>
      <c r="BHI3" s="60"/>
      <c r="BHJ3" s="60"/>
      <c r="BHK3" s="60"/>
      <c r="BHL3" s="60"/>
      <c r="BHM3" s="60"/>
      <c r="BHN3" s="60"/>
      <c r="BHO3" s="60"/>
      <c r="BHP3" s="60"/>
      <c r="BHQ3" s="60"/>
      <c r="BHR3" s="60"/>
      <c r="BHS3" s="60"/>
      <c r="BHT3" s="60"/>
      <c r="BHU3" s="60"/>
      <c r="BHV3" s="60"/>
      <c r="BHW3" s="60"/>
      <c r="BHX3" s="60"/>
      <c r="BHY3" s="60"/>
      <c r="BHZ3" s="60"/>
      <c r="BIA3" s="60"/>
      <c r="BIB3" s="60"/>
      <c r="BIC3" s="60"/>
      <c r="BID3" s="60"/>
      <c r="BIE3" s="60"/>
      <c r="BIF3" s="60"/>
      <c r="BIG3" s="60"/>
      <c r="BIH3" s="60"/>
      <c r="BII3" s="60"/>
      <c r="BIJ3" s="60"/>
      <c r="BIK3" s="60"/>
      <c r="BIL3" s="60"/>
      <c r="BIM3" s="60"/>
      <c r="BIN3" s="60"/>
      <c r="BIO3" s="60"/>
      <c r="BIP3" s="60"/>
      <c r="BIQ3" s="60"/>
      <c r="BIR3" s="60"/>
      <c r="BIS3" s="60"/>
      <c r="BIT3" s="60"/>
      <c r="BIU3" s="60"/>
      <c r="BIV3" s="60"/>
      <c r="BIW3" s="60"/>
      <c r="BIX3" s="60"/>
      <c r="BIY3" s="60"/>
      <c r="BIZ3" s="60"/>
      <c r="BJA3" s="60"/>
      <c r="BJB3" s="60"/>
      <c r="BJC3" s="60"/>
      <c r="BJD3" s="285"/>
    </row>
    <row r="4" spans="1:1616" s="20" customFormat="1" ht="50.1" customHeight="1" x14ac:dyDescent="0.2">
      <c r="A4" s="499">
        <v>1</v>
      </c>
      <c r="B4" s="142">
        <v>1</v>
      </c>
      <c r="C4" s="143" t="s">
        <v>103</v>
      </c>
      <c r="D4" s="144">
        <v>603913</v>
      </c>
      <c r="E4" s="230">
        <f>H4+J4+L4+N4+P4+R4+T4+V4+X4+Z4</f>
        <v>90</v>
      </c>
      <c r="F4" s="472">
        <v>992</v>
      </c>
      <c r="G4" s="473">
        <f t="shared" ref="G4:G35" si="0">E4*F4</f>
        <v>89280</v>
      </c>
      <c r="H4" s="249">
        <v>0</v>
      </c>
      <c r="I4" s="238">
        <f t="shared" ref="I4:I65" si="1">H4*F4</f>
        <v>0</v>
      </c>
      <c r="J4" s="239">
        <v>23</v>
      </c>
      <c r="K4" s="238">
        <f>J4*F4</f>
        <v>22816</v>
      </c>
      <c r="L4" s="240">
        <v>0</v>
      </c>
      <c r="M4" s="238">
        <f t="shared" ref="M4:M22" si="2">L4*F4</f>
        <v>0</v>
      </c>
      <c r="N4" s="240">
        <v>0</v>
      </c>
      <c r="O4" s="238">
        <f t="shared" ref="O4:O18" si="3">N4*F4</f>
        <v>0</v>
      </c>
      <c r="P4" s="241">
        <v>10</v>
      </c>
      <c r="Q4" s="238">
        <f t="shared" ref="Q4:Q23" si="4">P4*F4</f>
        <v>9920</v>
      </c>
      <c r="R4" s="242">
        <v>22</v>
      </c>
      <c r="S4" s="238">
        <f t="shared" ref="S4:S23" si="5">R4*F4</f>
        <v>21824</v>
      </c>
      <c r="T4" s="240">
        <v>2</v>
      </c>
      <c r="U4" s="238">
        <f t="shared" ref="U4:U23" si="6">T4*F4</f>
        <v>1984</v>
      </c>
      <c r="V4" s="240">
        <v>9</v>
      </c>
      <c r="W4" s="238">
        <f t="shared" ref="W4:W23" si="7">V4*F4</f>
        <v>8928</v>
      </c>
      <c r="X4" s="240">
        <v>0</v>
      </c>
      <c r="Y4" s="238">
        <f t="shared" ref="Y4:Y64" si="8">X4*F4</f>
        <v>0</v>
      </c>
      <c r="Z4" s="250">
        <v>24</v>
      </c>
      <c r="AA4" s="145">
        <f t="shared" ref="AA4:AA19" si="9">Z4*F4</f>
        <v>23808</v>
      </c>
      <c r="AB4" s="40"/>
      <c r="AC4" s="40"/>
      <c r="AD4" s="40"/>
      <c r="AE4" s="40"/>
      <c r="AF4" s="40"/>
      <c r="AG4" s="40"/>
      <c r="AH4" s="40"/>
      <c r="AI4" s="40"/>
      <c r="AJ4" s="40"/>
      <c r="AK4" s="40"/>
      <c r="AL4" s="40"/>
      <c r="AM4" s="40"/>
      <c r="AN4" s="40"/>
      <c r="AO4" s="40"/>
      <c r="AP4" s="40"/>
      <c r="AQ4" s="40"/>
      <c r="AR4" s="40"/>
      <c r="AS4" s="40"/>
      <c r="AT4" s="40"/>
      <c r="AU4" s="40"/>
      <c r="AV4" s="40"/>
      <c r="AW4" s="40"/>
      <c r="AX4" s="40"/>
      <c r="AY4" s="40"/>
      <c r="AZ4" s="40"/>
      <c r="BA4" s="40"/>
      <c r="BB4" s="40"/>
      <c r="BC4" s="40"/>
      <c r="BD4" s="40"/>
      <c r="BE4" s="40"/>
      <c r="BF4" s="40"/>
      <c r="BG4" s="40"/>
      <c r="BH4" s="40"/>
      <c r="BI4" s="40"/>
      <c r="BJ4" s="40"/>
      <c r="BK4" s="40"/>
      <c r="BL4" s="40"/>
      <c r="BM4" s="40"/>
      <c r="BN4" s="40"/>
      <c r="BO4" s="40"/>
      <c r="BP4" s="40"/>
      <c r="BQ4" s="40"/>
      <c r="BR4" s="40"/>
      <c r="BS4" s="40"/>
      <c r="BT4" s="40"/>
      <c r="BU4" s="40"/>
      <c r="BV4" s="40"/>
      <c r="BW4" s="40"/>
      <c r="BX4" s="40"/>
      <c r="BY4" s="40"/>
      <c r="BZ4" s="40"/>
      <c r="CA4" s="40"/>
      <c r="CB4" s="40"/>
      <c r="CC4" s="40"/>
      <c r="CD4" s="40"/>
      <c r="CE4" s="40"/>
      <c r="CF4" s="40"/>
      <c r="CG4" s="40"/>
      <c r="CH4" s="40"/>
      <c r="CI4" s="40"/>
      <c r="CJ4" s="40"/>
      <c r="CK4" s="40"/>
      <c r="CL4" s="40"/>
      <c r="CM4" s="40"/>
      <c r="CN4" s="40"/>
      <c r="CO4" s="40"/>
      <c r="CP4" s="40"/>
      <c r="CQ4" s="40"/>
      <c r="CR4" s="40"/>
      <c r="CS4" s="40"/>
      <c r="CT4" s="40"/>
      <c r="CU4" s="40"/>
      <c r="CV4" s="40"/>
      <c r="CW4" s="40"/>
      <c r="CX4" s="40"/>
      <c r="CY4" s="40"/>
      <c r="CZ4" s="40"/>
      <c r="DA4" s="40"/>
      <c r="DB4" s="40"/>
      <c r="DC4" s="40"/>
      <c r="DD4" s="40"/>
      <c r="DE4" s="40"/>
      <c r="DF4" s="40"/>
      <c r="DG4" s="40"/>
      <c r="DH4" s="40"/>
      <c r="DI4" s="40"/>
      <c r="DJ4" s="40"/>
      <c r="DK4" s="40"/>
      <c r="DL4" s="40"/>
      <c r="DM4" s="40"/>
      <c r="DN4" s="40"/>
      <c r="DO4" s="40"/>
      <c r="DP4" s="40"/>
      <c r="DQ4" s="40"/>
      <c r="DR4" s="40"/>
      <c r="DS4" s="40"/>
      <c r="DT4" s="40"/>
      <c r="DU4" s="40"/>
      <c r="DV4" s="40"/>
      <c r="DW4" s="40"/>
      <c r="DX4" s="40"/>
      <c r="DY4" s="40"/>
      <c r="DZ4" s="40"/>
      <c r="EA4" s="40"/>
      <c r="EB4" s="40"/>
      <c r="EC4" s="40"/>
      <c r="ED4" s="40"/>
      <c r="EE4" s="40"/>
      <c r="EF4" s="40"/>
      <c r="EG4" s="40"/>
      <c r="EH4" s="40"/>
      <c r="EI4" s="40"/>
      <c r="EJ4" s="40"/>
      <c r="EK4" s="40"/>
      <c r="EL4" s="40"/>
      <c r="EM4" s="40"/>
      <c r="EN4" s="40"/>
      <c r="EO4" s="40"/>
      <c r="EP4" s="40"/>
      <c r="EQ4" s="40"/>
      <c r="ER4" s="40"/>
      <c r="ES4" s="40"/>
      <c r="ET4" s="40"/>
      <c r="EU4" s="40"/>
      <c r="EV4" s="40"/>
      <c r="EW4" s="40"/>
      <c r="EX4" s="40"/>
      <c r="EY4" s="40"/>
      <c r="EZ4" s="40"/>
      <c r="FA4" s="40"/>
      <c r="FB4" s="40"/>
      <c r="FC4" s="40"/>
      <c r="FD4" s="40"/>
      <c r="FE4" s="40"/>
      <c r="FF4" s="40"/>
      <c r="FG4" s="40"/>
      <c r="FH4" s="40"/>
      <c r="FI4" s="40"/>
      <c r="FJ4" s="40"/>
      <c r="FK4" s="40"/>
      <c r="FL4" s="40"/>
      <c r="FM4" s="40"/>
      <c r="FN4" s="40"/>
      <c r="FO4" s="40"/>
      <c r="FP4" s="40"/>
      <c r="FQ4" s="40"/>
      <c r="FR4" s="40"/>
      <c r="FS4" s="40"/>
      <c r="FT4" s="40"/>
      <c r="FU4" s="40"/>
      <c r="FV4" s="40"/>
      <c r="FW4" s="40"/>
      <c r="FX4" s="40"/>
      <c r="FY4" s="40"/>
      <c r="FZ4" s="40"/>
      <c r="GA4" s="40"/>
      <c r="GB4" s="40"/>
      <c r="GC4" s="40"/>
      <c r="GD4" s="40"/>
      <c r="GE4" s="40"/>
      <c r="GF4" s="40"/>
      <c r="GG4" s="40"/>
      <c r="GH4" s="40"/>
      <c r="GI4" s="40"/>
      <c r="GJ4" s="40"/>
      <c r="GK4" s="40"/>
      <c r="GL4" s="40"/>
      <c r="GM4" s="40"/>
      <c r="GN4" s="40"/>
      <c r="GO4" s="40"/>
      <c r="GP4" s="40"/>
      <c r="GQ4" s="40"/>
      <c r="GR4" s="40"/>
      <c r="GS4" s="40"/>
      <c r="GT4" s="40"/>
      <c r="GU4" s="40"/>
      <c r="GV4" s="40"/>
      <c r="GW4" s="40"/>
      <c r="GX4" s="40"/>
      <c r="GY4" s="40"/>
      <c r="GZ4" s="40"/>
      <c r="HA4" s="40"/>
      <c r="HB4" s="40"/>
      <c r="HC4" s="40"/>
      <c r="HD4" s="40"/>
      <c r="HE4" s="40"/>
      <c r="HF4" s="40"/>
      <c r="HG4" s="40"/>
      <c r="HH4" s="40"/>
      <c r="HI4" s="40"/>
      <c r="HJ4" s="40"/>
      <c r="HK4" s="40"/>
      <c r="HL4" s="40"/>
      <c r="HM4" s="40"/>
      <c r="HN4" s="40"/>
      <c r="HO4" s="40"/>
      <c r="HP4" s="40"/>
      <c r="HQ4" s="40"/>
      <c r="HR4" s="40"/>
      <c r="HS4" s="40"/>
      <c r="HT4" s="40"/>
      <c r="HU4" s="40"/>
      <c r="HV4" s="40"/>
      <c r="HW4" s="40"/>
      <c r="HX4" s="40"/>
      <c r="HY4" s="40"/>
      <c r="HZ4" s="40"/>
      <c r="IA4" s="40"/>
      <c r="IB4" s="40"/>
      <c r="IC4" s="40"/>
      <c r="ID4" s="40"/>
      <c r="IE4" s="40"/>
      <c r="IF4" s="40"/>
      <c r="IG4" s="40"/>
      <c r="IH4" s="40"/>
      <c r="II4" s="40"/>
      <c r="IJ4" s="40"/>
      <c r="IK4" s="40"/>
      <c r="IL4" s="40"/>
      <c r="IM4" s="40"/>
      <c r="IN4" s="40"/>
      <c r="IO4" s="40"/>
      <c r="IP4" s="40"/>
      <c r="IQ4" s="40"/>
      <c r="IR4" s="40"/>
      <c r="IS4" s="40"/>
      <c r="IT4" s="40"/>
      <c r="IU4" s="40"/>
      <c r="IV4" s="40"/>
      <c r="IW4" s="40"/>
      <c r="IX4" s="40"/>
      <c r="IY4" s="40"/>
      <c r="IZ4" s="40"/>
      <c r="JA4" s="40"/>
      <c r="JB4" s="40"/>
      <c r="JC4" s="40"/>
      <c r="JD4" s="40"/>
      <c r="JE4" s="40"/>
      <c r="JF4" s="40"/>
      <c r="JG4" s="40"/>
      <c r="JH4" s="40"/>
      <c r="JI4" s="40"/>
      <c r="JJ4" s="40"/>
      <c r="JK4" s="40"/>
      <c r="JL4" s="40"/>
      <c r="JM4" s="40"/>
      <c r="JN4" s="40"/>
      <c r="JO4" s="40"/>
      <c r="JP4" s="40"/>
      <c r="JQ4" s="40"/>
      <c r="JR4" s="40"/>
      <c r="JS4" s="40"/>
      <c r="JT4" s="40"/>
      <c r="JU4" s="40"/>
      <c r="JV4" s="40"/>
      <c r="JW4" s="40"/>
      <c r="JX4" s="40"/>
      <c r="JY4" s="40"/>
      <c r="JZ4" s="40"/>
      <c r="KA4" s="40"/>
      <c r="KB4" s="40"/>
      <c r="KC4" s="40"/>
      <c r="KD4" s="40"/>
      <c r="KE4" s="40"/>
      <c r="KF4" s="40"/>
      <c r="KG4" s="40"/>
      <c r="KH4" s="40"/>
      <c r="KI4" s="40"/>
      <c r="KJ4" s="40"/>
      <c r="KK4" s="40"/>
      <c r="KL4" s="40"/>
      <c r="KM4" s="40"/>
      <c r="KN4" s="40"/>
      <c r="KO4" s="40"/>
      <c r="KP4" s="40"/>
      <c r="KQ4" s="40"/>
      <c r="KR4" s="40"/>
      <c r="KS4" s="40"/>
      <c r="KT4" s="40"/>
      <c r="KU4" s="40"/>
      <c r="KV4" s="40"/>
      <c r="KW4" s="40"/>
      <c r="KX4" s="40"/>
      <c r="KY4" s="40"/>
      <c r="KZ4" s="40"/>
      <c r="LA4" s="40"/>
      <c r="LB4" s="40"/>
      <c r="LC4" s="40"/>
      <c r="LD4" s="40"/>
      <c r="LE4" s="40"/>
      <c r="LF4" s="40"/>
      <c r="LG4" s="40"/>
      <c r="LH4" s="40"/>
      <c r="LI4" s="40"/>
      <c r="LJ4" s="40"/>
      <c r="LK4" s="40"/>
      <c r="LL4" s="40"/>
      <c r="LM4" s="40"/>
      <c r="LN4" s="40"/>
      <c r="LO4" s="40"/>
      <c r="LP4" s="40"/>
      <c r="LQ4" s="40"/>
      <c r="LR4" s="40"/>
      <c r="LS4" s="40"/>
      <c r="LT4" s="40"/>
      <c r="LU4" s="40"/>
      <c r="LV4" s="40"/>
      <c r="LW4" s="40"/>
      <c r="LX4" s="40"/>
      <c r="LY4" s="40"/>
      <c r="LZ4" s="40"/>
      <c r="MA4" s="40"/>
      <c r="MB4" s="40"/>
      <c r="MC4" s="40"/>
      <c r="MD4" s="40"/>
      <c r="ME4" s="40"/>
      <c r="MF4" s="40"/>
      <c r="MG4" s="40"/>
      <c r="MH4" s="40"/>
      <c r="MI4" s="40"/>
      <c r="MJ4" s="40"/>
      <c r="MK4" s="40"/>
      <c r="ML4" s="40"/>
      <c r="MM4" s="40"/>
      <c r="MN4" s="40"/>
      <c r="MO4" s="40"/>
      <c r="MP4" s="40"/>
      <c r="MQ4" s="40"/>
      <c r="MR4" s="40"/>
      <c r="MS4" s="40"/>
      <c r="MT4" s="40"/>
      <c r="MU4" s="40"/>
      <c r="MV4" s="40"/>
      <c r="MW4" s="40"/>
      <c r="MX4" s="40"/>
      <c r="MY4" s="40"/>
      <c r="MZ4" s="40"/>
      <c r="NA4" s="40"/>
      <c r="NB4" s="40"/>
      <c r="NC4" s="40"/>
      <c r="ND4" s="40"/>
      <c r="NE4" s="40"/>
      <c r="NF4" s="40"/>
      <c r="NG4" s="40"/>
      <c r="NH4" s="40"/>
      <c r="NI4" s="40"/>
      <c r="NJ4" s="40"/>
      <c r="NK4" s="40"/>
      <c r="NL4" s="40"/>
      <c r="NM4" s="40"/>
      <c r="NN4" s="40"/>
      <c r="NO4" s="40"/>
      <c r="NP4" s="40"/>
      <c r="NQ4" s="40"/>
      <c r="NR4" s="40"/>
      <c r="NS4" s="40"/>
      <c r="NT4" s="40"/>
      <c r="NU4" s="40"/>
      <c r="NV4" s="40"/>
      <c r="NW4" s="40"/>
      <c r="NX4" s="40"/>
      <c r="NY4" s="40"/>
      <c r="NZ4" s="40"/>
      <c r="OA4" s="40"/>
      <c r="OB4" s="40"/>
      <c r="OC4" s="40"/>
      <c r="OD4" s="40"/>
      <c r="OE4" s="40"/>
      <c r="OF4" s="40"/>
      <c r="OG4" s="40"/>
      <c r="OH4" s="40"/>
      <c r="OI4" s="40"/>
      <c r="OJ4" s="40"/>
      <c r="OK4" s="40"/>
      <c r="OL4" s="40"/>
      <c r="OM4" s="40"/>
      <c r="ON4" s="40"/>
      <c r="OO4" s="40"/>
      <c r="OP4" s="40"/>
      <c r="OQ4" s="40"/>
      <c r="OR4" s="40"/>
      <c r="OS4" s="40"/>
      <c r="OT4" s="40"/>
      <c r="OU4" s="40"/>
      <c r="OV4" s="40"/>
      <c r="OW4" s="40"/>
      <c r="OX4" s="40"/>
      <c r="OY4" s="40"/>
      <c r="OZ4" s="40"/>
      <c r="PA4" s="40"/>
      <c r="PB4" s="40"/>
      <c r="PC4" s="40"/>
      <c r="PD4" s="40"/>
      <c r="PE4" s="40"/>
      <c r="PF4" s="40"/>
      <c r="PG4" s="40"/>
      <c r="PH4" s="40"/>
      <c r="PI4" s="40"/>
      <c r="PJ4" s="40"/>
      <c r="PK4" s="40"/>
      <c r="PL4" s="40"/>
      <c r="PM4" s="40"/>
      <c r="PN4" s="40"/>
      <c r="PO4" s="40"/>
      <c r="PP4" s="40"/>
      <c r="PQ4" s="40"/>
      <c r="PR4" s="40"/>
      <c r="PS4" s="40"/>
      <c r="PT4" s="40"/>
      <c r="PU4" s="40"/>
      <c r="PV4" s="40"/>
      <c r="PW4" s="40"/>
      <c r="PX4" s="40"/>
      <c r="PY4" s="40"/>
      <c r="PZ4" s="40"/>
      <c r="QA4" s="40"/>
      <c r="QB4" s="40"/>
      <c r="QC4" s="40"/>
      <c r="QD4" s="40"/>
      <c r="QE4" s="40"/>
      <c r="QF4" s="40"/>
      <c r="QG4" s="40"/>
      <c r="QH4" s="40"/>
      <c r="QI4" s="40"/>
      <c r="QJ4" s="40"/>
      <c r="QK4" s="40"/>
      <c r="QL4" s="40"/>
      <c r="QM4" s="40"/>
      <c r="QN4" s="40"/>
      <c r="QO4" s="40"/>
      <c r="QP4" s="40"/>
      <c r="QQ4" s="40"/>
      <c r="QR4" s="40"/>
      <c r="QS4" s="40"/>
      <c r="QT4" s="40"/>
      <c r="QU4" s="40"/>
      <c r="QV4" s="40"/>
      <c r="QW4" s="40"/>
      <c r="QX4" s="40"/>
      <c r="QY4" s="40"/>
      <c r="QZ4" s="40"/>
      <c r="RA4" s="40"/>
      <c r="RB4" s="40"/>
      <c r="RC4" s="40"/>
      <c r="RD4" s="40"/>
      <c r="RE4" s="40"/>
      <c r="RF4" s="40"/>
      <c r="RG4" s="40"/>
      <c r="RH4" s="40"/>
      <c r="RI4" s="40"/>
      <c r="RJ4" s="40"/>
      <c r="RK4" s="40"/>
      <c r="RL4" s="40"/>
      <c r="RM4" s="40"/>
      <c r="RN4" s="40"/>
      <c r="RO4" s="40"/>
      <c r="RP4" s="40"/>
      <c r="RQ4" s="40"/>
      <c r="RR4" s="40"/>
      <c r="RS4" s="40"/>
      <c r="RT4" s="40"/>
      <c r="RU4" s="40"/>
      <c r="RV4" s="40"/>
      <c r="RW4" s="40"/>
      <c r="RX4" s="40"/>
      <c r="RY4" s="40"/>
      <c r="RZ4" s="40"/>
      <c r="SA4" s="40"/>
      <c r="SB4" s="40"/>
      <c r="SC4" s="40"/>
      <c r="SD4" s="40"/>
      <c r="SE4" s="40"/>
      <c r="SF4" s="40"/>
      <c r="SG4" s="40"/>
      <c r="SH4" s="40"/>
      <c r="SI4" s="40"/>
      <c r="SJ4" s="40"/>
      <c r="SK4" s="40"/>
      <c r="SL4" s="40"/>
      <c r="SM4" s="40"/>
      <c r="SN4" s="40"/>
      <c r="SO4" s="40"/>
      <c r="SP4" s="40"/>
      <c r="SQ4" s="40"/>
      <c r="SR4" s="40"/>
      <c r="SS4" s="40"/>
      <c r="ST4" s="40"/>
      <c r="SU4" s="40"/>
      <c r="SV4" s="40"/>
      <c r="SW4" s="40"/>
      <c r="SX4" s="40"/>
      <c r="SY4" s="40"/>
      <c r="SZ4" s="40"/>
      <c r="TA4" s="40"/>
      <c r="TB4" s="40"/>
      <c r="TC4" s="40"/>
      <c r="TD4" s="40"/>
      <c r="TE4" s="40"/>
      <c r="TF4" s="40"/>
      <c r="TG4" s="40"/>
      <c r="TH4" s="40"/>
      <c r="TI4" s="40"/>
      <c r="TJ4" s="40"/>
      <c r="TK4" s="40"/>
      <c r="TL4" s="40"/>
      <c r="TM4" s="40"/>
      <c r="TN4" s="40"/>
      <c r="TO4" s="40"/>
      <c r="TP4" s="40"/>
      <c r="TQ4" s="40"/>
      <c r="TR4" s="40"/>
      <c r="TS4" s="40"/>
      <c r="TT4" s="40"/>
      <c r="TU4" s="40"/>
      <c r="TV4" s="40"/>
      <c r="TW4" s="40"/>
      <c r="TX4" s="40"/>
      <c r="TY4" s="40"/>
      <c r="TZ4" s="40"/>
      <c r="UA4" s="40"/>
      <c r="UB4" s="40"/>
      <c r="UC4" s="40"/>
      <c r="UD4" s="40"/>
      <c r="UE4" s="40"/>
      <c r="UF4" s="40"/>
      <c r="UG4" s="40"/>
      <c r="UH4" s="40"/>
      <c r="UI4" s="40"/>
      <c r="UJ4" s="40"/>
      <c r="UK4" s="40"/>
      <c r="UL4" s="40"/>
      <c r="UM4" s="40"/>
      <c r="UN4" s="40"/>
      <c r="UO4" s="40"/>
      <c r="UP4" s="40"/>
      <c r="UQ4" s="40"/>
      <c r="UR4" s="40"/>
      <c r="US4" s="40"/>
      <c r="UT4" s="40"/>
      <c r="UU4" s="40"/>
      <c r="UV4" s="40"/>
      <c r="UW4" s="40"/>
      <c r="UX4" s="40"/>
      <c r="UY4" s="40"/>
      <c r="UZ4" s="40"/>
      <c r="VA4" s="40"/>
      <c r="VB4" s="40"/>
      <c r="VC4" s="40"/>
      <c r="VD4" s="40"/>
      <c r="VE4" s="40"/>
      <c r="VF4" s="40"/>
      <c r="VG4" s="40"/>
      <c r="VH4" s="40"/>
      <c r="VI4" s="40"/>
      <c r="VJ4" s="40"/>
      <c r="VK4" s="40"/>
      <c r="VL4" s="40"/>
      <c r="VM4" s="40"/>
      <c r="VN4" s="40"/>
      <c r="VO4" s="40"/>
      <c r="VP4" s="40"/>
      <c r="VQ4" s="40"/>
      <c r="VR4" s="40"/>
      <c r="VS4" s="40"/>
      <c r="VT4" s="40"/>
      <c r="VU4" s="40"/>
      <c r="VV4" s="40"/>
      <c r="VW4" s="40"/>
      <c r="VX4" s="40"/>
      <c r="VY4" s="40"/>
      <c r="VZ4" s="40"/>
      <c r="WA4" s="40"/>
      <c r="WB4" s="40"/>
      <c r="WC4" s="40"/>
      <c r="WD4" s="40"/>
      <c r="WE4" s="40"/>
      <c r="WF4" s="40"/>
      <c r="WG4" s="40"/>
      <c r="WH4" s="40"/>
      <c r="WI4" s="40"/>
      <c r="WJ4" s="40"/>
      <c r="WK4" s="40"/>
      <c r="WL4" s="40"/>
      <c r="WM4" s="40"/>
      <c r="WN4" s="40"/>
      <c r="WO4" s="40"/>
      <c r="WP4" s="40"/>
      <c r="WQ4" s="40"/>
      <c r="WR4" s="40"/>
      <c r="WS4" s="40"/>
      <c r="WT4" s="40"/>
      <c r="WU4" s="40"/>
      <c r="WV4" s="40"/>
      <c r="WW4" s="40"/>
      <c r="WX4" s="40"/>
      <c r="WY4" s="40"/>
      <c r="WZ4" s="40"/>
      <c r="XA4" s="40"/>
      <c r="XB4" s="40"/>
      <c r="XC4" s="40"/>
      <c r="XD4" s="40"/>
      <c r="XE4" s="40"/>
      <c r="XF4" s="40"/>
      <c r="XG4" s="40"/>
      <c r="XH4" s="40"/>
      <c r="XI4" s="40"/>
      <c r="XJ4" s="40"/>
      <c r="XK4" s="40"/>
      <c r="XL4" s="40"/>
      <c r="XM4" s="40"/>
      <c r="XN4" s="40"/>
      <c r="XO4" s="40"/>
      <c r="XP4" s="40"/>
      <c r="XQ4" s="40"/>
      <c r="XR4" s="40"/>
      <c r="XS4" s="40"/>
      <c r="XT4" s="40"/>
      <c r="XU4" s="40"/>
      <c r="XV4" s="40"/>
      <c r="XW4" s="40"/>
      <c r="XX4" s="40"/>
      <c r="XY4" s="40"/>
      <c r="XZ4" s="40"/>
      <c r="YA4" s="40"/>
      <c r="YB4" s="40"/>
      <c r="YC4" s="40"/>
      <c r="YD4" s="40"/>
      <c r="YE4" s="40"/>
      <c r="YF4" s="40"/>
      <c r="YG4" s="40"/>
      <c r="YH4" s="40"/>
      <c r="YI4" s="40"/>
      <c r="YJ4" s="40"/>
      <c r="YK4" s="40"/>
      <c r="YL4" s="40"/>
      <c r="YM4" s="40"/>
      <c r="YN4" s="40"/>
      <c r="YO4" s="40"/>
      <c r="YP4" s="40"/>
      <c r="YQ4" s="40"/>
      <c r="YR4" s="40"/>
      <c r="YS4" s="40"/>
      <c r="YT4" s="40"/>
      <c r="YU4" s="40"/>
      <c r="YV4" s="40"/>
      <c r="YW4" s="40"/>
      <c r="YX4" s="40"/>
      <c r="YY4" s="40"/>
      <c r="YZ4" s="40"/>
      <c r="ZA4" s="40"/>
      <c r="ZB4" s="40"/>
      <c r="ZC4" s="40"/>
      <c r="ZD4" s="40"/>
      <c r="ZE4" s="40"/>
      <c r="ZF4" s="40"/>
      <c r="ZG4" s="40"/>
      <c r="ZH4" s="40"/>
      <c r="ZI4" s="40"/>
      <c r="ZJ4" s="40"/>
      <c r="ZK4" s="40"/>
      <c r="ZL4" s="40"/>
      <c r="ZM4" s="40"/>
      <c r="ZN4" s="40"/>
      <c r="ZO4" s="40"/>
      <c r="ZP4" s="40"/>
      <c r="ZQ4" s="40"/>
      <c r="ZR4" s="40"/>
      <c r="ZS4" s="40"/>
      <c r="ZT4" s="40"/>
      <c r="ZU4" s="40"/>
      <c r="ZV4" s="40"/>
      <c r="ZW4" s="40"/>
      <c r="ZX4" s="40"/>
      <c r="ZY4" s="40"/>
      <c r="ZZ4" s="40"/>
      <c r="AAA4" s="40"/>
      <c r="AAB4" s="40"/>
      <c r="AAC4" s="40"/>
      <c r="AAD4" s="40"/>
      <c r="AAE4" s="40"/>
      <c r="AAF4" s="40"/>
      <c r="AAG4" s="40"/>
      <c r="AAH4" s="40"/>
      <c r="AAI4" s="40"/>
      <c r="AAJ4" s="40"/>
      <c r="AAK4" s="40"/>
      <c r="AAL4" s="40"/>
      <c r="AAM4" s="40"/>
      <c r="AAN4" s="40"/>
      <c r="AAO4" s="40"/>
      <c r="AAP4" s="40"/>
      <c r="AAQ4" s="40"/>
      <c r="AAR4" s="40"/>
      <c r="AAS4" s="40"/>
      <c r="AAT4" s="40"/>
      <c r="AAU4" s="40"/>
      <c r="AAV4" s="40"/>
      <c r="AAW4" s="40"/>
      <c r="AAX4" s="40"/>
      <c r="AAY4" s="40"/>
      <c r="AAZ4" s="40"/>
      <c r="ABA4" s="40"/>
      <c r="ABB4" s="40"/>
      <c r="ABC4" s="40"/>
      <c r="ABD4" s="40"/>
      <c r="ABE4" s="40"/>
      <c r="ABF4" s="40"/>
      <c r="ABG4" s="40"/>
      <c r="ABH4" s="40"/>
      <c r="ABI4" s="40"/>
      <c r="ABJ4" s="40"/>
      <c r="ABK4" s="40"/>
      <c r="ABL4" s="40"/>
      <c r="ABM4" s="40"/>
      <c r="ABN4" s="40"/>
      <c r="ABO4" s="40"/>
      <c r="ABP4" s="40"/>
      <c r="ABQ4" s="40"/>
      <c r="ABR4" s="40"/>
      <c r="ABS4" s="40"/>
      <c r="ABT4" s="40"/>
      <c r="ABU4" s="40"/>
      <c r="ABV4" s="40"/>
      <c r="ABW4" s="40"/>
      <c r="ABX4" s="40"/>
      <c r="ABY4" s="40"/>
      <c r="ABZ4" s="40"/>
      <c r="ACA4" s="40"/>
      <c r="ACB4" s="40"/>
      <c r="ACC4" s="40"/>
      <c r="ACD4" s="40"/>
      <c r="ACE4" s="40"/>
      <c r="ACF4" s="40"/>
      <c r="ACG4" s="40"/>
      <c r="ACH4" s="40"/>
      <c r="ACI4" s="40"/>
      <c r="ACJ4" s="40"/>
      <c r="ACK4" s="40"/>
      <c r="ACL4" s="40"/>
      <c r="ACM4" s="40"/>
      <c r="ACN4" s="40"/>
      <c r="ACO4" s="40"/>
      <c r="ACP4" s="40"/>
      <c r="ACQ4" s="40"/>
      <c r="ACR4" s="40"/>
      <c r="ACS4" s="40"/>
      <c r="ACT4" s="40"/>
      <c r="ACU4" s="40"/>
      <c r="ACV4" s="40"/>
      <c r="ACW4" s="40"/>
      <c r="ACX4" s="40"/>
      <c r="ACY4" s="40"/>
      <c r="ACZ4" s="40"/>
      <c r="ADA4" s="40"/>
      <c r="ADB4" s="40"/>
      <c r="ADC4" s="40"/>
      <c r="ADD4" s="40"/>
      <c r="ADE4" s="40"/>
      <c r="ADF4" s="40"/>
      <c r="ADG4" s="40"/>
      <c r="ADH4" s="40"/>
      <c r="ADI4" s="40"/>
      <c r="ADJ4" s="40"/>
      <c r="ADK4" s="40"/>
      <c r="ADL4" s="40"/>
      <c r="ADM4" s="40"/>
      <c r="ADN4" s="40"/>
      <c r="ADO4" s="40"/>
      <c r="ADP4" s="40"/>
      <c r="ADQ4" s="40"/>
      <c r="ADR4" s="40"/>
      <c r="ADS4" s="40"/>
      <c r="ADT4" s="40"/>
      <c r="ADU4" s="40"/>
      <c r="ADV4" s="40"/>
      <c r="ADW4" s="40"/>
      <c r="ADX4" s="40"/>
      <c r="ADY4" s="40"/>
      <c r="ADZ4" s="40"/>
      <c r="AEA4" s="40"/>
      <c r="AEB4" s="40"/>
      <c r="AEC4" s="40"/>
      <c r="AED4" s="40"/>
      <c r="AEE4" s="40"/>
      <c r="AEF4" s="40"/>
      <c r="AEG4" s="40"/>
      <c r="AEH4" s="40"/>
      <c r="AEI4" s="40"/>
      <c r="AEJ4" s="40"/>
      <c r="AEK4" s="40"/>
      <c r="AEL4" s="40"/>
      <c r="AEM4" s="40"/>
      <c r="AEN4" s="40"/>
      <c r="AEO4" s="40"/>
      <c r="AEP4" s="40"/>
      <c r="AEQ4" s="40"/>
      <c r="AER4" s="40"/>
      <c r="AES4" s="40"/>
      <c r="AET4" s="40"/>
      <c r="AEU4" s="40"/>
      <c r="AEV4" s="40"/>
      <c r="AEW4" s="40"/>
      <c r="AEX4" s="40"/>
      <c r="AEY4" s="40"/>
      <c r="AEZ4" s="40"/>
      <c r="AFA4" s="40"/>
      <c r="AFB4" s="40"/>
      <c r="AFC4" s="40"/>
      <c r="AFD4" s="40"/>
      <c r="AFE4" s="40"/>
      <c r="AFF4" s="40"/>
      <c r="AFG4" s="40"/>
      <c r="AFH4" s="40"/>
      <c r="AFI4" s="40"/>
      <c r="AFJ4" s="40"/>
      <c r="AFK4" s="40"/>
      <c r="AFL4" s="40"/>
      <c r="AFM4" s="40"/>
      <c r="AFN4" s="40"/>
      <c r="AFO4" s="40"/>
      <c r="AFP4" s="40"/>
      <c r="AFQ4" s="40"/>
      <c r="AFR4" s="40"/>
      <c r="AFS4" s="40"/>
      <c r="AFT4" s="40"/>
      <c r="AFU4" s="40"/>
      <c r="AFV4" s="40"/>
      <c r="AFW4" s="40"/>
      <c r="AFX4" s="40"/>
      <c r="AFY4" s="40"/>
      <c r="AFZ4" s="40"/>
      <c r="AGA4" s="40"/>
      <c r="AGB4" s="40"/>
      <c r="AGC4" s="40"/>
      <c r="AGD4" s="40"/>
      <c r="AGE4" s="40"/>
      <c r="AGF4" s="40"/>
      <c r="AGG4" s="40"/>
      <c r="AGH4" s="40"/>
      <c r="AGI4" s="40"/>
      <c r="AGJ4" s="40"/>
      <c r="AGK4" s="40"/>
      <c r="AGL4" s="40"/>
      <c r="AGM4" s="40"/>
      <c r="AGN4" s="40"/>
      <c r="AGO4" s="40"/>
      <c r="AGP4" s="40"/>
      <c r="AGQ4" s="40"/>
      <c r="AGR4" s="40"/>
      <c r="AGS4" s="40"/>
      <c r="AGT4" s="40"/>
      <c r="AGU4" s="40"/>
      <c r="AGV4" s="40"/>
      <c r="AGW4" s="40"/>
      <c r="AGX4" s="40"/>
      <c r="AGY4" s="40"/>
      <c r="AGZ4" s="40"/>
      <c r="AHA4" s="40"/>
      <c r="AHB4" s="40"/>
      <c r="AHC4" s="40"/>
      <c r="AHD4" s="40"/>
      <c r="AHE4" s="40"/>
      <c r="AHF4" s="40"/>
      <c r="AHG4" s="40"/>
      <c r="AHH4" s="40"/>
      <c r="AHI4" s="40"/>
      <c r="AHJ4" s="40"/>
      <c r="AHK4" s="40"/>
      <c r="AHL4" s="40"/>
      <c r="AHM4" s="40"/>
      <c r="AHN4" s="40"/>
      <c r="AHO4" s="40"/>
      <c r="AHP4" s="40"/>
      <c r="AHQ4" s="40"/>
      <c r="AHR4" s="40"/>
      <c r="AHS4" s="40"/>
      <c r="AHT4" s="40"/>
      <c r="AHU4" s="40"/>
      <c r="AHV4" s="40"/>
      <c r="AHW4" s="40"/>
      <c r="AHX4" s="40"/>
      <c r="AHY4" s="40"/>
      <c r="AHZ4" s="40"/>
      <c r="AIA4" s="40"/>
      <c r="AIB4" s="40"/>
      <c r="AIC4" s="40"/>
      <c r="AID4" s="40"/>
      <c r="AIE4" s="40"/>
      <c r="AIF4" s="40"/>
      <c r="AIG4" s="40"/>
      <c r="AIH4" s="40"/>
      <c r="AII4" s="40"/>
      <c r="AIJ4" s="40"/>
      <c r="AIK4" s="40"/>
      <c r="AIL4" s="40"/>
      <c r="AIM4" s="40"/>
      <c r="AIN4" s="40"/>
      <c r="AIO4" s="40"/>
      <c r="AIP4" s="40"/>
      <c r="AIQ4" s="40"/>
      <c r="AIR4" s="40"/>
      <c r="AIS4" s="40"/>
      <c r="AIT4" s="40"/>
      <c r="AIU4" s="40"/>
      <c r="AIV4" s="40"/>
      <c r="AIW4" s="40"/>
      <c r="AIX4" s="40"/>
      <c r="AIY4" s="40"/>
      <c r="AIZ4" s="40"/>
      <c r="AJA4" s="40"/>
      <c r="AJB4" s="40"/>
      <c r="AJC4" s="40"/>
      <c r="AJD4" s="40"/>
      <c r="AJE4" s="40"/>
      <c r="AJF4" s="40"/>
      <c r="AJG4" s="40"/>
      <c r="AJH4" s="40"/>
      <c r="AJI4" s="40"/>
      <c r="AJJ4" s="40"/>
      <c r="AJK4" s="40"/>
      <c r="AJL4" s="40"/>
      <c r="AJM4" s="40"/>
      <c r="AJN4" s="40"/>
      <c r="AJO4" s="40"/>
      <c r="AJP4" s="40"/>
      <c r="AJQ4" s="40"/>
      <c r="AJR4" s="40"/>
      <c r="AJS4" s="40"/>
      <c r="AJT4" s="40"/>
      <c r="AJU4" s="40"/>
      <c r="AJV4" s="40"/>
      <c r="AJW4" s="40"/>
      <c r="AJX4" s="40"/>
      <c r="AJY4" s="40"/>
      <c r="AJZ4" s="40"/>
      <c r="AKA4" s="40"/>
      <c r="AKB4" s="40"/>
      <c r="AKC4" s="40"/>
      <c r="AKD4" s="40"/>
      <c r="AKE4" s="40"/>
      <c r="AKF4" s="40"/>
      <c r="AKG4" s="40"/>
      <c r="AKH4" s="40"/>
      <c r="AKI4" s="40"/>
      <c r="AKJ4" s="40"/>
      <c r="AKK4" s="40"/>
      <c r="AKL4" s="40"/>
      <c r="AKM4" s="40"/>
      <c r="AKN4" s="40"/>
      <c r="AKO4" s="40"/>
      <c r="AKP4" s="40"/>
      <c r="AKQ4" s="40"/>
      <c r="AKR4" s="40"/>
      <c r="AKS4" s="40"/>
      <c r="AKT4" s="40"/>
      <c r="AKU4" s="40"/>
      <c r="AKV4" s="40"/>
      <c r="AKW4" s="40"/>
      <c r="AKX4" s="40"/>
      <c r="AKY4" s="40"/>
      <c r="AKZ4" s="40"/>
      <c r="ALA4" s="40"/>
      <c r="ALB4" s="40"/>
      <c r="ALC4" s="40"/>
      <c r="ALD4" s="40"/>
      <c r="ALE4" s="40"/>
      <c r="ALF4" s="40"/>
      <c r="ALG4" s="40"/>
      <c r="ALH4" s="40"/>
      <c r="ALI4" s="40"/>
      <c r="ALJ4" s="40"/>
      <c r="ALK4" s="40"/>
      <c r="ALL4" s="40"/>
      <c r="ALM4" s="40"/>
      <c r="ALN4" s="40"/>
      <c r="ALO4" s="40"/>
      <c r="ALP4" s="40"/>
      <c r="ALQ4" s="40"/>
      <c r="ALR4" s="40"/>
      <c r="ALS4" s="40"/>
      <c r="ALT4" s="40"/>
      <c r="ALU4" s="40"/>
      <c r="ALV4" s="40"/>
      <c r="ALW4" s="40"/>
      <c r="ALX4" s="40"/>
      <c r="ALY4" s="40"/>
      <c r="ALZ4" s="40"/>
      <c r="AMA4" s="40"/>
      <c r="AMB4" s="40"/>
      <c r="AMC4" s="40"/>
      <c r="AMD4" s="40"/>
      <c r="AME4" s="40"/>
      <c r="AMF4" s="40"/>
      <c r="AMG4" s="40"/>
      <c r="AMH4" s="40"/>
      <c r="AMI4" s="40"/>
      <c r="AMJ4" s="40"/>
      <c r="AMK4" s="40"/>
      <c r="AML4" s="40"/>
      <c r="AMM4" s="40"/>
      <c r="AMN4" s="40"/>
      <c r="AMO4" s="40"/>
      <c r="AMP4" s="40"/>
      <c r="AMQ4" s="40"/>
      <c r="AMR4" s="40"/>
      <c r="AMS4" s="40"/>
      <c r="AMT4" s="40"/>
      <c r="AMU4" s="40"/>
      <c r="AMV4" s="40"/>
      <c r="AMW4" s="40"/>
      <c r="AMX4" s="40"/>
      <c r="AMY4" s="40"/>
      <c r="AMZ4" s="40"/>
      <c r="ANA4" s="40"/>
      <c r="ANB4" s="40"/>
      <c r="ANC4" s="40"/>
      <c r="AND4" s="40"/>
      <c r="ANE4" s="40"/>
      <c r="ANF4" s="40"/>
      <c r="ANG4" s="40"/>
      <c r="ANH4" s="40"/>
      <c r="ANI4" s="40"/>
      <c r="ANJ4" s="40"/>
      <c r="ANK4" s="40"/>
      <c r="ANL4" s="40"/>
      <c r="ANM4" s="40"/>
      <c r="ANN4" s="40"/>
      <c r="ANO4" s="40"/>
      <c r="ANP4" s="40"/>
      <c r="ANQ4" s="40"/>
      <c r="ANR4" s="40"/>
      <c r="ANS4" s="40"/>
      <c r="ANT4" s="40"/>
      <c r="ANU4" s="40"/>
      <c r="ANV4" s="40"/>
      <c r="ANW4" s="40"/>
      <c r="ANX4" s="40"/>
      <c r="ANY4" s="40"/>
      <c r="ANZ4" s="40"/>
      <c r="AOA4" s="40"/>
      <c r="AOB4" s="40"/>
      <c r="AOC4" s="40"/>
      <c r="AOD4" s="40"/>
      <c r="AOE4" s="40"/>
      <c r="AOF4" s="40"/>
      <c r="AOG4" s="40"/>
      <c r="AOH4" s="40"/>
      <c r="AOI4" s="40"/>
      <c r="AOJ4" s="40"/>
      <c r="AOK4" s="40"/>
      <c r="AOL4" s="40"/>
      <c r="AOM4" s="40"/>
      <c r="AON4" s="40"/>
      <c r="AOO4" s="40"/>
      <c r="AOP4" s="40"/>
      <c r="AOQ4" s="40"/>
      <c r="AOR4" s="40"/>
      <c r="AOS4" s="40"/>
      <c r="AOT4" s="40"/>
      <c r="AOU4" s="40"/>
      <c r="AOV4" s="40"/>
      <c r="AOW4" s="40"/>
      <c r="AOX4" s="40"/>
      <c r="AOY4" s="40"/>
      <c r="AOZ4" s="40"/>
      <c r="APA4" s="40"/>
      <c r="APB4" s="40"/>
      <c r="APC4" s="40"/>
      <c r="APD4" s="40"/>
      <c r="APE4" s="40"/>
      <c r="APF4" s="40"/>
      <c r="APG4" s="40"/>
      <c r="APH4" s="40"/>
      <c r="API4" s="40"/>
      <c r="APJ4" s="40"/>
      <c r="APK4" s="40"/>
      <c r="APL4" s="40"/>
      <c r="APM4" s="40"/>
      <c r="APN4" s="40"/>
      <c r="APO4" s="40"/>
      <c r="APP4" s="40"/>
      <c r="APQ4" s="40"/>
      <c r="APR4" s="40"/>
      <c r="APS4" s="40"/>
      <c r="APT4" s="40"/>
      <c r="APU4" s="40"/>
      <c r="APV4" s="40"/>
      <c r="APW4" s="40"/>
      <c r="APX4" s="40"/>
      <c r="APY4" s="40"/>
      <c r="APZ4" s="40"/>
      <c r="AQA4" s="40"/>
      <c r="AQB4" s="40"/>
      <c r="AQC4" s="40"/>
      <c r="AQD4" s="40"/>
      <c r="AQE4" s="40"/>
      <c r="AQF4" s="40"/>
      <c r="AQG4" s="40"/>
      <c r="AQH4" s="40"/>
      <c r="AQI4" s="40"/>
      <c r="AQJ4" s="40"/>
      <c r="AQK4" s="40"/>
      <c r="AQL4" s="40"/>
      <c r="AQM4" s="40"/>
      <c r="AQN4" s="40"/>
      <c r="AQO4" s="40"/>
      <c r="AQP4" s="40"/>
      <c r="AQQ4" s="40"/>
      <c r="AQR4" s="40"/>
      <c r="AQS4" s="40"/>
      <c r="AQT4" s="40"/>
      <c r="AQU4" s="40"/>
      <c r="AQV4" s="40"/>
      <c r="AQW4" s="40"/>
      <c r="AQX4" s="40"/>
      <c r="AQY4" s="40"/>
      <c r="AQZ4" s="40"/>
      <c r="ARA4" s="40"/>
      <c r="ARB4" s="40"/>
      <c r="ARC4" s="40"/>
      <c r="ARD4" s="40"/>
      <c r="ARE4" s="40"/>
      <c r="ARF4" s="40"/>
      <c r="ARG4" s="40"/>
      <c r="ARH4" s="40"/>
      <c r="ARI4" s="40"/>
      <c r="ARJ4" s="40"/>
      <c r="ARK4" s="40"/>
      <c r="ARL4" s="40"/>
      <c r="ARM4" s="40"/>
      <c r="ARN4" s="40"/>
      <c r="ARO4" s="40"/>
      <c r="ARP4" s="40"/>
      <c r="ARQ4" s="40"/>
      <c r="ARR4" s="40"/>
      <c r="ARS4" s="40"/>
      <c r="ART4" s="40"/>
      <c r="ARU4" s="40"/>
      <c r="ARV4" s="40"/>
      <c r="ARW4" s="40"/>
      <c r="ARX4" s="40"/>
      <c r="ARY4" s="40"/>
      <c r="ARZ4" s="40"/>
      <c r="ASA4" s="40"/>
      <c r="ASB4" s="40"/>
      <c r="ASC4" s="40"/>
      <c r="ASD4" s="40"/>
      <c r="ASE4" s="40"/>
      <c r="ASF4" s="40"/>
      <c r="ASG4" s="40"/>
      <c r="ASH4" s="40"/>
      <c r="ASI4" s="40"/>
      <c r="ASJ4" s="40"/>
      <c r="ASK4" s="40"/>
      <c r="ASL4" s="40"/>
      <c r="ASM4" s="40"/>
      <c r="ASN4" s="40"/>
      <c r="ASO4" s="40"/>
      <c r="ASP4" s="40"/>
      <c r="ASQ4" s="40"/>
      <c r="ASR4" s="40"/>
      <c r="ASS4" s="40"/>
      <c r="AST4" s="40"/>
      <c r="ASU4" s="40"/>
      <c r="ASV4" s="40"/>
      <c r="ASW4" s="40"/>
      <c r="ASX4" s="40"/>
      <c r="ASY4" s="40"/>
      <c r="ASZ4" s="40"/>
      <c r="ATA4" s="40"/>
      <c r="ATB4" s="40"/>
      <c r="ATC4" s="40"/>
      <c r="ATD4" s="40"/>
      <c r="ATE4" s="40"/>
      <c r="ATF4" s="40"/>
      <c r="ATG4" s="40"/>
      <c r="ATH4" s="40"/>
      <c r="ATI4" s="40"/>
      <c r="ATJ4" s="40"/>
      <c r="ATK4" s="40"/>
      <c r="ATL4" s="40"/>
      <c r="ATM4" s="40"/>
      <c r="ATN4" s="40"/>
      <c r="ATO4" s="40"/>
      <c r="ATP4" s="40"/>
      <c r="ATQ4" s="40"/>
      <c r="ATR4" s="40"/>
      <c r="ATS4" s="40"/>
      <c r="ATT4" s="40"/>
      <c r="ATU4" s="40"/>
      <c r="ATV4" s="40"/>
      <c r="ATW4" s="40"/>
      <c r="ATX4" s="40"/>
      <c r="ATY4" s="40"/>
      <c r="ATZ4" s="40"/>
      <c r="AUA4" s="40"/>
      <c r="AUB4" s="40"/>
      <c r="AUC4" s="40"/>
      <c r="AUD4" s="40"/>
      <c r="AUE4" s="40"/>
      <c r="AUF4" s="40"/>
      <c r="AUG4" s="40"/>
      <c r="AUH4" s="40"/>
      <c r="AUI4" s="40"/>
      <c r="AUJ4" s="40"/>
      <c r="AUK4" s="40"/>
      <c r="AUL4" s="40"/>
      <c r="AUM4" s="40"/>
      <c r="AUN4" s="40"/>
      <c r="AUO4" s="40"/>
      <c r="AUP4" s="40"/>
      <c r="AUQ4" s="40"/>
      <c r="AUR4" s="40"/>
      <c r="AUS4" s="40"/>
      <c r="AUT4" s="40"/>
      <c r="AUU4" s="40"/>
      <c r="AUV4" s="40"/>
      <c r="AUW4" s="40"/>
      <c r="AUX4" s="40"/>
      <c r="AUY4" s="40"/>
      <c r="AUZ4" s="40"/>
      <c r="AVA4" s="40"/>
      <c r="AVB4" s="40"/>
      <c r="AVC4" s="40"/>
      <c r="AVD4" s="40"/>
      <c r="AVE4" s="40"/>
      <c r="AVF4" s="40"/>
      <c r="AVG4" s="40"/>
      <c r="AVH4" s="40"/>
      <c r="AVI4" s="40"/>
      <c r="AVJ4" s="40"/>
      <c r="AVK4" s="40"/>
      <c r="AVL4" s="40"/>
      <c r="AVM4" s="40"/>
      <c r="AVN4" s="40"/>
      <c r="AVO4" s="40"/>
      <c r="AVP4" s="40"/>
      <c r="AVQ4" s="40"/>
      <c r="AVR4" s="40"/>
      <c r="AVS4" s="40"/>
      <c r="AVT4" s="40"/>
      <c r="AVU4" s="40"/>
      <c r="AVV4" s="40"/>
      <c r="AVW4" s="40"/>
      <c r="AVX4" s="40"/>
      <c r="AVY4" s="40"/>
      <c r="AVZ4" s="40"/>
      <c r="AWA4" s="40"/>
      <c r="AWB4" s="40"/>
      <c r="AWC4" s="40"/>
      <c r="AWD4" s="40"/>
      <c r="AWE4" s="40"/>
      <c r="AWF4" s="40"/>
      <c r="AWG4" s="40"/>
      <c r="AWH4" s="40"/>
      <c r="AWI4" s="40"/>
      <c r="AWJ4" s="40"/>
      <c r="AWK4" s="40"/>
      <c r="AWL4" s="40"/>
      <c r="AWM4" s="40"/>
      <c r="AWN4" s="40"/>
      <c r="AWO4" s="40"/>
      <c r="AWP4" s="40"/>
      <c r="AWQ4" s="40"/>
      <c r="AWR4" s="40"/>
      <c r="AWS4" s="40"/>
      <c r="AWT4" s="40"/>
      <c r="AWU4" s="40"/>
      <c r="AWV4" s="40"/>
      <c r="AWW4" s="40"/>
      <c r="AWX4" s="40"/>
      <c r="AWY4" s="40"/>
      <c r="AWZ4" s="40"/>
      <c r="AXA4" s="40"/>
      <c r="AXB4" s="40"/>
      <c r="AXC4" s="40"/>
      <c r="AXD4" s="40"/>
      <c r="AXE4" s="40"/>
      <c r="AXF4" s="40"/>
      <c r="AXG4" s="40"/>
      <c r="AXH4" s="40"/>
      <c r="AXI4" s="40"/>
      <c r="AXJ4" s="40"/>
      <c r="AXK4" s="40"/>
      <c r="AXL4" s="40"/>
      <c r="AXM4" s="40"/>
      <c r="AXN4" s="40"/>
      <c r="AXO4" s="40"/>
      <c r="AXP4" s="40"/>
      <c r="AXQ4" s="40"/>
      <c r="AXR4" s="40"/>
      <c r="AXS4" s="40"/>
      <c r="AXT4" s="40"/>
      <c r="AXU4" s="40"/>
      <c r="AXV4" s="40"/>
      <c r="AXW4" s="40"/>
      <c r="AXX4" s="40"/>
      <c r="AXY4" s="40"/>
      <c r="AXZ4" s="40"/>
      <c r="AYA4" s="40"/>
      <c r="AYB4" s="40"/>
      <c r="AYC4" s="40"/>
      <c r="AYD4" s="40"/>
      <c r="AYE4" s="40"/>
      <c r="AYF4" s="40"/>
      <c r="AYG4" s="40"/>
      <c r="AYH4" s="40"/>
      <c r="AYI4" s="40"/>
      <c r="AYJ4" s="40"/>
      <c r="AYK4" s="40"/>
      <c r="AYL4" s="40"/>
      <c r="AYM4" s="40"/>
      <c r="AYN4" s="40"/>
      <c r="AYO4" s="40"/>
      <c r="AYP4" s="40"/>
      <c r="AYQ4" s="40"/>
      <c r="AYR4" s="40"/>
      <c r="AYS4" s="40"/>
      <c r="AYT4" s="40"/>
      <c r="AYU4" s="40"/>
      <c r="AYV4" s="40"/>
      <c r="AYW4" s="40"/>
      <c r="AYX4" s="40"/>
      <c r="AYY4" s="40"/>
      <c r="AYZ4" s="40"/>
      <c r="AZA4" s="40"/>
      <c r="AZB4" s="40"/>
      <c r="AZC4" s="40"/>
      <c r="AZD4" s="40"/>
      <c r="AZE4" s="40"/>
      <c r="AZF4" s="40"/>
      <c r="AZG4" s="40"/>
      <c r="AZH4" s="40"/>
      <c r="AZI4" s="40"/>
      <c r="AZJ4" s="40"/>
      <c r="AZK4" s="40"/>
      <c r="AZL4" s="40"/>
      <c r="AZM4" s="40"/>
      <c r="AZN4" s="40"/>
      <c r="AZO4" s="40"/>
      <c r="AZP4" s="40"/>
      <c r="AZQ4" s="40"/>
      <c r="AZR4" s="40"/>
      <c r="AZS4" s="40"/>
      <c r="AZT4" s="40"/>
      <c r="AZU4" s="40"/>
      <c r="AZV4" s="40"/>
      <c r="AZW4" s="40"/>
      <c r="AZX4" s="40"/>
      <c r="AZY4" s="40"/>
      <c r="AZZ4" s="40"/>
      <c r="BAA4" s="40"/>
      <c r="BAB4" s="40"/>
      <c r="BAC4" s="40"/>
      <c r="BAD4" s="40"/>
      <c r="BAE4" s="40"/>
      <c r="BAF4" s="40"/>
      <c r="BAG4" s="40"/>
      <c r="BAH4" s="40"/>
      <c r="BAI4" s="40"/>
      <c r="BAJ4" s="40"/>
      <c r="BAK4" s="40"/>
      <c r="BAL4" s="40"/>
      <c r="BAM4" s="40"/>
      <c r="BAN4" s="40"/>
      <c r="BAO4" s="40"/>
      <c r="BAP4" s="40"/>
      <c r="BAQ4" s="40"/>
      <c r="BAR4" s="40"/>
      <c r="BAS4" s="40"/>
      <c r="BAT4" s="40"/>
      <c r="BAU4" s="40"/>
      <c r="BAV4" s="40"/>
      <c r="BAW4" s="40"/>
      <c r="BAX4" s="40"/>
      <c r="BAY4" s="40"/>
      <c r="BAZ4" s="40"/>
      <c r="BBA4" s="40"/>
      <c r="BBB4" s="40"/>
      <c r="BBC4" s="40"/>
      <c r="BBD4" s="40"/>
      <c r="BBE4" s="40"/>
      <c r="BBF4" s="40"/>
      <c r="BBG4" s="40"/>
      <c r="BBH4" s="40"/>
      <c r="BBI4" s="40"/>
      <c r="BBJ4" s="40"/>
      <c r="BBK4" s="40"/>
      <c r="BBL4" s="40"/>
      <c r="BBM4" s="40"/>
      <c r="BBN4" s="40"/>
      <c r="BBO4" s="40"/>
      <c r="BBP4" s="40"/>
      <c r="BBQ4" s="40"/>
      <c r="BBR4" s="40"/>
      <c r="BBS4" s="40"/>
      <c r="BBT4" s="40"/>
      <c r="BBU4" s="40"/>
      <c r="BBV4" s="40"/>
      <c r="BBW4" s="40"/>
      <c r="BBX4" s="40"/>
      <c r="BBY4" s="40"/>
      <c r="BBZ4" s="40"/>
      <c r="BCA4" s="40"/>
      <c r="BCB4" s="40"/>
      <c r="BCC4" s="40"/>
      <c r="BCD4" s="40"/>
      <c r="BCE4" s="40"/>
      <c r="BCF4" s="40"/>
      <c r="BCG4" s="40"/>
      <c r="BCH4" s="40"/>
      <c r="BCI4" s="40"/>
      <c r="BCJ4" s="40"/>
      <c r="BCK4" s="40"/>
      <c r="BCL4" s="40"/>
      <c r="BCM4" s="40"/>
      <c r="BCN4" s="40"/>
      <c r="BCO4" s="40"/>
      <c r="BCP4" s="40"/>
      <c r="BCQ4" s="40"/>
      <c r="BCR4" s="40"/>
      <c r="BCS4" s="40"/>
      <c r="BCT4" s="40"/>
      <c r="BCU4" s="40"/>
      <c r="BCV4" s="40"/>
      <c r="BCW4" s="40"/>
      <c r="BCX4" s="40"/>
      <c r="BCY4" s="40"/>
      <c r="BCZ4" s="40"/>
      <c r="BDA4" s="40"/>
      <c r="BDB4" s="40"/>
      <c r="BDC4" s="40"/>
      <c r="BDD4" s="40"/>
      <c r="BDE4" s="40"/>
      <c r="BDF4" s="40"/>
      <c r="BDG4" s="40"/>
      <c r="BDH4" s="40"/>
      <c r="BDI4" s="40"/>
      <c r="BDJ4" s="40"/>
      <c r="BDK4" s="40"/>
      <c r="BDL4" s="40"/>
      <c r="BDM4" s="40"/>
      <c r="BDN4" s="40"/>
      <c r="BDO4" s="40"/>
      <c r="BDP4" s="40"/>
      <c r="BDQ4" s="40"/>
      <c r="BDR4" s="40"/>
      <c r="BDS4" s="40"/>
      <c r="BDT4" s="40"/>
      <c r="BDU4" s="40"/>
      <c r="BDV4" s="40"/>
      <c r="BDW4" s="40"/>
      <c r="BDX4" s="40"/>
      <c r="BDY4" s="40"/>
      <c r="BDZ4" s="40"/>
      <c r="BEA4" s="40"/>
      <c r="BEB4" s="40"/>
      <c r="BEC4" s="40"/>
      <c r="BED4" s="40"/>
      <c r="BEE4" s="40"/>
      <c r="BEF4" s="40"/>
      <c r="BEG4" s="40"/>
      <c r="BEH4" s="40"/>
      <c r="BEI4" s="40"/>
      <c r="BEJ4" s="40"/>
      <c r="BEK4" s="40"/>
      <c r="BEL4" s="40"/>
      <c r="BEM4" s="40"/>
      <c r="BEN4" s="40"/>
      <c r="BEO4" s="40"/>
      <c r="BEP4" s="40"/>
      <c r="BEQ4" s="40"/>
      <c r="BER4" s="40"/>
      <c r="BES4" s="40"/>
      <c r="BET4" s="40"/>
      <c r="BEU4" s="40"/>
      <c r="BEV4" s="40"/>
      <c r="BEW4" s="40"/>
      <c r="BEX4" s="40"/>
      <c r="BEY4" s="40"/>
      <c r="BEZ4" s="40"/>
      <c r="BFA4" s="40"/>
      <c r="BFB4" s="40"/>
      <c r="BFC4" s="40"/>
      <c r="BFD4" s="40"/>
      <c r="BFE4" s="40"/>
      <c r="BFF4" s="40"/>
      <c r="BFG4" s="40"/>
      <c r="BFH4" s="40"/>
      <c r="BFI4" s="40"/>
      <c r="BFJ4" s="40"/>
      <c r="BFK4" s="40"/>
      <c r="BFL4" s="40"/>
      <c r="BFM4" s="40"/>
      <c r="BFN4" s="40"/>
      <c r="BFO4" s="40"/>
      <c r="BFP4" s="40"/>
      <c r="BFQ4" s="40"/>
      <c r="BFR4" s="40"/>
      <c r="BFS4" s="40"/>
      <c r="BFT4" s="40"/>
      <c r="BFU4" s="40"/>
      <c r="BFV4" s="40"/>
      <c r="BFW4" s="40"/>
      <c r="BFX4" s="40"/>
      <c r="BFY4" s="40"/>
      <c r="BFZ4" s="40"/>
      <c r="BGA4" s="40"/>
      <c r="BGB4" s="40"/>
      <c r="BGC4" s="40"/>
      <c r="BGD4" s="40"/>
      <c r="BGE4" s="40"/>
      <c r="BGF4" s="40"/>
      <c r="BGG4" s="40"/>
      <c r="BGH4" s="40"/>
      <c r="BGI4" s="40"/>
      <c r="BGJ4" s="40"/>
      <c r="BGK4" s="40"/>
      <c r="BGL4" s="40"/>
      <c r="BGM4" s="40"/>
      <c r="BGN4" s="40"/>
      <c r="BGO4" s="40"/>
      <c r="BGP4" s="40"/>
      <c r="BGQ4" s="40"/>
      <c r="BGR4" s="40"/>
      <c r="BGS4" s="40"/>
      <c r="BGT4" s="40"/>
      <c r="BGU4" s="40"/>
      <c r="BGV4" s="40"/>
      <c r="BGW4" s="40"/>
      <c r="BGX4" s="40"/>
      <c r="BGY4" s="40"/>
      <c r="BGZ4" s="40"/>
      <c r="BHA4" s="40"/>
      <c r="BHB4" s="40"/>
      <c r="BHC4" s="40"/>
      <c r="BHD4" s="40"/>
      <c r="BHE4" s="40"/>
      <c r="BHF4" s="40"/>
      <c r="BHG4" s="40"/>
      <c r="BHH4" s="40"/>
      <c r="BHI4" s="40"/>
      <c r="BHJ4" s="40"/>
      <c r="BHK4" s="40"/>
      <c r="BHL4" s="40"/>
      <c r="BHM4" s="40"/>
      <c r="BHN4" s="40"/>
      <c r="BHO4" s="40"/>
      <c r="BHP4" s="40"/>
      <c r="BHQ4" s="40"/>
      <c r="BHR4" s="40"/>
      <c r="BHS4" s="40"/>
      <c r="BHT4" s="40"/>
      <c r="BHU4" s="40"/>
      <c r="BHV4" s="40"/>
      <c r="BHW4" s="40"/>
      <c r="BHX4" s="40"/>
      <c r="BHY4" s="40"/>
      <c r="BHZ4" s="40"/>
      <c r="BIA4" s="40"/>
      <c r="BIB4" s="40"/>
      <c r="BIC4" s="40"/>
      <c r="BID4" s="40"/>
      <c r="BIE4" s="40"/>
      <c r="BIF4" s="40"/>
      <c r="BIG4" s="40"/>
      <c r="BIH4" s="40"/>
      <c r="BII4" s="40"/>
      <c r="BIJ4" s="40"/>
      <c r="BIK4" s="40"/>
      <c r="BIL4" s="40"/>
      <c r="BIM4" s="40"/>
      <c r="BIN4" s="40"/>
      <c r="BIO4" s="40"/>
      <c r="BIP4" s="40"/>
      <c r="BIQ4" s="40"/>
      <c r="BIR4" s="40"/>
      <c r="BIS4" s="40"/>
      <c r="BIT4" s="40"/>
      <c r="BIU4" s="40"/>
      <c r="BIV4" s="40"/>
      <c r="BIW4" s="40"/>
      <c r="BIX4" s="40"/>
      <c r="BIY4" s="40"/>
      <c r="BIZ4" s="40"/>
      <c r="BJA4" s="40"/>
      <c r="BJB4" s="40"/>
      <c r="BJC4" s="40"/>
      <c r="BJD4" s="31"/>
    </row>
    <row r="5" spans="1:1616" s="20" customFormat="1" ht="50.1" customHeight="1" x14ac:dyDescent="0.2">
      <c r="A5" s="502"/>
      <c r="B5" s="17">
        <v>2</v>
      </c>
      <c r="C5" s="12" t="s">
        <v>104</v>
      </c>
      <c r="D5" s="57">
        <v>359764</v>
      </c>
      <c r="E5" s="236">
        <f t="shared" ref="E5:E65" si="10">H5+J5+L5+N5+P5+T5+R5+V5+X5+Z5</f>
        <v>39</v>
      </c>
      <c r="F5" s="474">
        <v>1700</v>
      </c>
      <c r="G5" s="475">
        <f t="shared" si="0"/>
        <v>66300</v>
      </c>
      <c r="H5" s="251">
        <v>0</v>
      </c>
      <c r="I5" s="18">
        <f t="shared" si="1"/>
        <v>0</v>
      </c>
      <c r="J5" s="44">
        <v>4</v>
      </c>
      <c r="K5" s="18">
        <f>J5*F5</f>
        <v>6800</v>
      </c>
      <c r="L5" s="15">
        <v>5</v>
      </c>
      <c r="M5" s="18">
        <f t="shared" si="2"/>
        <v>8500</v>
      </c>
      <c r="N5" s="15">
        <v>0</v>
      </c>
      <c r="O5" s="18">
        <f t="shared" si="3"/>
        <v>0</v>
      </c>
      <c r="P5" s="237">
        <v>10</v>
      </c>
      <c r="Q5" s="18">
        <f t="shared" si="4"/>
        <v>17000</v>
      </c>
      <c r="R5" s="15">
        <v>0</v>
      </c>
      <c r="S5" s="18">
        <f t="shared" si="5"/>
        <v>0</v>
      </c>
      <c r="T5" s="15">
        <v>0</v>
      </c>
      <c r="U5" s="18">
        <f t="shared" si="6"/>
        <v>0</v>
      </c>
      <c r="V5" s="15">
        <v>0</v>
      </c>
      <c r="W5" s="18">
        <f t="shared" si="7"/>
        <v>0</v>
      </c>
      <c r="X5" s="15">
        <v>0</v>
      </c>
      <c r="Y5" s="18">
        <f t="shared" si="8"/>
        <v>0</v>
      </c>
      <c r="Z5" s="252">
        <v>20</v>
      </c>
      <c r="AA5" s="78">
        <f t="shared" si="9"/>
        <v>34000</v>
      </c>
      <c r="AB5" s="40"/>
      <c r="AC5" s="40"/>
      <c r="AD5" s="40"/>
      <c r="AE5" s="40"/>
      <c r="AF5" s="40"/>
      <c r="AG5" s="40"/>
      <c r="AH5" s="40"/>
      <c r="AI5" s="40"/>
      <c r="AJ5" s="40"/>
      <c r="AK5" s="40"/>
      <c r="AL5" s="40"/>
      <c r="AM5" s="40"/>
      <c r="AN5" s="40"/>
      <c r="AO5" s="40"/>
      <c r="AP5" s="40"/>
      <c r="AQ5" s="40"/>
      <c r="AR5" s="40"/>
      <c r="AS5" s="40"/>
      <c r="AT5" s="40"/>
      <c r="AU5" s="40"/>
      <c r="AV5" s="40"/>
      <c r="AW5" s="40"/>
      <c r="AX5" s="40"/>
      <c r="AY5" s="40"/>
      <c r="AZ5" s="40"/>
      <c r="BA5" s="40"/>
      <c r="BB5" s="40"/>
      <c r="BC5" s="40"/>
      <c r="BD5" s="40"/>
      <c r="BE5" s="40"/>
      <c r="BF5" s="40"/>
      <c r="BG5" s="40"/>
      <c r="BH5" s="40"/>
      <c r="BI5" s="40"/>
      <c r="BJ5" s="40"/>
      <c r="BK5" s="40"/>
      <c r="BL5" s="40"/>
      <c r="BM5" s="40"/>
      <c r="BN5" s="40"/>
      <c r="BO5" s="40"/>
      <c r="BP5" s="40"/>
      <c r="BQ5" s="40"/>
      <c r="BR5" s="40"/>
      <c r="BS5" s="40"/>
      <c r="BT5" s="40"/>
      <c r="BU5" s="40"/>
      <c r="BV5" s="40"/>
      <c r="BW5" s="40"/>
      <c r="BX5" s="40"/>
      <c r="BY5" s="40"/>
      <c r="BZ5" s="40"/>
      <c r="CA5" s="40"/>
      <c r="CB5" s="40"/>
      <c r="CC5" s="40"/>
      <c r="CD5" s="40"/>
      <c r="CE5" s="40"/>
      <c r="CF5" s="40"/>
      <c r="CG5" s="40"/>
      <c r="CH5" s="40"/>
      <c r="CI5" s="40"/>
      <c r="CJ5" s="40"/>
      <c r="CK5" s="40"/>
      <c r="CL5" s="40"/>
      <c r="CM5" s="40"/>
      <c r="CN5" s="40"/>
      <c r="CO5" s="40"/>
      <c r="CP5" s="40"/>
      <c r="CQ5" s="40"/>
      <c r="CR5" s="40"/>
      <c r="CS5" s="40"/>
      <c r="CT5" s="40"/>
      <c r="CU5" s="40"/>
      <c r="CV5" s="40"/>
      <c r="CW5" s="40"/>
      <c r="CX5" s="40"/>
      <c r="CY5" s="40"/>
      <c r="CZ5" s="40"/>
      <c r="DA5" s="40"/>
      <c r="DB5" s="40"/>
      <c r="DC5" s="40"/>
      <c r="DD5" s="40"/>
      <c r="DE5" s="40"/>
      <c r="DF5" s="40"/>
      <c r="DG5" s="40"/>
      <c r="DH5" s="40"/>
      <c r="DI5" s="40"/>
      <c r="DJ5" s="40"/>
      <c r="DK5" s="40"/>
      <c r="DL5" s="40"/>
      <c r="DM5" s="40"/>
      <c r="DN5" s="40"/>
      <c r="DO5" s="40"/>
      <c r="DP5" s="40"/>
      <c r="DQ5" s="40"/>
      <c r="DR5" s="40"/>
      <c r="DS5" s="40"/>
      <c r="DT5" s="40"/>
      <c r="DU5" s="40"/>
      <c r="DV5" s="40"/>
      <c r="DW5" s="40"/>
      <c r="DX5" s="40"/>
      <c r="DY5" s="40"/>
      <c r="DZ5" s="40"/>
      <c r="EA5" s="40"/>
      <c r="EB5" s="40"/>
      <c r="EC5" s="40"/>
      <c r="ED5" s="40"/>
      <c r="EE5" s="40"/>
      <c r="EF5" s="40"/>
      <c r="EG5" s="40"/>
      <c r="EH5" s="40"/>
      <c r="EI5" s="40"/>
      <c r="EJ5" s="40"/>
      <c r="EK5" s="40"/>
      <c r="EL5" s="40"/>
      <c r="EM5" s="40"/>
      <c r="EN5" s="40"/>
      <c r="EO5" s="40"/>
      <c r="EP5" s="40"/>
      <c r="EQ5" s="40"/>
      <c r="ER5" s="40"/>
      <c r="ES5" s="40"/>
      <c r="ET5" s="40"/>
      <c r="EU5" s="40"/>
      <c r="EV5" s="40"/>
      <c r="EW5" s="40"/>
      <c r="EX5" s="40"/>
      <c r="EY5" s="40"/>
      <c r="EZ5" s="40"/>
      <c r="FA5" s="40"/>
      <c r="FB5" s="40"/>
      <c r="FC5" s="40"/>
      <c r="FD5" s="40"/>
      <c r="FE5" s="40"/>
      <c r="FF5" s="40"/>
      <c r="FG5" s="40"/>
      <c r="FH5" s="40"/>
      <c r="FI5" s="40"/>
      <c r="FJ5" s="40"/>
      <c r="FK5" s="40"/>
      <c r="FL5" s="40"/>
      <c r="FM5" s="40"/>
      <c r="FN5" s="40"/>
      <c r="FO5" s="40"/>
      <c r="FP5" s="40"/>
      <c r="FQ5" s="40"/>
      <c r="FR5" s="40"/>
      <c r="FS5" s="40"/>
      <c r="FT5" s="40"/>
      <c r="FU5" s="40"/>
      <c r="FV5" s="40"/>
      <c r="FW5" s="40"/>
      <c r="FX5" s="40"/>
      <c r="FY5" s="40"/>
      <c r="FZ5" s="40"/>
      <c r="GA5" s="40"/>
      <c r="GB5" s="40"/>
      <c r="GC5" s="40"/>
      <c r="GD5" s="40"/>
      <c r="GE5" s="40"/>
      <c r="GF5" s="40"/>
      <c r="GG5" s="40"/>
      <c r="GH5" s="40"/>
      <c r="GI5" s="40"/>
      <c r="GJ5" s="40"/>
      <c r="GK5" s="40"/>
      <c r="GL5" s="40"/>
      <c r="GM5" s="40"/>
      <c r="GN5" s="40"/>
      <c r="GO5" s="40"/>
      <c r="GP5" s="40"/>
      <c r="GQ5" s="40"/>
      <c r="GR5" s="40"/>
      <c r="GS5" s="40"/>
      <c r="GT5" s="40"/>
      <c r="GU5" s="40"/>
      <c r="GV5" s="40"/>
      <c r="GW5" s="40"/>
      <c r="GX5" s="40"/>
      <c r="GY5" s="40"/>
      <c r="GZ5" s="40"/>
      <c r="HA5" s="40"/>
      <c r="HB5" s="40"/>
      <c r="HC5" s="40"/>
      <c r="HD5" s="40"/>
      <c r="HE5" s="40"/>
      <c r="HF5" s="40"/>
      <c r="HG5" s="40"/>
      <c r="HH5" s="40"/>
      <c r="HI5" s="40"/>
      <c r="HJ5" s="40"/>
      <c r="HK5" s="40"/>
      <c r="HL5" s="40"/>
      <c r="HM5" s="40"/>
      <c r="HN5" s="40"/>
      <c r="HO5" s="40"/>
      <c r="HP5" s="40"/>
      <c r="HQ5" s="40"/>
      <c r="HR5" s="40"/>
      <c r="HS5" s="40"/>
      <c r="HT5" s="40"/>
      <c r="HU5" s="40"/>
      <c r="HV5" s="40"/>
      <c r="HW5" s="40"/>
      <c r="HX5" s="40"/>
      <c r="HY5" s="40"/>
      <c r="HZ5" s="40"/>
      <c r="IA5" s="40"/>
      <c r="IB5" s="40"/>
      <c r="IC5" s="40"/>
      <c r="ID5" s="40"/>
      <c r="IE5" s="40"/>
      <c r="IF5" s="40"/>
      <c r="IG5" s="40"/>
      <c r="IH5" s="40"/>
      <c r="II5" s="40"/>
      <c r="IJ5" s="40"/>
      <c r="IK5" s="40"/>
      <c r="IL5" s="40"/>
      <c r="IM5" s="40"/>
      <c r="IN5" s="40"/>
      <c r="IO5" s="40"/>
      <c r="IP5" s="40"/>
      <c r="IQ5" s="40"/>
      <c r="IR5" s="40"/>
      <c r="IS5" s="40"/>
      <c r="IT5" s="40"/>
      <c r="IU5" s="40"/>
      <c r="IV5" s="40"/>
      <c r="IW5" s="40"/>
      <c r="IX5" s="40"/>
      <c r="IY5" s="40"/>
      <c r="IZ5" s="40"/>
      <c r="JA5" s="40"/>
      <c r="JB5" s="40"/>
      <c r="JC5" s="40"/>
      <c r="JD5" s="40"/>
      <c r="JE5" s="40"/>
      <c r="JF5" s="40"/>
      <c r="JG5" s="40"/>
      <c r="JH5" s="40"/>
      <c r="JI5" s="40"/>
      <c r="JJ5" s="40"/>
      <c r="JK5" s="40"/>
      <c r="JL5" s="40"/>
      <c r="JM5" s="40"/>
      <c r="JN5" s="40"/>
      <c r="JO5" s="40"/>
      <c r="JP5" s="40"/>
      <c r="JQ5" s="40"/>
      <c r="JR5" s="40"/>
      <c r="JS5" s="40"/>
      <c r="JT5" s="40"/>
      <c r="JU5" s="40"/>
      <c r="JV5" s="40"/>
      <c r="JW5" s="40"/>
      <c r="JX5" s="40"/>
      <c r="JY5" s="40"/>
      <c r="JZ5" s="40"/>
      <c r="KA5" s="40"/>
      <c r="KB5" s="40"/>
      <c r="KC5" s="40"/>
      <c r="KD5" s="40"/>
      <c r="KE5" s="40"/>
      <c r="KF5" s="40"/>
      <c r="KG5" s="40"/>
      <c r="KH5" s="40"/>
      <c r="KI5" s="40"/>
      <c r="KJ5" s="40"/>
      <c r="KK5" s="40"/>
      <c r="KL5" s="40"/>
      <c r="KM5" s="40"/>
      <c r="KN5" s="40"/>
      <c r="KO5" s="40"/>
      <c r="KP5" s="40"/>
      <c r="KQ5" s="40"/>
      <c r="KR5" s="40"/>
      <c r="KS5" s="40"/>
      <c r="KT5" s="40"/>
      <c r="KU5" s="40"/>
      <c r="KV5" s="40"/>
      <c r="KW5" s="40"/>
      <c r="KX5" s="40"/>
      <c r="KY5" s="40"/>
      <c r="KZ5" s="40"/>
      <c r="LA5" s="40"/>
      <c r="LB5" s="40"/>
      <c r="LC5" s="40"/>
      <c r="LD5" s="40"/>
      <c r="LE5" s="40"/>
      <c r="LF5" s="40"/>
      <c r="LG5" s="40"/>
      <c r="LH5" s="40"/>
      <c r="LI5" s="40"/>
      <c r="LJ5" s="40"/>
      <c r="LK5" s="40"/>
      <c r="LL5" s="40"/>
      <c r="LM5" s="40"/>
      <c r="LN5" s="40"/>
      <c r="LO5" s="40"/>
      <c r="LP5" s="40"/>
      <c r="LQ5" s="40"/>
      <c r="LR5" s="40"/>
      <c r="LS5" s="40"/>
      <c r="LT5" s="40"/>
      <c r="LU5" s="40"/>
      <c r="LV5" s="40"/>
      <c r="LW5" s="40"/>
      <c r="LX5" s="40"/>
      <c r="LY5" s="40"/>
      <c r="LZ5" s="40"/>
      <c r="MA5" s="40"/>
      <c r="MB5" s="40"/>
      <c r="MC5" s="40"/>
      <c r="MD5" s="40"/>
      <c r="ME5" s="40"/>
      <c r="MF5" s="40"/>
      <c r="MG5" s="40"/>
      <c r="MH5" s="40"/>
      <c r="MI5" s="40"/>
      <c r="MJ5" s="40"/>
      <c r="MK5" s="40"/>
      <c r="ML5" s="40"/>
      <c r="MM5" s="40"/>
      <c r="MN5" s="40"/>
      <c r="MO5" s="40"/>
      <c r="MP5" s="40"/>
      <c r="MQ5" s="40"/>
      <c r="MR5" s="40"/>
      <c r="MS5" s="40"/>
      <c r="MT5" s="40"/>
      <c r="MU5" s="40"/>
      <c r="MV5" s="40"/>
      <c r="MW5" s="40"/>
      <c r="MX5" s="40"/>
      <c r="MY5" s="40"/>
      <c r="MZ5" s="40"/>
      <c r="NA5" s="40"/>
      <c r="NB5" s="40"/>
      <c r="NC5" s="40"/>
      <c r="ND5" s="40"/>
      <c r="NE5" s="40"/>
      <c r="NF5" s="40"/>
      <c r="NG5" s="40"/>
      <c r="NH5" s="40"/>
      <c r="NI5" s="40"/>
      <c r="NJ5" s="40"/>
      <c r="NK5" s="40"/>
      <c r="NL5" s="40"/>
      <c r="NM5" s="40"/>
      <c r="NN5" s="40"/>
      <c r="NO5" s="40"/>
      <c r="NP5" s="40"/>
      <c r="NQ5" s="40"/>
      <c r="NR5" s="40"/>
      <c r="NS5" s="40"/>
      <c r="NT5" s="40"/>
      <c r="NU5" s="40"/>
      <c r="NV5" s="40"/>
      <c r="NW5" s="40"/>
      <c r="NX5" s="40"/>
      <c r="NY5" s="40"/>
      <c r="NZ5" s="40"/>
      <c r="OA5" s="40"/>
      <c r="OB5" s="40"/>
      <c r="OC5" s="40"/>
      <c r="OD5" s="40"/>
      <c r="OE5" s="40"/>
      <c r="OF5" s="40"/>
      <c r="OG5" s="40"/>
      <c r="OH5" s="40"/>
      <c r="OI5" s="40"/>
      <c r="OJ5" s="40"/>
      <c r="OK5" s="40"/>
      <c r="OL5" s="40"/>
      <c r="OM5" s="40"/>
      <c r="ON5" s="40"/>
      <c r="OO5" s="40"/>
      <c r="OP5" s="40"/>
      <c r="OQ5" s="40"/>
      <c r="OR5" s="40"/>
      <c r="OS5" s="40"/>
      <c r="OT5" s="40"/>
      <c r="OU5" s="40"/>
      <c r="OV5" s="40"/>
      <c r="OW5" s="40"/>
      <c r="OX5" s="40"/>
      <c r="OY5" s="40"/>
      <c r="OZ5" s="40"/>
      <c r="PA5" s="40"/>
      <c r="PB5" s="40"/>
      <c r="PC5" s="40"/>
      <c r="PD5" s="40"/>
      <c r="PE5" s="40"/>
      <c r="PF5" s="40"/>
      <c r="PG5" s="40"/>
      <c r="PH5" s="40"/>
      <c r="PI5" s="40"/>
      <c r="PJ5" s="40"/>
      <c r="PK5" s="40"/>
      <c r="PL5" s="40"/>
      <c r="PM5" s="40"/>
      <c r="PN5" s="40"/>
      <c r="PO5" s="40"/>
      <c r="PP5" s="40"/>
      <c r="PQ5" s="40"/>
      <c r="PR5" s="40"/>
      <c r="PS5" s="40"/>
      <c r="PT5" s="40"/>
      <c r="PU5" s="40"/>
      <c r="PV5" s="40"/>
      <c r="PW5" s="40"/>
      <c r="PX5" s="40"/>
      <c r="PY5" s="40"/>
      <c r="PZ5" s="40"/>
      <c r="QA5" s="40"/>
      <c r="QB5" s="40"/>
      <c r="QC5" s="40"/>
      <c r="QD5" s="40"/>
      <c r="QE5" s="40"/>
      <c r="QF5" s="40"/>
      <c r="QG5" s="40"/>
      <c r="QH5" s="40"/>
      <c r="QI5" s="40"/>
      <c r="QJ5" s="40"/>
      <c r="QK5" s="40"/>
      <c r="QL5" s="40"/>
      <c r="QM5" s="40"/>
      <c r="QN5" s="40"/>
      <c r="QO5" s="40"/>
      <c r="QP5" s="40"/>
      <c r="QQ5" s="40"/>
      <c r="QR5" s="40"/>
      <c r="QS5" s="40"/>
      <c r="QT5" s="40"/>
      <c r="QU5" s="40"/>
      <c r="QV5" s="40"/>
      <c r="QW5" s="40"/>
      <c r="QX5" s="40"/>
      <c r="QY5" s="40"/>
      <c r="QZ5" s="40"/>
      <c r="RA5" s="40"/>
      <c r="RB5" s="40"/>
      <c r="RC5" s="40"/>
      <c r="RD5" s="40"/>
      <c r="RE5" s="40"/>
      <c r="RF5" s="40"/>
      <c r="RG5" s="40"/>
      <c r="RH5" s="40"/>
      <c r="RI5" s="40"/>
      <c r="RJ5" s="40"/>
      <c r="RK5" s="40"/>
      <c r="RL5" s="40"/>
      <c r="RM5" s="40"/>
      <c r="RN5" s="40"/>
      <c r="RO5" s="40"/>
      <c r="RP5" s="40"/>
      <c r="RQ5" s="40"/>
      <c r="RR5" s="40"/>
      <c r="RS5" s="40"/>
      <c r="RT5" s="40"/>
      <c r="RU5" s="40"/>
      <c r="RV5" s="40"/>
      <c r="RW5" s="40"/>
      <c r="RX5" s="40"/>
      <c r="RY5" s="40"/>
      <c r="RZ5" s="40"/>
      <c r="SA5" s="40"/>
      <c r="SB5" s="40"/>
      <c r="SC5" s="40"/>
      <c r="SD5" s="40"/>
      <c r="SE5" s="40"/>
      <c r="SF5" s="40"/>
      <c r="SG5" s="40"/>
      <c r="SH5" s="40"/>
      <c r="SI5" s="40"/>
      <c r="SJ5" s="40"/>
      <c r="SK5" s="40"/>
      <c r="SL5" s="40"/>
      <c r="SM5" s="40"/>
      <c r="SN5" s="40"/>
      <c r="SO5" s="40"/>
      <c r="SP5" s="40"/>
      <c r="SQ5" s="40"/>
      <c r="SR5" s="40"/>
      <c r="SS5" s="40"/>
      <c r="ST5" s="40"/>
      <c r="SU5" s="40"/>
      <c r="SV5" s="40"/>
      <c r="SW5" s="40"/>
      <c r="SX5" s="40"/>
      <c r="SY5" s="40"/>
      <c r="SZ5" s="40"/>
      <c r="TA5" s="40"/>
      <c r="TB5" s="40"/>
      <c r="TC5" s="40"/>
      <c r="TD5" s="40"/>
      <c r="TE5" s="40"/>
      <c r="TF5" s="40"/>
      <c r="TG5" s="40"/>
      <c r="TH5" s="40"/>
      <c r="TI5" s="40"/>
      <c r="TJ5" s="40"/>
      <c r="TK5" s="40"/>
      <c r="TL5" s="40"/>
      <c r="TM5" s="40"/>
      <c r="TN5" s="40"/>
      <c r="TO5" s="40"/>
      <c r="TP5" s="40"/>
      <c r="TQ5" s="40"/>
      <c r="TR5" s="40"/>
      <c r="TS5" s="40"/>
      <c r="TT5" s="40"/>
      <c r="TU5" s="40"/>
      <c r="TV5" s="40"/>
      <c r="TW5" s="40"/>
      <c r="TX5" s="40"/>
      <c r="TY5" s="40"/>
      <c r="TZ5" s="40"/>
      <c r="UA5" s="40"/>
      <c r="UB5" s="40"/>
      <c r="UC5" s="40"/>
      <c r="UD5" s="40"/>
      <c r="UE5" s="40"/>
      <c r="UF5" s="40"/>
      <c r="UG5" s="40"/>
      <c r="UH5" s="40"/>
      <c r="UI5" s="40"/>
      <c r="UJ5" s="40"/>
      <c r="UK5" s="40"/>
      <c r="UL5" s="40"/>
      <c r="UM5" s="40"/>
      <c r="UN5" s="40"/>
      <c r="UO5" s="40"/>
      <c r="UP5" s="40"/>
      <c r="UQ5" s="40"/>
      <c r="UR5" s="40"/>
      <c r="US5" s="40"/>
      <c r="UT5" s="40"/>
      <c r="UU5" s="40"/>
      <c r="UV5" s="40"/>
      <c r="UW5" s="40"/>
      <c r="UX5" s="40"/>
      <c r="UY5" s="40"/>
      <c r="UZ5" s="40"/>
      <c r="VA5" s="40"/>
      <c r="VB5" s="40"/>
      <c r="VC5" s="40"/>
      <c r="VD5" s="40"/>
      <c r="VE5" s="40"/>
      <c r="VF5" s="40"/>
      <c r="VG5" s="40"/>
      <c r="VH5" s="40"/>
      <c r="VI5" s="40"/>
      <c r="VJ5" s="40"/>
      <c r="VK5" s="40"/>
      <c r="VL5" s="40"/>
      <c r="VM5" s="40"/>
      <c r="VN5" s="40"/>
      <c r="VO5" s="40"/>
      <c r="VP5" s="40"/>
      <c r="VQ5" s="40"/>
      <c r="VR5" s="40"/>
      <c r="VS5" s="40"/>
      <c r="VT5" s="40"/>
      <c r="VU5" s="40"/>
      <c r="VV5" s="40"/>
      <c r="VW5" s="40"/>
      <c r="VX5" s="40"/>
      <c r="VY5" s="40"/>
      <c r="VZ5" s="40"/>
      <c r="WA5" s="40"/>
      <c r="WB5" s="40"/>
      <c r="WC5" s="40"/>
      <c r="WD5" s="40"/>
      <c r="WE5" s="40"/>
      <c r="WF5" s="40"/>
      <c r="WG5" s="40"/>
      <c r="WH5" s="40"/>
      <c r="WI5" s="40"/>
      <c r="WJ5" s="40"/>
      <c r="WK5" s="40"/>
      <c r="WL5" s="40"/>
      <c r="WM5" s="40"/>
      <c r="WN5" s="40"/>
      <c r="WO5" s="40"/>
      <c r="WP5" s="40"/>
      <c r="WQ5" s="40"/>
      <c r="WR5" s="40"/>
      <c r="WS5" s="40"/>
      <c r="WT5" s="40"/>
      <c r="WU5" s="40"/>
      <c r="WV5" s="40"/>
      <c r="WW5" s="40"/>
      <c r="WX5" s="40"/>
      <c r="WY5" s="40"/>
      <c r="WZ5" s="40"/>
      <c r="XA5" s="40"/>
      <c r="XB5" s="40"/>
      <c r="XC5" s="40"/>
      <c r="XD5" s="40"/>
      <c r="XE5" s="40"/>
      <c r="XF5" s="40"/>
      <c r="XG5" s="40"/>
      <c r="XH5" s="40"/>
      <c r="XI5" s="40"/>
      <c r="XJ5" s="40"/>
      <c r="XK5" s="40"/>
      <c r="XL5" s="40"/>
      <c r="XM5" s="40"/>
      <c r="XN5" s="40"/>
      <c r="XO5" s="40"/>
      <c r="XP5" s="40"/>
      <c r="XQ5" s="40"/>
      <c r="XR5" s="40"/>
      <c r="XS5" s="40"/>
      <c r="XT5" s="40"/>
      <c r="XU5" s="40"/>
      <c r="XV5" s="40"/>
      <c r="XW5" s="40"/>
      <c r="XX5" s="40"/>
      <c r="XY5" s="40"/>
      <c r="XZ5" s="40"/>
      <c r="YA5" s="40"/>
      <c r="YB5" s="40"/>
      <c r="YC5" s="40"/>
      <c r="YD5" s="40"/>
      <c r="YE5" s="40"/>
      <c r="YF5" s="40"/>
      <c r="YG5" s="40"/>
      <c r="YH5" s="40"/>
      <c r="YI5" s="40"/>
      <c r="YJ5" s="40"/>
      <c r="YK5" s="40"/>
      <c r="YL5" s="40"/>
      <c r="YM5" s="40"/>
      <c r="YN5" s="40"/>
      <c r="YO5" s="40"/>
      <c r="YP5" s="40"/>
      <c r="YQ5" s="40"/>
      <c r="YR5" s="40"/>
      <c r="YS5" s="40"/>
      <c r="YT5" s="40"/>
      <c r="YU5" s="40"/>
      <c r="YV5" s="40"/>
      <c r="YW5" s="40"/>
      <c r="YX5" s="40"/>
      <c r="YY5" s="40"/>
      <c r="YZ5" s="40"/>
      <c r="ZA5" s="40"/>
      <c r="ZB5" s="40"/>
      <c r="ZC5" s="40"/>
      <c r="ZD5" s="40"/>
      <c r="ZE5" s="40"/>
      <c r="ZF5" s="40"/>
      <c r="ZG5" s="40"/>
      <c r="ZH5" s="40"/>
      <c r="ZI5" s="40"/>
      <c r="ZJ5" s="40"/>
      <c r="ZK5" s="40"/>
      <c r="ZL5" s="40"/>
      <c r="ZM5" s="40"/>
      <c r="ZN5" s="40"/>
      <c r="ZO5" s="40"/>
      <c r="ZP5" s="40"/>
      <c r="ZQ5" s="40"/>
      <c r="ZR5" s="40"/>
      <c r="ZS5" s="40"/>
      <c r="ZT5" s="40"/>
      <c r="ZU5" s="40"/>
      <c r="ZV5" s="40"/>
      <c r="ZW5" s="40"/>
      <c r="ZX5" s="40"/>
      <c r="ZY5" s="40"/>
      <c r="ZZ5" s="40"/>
      <c r="AAA5" s="40"/>
      <c r="AAB5" s="40"/>
      <c r="AAC5" s="40"/>
      <c r="AAD5" s="40"/>
      <c r="AAE5" s="40"/>
      <c r="AAF5" s="40"/>
      <c r="AAG5" s="40"/>
      <c r="AAH5" s="40"/>
      <c r="AAI5" s="40"/>
      <c r="AAJ5" s="40"/>
      <c r="AAK5" s="40"/>
      <c r="AAL5" s="40"/>
      <c r="AAM5" s="40"/>
      <c r="AAN5" s="40"/>
      <c r="AAO5" s="40"/>
      <c r="AAP5" s="40"/>
      <c r="AAQ5" s="40"/>
      <c r="AAR5" s="40"/>
      <c r="AAS5" s="40"/>
      <c r="AAT5" s="40"/>
      <c r="AAU5" s="40"/>
      <c r="AAV5" s="40"/>
      <c r="AAW5" s="40"/>
      <c r="AAX5" s="40"/>
      <c r="AAY5" s="40"/>
      <c r="AAZ5" s="40"/>
      <c r="ABA5" s="40"/>
      <c r="ABB5" s="40"/>
      <c r="ABC5" s="40"/>
      <c r="ABD5" s="40"/>
      <c r="ABE5" s="40"/>
      <c r="ABF5" s="40"/>
      <c r="ABG5" s="40"/>
      <c r="ABH5" s="40"/>
      <c r="ABI5" s="40"/>
      <c r="ABJ5" s="40"/>
      <c r="ABK5" s="40"/>
      <c r="ABL5" s="40"/>
      <c r="ABM5" s="40"/>
      <c r="ABN5" s="40"/>
      <c r="ABO5" s="40"/>
      <c r="ABP5" s="40"/>
      <c r="ABQ5" s="40"/>
      <c r="ABR5" s="40"/>
      <c r="ABS5" s="40"/>
      <c r="ABT5" s="40"/>
      <c r="ABU5" s="40"/>
      <c r="ABV5" s="40"/>
      <c r="ABW5" s="40"/>
      <c r="ABX5" s="40"/>
      <c r="ABY5" s="40"/>
      <c r="ABZ5" s="40"/>
      <c r="ACA5" s="40"/>
      <c r="ACB5" s="40"/>
      <c r="ACC5" s="40"/>
      <c r="ACD5" s="40"/>
      <c r="ACE5" s="40"/>
      <c r="ACF5" s="40"/>
      <c r="ACG5" s="40"/>
      <c r="ACH5" s="40"/>
      <c r="ACI5" s="40"/>
      <c r="ACJ5" s="40"/>
      <c r="ACK5" s="40"/>
      <c r="ACL5" s="40"/>
      <c r="ACM5" s="40"/>
      <c r="ACN5" s="40"/>
      <c r="ACO5" s="40"/>
      <c r="ACP5" s="40"/>
      <c r="ACQ5" s="40"/>
      <c r="ACR5" s="40"/>
      <c r="ACS5" s="40"/>
      <c r="ACT5" s="40"/>
      <c r="ACU5" s="40"/>
      <c r="ACV5" s="40"/>
      <c r="ACW5" s="40"/>
      <c r="ACX5" s="40"/>
      <c r="ACY5" s="40"/>
      <c r="ACZ5" s="40"/>
      <c r="ADA5" s="40"/>
      <c r="ADB5" s="40"/>
      <c r="ADC5" s="40"/>
      <c r="ADD5" s="40"/>
      <c r="ADE5" s="40"/>
      <c r="ADF5" s="40"/>
      <c r="ADG5" s="40"/>
      <c r="ADH5" s="40"/>
      <c r="ADI5" s="40"/>
      <c r="ADJ5" s="40"/>
      <c r="ADK5" s="40"/>
      <c r="ADL5" s="40"/>
      <c r="ADM5" s="40"/>
      <c r="ADN5" s="40"/>
      <c r="ADO5" s="40"/>
      <c r="ADP5" s="40"/>
      <c r="ADQ5" s="40"/>
      <c r="ADR5" s="40"/>
      <c r="ADS5" s="40"/>
      <c r="ADT5" s="40"/>
      <c r="ADU5" s="40"/>
      <c r="ADV5" s="40"/>
      <c r="ADW5" s="40"/>
      <c r="ADX5" s="40"/>
      <c r="ADY5" s="40"/>
      <c r="ADZ5" s="40"/>
      <c r="AEA5" s="40"/>
      <c r="AEB5" s="40"/>
      <c r="AEC5" s="40"/>
      <c r="AED5" s="40"/>
      <c r="AEE5" s="40"/>
      <c r="AEF5" s="40"/>
      <c r="AEG5" s="40"/>
      <c r="AEH5" s="40"/>
      <c r="AEI5" s="40"/>
      <c r="AEJ5" s="40"/>
      <c r="AEK5" s="40"/>
      <c r="AEL5" s="40"/>
      <c r="AEM5" s="40"/>
      <c r="AEN5" s="40"/>
      <c r="AEO5" s="40"/>
      <c r="AEP5" s="40"/>
      <c r="AEQ5" s="40"/>
      <c r="AER5" s="40"/>
      <c r="AES5" s="40"/>
      <c r="AET5" s="40"/>
      <c r="AEU5" s="40"/>
      <c r="AEV5" s="40"/>
      <c r="AEW5" s="40"/>
      <c r="AEX5" s="40"/>
      <c r="AEY5" s="40"/>
      <c r="AEZ5" s="40"/>
      <c r="AFA5" s="40"/>
      <c r="AFB5" s="40"/>
      <c r="AFC5" s="40"/>
      <c r="AFD5" s="40"/>
      <c r="AFE5" s="40"/>
      <c r="AFF5" s="40"/>
      <c r="AFG5" s="40"/>
      <c r="AFH5" s="40"/>
      <c r="AFI5" s="40"/>
      <c r="AFJ5" s="40"/>
      <c r="AFK5" s="40"/>
      <c r="AFL5" s="40"/>
      <c r="AFM5" s="40"/>
      <c r="AFN5" s="40"/>
      <c r="AFO5" s="40"/>
      <c r="AFP5" s="40"/>
      <c r="AFQ5" s="40"/>
      <c r="AFR5" s="40"/>
      <c r="AFS5" s="40"/>
      <c r="AFT5" s="40"/>
      <c r="AFU5" s="40"/>
      <c r="AFV5" s="40"/>
      <c r="AFW5" s="40"/>
      <c r="AFX5" s="40"/>
      <c r="AFY5" s="40"/>
      <c r="AFZ5" s="40"/>
      <c r="AGA5" s="40"/>
      <c r="AGB5" s="40"/>
      <c r="AGC5" s="40"/>
      <c r="AGD5" s="40"/>
      <c r="AGE5" s="40"/>
      <c r="AGF5" s="40"/>
      <c r="AGG5" s="40"/>
      <c r="AGH5" s="40"/>
      <c r="AGI5" s="40"/>
      <c r="AGJ5" s="40"/>
      <c r="AGK5" s="40"/>
      <c r="AGL5" s="40"/>
      <c r="AGM5" s="40"/>
      <c r="AGN5" s="40"/>
      <c r="AGO5" s="40"/>
      <c r="AGP5" s="40"/>
      <c r="AGQ5" s="40"/>
      <c r="AGR5" s="40"/>
      <c r="AGS5" s="40"/>
      <c r="AGT5" s="40"/>
      <c r="AGU5" s="40"/>
      <c r="AGV5" s="40"/>
      <c r="AGW5" s="40"/>
      <c r="AGX5" s="40"/>
      <c r="AGY5" s="40"/>
      <c r="AGZ5" s="40"/>
      <c r="AHA5" s="40"/>
      <c r="AHB5" s="40"/>
      <c r="AHC5" s="40"/>
      <c r="AHD5" s="40"/>
      <c r="AHE5" s="40"/>
      <c r="AHF5" s="40"/>
      <c r="AHG5" s="40"/>
      <c r="AHH5" s="40"/>
      <c r="AHI5" s="40"/>
      <c r="AHJ5" s="40"/>
      <c r="AHK5" s="40"/>
      <c r="AHL5" s="40"/>
      <c r="AHM5" s="40"/>
      <c r="AHN5" s="40"/>
      <c r="AHO5" s="40"/>
      <c r="AHP5" s="40"/>
      <c r="AHQ5" s="40"/>
      <c r="AHR5" s="40"/>
      <c r="AHS5" s="40"/>
      <c r="AHT5" s="40"/>
      <c r="AHU5" s="40"/>
      <c r="AHV5" s="40"/>
      <c r="AHW5" s="40"/>
      <c r="AHX5" s="40"/>
      <c r="AHY5" s="40"/>
      <c r="AHZ5" s="40"/>
      <c r="AIA5" s="40"/>
      <c r="AIB5" s="40"/>
      <c r="AIC5" s="40"/>
      <c r="AID5" s="40"/>
      <c r="AIE5" s="40"/>
      <c r="AIF5" s="40"/>
      <c r="AIG5" s="40"/>
      <c r="AIH5" s="40"/>
      <c r="AII5" s="40"/>
      <c r="AIJ5" s="40"/>
      <c r="AIK5" s="40"/>
      <c r="AIL5" s="40"/>
      <c r="AIM5" s="40"/>
      <c r="AIN5" s="40"/>
      <c r="AIO5" s="40"/>
      <c r="AIP5" s="40"/>
      <c r="AIQ5" s="40"/>
      <c r="AIR5" s="40"/>
      <c r="AIS5" s="40"/>
      <c r="AIT5" s="40"/>
      <c r="AIU5" s="40"/>
      <c r="AIV5" s="40"/>
      <c r="AIW5" s="40"/>
      <c r="AIX5" s="40"/>
      <c r="AIY5" s="40"/>
      <c r="AIZ5" s="40"/>
      <c r="AJA5" s="40"/>
      <c r="AJB5" s="40"/>
      <c r="AJC5" s="40"/>
      <c r="AJD5" s="40"/>
      <c r="AJE5" s="40"/>
      <c r="AJF5" s="40"/>
      <c r="AJG5" s="40"/>
      <c r="AJH5" s="40"/>
      <c r="AJI5" s="40"/>
      <c r="AJJ5" s="40"/>
      <c r="AJK5" s="40"/>
      <c r="AJL5" s="40"/>
      <c r="AJM5" s="40"/>
      <c r="AJN5" s="40"/>
      <c r="AJO5" s="40"/>
      <c r="AJP5" s="40"/>
      <c r="AJQ5" s="40"/>
      <c r="AJR5" s="40"/>
      <c r="AJS5" s="40"/>
      <c r="AJT5" s="40"/>
      <c r="AJU5" s="40"/>
      <c r="AJV5" s="40"/>
      <c r="AJW5" s="40"/>
      <c r="AJX5" s="40"/>
      <c r="AJY5" s="40"/>
      <c r="AJZ5" s="40"/>
      <c r="AKA5" s="40"/>
      <c r="AKB5" s="40"/>
      <c r="AKC5" s="40"/>
      <c r="AKD5" s="40"/>
      <c r="AKE5" s="40"/>
      <c r="AKF5" s="40"/>
      <c r="AKG5" s="40"/>
      <c r="AKH5" s="40"/>
      <c r="AKI5" s="40"/>
      <c r="AKJ5" s="40"/>
      <c r="AKK5" s="40"/>
      <c r="AKL5" s="40"/>
      <c r="AKM5" s="40"/>
      <c r="AKN5" s="40"/>
      <c r="AKO5" s="40"/>
      <c r="AKP5" s="40"/>
      <c r="AKQ5" s="40"/>
      <c r="AKR5" s="40"/>
      <c r="AKS5" s="40"/>
      <c r="AKT5" s="40"/>
      <c r="AKU5" s="40"/>
      <c r="AKV5" s="40"/>
      <c r="AKW5" s="40"/>
      <c r="AKX5" s="40"/>
      <c r="AKY5" s="40"/>
      <c r="AKZ5" s="40"/>
      <c r="ALA5" s="40"/>
      <c r="ALB5" s="40"/>
      <c r="ALC5" s="40"/>
      <c r="ALD5" s="40"/>
      <c r="ALE5" s="40"/>
      <c r="ALF5" s="40"/>
      <c r="ALG5" s="40"/>
      <c r="ALH5" s="40"/>
      <c r="ALI5" s="40"/>
      <c r="ALJ5" s="40"/>
      <c r="ALK5" s="40"/>
      <c r="ALL5" s="40"/>
      <c r="ALM5" s="40"/>
      <c r="ALN5" s="40"/>
      <c r="ALO5" s="40"/>
      <c r="ALP5" s="40"/>
      <c r="ALQ5" s="40"/>
      <c r="ALR5" s="40"/>
      <c r="ALS5" s="40"/>
      <c r="ALT5" s="40"/>
      <c r="ALU5" s="40"/>
      <c r="ALV5" s="40"/>
      <c r="ALW5" s="40"/>
      <c r="ALX5" s="40"/>
      <c r="ALY5" s="40"/>
      <c r="ALZ5" s="40"/>
      <c r="AMA5" s="40"/>
      <c r="AMB5" s="40"/>
      <c r="AMC5" s="40"/>
      <c r="AMD5" s="40"/>
      <c r="AME5" s="40"/>
      <c r="AMF5" s="40"/>
      <c r="AMG5" s="40"/>
      <c r="AMH5" s="40"/>
      <c r="AMI5" s="40"/>
      <c r="AMJ5" s="40"/>
      <c r="AMK5" s="40"/>
      <c r="AML5" s="40"/>
      <c r="AMM5" s="40"/>
      <c r="AMN5" s="40"/>
      <c r="AMO5" s="40"/>
      <c r="AMP5" s="40"/>
      <c r="AMQ5" s="40"/>
      <c r="AMR5" s="40"/>
      <c r="AMS5" s="40"/>
      <c r="AMT5" s="40"/>
      <c r="AMU5" s="40"/>
      <c r="AMV5" s="40"/>
      <c r="AMW5" s="40"/>
      <c r="AMX5" s="40"/>
      <c r="AMY5" s="40"/>
      <c r="AMZ5" s="40"/>
      <c r="ANA5" s="40"/>
      <c r="ANB5" s="40"/>
      <c r="ANC5" s="40"/>
      <c r="AND5" s="40"/>
      <c r="ANE5" s="40"/>
      <c r="ANF5" s="40"/>
      <c r="ANG5" s="40"/>
      <c r="ANH5" s="40"/>
      <c r="ANI5" s="40"/>
      <c r="ANJ5" s="40"/>
      <c r="ANK5" s="40"/>
      <c r="ANL5" s="40"/>
      <c r="ANM5" s="40"/>
      <c r="ANN5" s="40"/>
      <c r="ANO5" s="40"/>
      <c r="ANP5" s="40"/>
      <c r="ANQ5" s="40"/>
      <c r="ANR5" s="40"/>
      <c r="ANS5" s="40"/>
      <c r="ANT5" s="40"/>
      <c r="ANU5" s="40"/>
      <c r="ANV5" s="40"/>
      <c r="ANW5" s="40"/>
      <c r="ANX5" s="40"/>
      <c r="ANY5" s="40"/>
      <c r="ANZ5" s="40"/>
      <c r="AOA5" s="40"/>
      <c r="AOB5" s="40"/>
      <c r="AOC5" s="40"/>
      <c r="AOD5" s="40"/>
      <c r="AOE5" s="40"/>
      <c r="AOF5" s="40"/>
      <c r="AOG5" s="40"/>
      <c r="AOH5" s="40"/>
      <c r="AOI5" s="40"/>
      <c r="AOJ5" s="40"/>
      <c r="AOK5" s="40"/>
      <c r="AOL5" s="40"/>
      <c r="AOM5" s="40"/>
      <c r="AON5" s="40"/>
      <c r="AOO5" s="40"/>
      <c r="AOP5" s="40"/>
      <c r="AOQ5" s="40"/>
      <c r="AOR5" s="40"/>
      <c r="AOS5" s="40"/>
      <c r="AOT5" s="40"/>
      <c r="AOU5" s="40"/>
      <c r="AOV5" s="40"/>
      <c r="AOW5" s="40"/>
      <c r="AOX5" s="40"/>
      <c r="AOY5" s="40"/>
      <c r="AOZ5" s="40"/>
      <c r="APA5" s="40"/>
      <c r="APB5" s="40"/>
      <c r="APC5" s="40"/>
      <c r="APD5" s="40"/>
      <c r="APE5" s="40"/>
      <c r="APF5" s="40"/>
      <c r="APG5" s="40"/>
      <c r="APH5" s="40"/>
      <c r="API5" s="40"/>
      <c r="APJ5" s="40"/>
      <c r="APK5" s="40"/>
      <c r="APL5" s="40"/>
      <c r="APM5" s="40"/>
      <c r="APN5" s="40"/>
      <c r="APO5" s="40"/>
      <c r="APP5" s="40"/>
      <c r="APQ5" s="40"/>
      <c r="APR5" s="40"/>
      <c r="APS5" s="40"/>
      <c r="APT5" s="40"/>
      <c r="APU5" s="40"/>
      <c r="APV5" s="40"/>
      <c r="APW5" s="40"/>
      <c r="APX5" s="40"/>
      <c r="APY5" s="40"/>
      <c r="APZ5" s="40"/>
      <c r="AQA5" s="40"/>
      <c r="AQB5" s="40"/>
      <c r="AQC5" s="40"/>
      <c r="AQD5" s="40"/>
      <c r="AQE5" s="40"/>
      <c r="AQF5" s="40"/>
      <c r="AQG5" s="40"/>
      <c r="AQH5" s="40"/>
      <c r="AQI5" s="40"/>
      <c r="AQJ5" s="40"/>
      <c r="AQK5" s="40"/>
      <c r="AQL5" s="40"/>
      <c r="AQM5" s="40"/>
      <c r="AQN5" s="40"/>
      <c r="AQO5" s="40"/>
      <c r="AQP5" s="40"/>
      <c r="AQQ5" s="40"/>
      <c r="AQR5" s="40"/>
      <c r="AQS5" s="40"/>
      <c r="AQT5" s="40"/>
      <c r="AQU5" s="40"/>
      <c r="AQV5" s="40"/>
      <c r="AQW5" s="40"/>
      <c r="AQX5" s="40"/>
      <c r="AQY5" s="40"/>
      <c r="AQZ5" s="40"/>
      <c r="ARA5" s="40"/>
      <c r="ARB5" s="40"/>
      <c r="ARC5" s="40"/>
      <c r="ARD5" s="40"/>
      <c r="ARE5" s="40"/>
      <c r="ARF5" s="40"/>
      <c r="ARG5" s="40"/>
      <c r="ARH5" s="40"/>
      <c r="ARI5" s="40"/>
      <c r="ARJ5" s="40"/>
      <c r="ARK5" s="40"/>
      <c r="ARL5" s="40"/>
      <c r="ARM5" s="40"/>
      <c r="ARN5" s="40"/>
      <c r="ARO5" s="40"/>
      <c r="ARP5" s="40"/>
      <c r="ARQ5" s="40"/>
      <c r="ARR5" s="40"/>
      <c r="ARS5" s="40"/>
      <c r="ART5" s="40"/>
      <c r="ARU5" s="40"/>
      <c r="ARV5" s="40"/>
      <c r="ARW5" s="40"/>
      <c r="ARX5" s="40"/>
      <c r="ARY5" s="40"/>
      <c r="ARZ5" s="40"/>
      <c r="ASA5" s="40"/>
      <c r="ASB5" s="40"/>
      <c r="ASC5" s="40"/>
      <c r="ASD5" s="40"/>
      <c r="ASE5" s="40"/>
      <c r="ASF5" s="40"/>
      <c r="ASG5" s="40"/>
      <c r="ASH5" s="40"/>
      <c r="ASI5" s="40"/>
      <c r="ASJ5" s="40"/>
      <c r="ASK5" s="40"/>
      <c r="ASL5" s="40"/>
      <c r="ASM5" s="40"/>
      <c r="ASN5" s="40"/>
      <c r="ASO5" s="40"/>
      <c r="ASP5" s="40"/>
      <c r="ASQ5" s="40"/>
      <c r="ASR5" s="40"/>
      <c r="ASS5" s="40"/>
      <c r="AST5" s="40"/>
      <c r="ASU5" s="40"/>
      <c r="ASV5" s="40"/>
      <c r="ASW5" s="40"/>
      <c r="ASX5" s="40"/>
      <c r="ASY5" s="40"/>
      <c r="ASZ5" s="40"/>
      <c r="ATA5" s="40"/>
      <c r="ATB5" s="40"/>
      <c r="ATC5" s="40"/>
      <c r="ATD5" s="40"/>
      <c r="ATE5" s="40"/>
      <c r="ATF5" s="40"/>
      <c r="ATG5" s="40"/>
      <c r="ATH5" s="40"/>
      <c r="ATI5" s="40"/>
      <c r="ATJ5" s="40"/>
      <c r="ATK5" s="40"/>
      <c r="ATL5" s="40"/>
      <c r="ATM5" s="40"/>
      <c r="ATN5" s="40"/>
      <c r="ATO5" s="40"/>
      <c r="ATP5" s="40"/>
      <c r="ATQ5" s="40"/>
      <c r="ATR5" s="40"/>
      <c r="ATS5" s="40"/>
      <c r="ATT5" s="40"/>
      <c r="ATU5" s="40"/>
      <c r="ATV5" s="40"/>
      <c r="ATW5" s="40"/>
      <c r="ATX5" s="40"/>
      <c r="ATY5" s="40"/>
      <c r="ATZ5" s="40"/>
      <c r="AUA5" s="40"/>
      <c r="AUB5" s="40"/>
      <c r="AUC5" s="40"/>
      <c r="AUD5" s="40"/>
      <c r="AUE5" s="40"/>
      <c r="AUF5" s="40"/>
      <c r="AUG5" s="40"/>
      <c r="AUH5" s="40"/>
      <c r="AUI5" s="40"/>
      <c r="AUJ5" s="40"/>
      <c r="AUK5" s="40"/>
      <c r="AUL5" s="40"/>
      <c r="AUM5" s="40"/>
      <c r="AUN5" s="40"/>
      <c r="AUO5" s="40"/>
      <c r="AUP5" s="40"/>
      <c r="AUQ5" s="40"/>
      <c r="AUR5" s="40"/>
      <c r="AUS5" s="40"/>
      <c r="AUT5" s="40"/>
      <c r="AUU5" s="40"/>
      <c r="AUV5" s="40"/>
      <c r="AUW5" s="40"/>
      <c r="AUX5" s="40"/>
      <c r="AUY5" s="40"/>
      <c r="AUZ5" s="40"/>
      <c r="AVA5" s="40"/>
      <c r="AVB5" s="40"/>
      <c r="AVC5" s="40"/>
      <c r="AVD5" s="40"/>
      <c r="AVE5" s="40"/>
      <c r="AVF5" s="40"/>
      <c r="AVG5" s="40"/>
      <c r="AVH5" s="40"/>
      <c r="AVI5" s="40"/>
      <c r="AVJ5" s="40"/>
      <c r="AVK5" s="40"/>
      <c r="AVL5" s="40"/>
      <c r="AVM5" s="40"/>
      <c r="AVN5" s="40"/>
      <c r="AVO5" s="40"/>
      <c r="AVP5" s="40"/>
      <c r="AVQ5" s="40"/>
      <c r="AVR5" s="40"/>
      <c r="AVS5" s="40"/>
      <c r="AVT5" s="40"/>
      <c r="AVU5" s="40"/>
      <c r="AVV5" s="40"/>
      <c r="AVW5" s="40"/>
      <c r="AVX5" s="40"/>
      <c r="AVY5" s="40"/>
      <c r="AVZ5" s="40"/>
      <c r="AWA5" s="40"/>
      <c r="AWB5" s="40"/>
      <c r="AWC5" s="40"/>
      <c r="AWD5" s="40"/>
      <c r="AWE5" s="40"/>
      <c r="AWF5" s="40"/>
      <c r="AWG5" s="40"/>
      <c r="AWH5" s="40"/>
      <c r="AWI5" s="40"/>
      <c r="AWJ5" s="40"/>
      <c r="AWK5" s="40"/>
      <c r="AWL5" s="40"/>
      <c r="AWM5" s="40"/>
      <c r="AWN5" s="40"/>
      <c r="AWO5" s="40"/>
      <c r="AWP5" s="40"/>
      <c r="AWQ5" s="40"/>
      <c r="AWR5" s="40"/>
      <c r="AWS5" s="40"/>
      <c r="AWT5" s="40"/>
      <c r="AWU5" s="40"/>
      <c r="AWV5" s="40"/>
      <c r="AWW5" s="40"/>
      <c r="AWX5" s="40"/>
      <c r="AWY5" s="40"/>
      <c r="AWZ5" s="40"/>
      <c r="AXA5" s="40"/>
      <c r="AXB5" s="40"/>
      <c r="AXC5" s="40"/>
      <c r="AXD5" s="40"/>
      <c r="AXE5" s="40"/>
      <c r="AXF5" s="40"/>
      <c r="AXG5" s="40"/>
      <c r="AXH5" s="40"/>
      <c r="AXI5" s="40"/>
      <c r="AXJ5" s="40"/>
      <c r="AXK5" s="40"/>
      <c r="AXL5" s="40"/>
      <c r="AXM5" s="40"/>
      <c r="AXN5" s="40"/>
      <c r="AXO5" s="40"/>
      <c r="AXP5" s="40"/>
      <c r="AXQ5" s="40"/>
      <c r="AXR5" s="40"/>
      <c r="AXS5" s="40"/>
      <c r="AXT5" s="40"/>
      <c r="AXU5" s="40"/>
      <c r="AXV5" s="40"/>
      <c r="AXW5" s="40"/>
      <c r="AXX5" s="40"/>
      <c r="AXY5" s="40"/>
      <c r="AXZ5" s="40"/>
      <c r="AYA5" s="40"/>
      <c r="AYB5" s="40"/>
      <c r="AYC5" s="40"/>
      <c r="AYD5" s="40"/>
      <c r="AYE5" s="40"/>
      <c r="AYF5" s="40"/>
      <c r="AYG5" s="40"/>
      <c r="AYH5" s="40"/>
      <c r="AYI5" s="40"/>
      <c r="AYJ5" s="40"/>
      <c r="AYK5" s="40"/>
      <c r="AYL5" s="40"/>
      <c r="AYM5" s="40"/>
      <c r="AYN5" s="40"/>
      <c r="AYO5" s="40"/>
      <c r="AYP5" s="40"/>
      <c r="AYQ5" s="40"/>
      <c r="AYR5" s="40"/>
      <c r="AYS5" s="40"/>
      <c r="AYT5" s="40"/>
      <c r="AYU5" s="40"/>
      <c r="AYV5" s="40"/>
      <c r="AYW5" s="40"/>
      <c r="AYX5" s="40"/>
      <c r="AYY5" s="40"/>
      <c r="AYZ5" s="40"/>
      <c r="AZA5" s="40"/>
      <c r="AZB5" s="40"/>
      <c r="AZC5" s="40"/>
      <c r="AZD5" s="40"/>
      <c r="AZE5" s="40"/>
      <c r="AZF5" s="40"/>
      <c r="AZG5" s="40"/>
      <c r="AZH5" s="40"/>
      <c r="AZI5" s="40"/>
      <c r="AZJ5" s="40"/>
      <c r="AZK5" s="40"/>
      <c r="AZL5" s="40"/>
      <c r="AZM5" s="40"/>
      <c r="AZN5" s="40"/>
      <c r="AZO5" s="40"/>
      <c r="AZP5" s="40"/>
      <c r="AZQ5" s="40"/>
      <c r="AZR5" s="40"/>
      <c r="AZS5" s="40"/>
      <c r="AZT5" s="40"/>
      <c r="AZU5" s="40"/>
      <c r="AZV5" s="40"/>
      <c r="AZW5" s="40"/>
      <c r="AZX5" s="40"/>
      <c r="AZY5" s="40"/>
      <c r="AZZ5" s="40"/>
      <c r="BAA5" s="40"/>
      <c r="BAB5" s="40"/>
      <c r="BAC5" s="40"/>
      <c r="BAD5" s="40"/>
      <c r="BAE5" s="40"/>
      <c r="BAF5" s="40"/>
      <c r="BAG5" s="40"/>
      <c r="BAH5" s="40"/>
      <c r="BAI5" s="40"/>
      <c r="BAJ5" s="40"/>
      <c r="BAK5" s="40"/>
      <c r="BAL5" s="40"/>
      <c r="BAM5" s="40"/>
      <c r="BAN5" s="40"/>
      <c r="BAO5" s="40"/>
      <c r="BAP5" s="40"/>
      <c r="BAQ5" s="40"/>
      <c r="BAR5" s="40"/>
      <c r="BAS5" s="40"/>
      <c r="BAT5" s="40"/>
      <c r="BAU5" s="40"/>
      <c r="BAV5" s="40"/>
      <c r="BAW5" s="40"/>
      <c r="BAX5" s="40"/>
      <c r="BAY5" s="40"/>
      <c r="BAZ5" s="40"/>
      <c r="BBA5" s="40"/>
      <c r="BBB5" s="40"/>
      <c r="BBC5" s="40"/>
      <c r="BBD5" s="40"/>
      <c r="BBE5" s="40"/>
      <c r="BBF5" s="40"/>
      <c r="BBG5" s="40"/>
      <c r="BBH5" s="40"/>
      <c r="BBI5" s="40"/>
      <c r="BBJ5" s="40"/>
      <c r="BBK5" s="40"/>
      <c r="BBL5" s="40"/>
      <c r="BBM5" s="40"/>
      <c r="BBN5" s="40"/>
      <c r="BBO5" s="40"/>
      <c r="BBP5" s="40"/>
      <c r="BBQ5" s="40"/>
      <c r="BBR5" s="40"/>
      <c r="BBS5" s="40"/>
      <c r="BBT5" s="40"/>
      <c r="BBU5" s="40"/>
      <c r="BBV5" s="40"/>
      <c r="BBW5" s="40"/>
      <c r="BBX5" s="40"/>
      <c r="BBY5" s="40"/>
      <c r="BBZ5" s="40"/>
      <c r="BCA5" s="40"/>
      <c r="BCB5" s="40"/>
      <c r="BCC5" s="40"/>
      <c r="BCD5" s="40"/>
      <c r="BCE5" s="40"/>
      <c r="BCF5" s="40"/>
      <c r="BCG5" s="40"/>
      <c r="BCH5" s="40"/>
      <c r="BCI5" s="40"/>
      <c r="BCJ5" s="40"/>
      <c r="BCK5" s="40"/>
      <c r="BCL5" s="40"/>
      <c r="BCM5" s="40"/>
      <c r="BCN5" s="40"/>
      <c r="BCO5" s="40"/>
      <c r="BCP5" s="40"/>
      <c r="BCQ5" s="40"/>
      <c r="BCR5" s="40"/>
      <c r="BCS5" s="40"/>
      <c r="BCT5" s="40"/>
      <c r="BCU5" s="40"/>
      <c r="BCV5" s="40"/>
      <c r="BCW5" s="40"/>
      <c r="BCX5" s="40"/>
      <c r="BCY5" s="40"/>
      <c r="BCZ5" s="40"/>
      <c r="BDA5" s="40"/>
      <c r="BDB5" s="40"/>
      <c r="BDC5" s="40"/>
      <c r="BDD5" s="40"/>
      <c r="BDE5" s="40"/>
      <c r="BDF5" s="40"/>
      <c r="BDG5" s="40"/>
      <c r="BDH5" s="40"/>
      <c r="BDI5" s="40"/>
      <c r="BDJ5" s="40"/>
      <c r="BDK5" s="40"/>
      <c r="BDL5" s="40"/>
      <c r="BDM5" s="40"/>
      <c r="BDN5" s="40"/>
      <c r="BDO5" s="40"/>
      <c r="BDP5" s="40"/>
      <c r="BDQ5" s="40"/>
      <c r="BDR5" s="40"/>
      <c r="BDS5" s="40"/>
      <c r="BDT5" s="40"/>
      <c r="BDU5" s="40"/>
      <c r="BDV5" s="40"/>
      <c r="BDW5" s="40"/>
      <c r="BDX5" s="40"/>
      <c r="BDY5" s="40"/>
      <c r="BDZ5" s="40"/>
      <c r="BEA5" s="40"/>
      <c r="BEB5" s="40"/>
      <c r="BEC5" s="40"/>
      <c r="BED5" s="40"/>
      <c r="BEE5" s="40"/>
      <c r="BEF5" s="40"/>
      <c r="BEG5" s="40"/>
      <c r="BEH5" s="40"/>
      <c r="BEI5" s="40"/>
      <c r="BEJ5" s="40"/>
      <c r="BEK5" s="40"/>
      <c r="BEL5" s="40"/>
      <c r="BEM5" s="40"/>
      <c r="BEN5" s="40"/>
      <c r="BEO5" s="40"/>
      <c r="BEP5" s="40"/>
      <c r="BEQ5" s="40"/>
      <c r="BER5" s="40"/>
      <c r="BES5" s="40"/>
      <c r="BET5" s="40"/>
      <c r="BEU5" s="40"/>
      <c r="BEV5" s="40"/>
      <c r="BEW5" s="40"/>
      <c r="BEX5" s="40"/>
      <c r="BEY5" s="40"/>
      <c r="BEZ5" s="40"/>
      <c r="BFA5" s="40"/>
      <c r="BFB5" s="40"/>
      <c r="BFC5" s="40"/>
      <c r="BFD5" s="40"/>
      <c r="BFE5" s="40"/>
      <c r="BFF5" s="40"/>
      <c r="BFG5" s="40"/>
      <c r="BFH5" s="40"/>
      <c r="BFI5" s="40"/>
      <c r="BFJ5" s="40"/>
      <c r="BFK5" s="40"/>
      <c r="BFL5" s="40"/>
      <c r="BFM5" s="40"/>
      <c r="BFN5" s="40"/>
      <c r="BFO5" s="40"/>
      <c r="BFP5" s="40"/>
      <c r="BFQ5" s="40"/>
      <c r="BFR5" s="40"/>
      <c r="BFS5" s="40"/>
      <c r="BFT5" s="40"/>
      <c r="BFU5" s="40"/>
      <c r="BFV5" s="40"/>
      <c r="BFW5" s="40"/>
      <c r="BFX5" s="40"/>
      <c r="BFY5" s="40"/>
      <c r="BFZ5" s="40"/>
      <c r="BGA5" s="40"/>
      <c r="BGB5" s="40"/>
      <c r="BGC5" s="40"/>
      <c r="BGD5" s="40"/>
      <c r="BGE5" s="40"/>
      <c r="BGF5" s="40"/>
      <c r="BGG5" s="40"/>
      <c r="BGH5" s="40"/>
      <c r="BGI5" s="40"/>
      <c r="BGJ5" s="40"/>
      <c r="BGK5" s="40"/>
      <c r="BGL5" s="40"/>
      <c r="BGM5" s="40"/>
      <c r="BGN5" s="40"/>
      <c r="BGO5" s="40"/>
      <c r="BGP5" s="40"/>
      <c r="BGQ5" s="40"/>
      <c r="BGR5" s="40"/>
      <c r="BGS5" s="40"/>
      <c r="BGT5" s="40"/>
      <c r="BGU5" s="40"/>
      <c r="BGV5" s="40"/>
      <c r="BGW5" s="40"/>
      <c r="BGX5" s="40"/>
      <c r="BGY5" s="40"/>
      <c r="BGZ5" s="40"/>
      <c r="BHA5" s="40"/>
      <c r="BHB5" s="40"/>
      <c r="BHC5" s="40"/>
      <c r="BHD5" s="40"/>
      <c r="BHE5" s="40"/>
      <c r="BHF5" s="40"/>
      <c r="BHG5" s="40"/>
      <c r="BHH5" s="40"/>
      <c r="BHI5" s="40"/>
      <c r="BHJ5" s="40"/>
      <c r="BHK5" s="40"/>
      <c r="BHL5" s="40"/>
      <c r="BHM5" s="40"/>
      <c r="BHN5" s="40"/>
      <c r="BHO5" s="40"/>
      <c r="BHP5" s="40"/>
      <c r="BHQ5" s="40"/>
      <c r="BHR5" s="40"/>
      <c r="BHS5" s="40"/>
      <c r="BHT5" s="40"/>
      <c r="BHU5" s="40"/>
      <c r="BHV5" s="40"/>
      <c r="BHW5" s="40"/>
      <c r="BHX5" s="40"/>
      <c r="BHY5" s="40"/>
      <c r="BHZ5" s="40"/>
      <c r="BIA5" s="40"/>
      <c r="BIB5" s="40"/>
      <c r="BIC5" s="40"/>
      <c r="BID5" s="40"/>
      <c r="BIE5" s="40"/>
      <c r="BIF5" s="40"/>
      <c r="BIG5" s="40"/>
      <c r="BIH5" s="40"/>
      <c r="BII5" s="40"/>
      <c r="BIJ5" s="40"/>
      <c r="BIK5" s="40"/>
      <c r="BIL5" s="40"/>
      <c r="BIM5" s="40"/>
      <c r="BIN5" s="40"/>
      <c r="BIO5" s="40"/>
      <c r="BIP5" s="40"/>
      <c r="BIQ5" s="40"/>
      <c r="BIR5" s="40"/>
      <c r="BIS5" s="40"/>
      <c r="BIT5" s="40"/>
      <c r="BIU5" s="40"/>
      <c r="BIV5" s="40"/>
      <c r="BIW5" s="40"/>
      <c r="BIX5" s="40"/>
      <c r="BIY5" s="40"/>
      <c r="BIZ5" s="40"/>
      <c r="BJA5" s="40"/>
      <c r="BJB5" s="40"/>
      <c r="BJC5" s="40"/>
      <c r="BJD5" s="31"/>
    </row>
    <row r="6" spans="1:1616" s="20" customFormat="1" ht="50.1" customHeight="1" thickBot="1" x14ac:dyDescent="0.25">
      <c r="A6" s="500"/>
      <c r="B6" s="51">
        <v>3</v>
      </c>
      <c r="C6" s="52" t="s">
        <v>106</v>
      </c>
      <c r="D6" s="149">
        <v>458130</v>
      </c>
      <c r="E6" s="243">
        <f t="shared" si="10"/>
        <v>123</v>
      </c>
      <c r="F6" s="476">
        <v>2077</v>
      </c>
      <c r="G6" s="477">
        <f t="shared" si="0"/>
        <v>255471</v>
      </c>
      <c r="H6" s="253">
        <v>5</v>
      </c>
      <c r="I6" s="244">
        <f t="shared" si="1"/>
        <v>10385</v>
      </c>
      <c r="J6" s="245">
        <v>12</v>
      </c>
      <c r="K6" s="244">
        <f t="shared" ref="K6:K65" si="11">J6*F6</f>
        <v>24924</v>
      </c>
      <c r="L6" s="246">
        <v>6</v>
      </c>
      <c r="M6" s="244">
        <f t="shared" si="2"/>
        <v>12462</v>
      </c>
      <c r="N6" s="246">
        <v>0</v>
      </c>
      <c r="O6" s="244">
        <f t="shared" si="3"/>
        <v>0</v>
      </c>
      <c r="P6" s="247">
        <v>10</v>
      </c>
      <c r="Q6" s="244">
        <f t="shared" si="4"/>
        <v>20770</v>
      </c>
      <c r="R6" s="248">
        <v>30</v>
      </c>
      <c r="S6" s="244">
        <f t="shared" si="5"/>
        <v>62310</v>
      </c>
      <c r="T6" s="246">
        <v>22</v>
      </c>
      <c r="U6" s="244">
        <f t="shared" si="6"/>
        <v>45694</v>
      </c>
      <c r="V6" s="246">
        <v>18</v>
      </c>
      <c r="W6" s="244">
        <f t="shared" si="7"/>
        <v>37386</v>
      </c>
      <c r="X6" s="246">
        <v>0</v>
      </c>
      <c r="Y6" s="244">
        <f t="shared" si="8"/>
        <v>0</v>
      </c>
      <c r="Z6" s="254">
        <v>20</v>
      </c>
      <c r="AA6" s="84">
        <f t="shared" si="9"/>
        <v>41540</v>
      </c>
      <c r="AB6" s="40"/>
      <c r="AC6" s="40"/>
      <c r="AD6" s="40"/>
      <c r="AE6" s="40"/>
      <c r="AF6" s="40"/>
      <c r="AG6" s="40"/>
      <c r="AH6" s="40"/>
      <c r="AI6" s="40"/>
      <c r="AJ6" s="40"/>
      <c r="AK6" s="40"/>
      <c r="AL6" s="40"/>
      <c r="AM6" s="40"/>
      <c r="AN6" s="40"/>
      <c r="AO6" s="40"/>
      <c r="AP6" s="40"/>
      <c r="AQ6" s="40"/>
      <c r="AR6" s="40"/>
      <c r="AS6" s="40"/>
      <c r="AT6" s="40"/>
      <c r="AU6" s="40"/>
      <c r="AV6" s="40"/>
      <c r="AW6" s="40"/>
      <c r="AX6" s="40"/>
      <c r="AY6" s="40"/>
      <c r="AZ6" s="40"/>
      <c r="BA6" s="40"/>
      <c r="BB6" s="40"/>
      <c r="BC6" s="40"/>
      <c r="BD6" s="40"/>
      <c r="BE6" s="40"/>
      <c r="BF6" s="40"/>
      <c r="BG6" s="40"/>
      <c r="BH6" s="40"/>
      <c r="BI6" s="40"/>
      <c r="BJ6" s="40"/>
      <c r="BK6" s="40"/>
      <c r="BL6" s="40"/>
      <c r="BM6" s="40"/>
      <c r="BN6" s="40"/>
      <c r="BO6" s="40"/>
      <c r="BP6" s="40"/>
      <c r="BQ6" s="40"/>
      <c r="BR6" s="40"/>
      <c r="BS6" s="40"/>
      <c r="BT6" s="40"/>
      <c r="BU6" s="40"/>
      <c r="BV6" s="40"/>
      <c r="BW6" s="40"/>
      <c r="BX6" s="40"/>
      <c r="BY6" s="40"/>
      <c r="BZ6" s="40"/>
      <c r="CA6" s="40"/>
      <c r="CB6" s="40"/>
      <c r="CC6" s="40"/>
      <c r="CD6" s="40"/>
      <c r="CE6" s="40"/>
      <c r="CF6" s="40"/>
      <c r="CG6" s="40"/>
      <c r="CH6" s="40"/>
      <c r="CI6" s="40"/>
      <c r="CJ6" s="40"/>
      <c r="CK6" s="40"/>
      <c r="CL6" s="40"/>
      <c r="CM6" s="40"/>
      <c r="CN6" s="40"/>
      <c r="CO6" s="40"/>
      <c r="CP6" s="40"/>
      <c r="CQ6" s="40"/>
      <c r="CR6" s="40"/>
      <c r="CS6" s="40"/>
      <c r="CT6" s="40"/>
      <c r="CU6" s="40"/>
      <c r="CV6" s="40"/>
      <c r="CW6" s="40"/>
      <c r="CX6" s="40"/>
      <c r="CY6" s="40"/>
      <c r="CZ6" s="40"/>
      <c r="DA6" s="40"/>
      <c r="DB6" s="40"/>
      <c r="DC6" s="40"/>
      <c r="DD6" s="40"/>
      <c r="DE6" s="40"/>
      <c r="DF6" s="40"/>
      <c r="DG6" s="40"/>
      <c r="DH6" s="40"/>
      <c r="DI6" s="40"/>
      <c r="DJ6" s="40"/>
      <c r="DK6" s="40"/>
      <c r="DL6" s="40"/>
      <c r="DM6" s="40"/>
      <c r="DN6" s="40"/>
      <c r="DO6" s="40"/>
      <c r="DP6" s="40"/>
      <c r="DQ6" s="40"/>
      <c r="DR6" s="40"/>
      <c r="DS6" s="40"/>
      <c r="DT6" s="40"/>
      <c r="DU6" s="40"/>
      <c r="DV6" s="40"/>
      <c r="DW6" s="40"/>
      <c r="DX6" s="40"/>
      <c r="DY6" s="40"/>
      <c r="DZ6" s="40"/>
      <c r="EA6" s="40"/>
      <c r="EB6" s="40"/>
      <c r="EC6" s="40"/>
      <c r="ED6" s="40"/>
      <c r="EE6" s="40"/>
      <c r="EF6" s="40"/>
      <c r="EG6" s="40"/>
      <c r="EH6" s="40"/>
      <c r="EI6" s="40"/>
      <c r="EJ6" s="40"/>
      <c r="EK6" s="40"/>
      <c r="EL6" s="40"/>
      <c r="EM6" s="40"/>
      <c r="EN6" s="40"/>
      <c r="EO6" s="40"/>
      <c r="EP6" s="40"/>
      <c r="EQ6" s="40"/>
      <c r="ER6" s="40"/>
      <c r="ES6" s="40"/>
      <c r="ET6" s="40"/>
      <c r="EU6" s="40"/>
      <c r="EV6" s="40"/>
      <c r="EW6" s="40"/>
      <c r="EX6" s="40"/>
      <c r="EY6" s="40"/>
      <c r="EZ6" s="40"/>
      <c r="FA6" s="40"/>
      <c r="FB6" s="40"/>
      <c r="FC6" s="40"/>
      <c r="FD6" s="40"/>
      <c r="FE6" s="40"/>
      <c r="FF6" s="40"/>
      <c r="FG6" s="40"/>
      <c r="FH6" s="40"/>
      <c r="FI6" s="40"/>
      <c r="FJ6" s="40"/>
      <c r="FK6" s="40"/>
      <c r="FL6" s="40"/>
      <c r="FM6" s="40"/>
      <c r="FN6" s="40"/>
      <c r="FO6" s="40"/>
      <c r="FP6" s="40"/>
      <c r="FQ6" s="40"/>
      <c r="FR6" s="40"/>
      <c r="FS6" s="40"/>
      <c r="FT6" s="40"/>
      <c r="FU6" s="40"/>
      <c r="FV6" s="40"/>
      <c r="FW6" s="40"/>
      <c r="FX6" s="40"/>
      <c r="FY6" s="40"/>
      <c r="FZ6" s="40"/>
      <c r="GA6" s="40"/>
      <c r="GB6" s="40"/>
      <c r="GC6" s="40"/>
      <c r="GD6" s="40"/>
      <c r="GE6" s="40"/>
      <c r="GF6" s="40"/>
      <c r="GG6" s="40"/>
      <c r="GH6" s="40"/>
      <c r="GI6" s="40"/>
      <c r="GJ6" s="40"/>
      <c r="GK6" s="40"/>
      <c r="GL6" s="40"/>
      <c r="GM6" s="40"/>
      <c r="GN6" s="40"/>
      <c r="GO6" s="40"/>
      <c r="GP6" s="40"/>
      <c r="GQ6" s="40"/>
      <c r="GR6" s="40"/>
      <c r="GS6" s="40"/>
      <c r="GT6" s="40"/>
      <c r="GU6" s="40"/>
      <c r="GV6" s="40"/>
      <c r="GW6" s="40"/>
      <c r="GX6" s="40"/>
      <c r="GY6" s="40"/>
      <c r="GZ6" s="40"/>
      <c r="HA6" s="40"/>
      <c r="HB6" s="40"/>
      <c r="HC6" s="40"/>
      <c r="HD6" s="40"/>
      <c r="HE6" s="40"/>
      <c r="HF6" s="40"/>
      <c r="HG6" s="40"/>
      <c r="HH6" s="40"/>
      <c r="HI6" s="40"/>
      <c r="HJ6" s="40"/>
      <c r="HK6" s="40"/>
      <c r="HL6" s="40"/>
      <c r="HM6" s="40"/>
      <c r="HN6" s="40"/>
      <c r="HO6" s="40"/>
      <c r="HP6" s="40"/>
      <c r="HQ6" s="40"/>
      <c r="HR6" s="40"/>
      <c r="HS6" s="40"/>
      <c r="HT6" s="40"/>
      <c r="HU6" s="40"/>
      <c r="HV6" s="40"/>
      <c r="HW6" s="40"/>
      <c r="HX6" s="40"/>
      <c r="HY6" s="40"/>
      <c r="HZ6" s="40"/>
      <c r="IA6" s="40"/>
      <c r="IB6" s="40"/>
      <c r="IC6" s="40"/>
      <c r="ID6" s="40"/>
      <c r="IE6" s="40"/>
      <c r="IF6" s="40"/>
      <c r="IG6" s="40"/>
      <c r="IH6" s="40"/>
      <c r="II6" s="40"/>
      <c r="IJ6" s="40"/>
      <c r="IK6" s="40"/>
      <c r="IL6" s="40"/>
      <c r="IM6" s="40"/>
      <c r="IN6" s="40"/>
      <c r="IO6" s="40"/>
      <c r="IP6" s="40"/>
      <c r="IQ6" s="40"/>
      <c r="IR6" s="40"/>
      <c r="IS6" s="40"/>
      <c r="IT6" s="40"/>
      <c r="IU6" s="40"/>
      <c r="IV6" s="40"/>
      <c r="IW6" s="40"/>
      <c r="IX6" s="40"/>
      <c r="IY6" s="40"/>
      <c r="IZ6" s="40"/>
      <c r="JA6" s="40"/>
      <c r="JB6" s="40"/>
      <c r="JC6" s="40"/>
      <c r="JD6" s="40"/>
      <c r="JE6" s="40"/>
      <c r="JF6" s="40"/>
      <c r="JG6" s="40"/>
      <c r="JH6" s="40"/>
      <c r="JI6" s="40"/>
      <c r="JJ6" s="40"/>
      <c r="JK6" s="40"/>
      <c r="JL6" s="40"/>
      <c r="JM6" s="40"/>
      <c r="JN6" s="40"/>
      <c r="JO6" s="40"/>
      <c r="JP6" s="40"/>
      <c r="JQ6" s="40"/>
      <c r="JR6" s="40"/>
      <c r="JS6" s="40"/>
      <c r="JT6" s="40"/>
      <c r="JU6" s="40"/>
      <c r="JV6" s="40"/>
      <c r="JW6" s="40"/>
      <c r="JX6" s="40"/>
      <c r="JY6" s="40"/>
      <c r="JZ6" s="40"/>
      <c r="KA6" s="40"/>
      <c r="KB6" s="40"/>
      <c r="KC6" s="40"/>
      <c r="KD6" s="40"/>
      <c r="KE6" s="40"/>
      <c r="KF6" s="40"/>
      <c r="KG6" s="40"/>
      <c r="KH6" s="40"/>
      <c r="KI6" s="40"/>
      <c r="KJ6" s="40"/>
      <c r="KK6" s="40"/>
      <c r="KL6" s="40"/>
      <c r="KM6" s="40"/>
      <c r="KN6" s="40"/>
      <c r="KO6" s="40"/>
      <c r="KP6" s="40"/>
      <c r="KQ6" s="40"/>
      <c r="KR6" s="40"/>
      <c r="KS6" s="40"/>
      <c r="KT6" s="40"/>
      <c r="KU6" s="40"/>
      <c r="KV6" s="40"/>
      <c r="KW6" s="40"/>
      <c r="KX6" s="40"/>
      <c r="KY6" s="40"/>
      <c r="KZ6" s="40"/>
      <c r="LA6" s="40"/>
      <c r="LB6" s="40"/>
      <c r="LC6" s="40"/>
      <c r="LD6" s="40"/>
      <c r="LE6" s="40"/>
      <c r="LF6" s="40"/>
      <c r="LG6" s="40"/>
      <c r="LH6" s="40"/>
      <c r="LI6" s="40"/>
      <c r="LJ6" s="40"/>
      <c r="LK6" s="40"/>
      <c r="LL6" s="40"/>
      <c r="LM6" s="40"/>
      <c r="LN6" s="40"/>
      <c r="LO6" s="40"/>
      <c r="LP6" s="40"/>
      <c r="LQ6" s="40"/>
      <c r="LR6" s="40"/>
      <c r="LS6" s="40"/>
      <c r="LT6" s="40"/>
      <c r="LU6" s="40"/>
      <c r="LV6" s="40"/>
      <c r="LW6" s="40"/>
      <c r="LX6" s="40"/>
      <c r="LY6" s="40"/>
      <c r="LZ6" s="40"/>
      <c r="MA6" s="40"/>
      <c r="MB6" s="40"/>
      <c r="MC6" s="40"/>
      <c r="MD6" s="40"/>
      <c r="ME6" s="40"/>
      <c r="MF6" s="40"/>
      <c r="MG6" s="40"/>
      <c r="MH6" s="40"/>
      <c r="MI6" s="40"/>
      <c r="MJ6" s="40"/>
      <c r="MK6" s="40"/>
      <c r="ML6" s="40"/>
      <c r="MM6" s="40"/>
      <c r="MN6" s="40"/>
      <c r="MO6" s="40"/>
      <c r="MP6" s="40"/>
      <c r="MQ6" s="40"/>
      <c r="MR6" s="40"/>
      <c r="MS6" s="40"/>
      <c r="MT6" s="40"/>
      <c r="MU6" s="40"/>
      <c r="MV6" s="40"/>
      <c r="MW6" s="40"/>
      <c r="MX6" s="40"/>
      <c r="MY6" s="40"/>
      <c r="MZ6" s="40"/>
      <c r="NA6" s="40"/>
      <c r="NB6" s="40"/>
      <c r="NC6" s="40"/>
      <c r="ND6" s="40"/>
      <c r="NE6" s="40"/>
      <c r="NF6" s="40"/>
      <c r="NG6" s="40"/>
      <c r="NH6" s="40"/>
      <c r="NI6" s="40"/>
      <c r="NJ6" s="40"/>
      <c r="NK6" s="40"/>
      <c r="NL6" s="40"/>
      <c r="NM6" s="40"/>
      <c r="NN6" s="40"/>
      <c r="NO6" s="40"/>
      <c r="NP6" s="40"/>
      <c r="NQ6" s="40"/>
      <c r="NR6" s="40"/>
      <c r="NS6" s="40"/>
      <c r="NT6" s="40"/>
      <c r="NU6" s="40"/>
      <c r="NV6" s="40"/>
      <c r="NW6" s="40"/>
      <c r="NX6" s="40"/>
      <c r="NY6" s="40"/>
      <c r="NZ6" s="40"/>
      <c r="OA6" s="40"/>
      <c r="OB6" s="40"/>
      <c r="OC6" s="40"/>
      <c r="OD6" s="40"/>
      <c r="OE6" s="40"/>
      <c r="OF6" s="40"/>
      <c r="OG6" s="40"/>
      <c r="OH6" s="40"/>
      <c r="OI6" s="40"/>
      <c r="OJ6" s="40"/>
      <c r="OK6" s="40"/>
      <c r="OL6" s="40"/>
      <c r="OM6" s="40"/>
      <c r="ON6" s="40"/>
      <c r="OO6" s="40"/>
      <c r="OP6" s="40"/>
      <c r="OQ6" s="40"/>
      <c r="OR6" s="40"/>
      <c r="OS6" s="40"/>
      <c r="OT6" s="40"/>
      <c r="OU6" s="40"/>
      <c r="OV6" s="40"/>
      <c r="OW6" s="40"/>
      <c r="OX6" s="40"/>
      <c r="OY6" s="40"/>
      <c r="OZ6" s="40"/>
      <c r="PA6" s="40"/>
      <c r="PB6" s="40"/>
      <c r="PC6" s="40"/>
      <c r="PD6" s="40"/>
      <c r="PE6" s="40"/>
      <c r="PF6" s="40"/>
      <c r="PG6" s="40"/>
      <c r="PH6" s="40"/>
      <c r="PI6" s="40"/>
      <c r="PJ6" s="40"/>
      <c r="PK6" s="40"/>
      <c r="PL6" s="40"/>
      <c r="PM6" s="40"/>
      <c r="PN6" s="40"/>
      <c r="PO6" s="40"/>
      <c r="PP6" s="40"/>
      <c r="PQ6" s="40"/>
      <c r="PR6" s="40"/>
      <c r="PS6" s="40"/>
      <c r="PT6" s="40"/>
      <c r="PU6" s="40"/>
      <c r="PV6" s="40"/>
      <c r="PW6" s="40"/>
      <c r="PX6" s="40"/>
      <c r="PY6" s="40"/>
      <c r="PZ6" s="40"/>
      <c r="QA6" s="40"/>
      <c r="QB6" s="40"/>
      <c r="QC6" s="40"/>
      <c r="QD6" s="40"/>
      <c r="QE6" s="40"/>
      <c r="QF6" s="40"/>
      <c r="QG6" s="40"/>
      <c r="QH6" s="40"/>
      <c r="QI6" s="40"/>
      <c r="QJ6" s="40"/>
      <c r="QK6" s="40"/>
      <c r="QL6" s="40"/>
      <c r="QM6" s="40"/>
      <c r="QN6" s="40"/>
      <c r="QO6" s="40"/>
      <c r="QP6" s="40"/>
      <c r="QQ6" s="40"/>
      <c r="QR6" s="40"/>
      <c r="QS6" s="40"/>
      <c r="QT6" s="40"/>
      <c r="QU6" s="40"/>
      <c r="QV6" s="40"/>
      <c r="QW6" s="40"/>
      <c r="QX6" s="40"/>
      <c r="QY6" s="40"/>
      <c r="QZ6" s="40"/>
      <c r="RA6" s="40"/>
      <c r="RB6" s="40"/>
      <c r="RC6" s="40"/>
      <c r="RD6" s="40"/>
      <c r="RE6" s="40"/>
      <c r="RF6" s="40"/>
      <c r="RG6" s="40"/>
      <c r="RH6" s="40"/>
      <c r="RI6" s="40"/>
      <c r="RJ6" s="40"/>
      <c r="RK6" s="40"/>
      <c r="RL6" s="40"/>
      <c r="RM6" s="40"/>
      <c r="RN6" s="40"/>
      <c r="RO6" s="40"/>
      <c r="RP6" s="40"/>
      <c r="RQ6" s="40"/>
      <c r="RR6" s="40"/>
      <c r="RS6" s="40"/>
      <c r="RT6" s="40"/>
      <c r="RU6" s="40"/>
      <c r="RV6" s="40"/>
      <c r="RW6" s="40"/>
      <c r="RX6" s="40"/>
      <c r="RY6" s="40"/>
      <c r="RZ6" s="40"/>
      <c r="SA6" s="40"/>
      <c r="SB6" s="40"/>
      <c r="SC6" s="40"/>
      <c r="SD6" s="40"/>
      <c r="SE6" s="40"/>
      <c r="SF6" s="40"/>
      <c r="SG6" s="40"/>
      <c r="SH6" s="40"/>
      <c r="SI6" s="40"/>
      <c r="SJ6" s="40"/>
      <c r="SK6" s="40"/>
      <c r="SL6" s="40"/>
      <c r="SM6" s="40"/>
      <c r="SN6" s="40"/>
      <c r="SO6" s="40"/>
      <c r="SP6" s="40"/>
      <c r="SQ6" s="40"/>
      <c r="SR6" s="40"/>
      <c r="SS6" s="40"/>
      <c r="ST6" s="40"/>
      <c r="SU6" s="40"/>
      <c r="SV6" s="40"/>
      <c r="SW6" s="40"/>
      <c r="SX6" s="40"/>
      <c r="SY6" s="40"/>
      <c r="SZ6" s="40"/>
      <c r="TA6" s="40"/>
      <c r="TB6" s="40"/>
      <c r="TC6" s="40"/>
      <c r="TD6" s="40"/>
      <c r="TE6" s="40"/>
      <c r="TF6" s="40"/>
      <c r="TG6" s="40"/>
      <c r="TH6" s="40"/>
      <c r="TI6" s="40"/>
      <c r="TJ6" s="40"/>
      <c r="TK6" s="40"/>
      <c r="TL6" s="40"/>
      <c r="TM6" s="40"/>
      <c r="TN6" s="40"/>
      <c r="TO6" s="40"/>
      <c r="TP6" s="40"/>
      <c r="TQ6" s="40"/>
      <c r="TR6" s="40"/>
      <c r="TS6" s="40"/>
      <c r="TT6" s="40"/>
      <c r="TU6" s="40"/>
      <c r="TV6" s="40"/>
      <c r="TW6" s="40"/>
      <c r="TX6" s="40"/>
      <c r="TY6" s="40"/>
      <c r="TZ6" s="40"/>
      <c r="UA6" s="40"/>
      <c r="UB6" s="40"/>
      <c r="UC6" s="40"/>
      <c r="UD6" s="40"/>
      <c r="UE6" s="40"/>
      <c r="UF6" s="40"/>
      <c r="UG6" s="40"/>
      <c r="UH6" s="40"/>
      <c r="UI6" s="40"/>
      <c r="UJ6" s="40"/>
      <c r="UK6" s="40"/>
      <c r="UL6" s="40"/>
      <c r="UM6" s="40"/>
      <c r="UN6" s="40"/>
      <c r="UO6" s="40"/>
      <c r="UP6" s="40"/>
      <c r="UQ6" s="40"/>
      <c r="UR6" s="40"/>
      <c r="US6" s="40"/>
      <c r="UT6" s="40"/>
      <c r="UU6" s="40"/>
      <c r="UV6" s="40"/>
      <c r="UW6" s="40"/>
      <c r="UX6" s="40"/>
      <c r="UY6" s="40"/>
      <c r="UZ6" s="40"/>
      <c r="VA6" s="40"/>
      <c r="VB6" s="40"/>
      <c r="VC6" s="40"/>
      <c r="VD6" s="40"/>
      <c r="VE6" s="40"/>
      <c r="VF6" s="40"/>
      <c r="VG6" s="40"/>
      <c r="VH6" s="40"/>
      <c r="VI6" s="40"/>
      <c r="VJ6" s="40"/>
      <c r="VK6" s="40"/>
      <c r="VL6" s="40"/>
      <c r="VM6" s="40"/>
      <c r="VN6" s="40"/>
      <c r="VO6" s="40"/>
      <c r="VP6" s="40"/>
      <c r="VQ6" s="40"/>
      <c r="VR6" s="40"/>
      <c r="VS6" s="40"/>
      <c r="VT6" s="40"/>
      <c r="VU6" s="40"/>
      <c r="VV6" s="40"/>
      <c r="VW6" s="40"/>
      <c r="VX6" s="40"/>
      <c r="VY6" s="40"/>
      <c r="VZ6" s="40"/>
      <c r="WA6" s="40"/>
      <c r="WB6" s="40"/>
      <c r="WC6" s="40"/>
      <c r="WD6" s="40"/>
      <c r="WE6" s="40"/>
      <c r="WF6" s="40"/>
      <c r="WG6" s="40"/>
      <c r="WH6" s="40"/>
      <c r="WI6" s="40"/>
      <c r="WJ6" s="40"/>
      <c r="WK6" s="40"/>
      <c r="WL6" s="40"/>
      <c r="WM6" s="40"/>
      <c r="WN6" s="40"/>
      <c r="WO6" s="40"/>
      <c r="WP6" s="40"/>
      <c r="WQ6" s="40"/>
      <c r="WR6" s="40"/>
      <c r="WS6" s="40"/>
      <c r="WT6" s="40"/>
      <c r="WU6" s="40"/>
      <c r="WV6" s="40"/>
      <c r="WW6" s="40"/>
      <c r="WX6" s="40"/>
      <c r="WY6" s="40"/>
      <c r="WZ6" s="40"/>
      <c r="XA6" s="40"/>
      <c r="XB6" s="40"/>
      <c r="XC6" s="40"/>
      <c r="XD6" s="40"/>
      <c r="XE6" s="40"/>
      <c r="XF6" s="40"/>
      <c r="XG6" s="40"/>
      <c r="XH6" s="40"/>
      <c r="XI6" s="40"/>
      <c r="XJ6" s="40"/>
      <c r="XK6" s="40"/>
      <c r="XL6" s="40"/>
      <c r="XM6" s="40"/>
      <c r="XN6" s="40"/>
      <c r="XO6" s="40"/>
      <c r="XP6" s="40"/>
      <c r="XQ6" s="40"/>
      <c r="XR6" s="40"/>
      <c r="XS6" s="40"/>
      <c r="XT6" s="40"/>
      <c r="XU6" s="40"/>
      <c r="XV6" s="40"/>
      <c r="XW6" s="40"/>
      <c r="XX6" s="40"/>
      <c r="XY6" s="40"/>
      <c r="XZ6" s="40"/>
      <c r="YA6" s="40"/>
      <c r="YB6" s="40"/>
      <c r="YC6" s="40"/>
      <c r="YD6" s="40"/>
      <c r="YE6" s="40"/>
      <c r="YF6" s="40"/>
      <c r="YG6" s="40"/>
      <c r="YH6" s="40"/>
      <c r="YI6" s="40"/>
      <c r="YJ6" s="40"/>
      <c r="YK6" s="40"/>
      <c r="YL6" s="40"/>
      <c r="YM6" s="40"/>
      <c r="YN6" s="40"/>
      <c r="YO6" s="40"/>
      <c r="YP6" s="40"/>
      <c r="YQ6" s="40"/>
      <c r="YR6" s="40"/>
      <c r="YS6" s="40"/>
      <c r="YT6" s="40"/>
      <c r="YU6" s="40"/>
      <c r="YV6" s="40"/>
      <c r="YW6" s="40"/>
      <c r="YX6" s="40"/>
      <c r="YY6" s="40"/>
      <c r="YZ6" s="40"/>
      <c r="ZA6" s="40"/>
      <c r="ZB6" s="40"/>
      <c r="ZC6" s="40"/>
      <c r="ZD6" s="40"/>
      <c r="ZE6" s="40"/>
      <c r="ZF6" s="40"/>
      <c r="ZG6" s="40"/>
      <c r="ZH6" s="40"/>
      <c r="ZI6" s="40"/>
      <c r="ZJ6" s="40"/>
      <c r="ZK6" s="40"/>
      <c r="ZL6" s="40"/>
      <c r="ZM6" s="40"/>
      <c r="ZN6" s="40"/>
      <c r="ZO6" s="40"/>
      <c r="ZP6" s="40"/>
      <c r="ZQ6" s="40"/>
      <c r="ZR6" s="40"/>
      <c r="ZS6" s="40"/>
      <c r="ZT6" s="40"/>
      <c r="ZU6" s="40"/>
      <c r="ZV6" s="40"/>
      <c r="ZW6" s="40"/>
      <c r="ZX6" s="40"/>
      <c r="ZY6" s="40"/>
      <c r="ZZ6" s="40"/>
      <c r="AAA6" s="40"/>
      <c r="AAB6" s="40"/>
      <c r="AAC6" s="40"/>
      <c r="AAD6" s="40"/>
      <c r="AAE6" s="40"/>
      <c r="AAF6" s="40"/>
      <c r="AAG6" s="40"/>
      <c r="AAH6" s="40"/>
      <c r="AAI6" s="40"/>
      <c r="AAJ6" s="40"/>
      <c r="AAK6" s="40"/>
      <c r="AAL6" s="40"/>
      <c r="AAM6" s="40"/>
      <c r="AAN6" s="40"/>
      <c r="AAO6" s="40"/>
      <c r="AAP6" s="40"/>
      <c r="AAQ6" s="40"/>
      <c r="AAR6" s="40"/>
      <c r="AAS6" s="40"/>
      <c r="AAT6" s="40"/>
      <c r="AAU6" s="40"/>
      <c r="AAV6" s="40"/>
      <c r="AAW6" s="40"/>
      <c r="AAX6" s="40"/>
      <c r="AAY6" s="40"/>
      <c r="AAZ6" s="40"/>
      <c r="ABA6" s="40"/>
      <c r="ABB6" s="40"/>
      <c r="ABC6" s="40"/>
      <c r="ABD6" s="40"/>
      <c r="ABE6" s="40"/>
      <c r="ABF6" s="40"/>
      <c r="ABG6" s="40"/>
      <c r="ABH6" s="40"/>
      <c r="ABI6" s="40"/>
      <c r="ABJ6" s="40"/>
      <c r="ABK6" s="40"/>
      <c r="ABL6" s="40"/>
      <c r="ABM6" s="40"/>
      <c r="ABN6" s="40"/>
      <c r="ABO6" s="40"/>
      <c r="ABP6" s="40"/>
      <c r="ABQ6" s="40"/>
      <c r="ABR6" s="40"/>
      <c r="ABS6" s="40"/>
      <c r="ABT6" s="40"/>
      <c r="ABU6" s="40"/>
      <c r="ABV6" s="40"/>
      <c r="ABW6" s="40"/>
      <c r="ABX6" s="40"/>
      <c r="ABY6" s="40"/>
      <c r="ABZ6" s="40"/>
      <c r="ACA6" s="40"/>
      <c r="ACB6" s="40"/>
      <c r="ACC6" s="40"/>
      <c r="ACD6" s="40"/>
      <c r="ACE6" s="40"/>
      <c r="ACF6" s="40"/>
      <c r="ACG6" s="40"/>
      <c r="ACH6" s="40"/>
      <c r="ACI6" s="40"/>
      <c r="ACJ6" s="40"/>
      <c r="ACK6" s="40"/>
      <c r="ACL6" s="40"/>
      <c r="ACM6" s="40"/>
      <c r="ACN6" s="40"/>
      <c r="ACO6" s="40"/>
      <c r="ACP6" s="40"/>
      <c r="ACQ6" s="40"/>
      <c r="ACR6" s="40"/>
      <c r="ACS6" s="40"/>
      <c r="ACT6" s="40"/>
      <c r="ACU6" s="40"/>
      <c r="ACV6" s="40"/>
      <c r="ACW6" s="40"/>
      <c r="ACX6" s="40"/>
      <c r="ACY6" s="40"/>
      <c r="ACZ6" s="40"/>
      <c r="ADA6" s="40"/>
      <c r="ADB6" s="40"/>
      <c r="ADC6" s="40"/>
      <c r="ADD6" s="40"/>
      <c r="ADE6" s="40"/>
      <c r="ADF6" s="40"/>
      <c r="ADG6" s="40"/>
      <c r="ADH6" s="40"/>
      <c r="ADI6" s="40"/>
      <c r="ADJ6" s="40"/>
      <c r="ADK6" s="40"/>
      <c r="ADL6" s="40"/>
      <c r="ADM6" s="40"/>
      <c r="ADN6" s="40"/>
      <c r="ADO6" s="40"/>
      <c r="ADP6" s="40"/>
      <c r="ADQ6" s="40"/>
      <c r="ADR6" s="40"/>
      <c r="ADS6" s="40"/>
      <c r="ADT6" s="40"/>
      <c r="ADU6" s="40"/>
      <c r="ADV6" s="40"/>
      <c r="ADW6" s="40"/>
      <c r="ADX6" s="40"/>
      <c r="ADY6" s="40"/>
      <c r="ADZ6" s="40"/>
      <c r="AEA6" s="40"/>
      <c r="AEB6" s="40"/>
      <c r="AEC6" s="40"/>
      <c r="AED6" s="40"/>
      <c r="AEE6" s="40"/>
      <c r="AEF6" s="40"/>
      <c r="AEG6" s="40"/>
      <c r="AEH6" s="40"/>
      <c r="AEI6" s="40"/>
      <c r="AEJ6" s="40"/>
      <c r="AEK6" s="40"/>
      <c r="AEL6" s="40"/>
      <c r="AEM6" s="40"/>
      <c r="AEN6" s="40"/>
      <c r="AEO6" s="40"/>
      <c r="AEP6" s="40"/>
      <c r="AEQ6" s="40"/>
      <c r="AER6" s="40"/>
      <c r="AES6" s="40"/>
      <c r="AET6" s="40"/>
      <c r="AEU6" s="40"/>
      <c r="AEV6" s="40"/>
      <c r="AEW6" s="40"/>
      <c r="AEX6" s="40"/>
      <c r="AEY6" s="40"/>
      <c r="AEZ6" s="40"/>
      <c r="AFA6" s="40"/>
      <c r="AFB6" s="40"/>
      <c r="AFC6" s="40"/>
      <c r="AFD6" s="40"/>
      <c r="AFE6" s="40"/>
      <c r="AFF6" s="40"/>
      <c r="AFG6" s="40"/>
      <c r="AFH6" s="40"/>
      <c r="AFI6" s="40"/>
      <c r="AFJ6" s="40"/>
      <c r="AFK6" s="40"/>
      <c r="AFL6" s="40"/>
      <c r="AFM6" s="40"/>
      <c r="AFN6" s="40"/>
      <c r="AFO6" s="40"/>
      <c r="AFP6" s="40"/>
      <c r="AFQ6" s="40"/>
      <c r="AFR6" s="40"/>
      <c r="AFS6" s="40"/>
      <c r="AFT6" s="40"/>
      <c r="AFU6" s="40"/>
      <c r="AFV6" s="40"/>
      <c r="AFW6" s="40"/>
      <c r="AFX6" s="40"/>
      <c r="AFY6" s="40"/>
      <c r="AFZ6" s="40"/>
      <c r="AGA6" s="40"/>
      <c r="AGB6" s="40"/>
      <c r="AGC6" s="40"/>
      <c r="AGD6" s="40"/>
      <c r="AGE6" s="40"/>
      <c r="AGF6" s="40"/>
      <c r="AGG6" s="40"/>
      <c r="AGH6" s="40"/>
      <c r="AGI6" s="40"/>
      <c r="AGJ6" s="40"/>
      <c r="AGK6" s="40"/>
      <c r="AGL6" s="40"/>
      <c r="AGM6" s="40"/>
      <c r="AGN6" s="40"/>
      <c r="AGO6" s="40"/>
      <c r="AGP6" s="40"/>
      <c r="AGQ6" s="40"/>
      <c r="AGR6" s="40"/>
      <c r="AGS6" s="40"/>
      <c r="AGT6" s="40"/>
      <c r="AGU6" s="40"/>
      <c r="AGV6" s="40"/>
      <c r="AGW6" s="40"/>
      <c r="AGX6" s="40"/>
      <c r="AGY6" s="40"/>
      <c r="AGZ6" s="40"/>
      <c r="AHA6" s="40"/>
      <c r="AHB6" s="40"/>
      <c r="AHC6" s="40"/>
      <c r="AHD6" s="40"/>
      <c r="AHE6" s="40"/>
      <c r="AHF6" s="40"/>
      <c r="AHG6" s="40"/>
      <c r="AHH6" s="40"/>
      <c r="AHI6" s="40"/>
      <c r="AHJ6" s="40"/>
      <c r="AHK6" s="40"/>
      <c r="AHL6" s="40"/>
      <c r="AHM6" s="40"/>
      <c r="AHN6" s="40"/>
      <c r="AHO6" s="40"/>
      <c r="AHP6" s="40"/>
      <c r="AHQ6" s="40"/>
      <c r="AHR6" s="40"/>
      <c r="AHS6" s="40"/>
      <c r="AHT6" s="40"/>
      <c r="AHU6" s="40"/>
      <c r="AHV6" s="40"/>
      <c r="AHW6" s="40"/>
      <c r="AHX6" s="40"/>
      <c r="AHY6" s="40"/>
      <c r="AHZ6" s="40"/>
      <c r="AIA6" s="40"/>
      <c r="AIB6" s="40"/>
      <c r="AIC6" s="40"/>
      <c r="AID6" s="40"/>
      <c r="AIE6" s="40"/>
      <c r="AIF6" s="40"/>
      <c r="AIG6" s="40"/>
      <c r="AIH6" s="40"/>
      <c r="AII6" s="40"/>
      <c r="AIJ6" s="40"/>
      <c r="AIK6" s="40"/>
      <c r="AIL6" s="40"/>
      <c r="AIM6" s="40"/>
      <c r="AIN6" s="40"/>
      <c r="AIO6" s="40"/>
      <c r="AIP6" s="40"/>
      <c r="AIQ6" s="40"/>
      <c r="AIR6" s="40"/>
      <c r="AIS6" s="40"/>
      <c r="AIT6" s="40"/>
      <c r="AIU6" s="40"/>
      <c r="AIV6" s="40"/>
      <c r="AIW6" s="40"/>
      <c r="AIX6" s="40"/>
      <c r="AIY6" s="40"/>
      <c r="AIZ6" s="40"/>
      <c r="AJA6" s="40"/>
      <c r="AJB6" s="40"/>
      <c r="AJC6" s="40"/>
      <c r="AJD6" s="40"/>
      <c r="AJE6" s="40"/>
      <c r="AJF6" s="40"/>
      <c r="AJG6" s="40"/>
      <c r="AJH6" s="40"/>
      <c r="AJI6" s="40"/>
      <c r="AJJ6" s="40"/>
      <c r="AJK6" s="40"/>
      <c r="AJL6" s="40"/>
      <c r="AJM6" s="40"/>
      <c r="AJN6" s="40"/>
      <c r="AJO6" s="40"/>
      <c r="AJP6" s="40"/>
      <c r="AJQ6" s="40"/>
      <c r="AJR6" s="40"/>
      <c r="AJS6" s="40"/>
      <c r="AJT6" s="40"/>
      <c r="AJU6" s="40"/>
      <c r="AJV6" s="40"/>
      <c r="AJW6" s="40"/>
      <c r="AJX6" s="40"/>
      <c r="AJY6" s="40"/>
      <c r="AJZ6" s="40"/>
      <c r="AKA6" s="40"/>
      <c r="AKB6" s="40"/>
      <c r="AKC6" s="40"/>
      <c r="AKD6" s="40"/>
      <c r="AKE6" s="40"/>
      <c r="AKF6" s="40"/>
      <c r="AKG6" s="40"/>
      <c r="AKH6" s="40"/>
      <c r="AKI6" s="40"/>
      <c r="AKJ6" s="40"/>
      <c r="AKK6" s="40"/>
      <c r="AKL6" s="40"/>
      <c r="AKM6" s="40"/>
      <c r="AKN6" s="40"/>
      <c r="AKO6" s="40"/>
      <c r="AKP6" s="40"/>
      <c r="AKQ6" s="40"/>
      <c r="AKR6" s="40"/>
      <c r="AKS6" s="40"/>
      <c r="AKT6" s="40"/>
      <c r="AKU6" s="40"/>
      <c r="AKV6" s="40"/>
      <c r="AKW6" s="40"/>
      <c r="AKX6" s="40"/>
      <c r="AKY6" s="40"/>
      <c r="AKZ6" s="40"/>
      <c r="ALA6" s="40"/>
      <c r="ALB6" s="40"/>
      <c r="ALC6" s="40"/>
      <c r="ALD6" s="40"/>
      <c r="ALE6" s="40"/>
      <c r="ALF6" s="40"/>
      <c r="ALG6" s="40"/>
      <c r="ALH6" s="40"/>
      <c r="ALI6" s="40"/>
      <c r="ALJ6" s="40"/>
      <c r="ALK6" s="40"/>
      <c r="ALL6" s="40"/>
      <c r="ALM6" s="40"/>
      <c r="ALN6" s="40"/>
      <c r="ALO6" s="40"/>
      <c r="ALP6" s="40"/>
      <c r="ALQ6" s="40"/>
      <c r="ALR6" s="40"/>
      <c r="ALS6" s="40"/>
      <c r="ALT6" s="40"/>
      <c r="ALU6" s="40"/>
      <c r="ALV6" s="40"/>
      <c r="ALW6" s="40"/>
      <c r="ALX6" s="40"/>
      <c r="ALY6" s="40"/>
      <c r="ALZ6" s="40"/>
      <c r="AMA6" s="40"/>
      <c r="AMB6" s="40"/>
      <c r="AMC6" s="40"/>
      <c r="AMD6" s="40"/>
      <c r="AME6" s="40"/>
      <c r="AMF6" s="40"/>
      <c r="AMG6" s="40"/>
      <c r="AMH6" s="40"/>
      <c r="AMI6" s="40"/>
      <c r="AMJ6" s="40"/>
      <c r="AMK6" s="40"/>
      <c r="AML6" s="40"/>
      <c r="AMM6" s="40"/>
      <c r="AMN6" s="40"/>
      <c r="AMO6" s="40"/>
      <c r="AMP6" s="40"/>
      <c r="AMQ6" s="40"/>
      <c r="AMR6" s="40"/>
      <c r="AMS6" s="40"/>
      <c r="AMT6" s="40"/>
      <c r="AMU6" s="40"/>
      <c r="AMV6" s="40"/>
      <c r="AMW6" s="40"/>
      <c r="AMX6" s="40"/>
      <c r="AMY6" s="40"/>
      <c r="AMZ6" s="40"/>
      <c r="ANA6" s="40"/>
      <c r="ANB6" s="40"/>
      <c r="ANC6" s="40"/>
      <c r="AND6" s="40"/>
      <c r="ANE6" s="40"/>
      <c r="ANF6" s="40"/>
      <c r="ANG6" s="40"/>
      <c r="ANH6" s="40"/>
      <c r="ANI6" s="40"/>
      <c r="ANJ6" s="40"/>
      <c r="ANK6" s="40"/>
      <c r="ANL6" s="40"/>
      <c r="ANM6" s="40"/>
      <c r="ANN6" s="40"/>
      <c r="ANO6" s="40"/>
      <c r="ANP6" s="40"/>
      <c r="ANQ6" s="40"/>
      <c r="ANR6" s="40"/>
      <c r="ANS6" s="40"/>
      <c r="ANT6" s="40"/>
      <c r="ANU6" s="40"/>
      <c r="ANV6" s="40"/>
      <c r="ANW6" s="40"/>
      <c r="ANX6" s="40"/>
      <c r="ANY6" s="40"/>
      <c r="ANZ6" s="40"/>
      <c r="AOA6" s="40"/>
      <c r="AOB6" s="40"/>
      <c r="AOC6" s="40"/>
      <c r="AOD6" s="40"/>
      <c r="AOE6" s="40"/>
      <c r="AOF6" s="40"/>
      <c r="AOG6" s="40"/>
      <c r="AOH6" s="40"/>
      <c r="AOI6" s="40"/>
      <c r="AOJ6" s="40"/>
      <c r="AOK6" s="40"/>
      <c r="AOL6" s="40"/>
      <c r="AOM6" s="40"/>
      <c r="AON6" s="40"/>
      <c r="AOO6" s="40"/>
      <c r="AOP6" s="40"/>
      <c r="AOQ6" s="40"/>
      <c r="AOR6" s="40"/>
      <c r="AOS6" s="40"/>
      <c r="AOT6" s="40"/>
      <c r="AOU6" s="40"/>
      <c r="AOV6" s="40"/>
      <c r="AOW6" s="40"/>
      <c r="AOX6" s="40"/>
      <c r="AOY6" s="40"/>
      <c r="AOZ6" s="40"/>
      <c r="APA6" s="40"/>
      <c r="APB6" s="40"/>
      <c r="APC6" s="40"/>
      <c r="APD6" s="40"/>
      <c r="APE6" s="40"/>
      <c r="APF6" s="40"/>
      <c r="APG6" s="40"/>
      <c r="APH6" s="40"/>
      <c r="API6" s="40"/>
      <c r="APJ6" s="40"/>
      <c r="APK6" s="40"/>
      <c r="APL6" s="40"/>
      <c r="APM6" s="40"/>
      <c r="APN6" s="40"/>
      <c r="APO6" s="40"/>
      <c r="APP6" s="40"/>
      <c r="APQ6" s="40"/>
      <c r="APR6" s="40"/>
      <c r="APS6" s="40"/>
      <c r="APT6" s="40"/>
      <c r="APU6" s="40"/>
      <c r="APV6" s="40"/>
      <c r="APW6" s="40"/>
      <c r="APX6" s="40"/>
      <c r="APY6" s="40"/>
      <c r="APZ6" s="40"/>
      <c r="AQA6" s="40"/>
      <c r="AQB6" s="40"/>
      <c r="AQC6" s="40"/>
      <c r="AQD6" s="40"/>
      <c r="AQE6" s="40"/>
      <c r="AQF6" s="40"/>
      <c r="AQG6" s="40"/>
      <c r="AQH6" s="40"/>
      <c r="AQI6" s="40"/>
      <c r="AQJ6" s="40"/>
      <c r="AQK6" s="40"/>
      <c r="AQL6" s="40"/>
      <c r="AQM6" s="40"/>
      <c r="AQN6" s="40"/>
      <c r="AQO6" s="40"/>
      <c r="AQP6" s="40"/>
      <c r="AQQ6" s="40"/>
      <c r="AQR6" s="40"/>
      <c r="AQS6" s="40"/>
      <c r="AQT6" s="40"/>
      <c r="AQU6" s="40"/>
      <c r="AQV6" s="40"/>
      <c r="AQW6" s="40"/>
      <c r="AQX6" s="40"/>
      <c r="AQY6" s="40"/>
      <c r="AQZ6" s="40"/>
      <c r="ARA6" s="40"/>
      <c r="ARB6" s="40"/>
      <c r="ARC6" s="40"/>
      <c r="ARD6" s="40"/>
      <c r="ARE6" s="40"/>
      <c r="ARF6" s="40"/>
      <c r="ARG6" s="40"/>
      <c r="ARH6" s="40"/>
      <c r="ARI6" s="40"/>
      <c r="ARJ6" s="40"/>
      <c r="ARK6" s="40"/>
      <c r="ARL6" s="40"/>
      <c r="ARM6" s="40"/>
      <c r="ARN6" s="40"/>
      <c r="ARO6" s="40"/>
      <c r="ARP6" s="40"/>
      <c r="ARQ6" s="40"/>
      <c r="ARR6" s="40"/>
      <c r="ARS6" s="40"/>
      <c r="ART6" s="40"/>
      <c r="ARU6" s="40"/>
      <c r="ARV6" s="40"/>
      <c r="ARW6" s="40"/>
      <c r="ARX6" s="40"/>
      <c r="ARY6" s="40"/>
      <c r="ARZ6" s="40"/>
      <c r="ASA6" s="40"/>
      <c r="ASB6" s="40"/>
      <c r="ASC6" s="40"/>
      <c r="ASD6" s="40"/>
      <c r="ASE6" s="40"/>
      <c r="ASF6" s="40"/>
      <c r="ASG6" s="40"/>
      <c r="ASH6" s="40"/>
      <c r="ASI6" s="40"/>
      <c r="ASJ6" s="40"/>
      <c r="ASK6" s="40"/>
      <c r="ASL6" s="40"/>
      <c r="ASM6" s="40"/>
      <c r="ASN6" s="40"/>
      <c r="ASO6" s="40"/>
      <c r="ASP6" s="40"/>
      <c r="ASQ6" s="40"/>
      <c r="ASR6" s="40"/>
      <c r="ASS6" s="40"/>
      <c r="AST6" s="40"/>
      <c r="ASU6" s="40"/>
      <c r="ASV6" s="40"/>
      <c r="ASW6" s="40"/>
      <c r="ASX6" s="40"/>
      <c r="ASY6" s="40"/>
      <c r="ASZ6" s="40"/>
      <c r="ATA6" s="40"/>
      <c r="ATB6" s="40"/>
      <c r="ATC6" s="40"/>
      <c r="ATD6" s="40"/>
      <c r="ATE6" s="40"/>
      <c r="ATF6" s="40"/>
      <c r="ATG6" s="40"/>
      <c r="ATH6" s="40"/>
      <c r="ATI6" s="40"/>
      <c r="ATJ6" s="40"/>
      <c r="ATK6" s="40"/>
      <c r="ATL6" s="40"/>
      <c r="ATM6" s="40"/>
      <c r="ATN6" s="40"/>
      <c r="ATO6" s="40"/>
      <c r="ATP6" s="40"/>
      <c r="ATQ6" s="40"/>
      <c r="ATR6" s="40"/>
      <c r="ATS6" s="40"/>
      <c r="ATT6" s="40"/>
      <c r="ATU6" s="40"/>
      <c r="ATV6" s="40"/>
      <c r="ATW6" s="40"/>
      <c r="ATX6" s="40"/>
      <c r="ATY6" s="40"/>
      <c r="ATZ6" s="40"/>
      <c r="AUA6" s="40"/>
      <c r="AUB6" s="40"/>
      <c r="AUC6" s="40"/>
      <c r="AUD6" s="40"/>
      <c r="AUE6" s="40"/>
      <c r="AUF6" s="40"/>
      <c r="AUG6" s="40"/>
      <c r="AUH6" s="40"/>
      <c r="AUI6" s="40"/>
      <c r="AUJ6" s="40"/>
      <c r="AUK6" s="40"/>
      <c r="AUL6" s="40"/>
      <c r="AUM6" s="40"/>
      <c r="AUN6" s="40"/>
      <c r="AUO6" s="40"/>
      <c r="AUP6" s="40"/>
      <c r="AUQ6" s="40"/>
      <c r="AUR6" s="40"/>
      <c r="AUS6" s="40"/>
      <c r="AUT6" s="40"/>
      <c r="AUU6" s="40"/>
      <c r="AUV6" s="40"/>
      <c r="AUW6" s="40"/>
      <c r="AUX6" s="40"/>
      <c r="AUY6" s="40"/>
      <c r="AUZ6" s="40"/>
      <c r="AVA6" s="40"/>
      <c r="AVB6" s="40"/>
      <c r="AVC6" s="40"/>
      <c r="AVD6" s="40"/>
      <c r="AVE6" s="40"/>
      <c r="AVF6" s="40"/>
      <c r="AVG6" s="40"/>
      <c r="AVH6" s="40"/>
      <c r="AVI6" s="40"/>
      <c r="AVJ6" s="40"/>
      <c r="AVK6" s="40"/>
      <c r="AVL6" s="40"/>
      <c r="AVM6" s="40"/>
      <c r="AVN6" s="40"/>
      <c r="AVO6" s="40"/>
      <c r="AVP6" s="40"/>
      <c r="AVQ6" s="40"/>
      <c r="AVR6" s="40"/>
      <c r="AVS6" s="40"/>
      <c r="AVT6" s="40"/>
      <c r="AVU6" s="40"/>
      <c r="AVV6" s="40"/>
      <c r="AVW6" s="40"/>
      <c r="AVX6" s="40"/>
      <c r="AVY6" s="40"/>
      <c r="AVZ6" s="40"/>
      <c r="AWA6" s="40"/>
      <c r="AWB6" s="40"/>
      <c r="AWC6" s="40"/>
      <c r="AWD6" s="40"/>
      <c r="AWE6" s="40"/>
      <c r="AWF6" s="40"/>
      <c r="AWG6" s="40"/>
      <c r="AWH6" s="40"/>
      <c r="AWI6" s="40"/>
      <c r="AWJ6" s="40"/>
      <c r="AWK6" s="40"/>
      <c r="AWL6" s="40"/>
      <c r="AWM6" s="40"/>
      <c r="AWN6" s="40"/>
      <c r="AWO6" s="40"/>
      <c r="AWP6" s="40"/>
      <c r="AWQ6" s="40"/>
      <c r="AWR6" s="40"/>
      <c r="AWS6" s="40"/>
      <c r="AWT6" s="40"/>
      <c r="AWU6" s="40"/>
      <c r="AWV6" s="40"/>
      <c r="AWW6" s="40"/>
      <c r="AWX6" s="40"/>
      <c r="AWY6" s="40"/>
      <c r="AWZ6" s="40"/>
      <c r="AXA6" s="40"/>
      <c r="AXB6" s="40"/>
      <c r="AXC6" s="40"/>
      <c r="AXD6" s="40"/>
      <c r="AXE6" s="40"/>
      <c r="AXF6" s="40"/>
      <c r="AXG6" s="40"/>
      <c r="AXH6" s="40"/>
      <c r="AXI6" s="40"/>
      <c r="AXJ6" s="40"/>
      <c r="AXK6" s="40"/>
      <c r="AXL6" s="40"/>
      <c r="AXM6" s="40"/>
      <c r="AXN6" s="40"/>
      <c r="AXO6" s="40"/>
      <c r="AXP6" s="40"/>
      <c r="AXQ6" s="40"/>
      <c r="AXR6" s="40"/>
      <c r="AXS6" s="40"/>
      <c r="AXT6" s="40"/>
      <c r="AXU6" s="40"/>
      <c r="AXV6" s="40"/>
      <c r="AXW6" s="40"/>
      <c r="AXX6" s="40"/>
      <c r="AXY6" s="40"/>
      <c r="AXZ6" s="40"/>
      <c r="AYA6" s="40"/>
      <c r="AYB6" s="40"/>
      <c r="AYC6" s="40"/>
      <c r="AYD6" s="40"/>
      <c r="AYE6" s="40"/>
      <c r="AYF6" s="40"/>
      <c r="AYG6" s="40"/>
      <c r="AYH6" s="40"/>
      <c r="AYI6" s="40"/>
      <c r="AYJ6" s="40"/>
      <c r="AYK6" s="40"/>
      <c r="AYL6" s="40"/>
      <c r="AYM6" s="40"/>
      <c r="AYN6" s="40"/>
      <c r="AYO6" s="40"/>
      <c r="AYP6" s="40"/>
      <c r="AYQ6" s="40"/>
      <c r="AYR6" s="40"/>
      <c r="AYS6" s="40"/>
      <c r="AYT6" s="40"/>
      <c r="AYU6" s="40"/>
      <c r="AYV6" s="40"/>
      <c r="AYW6" s="40"/>
      <c r="AYX6" s="40"/>
      <c r="AYY6" s="40"/>
      <c r="AYZ6" s="40"/>
      <c r="AZA6" s="40"/>
      <c r="AZB6" s="40"/>
      <c r="AZC6" s="40"/>
      <c r="AZD6" s="40"/>
      <c r="AZE6" s="40"/>
      <c r="AZF6" s="40"/>
      <c r="AZG6" s="40"/>
      <c r="AZH6" s="40"/>
      <c r="AZI6" s="40"/>
      <c r="AZJ6" s="40"/>
      <c r="AZK6" s="40"/>
      <c r="AZL6" s="40"/>
      <c r="AZM6" s="40"/>
      <c r="AZN6" s="40"/>
      <c r="AZO6" s="40"/>
      <c r="AZP6" s="40"/>
      <c r="AZQ6" s="40"/>
      <c r="AZR6" s="40"/>
      <c r="AZS6" s="40"/>
      <c r="AZT6" s="40"/>
      <c r="AZU6" s="40"/>
      <c r="AZV6" s="40"/>
      <c r="AZW6" s="40"/>
      <c r="AZX6" s="40"/>
      <c r="AZY6" s="40"/>
      <c r="AZZ6" s="40"/>
      <c r="BAA6" s="40"/>
      <c r="BAB6" s="40"/>
      <c r="BAC6" s="40"/>
      <c r="BAD6" s="40"/>
      <c r="BAE6" s="40"/>
      <c r="BAF6" s="40"/>
      <c r="BAG6" s="40"/>
      <c r="BAH6" s="40"/>
      <c r="BAI6" s="40"/>
      <c r="BAJ6" s="40"/>
      <c r="BAK6" s="40"/>
      <c r="BAL6" s="40"/>
      <c r="BAM6" s="40"/>
      <c r="BAN6" s="40"/>
      <c r="BAO6" s="40"/>
      <c r="BAP6" s="40"/>
      <c r="BAQ6" s="40"/>
      <c r="BAR6" s="40"/>
      <c r="BAS6" s="40"/>
      <c r="BAT6" s="40"/>
      <c r="BAU6" s="40"/>
      <c r="BAV6" s="40"/>
      <c r="BAW6" s="40"/>
      <c r="BAX6" s="40"/>
      <c r="BAY6" s="40"/>
      <c r="BAZ6" s="40"/>
      <c r="BBA6" s="40"/>
      <c r="BBB6" s="40"/>
      <c r="BBC6" s="40"/>
      <c r="BBD6" s="40"/>
      <c r="BBE6" s="40"/>
      <c r="BBF6" s="40"/>
      <c r="BBG6" s="40"/>
      <c r="BBH6" s="40"/>
      <c r="BBI6" s="40"/>
      <c r="BBJ6" s="40"/>
      <c r="BBK6" s="40"/>
      <c r="BBL6" s="40"/>
      <c r="BBM6" s="40"/>
      <c r="BBN6" s="40"/>
      <c r="BBO6" s="40"/>
      <c r="BBP6" s="40"/>
      <c r="BBQ6" s="40"/>
      <c r="BBR6" s="40"/>
      <c r="BBS6" s="40"/>
      <c r="BBT6" s="40"/>
      <c r="BBU6" s="40"/>
      <c r="BBV6" s="40"/>
      <c r="BBW6" s="40"/>
      <c r="BBX6" s="40"/>
      <c r="BBY6" s="40"/>
      <c r="BBZ6" s="40"/>
      <c r="BCA6" s="40"/>
      <c r="BCB6" s="40"/>
      <c r="BCC6" s="40"/>
      <c r="BCD6" s="40"/>
      <c r="BCE6" s="40"/>
      <c r="BCF6" s="40"/>
      <c r="BCG6" s="40"/>
      <c r="BCH6" s="40"/>
      <c r="BCI6" s="40"/>
      <c r="BCJ6" s="40"/>
      <c r="BCK6" s="40"/>
      <c r="BCL6" s="40"/>
      <c r="BCM6" s="40"/>
      <c r="BCN6" s="40"/>
      <c r="BCO6" s="40"/>
      <c r="BCP6" s="40"/>
      <c r="BCQ6" s="40"/>
      <c r="BCR6" s="40"/>
      <c r="BCS6" s="40"/>
      <c r="BCT6" s="40"/>
      <c r="BCU6" s="40"/>
      <c r="BCV6" s="40"/>
      <c r="BCW6" s="40"/>
      <c r="BCX6" s="40"/>
      <c r="BCY6" s="40"/>
      <c r="BCZ6" s="40"/>
      <c r="BDA6" s="40"/>
      <c r="BDB6" s="40"/>
      <c r="BDC6" s="40"/>
      <c r="BDD6" s="40"/>
      <c r="BDE6" s="40"/>
      <c r="BDF6" s="40"/>
      <c r="BDG6" s="40"/>
      <c r="BDH6" s="40"/>
      <c r="BDI6" s="40"/>
      <c r="BDJ6" s="40"/>
      <c r="BDK6" s="40"/>
      <c r="BDL6" s="40"/>
      <c r="BDM6" s="40"/>
      <c r="BDN6" s="40"/>
      <c r="BDO6" s="40"/>
      <c r="BDP6" s="40"/>
      <c r="BDQ6" s="40"/>
      <c r="BDR6" s="40"/>
      <c r="BDS6" s="40"/>
      <c r="BDT6" s="40"/>
      <c r="BDU6" s="40"/>
      <c r="BDV6" s="40"/>
      <c r="BDW6" s="40"/>
      <c r="BDX6" s="40"/>
      <c r="BDY6" s="40"/>
      <c r="BDZ6" s="40"/>
      <c r="BEA6" s="40"/>
      <c r="BEB6" s="40"/>
      <c r="BEC6" s="40"/>
      <c r="BED6" s="40"/>
      <c r="BEE6" s="40"/>
      <c r="BEF6" s="40"/>
      <c r="BEG6" s="40"/>
      <c r="BEH6" s="40"/>
      <c r="BEI6" s="40"/>
      <c r="BEJ6" s="40"/>
      <c r="BEK6" s="40"/>
      <c r="BEL6" s="40"/>
      <c r="BEM6" s="40"/>
      <c r="BEN6" s="40"/>
      <c r="BEO6" s="40"/>
      <c r="BEP6" s="40"/>
      <c r="BEQ6" s="40"/>
      <c r="BER6" s="40"/>
      <c r="BES6" s="40"/>
      <c r="BET6" s="40"/>
      <c r="BEU6" s="40"/>
      <c r="BEV6" s="40"/>
      <c r="BEW6" s="40"/>
      <c r="BEX6" s="40"/>
      <c r="BEY6" s="40"/>
      <c r="BEZ6" s="40"/>
      <c r="BFA6" s="40"/>
      <c r="BFB6" s="40"/>
      <c r="BFC6" s="40"/>
      <c r="BFD6" s="40"/>
      <c r="BFE6" s="40"/>
      <c r="BFF6" s="40"/>
      <c r="BFG6" s="40"/>
      <c r="BFH6" s="40"/>
      <c r="BFI6" s="40"/>
      <c r="BFJ6" s="40"/>
      <c r="BFK6" s="40"/>
      <c r="BFL6" s="40"/>
      <c r="BFM6" s="40"/>
      <c r="BFN6" s="40"/>
      <c r="BFO6" s="40"/>
      <c r="BFP6" s="40"/>
      <c r="BFQ6" s="40"/>
      <c r="BFR6" s="40"/>
      <c r="BFS6" s="40"/>
      <c r="BFT6" s="40"/>
      <c r="BFU6" s="40"/>
      <c r="BFV6" s="40"/>
      <c r="BFW6" s="40"/>
      <c r="BFX6" s="40"/>
      <c r="BFY6" s="40"/>
      <c r="BFZ6" s="40"/>
      <c r="BGA6" s="40"/>
      <c r="BGB6" s="40"/>
      <c r="BGC6" s="40"/>
      <c r="BGD6" s="40"/>
      <c r="BGE6" s="40"/>
      <c r="BGF6" s="40"/>
      <c r="BGG6" s="40"/>
      <c r="BGH6" s="40"/>
      <c r="BGI6" s="40"/>
      <c r="BGJ6" s="40"/>
      <c r="BGK6" s="40"/>
      <c r="BGL6" s="40"/>
      <c r="BGM6" s="40"/>
      <c r="BGN6" s="40"/>
      <c r="BGO6" s="40"/>
      <c r="BGP6" s="40"/>
      <c r="BGQ6" s="40"/>
      <c r="BGR6" s="40"/>
      <c r="BGS6" s="40"/>
      <c r="BGT6" s="40"/>
      <c r="BGU6" s="40"/>
      <c r="BGV6" s="40"/>
      <c r="BGW6" s="40"/>
      <c r="BGX6" s="40"/>
      <c r="BGY6" s="40"/>
      <c r="BGZ6" s="40"/>
      <c r="BHA6" s="40"/>
      <c r="BHB6" s="40"/>
      <c r="BHC6" s="40"/>
      <c r="BHD6" s="40"/>
      <c r="BHE6" s="40"/>
      <c r="BHF6" s="40"/>
      <c r="BHG6" s="40"/>
      <c r="BHH6" s="40"/>
      <c r="BHI6" s="40"/>
      <c r="BHJ6" s="40"/>
      <c r="BHK6" s="40"/>
      <c r="BHL6" s="40"/>
      <c r="BHM6" s="40"/>
      <c r="BHN6" s="40"/>
      <c r="BHO6" s="40"/>
      <c r="BHP6" s="40"/>
      <c r="BHQ6" s="40"/>
      <c r="BHR6" s="40"/>
      <c r="BHS6" s="40"/>
      <c r="BHT6" s="40"/>
      <c r="BHU6" s="40"/>
      <c r="BHV6" s="40"/>
      <c r="BHW6" s="40"/>
      <c r="BHX6" s="40"/>
      <c r="BHY6" s="40"/>
      <c r="BHZ6" s="40"/>
      <c r="BIA6" s="40"/>
      <c r="BIB6" s="40"/>
      <c r="BIC6" s="40"/>
      <c r="BID6" s="40"/>
      <c r="BIE6" s="40"/>
      <c r="BIF6" s="40"/>
      <c r="BIG6" s="40"/>
      <c r="BIH6" s="40"/>
      <c r="BII6" s="40"/>
      <c r="BIJ6" s="40"/>
      <c r="BIK6" s="40"/>
      <c r="BIL6" s="40"/>
      <c r="BIM6" s="40"/>
      <c r="BIN6" s="40"/>
      <c r="BIO6" s="40"/>
      <c r="BIP6" s="40"/>
      <c r="BIQ6" s="40"/>
      <c r="BIR6" s="40"/>
      <c r="BIS6" s="40"/>
      <c r="BIT6" s="40"/>
      <c r="BIU6" s="40"/>
      <c r="BIV6" s="40"/>
      <c r="BIW6" s="40"/>
      <c r="BIX6" s="40"/>
      <c r="BIY6" s="40"/>
      <c r="BIZ6" s="40"/>
      <c r="BJA6" s="40"/>
      <c r="BJB6" s="40"/>
      <c r="BJC6" s="40"/>
      <c r="BJD6" s="31"/>
    </row>
    <row r="7" spans="1:1616" s="9" customFormat="1" ht="50.1" customHeight="1" thickBot="1" x14ac:dyDescent="0.25">
      <c r="A7" s="152" t="s">
        <v>33</v>
      </c>
      <c r="B7" s="63">
        <v>4</v>
      </c>
      <c r="C7" s="65" t="s">
        <v>38</v>
      </c>
      <c r="D7" s="66">
        <v>408930</v>
      </c>
      <c r="E7" s="234">
        <f t="shared" si="10"/>
        <v>33</v>
      </c>
      <c r="F7" s="478">
        <v>4900</v>
      </c>
      <c r="G7" s="479">
        <f t="shared" si="0"/>
        <v>161700</v>
      </c>
      <c r="H7" s="255">
        <v>0</v>
      </c>
      <c r="I7" s="153">
        <f t="shared" si="1"/>
        <v>0</v>
      </c>
      <c r="J7" s="154">
        <v>10</v>
      </c>
      <c r="K7" s="153">
        <f t="shared" si="11"/>
        <v>49000</v>
      </c>
      <c r="L7" s="155">
        <v>4</v>
      </c>
      <c r="M7" s="153">
        <f t="shared" si="2"/>
        <v>19600</v>
      </c>
      <c r="N7" s="155">
        <v>2</v>
      </c>
      <c r="O7" s="153">
        <f t="shared" si="3"/>
        <v>9800</v>
      </c>
      <c r="P7" s="207">
        <v>2</v>
      </c>
      <c r="Q7" s="153">
        <f t="shared" si="4"/>
        <v>9800</v>
      </c>
      <c r="R7" s="156">
        <v>3</v>
      </c>
      <c r="S7" s="153">
        <f t="shared" si="5"/>
        <v>14700</v>
      </c>
      <c r="T7" s="155">
        <v>5</v>
      </c>
      <c r="U7" s="153">
        <f t="shared" si="6"/>
        <v>24500</v>
      </c>
      <c r="V7" s="155">
        <v>0</v>
      </c>
      <c r="W7" s="153">
        <f t="shared" si="7"/>
        <v>0</v>
      </c>
      <c r="X7" s="155">
        <v>2</v>
      </c>
      <c r="Y7" s="153">
        <f t="shared" si="8"/>
        <v>9800</v>
      </c>
      <c r="Z7" s="256">
        <v>5</v>
      </c>
      <c r="AA7" s="153">
        <f t="shared" si="9"/>
        <v>24500</v>
      </c>
      <c r="AB7" s="40"/>
      <c r="AC7" s="40"/>
      <c r="AD7" s="40"/>
      <c r="AE7" s="40"/>
      <c r="AF7" s="40"/>
      <c r="AG7" s="40"/>
      <c r="AH7" s="40"/>
      <c r="AI7" s="40"/>
      <c r="AJ7" s="40"/>
      <c r="AK7" s="40"/>
      <c r="AL7" s="40"/>
      <c r="AM7" s="40"/>
      <c r="AN7" s="40"/>
      <c r="AO7" s="40"/>
      <c r="AP7" s="40"/>
      <c r="AQ7" s="40"/>
      <c r="AR7" s="40"/>
      <c r="AS7" s="40"/>
      <c r="AT7" s="40"/>
      <c r="AU7" s="40"/>
      <c r="AV7" s="40"/>
      <c r="AW7" s="40"/>
      <c r="AX7" s="40"/>
      <c r="AY7" s="40"/>
      <c r="AZ7" s="40"/>
      <c r="BA7" s="40"/>
      <c r="BB7" s="40"/>
      <c r="BC7" s="40"/>
      <c r="BD7" s="40"/>
      <c r="BE7" s="40"/>
      <c r="BF7" s="40"/>
      <c r="BG7" s="40"/>
      <c r="BH7" s="40"/>
      <c r="BI7" s="40"/>
      <c r="BJ7" s="40"/>
      <c r="BK7" s="40"/>
      <c r="BL7" s="40"/>
      <c r="BM7" s="40"/>
      <c r="BN7" s="40"/>
      <c r="BO7" s="40"/>
      <c r="BP7" s="40"/>
      <c r="BQ7" s="40"/>
      <c r="BR7" s="40"/>
      <c r="BS7" s="40"/>
      <c r="BT7" s="40"/>
      <c r="BU7" s="40"/>
      <c r="BV7" s="40"/>
      <c r="BW7" s="40"/>
      <c r="BX7" s="40"/>
      <c r="BY7" s="40"/>
      <c r="BZ7" s="40"/>
      <c r="CA7" s="40"/>
      <c r="CB7" s="40"/>
      <c r="CC7" s="40"/>
      <c r="CD7" s="40"/>
      <c r="CE7" s="40"/>
      <c r="CF7" s="40"/>
      <c r="CG7" s="40"/>
      <c r="CH7" s="40"/>
      <c r="CI7" s="40"/>
      <c r="CJ7" s="40"/>
      <c r="CK7" s="40"/>
      <c r="CL7" s="40"/>
      <c r="CM7" s="40"/>
      <c r="CN7" s="40"/>
      <c r="CO7" s="40"/>
      <c r="CP7" s="40"/>
      <c r="CQ7" s="40"/>
      <c r="CR7" s="40"/>
      <c r="CS7" s="40"/>
      <c r="CT7" s="40"/>
      <c r="CU7" s="40"/>
      <c r="CV7" s="40"/>
      <c r="CW7" s="40"/>
      <c r="CX7" s="40"/>
      <c r="CY7" s="40"/>
      <c r="CZ7" s="40"/>
      <c r="DA7" s="40"/>
      <c r="DB7" s="40"/>
      <c r="DC7" s="40"/>
      <c r="DD7" s="40"/>
      <c r="DE7" s="40"/>
      <c r="DF7" s="40"/>
      <c r="DG7" s="40"/>
      <c r="DH7" s="40"/>
      <c r="DI7" s="40"/>
      <c r="DJ7" s="40"/>
      <c r="DK7" s="40"/>
      <c r="DL7" s="40"/>
      <c r="DM7" s="40"/>
      <c r="DN7" s="40"/>
      <c r="DO7" s="40"/>
      <c r="DP7" s="40"/>
      <c r="DQ7" s="40"/>
      <c r="DR7" s="40"/>
      <c r="DS7" s="40"/>
      <c r="DT7" s="40"/>
      <c r="DU7" s="40"/>
      <c r="DV7" s="40"/>
      <c r="DW7" s="40"/>
      <c r="DX7" s="40"/>
      <c r="DY7" s="40"/>
      <c r="DZ7" s="40"/>
      <c r="EA7" s="40"/>
      <c r="EB7" s="40"/>
      <c r="EC7" s="40"/>
      <c r="ED7" s="40"/>
      <c r="EE7" s="40"/>
      <c r="EF7" s="40"/>
      <c r="EG7" s="40"/>
      <c r="EH7" s="40"/>
      <c r="EI7" s="40"/>
      <c r="EJ7" s="40"/>
      <c r="EK7" s="40"/>
      <c r="EL7" s="40"/>
      <c r="EM7" s="40"/>
      <c r="EN7" s="40"/>
      <c r="EO7" s="40"/>
      <c r="EP7" s="40"/>
      <c r="EQ7" s="40"/>
      <c r="ER7" s="40"/>
      <c r="ES7" s="40"/>
      <c r="ET7" s="40"/>
      <c r="EU7" s="40"/>
      <c r="EV7" s="40"/>
      <c r="EW7" s="40"/>
      <c r="EX7" s="40"/>
      <c r="EY7" s="40"/>
      <c r="EZ7" s="40"/>
      <c r="FA7" s="40"/>
      <c r="FB7" s="40"/>
      <c r="FC7" s="40"/>
      <c r="FD7" s="40"/>
      <c r="FE7" s="40"/>
      <c r="FF7" s="40"/>
      <c r="FG7" s="40"/>
      <c r="FH7" s="40"/>
      <c r="FI7" s="40"/>
      <c r="FJ7" s="40"/>
      <c r="FK7" s="40"/>
      <c r="FL7" s="40"/>
      <c r="FM7" s="40"/>
      <c r="FN7" s="40"/>
      <c r="FO7" s="40"/>
      <c r="FP7" s="40"/>
      <c r="FQ7" s="40"/>
      <c r="FR7" s="40"/>
      <c r="FS7" s="40"/>
      <c r="FT7" s="40"/>
      <c r="FU7" s="40"/>
      <c r="FV7" s="40"/>
      <c r="FW7" s="40"/>
      <c r="FX7" s="40"/>
      <c r="FY7" s="40"/>
      <c r="FZ7" s="40"/>
      <c r="GA7" s="40"/>
      <c r="GB7" s="40"/>
      <c r="GC7" s="40"/>
      <c r="GD7" s="40"/>
      <c r="GE7" s="40"/>
      <c r="GF7" s="40"/>
      <c r="GG7" s="40"/>
      <c r="GH7" s="40"/>
      <c r="GI7" s="40"/>
      <c r="GJ7" s="40"/>
      <c r="GK7" s="40"/>
      <c r="GL7" s="40"/>
      <c r="GM7" s="40"/>
      <c r="GN7" s="40"/>
      <c r="GO7" s="40"/>
      <c r="GP7" s="40"/>
      <c r="GQ7" s="40"/>
      <c r="GR7" s="40"/>
      <c r="GS7" s="40"/>
      <c r="GT7" s="40"/>
      <c r="GU7" s="40"/>
      <c r="GV7" s="40"/>
      <c r="GW7" s="40"/>
      <c r="GX7" s="40"/>
      <c r="GY7" s="40"/>
      <c r="GZ7" s="40"/>
      <c r="HA7" s="40"/>
      <c r="HB7" s="40"/>
      <c r="HC7" s="40"/>
      <c r="HD7" s="40"/>
      <c r="HE7" s="40"/>
      <c r="HF7" s="40"/>
      <c r="HG7" s="40"/>
      <c r="HH7" s="40"/>
      <c r="HI7" s="40"/>
      <c r="HJ7" s="40"/>
      <c r="HK7" s="40"/>
      <c r="HL7" s="40"/>
      <c r="HM7" s="40"/>
      <c r="HN7" s="40"/>
      <c r="HO7" s="40"/>
      <c r="HP7" s="40"/>
      <c r="HQ7" s="40"/>
      <c r="HR7" s="40"/>
      <c r="HS7" s="40"/>
      <c r="HT7" s="40"/>
      <c r="HU7" s="40"/>
      <c r="HV7" s="40"/>
      <c r="HW7" s="40"/>
      <c r="HX7" s="40"/>
      <c r="HY7" s="40"/>
      <c r="HZ7" s="40"/>
      <c r="IA7" s="40"/>
      <c r="IB7" s="40"/>
      <c r="IC7" s="40"/>
      <c r="ID7" s="40"/>
      <c r="IE7" s="40"/>
      <c r="IF7" s="40"/>
      <c r="IG7" s="40"/>
      <c r="IH7" s="40"/>
      <c r="II7" s="40"/>
      <c r="IJ7" s="40"/>
      <c r="IK7" s="40"/>
      <c r="IL7" s="40"/>
      <c r="IM7" s="40"/>
      <c r="IN7" s="40"/>
      <c r="IO7" s="40"/>
      <c r="IP7" s="40"/>
      <c r="IQ7" s="40"/>
      <c r="IR7" s="40"/>
      <c r="IS7" s="40"/>
      <c r="IT7" s="40"/>
      <c r="IU7" s="40"/>
      <c r="IV7" s="40"/>
      <c r="IW7" s="40"/>
      <c r="IX7" s="40"/>
      <c r="IY7" s="40"/>
      <c r="IZ7" s="40"/>
      <c r="JA7" s="40"/>
      <c r="JB7" s="40"/>
      <c r="JC7" s="40"/>
      <c r="JD7" s="40"/>
      <c r="JE7" s="40"/>
      <c r="JF7" s="40"/>
      <c r="JG7" s="40"/>
      <c r="JH7" s="40"/>
      <c r="JI7" s="40"/>
      <c r="JJ7" s="40"/>
      <c r="JK7" s="40"/>
      <c r="JL7" s="40"/>
      <c r="JM7" s="40"/>
      <c r="JN7" s="40"/>
      <c r="JO7" s="40"/>
      <c r="JP7" s="40"/>
      <c r="JQ7" s="40"/>
      <c r="JR7" s="40"/>
      <c r="JS7" s="40"/>
      <c r="JT7" s="40"/>
      <c r="JU7" s="40"/>
      <c r="JV7" s="40"/>
      <c r="JW7" s="40"/>
      <c r="JX7" s="40"/>
      <c r="JY7" s="40"/>
      <c r="JZ7" s="40"/>
      <c r="KA7" s="40"/>
      <c r="KB7" s="40"/>
      <c r="KC7" s="40"/>
      <c r="KD7" s="40"/>
      <c r="KE7" s="40"/>
      <c r="KF7" s="40"/>
      <c r="KG7" s="40"/>
      <c r="KH7" s="40"/>
      <c r="KI7" s="40"/>
      <c r="KJ7" s="40"/>
      <c r="KK7" s="40"/>
      <c r="KL7" s="40"/>
      <c r="KM7" s="40"/>
      <c r="KN7" s="40"/>
      <c r="KO7" s="40"/>
      <c r="KP7" s="40"/>
      <c r="KQ7" s="40"/>
      <c r="KR7" s="40"/>
      <c r="KS7" s="40"/>
      <c r="KT7" s="40"/>
      <c r="KU7" s="40"/>
      <c r="KV7" s="40"/>
      <c r="KW7" s="40"/>
      <c r="KX7" s="40"/>
      <c r="KY7" s="40"/>
      <c r="KZ7" s="40"/>
      <c r="LA7" s="40"/>
      <c r="LB7" s="40"/>
      <c r="LC7" s="40"/>
      <c r="LD7" s="40"/>
      <c r="LE7" s="40"/>
      <c r="LF7" s="40"/>
      <c r="LG7" s="40"/>
      <c r="LH7" s="40"/>
      <c r="LI7" s="40"/>
      <c r="LJ7" s="40"/>
      <c r="LK7" s="40"/>
      <c r="LL7" s="40"/>
      <c r="LM7" s="40"/>
      <c r="LN7" s="40"/>
      <c r="LO7" s="40"/>
      <c r="LP7" s="40"/>
      <c r="LQ7" s="40"/>
      <c r="LR7" s="40"/>
      <c r="LS7" s="40"/>
      <c r="LT7" s="40"/>
      <c r="LU7" s="40"/>
      <c r="LV7" s="40"/>
      <c r="LW7" s="40"/>
      <c r="LX7" s="40"/>
      <c r="LY7" s="40"/>
      <c r="LZ7" s="40"/>
      <c r="MA7" s="40"/>
      <c r="MB7" s="40"/>
      <c r="MC7" s="40"/>
      <c r="MD7" s="40"/>
      <c r="ME7" s="40"/>
      <c r="MF7" s="40"/>
      <c r="MG7" s="40"/>
      <c r="MH7" s="40"/>
      <c r="MI7" s="40"/>
      <c r="MJ7" s="40"/>
      <c r="MK7" s="40"/>
      <c r="ML7" s="40"/>
      <c r="MM7" s="40"/>
      <c r="MN7" s="40"/>
      <c r="MO7" s="40"/>
      <c r="MP7" s="40"/>
      <c r="MQ7" s="40"/>
      <c r="MR7" s="40"/>
      <c r="MS7" s="40"/>
      <c r="MT7" s="40"/>
      <c r="MU7" s="40"/>
      <c r="MV7" s="40"/>
      <c r="MW7" s="40"/>
      <c r="MX7" s="40"/>
      <c r="MY7" s="40"/>
      <c r="MZ7" s="40"/>
      <c r="NA7" s="40"/>
      <c r="NB7" s="40"/>
      <c r="NC7" s="40"/>
      <c r="ND7" s="40"/>
      <c r="NE7" s="40"/>
      <c r="NF7" s="40"/>
      <c r="NG7" s="40"/>
      <c r="NH7" s="40"/>
      <c r="NI7" s="40"/>
      <c r="NJ7" s="40"/>
      <c r="NK7" s="40"/>
      <c r="NL7" s="40"/>
      <c r="NM7" s="40"/>
      <c r="NN7" s="40"/>
      <c r="NO7" s="40"/>
      <c r="NP7" s="40"/>
      <c r="NQ7" s="40"/>
      <c r="NR7" s="40"/>
      <c r="NS7" s="40"/>
      <c r="NT7" s="40"/>
      <c r="NU7" s="40"/>
      <c r="NV7" s="40"/>
      <c r="NW7" s="40"/>
      <c r="NX7" s="40"/>
      <c r="NY7" s="40"/>
      <c r="NZ7" s="40"/>
      <c r="OA7" s="40"/>
      <c r="OB7" s="40"/>
      <c r="OC7" s="40"/>
      <c r="OD7" s="40"/>
      <c r="OE7" s="40"/>
      <c r="OF7" s="40"/>
      <c r="OG7" s="40"/>
      <c r="OH7" s="40"/>
      <c r="OI7" s="40"/>
      <c r="OJ7" s="40"/>
      <c r="OK7" s="40"/>
      <c r="OL7" s="40"/>
      <c r="OM7" s="40"/>
      <c r="ON7" s="40"/>
      <c r="OO7" s="40"/>
      <c r="OP7" s="40"/>
      <c r="OQ7" s="40"/>
      <c r="OR7" s="40"/>
      <c r="OS7" s="40"/>
      <c r="OT7" s="40"/>
      <c r="OU7" s="40"/>
      <c r="OV7" s="40"/>
      <c r="OW7" s="40"/>
      <c r="OX7" s="40"/>
      <c r="OY7" s="40"/>
      <c r="OZ7" s="40"/>
      <c r="PA7" s="40"/>
      <c r="PB7" s="40"/>
      <c r="PC7" s="40"/>
      <c r="PD7" s="40"/>
      <c r="PE7" s="40"/>
      <c r="PF7" s="40"/>
      <c r="PG7" s="40"/>
      <c r="PH7" s="40"/>
      <c r="PI7" s="40"/>
      <c r="PJ7" s="40"/>
      <c r="PK7" s="40"/>
      <c r="PL7" s="40"/>
      <c r="PM7" s="40"/>
      <c r="PN7" s="40"/>
      <c r="PO7" s="40"/>
      <c r="PP7" s="40"/>
      <c r="PQ7" s="40"/>
      <c r="PR7" s="40"/>
      <c r="PS7" s="40"/>
      <c r="PT7" s="40"/>
      <c r="PU7" s="40"/>
      <c r="PV7" s="40"/>
      <c r="PW7" s="40"/>
      <c r="PX7" s="40"/>
      <c r="PY7" s="40"/>
      <c r="PZ7" s="40"/>
      <c r="QA7" s="40"/>
      <c r="QB7" s="40"/>
      <c r="QC7" s="40"/>
      <c r="QD7" s="40"/>
      <c r="QE7" s="40"/>
      <c r="QF7" s="40"/>
      <c r="QG7" s="40"/>
      <c r="QH7" s="40"/>
      <c r="QI7" s="40"/>
      <c r="QJ7" s="40"/>
      <c r="QK7" s="40"/>
      <c r="QL7" s="40"/>
      <c r="QM7" s="40"/>
      <c r="QN7" s="40"/>
      <c r="QO7" s="40"/>
      <c r="QP7" s="40"/>
      <c r="QQ7" s="40"/>
      <c r="QR7" s="40"/>
      <c r="QS7" s="40"/>
      <c r="QT7" s="40"/>
      <c r="QU7" s="40"/>
      <c r="QV7" s="40"/>
      <c r="QW7" s="40"/>
      <c r="QX7" s="40"/>
      <c r="QY7" s="40"/>
      <c r="QZ7" s="40"/>
      <c r="RA7" s="40"/>
      <c r="RB7" s="40"/>
      <c r="RC7" s="40"/>
      <c r="RD7" s="40"/>
      <c r="RE7" s="40"/>
      <c r="RF7" s="40"/>
      <c r="RG7" s="40"/>
      <c r="RH7" s="40"/>
      <c r="RI7" s="40"/>
      <c r="RJ7" s="40"/>
      <c r="RK7" s="40"/>
      <c r="RL7" s="40"/>
      <c r="RM7" s="40"/>
      <c r="RN7" s="40"/>
      <c r="RO7" s="40"/>
      <c r="RP7" s="40"/>
      <c r="RQ7" s="40"/>
      <c r="RR7" s="40"/>
      <c r="RS7" s="40"/>
      <c r="RT7" s="40"/>
      <c r="RU7" s="40"/>
      <c r="RV7" s="40"/>
      <c r="RW7" s="40"/>
      <c r="RX7" s="40"/>
      <c r="RY7" s="40"/>
      <c r="RZ7" s="40"/>
      <c r="SA7" s="40"/>
      <c r="SB7" s="40"/>
      <c r="SC7" s="40"/>
      <c r="SD7" s="40"/>
      <c r="SE7" s="40"/>
      <c r="SF7" s="40"/>
      <c r="SG7" s="40"/>
      <c r="SH7" s="40"/>
      <c r="SI7" s="40"/>
      <c r="SJ7" s="40"/>
      <c r="SK7" s="40"/>
      <c r="SL7" s="40"/>
      <c r="SM7" s="40"/>
      <c r="SN7" s="40"/>
      <c r="SO7" s="40"/>
      <c r="SP7" s="40"/>
      <c r="SQ7" s="40"/>
      <c r="SR7" s="40"/>
      <c r="SS7" s="40"/>
      <c r="ST7" s="40"/>
      <c r="SU7" s="40"/>
      <c r="SV7" s="40"/>
      <c r="SW7" s="40"/>
      <c r="SX7" s="40"/>
      <c r="SY7" s="40"/>
      <c r="SZ7" s="40"/>
      <c r="TA7" s="40"/>
      <c r="TB7" s="40"/>
      <c r="TC7" s="40"/>
      <c r="TD7" s="40"/>
      <c r="TE7" s="40"/>
      <c r="TF7" s="40"/>
      <c r="TG7" s="40"/>
      <c r="TH7" s="40"/>
      <c r="TI7" s="40"/>
      <c r="TJ7" s="40"/>
      <c r="TK7" s="40"/>
      <c r="TL7" s="40"/>
      <c r="TM7" s="40"/>
      <c r="TN7" s="40"/>
      <c r="TO7" s="40"/>
      <c r="TP7" s="40"/>
      <c r="TQ7" s="40"/>
      <c r="TR7" s="40"/>
      <c r="TS7" s="40"/>
      <c r="TT7" s="40"/>
      <c r="TU7" s="40"/>
      <c r="TV7" s="40"/>
      <c r="TW7" s="40"/>
      <c r="TX7" s="40"/>
      <c r="TY7" s="40"/>
      <c r="TZ7" s="40"/>
      <c r="UA7" s="40"/>
      <c r="UB7" s="40"/>
      <c r="UC7" s="40"/>
      <c r="UD7" s="40"/>
      <c r="UE7" s="40"/>
      <c r="UF7" s="40"/>
      <c r="UG7" s="40"/>
      <c r="UH7" s="40"/>
      <c r="UI7" s="40"/>
      <c r="UJ7" s="40"/>
      <c r="UK7" s="40"/>
      <c r="UL7" s="40"/>
      <c r="UM7" s="40"/>
      <c r="UN7" s="40"/>
      <c r="UO7" s="40"/>
      <c r="UP7" s="40"/>
      <c r="UQ7" s="40"/>
      <c r="UR7" s="40"/>
      <c r="US7" s="40"/>
      <c r="UT7" s="40"/>
      <c r="UU7" s="40"/>
      <c r="UV7" s="40"/>
      <c r="UW7" s="40"/>
      <c r="UX7" s="40"/>
      <c r="UY7" s="40"/>
      <c r="UZ7" s="40"/>
      <c r="VA7" s="40"/>
      <c r="VB7" s="40"/>
      <c r="VC7" s="40"/>
      <c r="VD7" s="40"/>
      <c r="VE7" s="40"/>
      <c r="VF7" s="40"/>
      <c r="VG7" s="40"/>
      <c r="VH7" s="40"/>
      <c r="VI7" s="40"/>
      <c r="VJ7" s="40"/>
      <c r="VK7" s="40"/>
      <c r="VL7" s="40"/>
      <c r="VM7" s="40"/>
      <c r="VN7" s="40"/>
      <c r="VO7" s="40"/>
      <c r="VP7" s="40"/>
      <c r="VQ7" s="40"/>
      <c r="VR7" s="40"/>
      <c r="VS7" s="40"/>
      <c r="VT7" s="40"/>
      <c r="VU7" s="40"/>
      <c r="VV7" s="40"/>
      <c r="VW7" s="40"/>
      <c r="VX7" s="40"/>
      <c r="VY7" s="40"/>
      <c r="VZ7" s="40"/>
      <c r="WA7" s="40"/>
      <c r="WB7" s="40"/>
      <c r="WC7" s="40"/>
      <c r="WD7" s="40"/>
      <c r="WE7" s="40"/>
      <c r="WF7" s="40"/>
      <c r="WG7" s="40"/>
      <c r="WH7" s="40"/>
      <c r="WI7" s="40"/>
      <c r="WJ7" s="40"/>
      <c r="WK7" s="40"/>
      <c r="WL7" s="40"/>
      <c r="WM7" s="40"/>
      <c r="WN7" s="40"/>
      <c r="WO7" s="40"/>
      <c r="WP7" s="40"/>
      <c r="WQ7" s="40"/>
      <c r="WR7" s="40"/>
      <c r="WS7" s="40"/>
      <c r="WT7" s="40"/>
      <c r="WU7" s="40"/>
      <c r="WV7" s="40"/>
      <c r="WW7" s="40"/>
      <c r="WX7" s="40"/>
      <c r="WY7" s="40"/>
      <c r="WZ7" s="40"/>
      <c r="XA7" s="40"/>
      <c r="XB7" s="40"/>
      <c r="XC7" s="40"/>
      <c r="XD7" s="40"/>
      <c r="XE7" s="40"/>
      <c r="XF7" s="40"/>
      <c r="XG7" s="40"/>
      <c r="XH7" s="40"/>
      <c r="XI7" s="40"/>
      <c r="XJ7" s="40"/>
      <c r="XK7" s="40"/>
      <c r="XL7" s="40"/>
      <c r="XM7" s="40"/>
      <c r="XN7" s="40"/>
      <c r="XO7" s="40"/>
      <c r="XP7" s="40"/>
      <c r="XQ7" s="40"/>
      <c r="XR7" s="40"/>
      <c r="XS7" s="40"/>
      <c r="XT7" s="40"/>
      <c r="XU7" s="40"/>
      <c r="XV7" s="40"/>
      <c r="XW7" s="40"/>
      <c r="XX7" s="40"/>
      <c r="XY7" s="40"/>
      <c r="XZ7" s="40"/>
      <c r="YA7" s="40"/>
      <c r="YB7" s="40"/>
      <c r="YC7" s="40"/>
      <c r="YD7" s="40"/>
      <c r="YE7" s="40"/>
      <c r="YF7" s="40"/>
      <c r="YG7" s="40"/>
      <c r="YH7" s="40"/>
      <c r="YI7" s="40"/>
      <c r="YJ7" s="40"/>
      <c r="YK7" s="40"/>
      <c r="YL7" s="40"/>
      <c r="YM7" s="40"/>
      <c r="YN7" s="40"/>
      <c r="YO7" s="40"/>
      <c r="YP7" s="40"/>
      <c r="YQ7" s="40"/>
      <c r="YR7" s="40"/>
      <c r="YS7" s="40"/>
      <c r="YT7" s="40"/>
      <c r="YU7" s="40"/>
      <c r="YV7" s="40"/>
      <c r="YW7" s="40"/>
      <c r="YX7" s="40"/>
      <c r="YY7" s="40"/>
      <c r="YZ7" s="40"/>
      <c r="ZA7" s="40"/>
      <c r="ZB7" s="40"/>
      <c r="ZC7" s="40"/>
      <c r="ZD7" s="40"/>
      <c r="ZE7" s="40"/>
      <c r="ZF7" s="40"/>
      <c r="ZG7" s="40"/>
      <c r="ZH7" s="40"/>
      <c r="ZI7" s="40"/>
      <c r="ZJ7" s="40"/>
      <c r="ZK7" s="40"/>
      <c r="ZL7" s="40"/>
      <c r="ZM7" s="40"/>
      <c r="ZN7" s="40"/>
      <c r="ZO7" s="40"/>
      <c r="ZP7" s="40"/>
      <c r="ZQ7" s="40"/>
      <c r="ZR7" s="40"/>
      <c r="ZS7" s="40"/>
      <c r="ZT7" s="40"/>
      <c r="ZU7" s="40"/>
      <c r="ZV7" s="40"/>
      <c r="ZW7" s="40"/>
      <c r="ZX7" s="40"/>
      <c r="ZY7" s="40"/>
      <c r="ZZ7" s="40"/>
      <c r="AAA7" s="40"/>
      <c r="AAB7" s="40"/>
      <c r="AAC7" s="40"/>
      <c r="AAD7" s="40"/>
      <c r="AAE7" s="40"/>
      <c r="AAF7" s="40"/>
      <c r="AAG7" s="40"/>
      <c r="AAH7" s="40"/>
      <c r="AAI7" s="40"/>
      <c r="AAJ7" s="40"/>
      <c r="AAK7" s="40"/>
      <c r="AAL7" s="40"/>
      <c r="AAM7" s="40"/>
      <c r="AAN7" s="40"/>
      <c r="AAO7" s="40"/>
      <c r="AAP7" s="40"/>
      <c r="AAQ7" s="40"/>
      <c r="AAR7" s="40"/>
      <c r="AAS7" s="40"/>
      <c r="AAT7" s="40"/>
      <c r="AAU7" s="40"/>
      <c r="AAV7" s="40"/>
      <c r="AAW7" s="40"/>
      <c r="AAX7" s="40"/>
      <c r="AAY7" s="40"/>
      <c r="AAZ7" s="40"/>
      <c r="ABA7" s="40"/>
      <c r="ABB7" s="40"/>
      <c r="ABC7" s="40"/>
      <c r="ABD7" s="40"/>
      <c r="ABE7" s="40"/>
      <c r="ABF7" s="40"/>
      <c r="ABG7" s="40"/>
      <c r="ABH7" s="40"/>
      <c r="ABI7" s="40"/>
      <c r="ABJ7" s="40"/>
      <c r="ABK7" s="40"/>
      <c r="ABL7" s="40"/>
      <c r="ABM7" s="40"/>
      <c r="ABN7" s="40"/>
      <c r="ABO7" s="40"/>
      <c r="ABP7" s="40"/>
      <c r="ABQ7" s="40"/>
      <c r="ABR7" s="40"/>
      <c r="ABS7" s="40"/>
      <c r="ABT7" s="40"/>
      <c r="ABU7" s="40"/>
      <c r="ABV7" s="40"/>
      <c r="ABW7" s="40"/>
      <c r="ABX7" s="40"/>
      <c r="ABY7" s="40"/>
      <c r="ABZ7" s="40"/>
      <c r="ACA7" s="40"/>
      <c r="ACB7" s="40"/>
      <c r="ACC7" s="40"/>
      <c r="ACD7" s="40"/>
      <c r="ACE7" s="40"/>
      <c r="ACF7" s="40"/>
      <c r="ACG7" s="40"/>
      <c r="ACH7" s="40"/>
      <c r="ACI7" s="40"/>
      <c r="ACJ7" s="40"/>
      <c r="ACK7" s="40"/>
      <c r="ACL7" s="40"/>
      <c r="ACM7" s="40"/>
      <c r="ACN7" s="40"/>
      <c r="ACO7" s="40"/>
      <c r="ACP7" s="40"/>
      <c r="ACQ7" s="40"/>
      <c r="ACR7" s="40"/>
      <c r="ACS7" s="40"/>
      <c r="ACT7" s="40"/>
      <c r="ACU7" s="40"/>
      <c r="ACV7" s="40"/>
      <c r="ACW7" s="40"/>
      <c r="ACX7" s="40"/>
      <c r="ACY7" s="40"/>
      <c r="ACZ7" s="40"/>
      <c r="ADA7" s="40"/>
      <c r="ADB7" s="40"/>
      <c r="ADC7" s="40"/>
      <c r="ADD7" s="40"/>
      <c r="ADE7" s="40"/>
      <c r="ADF7" s="40"/>
      <c r="ADG7" s="40"/>
      <c r="ADH7" s="40"/>
      <c r="ADI7" s="40"/>
      <c r="ADJ7" s="40"/>
      <c r="ADK7" s="40"/>
      <c r="ADL7" s="40"/>
      <c r="ADM7" s="40"/>
      <c r="ADN7" s="40"/>
      <c r="ADO7" s="40"/>
      <c r="ADP7" s="40"/>
      <c r="ADQ7" s="40"/>
      <c r="ADR7" s="40"/>
      <c r="ADS7" s="40"/>
      <c r="ADT7" s="40"/>
      <c r="ADU7" s="40"/>
      <c r="ADV7" s="40"/>
      <c r="ADW7" s="40"/>
      <c r="ADX7" s="40"/>
      <c r="ADY7" s="40"/>
      <c r="ADZ7" s="40"/>
      <c r="AEA7" s="40"/>
      <c r="AEB7" s="40"/>
      <c r="AEC7" s="40"/>
      <c r="AED7" s="40"/>
      <c r="AEE7" s="40"/>
      <c r="AEF7" s="40"/>
      <c r="AEG7" s="40"/>
      <c r="AEH7" s="40"/>
      <c r="AEI7" s="40"/>
      <c r="AEJ7" s="40"/>
      <c r="AEK7" s="40"/>
      <c r="AEL7" s="40"/>
      <c r="AEM7" s="40"/>
      <c r="AEN7" s="40"/>
      <c r="AEO7" s="40"/>
      <c r="AEP7" s="40"/>
      <c r="AEQ7" s="40"/>
      <c r="AER7" s="40"/>
      <c r="AES7" s="40"/>
      <c r="AET7" s="40"/>
      <c r="AEU7" s="40"/>
      <c r="AEV7" s="40"/>
      <c r="AEW7" s="40"/>
      <c r="AEX7" s="40"/>
      <c r="AEY7" s="40"/>
      <c r="AEZ7" s="40"/>
      <c r="AFA7" s="40"/>
      <c r="AFB7" s="40"/>
      <c r="AFC7" s="40"/>
      <c r="AFD7" s="40"/>
      <c r="AFE7" s="40"/>
      <c r="AFF7" s="40"/>
      <c r="AFG7" s="40"/>
      <c r="AFH7" s="40"/>
      <c r="AFI7" s="40"/>
      <c r="AFJ7" s="40"/>
      <c r="AFK7" s="40"/>
      <c r="AFL7" s="40"/>
      <c r="AFM7" s="40"/>
      <c r="AFN7" s="40"/>
      <c r="AFO7" s="40"/>
      <c r="AFP7" s="40"/>
      <c r="AFQ7" s="40"/>
      <c r="AFR7" s="40"/>
      <c r="AFS7" s="40"/>
      <c r="AFT7" s="40"/>
      <c r="AFU7" s="40"/>
      <c r="AFV7" s="40"/>
      <c r="AFW7" s="40"/>
      <c r="AFX7" s="40"/>
      <c r="AFY7" s="40"/>
      <c r="AFZ7" s="40"/>
      <c r="AGA7" s="40"/>
      <c r="AGB7" s="40"/>
      <c r="AGC7" s="40"/>
      <c r="AGD7" s="40"/>
      <c r="AGE7" s="40"/>
      <c r="AGF7" s="40"/>
      <c r="AGG7" s="40"/>
      <c r="AGH7" s="40"/>
      <c r="AGI7" s="40"/>
      <c r="AGJ7" s="40"/>
      <c r="AGK7" s="40"/>
      <c r="AGL7" s="40"/>
      <c r="AGM7" s="40"/>
      <c r="AGN7" s="40"/>
      <c r="AGO7" s="40"/>
      <c r="AGP7" s="40"/>
      <c r="AGQ7" s="40"/>
      <c r="AGR7" s="40"/>
      <c r="AGS7" s="40"/>
      <c r="AGT7" s="40"/>
      <c r="AGU7" s="40"/>
      <c r="AGV7" s="40"/>
      <c r="AGW7" s="40"/>
      <c r="AGX7" s="40"/>
      <c r="AGY7" s="40"/>
      <c r="AGZ7" s="40"/>
      <c r="AHA7" s="40"/>
      <c r="AHB7" s="40"/>
      <c r="AHC7" s="40"/>
      <c r="AHD7" s="40"/>
      <c r="AHE7" s="40"/>
      <c r="AHF7" s="40"/>
      <c r="AHG7" s="40"/>
      <c r="AHH7" s="40"/>
      <c r="AHI7" s="40"/>
      <c r="AHJ7" s="40"/>
      <c r="AHK7" s="40"/>
      <c r="AHL7" s="40"/>
      <c r="AHM7" s="40"/>
      <c r="AHN7" s="40"/>
      <c r="AHO7" s="40"/>
      <c r="AHP7" s="40"/>
      <c r="AHQ7" s="40"/>
      <c r="AHR7" s="40"/>
      <c r="AHS7" s="40"/>
      <c r="AHT7" s="40"/>
      <c r="AHU7" s="40"/>
      <c r="AHV7" s="40"/>
      <c r="AHW7" s="40"/>
      <c r="AHX7" s="40"/>
      <c r="AHY7" s="40"/>
      <c r="AHZ7" s="40"/>
      <c r="AIA7" s="40"/>
      <c r="AIB7" s="40"/>
      <c r="AIC7" s="40"/>
      <c r="AID7" s="40"/>
      <c r="AIE7" s="40"/>
      <c r="AIF7" s="40"/>
      <c r="AIG7" s="40"/>
      <c r="AIH7" s="40"/>
      <c r="AII7" s="40"/>
      <c r="AIJ7" s="40"/>
      <c r="AIK7" s="40"/>
      <c r="AIL7" s="40"/>
      <c r="AIM7" s="40"/>
      <c r="AIN7" s="40"/>
      <c r="AIO7" s="40"/>
      <c r="AIP7" s="40"/>
      <c r="AIQ7" s="40"/>
      <c r="AIR7" s="40"/>
      <c r="AIS7" s="40"/>
      <c r="AIT7" s="40"/>
      <c r="AIU7" s="40"/>
      <c r="AIV7" s="40"/>
      <c r="AIW7" s="40"/>
      <c r="AIX7" s="40"/>
      <c r="AIY7" s="40"/>
      <c r="AIZ7" s="40"/>
      <c r="AJA7" s="40"/>
      <c r="AJB7" s="40"/>
      <c r="AJC7" s="40"/>
      <c r="AJD7" s="40"/>
      <c r="AJE7" s="40"/>
      <c r="AJF7" s="40"/>
      <c r="AJG7" s="40"/>
      <c r="AJH7" s="40"/>
      <c r="AJI7" s="40"/>
      <c r="AJJ7" s="40"/>
      <c r="AJK7" s="40"/>
      <c r="AJL7" s="40"/>
      <c r="AJM7" s="40"/>
      <c r="AJN7" s="40"/>
      <c r="AJO7" s="40"/>
      <c r="AJP7" s="40"/>
      <c r="AJQ7" s="40"/>
      <c r="AJR7" s="40"/>
      <c r="AJS7" s="40"/>
      <c r="AJT7" s="40"/>
      <c r="AJU7" s="40"/>
      <c r="AJV7" s="40"/>
      <c r="AJW7" s="40"/>
      <c r="AJX7" s="40"/>
      <c r="AJY7" s="40"/>
      <c r="AJZ7" s="40"/>
      <c r="AKA7" s="40"/>
      <c r="AKB7" s="40"/>
      <c r="AKC7" s="40"/>
      <c r="AKD7" s="40"/>
      <c r="AKE7" s="40"/>
      <c r="AKF7" s="40"/>
      <c r="AKG7" s="40"/>
      <c r="AKH7" s="40"/>
      <c r="AKI7" s="40"/>
      <c r="AKJ7" s="40"/>
      <c r="AKK7" s="40"/>
      <c r="AKL7" s="40"/>
      <c r="AKM7" s="40"/>
      <c r="AKN7" s="40"/>
      <c r="AKO7" s="40"/>
      <c r="AKP7" s="40"/>
      <c r="AKQ7" s="40"/>
      <c r="AKR7" s="40"/>
      <c r="AKS7" s="40"/>
      <c r="AKT7" s="40"/>
      <c r="AKU7" s="40"/>
      <c r="AKV7" s="40"/>
      <c r="AKW7" s="40"/>
      <c r="AKX7" s="40"/>
      <c r="AKY7" s="40"/>
      <c r="AKZ7" s="40"/>
      <c r="ALA7" s="40"/>
      <c r="ALB7" s="40"/>
      <c r="ALC7" s="40"/>
      <c r="ALD7" s="40"/>
      <c r="ALE7" s="40"/>
      <c r="ALF7" s="40"/>
      <c r="ALG7" s="40"/>
      <c r="ALH7" s="40"/>
      <c r="ALI7" s="40"/>
      <c r="ALJ7" s="40"/>
      <c r="ALK7" s="40"/>
      <c r="ALL7" s="40"/>
      <c r="ALM7" s="40"/>
      <c r="ALN7" s="40"/>
      <c r="ALO7" s="40"/>
      <c r="ALP7" s="40"/>
      <c r="ALQ7" s="40"/>
      <c r="ALR7" s="40"/>
      <c r="ALS7" s="40"/>
      <c r="ALT7" s="40"/>
      <c r="ALU7" s="40"/>
      <c r="ALV7" s="40"/>
      <c r="ALW7" s="40"/>
      <c r="ALX7" s="40"/>
      <c r="ALY7" s="40"/>
      <c r="ALZ7" s="40"/>
      <c r="AMA7" s="40"/>
      <c r="AMB7" s="40"/>
      <c r="AMC7" s="40"/>
      <c r="AMD7" s="40"/>
      <c r="AME7" s="40"/>
      <c r="AMF7" s="40"/>
      <c r="AMG7" s="40"/>
      <c r="AMH7" s="40"/>
      <c r="AMI7" s="40"/>
      <c r="AMJ7" s="40"/>
      <c r="AMK7" s="40"/>
      <c r="AML7" s="40"/>
      <c r="AMM7" s="40"/>
      <c r="AMN7" s="40"/>
      <c r="AMO7" s="40"/>
      <c r="AMP7" s="40"/>
      <c r="AMQ7" s="40"/>
      <c r="AMR7" s="40"/>
      <c r="AMS7" s="40"/>
      <c r="AMT7" s="40"/>
      <c r="AMU7" s="40"/>
      <c r="AMV7" s="40"/>
      <c r="AMW7" s="40"/>
      <c r="AMX7" s="40"/>
      <c r="AMY7" s="40"/>
      <c r="AMZ7" s="40"/>
      <c r="ANA7" s="40"/>
      <c r="ANB7" s="40"/>
      <c r="ANC7" s="40"/>
      <c r="AND7" s="40"/>
      <c r="ANE7" s="40"/>
      <c r="ANF7" s="40"/>
      <c r="ANG7" s="40"/>
      <c r="ANH7" s="40"/>
      <c r="ANI7" s="40"/>
      <c r="ANJ7" s="40"/>
      <c r="ANK7" s="40"/>
      <c r="ANL7" s="40"/>
      <c r="ANM7" s="40"/>
      <c r="ANN7" s="40"/>
      <c r="ANO7" s="40"/>
      <c r="ANP7" s="40"/>
      <c r="ANQ7" s="40"/>
      <c r="ANR7" s="40"/>
      <c r="ANS7" s="40"/>
      <c r="ANT7" s="40"/>
      <c r="ANU7" s="40"/>
      <c r="ANV7" s="40"/>
      <c r="ANW7" s="40"/>
      <c r="ANX7" s="40"/>
      <c r="ANY7" s="40"/>
      <c r="ANZ7" s="40"/>
      <c r="AOA7" s="40"/>
      <c r="AOB7" s="40"/>
      <c r="AOC7" s="40"/>
      <c r="AOD7" s="40"/>
      <c r="AOE7" s="40"/>
      <c r="AOF7" s="40"/>
      <c r="AOG7" s="40"/>
      <c r="AOH7" s="40"/>
      <c r="AOI7" s="40"/>
      <c r="AOJ7" s="40"/>
      <c r="AOK7" s="40"/>
      <c r="AOL7" s="40"/>
      <c r="AOM7" s="40"/>
      <c r="AON7" s="40"/>
      <c r="AOO7" s="40"/>
      <c r="AOP7" s="40"/>
      <c r="AOQ7" s="40"/>
      <c r="AOR7" s="40"/>
      <c r="AOS7" s="40"/>
      <c r="AOT7" s="40"/>
      <c r="AOU7" s="40"/>
      <c r="AOV7" s="40"/>
      <c r="AOW7" s="40"/>
      <c r="AOX7" s="40"/>
      <c r="AOY7" s="40"/>
      <c r="AOZ7" s="40"/>
      <c r="APA7" s="40"/>
      <c r="APB7" s="40"/>
      <c r="APC7" s="40"/>
      <c r="APD7" s="40"/>
      <c r="APE7" s="40"/>
      <c r="APF7" s="40"/>
      <c r="APG7" s="40"/>
      <c r="APH7" s="40"/>
      <c r="API7" s="40"/>
      <c r="APJ7" s="40"/>
      <c r="APK7" s="40"/>
      <c r="APL7" s="40"/>
      <c r="APM7" s="40"/>
      <c r="APN7" s="40"/>
      <c r="APO7" s="40"/>
      <c r="APP7" s="40"/>
      <c r="APQ7" s="40"/>
      <c r="APR7" s="40"/>
      <c r="APS7" s="40"/>
      <c r="APT7" s="40"/>
      <c r="APU7" s="40"/>
      <c r="APV7" s="40"/>
      <c r="APW7" s="40"/>
      <c r="APX7" s="40"/>
      <c r="APY7" s="40"/>
      <c r="APZ7" s="40"/>
      <c r="AQA7" s="40"/>
      <c r="AQB7" s="40"/>
      <c r="AQC7" s="40"/>
      <c r="AQD7" s="40"/>
      <c r="AQE7" s="40"/>
      <c r="AQF7" s="40"/>
      <c r="AQG7" s="40"/>
      <c r="AQH7" s="40"/>
      <c r="AQI7" s="40"/>
      <c r="AQJ7" s="40"/>
      <c r="AQK7" s="40"/>
      <c r="AQL7" s="40"/>
      <c r="AQM7" s="40"/>
      <c r="AQN7" s="40"/>
      <c r="AQO7" s="40"/>
      <c r="AQP7" s="40"/>
      <c r="AQQ7" s="40"/>
      <c r="AQR7" s="40"/>
      <c r="AQS7" s="40"/>
      <c r="AQT7" s="40"/>
      <c r="AQU7" s="40"/>
      <c r="AQV7" s="40"/>
      <c r="AQW7" s="40"/>
      <c r="AQX7" s="40"/>
      <c r="AQY7" s="40"/>
      <c r="AQZ7" s="40"/>
      <c r="ARA7" s="40"/>
      <c r="ARB7" s="40"/>
      <c r="ARC7" s="40"/>
      <c r="ARD7" s="40"/>
      <c r="ARE7" s="40"/>
      <c r="ARF7" s="40"/>
      <c r="ARG7" s="40"/>
      <c r="ARH7" s="40"/>
      <c r="ARI7" s="40"/>
      <c r="ARJ7" s="40"/>
      <c r="ARK7" s="40"/>
      <c r="ARL7" s="40"/>
      <c r="ARM7" s="40"/>
      <c r="ARN7" s="40"/>
      <c r="ARO7" s="40"/>
      <c r="ARP7" s="40"/>
      <c r="ARQ7" s="40"/>
      <c r="ARR7" s="40"/>
      <c r="ARS7" s="40"/>
      <c r="ART7" s="40"/>
      <c r="ARU7" s="40"/>
      <c r="ARV7" s="40"/>
      <c r="ARW7" s="40"/>
      <c r="ARX7" s="40"/>
      <c r="ARY7" s="40"/>
      <c r="ARZ7" s="40"/>
      <c r="ASA7" s="40"/>
      <c r="ASB7" s="40"/>
      <c r="ASC7" s="40"/>
      <c r="ASD7" s="40"/>
      <c r="ASE7" s="40"/>
      <c r="ASF7" s="40"/>
      <c r="ASG7" s="40"/>
      <c r="ASH7" s="40"/>
      <c r="ASI7" s="40"/>
      <c r="ASJ7" s="40"/>
      <c r="ASK7" s="40"/>
      <c r="ASL7" s="40"/>
      <c r="ASM7" s="40"/>
      <c r="ASN7" s="40"/>
      <c r="ASO7" s="40"/>
      <c r="ASP7" s="40"/>
      <c r="ASQ7" s="40"/>
      <c r="ASR7" s="40"/>
      <c r="ASS7" s="40"/>
      <c r="AST7" s="40"/>
      <c r="ASU7" s="40"/>
      <c r="ASV7" s="40"/>
      <c r="ASW7" s="40"/>
      <c r="ASX7" s="40"/>
      <c r="ASY7" s="40"/>
      <c r="ASZ7" s="40"/>
      <c r="ATA7" s="40"/>
      <c r="ATB7" s="40"/>
      <c r="ATC7" s="40"/>
      <c r="ATD7" s="40"/>
      <c r="ATE7" s="40"/>
      <c r="ATF7" s="40"/>
      <c r="ATG7" s="40"/>
      <c r="ATH7" s="40"/>
      <c r="ATI7" s="40"/>
      <c r="ATJ7" s="40"/>
      <c r="ATK7" s="40"/>
      <c r="ATL7" s="40"/>
      <c r="ATM7" s="40"/>
      <c r="ATN7" s="40"/>
      <c r="ATO7" s="40"/>
      <c r="ATP7" s="40"/>
      <c r="ATQ7" s="40"/>
      <c r="ATR7" s="40"/>
      <c r="ATS7" s="40"/>
      <c r="ATT7" s="40"/>
      <c r="ATU7" s="40"/>
      <c r="ATV7" s="40"/>
      <c r="ATW7" s="40"/>
      <c r="ATX7" s="40"/>
      <c r="ATY7" s="40"/>
      <c r="ATZ7" s="40"/>
      <c r="AUA7" s="40"/>
      <c r="AUB7" s="40"/>
      <c r="AUC7" s="40"/>
      <c r="AUD7" s="40"/>
      <c r="AUE7" s="40"/>
      <c r="AUF7" s="40"/>
      <c r="AUG7" s="40"/>
      <c r="AUH7" s="40"/>
      <c r="AUI7" s="40"/>
      <c r="AUJ7" s="40"/>
      <c r="AUK7" s="40"/>
      <c r="AUL7" s="40"/>
      <c r="AUM7" s="40"/>
      <c r="AUN7" s="40"/>
      <c r="AUO7" s="40"/>
      <c r="AUP7" s="40"/>
      <c r="AUQ7" s="40"/>
      <c r="AUR7" s="40"/>
      <c r="AUS7" s="40"/>
      <c r="AUT7" s="40"/>
      <c r="AUU7" s="40"/>
      <c r="AUV7" s="40"/>
      <c r="AUW7" s="40"/>
      <c r="AUX7" s="40"/>
      <c r="AUY7" s="40"/>
      <c r="AUZ7" s="40"/>
      <c r="AVA7" s="40"/>
      <c r="AVB7" s="40"/>
      <c r="AVC7" s="40"/>
      <c r="AVD7" s="40"/>
      <c r="AVE7" s="40"/>
      <c r="AVF7" s="40"/>
      <c r="AVG7" s="40"/>
      <c r="AVH7" s="40"/>
      <c r="AVI7" s="40"/>
      <c r="AVJ7" s="40"/>
      <c r="AVK7" s="40"/>
      <c r="AVL7" s="40"/>
      <c r="AVM7" s="40"/>
      <c r="AVN7" s="40"/>
      <c r="AVO7" s="40"/>
      <c r="AVP7" s="40"/>
      <c r="AVQ7" s="40"/>
      <c r="AVR7" s="40"/>
      <c r="AVS7" s="40"/>
      <c r="AVT7" s="40"/>
      <c r="AVU7" s="40"/>
      <c r="AVV7" s="40"/>
      <c r="AVW7" s="40"/>
      <c r="AVX7" s="40"/>
      <c r="AVY7" s="40"/>
      <c r="AVZ7" s="40"/>
      <c r="AWA7" s="40"/>
      <c r="AWB7" s="40"/>
      <c r="AWC7" s="40"/>
      <c r="AWD7" s="40"/>
      <c r="AWE7" s="40"/>
      <c r="AWF7" s="40"/>
      <c r="AWG7" s="40"/>
      <c r="AWH7" s="40"/>
      <c r="AWI7" s="40"/>
      <c r="AWJ7" s="40"/>
      <c r="AWK7" s="40"/>
      <c r="AWL7" s="40"/>
      <c r="AWM7" s="40"/>
      <c r="AWN7" s="40"/>
      <c r="AWO7" s="40"/>
      <c r="AWP7" s="40"/>
      <c r="AWQ7" s="40"/>
      <c r="AWR7" s="40"/>
      <c r="AWS7" s="40"/>
      <c r="AWT7" s="40"/>
      <c r="AWU7" s="40"/>
      <c r="AWV7" s="40"/>
      <c r="AWW7" s="40"/>
      <c r="AWX7" s="40"/>
      <c r="AWY7" s="40"/>
      <c r="AWZ7" s="40"/>
      <c r="AXA7" s="40"/>
      <c r="AXB7" s="40"/>
      <c r="AXC7" s="40"/>
      <c r="AXD7" s="40"/>
      <c r="AXE7" s="40"/>
      <c r="AXF7" s="40"/>
      <c r="AXG7" s="40"/>
      <c r="AXH7" s="40"/>
      <c r="AXI7" s="40"/>
      <c r="AXJ7" s="40"/>
      <c r="AXK7" s="40"/>
      <c r="AXL7" s="40"/>
      <c r="AXM7" s="40"/>
      <c r="AXN7" s="40"/>
      <c r="AXO7" s="40"/>
      <c r="AXP7" s="40"/>
      <c r="AXQ7" s="40"/>
      <c r="AXR7" s="40"/>
      <c r="AXS7" s="40"/>
      <c r="AXT7" s="40"/>
      <c r="AXU7" s="40"/>
      <c r="AXV7" s="40"/>
      <c r="AXW7" s="40"/>
      <c r="AXX7" s="40"/>
      <c r="AXY7" s="40"/>
      <c r="AXZ7" s="40"/>
      <c r="AYA7" s="40"/>
      <c r="AYB7" s="40"/>
      <c r="AYC7" s="40"/>
      <c r="AYD7" s="40"/>
      <c r="AYE7" s="40"/>
      <c r="AYF7" s="40"/>
      <c r="AYG7" s="40"/>
      <c r="AYH7" s="40"/>
      <c r="AYI7" s="40"/>
      <c r="AYJ7" s="40"/>
      <c r="AYK7" s="40"/>
      <c r="AYL7" s="40"/>
      <c r="AYM7" s="40"/>
      <c r="AYN7" s="40"/>
      <c r="AYO7" s="40"/>
      <c r="AYP7" s="40"/>
      <c r="AYQ7" s="40"/>
      <c r="AYR7" s="40"/>
      <c r="AYS7" s="40"/>
      <c r="AYT7" s="40"/>
      <c r="AYU7" s="40"/>
      <c r="AYV7" s="40"/>
      <c r="AYW7" s="40"/>
      <c r="AYX7" s="40"/>
      <c r="AYY7" s="40"/>
      <c r="AYZ7" s="40"/>
      <c r="AZA7" s="40"/>
      <c r="AZB7" s="40"/>
      <c r="AZC7" s="40"/>
      <c r="AZD7" s="40"/>
      <c r="AZE7" s="40"/>
      <c r="AZF7" s="40"/>
      <c r="AZG7" s="40"/>
      <c r="AZH7" s="40"/>
      <c r="AZI7" s="40"/>
      <c r="AZJ7" s="40"/>
      <c r="AZK7" s="40"/>
      <c r="AZL7" s="40"/>
      <c r="AZM7" s="40"/>
      <c r="AZN7" s="40"/>
      <c r="AZO7" s="40"/>
      <c r="AZP7" s="40"/>
      <c r="AZQ7" s="40"/>
      <c r="AZR7" s="40"/>
      <c r="AZS7" s="40"/>
      <c r="AZT7" s="40"/>
      <c r="AZU7" s="40"/>
      <c r="AZV7" s="40"/>
      <c r="AZW7" s="40"/>
      <c r="AZX7" s="40"/>
      <c r="AZY7" s="40"/>
      <c r="AZZ7" s="40"/>
      <c r="BAA7" s="40"/>
      <c r="BAB7" s="40"/>
      <c r="BAC7" s="40"/>
      <c r="BAD7" s="40"/>
      <c r="BAE7" s="40"/>
      <c r="BAF7" s="40"/>
      <c r="BAG7" s="40"/>
      <c r="BAH7" s="40"/>
      <c r="BAI7" s="40"/>
      <c r="BAJ7" s="40"/>
      <c r="BAK7" s="40"/>
      <c r="BAL7" s="40"/>
      <c r="BAM7" s="40"/>
      <c r="BAN7" s="40"/>
      <c r="BAO7" s="40"/>
      <c r="BAP7" s="40"/>
      <c r="BAQ7" s="40"/>
      <c r="BAR7" s="40"/>
      <c r="BAS7" s="40"/>
      <c r="BAT7" s="40"/>
      <c r="BAU7" s="40"/>
      <c r="BAV7" s="40"/>
      <c r="BAW7" s="40"/>
      <c r="BAX7" s="40"/>
      <c r="BAY7" s="40"/>
      <c r="BAZ7" s="40"/>
      <c r="BBA7" s="40"/>
      <c r="BBB7" s="40"/>
      <c r="BBC7" s="40"/>
      <c r="BBD7" s="40"/>
      <c r="BBE7" s="40"/>
      <c r="BBF7" s="40"/>
      <c r="BBG7" s="40"/>
      <c r="BBH7" s="40"/>
      <c r="BBI7" s="40"/>
      <c r="BBJ7" s="40"/>
      <c r="BBK7" s="40"/>
      <c r="BBL7" s="40"/>
      <c r="BBM7" s="40"/>
      <c r="BBN7" s="40"/>
      <c r="BBO7" s="40"/>
      <c r="BBP7" s="40"/>
      <c r="BBQ7" s="40"/>
      <c r="BBR7" s="40"/>
      <c r="BBS7" s="40"/>
      <c r="BBT7" s="40"/>
      <c r="BBU7" s="40"/>
      <c r="BBV7" s="40"/>
      <c r="BBW7" s="40"/>
      <c r="BBX7" s="40"/>
      <c r="BBY7" s="40"/>
      <c r="BBZ7" s="40"/>
      <c r="BCA7" s="40"/>
      <c r="BCB7" s="40"/>
      <c r="BCC7" s="40"/>
      <c r="BCD7" s="40"/>
      <c r="BCE7" s="40"/>
      <c r="BCF7" s="40"/>
      <c r="BCG7" s="40"/>
      <c r="BCH7" s="40"/>
      <c r="BCI7" s="40"/>
      <c r="BCJ7" s="40"/>
      <c r="BCK7" s="40"/>
      <c r="BCL7" s="40"/>
      <c r="BCM7" s="40"/>
      <c r="BCN7" s="40"/>
      <c r="BCO7" s="40"/>
      <c r="BCP7" s="40"/>
      <c r="BCQ7" s="40"/>
      <c r="BCR7" s="40"/>
      <c r="BCS7" s="40"/>
      <c r="BCT7" s="40"/>
      <c r="BCU7" s="40"/>
      <c r="BCV7" s="40"/>
      <c r="BCW7" s="40"/>
      <c r="BCX7" s="40"/>
      <c r="BCY7" s="40"/>
      <c r="BCZ7" s="40"/>
      <c r="BDA7" s="40"/>
      <c r="BDB7" s="40"/>
      <c r="BDC7" s="40"/>
      <c r="BDD7" s="40"/>
      <c r="BDE7" s="40"/>
      <c r="BDF7" s="40"/>
      <c r="BDG7" s="40"/>
      <c r="BDH7" s="40"/>
      <c r="BDI7" s="40"/>
      <c r="BDJ7" s="40"/>
      <c r="BDK7" s="40"/>
      <c r="BDL7" s="40"/>
      <c r="BDM7" s="40"/>
      <c r="BDN7" s="40"/>
      <c r="BDO7" s="40"/>
      <c r="BDP7" s="40"/>
      <c r="BDQ7" s="40"/>
      <c r="BDR7" s="40"/>
      <c r="BDS7" s="40"/>
      <c r="BDT7" s="40"/>
      <c r="BDU7" s="40"/>
      <c r="BDV7" s="40"/>
      <c r="BDW7" s="40"/>
      <c r="BDX7" s="40"/>
      <c r="BDY7" s="40"/>
      <c r="BDZ7" s="40"/>
      <c r="BEA7" s="40"/>
      <c r="BEB7" s="40"/>
      <c r="BEC7" s="40"/>
      <c r="BED7" s="40"/>
      <c r="BEE7" s="40"/>
      <c r="BEF7" s="40"/>
      <c r="BEG7" s="40"/>
      <c r="BEH7" s="40"/>
      <c r="BEI7" s="40"/>
      <c r="BEJ7" s="40"/>
      <c r="BEK7" s="40"/>
      <c r="BEL7" s="40"/>
      <c r="BEM7" s="40"/>
      <c r="BEN7" s="40"/>
      <c r="BEO7" s="40"/>
      <c r="BEP7" s="40"/>
      <c r="BEQ7" s="40"/>
      <c r="BER7" s="40"/>
      <c r="BES7" s="40"/>
      <c r="BET7" s="40"/>
      <c r="BEU7" s="40"/>
      <c r="BEV7" s="40"/>
      <c r="BEW7" s="40"/>
      <c r="BEX7" s="40"/>
      <c r="BEY7" s="40"/>
      <c r="BEZ7" s="40"/>
      <c r="BFA7" s="40"/>
      <c r="BFB7" s="40"/>
      <c r="BFC7" s="40"/>
      <c r="BFD7" s="40"/>
      <c r="BFE7" s="40"/>
      <c r="BFF7" s="40"/>
      <c r="BFG7" s="40"/>
      <c r="BFH7" s="40"/>
      <c r="BFI7" s="40"/>
      <c r="BFJ7" s="40"/>
      <c r="BFK7" s="40"/>
      <c r="BFL7" s="40"/>
      <c r="BFM7" s="40"/>
      <c r="BFN7" s="40"/>
      <c r="BFO7" s="40"/>
      <c r="BFP7" s="40"/>
      <c r="BFQ7" s="40"/>
      <c r="BFR7" s="40"/>
      <c r="BFS7" s="40"/>
      <c r="BFT7" s="40"/>
      <c r="BFU7" s="40"/>
      <c r="BFV7" s="40"/>
      <c r="BFW7" s="40"/>
      <c r="BFX7" s="40"/>
      <c r="BFY7" s="40"/>
      <c r="BFZ7" s="40"/>
      <c r="BGA7" s="40"/>
      <c r="BGB7" s="40"/>
      <c r="BGC7" s="40"/>
      <c r="BGD7" s="40"/>
      <c r="BGE7" s="40"/>
      <c r="BGF7" s="40"/>
      <c r="BGG7" s="40"/>
      <c r="BGH7" s="40"/>
      <c r="BGI7" s="40"/>
      <c r="BGJ7" s="40"/>
      <c r="BGK7" s="40"/>
      <c r="BGL7" s="40"/>
      <c r="BGM7" s="40"/>
      <c r="BGN7" s="40"/>
      <c r="BGO7" s="40"/>
      <c r="BGP7" s="40"/>
      <c r="BGQ7" s="40"/>
      <c r="BGR7" s="40"/>
      <c r="BGS7" s="40"/>
      <c r="BGT7" s="40"/>
      <c r="BGU7" s="40"/>
      <c r="BGV7" s="40"/>
      <c r="BGW7" s="40"/>
      <c r="BGX7" s="40"/>
      <c r="BGY7" s="40"/>
      <c r="BGZ7" s="40"/>
      <c r="BHA7" s="40"/>
      <c r="BHB7" s="40"/>
      <c r="BHC7" s="40"/>
      <c r="BHD7" s="40"/>
      <c r="BHE7" s="40"/>
      <c r="BHF7" s="40"/>
      <c r="BHG7" s="40"/>
      <c r="BHH7" s="40"/>
      <c r="BHI7" s="40"/>
      <c r="BHJ7" s="40"/>
      <c r="BHK7" s="40"/>
      <c r="BHL7" s="40"/>
      <c r="BHM7" s="40"/>
      <c r="BHN7" s="40"/>
      <c r="BHO7" s="40"/>
      <c r="BHP7" s="40"/>
      <c r="BHQ7" s="40"/>
      <c r="BHR7" s="40"/>
      <c r="BHS7" s="40"/>
      <c r="BHT7" s="40"/>
      <c r="BHU7" s="40"/>
      <c r="BHV7" s="40"/>
      <c r="BHW7" s="40"/>
      <c r="BHX7" s="40"/>
      <c r="BHY7" s="40"/>
      <c r="BHZ7" s="40"/>
      <c r="BIA7" s="40"/>
      <c r="BIB7" s="40"/>
      <c r="BIC7" s="40"/>
      <c r="BID7" s="40"/>
      <c r="BIE7" s="40"/>
      <c r="BIF7" s="40"/>
      <c r="BIG7" s="40"/>
      <c r="BIH7" s="40"/>
      <c r="BII7" s="40"/>
      <c r="BIJ7" s="40"/>
      <c r="BIK7" s="40"/>
      <c r="BIL7" s="40"/>
      <c r="BIM7" s="40"/>
      <c r="BIN7" s="40"/>
      <c r="BIO7" s="40"/>
      <c r="BIP7" s="40"/>
      <c r="BIQ7" s="40"/>
      <c r="BIR7" s="40"/>
      <c r="BIS7" s="40"/>
      <c r="BIT7" s="40"/>
      <c r="BIU7" s="40"/>
      <c r="BIV7" s="40"/>
      <c r="BIW7" s="40"/>
      <c r="BIX7" s="40"/>
      <c r="BIY7" s="40"/>
      <c r="BIZ7" s="40"/>
      <c r="BJA7" s="40"/>
      <c r="BJB7" s="40"/>
      <c r="BJC7" s="40"/>
      <c r="BJD7" s="32"/>
    </row>
    <row r="8" spans="1:1616" s="24" customFormat="1" ht="50.1" customHeight="1" thickBot="1" x14ac:dyDescent="0.25">
      <c r="A8" s="499">
        <v>2</v>
      </c>
      <c r="B8" s="142">
        <v>5</v>
      </c>
      <c r="C8" s="157" t="s">
        <v>105</v>
      </c>
      <c r="D8" s="158">
        <v>445525</v>
      </c>
      <c r="E8" s="230">
        <f t="shared" si="10"/>
        <v>89</v>
      </c>
      <c r="F8" s="480">
        <v>800</v>
      </c>
      <c r="G8" s="481">
        <f t="shared" si="0"/>
        <v>71200</v>
      </c>
      <c r="H8" s="257">
        <v>10</v>
      </c>
      <c r="I8" s="145">
        <f t="shared" si="1"/>
        <v>8000</v>
      </c>
      <c r="J8" s="146">
        <v>5</v>
      </c>
      <c r="K8" s="145">
        <f t="shared" si="11"/>
        <v>4000</v>
      </c>
      <c r="L8" s="147">
        <v>0</v>
      </c>
      <c r="M8" s="145">
        <f t="shared" si="2"/>
        <v>0</v>
      </c>
      <c r="N8" s="147">
        <v>0</v>
      </c>
      <c r="O8" s="145">
        <f t="shared" si="3"/>
        <v>0</v>
      </c>
      <c r="P8" s="206">
        <v>10</v>
      </c>
      <c r="Q8" s="145">
        <f t="shared" si="4"/>
        <v>8000</v>
      </c>
      <c r="R8" s="147">
        <v>0</v>
      </c>
      <c r="S8" s="145">
        <f t="shared" si="5"/>
        <v>0</v>
      </c>
      <c r="T8" s="147">
        <v>0</v>
      </c>
      <c r="U8" s="145">
        <f t="shared" si="6"/>
        <v>0</v>
      </c>
      <c r="V8" s="147">
        <v>14</v>
      </c>
      <c r="W8" s="145">
        <f t="shared" si="7"/>
        <v>11200</v>
      </c>
      <c r="X8" s="147">
        <v>0</v>
      </c>
      <c r="Y8" s="145">
        <f t="shared" si="8"/>
        <v>0</v>
      </c>
      <c r="Z8" s="258">
        <v>50</v>
      </c>
      <c r="AA8" s="145">
        <f t="shared" si="9"/>
        <v>40000</v>
      </c>
      <c r="AB8" s="40"/>
      <c r="AC8" s="40"/>
      <c r="AD8" s="40"/>
      <c r="AE8" s="40"/>
      <c r="AF8" s="40"/>
      <c r="AG8" s="40"/>
      <c r="AH8" s="40"/>
      <c r="AI8" s="40"/>
      <c r="AJ8" s="40"/>
      <c r="AK8" s="40"/>
      <c r="AL8" s="40"/>
      <c r="AM8" s="40"/>
      <c r="AN8" s="40"/>
      <c r="AO8" s="40"/>
      <c r="AP8" s="40"/>
      <c r="AQ8" s="40"/>
      <c r="AR8" s="40"/>
      <c r="AS8" s="40"/>
      <c r="AT8" s="40"/>
      <c r="AU8" s="40"/>
      <c r="AV8" s="40"/>
      <c r="AW8" s="40"/>
      <c r="AX8" s="40"/>
      <c r="AY8" s="40"/>
      <c r="AZ8" s="40"/>
      <c r="BA8" s="40"/>
      <c r="BB8" s="40"/>
      <c r="BC8" s="40"/>
      <c r="BD8" s="40"/>
      <c r="BE8" s="40"/>
      <c r="BF8" s="40"/>
      <c r="BG8" s="40"/>
      <c r="BH8" s="40"/>
      <c r="BI8" s="40"/>
      <c r="BJ8" s="40"/>
      <c r="BK8" s="40"/>
      <c r="BL8" s="40"/>
      <c r="BM8" s="40"/>
      <c r="BN8" s="40"/>
      <c r="BO8" s="40"/>
      <c r="BP8" s="40"/>
      <c r="BQ8" s="40"/>
      <c r="BR8" s="40"/>
      <c r="BS8" s="40"/>
      <c r="BT8" s="40"/>
      <c r="BU8" s="40"/>
      <c r="BV8" s="40"/>
      <c r="BW8" s="40"/>
      <c r="BX8" s="40"/>
      <c r="BY8" s="40"/>
      <c r="BZ8" s="40"/>
      <c r="CA8" s="40"/>
      <c r="CB8" s="40"/>
      <c r="CC8" s="40"/>
      <c r="CD8" s="40"/>
      <c r="CE8" s="40"/>
      <c r="CF8" s="40"/>
      <c r="CG8" s="40"/>
      <c r="CH8" s="40"/>
      <c r="CI8" s="40"/>
      <c r="CJ8" s="40"/>
      <c r="CK8" s="40"/>
      <c r="CL8" s="40"/>
      <c r="CM8" s="40"/>
      <c r="CN8" s="40"/>
      <c r="CO8" s="40"/>
      <c r="CP8" s="40"/>
      <c r="CQ8" s="40"/>
      <c r="CR8" s="40"/>
      <c r="CS8" s="40"/>
      <c r="CT8" s="40"/>
      <c r="CU8" s="40"/>
      <c r="CV8" s="40"/>
      <c r="CW8" s="40"/>
      <c r="CX8" s="40"/>
      <c r="CY8" s="40"/>
      <c r="CZ8" s="40"/>
      <c r="DA8" s="40"/>
      <c r="DB8" s="40"/>
      <c r="DC8" s="40"/>
      <c r="DD8" s="40"/>
      <c r="DE8" s="40"/>
      <c r="DF8" s="40"/>
      <c r="DG8" s="40"/>
      <c r="DH8" s="40"/>
      <c r="DI8" s="40"/>
      <c r="DJ8" s="40"/>
      <c r="DK8" s="40"/>
      <c r="DL8" s="40"/>
      <c r="DM8" s="40"/>
      <c r="DN8" s="40"/>
      <c r="DO8" s="40"/>
      <c r="DP8" s="40"/>
      <c r="DQ8" s="40"/>
      <c r="DR8" s="40"/>
      <c r="DS8" s="40"/>
      <c r="DT8" s="40"/>
      <c r="DU8" s="40"/>
      <c r="DV8" s="40"/>
      <c r="DW8" s="40"/>
      <c r="DX8" s="40"/>
      <c r="DY8" s="40"/>
      <c r="DZ8" s="40"/>
      <c r="EA8" s="40"/>
      <c r="EB8" s="40"/>
      <c r="EC8" s="40"/>
      <c r="ED8" s="40"/>
      <c r="EE8" s="40"/>
      <c r="EF8" s="40"/>
      <c r="EG8" s="40"/>
      <c r="EH8" s="40"/>
      <c r="EI8" s="40"/>
      <c r="EJ8" s="40"/>
      <c r="EK8" s="40"/>
      <c r="EL8" s="40"/>
      <c r="EM8" s="40"/>
      <c r="EN8" s="40"/>
      <c r="EO8" s="40"/>
      <c r="EP8" s="40"/>
      <c r="EQ8" s="40"/>
      <c r="ER8" s="40"/>
      <c r="ES8" s="40"/>
      <c r="ET8" s="40"/>
      <c r="EU8" s="40"/>
      <c r="EV8" s="40"/>
      <c r="EW8" s="40"/>
      <c r="EX8" s="40"/>
      <c r="EY8" s="40"/>
      <c r="EZ8" s="40"/>
      <c r="FA8" s="40"/>
      <c r="FB8" s="40"/>
      <c r="FC8" s="40"/>
      <c r="FD8" s="40"/>
      <c r="FE8" s="40"/>
      <c r="FF8" s="40"/>
      <c r="FG8" s="40"/>
      <c r="FH8" s="40"/>
      <c r="FI8" s="40"/>
      <c r="FJ8" s="40"/>
      <c r="FK8" s="40"/>
      <c r="FL8" s="40"/>
      <c r="FM8" s="40"/>
      <c r="FN8" s="40"/>
      <c r="FO8" s="40"/>
      <c r="FP8" s="40"/>
      <c r="FQ8" s="40"/>
      <c r="FR8" s="40"/>
      <c r="FS8" s="40"/>
      <c r="FT8" s="40"/>
      <c r="FU8" s="40"/>
      <c r="FV8" s="40"/>
      <c r="FW8" s="40"/>
      <c r="FX8" s="40"/>
      <c r="FY8" s="40"/>
      <c r="FZ8" s="40"/>
      <c r="GA8" s="40"/>
      <c r="GB8" s="40"/>
      <c r="GC8" s="40"/>
      <c r="GD8" s="40"/>
      <c r="GE8" s="40"/>
      <c r="GF8" s="40"/>
      <c r="GG8" s="40"/>
      <c r="GH8" s="40"/>
      <c r="GI8" s="40"/>
      <c r="GJ8" s="40"/>
      <c r="GK8" s="40"/>
      <c r="GL8" s="40"/>
      <c r="GM8" s="40"/>
      <c r="GN8" s="40"/>
      <c r="GO8" s="40"/>
      <c r="GP8" s="40"/>
      <c r="GQ8" s="40"/>
      <c r="GR8" s="40"/>
      <c r="GS8" s="40"/>
      <c r="GT8" s="40"/>
      <c r="GU8" s="40"/>
      <c r="GV8" s="40"/>
      <c r="GW8" s="40"/>
      <c r="GX8" s="40"/>
      <c r="GY8" s="40"/>
      <c r="GZ8" s="40"/>
      <c r="HA8" s="40"/>
      <c r="HB8" s="40"/>
      <c r="HC8" s="40"/>
      <c r="HD8" s="40"/>
      <c r="HE8" s="40"/>
      <c r="HF8" s="40"/>
      <c r="HG8" s="40"/>
      <c r="HH8" s="40"/>
      <c r="HI8" s="40"/>
      <c r="HJ8" s="40"/>
      <c r="HK8" s="40"/>
      <c r="HL8" s="40"/>
      <c r="HM8" s="40"/>
      <c r="HN8" s="40"/>
      <c r="HO8" s="40"/>
      <c r="HP8" s="40"/>
      <c r="HQ8" s="40"/>
      <c r="HR8" s="40"/>
      <c r="HS8" s="40"/>
      <c r="HT8" s="40"/>
      <c r="HU8" s="40"/>
      <c r="HV8" s="40"/>
      <c r="HW8" s="40"/>
      <c r="HX8" s="40"/>
      <c r="HY8" s="40"/>
      <c r="HZ8" s="40"/>
      <c r="IA8" s="40"/>
      <c r="IB8" s="40"/>
      <c r="IC8" s="40"/>
      <c r="ID8" s="40"/>
      <c r="IE8" s="40"/>
      <c r="IF8" s="40"/>
      <c r="IG8" s="40"/>
      <c r="IH8" s="40"/>
      <c r="II8" s="40"/>
      <c r="IJ8" s="40"/>
      <c r="IK8" s="40"/>
      <c r="IL8" s="40"/>
      <c r="IM8" s="40"/>
      <c r="IN8" s="40"/>
      <c r="IO8" s="40"/>
      <c r="IP8" s="40"/>
      <c r="IQ8" s="40"/>
      <c r="IR8" s="40"/>
      <c r="IS8" s="40"/>
      <c r="IT8" s="40"/>
      <c r="IU8" s="40"/>
      <c r="IV8" s="40"/>
      <c r="IW8" s="40"/>
      <c r="IX8" s="40"/>
      <c r="IY8" s="40"/>
      <c r="IZ8" s="40"/>
      <c r="JA8" s="40"/>
      <c r="JB8" s="40"/>
      <c r="JC8" s="40"/>
      <c r="JD8" s="40"/>
      <c r="JE8" s="40"/>
      <c r="JF8" s="40"/>
      <c r="JG8" s="40"/>
      <c r="JH8" s="40"/>
      <c r="JI8" s="40"/>
      <c r="JJ8" s="40"/>
      <c r="JK8" s="40"/>
      <c r="JL8" s="40"/>
      <c r="JM8" s="40"/>
      <c r="JN8" s="40"/>
      <c r="JO8" s="40"/>
      <c r="JP8" s="40"/>
      <c r="JQ8" s="40"/>
      <c r="JR8" s="40"/>
      <c r="JS8" s="40"/>
      <c r="JT8" s="40"/>
      <c r="JU8" s="40"/>
      <c r="JV8" s="40"/>
      <c r="JW8" s="40"/>
      <c r="JX8" s="40"/>
      <c r="JY8" s="40"/>
      <c r="JZ8" s="40"/>
      <c r="KA8" s="40"/>
      <c r="KB8" s="40"/>
      <c r="KC8" s="40"/>
      <c r="KD8" s="40"/>
      <c r="KE8" s="40"/>
      <c r="KF8" s="40"/>
      <c r="KG8" s="40"/>
      <c r="KH8" s="40"/>
      <c r="KI8" s="40"/>
      <c r="KJ8" s="40"/>
      <c r="KK8" s="40"/>
      <c r="KL8" s="40"/>
      <c r="KM8" s="40"/>
      <c r="KN8" s="40"/>
      <c r="KO8" s="40"/>
      <c r="KP8" s="40"/>
      <c r="KQ8" s="40"/>
      <c r="KR8" s="40"/>
      <c r="KS8" s="40"/>
      <c r="KT8" s="40"/>
      <c r="KU8" s="40"/>
      <c r="KV8" s="40"/>
      <c r="KW8" s="40"/>
      <c r="KX8" s="40"/>
      <c r="KY8" s="40"/>
      <c r="KZ8" s="40"/>
      <c r="LA8" s="40"/>
      <c r="LB8" s="40"/>
      <c r="LC8" s="40"/>
      <c r="LD8" s="40"/>
      <c r="LE8" s="40"/>
      <c r="LF8" s="40"/>
      <c r="LG8" s="40"/>
      <c r="LH8" s="40"/>
      <c r="LI8" s="40"/>
      <c r="LJ8" s="40"/>
      <c r="LK8" s="40"/>
      <c r="LL8" s="40"/>
      <c r="LM8" s="40"/>
      <c r="LN8" s="40"/>
      <c r="LO8" s="40"/>
      <c r="LP8" s="40"/>
      <c r="LQ8" s="40"/>
      <c r="LR8" s="40"/>
      <c r="LS8" s="40"/>
      <c r="LT8" s="40"/>
      <c r="LU8" s="40"/>
      <c r="LV8" s="40"/>
      <c r="LW8" s="40"/>
      <c r="LX8" s="40"/>
      <c r="LY8" s="40"/>
      <c r="LZ8" s="40"/>
      <c r="MA8" s="40"/>
      <c r="MB8" s="40"/>
      <c r="MC8" s="40"/>
      <c r="MD8" s="40"/>
      <c r="ME8" s="40"/>
      <c r="MF8" s="40"/>
      <c r="MG8" s="40"/>
      <c r="MH8" s="40"/>
      <c r="MI8" s="40"/>
      <c r="MJ8" s="40"/>
      <c r="MK8" s="40"/>
      <c r="ML8" s="40"/>
      <c r="MM8" s="40"/>
      <c r="MN8" s="40"/>
      <c r="MO8" s="40"/>
      <c r="MP8" s="40"/>
      <c r="MQ8" s="40"/>
      <c r="MR8" s="40"/>
      <c r="MS8" s="40"/>
      <c r="MT8" s="40"/>
      <c r="MU8" s="40"/>
      <c r="MV8" s="40"/>
      <c r="MW8" s="40"/>
      <c r="MX8" s="40"/>
      <c r="MY8" s="40"/>
      <c r="MZ8" s="40"/>
      <c r="NA8" s="40"/>
      <c r="NB8" s="40"/>
      <c r="NC8" s="40"/>
      <c r="ND8" s="40"/>
      <c r="NE8" s="40"/>
      <c r="NF8" s="40"/>
      <c r="NG8" s="40"/>
      <c r="NH8" s="40"/>
      <c r="NI8" s="40"/>
      <c r="NJ8" s="40"/>
      <c r="NK8" s="40"/>
      <c r="NL8" s="40"/>
      <c r="NM8" s="40"/>
      <c r="NN8" s="40"/>
      <c r="NO8" s="40"/>
      <c r="NP8" s="40"/>
      <c r="NQ8" s="40"/>
      <c r="NR8" s="40"/>
      <c r="NS8" s="40"/>
      <c r="NT8" s="40"/>
      <c r="NU8" s="40"/>
      <c r="NV8" s="40"/>
      <c r="NW8" s="40"/>
      <c r="NX8" s="40"/>
      <c r="NY8" s="40"/>
      <c r="NZ8" s="40"/>
      <c r="OA8" s="40"/>
      <c r="OB8" s="40"/>
      <c r="OC8" s="40"/>
      <c r="OD8" s="40"/>
      <c r="OE8" s="40"/>
      <c r="OF8" s="40"/>
      <c r="OG8" s="40"/>
      <c r="OH8" s="40"/>
      <c r="OI8" s="40"/>
      <c r="OJ8" s="40"/>
      <c r="OK8" s="40"/>
      <c r="OL8" s="40"/>
      <c r="OM8" s="40"/>
      <c r="ON8" s="40"/>
      <c r="OO8" s="40"/>
      <c r="OP8" s="40"/>
      <c r="OQ8" s="40"/>
      <c r="OR8" s="40"/>
      <c r="OS8" s="40"/>
      <c r="OT8" s="40"/>
      <c r="OU8" s="40"/>
      <c r="OV8" s="40"/>
      <c r="OW8" s="40"/>
      <c r="OX8" s="40"/>
      <c r="OY8" s="40"/>
      <c r="OZ8" s="40"/>
      <c r="PA8" s="40"/>
      <c r="PB8" s="40"/>
      <c r="PC8" s="40"/>
      <c r="PD8" s="40"/>
      <c r="PE8" s="40"/>
      <c r="PF8" s="40"/>
      <c r="PG8" s="40"/>
      <c r="PH8" s="40"/>
      <c r="PI8" s="40"/>
      <c r="PJ8" s="40"/>
      <c r="PK8" s="40"/>
      <c r="PL8" s="40"/>
      <c r="PM8" s="40"/>
      <c r="PN8" s="40"/>
      <c r="PO8" s="40"/>
      <c r="PP8" s="40"/>
      <c r="PQ8" s="40"/>
      <c r="PR8" s="40"/>
      <c r="PS8" s="40"/>
      <c r="PT8" s="40"/>
      <c r="PU8" s="40"/>
      <c r="PV8" s="40"/>
      <c r="PW8" s="40"/>
      <c r="PX8" s="40"/>
      <c r="PY8" s="40"/>
      <c r="PZ8" s="40"/>
      <c r="QA8" s="40"/>
      <c r="QB8" s="40"/>
      <c r="QC8" s="40"/>
      <c r="QD8" s="40"/>
      <c r="QE8" s="40"/>
      <c r="QF8" s="40"/>
      <c r="QG8" s="40"/>
      <c r="QH8" s="40"/>
      <c r="QI8" s="40"/>
      <c r="QJ8" s="40"/>
      <c r="QK8" s="40"/>
      <c r="QL8" s="40"/>
      <c r="QM8" s="40"/>
      <c r="QN8" s="40"/>
      <c r="QO8" s="40"/>
      <c r="QP8" s="40"/>
      <c r="QQ8" s="40"/>
      <c r="QR8" s="40"/>
      <c r="QS8" s="40"/>
      <c r="QT8" s="40"/>
      <c r="QU8" s="40"/>
      <c r="QV8" s="40"/>
      <c r="QW8" s="40"/>
      <c r="QX8" s="40"/>
      <c r="QY8" s="40"/>
      <c r="QZ8" s="40"/>
      <c r="RA8" s="40"/>
      <c r="RB8" s="40"/>
      <c r="RC8" s="40"/>
      <c r="RD8" s="40"/>
      <c r="RE8" s="40"/>
      <c r="RF8" s="40"/>
      <c r="RG8" s="40"/>
      <c r="RH8" s="40"/>
      <c r="RI8" s="40"/>
      <c r="RJ8" s="40"/>
      <c r="RK8" s="40"/>
      <c r="RL8" s="40"/>
      <c r="RM8" s="40"/>
      <c r="RN8" s="40"/>
      <c r="RO8" s="40"/>
      <c r="RP8" s="40"/>
      <c r="RQ8" s="40"/>
      <c r="RR8" s="40"/>
      <c r="RS8" s="40"/>
      <c r="RT8" s="40"/>
      <c r="RU8" s="40"/>
      <c r="RV8" s="40"/>
      <c r="RW8" s="40"/>
      <c r="RX8" s="40"/>
      <c r="RY8" s="40"/>
      <c r="RZ8" s="40"/>
      <c r="SA8" s="40"/>
      <c r="SB8" s="40"/>
      <c r="SC8" s="40"/>
      <c r="SD8" s="40"/>
      <c r="SE8" s="40"/>
      <c r="SF8" s="40"/>
      <c r="SG8" s="40"/>
      <c r="SH8" s="40"/>
      <c r="SI8" s="40"/>
      <c r="SJ8" s="40"/>
      <c r="SK8" s="40"/>
      <c r="SL8" s="40"/>
      <c r="SM8" s="40"/>
      <c r="SN8" s="40"/>
      <c r="SO8" s="40"/>
      <c r="SP8" s="40"/>
      <c r="SQ8" s="40"/>
      <c r="SR8" s="40"/>
      <c r="SS8" s="40"/>
      <c r="ST8" s="40"/>
      <c r="SU8" s="40"/>
      <c r="SV8" s="40"/>
      <c r="SW8" s="40"/>
      <c r="SX8" s="40"/>
      <c r="SY8" s="40"/>
      <c r="SZ8" s="40"/>
      <c r="TA8" s="40"/>
      <c r="TB8" s="40"/>
      <c r="TC8" s="40"/>
      <c r="TD8" s="40"/>
      <c r="TE8" s="40"/>
      <c r="TF8" s="40"/>
      <c r="TG8" s="40"/>
      <c r="TH8" s="40"/>
      <c r="TI8" s="40"/>
      <c r="TJ8" s="40"/>
      <c r="TK8" s="40"/>
      <c r="TL8" s="40"/>
      <c r="TM8" s="40"/>
      <c r="TN8" s="40"/>
      <c r="TO8" s="40"/>
      <c r="TP8" s="40"/>
      <c r="TQ8" s="40"/>
      <c r="TR8" s="40"/>
      <c r="TS8" s="40"/>
      <c r="TT8" s="40"/>
      <c r="TU8" s="40"/>
      <c r="TV8" s="40"/>
      <c r="TW8" s="40"/>
      <c r="TX8" s="40"/>
      <c r="TY8" s="40"/>
      <c r="TZ8" s="40"/>
      <c r="UA8" s="40"/>
      <c r="UB8" s="40"/>
      <c r="UC8" s="40"/>
      <c r="UD8" s="40"/>
      <c r="UE8" s="40"/>
      <c r="UF8" s="40"/>
      <c r="UG8" s="40"/>
      <c r="UH8" s="40"/>
      <c r="UI8" s="40"/>
      <c r="UJ8" s="40"/>
      <c r="UK8" s="40"/>
      <c r="UL8" s="40"/>
      <c r="UM8" s="40"/>
      <c r="UN8" s="40"/>
      <c r="UO8" s="40"/>
      <c r="UP8" s="40"/>
      <c r="UQ8" s="40"/>
      <c r="UR8" s="40"/>
      <c r="US8" s="40"/>
      <c r="UT8" s="40"/>
      <c r="UU8" s="40"/>
      <c r="UV8" s="40"/>
      <c r="UW8" s="40"/>
      <c r="UX8" s="40"/>
      <c r="UY8" s="40"/>
      <c r="UZ8" s="40"/>
      <c r="VA8" s="40"/>
      <c r="VB8" s="40"/>
      <c r="VC8" s="40"/>
      <c r="VD8" s="40"/>
      <c r="VE8" s="40"/>
      <c r="VF8" s="40"/>
      <c r="VG8" s="40"/>
      <c r="VH8" s="40"/>
      <c r="VI8" s="40"/>
      <c r="VJ8" s="40"/>
      <c r="VK8" s="40"/>
      <c r="VL8" s="40"/>
      <c r="VM8" s="40"/>
      <c r="VN8" s="40"/>
      <c r="VO8" s="40"/>
      <c r="VP8" s="40"/>
      <c r="VQ8" s="40"/>
      <c r="VR8" s="40"/>
      <c r="VS8" s="40"/>
      <c r="VT8" s="40"/>
      <c r="VU8" s="40"/>
      <c r="VV8" s="40"/>
      <c r="VW8" s="40"/>
      <c r="VX8" s="40"/>
      <c r="VY8" s="40"/>
      <c r="VZ8" s="40"/>
      <c r="WA8" s="40"/>
      <c r="WB8" s="40"/>
      <c r="WC8" s="40"/>
      <c r="WD8" s="40"/>
      <c r="WE8" s="40"/>
      <c r="WF8" s="40"/>
      <c r="WG8" s="40"/>
      <c r="WH8" s="40"/>
      <c r="WI8" s="40"/>
      <c r="WJ8" s="40"/>
      <c r="WK8" s="40"/>
      <c r="WL8" s="40"/>
      <c r="WM8" s="40"/>
      <c r="WN8" s="40"/>
      <c r="WO8" s="40"/>
      <c r="WP8" s="40"/>
      <c r="WQ8" s="40"/>
      <c r="WR8" s="40"/>
      <c r="WS8" s="40"/>
      <c r="WT8" s="40"/>
      <c r="WU8" s="40"/>
      <c r="WV8" s="40"/>
      <c r="WW8" s="40"/>
      <c r="WX8" s="40"/>
      <c r="WY8" s="40"/>
      <c r="WZ8" s="40"/>
      <c r="XA8" s="40"/>
      <c r="XB8" s="40"/>
      <c r="XC8" s="40"/>
      <c r="XD8" s="40"/>
      <c r="XE8" s="40"/>
      <c r="XF8" s="40"/>
      <c r="XG8" s="40"/>
      <c r="XH8" s="40"/>
      <c r="XI8" s="40"/>
      <c r="XJ8" s="40"/>
      <c r="XK8" s="40"/>
      <c r="XL8" s="40"/>
      <c r="XM8" s="40"/>
      <c r="XN8" s="40"/>
      <c r="XO8" s="40"/>
      <c r="XP8" s="40"/>
      <c r="XQ8" s="40"/>
      <c r="XR8" s="40"/>
      <c r="XS8" s="40"/>
      <c r="XT8" s="40"/>
      <c r="XU8" s="40"/>
      <c r="XV8" s="40"/>
      <c r="XW8" s="40"/>
      <c r="XX8" s="40"/>
      <c r="XY8" s="40"/>
      <c r="XZ8" s="40"/>
      <c r="YA8" s="40"/>
      <c r="YB8" s="40"/>
      <c r="YC8" s="40"/>
      <c r="YD8" s="40"/>
      <c r="YE8" s="40"/>
      <c r="YF8" s="40"/>
      <c r="YG8" s="40"/>
      <c r="YH8" s="40"/>
      <c r="YI8" s="40"/>
      <c r="YJ8" s="40"/>
      <c r="YK8" s="40"/>
      <c r="YL8" s="40"/>
      <c r="YM8" s="40"/>
      <c r="YN8" s="40"/>
      <c r="YO8" s="40"/>
      <c r="YP8" s="40"/>
      <c r="YQ8" s="40"/>
      <c r="YR8" s="40"/>
      <c r="YS8" s="40"/>
      <c r="YT8" s="40"/>
      <c r="YU8" s="40"/>
      <c r="YV8" s="40"/>
      <c r="YW8" s="40"/>
      <c r="YX8" s="40"/>
      <c r="YY8" s="40"/>
      <c r="YZ8" s="40"/>
      <c r="ZA8" s="40"/>
      <c r="ZB8" s="40"/>
      <c r="ZC8" s="40"/>
      <c r="ZD8" s="40"/>
      <c r="ZE8" s="40"/>
      <c r="ZF8" s="40"/>
      <c r="ZG8" s="40"/>
      <c r="ZH8" s="40"/>
      <c r="ZI8" s="40"/>
      <c r="ZJ8" s="40"/>
      <c r="ZK8" s="40"/>
      <c r="ZL8" s="40"/>
      <c r="ZM8" s="40"/>
      <c r="ZN8" s="40"/>
      <c r="ZO8" s="40"/>
      <c r="ZP8" s="40"/>
      <c r="ZQ8" s="40"/>
      <c r="ZR8" s="40"/>
      <c r="ZS8" s="40"/>
      <c r="ZT8" s="40"/>
      <c r="ZU8" s="40"/>
      <c r="ZV8" s="40"/>
      <c r="ZW8" s="40"/>
      <c r="ZX8" s="40"/>
      <c r="ZY8" s="40"/>
      <c r="ZZ8" s="40"/>
      <c r="AAA8" s="40"/>
      <c r="AAB8" s="40"/>
      <c r="AAC8" s="40"/>
      <c r="AAD8" s="40"/>
      <c r="AAE8" s="40"/>
      <c r="AAF8" s="40"/>
      <c r="AAG8" s="40"/>
      <c r="AAH8" s="40"/>
      <c r="AAI8" s="40"/>
      <c r="AAJ8" s="40"/>
      <c r="AAK8" s="40"/>
      <c r="AAL8" s="40"/>
      <c r="AAM8" s="40"/>
      <c r="AAN8" s="40"/>
      <c r="AAO8" s="40"/>
      <c r="AAP8" s="40"/>
      <c r="AAQ8" s="40"/>
      <c r="AAR8" s="40"/>
      <c r="AAS8" s="40"/>
      <c r="AAT8" s="40"/>
      <c r="AAU8" s="40"/>
      <c r="AAV8" s="40"/>
      <c r="AAW8" s="40"/>
      <c r="AAX8" s="40"/>
      <c r="AAY8" s="40"/>
      <c r="AAZ8" s="40"/>
      <c r="ABA8" s="40"/>
      <c r="ABB8" s="40"/>
      <c r="ABC8" s="40"/>
      <c r="ABD8" s="40"/>
      <c r="ABE8" s="40"/>
      <c r="ABF8" s="40"/>
      <c r="ABG8" s="40"/>
      <c r="ABH8" s="40"/>
      <c r="ABI8" s="40"/>
      <c r="ABJ8" s="40"/>
      <c r="ABK8" s="40"/>
      <c r="ABL8" s="40"/>
      <c r="ABM8" s="40"/>
      <c r="ABN8" s="40"/>
      <c r="ABO8" s="40"/>
      <c r="ABP8" s="40"/>
      <c r="ABQ8" s="40"/>
      <c r="ABR8" s="40"/>
      <c r="ABS8" s="40"/>
      <c r="ABT8" s="40"/>
      <c r="ABU8" s="40"/>
      <c r="ABV8" s="40"/>
      <c r="ABW8" s="40"/>
      <c r="ABX8" s="40"/>
      <c r="ABY8" s="40"/>
      <c r="ABZ8" s="40"/>
      <c r="ACA8" s="40"/>
      <c r="ACB8" s="40"/>
      <c r="ACC8" s="40"/>
      <c r="ACD8" s="40"/>
      <c r="ACE8" s="40"/>
      <c r="ACF8" s="40"/>
      <c r="ACG8" s="40"/>
      <c r="ACH8" s="40"/>
      <c r="ACI8" s="40"/>
      <c r="ACJ8" s="40"/>
      <c r="ACK8" s="40"/>
      <c r="ACL8" s="40"/>
      <c r="ACM8" s="40"/>
      <c r="ACN8" s="40"/>
      <c r="ACO8" s="40"/>
      <c r="ACP8" s="40"/>
      <c r="ACQ8" s="40"/>
      <c r="ACR8" s="40"/>
      <c r="ACS8" s="40"/>
      <c r="ACT8" s="40"/>
      <c r="ACU8" s="40"/>
      <c r="ACV8" s="40"/>
      <c r="ACW8" s="40"/>
      <c r="ACX8" s="40"/>
      <c r="ACY8" s="40"/>
      <c r="ACZ8" s="40"/>
      <c r="ADA8" s="40"/>
      <c r="ADB8" s="40"/>
      <c r="ADC8" s="40"/>
      <c r="ADD8" s="40"/>
      <c r="ADE8" s="40"/>
      <c r="ADF8" s="40"/>
      <c r="ADG8" s="40"/>
      <c r="ADH8" s="40"/>
      <c r="ADI8" s="40"/>
      <c r="ADJ8" s="40"/>
      <c r="ADK8" s="40"/>
      <c r="ADL8" s="40"/>
      <c r="ADM8" s="40"/>
      <c r="ADN8" s="40"/>
      <c r="ADO8" s="40"/>
      <c r="ADP8" s="40"/>
      <c r="ADQ8" s="40"/>
      <c r="ADR8" s="40"/>
      <c r="ADS8" s="40"/>
      <c r="ADT8" s="40"/>
      <c r="ADU8" s="40"/>
      <c r="ADV8" s="40"/>
      <c r="ADW8" s="40"/>
      <c r="ADX8" s="40"/>
      <c r="ADY8" s="40"/>
      <c r="ADZ8" s="40"/>
      <c r="AEA8" s="40"/>
      <c r="AEB8" s="40"/>
      <c r="AEC8" s="40"/>
      <c r="AED8" s="40"/>
      <c r="AEE8" s="40"/>
      <c r="AEF8" s="40"/>
      <c r="AEG8" s="40"/>
      <c r="AEH8" s="40"/>
      <c r="AEI8" s="40"/>
      <c r="AEJ8" s="40"/>
      <c r="AEK8" s="40"/>
      <c r="AEL8" s="40"/>
      <c r="AEM8" s="40"/>
      <c r="AEN8" s="40"/>
      <c r="AEO8" s="40"/>
      <c r="AEP8" s="40"/>
      <c r="AEQ8" s="40"/>
      <c r="AER8" s="40"/>
      <c r="AES8" s="40"/>
      <c r="AET8" s="40"/>
      <c r="AEU8" s="40"/>
      <c r="AEV8" s="40"/>
      <c r="AEW8" s="40"/>
      <c r="AEX8" s="40"/>
      <c r="AEY8" s="40"/>
      <c r="AEZ8" s="40"/>
      <c r="AFA8" s="40"/>
      <c r="AFB8" s="40"/>
      <c r="AFC8" s="40"/>
      <c r="AFD8" s="40"/>
      <c r="AFE8" s="40"/>
      <c r="AFF8" s="40"/>
      <c r="AFG8" s="40"/>
      <c r="AFH8" s="40"/>
      <c r="AFI8" s="40"/>
      <c r="AFJ8" s="40"/>
      <c r="AFK8" s="40"/>
      <c r="AFL8" s="40"/>
      <c r="AFM8" s="40"/>
      <c r="AFN8" s="40"/>
      <c r="AFO8" s="40"/>
      <c r="AFP8" s="40"/>
      <c r="AFQ8" s="40"/>
      <c r="AFR8" s="40"/>
      <c r="AFS8" s="40"/>
      <c r="AFT8" s="40"/>
      <c r="AFU8" s="40"/>
      <c r="AFV8" s="40"/>
      <c r="AFW8" s="40"/>
      <c r="AFX8" s="40"/>
      <c r="AFY8" s="40"/>
      <c r="AFZ8" s="40"/>
      <c r="AGA8" s="40"/>
      <c r="AGB8" s="40"/>
      <c r="AGC8" s="40"/>
      <c r="AGD8" s="40"/>
      <c r="AGE8" s="40"/>
      <c r="AGF8" s="40"/>
      <c r="AGG8" s="40"/>
      <c r="AGH8" s="40"/>
      <c r="AGI8" s="40"/>
      <c r="AGJ8" s="40"/>
      <c r="AGK8" s="40"/>
      <c r="AGL8" s="40"/>
      <c r="AGM8" s="40"/>
      <c r="AGN8" s="40"/>
      <c r="AGO8" s="40"/>
      <c r="AGP8" s="40"/>
      <c r="AGQ8" s="40"/>
      <c r="AGR8" s="40"/>
      <c r="AGS8" s="40"/>
      <c r="AGT8" s="40"/>
      <c r="AGU8" s="40"/>
      <c r="AGV8" s="40"/>
      <c r="AGW8" s="40"/>
      <c r="AGX8" s="40"/>
      <c r="AGY8" s="40"/>
      <c r="AGZ8" s="40"/>
      <c r="AHA8" s="40"/>
      <c r="AHB8" s="40"/>
      <c r="AHC8" s="40"/>
      <c r="AHD8" s="40"/>
      <c r="AHE8" s="40"/>
      <c r="AHF8" s="40"/>
      <c r="AHG8" s="40"/>
      <c r="AHH8" s="40"/>
      <c r="AHI8" s="40"/>
      <c r="AHJ8" s="40"/>
      <c r="AHK8" s="40"/>
      <c r="AHL8" s="40"/>
      <c r="AHM8" s="40"/>
      <c r="AHN8" s="40"/>
      <c r="AHO8" s="40"/>
      <c r="AHP8" s="40"/>
      <c r="AHQ8" s="40"/>
      <c r="AHR8" s="40"/>
      <c r="AHS8" s="40"/>
      <c r="AHT8" s="40"/>
      <c r="AHU8" s="40"/>
      <c r="AHV8" s="40"/>
      <c r="AHW8" s="40"/>
      <c r="AHX8" s="40"/>
      <c r="AHY8" s="40"/>
      <c r="AHZ8" s="40"/>
      <c r="AIA8" s="40"/>
      <c r="AIB8" s="40"/>
      <c r="AIC8" s="40"/>
      <c r="AID8" s="40"/>
      <c r="AIE8" s="40"/>
      <c r="AIF8" s="40"/>
      <c r="AIG8" s="40"/>
      <c r="AIH8" s="40"/>
      <c r="AII8" s="40"/>
      <c r="AIJ8" s="40"/>
      <c r="AIK8" s="40"/>
      <c r="AIL8" s="40"/>
      <c r="AIM8" s="40"/>
      <c r="AIN8" s="40"/>
      <c r="AIO8" s="40"/>
      <c r="AIP8" s="40"/>
      <c r="AIQ8" s="40"/>
      <c r="AIR8" s="40"/>
      <c r="AIS8" s="40"/>
      <c r="AIT8" s="40"/>
      <c r="AIU8" s="40"/>
      <c r="AIV8" s="40"/>
      <c r="AIW8" s="40"/>
      <c r="AIX8" s="40"/>
      <c r="AIY8" s="40"/>
      <c r="AIZ8" s="40"/>
      <c r="AJA8" s="40"/>
      <c r="AJB8" s="40"/>
      <c r="AJC8" s="40"/>
      <c r="AJD8" s="40"/>
      <c r="AJE8" s="40"/>
      <c r="AJF8" s="40"/>
      <c r="AJG8" s="40"/>
      <c r="AJH8" s="40"/>
      <c r="AJI8" s="40"/>
      <c r="AJJ8" s="40"/>
      <c r="AJK8" s="40"/>
      <c r="AJL8" s="40"/>
      <c r="AJM8" s="40"/>
      <c r="AJN8" s="40"/>
      <c r="AJO8" s="40"/>
      <c r="AJP8" s="40"/>
      <c r="AJQ8" s="40"/>
      <c r="AJR8" s="40"/>
      <c r="AJS8" s="40"/>
      <c r="AJT8" s="40"/>
      <c r="AJU8" s="40"/>
      <c r="AJV8" s="40"/>
      <c r="AJW8" s="40"/>
      <c r="AJX8" s="40"/>
      <c r="AJY8" s="40"/>
      <c r="AJZ8" s="40"/>
      <c r="AKA8" s="40"/>
      <c r="AKB8" s="40"/>
      <c r="AKC8" s="40"/>
      <c r="AKD8" s="40"/>
      <c r="AKE8" s="40"/>
      <c r="AKF8" s="40"/>
      <c r="AKG8" s="40"/>
      <c r="AKH8" s="40"/>
      <c r="AKI8" s="40"/>
      <c r="AKJ8" s="40"/>
      <c r="AKK8" s="40"/>
      <c r="AKL8" s="40"/>
      <c r="AKM8" s="40"/>
      <c r="AKN8" s="40"/>
      <c r="AKO8" s="40"/>
      <c r="AKP8" s="40"/>
      <c r="AKQ8" s="40"/>
      <c r="AKR8" s="40"/>
      <c r="AKS8" s="40"/>
      <c r="AKT8" s="40"/>
      <c r="AKU8" s="40"/>
      <c r="AKV8" s="40"/>
      <c r="AKW8" s="40"/>
      <c r="AKX8" s="40"/>
      <c r="AKY8" s="40"/>
      <c r="AKZ8" s="40"/>
      <c r="ALA8" s="40"/>
      <c r="ALB8" s="40"/>
      <c r="ALC8" s="40"/>
      <c r="ALD8" s="40"/>
      <c r="ALE8" s="40"/>
      <c r="ALF8" s="40"/>
      <c r="ALG8" s="40"/>
      <c r="ALH8" s="40"/>
      <c r="ALI8" s="40"/>
      <c r="ALJ8" s="40"/>
      <c r="ALK8" s="40"/>
      <c r="ALL8" s="40"/>
      <c r="ALM8" s="40"/>
      <c r="ALN8" s="40"/>
      <c r="ALO8" s="40"/>
      <c r="ALP8" s="40"/>
      <c r="ALQ8" s="40"/>
      <c r="ALR8" s="40"/>
      <c r="ALS8" s="40"/>
      <c r="ALT8" s="40"/>
      <c r="ALU8" s="40"/>
      <c r="ALV8" s="40"/>
      <c r="ALW8" s="40"/>
      <c r="ALX8" s="40"/>
      <c r="ALY8" s="40"/>
      <c r="ALZ8" s="40"/>
      <c r="AMA8" s="40"/>
      <c r="AMB8" s="40"/>
      <c r="AMC8" s="40"/>
      <c r="AMD8" s="40"/>
      <c r="AME8" s="40"/>
      <c r="AMF8" s="40"/>
      <c r="AMG8" s="40"/>
      <c r="AMH8" s="40"/>
      <c r="AMI8" s="40"/>
      <c r="AMJ8" s="40"/>
      <c r="AMK8" s="40"/>
      <c r="AML8" s="40"/>
      <c r="AMM8" s="40"/>
      <c r="AMN8" s="40"/>
      <c r="AMO8" s="40"/>
      <c r="AMP8" s="40"/>
      <c r="AMQ8" s="40"/>
      <c r="AMR8" s="40"/>
      <c r="AMS8" s="40"/>
      <c r="AMT8" s="40"/>
      <c r="AMU8" s="40"/>
      <c r="AMV8" s="40"/>
      <c r="AMW8" s="40"/>
      <c r="AMX8" s="40"/>
      <c r="AMY8" s="40"/>
      <c r="AMZ8" s="40"/>
      <c r="ANA8" s="40"/>
      <c r="ANB8" s="40"/>
      <c r="ANC8" s="40"/>
      <c r="AND8" s="40"/>
      <c r="ANE8" s="40"/>
      <c r="ANF8" s="40"/>
      <c r="ANG8" s="40"/>
      <c r="ANH8" s="40"/>
      <c r="ANI8" s="40"/>
      <c r="ANJ8" s="40"/>
      <c r="ANK8" s="40"/>
      <c r="ANL8" s="40"/>
      <c r="ANM8" s="40"/>
      <c r="ANN8" s="40"/>
      <c r="ANO8" s="40"/>
      <c r="ANP8" s="40"/>
      <c r="ANQ8" s="40"/>
      <c r="ANR8" s="40"/>
      <c r="ANS8" s="40"/>
      <c r="ANT8" s="40"/>
      <c r="ANU8" s="40"/>
      <c r="ANV8" s="40"/>
      <c r="ANW8" s="40"/>
      <c r="ANX8" s="40"/>
      <c r="ANY8" s="40"/>
      <c r="ANZ8" s="40"/>
      <c r="AOA8" s="40"/>
      <c r="AOB8" s="40"/>
      <c r="AOC8" s="40"/>
      <c r="AOD8" s="40"/>
      <c r="AOE8" s="40"/>
      <c r="AOF8" s="40"/>
      <c r="AOG8" s="40"/>
      <c r="AOH8" s="40"/>
      <c r="AOI8" s="40"/>
      <c r="AOJ8" s="40"/>
      <c r="AOK8" s="40"/>
      <c r="AOL8" s="40"/>
      <c r="AOM8" s="40"/>
      <c r="AON8" s="40"/>
      <c r="AOO8" s="40"/>
      <c r="AOP8" s="40"/>
      <c r="AOQ8" s="40"/>
      <c r="AOR8" s="40"/>
      <c r="AOS8" s="40"/>
      <c r="AOT8" s="40"/>
      <c r="AOU8" s="40"/>
      <c r="AOV8" s="40"/>
      <c r="AOW8" s="40"/>
      <c r="AOX8" s="40"/>
      <c r="AOY8" s="40"/>
      <c r="AOZ8" s="40"/>
      <c r="APA8" s="40"/>
      <c r="APB8" s="40"/>
      <c r="APC8" s="40"/>
      <c r="APD8" s="40"/>
      <c r="APE8" s="40"/>
      <c r="APF8" s="40"/>
      <c r="APG8" s="40"/>
      <c r="APH8" s="40"/>
      <c r="API8" s="40"/>
      <c r="APJ8" s="40"/>
      <c r="APK8" s="40"/>
      <c r="APL8" s="40"/>
      <c r="APM8" s="40"/>
      <c r="APN8" s="40"/>
      <c r="APO8" s="40"/>
      <c r="APP8" s="40"/>
      <c r="APQ8" s="40"/>
      <c r="APR8" s="40"/>
      <c r="APS8" s="40"/>
      <c r="APT8" s="40"/>
      <c r="APU8" s="40"/>
      <c r="APV8" s="40"/>
      <c r="APW8" s="40"/>
      <c r="APX8" s="40"/>
      <c r="APY8" s="40"/>
      <c r="APZ8" s="40"/>
      <c r="AQA8" s="40"/>
      <c r="AQB8" s="40"/>
      <c r="AQC8" s="40"/>
      <c r="AQD8" s="40"/>
      <c r="AQE8" s="40"/>
      <c r="AQF8" s="40"/>
      <c r="AQG8" s="40"/>
      <c r="AQH8" s="40"/>
      <c r="AQI8" s="40"/>
      <c r="AQJ8" s="40"/>
      <c r="AQK8" s="40"/>
      <c r="AQL8" s="40"/>
      <c r="AQM8" s="40"/>
      <c r="AQN8" s="40"/>
      <c r="AQO8" s="40"/>
      <c r="AQP8" s="40"/>
      <c r="AQQ8" s="40"/>
      <c r="AQR8" s="40"/>
      <c r="AQS8" s="40"/>
      <c r="AQT8" s="40"/>
      <c r="AQU8" s="40"/>
      <c r="AQV8" s="40"/>
      <c r="AQW8" s="40"/>
      <c r="AQX8" s="40"/>
      <c r="AQY8" s="40"/>
      <c r="AQZ8" s="40"/>
      <c r="ARA8" s="40"/>
      <c r="ARB8" s="40"/>
      <c r="ARC8" s="40"/>
      <c r="ARD8" s="40"/>
      <c r="ARE8" s="40"/>
      <c r="ARF8" s="40"/>
      <c r="ARG8" s="40"/>
      <c r="ARH8" s="40"/>
      <c r="ARI8" s="40"/>
      <c r="ARJ8" s="40"/>
      <c r="ARK8" s="40"/>
      <c r="ARL8" s="40"/>
      <c r="ARM8" s="40"/>
      <c r="ARN8" s="40"/>
      <c r="ARO8" s="40"/>
      <c r="ARP8" s="40"/>
      <c r="ARQ8" s="40"/>
      <c r="ARR8" s="40"/>
      <c r="ARS8" s="40"/>
      <c r="ART8" s="40"/>
      <c r="ARU8" s="40"/>
      <c r="ARV8" s="40"/>
      <c r="ARW8" s="40"/>
      <c r="ARX8" s="40"/>
      <c r="ARY8" s="40"/>
      <c r="ARZ8" s="40"/>
      <c r="ASA8" s="40"/>
      <c r="ASB8" s="40"/>
      <c r="ASC8" s="40"/>
      <c r="ASD8" s="40"/>
      <c r="ASE8" s="40"/>
      <c r="ASF8" s="40"/>
      <c r="ASG8" s="40"/>
      <c r="ASH8" s="40"/>
      <c r="ASI8" s="40"/>
      <c r="ASJ8" s="40"/>
      <c r="ASK8" s="40"/>
      <c r="ASL8" s="40"/>
      <c r="ASM8" s="40"/>
      <c r="ASN8" s="40"/>
      <c r="ASO8" s="40"/>
      <c r="ASP8" s="40"/>
      <c r="ASQ8" s="40"/>
      <c r="ASR8" s="40"/>
      <c r="ASS8" s="40"/>
      <c r="AST8" s="40"/>
      <c r="ASU8" s="40"/>
      <c r="ASV8" s="40"/>
      <c r="ASW8" s="40"/>
      <c r="ASX8" s="40"/>
      <c r="ASY8" s="40"/>
      <c r="ASZ8" s="40"/>
      <c r="ATA8" s="40"/>
      <c r="ATB8" s="40"/>
      <c r="ATC8" s="40"/>
      <c r="ATD8" s="40"/>
      <c r="ATE8" s="40"/>
      <c r="ATF8" s="40"/>
      <c r="ATG8" s="40"/>
      <c r="ATH8" s="40"/>
      <c r="ATI8" s="40"/>
      <c r="ATJ8" s="40"/>
      <c r="ATK8" s="40"/>
      <c r="ATL8" s="40"/>
      <c r="ATM8" s="40"/>
      <c r="ATN8" s="40"/>
      <c r="ATO8" s="40"/>
      <c r="ATP8" s="40"/>
      <c r="ATQ8" s="40"/>
      <c r="ATR8" s="40"/>
      <c r="ATS8" s="40"/>
      <c r="ATT8" s="40"/>
      <c r="ATU8" s="40"/>
      <c r="ATV8" s="40"/>
      <c r="ATW8" s="40"/>
      <c r="ATX8" s="40"/>
      <c r="ATY8" s="40"/>
      <c r="ATZ8" s="40"/>
      <c r="AUA8" s="40"/>
      <c r="AUB8" s="40"/>
      <c r="AUC8" s="40"/>
      <c r="AUD8" s="40"/>
      <c r="AUE8" s="40"/>
      <c r="AUF8" s="40"/>
      <c r="AUG8" s="40"/>
      <c r="AUH8" s="40"/>
      <c r="AUI8" s="40"/>
      <c r="AUJ8" s="40"/>
      <c r="AUK8" s="40"/>
      <c r="AUL8" s="40"/>
      <c r="AUM8" s="40"/>
      <c r="AUN8" s="40"/>
      <c r="AUO8" s="40"/>
      <c r="AUP8" s="40"/>
      <c r="AUQ8" s="40"/>
      <c r="AUR8" s="40"/>
      <c r="AUS8" s="40"/>
      <c r="AUT8" s="40"/>
      <c r="AUU8" s="40"/>
      <c r="AUV8" s="40"/>
      <c r="AUW8" s="40"/>
      <c r="AUX8" s="40"/>
      <c r="AUY8" s="40"/>
      <c r="AUZ8" s="40"/>
      <c r="AVA8" s="40"/>
      <c r="AVB8" s="40"/>
      <c r="AVC8" s="40"/>
      <c r="AVD8" s="40"/>
      <c r="AVE8" s="40"/>
      <c r="AVF8" s="40"/>
      <c r="AVG8" s="40"/>
      <c r="AVH8" s="40"/>
      <c r="AVI8" s="40"/>
      <c r="AVJ8" s="40"/>
      <c r="AVK8" s="40"/>
      <c r="AVL8" s="40"/>
      <c r="AVM8" s="40"/>
      <c r="AVN8" s="40"/>
      <c r="AVO8" s="40"/>
      <c r="AVP8" s="40"/>
      <c r="AVQ8" s="40"/>
      <c r="AVR8" s="40"/>
      <c r="AVS8" s="40"/>
      <c r="AVT8" s="40"/>
      <c r="AVU8" s="40"/>
      <c r="AVV8" s="40"/>
      <c r="AVW8" s="40"/>
      <c r="AVX8" s="40"/>
      <c r="AVY8" s="40"/>
      <c r="AVZ8" s="40"/>
      <c r="AWA8" s="40"/>
      <c r="AWB8" s="40"/>
      <c r="AWC8" s="40"/>
      <c r="AWD8" s="40"/>
      <c r="AWE8" s="40"/>
      <c r="AWF8" s="40"/>
      <c r="AWG8" s="40"/>
      <c r="AWH8" s="40"/>
      <c r="AWI8" s="40"/>
      <c r="AWJ8" s="40"/>
      <c r="AWK8" s="40"/>
      <c r="AWL8" s="40"/>
      <c r="AWM8" s="40"/>
      <c r="AWN8" s="40"/>
      <c r="AWO8" s="40"/>
      <c r="AWP8" s="40"/>
      <c r="AWQ8" s="40"/>
      <c r="AWR8" s="40"/>
      <c r="AWS8" s="40"/>
      <c r="AWT8" s="40"/>
      <c r="AWU8" s="40"/>
      <c r="AWV8" s="40"/>
      <c r="AWW8" s="40"/>
      <c r="AWX8" s="40"/>
      <c r="AWY8" s="40"/>
      <c r="AWZ8" s="40"/>
      <c r="AXA8" s="40"/>
      <c r="AXB8" s="40"/>
      <c r="AXC8" s="40"/>
      <c r="AXD8" s="40"/>
      <c r="AXE8" s="40"/>
      <c r="AXF8" s="40"/>
      <c r="AXG8" s="40"/>
      <c r="AXH8" s="40"/>
      <c r="AXI8" s="40"/>
      <c r="AXJ8" s="40"/>
      <c r="AXK8" s="40"/>
      <c r="AXL8" s="40"/>
      <c r="AXM8" s="40"/>
      <c r="AXN8" s="40"/>
      <c r="AXO8" s="40"/>
      <c r="AXP8" s="40"/>
      <c r="AXQ8" s="40"/>
      <c r="AXR8" s="40"/>
      <c r="AXS8" s="40"/>
      <c r="AXT8" s="40"/>
      <c r="AXU8" s="40"/>
      <c r="AXV8" s="40"/>
      <c r="AXW8" s="40"/>
      <c r="AXX8" s="40"/>
      <c r="AXY8" s="40"/>
      <c r="AXZ8" s="40"/>
      <c r="AYA8" s="40"/>
      <c r="AYB8" s="40"/>
      <c r="AYC8" s="40"/>
      <c r="AYD8" s="40"/>
      <c r="AYE8" s="40"/>
      <c r="AYF8" s="40"/>
      <c r="AYG8" s="40"/>
      <c r="AYH8" s="40"/>
      <c r="AYI8" s="40"/>
      <c r="AYJ8" s="40"/>
      <c r="AYK8" s="40"/>
      <c r="AYL8" s="40"/>
      <c r="AYM8" s="40"/>
      <c r="AYN8" s="40"/>
      <c r="AYO8" s="40"/>
      <c r="AYP8" s="40"/>
      <c r="AYQ8" s="40"/>
      <c r="AYR8" s="40"/>
      <c r="AYS8" s="40"/>
      <c r="AYT8" s="40"/>
      <c r="AYU8" s="40"/>
      <c r="AYV8" s="40"/>
      <c r="AYW8" s="40"/>
      <c r="AYX8" s="40"/>
      <c r="AYY8" s="40"/>
      <c r="AYZ8" s="40"/>
      <c r="AZA8" s="40"/>
      <c r="AZB8" s="40"/>
      <c r="AZC8" s="40"/>
      <c r="AZD8" s="40"/>
      <c r="AZE8" s="40"/>
      <c r="AZF8" s="40"/>
      <c r="AZG8" s="40"/>
      <c r="AZH8" s="40"/>
      <c r="AZI8" s="40"/>
      <c r="AZJ8" s="40"/>
      <c r="AZK8" s="40"/>
      <c r="AZL8" s="40"/>
      <c r="AZM8" s="40"/>
      <c r="AZN8" s="40"/>
      <c r="AZO8" s="40"/>
      <c r="AZP8" s="40"/>
      <c r="AZQ8" s="40"/>
      <c r="AZR8" s="40"/>
      <c r="AZS8" s="40"/>
      <c r="AZT8" s="40"/>
      <c r="AZU8" s="40"/>
      <c r="AZV8" s="40"/>
      <c r="AZW8" s="40"/>
      <c r="AZX8" s="40"/>
      <c r="AZY8" s="40"/>
      <c r="AZZ8" s="40"/>
      <c r="BAA8" s="40"/>
      <c r="BAB8" s="40"/>
      <c r="BAC8" s="40"/>
      <c r="BAD8" s="40"/>
      <c r="BAE8" s="40"/>
      <c r="BAF8" s="40"/>
      <c r="BAG8" s="40"/>
      <c r="BAH8" s="40"/>
      <c r="BAI8" s="40"/>
      <c r="BAJ8" s="40"/>
      <c r="BAK8" s="40"/>
      <c r="BAL8" s="40"/>
      <c r="BAM8" s="40"/>
      <c r="BAN8" s="40"/>
      <c r="BAO8" s="40"/>
      <c r="BAP8" s="40"/>
      <c r="BAQ8" s="40"/>
      <c r="BAR8" s="40"/>
      <c r="BAS8" s="40"/>
      <c r="BAT8" s="40"/>
      <c r="BAU8" s="40"/>
      <c r="BAV8" s="40"/>
      <c r="BAW8" s="40"/>
      <c r="BAX8" s="40"/>
      <c r="BAY8" s="40"/>
      <c r="BAZ8" s="40"/>
      <c r="BBA8" s="40"/>
      <c r="BBB8" s="40"/>
      <c r="BBC8" s="40"/>
      <c r="BBD8" s="40"/>
      <c r="BBE8" s="40"/>
      <c r="BBF8" s="40"/>
      <c r="BBG8" s="40"/>
      <c r="BBH8" s="40"/>
      <c r="BBI8" s="40"/>
      <c r="BBJ8" s="40"/>
      <c r="BBK8" s="40"/>
      <c r="BBL8" s="40"/>
      <c r="BBM8" s="40"/>
      <c r="BBN8" s="40"/>
      <c r="BBO8" s="40"/>
      <c r="BBP8" s="40"/>
      <c r="BBQ8" s="40"/>
      <c r="BBR8" s="40"/>
      <c r="BBS8" s="40"/>
      <c r="BBT8" s="40"/>
      <c r="BBU8" s="40"/>
      <c r="BBV8" s="40"/>
      <c r="BBW8" s="40"/>
      <c r="BBX8" s="40"/>
      <c r="BBY8" s="40"/>
      <c r="BBZ8" s="40"/>
      <c r="BCA8" s="40"/>
      <c r="BCB8" s="40"/>
      <c r="BCC8" s="40"/>
      <c r="BCD8" s="40"/>
      <c r="BCE8" s="40"/>
      <c r="BCF8" s="40"/>
      <c r="BCG8" s="40"/>
      <c r="BCH8" s="40"/>
      <c r="BCI8" s="40"/>
      <c r="BCJ8" s="40"/>
      <c r="BCK8" s="40"/>
      <c r="BCL8" s="40"/>
      <c r="BCM8" s="40"/>
      <c r="BCN8" s="40"/>
      <c r="BCO8" s="40"/>
      <c r="BCP8" s="40"/>
      <c r="BCQ8" s="40"/>
      <c r="BCR8" s="40"/>
      <c r="BCS8" s="40"/>
      <c r="BCT8" s="40"/>
      <c r="BCU8" s="40"/>
      <c r="BCV8" s="40"/>
      <c r="BCW8" s="40"/>
      <c r="BCX8" s="40"/>
      <c r="BCY8" s="40"/>
      <c r="BCZ8" s="40"/>
      <c r="BDA8" s="40"/>
      <c r="BDB8" s="40"/>
      <c r="BDC8" s="40"/>
      <c r="BDD8" s="40"/>
      <c r="BDE8" s="40"/>
      <c r="BDF8" s="40"/>
      <c r="BDG8" s="40"/>
      <c r="BDH8" s="40"/>
      <c r="BDI8" s="40"/>
      <c r="BDJ8" s="40"/>
      <c r="BDK8" s="40"/>
      <c r="BDL8" s="40"/>
      <c r="BDM8" s="40"/>
      <c r="BDN8" s="40"/>
      <c r="BDO8" s="40"/>
      <c r="BDP8" s="40"/>
      <c r="BDQ8" s="40"/>
      <c r="BDR8" s="40"/>
      <c r="BDS8" s="40"/>
      <c r="BDT8" s="40"/>
      <c r="BDU8" s="40"/>
      <c r="BDV8" s="40"/>
      <c r="BDW8" s="40"/>
      <c r="BDX8" s="40"/>
      <c r="BDY8" s="40"/>
      <c r="BDZ8" s="40"/>
      <c r="BEA8" s="40"/>
      <c r="BEB8" s="40"/>
      <c r="BEC8" s="40"/>
      <c r="BED8" s="40"/>
      <c r="BEE8" s="40"/>
      <c r="BEF8" s="40"/>
      <c r="BEG8" s="40"/>
      <c r="BEH8" s="40"/>
      <c r="BEI8" s="40"/>
      <c r="BEJ8" s="40"/>
      <c r="BEK8" s="40"/>
      <c r="BEL8" s="40"/>
      <c r="BEM8" s="40"/>
      <c r="BEN8" s="40"/>
      <c r="BEO8" s="40"/>
      <c r="BEP8" s="40"/>
      <c r="BEQ8" s="40"/>
      <c r="BER8" s="40"/>
      <c r="BES8" s="40"/>
      <c r="BET8" s="40"/>
      <c r="BEU8" s="40"/>
      <c r="BEV8" s="40"/>
      <c r="BEW8" s="40"/>
      <c r="BEX8" s="40"/>
      <c r="BEY8" s="40"/>
      <c r="BEZ8" s="40"/>
      <c r="BFA8" s="40"/>
      <c r="BFB8" s="40"/>
      <c r="BFC8" s="40"/>
      <c r="BFD8" s="40"/>
      <c r="BFE8" s="40"/>
      <c r="BFF8" s="40"/>
      <c r="BFG8" s="40"/>
      <c r="BFH8" s="40"/>
      <c r="BFI8" s="40"/>
      <c r="BFJ8" s="40"/>
      <c r="BFK8" s="40"/>
      <c r="BFL8" s="40"/>
      <c r="BFM8" s="40"/>
      <c r="BFN8" s="40"/>
      <c r="BFO8" s="40"/>
      <c r="BFP8" s="40"/>
      <c r="BFQ8" s="40"/>
      <c r="BFR8" s="40"/>
      <c r="BFS8" s="40"/>
      <c r="BFT8" s="40"/>
      <c r="BFU8" s="40"/>
      <c r="BFV8" s="40"/>
      <c r="BFW8" s="40"/>
      <c r="BFX8" s="40"/>
      <c r="BFY8" s="40"/>
      <c r="BFZ8" s="40"/>
      <c r="BGA8" s="40"/>
      <c r="BGB8" s="40"/>
      <c r="BGC8" s="40"/>
      <c r="BGD8" s="40"/>
      <c r="BGE8" s="40"/>
      <c r="BGF8" s="40"/>
      <c r="BGG8" s="40"/>
      <c r="BGH8" s="40"/>
      <c r="BGI8" s="40"/>
      <c r="BGJ8" s="40"/>
      <c r="BGK8" s="40"/>
      <c r="BGL8" s="40"/>
      <c r="BGM8" s="40"/>
      <c r="BGN8" s="40"/>
      <c r="BGO8" s="40"/>
      <c r="BGP8" s="40"/>
      <c r="BGQ8" s="40"/>
      <c r="BGR8" s="40"/>
      <c r="BGS8" s="40"/>
      <c r="BGT8" s="40"/>
      <c r="BGU8" s="40"/>
      <c r="BGV8" s="40"/>
      <c r="BGW8" s="40"/>
      <c r="BGX8" s="40"/>
      <c r="BGY8" s="40"/>
      <c r="BGZ8" s="40"/>
      <c r="BHA8" s="40"/>
      <c r="BHB8" s="40"/>
      <c r="BHC8" s="40"/>
      <c r="BHD8" s="40"/>
      <c r="BHE8" s="40"/>
      <c r="BHF8" s="40"/>
      <c r="BHG8" s="40"/>
      <c r="BHH8" s="40"/>
      <c r="BHI8" s="40"/>
      <c r="BHJ8" s="40"/>
      <c r="BHK8" s="40"/>
      <c r="BHL8" s="40"/>
      <c r="BHM8" s="40"/>
      <c r="BHN8" s="40"/>
      <c r="BHO8" s="40"/>
      <c r="BHP8" s="40"/>
      <c r="BHQ8" s="40"/>
      <c r="BHR8" s="40"/>
      <c r="BHS8" s="40"/>
      <c r="BHT8" s="40"/>
      <c r="BHU8" s="40"/>
      <c r="BHV8" s="40"/>
      <c r="BHW8" s="40"/>
      <c r="BHX8" s="40"/>
      <c r="BHY8" s="40"/>
      <c r="BHZ8" s="40"/>
      <c r="BIA8" s="40"/>
      <c r="BIB8" s="40"/>
      <c r="BIC8" s="40"/>
      <c r="BID8" s="40"/>
      <c r="BIE8" s="40"/>
      <c r="BIF8" s="40"/>
      <c r="BIG8" s="40"/>
      <c r="BIH8" s="40"/>
      <c r="BII8" s="40"/>
      <c r="BIJ8" s="40"/>
      <c r="BIK8" s="40"/>
      <c r="BIL8" s="40"/>
      <c r="BIM8" s="40"/>
      <c r="BIN8" s="40"/>
      <c r="BIO8" s="40"/>
      <c r="BIP8" s="40"/>
      <c r="BIQ8" s="40"/>
      <c r="BIR8" s="40"/>
      <c r="BIS8" s="40"/>
      <c r="BIT8" s="40"/>
      <c r="BIU8" s="40"/>
      <c r="BIV8" s="40"/>
      <c r="BIW8" s="40"/>
      <c r="BIX8" s="40"/>
      <c r="BIY8" s="40"/>
      <c r="BIZ8" s="40"/>
      <c r="BJA8" s="40"/>
      <c r="BJB8" s="40"/>
      <c r="BJC8" s="40"/>
      <c r="BJD8" s="33"/>
    </row>
    <row r="9" spans="1:1616" s="24" customFormat="1" ht="50.1" customHeight="1" thickBot="1" x14ac:dyDescent="0.25">
      <c r="A9" s="502"/>
      <c r="B9" s="17">
        <v>6</v>
      </c>
      <c r="C9" s="7" t="s">
        <v>107</v>
      </c>
      <c r="D9" s="49">
        <v>236459</v>
      </c>
      <c r="E9" s="230">
        <f t="shared" si="10"/>
        <v>299</v>
      </c>
      <c r="F9" s="482">
        <v>873.67</v>
      </c>
      <c r="G9" s="483">
        <f t="shared" si="0"/>
        <v>261227.33</v>
      </c>
      <c r="H9" s="257">
        <v>10</v>
      </c>
      <c r="I9" s="78">
        <f t="shared" si="1"/>
        <v>8736.6999999999989</v>
      </c>
      <c r="J9" s="85">
        <v>8</v>
      </c>
      <c r="K9" s="78">
        <f t="shared" si="11"/>
        <v>6989.36</v>
      </c>
      <c r="L9" s="77">
        <v>0</v>
      </c>
      <c r="M9" s="78">
        <f t="shared" si="2"/>
        <v>0</v>
      </c>
      <c r="N9" s="77">
        <v>0</v>
      </c>
      <c r="O9" s="78">
        <f t="shared" si="3"/>
        <v>0</v>
      </c>
      <c r="P9" s="206">
        <v>10</v>
      </c>
      <c r="Q9" s="78">
        <f t="shared" si="4"/>
        <v>8736.6999999999989</v>
      </c>
      <c r="R9" s="88">
        <v>94</v>
      </c>
      <c r="S9" s="78">
        <f t="shared" si="5"/>
        <v>82124.98</v>
      </c>
      <c r="T9" s="77">
        <v>177</v>
      </c>
      <c r="U9" s="78">
        <f t="shared" si="6"/>
        <v>154639.59</v>
      </c>
      <c r="V9" s="77">
        <v>0</v>
      </c>
      <c r="W9" s="78">
        <f t="shared" si="7"/>
        <v>0</v>
      </c>
      <c r="X9" s="77">
        <v>0</v>
      </c>
      <c r="Y9" s="78">
        <f t="shared" si="8"/>
        <v>0</v>
      </c>
      <c r="Z9" s="258">
        <v>0</v>
      </c>
      <c r="AA9" s="78">
        <f t="shared" si="9"/>
        <v>0</v>
      </c>
      <c r="AB9" s="40"/>
      <c r="AC9" s="40"/>
      <c r="AD9" s="40"/>
      <c r="AE9" s="40"/>
      <c r="AF9" s="40"/>
      <c r="AG9" s="40"/>
      <c r="AH9" s="40"/>
      <c r="AI9" s="40"/>
      <c r="AJ9" s="40"/>
      <c r="AK9" s="40"/>
      <c r="AL9" s="40"/>
      <c r="AM9" s="40"/>
      <c r="AN9" s="40"/>
      <c r="AO9" s="40"/>
      <c r="AP9" s="40"/>
      <c r="AQ9" s="40"/>
      <c r="AR9" s="40"/>
      <c r="AS9" s="40"/>
      <c r="AT9" s="40"/>
      <c r="AU9" s="40"/>
      <c r="AV9" s="40"/>
      <c r="AW9" s="40"/>
      <c r="AX9" s="40"/>
      <c r="AY9" s="40"/>
      <c r="AZ9" s="40"/>
      <c r="BA9" s="40"/>
      <c r="BB9" s="40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  <c r="BX9" s="40"/>
      <c r="BY9" s="40"/>
      <c r="BZ9" s="40"/>
      <c r="CA9" s="40"/>
      <c r="CB9" s="40"/>
      <c r="CC9" s="40"/>
      <c r="CD9" s="40"/>
      <c r="CE9" s="40"/>
      <c r="CF9" s="40"/>
      <c r="CG9" s="40"/>
      <c r="CH9" s="40"/>
      <c r="CI9" s="40"/>
      <c r="CJ9" s="40"/>
      <c r="CK9" s="40"/>
      <c r="CL9" s="40"/>
      <c r="CM9" s="40"/>
      <c r="CN9" s="40"/>
      <c r="CO9" s="40"/>
      <c r="CP9" s="40"/>
      <c r="CQ9" s="40"/>
      <c r="CR9" s="40"/>
      <c r="CS9" s="40"/>
      <c r="CT9" s="40"/>
      <c r="CU9" s="40"/>
      <c r="CV9" s="40"/>
      <c r="CW9" s="40"/>
      <c r="CX9" s="40"/>
      <c r="CY9" s="40"/>
      <c r="CZ9" s="40"/>
      <c r="DA9" s="40"/>
      <c r="DB9" s="40"/>
      <c r="DC9" s="40"/>
      <c r="DD9" s="40"/>
      <c r="DE9" s="40"/>
      <c r="DF9" s="40"/>
      <c r="DG9" s="40"/>
      <c r="DH9" s="40"/>
      <c r="DI9" s="40"/>
      <c r="DJ9" s="40"/>
      <c r="DK9" s="40"/>
      <c r="DL9" s="40"/>
      <c r="DM9" s="40"/>
      <c r="DN9" s="40"/>
      <c r="DO9" s="40"/>
      <c r="DP9" s="40"/>
      <c r="DQ9" s="40"/>
      <c r="DR9" s="40"/>
      <c r="DS9" s="40"/>
      <c r="DT9" s="40"/>
      <c r="DU9" s="40"/>
      <c r="DV9" s="40"/>
      <c r="DW9" s="40"/>
      <c r="DX9" s="40"/>
      <c r="DY9" s="40"/>
      <c r="DZ9" s="40"/>
      <c r="EA9" s="40"/>
      <c r="EB9" s="40"/>
      <c r="EC9" s="40"/>
      <c r="ED9" s="40"/>
      <c r="EE9" s="40"/>
      <c r="EF9" s="40"/>
      <c r="EG9" s="40"/>
      <c r="EH9" s="40"/>
      <c r="EI9" s="40"/>
      <c r="EJ9" s="40"/>
      <c r="EK9" s="40"/>
      <c r="EL9" s="40"/>
      <c r="EM9" s="40"/>
      <c r="EN9" s="40"/>
      <c r="EO9" s="40"/>
      <c r="EP9" s="40"/>
      <c r="EQ9" s="40"/>
      <c r="ER9" s="40"/>
      <c r="ES9" s="40"/>
      <c r="ET9" s="40"/>
      <c r="EU9" s="40"/>
      <c r="EV9" s="40"/>
      <c r="EW9" s="40"/>
      <c r="EX9" s="40"/>
      <c r="EY9" s="40"/>
      <c r="EZ9" s="40"/>
      <c r="FA9" s="40"/>
      <c r="FB9" s="40"/>
      <c r="FC9" s="40"/>
      <c r="FD9" s="40"/>
      <c r="FE9" s="40"/>
      <c r="FF9" s="40"/>
      <c r="FG9" s="40"/>
      <c r="FH9" s="40"/>
      <c r="FI9" s="40"/>
      <c r="FJ9" s="40"/>
      <c r="FK9" s="40"/>
      <c r="FL9" s="40"/>
      <c r="FM9" s="40"/>
      <c r="FN9" s="40"/>
      <c r="FO9" s="40"/>
      <c r="FP9" s="40"/>
      <c r="FQ9" s="40"/>
      <c r="FR9" s="40"/>
      <c r="FS9" s="40"/>
      <c r="FT9" s="40"/>
      <c r="FU9" s="40"/>
      <c r="FV9" s="40"/>
      <c r="FW9" s="40"/>
      <c r="FX9" s="40"/>
      <c r="FY9" s="40"/>
      <c r="FZ9" s="40"/>
      <c r="GA9" s="40"/>
      <c r="GB9" s="40"/>
      <c r="GC9" s="40"/>
      <c r="GD9" s="40"/>
      <c r="GE9" s="40"/>
      <c r="GF9" s="40"/>
      <c r="GG9" s="40"/>
      <c r="GH9" s="40"/>
      <c r="GI9" s="40"/>
      <c r="GJ9" s="40"/>
      <c r="GK9" s="40"/>
      <c r="GL9" s="40"/>
      <c r="GM9" s="40"/>
      <c r="GN9" s="40"/>
      <c r="GO9" s="40"/>
      <c r="GP9" s="40"/>
      <c r="GQ9" s="40"/>
      <c r="GR9" s="40"/>
      <c r="GS9" s="40"/>
      <c r="GT9" s="40"/>
      <c r="GU9" s="40"/>
      <c r="GV9" s="40"/>
      <c r="GW9" s="40"/>
      <c r="GX9" s="40"/>
      <c r="GY9" s="40"/>
      <c r="GZ9" s="40"/>
      <c r="HA9" s="40"/>
      <c r="HB9" s="40"/>
      <c r="HC9" s="40"/>
      <c r="HD9" s="40"/>
      <c r="HE9" s="40"/>
      <c r="HF9" s="40"/>
      <c r="HG9" s="40"/>
      <c r="HH9" s="40"/>
      <c r="HI9" s="40"/>
      <c r="HJ9" s="40"/>
      <c r="HK9" s="40"/>
      <c r="HL9" s="40"/>
      <c r="HM9" s="40"/>
      <c r="HN9" s="40"/>
      <c r="HO9" s="40"/>
      <c r="HP9" s="40"/>
      <c r="HQ9" s="40"/>
      <c r="HR9" s="40"/>
      <c r="HS9" s="40"/>
      <c r="HT9" s="40"/>
      <c r="HU9" s="40"/>
      <c r="HV9" s="40"/>
      <c r="HW9" s="40"/>
      <c r="HX9" s="40"/>
      <c r="HY9" s="40"/>
      <c r="HZ9" s="40"/>
      <c r="IA9" s="40"/>
      <c r="IB9" s="40"/>
      <c r="IC9" s="40"/>
      <c r="ID9" s="40"/>
      <c r="IE9" s="40"/>
      <c r="IF9" s="40"/>
      <c r="IG9" s="40"/>
      <c r="IH9" s="40"/>
      <c r="II9" s="40"/>
      <c r="IJ9" s="40"/>
      <c r="IK9" s="40"/>
      <c r="IL9" s="40"/>
      <c r="IM9" s="40"/>
      <c r="IN9" s="40"/>
      <c r="IO9" s="40"/>
      <c r="IP9" s="40"/>
      <c r="IQ9" s="40"/>
      <c r="IR9" s="40"/>
      <c r="IS9" s="40"/>
      <c r="IT9" s="40"/>
      <c r="IU9" s="40"/>
      <c r="IV9" s="40"/>
      <c r="IW9" s="40"/>
      <c r="IX9" s="40"/>
      <c r="IY9" s="40"/>
      <c r="IZ9" s="40"/>
      <c r="JA9" s="40"/>
      <c r="JB9" s="40"/>
      <c r="JC9" s="40"/>
      <c r="JD9" s="40"/>
      <c r="JE9" s="40"/>
      <c r="JF9" s="40"/>
      <c r="JG9" s="40"/>
      <c r="JH9" s="40"/>
      <c r="JI9" s="40"/>
      <c r="JJ9" s="40"/>
      <c r="JK9" s="40"/>
      <c r="JL9" s="40"/>
      <c r="JM9" s="40"/>
      <c r="JN9" s="40"/>
      <c r="JO9" s="40"/>
      <c r="JP9" s="40"/>
      <c r="JQ9" s="40"/>
      <c r="JR9" s="40"/>
      <c r="JS9" s="40"/>
      <c r="JT9" s="40"/>
      <c r="JU9" s="40"/>
      <c r="JV9" s="40"/>
      <c r="JW9" s="40"/>
      <c r="JX9" s="40"/>
      <c r="JY9" s="40"/>
      <c r="JZ9" s="40"/>
      <c r="KA9" s="40"/>
      <c r="KB9" s="40"/>
      <c r="KC9" s="40"/>
      <c r="KD9" s="40"/>
      <c r="KE9" s="40"/>
      <c r="KF9" s="40"/>
      <c r="KG9" s="40"/>
      <c r="KH9" s="40"/>
      <c r="KI9" s="40"/>
      <c r="KJ9" s="40"/>
      <c r="KK9" s="40"/>
      <c r="KL9" s="40"/>
      <c r="KM9" s="40"/>
      <c r="KN9" s="40"/>
      <c r="KO9" s="40"/>
      <c r="KP9" s="40"/>
      <c r="KQ9" s="40"/>
      <c r="KR9" s="40"/>
      <c r="KS9" s="40"/>
      <c r="KT9" s="40"/>
      <c r="KU9" s="40"/>
      <c r="KV9" s="40"/>
      <c r="KW9" s="40"/>
      <c r="KX9" s="40"/>
      <c r="KY9" s="40"/>
      <c r="KZ9" s="40"/>
      <c r="LA9" s="40"/>
      <c r="LB9" s="40"/>
      <c r="LC9" s="40"/>
      <c r="LD9" s="40"/>
      <c r="LE9" s="40"/>
      <c r="LF9" s="40"/>
      <c r="LG9" s="40"/>
      <c r="LH9" s="40"/>
      <c r="LI9" s="40"/>
      <c r="LJ9" s="40"/>
      <c r="LK9" s="40"/>
      <c r="LL9" s="40"/>
      <c r="LM9" s="40"/>
      <c r="LN9" s="40"/>
      <c r="LO9" s="40"/>
      <c r="LP9" s="40"/>
      <c r="LQ9" s="40"/>
      <c r="LR9" s="40"/>
      <c r="LS9" s="40"/>
      <c r="LT9" s="40"/>
      <c r="LU9" s="40"/>
      <c r="LV9" s="40"/>
      <c r="LW9" s="40"/>
      <c r="LX9" s="40"/>
      <c r="LY9" s="40"/>
      <c r="LZ9" s="40"/>
      <c r="MA9" s="40"/>
      <c r="MB9" s="40"/>
      <c r="MC9" s="40"/>
      <c r="MD9" s="40"/>
      <c r="ME9" s="40"/>
      <c r="MF9" s="40"/>
      <c r="MG9" s="40"/>
      <c r="MH9" s="40"/>
      <c r="MI9" s="40"/>
      <c r="MJ9" s="40"/>
      <c r="MK9" s="40"/>
      <c r="ML9" s="40"/>
      <c r="MM9" s="40"/>
      <c r="MN9" s="40"/>
      <c r="MO9" s="40"/>
      <c r="MP9" s="40"/>
      <c r="MQ9" s="40"/>
      <c r="MR9" s="40"/>
      <c r="MS9" s="40"/>
      <c r="MT9" s="40"/>
      <c r="MU9" s="40"/>
      <c r="MV9" s="40"/>
      <c r="MW9" s="40"/>
      <c r="MX9" s="40"/>
      <c r="MY9" s="40"/>
      <c r="MZ9" s="40"/>
      <c r="NA9" s="40"/>
      <c r="NB9" s="40"/>
      <c r="NC9" s="40"/>
      <c r="ND9" s="40"/>
      <c r="NE9" s="40"/>
      <c r="NF9" s="40"/>
      <c r="NG9" s="40"/>
      <c r="NH9" s="40"/>
      <c r="NI9" s="40"/>
      <c r="NJ9" s="40"/>
      <c r="NK9" s="40"/>
      <c r="NL9" s="40"/>
      <c r="NM9" s="40"/>
      <c r="NN9" s="40"/>
      <c r="NO9" s="40"/>
      <c r="NP9" s="40"/>
      <c r="NQ9" s="40"/>
      <c r="NR9" s="40"/>
      <c r="NS9" s="40"/>
      <c r="NT9" s="40"/>
      <c r="NU9" s="40"/>
      <c r="NV9" s="40"/>
      <c r="NW9" s="40"/>
      <c r="NX9" s="40"/>
      <c r="NY9" s="40"/>
      <c r="NZ9" s="40"/>
      <c r="OA9" s="40"/>
      <c r="OB9" s="40"/>
      <c r="OC9" s="40"/>
      <c r="OD9" s="40"/>
      <c r="OE9" s="40"/>
      <c r="OF9" s="40"/>
      <c r="OG9" s="40"/>
      <c r="OH9" s="40"/>
      <c r="OI9" s="40"/>
      <c r="OJ9" s="40"/>
      <c r="OK9" s="40"/>
      <c r="OL9" s="40"/>
      <c r="OM9" s="40"/>
      <c r="ON9" s="40"/>
      <c r="OO9" s="40"/>
      <c r="OP9" s="40"/>
      <c r="OQ9" s="40"/>
      <c r="OR9" s="40"/>
      <c r="OS9" s="40"/>
      <c r="OT9" s="40"/>
      <c r="OU9" s="40"/>
      <c r="OV9" s="40"/>
      <c r="OW9" s="40"/>
      <c r="OX9" s="40"/>
      <c r="OY9" s="40"/>
      <c r="OZ9" s="40"/>
      <c r="PA9" s="40"/>
      <c r="PB9" s="40"/>
      <c r="PC9" s="40"/>
      <c r="PD9" s="40"/>
      <c r="PE9" s="40"/>
      <c r="PF9" s="40"/>
      <c r="PG9" s="40"/>
      <c r="PH9" s="40"/>
      <c r="PI9" s="40"/>
      <c r="PJ9" s="40"/>
      <c r="PK9" s="40"/>
      <c r="PL9" s="40"/>
      <c r="PM9" s="40"/>
      <c r="PN9" s="40"/>
      <c r="PO9" s="40"/>
      <c r="PP9" s="40"/>
      <c r="PQ9" s="40"/>
      <c r="PR9" s="40"/>
      <c r="PS9" s="40"/>
      <c r="PT9" s="40"/>
      <c r="PU9" s="40"/>
      <c r="PV9" s="40"/>
      <c r="PW9" s="40"/>
      <c r="PX9" s="40"/>
      <c r="PY9" s="40"/>
      <c r="PZ9" s="40"/>
      <c r="QA9" s="40"/>
      <c r="QB9" s="40"/>
      <c r="QC9" s="40"/>
      <c r="QD9" s="40"/>
      <c r="QE9" s="40"/>
      <c r="QF9" s="40"/>
      <c r="QG9" s="40"/>
      <c r="QH9" s="40"/>
      <c r="QI9" s="40"/>
      <c r="QJ9" s="40"/>
      <c r="QK9" s="40"/>
      <c r="QL9" s="40"/>
      <c r="QM9" s="40"/>
      <c r="QN9" s="40"/>
      <c r="QO9" s="40"/>
      <c r="QP9" s="40"/>
      <c r="QQ9" s="40"/>
      <c r="QR9" s="40"/>
      <c r="QS9" s="40"/>
      <c r="QT9" s="40"/>
      <c r="QU9" s="40"/>
      <c r="QV9" s="40"/>
      <c r="QW9" s="40"/>
      <c r="QX9" s="40"/>
      <c r="QY9" s="40"/>
      <c r="QZ9" s="40"/>
      <c r="RA9" s="40"/>
      <c r="RB9" s="40"/>
      <c r="RC9" s="40"/>
      <c r="RD9" s="40"/>
      <c r="RE9" s="40"/>
      <c r="RF9" s="40"/>
      <c r="RG9" s="40"/>
      <c r="RH9" s="40"/>
      <c r="RI9" s="40"/>
      <c r="RJ9" s="40"/>
      <c r="RK9" s="40"/>
      <c r="RL9" s="40"/>
      <c r="RM9" s="40"/>
      <c r="RN9" s="40"/>
      <c r="RO9" s="40"/>
      <c r="RP9" s="40"/>
      <c r="RQ9" s="40"/>
      <c r="RR9" s="40"/>
      <c r="RS9" s="40"/>
      <c r="RT9" s="40"/>
      <c r="RU9" s="40"/>
      <c r="RV9" s="40"/>
      <c r="RW9" s="40"/>
      <c r="RX9" s="40"/>
      <c r="RY9" s="40"/>
      <c r="RZ9" s="40"/>
      <c r="SA9" s="40"/>
      <c r="SB9" s="40"/>
      <c r="SC9" s="40"/>
      <c r="SD9" s="40"/>
      <c r="SE9" s="40"/>
      <c r="SF9" s="40"/>
      <c r="SG9" s="40"/>
      <c r="SH9" s="40"/>
      <c r="SI9" s="40"/>
      <c r="SJ9" s="40"/>
      <c r="SK9" s="40"/>
      <c r="SL9" s="40"/>
      <c r="SM9" s="40"/>
      <c r="SN9" s="40"/>
      <c r="SO9" s="40"/>
      <c r="SP9" s="40"/>
      <c r="SQ9" s="40"/>
      <c r="SR9" s="40"/>
      <c r="SS9" s="40"/>
      <c r="ST9" s="40"/>
      <c r="SU9" s="40"/>
      <c r="SV9" s="40"/>
      <c r="SW9" s="40"/>
      <c r="SX9" s="40"/>
      <c r="SY9" s="40"/>
      <c r="SZ9" s="40"/>
      <c r="TA9" s="40"/>
      <c r="TB9" s="40"/>
      <c r="TC9" s="40"/>
      <c r="TD9" s="40"/>
      <c r="TE9" s="40"/>
      <c r="TF9" s="40"/>
      <c r="TG9" s="40"/>
      <c r="TH9" s="40"/>
      <c r="TI9" s="40"/>
      <c r="TJ9" s="40"/>
      <c r="TK9" s="40"/>
      <c r="TL9" s="40"/>
      <c r="TM9" s="40"/>
      <c r="TN9" s="40"/>
      <c r="TO9" s="40"/>
      <c r="TP9" s="40"/>
      <c r="TQ9" s="40"/>
      <c r="TR9" s="40"/>
      <c r="TS9" s="40"/>
      <c r="TT9" s="40"/>
      <c r="TU9" s="40"/>
      <c r="TV9" s="40"/>
      <c r="TW9" s="40"/>
      <c r="TX9" s="40"/>
      <c r="TY9" s="40"/>
      <c r="TZ9" s="40"/>
      <c r="UA9" s="40"/>
      <c r="UB9" s="40"/>
      <c r="UC9" s="40"/>
      <c r="UD9" s="40"/>
      <c r="UE9" s="40"/>
      <c r="UF9" s="40"/>
      <c r="UG9" s="40"/>
      <c r="UH9" s="40"/>
      <c r="UI9" s="40"/>
      <c r="UJ9" s="40"/>
      <c r="UK9" s="40"/>
      <c r="UL9" s="40"/>
      <c r="UM9" s="40"/>
      <c r="UN9" s="40"/>
      <c r="UO9" s="40"/>
      <c r="UP9" s="40"/>
      <c r="UQ9" s="40"/>
      <c r="UR9" s="40"/>
      <c r="US9" s="40"/>
      <c r="UT9" s="40"/>
      <c r="UU9" s="40"/>
      <c r="UV9" s="40"/>
      <c r="UW9" s="40"/>
      <c r="UX9" s="40"/>
      <c r="UY9" s="40"/>
      <c r="UZ9" s="40"/>
      <c r="VA9" s="40"/>
      <c r="VB9" s="40"/>
      <c r="VC9" s="40"/>
      <c r="VD9" s="40"/>
      <c r="VE9" s="40"/>
      <c r="VF9" s="40"/>
      <c r="VG9" s="40"/>
      <c r="VH9" s="40"/>
      <c r="VI9" s="40"/>
      <c r="VJ9" s="40"/>
      <c r="VK9" s="40"/>
      <c r="VL9" s="40"/>
      <c r="VM9" s="40"/>
      <c r="VN9" s="40"/>
      <c r="VO9" s="40"/>
      <c r="VP9" s="40"/>
      <c r="VQ9" s="40"/>
      <c r="VR9" s="40"/>
      <c r="VS9" s="40"/>
      <c r="VT9" s="40"/>
      <c r="VU9" s="40"/>
      <c r="VV9" s="40"/>
      <c r="VW9" s="40"/>
      <c r="VX9" s="40"/>
      <c r="VY9" s="40"/>
      <c r="VZ9" s="40"/>
      <c r="WA9" s="40"/>
      <c r="WB9" s="40"/>
      <c r="WC9" s="40"/>
      <c r="WD9" s="40"/>
      <c r="WE9" s="40"/>
      <c r="WF9" s="40"/>
      <c r="WG9" s="40"/>
      <c r="WH9" s="40"/>
      <c r="WI9" s="40"/>
      <c r="WJ9" s="40"/>
      <c r="WK9" s="40"/>
      <c r="WL9" s="40"/>
      <c r="WM9" s="40"/>
      <c r="WN9" s="40"/>
      <c r="WO9" s="40"/>
      <c r="WP9" s="40"/>
      <c r="WQ9" s="40"/>
      <c r="WR9" s="40"/>
      <c r="WS9" s="40"/>
      <c r="WT9" s="40"/>
      <c r="WU9" s="40"/>
      <c r="WV9" s="40"/>
      <c r="WW9" s="40"/>
      <c r="WX9" s="40"/>
      <c r="WY9" s="40"/>
      <c r="WZ9" s="40"/>
      <c r="XA9" s="40"/>
      <c r="XB9" s="40"/>
      <c r="XC9" s="40"/>
      <c r="XD9" s="40"/>
      <c r="XE9" s="40"/>
      <c r="XF9" s="40"/>
      <c r="XG9" s="40"/>
      <c r="XH9" s="40"/>
      <c r="XI9" s="40"/>
      <c r="XJ9" s="40"/>
      <c r="XK9" s="40"/>
      <c r="XL9" s="40"/>
      <c r="XM9" s="40"/>
      <c r="XN9" s="40"/>
      <c r="XO9" s="40"/>
      <c r="XP9" s="40"/>
      <c r="XQ9" s="40"/>
      <c r="XR9" s="40"/>
      <c r="XS9" s="40"/>
      <c r="XT9" s="40"/>
      <c r="XU9" s="40"/>
      <c r="XV9" s="40"/>
      <c r="XW9" s="40"/>
      <c r="XX9" s="40"/>
      <c r="XY9" s="40"/>
      <c r="XZ9" s="40"/>
      <c r="YA9" s="40"/>
      <c r="YB9" s="40"/>
      <c r="YC9" s="40"/>
      <c r="YD9" s="40"/>
      <c r="YE9" s="40"/>
      <c r="YF9" s="40"/>
      <c r="YG9" s="40"/>
      <c r="YH9" s="40"/>
      <c r="YI9" s="40"/>
      <c r="YJ9" s="40"/>
      <c r="YK9" s="40"/>
      <c r="YL9" s="40"/>
      <c r="YM9" s="40"/>
      <c r="YN9" s="40"/>
      <c r="YO9" s="40"/>
      <c r="YP9" s="40"/>
      <c r="YQ9" s="40"/>
      <c r="YR9" s="40"/>
      <c r="YS9" s="40"/>
      <c r="YT9" s="40"/>
      <c r="YU9" s="40"/>
      <c r="YV9" s="40"/>
      <c r="YW9" s="40"/>
      <c r="YX9" s="40"/>
      <c r="YY9" s="40"/>
      <c r="YZ9" s="40"/>
      <c r="ZA9" s="40"/>
      <c r="ZB9" s="40"/>
      <c r="ZC9" s="40"/>
      <c r="ZD9" s="40"/>
      <c r="ZE9" s="40"/>
      <c r="ZF9" s="40"/>
      <c r="ZG9" s="40"/>
      <c r="ZH9" s="40"/>
      <c r="ZI9" s="40"/>
      <c r="ZJ9" s="40"/>
      <c r="ZK9" s="40"/>
      <c r="ZL9" s="40"/>
      <c r="ZM9" s="40"/>
      <c r="ZN9" s="40"/>
      <c r="ZO9" s="40"/>
      <c r="ZP9" s="40"/>
      <c r="ZQ9" s="40"/>
      <c r="ZR9" s="40"/>
      <c r="ZS9" s="40"/>
      <c r="ZT9" s="40"/>
      <c r="ZU9" s="40"/>
      <c r="ZV9" s="40"/>
      <c r="ZW9" s="40"/>
      <c r="ZX9" s="40"/>
      <c r="ZY9" s="40"/>
      <c r="ZZ9" s="40"/>
      <c r="AAA9" s="40"/>
      <c r="AAB9" s="40"/>
      <c r="AAC9" s="40"/>
      <c r="AAD9" s="40"/>
      <c r="AAE9" s="40"/>
      <c r="AAF9" s="40"/>
      <c r="AAG9" s="40"/>
      <c r="AAH9" s="40"/>
      <c r="AAI9" s="40"/>
      <c r="AAJ9" s="40"/>
      <c r="AAK9" s="40"/>
      <c r="AAL9" s="40"/>
      <c r="AAM9" s="40"/>
      <c r="AAN9" s="40"/>
      <c r="AAO9" s="40"/>
      <c r="AAP9" s="40"/>
      <c r="AAQ9" s="40"/>
      <c r="AAR9" s="40"/>
      <c r="AAS9" s="40"/>
      <c r="AAT9" s="40"/>
      <c r="AAU9" s="40"/>
      <c r="AAV9" s="40"/>
      <c r="AAW9" s="40"/>
      <c r="AAX9" s="40"/>
      <c r="AAY9" s="40"/>
      <c r="AAZ9" s="40"/>
      <c r="ABA9" s="40"/>
      <c r="ABB9" s="40"/>
      <c r="ABC9" s="40"/>
      <c r="ABD9" s="40"/>
      <c r="ABE9" s="40"/>
      <c r="ABF9" s="40"/>
      <c r="ABG9" s="40"/>
      <c r="ABH9" s="40"/>
      <c r="ABI9" s="40"/>
      <c r="ABJ9" s="40"/>
      <c r="ABK9" s="40"/>
      <c r="ABL9" s="40"/>
      <c r="ABM9" s="40"/>
      <c r="ABN9" s="40"/>
      <c r="ABO9" s="40"/>
      <c r="ABP9" s="40"/>
      <c r="ABQ9" s="40"/>
      <c r="ABR9" s="40"/>
      <c r="ABS9" s="40"/>
      <c r="ABT9" s="40"/>
      <c r="ABU9" s="40"/>
      <c r="ABV9" s="40"/>
      <c r="ABW9" s="40"/>
      <c r="ABX9" s="40"/>
      <c r="ABY9" s="40"/>
      <c r="ABZ9" s="40"/>
      <c r="ACA9" s="40"/>
      <c r="ACB9" s="40"/>
      <c r="ACC9" s="40"/>
      <c r="ACD9" s="40"/>
      <c r="ACE9" s="40"/>
      <c r="ACF9" s="40"/>
      <c r="ACG9" s="40"/>
      <c r="ACH9" s="40"/>
      <c r="ACI9" s="40"/>
      <c r="ACJ9" s="40"/>
      <c r="ACK9" s="40"/>
      <c r="ACL9" s="40"/>
      <c r="ACM9" s="40"/>
      <c r="ACN9" s="40"/>
      <c r="ACO9" s="40"/>
      <c r="ACP9" s="40"/>
      <c r="ACQ9" s="40"/>
      <c r="ACR9" s="40"/>
      <c r="ACS9" s="40"/>
      <c r="ACT9" s="40"/>
      <c r="ACU9" s="40"/>
      <c r="ACV9" s="40"/>
      <c r="ACW9" s="40"/>
      <c r="ACX9" s="40"/>
      <c r="ACY9" s="40"/>
      <c r="ACZ9" s="40"/>
      <c r="ADA9" s="40"/>
      <c r="ADB9" s="40"/>
      <c r="ADC9" s="40"/>
      <c r="ADD9" s="40"/>
      <c r="ADE9" s="40"/>
      <c r="ADF9" s="40"/>
      <c r="ADG9" s="40"/>
      <c r="ADH9" s="40"/>
      <c r="ADI9" s="40"/>
      <c r="ADJ9" s="40"/>
      <c r="ADK9" s="40"/>
      <c r="ADL9" s="40"/>
      <c r="ADM9" s="40"/>
      <c r="ADN9" s="40"/>
      <c r="ADO9" s="40"/>
      <c r="ADP9" s="40"/>
      <c r="ADQ9" s="40"/>
      <c r="ADR9" s="40"/>
      <c r="ADS9" s="40"/>
      <c r="ADT9" s="40"/>
      <c r="ADU9" s="40"/>
      <c r="ADV9" s="40"/>
      <c r="ADW9" s="40"/>
      <c r="ADX9" s="40"/>
      <c r="ADY9" s="40"/>
      <c r="ADZ9" s="40"/>
      <c r="AEA9" s="40"/>
      <c r="AEB9" s="40"/>
      <c r="AEC9" s="40"/>
      <c r="AED9" s="40"/>
      <c r="AEE9" s="40"/>
      <c r="AEF9" s="40"/>
      <c r="AEG9" s="40"/>
      <c r="AEH9" s="40"/>
      <c r="AEI9" s="40"/>
      <c r="AEJ9" s="40"/>
      <c r="AEK9" s="40"/>
      <c r="AEL9" s="40"/>
      <c r="AEM9" s="40"/>
      <c r="AEN9" s="40"/>
      <c r="AEO9" s="40"/>
      <c r="AEP9" s="40"/>
      <c r="AEQ9" s="40"/>
      <c r="AER9" s="40"/>
      <c r="AES9" s="40"/>
      <c r="AET9" s="40"/>
      <c r="AEU9" s="40"/>
      <c r="AEV9" s="40"/>
      <c r="AEW9" s="40"/>
      <c r="AEX9" s="40"/>
      <c r="AEY9" s="40"/>
      <c r="AEZ9" s="40"/>
      <c r="AFA9" s="40"/>
      <c r="AFB9" s="40"/>
      <c r="AFC9" s="40"/>
      <c r="AFD9" s="40"/>
      <c r="AFE9" s="40"/>
      <c r="AFF9" s="40"/>
      <c r="AFG9" s="40"/>
      <c r="AFH9" s="40"/>
      <c r="AFI9" s="40"/>
      <c r="AFJ9" s="40"/>
      <c r="AFK9" s="40"/>
      <c r="AFL9" s="40"/>
      <c r="AFM9" s="40"/>
      <c r="AFN9" s="40"/>
      <c r="AFO9" s="40"/>
      <c r="AFP9" s="40"/>
      <c r="AFQ9" s="40"/>
      <c r="AFR9" s="40"/>
      <c r="AFS9" s="40"/>
      <c r="AFT9" s="40"/>
      <c r="AFU9" s="40"/>
      <c r="AFV9" s="40"/>
      <c r="AFW9" s="40"/>
      <c r="AFX9" s="40"/>
      <c r="AFY9" s="40"/>
      <c r="AFZ9" s="40"/>
      <c r="AGA9" s="40"/>
      <c r="AGB9" s="40"/>
      <c r="AGC9" s="40"/>
      <c r="AGD9" s="40"/>
      <c r="AGE9" s="40"/>
      <c r="AGF9" s="40"/>
      <c r="AGG9" s="40"/>
      <c r="AGH9" s="40"/>
      <c r="AGI9" s="40"/>
      <c r="AGJ9" s="40"/>
      <c r="AGK9" s="40"/>
      <c r="AGL9" s="40"/>
      <c r="AGM9" s="40"/>
      <c r="AGN9" s="40"/>
      <c r="AGO9" s="40"/>
      <c r="AGP9" s="40"/>
      <c r="AGQ9" s="40"/>
      <c r="AGR9" s="40"/>
      <c r="AGS9" s="40"/>
      <c r="AGT9" s="40"/>
      <c r="AGU9" s="40"/>
      <c r="AGV9" s="40"/>
      <c r="AGW9" s="40"/>
      <c r="AGX9" s="40"/>
      <c r="AGY9" s="40"/>
      <c r="AGZ9" s="40"/>
      <c r="AHA9" s="40"/>
      <c r="AHB9" s="40"/>
      <c r="AHC9" s="40"/>
      <c r="AHD9" s="40"/>
      <c r="AHE9" s="40"/>
      <c r="AHF9" s="40"/>
      <c r="AHG9" s="40"/>
      <c r="AHH9" s="40"/>
      <c r="AHI9" s="40"/>
      <c r="AHJ9" s="40"/>
      <c r="AHK9" s="40"/>
      <c r="AHL9" s="40"/>
      <c r="AHM9" s="40"/>
      <c r="AHN9" s="40"/>
      <c r="AHO9" s="40"/>
      <c r="AHP9" s="40"/>
      <c r="AHQ9" s="40"/>
      <c r="AHR9" s="40"/>
      <c r="AHS9" s="40"/>
      <c r="AHT9" s="40"/>
      <c r="AHU9" s="40"/>
      <c r="AHV9" s="40"/>
      <c r="AHW9" s="40"/>
      <c r="AHX9" s="40"/>
      <c r="AHY9" s="40"/>
      <c r="AHZ9" s="40"/>
      <c r="AIA9" s="40"/>
      <c r="AIB9" s="40"/>
      <c r="AIC9" s="40"/>
      <c r="AID9" s="40"/>
      <c r="AIE9" s="40"/>
      <c r="AIF9" s="40"/>
      <c r="AIG9" s="40"/>
      <c r="AIH9" s="40"/>
      <c r="AII9" s="40"/>
      <c r="AIJ9" s="40"/>
      <c r="AIK9" s="40"/>
      <c r="AIL9" s="40"/>
      <c r="AIM9" s="40"/>
      <c r="AIN9" s="40"/>
      <c r="AIO9" s="40"/>
      <c r="AIP9" s="40"/>
      <c r="AIQ9" s="40"/>
      <c r="AIR9" s="40"/>
      <c r="AIS9" s="40"/>
      <c r="AIT9" s="40"/>
      <c r="AIU9" s="40"/>
      <c r="AIV9" s="40"/>
      <c r="AIW9" s="40"/>
      <c r="AIX9" s="40"/>
      <c r="AIY9" s="40"/>
      <c r="AIZ9" s="40"/>
      <c r="AJA9" s="40"/>
      <c r="AJB9" s="40"/>
      <c r="AJC9" s="40"/>
      <c r="AJD9" s="40"/>
      <c r="AJE9" s="40"/>
      <c r="AJF9" s="40"/>
      <c r="AJG9" s="40"/>
      <c r="AJH9" s="40"/>
      <c r="AJI9" s="40"/>
      <c r="AJJ9" s="40"/>
      <c r="AJK9" s="40"/>
      <c r="AJL9" s="40"/>
      <c r="AJM9" s="40"/>
      <c r="AJN9" s="40"/>
      <c r="AJO9" s="40"/>
      <c r="AJP9" s="40"/>
      <c r="AJQ9" s="40"/>
      <c r="AJR9" s="40"/>
      <c r="AJS9" s="40"/>
      <c r="AJT9" s="40"/>
      <c r="AJU9" s="40"/>
      <c r="AJV9" s="40"/>
      <c r="AJW9" s="40"/>
      <c r="AJX9" s="40"/>
      <c r="AJY9" s="40"/>
      <c r="AJZ9" s="40"/>
      <c r="AKA9" s="40"/>
      <c r="AKB9" s="40"/>
      <c r="AKC9" s="40"/>
      <c r="AKD9" s="40"/>
      <c r="AKE9" s="40"/>
      <c r="AKF9" s="40"/>
      <c r="AKG9" s="40"/>
      <c r="AKH9" s="40"/>
      <c r="AKI9" s="40"/>
      <c r="AKJ9" s="40"/>
      <c r="AKK9" s="40"/>
      <c r="AKL9" s="40"/>
      <c r="AKM9" s="40"/>
      <c r="AKN9" s="40"/>
      <c r="AKO9" s="40"/>
      <c r="AKP9" s="40"/>
      <c r="AKQ9" s="40"/>
      <c r="AKR9" s="40"/>
      <c r="AKS9" s="40"/>
      <c r="AKT9" s="40"/>
      <c r="AKU9" s="40"/>
      <c r="AKV9" s="40"/>
      <c r="AKW9" s="40"/>
      <c r="AKX9" s="40"/>
      <c r="AKY9" s="40"/>
      <c r="AKZ9" s="40"/>
      <c r="ALA9" s="40"/>
      <c r="ALB9" s="40"/>
      <c r="ALC9" s="40"/>
      <c r="ALD9" s="40"/>
      <c r="ALE9" s="40"/>
      <c r="ALF9" s="40"/>
      <c r="ALG9" s="40"/>
      <c r="ALH9" s="40"/>
      <c r="ALI9" s="40"/>
      <c r="ALJ9" s="40"/>
      <c r="ALK9" s="40"/>
      <c r="ALL9" s="40"/>
      <c r="ALM9" s="40"/>
      <c r="ALN9" s="40"/>
      <c r="ALO9" s="40"/>
      <c r="ALP9" s="40"/>
      <c r="ALQ9" s="40"/>
      <c r="ALR9" s="40"/>
      <c r="ALS9" s="40"/>
      <c r="ALT9" s="40"/>
      <c r="ALU9" s="40"/>
      <c r="ALV9" s="40"/>
      <c r="ALW9" s="40"/>
      <c r="ALX9" s="40"/>
      <c r="ALY9" s="40"/>
      <c r="ALZ9" s="40"/>
      <c r="AMA9" s="40"/>
      <c r="AMB9" s="40"/>
      <c r="AMC9" s="40"/>
      <c r="AMD9" s="40"/>
      <c r="AME9" s="40"/>
      <c r="AMF9" s="40"/>
      <c r="AMG9" s="40"/>
      <c r="AMH9" s="40"/>
      <c r="AMI9" s="40"/>
      <c r="AMJ9" s="40"/>
      <c r="AMK9" s="40"/>
      <c r="AML9" s="40"/>
      <c r="AMM9" s="40"/>
      <c r="AMN9" s="40"/>
      <c r="AMO9" s="40"/>
      <c r="AMP9" s="40"/>
      <c r="AMQ9" s="40"/>
      <c r="AMR9" s="40"/>
      <c r="AMS9" s="40"/>
      <c r="AMT9" s="40"/>
      <c r="AMU9" s="40"/>
      <c r="AMV9" s="40"/>
      <c r="AMW9" s="40"/>
      <c r="AMX9" s="40"/>
      <c r="AMY9" s="40"/>
      <c r="AMZ9" s="40"/>
      <c r="ANA9" s="40"/>
      <c r="ANB9" s="40"/>
      <c r="ANC9" s="40"/>
      <c r="AND9" s="40"/>
      <c r="ANE9" s="40"/>
      <c r="ANF9" s="40"/>
      <c r="ANG9" s="40"/>
      <c r="ANH9" s="40"/>
      <c r="ANI9" s="40"/>
      <c r="ANJ9" s="40"/>
      <c r="ANK9" s="40"/>
      <c r="ANL9" s="40"/>
      <c r="ANM9" s="40"/>
      <c r="ANN9" s="40"/>
      <c r="ANO9" s="40"/>
      <c r="ANP9" s="40"/>
      <c r="ANQ9" s="40"/>
      <c r="ANR9" s="40"/>
      <c r="ANS9" s="40"/>
      <c r="ANT9" s="40"/>
      <c r="ANU9" s="40"/>
      <c r="ANV9" s="40"/>
      <c r="ANW9" s="40"/>
      <c r="ANX9" s="40"/>
      <c r="ANY9" s="40"/>
      <c r="ANZ9" s="40"/>
      <c r="AOA9" s="40"/>
      <c r="AOB9" s="40"/>
      <c r="AOC9" s="40"/>
      <c r="AOD9" s="40"/>
      <c r="AOE9" s="40"/>
      <c r="AOF9" s="40"/>
      <c r="AOG9" s="40"/>
      <c r="AOH9" s="40"/>
      <c r="AOI9" s="40"/>
      <c r="AOJ9" s="40"/>
      <c r="AOK9" s="40"/>
      <c r="AOL9" s="40"/>
      <c r="AOM9" s="40"/>
      <c r="AON9" s="40"/>
      <c r="AOO9" s="40"/>
      <c r="AOP9" s="40"/>
      <c r="AOQ9" s="40"/>
      <c r="AOR9" s="40"/>
      <c r="AOS9" s="40"/>
      <c r="AOT9" s="40"/>
      <c r="AOU9" s="40"/>
      <c r="AOV9" s="40"/>
      <c r="AOW9" s="40"/>
      <c r="AOX9" s="40"/>
      <c r="AOY9" s="40"/>
      <c r="AOZ9" s="40"/>
      <c r="APA9" s="40"/>
      <c r="APB9" s="40"/>
      <c r="APC9" s="40"/>
      <c r="APD9" s="40"/>
      <c r="APE9" s="40"/>
      <c r="APF9" s="40"/>
      <c r="APG9" s="40"/>
      <c r="APH9" s="40"/>
      <c r="API9" s="40"/>
      <c r="APJ9" s="40"/>
      <c r="APK9" s="40"/>
      <c r="APL9" s="40"/>
      <c r="APM9" s="40"/>
      <c r="APN9" s="40"/>
      <c r="APO9" s="40"/>
      <c r="APP9" s="40"/>
      <c r="APQ9" s="40"/>
      <c r="APR9" s="40"/>
      <c r="APS9" s="40"/>
      <c r="APT9" s="40"/>
      <c r="APU9" s="40"/>
      <c r="APV9" s="40"/>
      <c r="APW9" s="40"/>
      <c r="APX9" s="40"/>
      <c r="APY9" s="40"/>
      <c r="APZ9" s="40"/>
      <c r="AQA9" s="40"/>
      <c r="AQB9" s="40"/>
      <c r="AQC9" s="40"/>
      <c r="AQD9" s="40"/>
      <c r="AQE9" s="40"/>
      <c r="AQF9" s="40"/>
      <c r="AQG9" s="40"/>
      <c r="AQH9" s="40"/>
      <c r="AQI9" s="40"/>
      <c r="AQJ9" s="40"/>
      <c r="AQK9" s="40"/>
      <c r="AQL9" s="40"/>
      <c r="AQM9" s="40"/>
      <c r="AQN9" s="40"/>
      <c r="AQO9" s="40"/>
      <c r="AQP9" s="40"/>
      <c r="AQQ9" s="40"/>
      <c r="AQR9" s="40"/>
      <c r="AQS9" s="40"/>
      <c r="AQT9" s="40"/>
      <c r="AQU9" s="40"/>
      <c r="AQV9" s="40"/>
      <c r="AQW9" s="40"/>
      <c r="AQX9" s="40"/>
      <c r="AQY9" s="40"/>
      <c r="AQZ9" s="40"/>
      <c r="ARA9" s="40"/>
      <c r="ARB9" s="40"/>
      <c r="ARC9" s="40"/>
      <c r="ARD9" s="40"/>
      <c r="ARE9" s="40"/>
      <c r="ARF9" s="40"/>
      <c r="ARG9" s="40"/>
      <c r="ARH9" s="40"/>
      <c r="ARI9" s="40"/>
      <c r="ARJ9" s="40"/>
      <c r="ARK9" s="40"/>
      <c r="ARL9" s="40"/>
      <c r="ARM9" s="40"/>
      <c r="ARN9" s="40"/>
      <c r="ARO9" s="40"/>
      <c r="ARP9" s="40"/>
      <c r="ARQ9" s="40"/>
      <c r="ARR9" s="40"/>
      <c r="ARS9" s="40"/>
      <c r="ART9" s="40"/>
      <c r="ARU9" s="40"/>
      <c r="ARV9" s="40"/>
      <c r="ARW9" s="40"/>
      <c r="ARX9" s="40"/>
      <c r="ARY9" s="40"/>
      <c r="ARZ9" s="40"/>
      <c r="ASA9" s="40"/>
      <c r="ASB9" s="40"/>
      <c r="ASC9" s="40"/>
      <c r="ASD9" s="40"/>
      <c r="ASE9" s="40"/>
      <c r="ASF9" s="40"/>
      <c r="ASG9" s="40"/>
      <c r="ASH9" s="40"/>
      <c r="ASI9" s="40"/>
      <c r="ASJ9" s="40"/>
      <c r="ASK9" s="40"/>
      <c r="ASL9" s="40"/>
      <c r="ASM9" s="40"/>
      <c r="ASN9" s="40"/>
      <c r="ASO9" s="40"/>
      <c r="ASP9" s="40"/>
      <c r="ASQ9" s="40"/>
      <c r="ASR9" s="40"/>
      <c r="ASS9" s="40"/>
      <c r="AST9" s="40"/>
      <c r="ASU9" s="40"/>
      <c r="ASV9" s="40"/>
      <c r="ASW9" s="40"/>
      <c r="ASX9" s="40"/>
      <c r="ASY9" s="40"/>
      <c r="ASZ9" s="40"/>
      <c r="ATA9" s="40"/>
      <c r="ATB9" s="40"/>
      <c r="ATC9" s="40"/>
      <c r="ATD9" s="40"/>
      <c r="ATE9" s="40"/>
      <c r="ATF9" s="40"/>
      <c r="ATG9" s="40"/>
      <c r="ATH9" s="40"/>
      <c r="ATI9" s="40"/>
      <c r="ATJ9" s="40"/>
      <c r="ATK9" s="40"/>
      <c r="ATL9" s="40"/>
      <c r="ATM9" s="40"/>
      <c r="ATN9" s="40"/>
      <c r="ATO9" s="40"/>
      <c r="ATP9" s="40"/>
      <c r="ATQ9" s="40"/>
      <c r="ATR9" s="40"/>
      <c r="ATS9" s="40"/>
      <c r="ATT9" s="40"/>
      <c r="ATU9" s="40"/>
      <c r="ATV9" s="40"/>
      <c r="ATW9" s="40"/>
      <c r="ATX9" s="40"/>
      <c r="ATY9" s="40"/>
      <c r="ATZ9" s="40"/>
      <c r="AUA9" s="40"/>
      <c r="AUB9" s="40"/>
      <c r="AUC9" s="40"/>
      <c r="AUD9" s="40"/>
      <c r="AUE9" s="40"/>
      <c r="AUF9" s="40"/>
      <c r="AUG9" s="40"/>
      <c r="AUH9" s="40"/>
      <c r="AUI9" s="40"/>
      <c r="AUJ9" s="40"/>
      <c r="AUK9" s="40"/>
      <c r="AUL9" s="40"/>
      <c r="AUM9" s="40"/>
      <c r="AUN9" s="40"/>
      <c r="AUO9" s="40"/>
      <c r="AUP9" s="40"/>
      <c r="AUQ9" s="40"/>
      <c r="AUR9" s="40"/>
      <c r="AUS9" s="40"/>
      <c r="AUT9" s="40"/>
      <c r="AUU9" s="40"/>
      <c r="AUV9" s="40"/>
      <c r="AUW9" s="40"/>
      <c r="AUX9" s="40"/>
      <c r="AUY9" s="40"/>
      <c r="AUZ9" s="40"/>
      <c r="AVA9" s="40"/>
      <c r="AVB9" s="40"/>
      <c r="AVC9" s="40"/>
      <c r="AVD9" s="40"/>
      <c r="AVE9" s="40"/>
      <c r="AVF9" s="40"/>
      <c r="AVG9" s="40"/>
      <c r="AVH9" s="40"/>
      <c r="AVI9" s="40"/>
      <c r="AVJ9" s="40"/>
      <c r="AVK9" s="40"/>
      <c r="AVL9" s="40"/>
      <c r="AVM9" s="40"/>
      <c r="AVN9" s="40"/>
      <c r="AVO9" s="40"/>
      <c r="AVP9" s="40"/>
      <c r="AVQ9" s="40"/>
      <c r="AVR9" s="40"/>
      <c r="AVS9" s="40"/>
      <c r="AVT9" s="40"/>
      <c r="AVU9" s="40"/>
      <c r="AVV9" s="40"/>
      <c r="AVW9" s="40"/>
      <c r="AVX9" s="40"/>
      <c r="AVY9" s="40"/>
      <c r="AVZ9" s="40"/>
      <c r="AWA9" s="40"/>
      <c r="AWB9" s="40"/>
      <c r="AWC9" s="40"/>
      <c r="AWD9" s="40"/>
      <c r="AWE9" s="40"/>
      <c r="AWF9" s="40"/>
      <c r="AWG9" s="40"/>
      <c r="AWH9" s="40"/>
      <c r="AWI9" s="40"/>
      <c r="AWJ9" s="40"/>
      <c r="AWK9" s="40"/>
      <c r="AWL9" s="40"/>
      <c r="AWM9" s="40"/>
      <c r="AWN9" s="40"/>
      <c r="AWO9" s="40"/>
      <c r="AWP9" s="40"/>
      <c r="AWQ9" s="40"/>
      <c r="AWR9" s="40"/>
      <c r="AWS9" s="40"/>
      <c r="AWT9" s="40"/>
      <c r="AWU9" s="40"/>
      <c r="AWV9" s="40"/>
      <c r="AWW9" s="40"/>
      <c r="AWX9" s="40"/>
      <c r="AWY9" s="40"/>
      <c r="AWZ9" s="40"/>
      <c r="AXA9" s="40"/>
      <c r="AXB9" s="40"/>
      <c r="AXC9" s="40"/>
      <c r="AXD9" s="40"/>
      <c r="AXE9" s="40"/>
      <c r="AXF9" s="40"/>
      <c r="AXG9" s="40"/>
      <c r="AXH9" s="40"/>
      <c r="AXI9" s="40"/>
      <c r="AXJ9" s="40"/>
      <c r="AXK9" s="40"/>
      <c r="AXL9" s="40"/>
      <c r="AXM9" s="40"/>
      <c r="AXN9" s="40"/>
      <c r="AXO9" s="40"/>
      <c r="AXP9" s="40"/>
      <c r="AXQ9" s="40"/>
      <c r="AXR9" s="40"/>
      <c r="AXS9" s="40"/>
      <c r="AXT9" s="40"/>
      <c r="AXU9" s="40"/>
      <c r="AXV9" s="40"/>
      <c r="AXW9" s="40"/>
      <c r="AXX9" s="40"/>
      <c r="AXY9" s="40"/>
      <c r="AXZ9" s="40"/>
      <c r="AYA9" s="40"/>
      <c r="AYB9" s="40"/>
      <c r="AYC9" s="40"/>
      <c r="AYD9" s="40"/>
      <c r="AYE9" s="40"/>
      <c r="AYF9" s="40"/>
      <c r="AYG9" s="40"/>
      <c r="AYH9" s="40"/>
      <c r="AYI9" s="40"/>
      <c r="AYJ9" s="40"/>
      <c r="AYK9" s="40"/>
      <c r="AYL9" s="40"/>
      <c r="AYM9" s="40"/>
      <c r="AYN9" s="40"/>
      <c r="AYO9" s="40"/>
      <c r="AYP9" s="40"/>
      <c r="AYQ9" s="40"/>
      <c r="AYR9" s="40"/>
      <c r="AYS9" s="40"/>
      <c r="AYT9" s="40"/>
      <c r="AYU9" s="40"/>
      <c r="AYV9" s="40"/>
      <c r="AYW9" s="40"/>
      <c r="AYX9" s="40"/>
      <c r="AYY9" s="40"/>
      <c r="AYZ9" s="40"/>
      <c r="AZA9" s="40"/>
      <c r="AZB9" s="40"/>
      <c r="AZC9" s="40"/>
      <c r="AZD9" s="40"/>
      <c r="AZE9" s="40"/>
      <c r="AZF9" s="40"/>
      <c r="AZG9" s="40"/>
      <c r="AZH9" s="40"/>
      <c r="AZI9" s="40"/>
      <c r="AZJ9" s="40"/>
      <c r="AZK9" s="40"/>
      <c r="AZL9" s="40"/>
      <c r="AZM9" s="40"/>
      <c r="AZN9" s="40"/>
      <c r="AZO9" s="40"/>
      <c r="AZP9" s="40"/>
      <c r="AZQ9" s="40"/>
      <c r="AZR9" s="40"/>
      <c r="AZS9" s="40"/>
      <c r="AZT9" s="40"/>
      <c r="AZU9" s="40"/>
      <c r="AZV9" s="40"/>
      <c r="AZW9" s="40"/>
      <c r="AZX9" s="40"/>
      <c r="AZY9" s="40"/>
      <c r="AZZ9" s="40"/>
      <c r="BAA9" s="40"/>
      <c r="BAB9" s="40"/>
      <c r="BAC9" s="40"/>
      <c r="BAD9" s="40"/>
      <c r="BAE9" s="40"/>
      <c r="BAF9" s="40"/>
      <c r="BAG9" s="40"/>
      <c r="BAH9" s="40"/>
      <c r="BAI9" s="40"/>
      <c r="BAJ9" s="40"/>
      <c r="BAK9" s="40"/>
      <c r="BAL9" s="40"/>
      <c r="BAM9" s="40"/>
      <c r="BAN9" s="40"/>
      <c r="BAO9" s="40"/>
      <c r="BAP9" s="40"/>
      <c r="BAQ9" s="40"/>
      <c r="BAR9" s="40"/>
      <c r="BAS9" s="40"/>
      <c r="BAT9" s="40"/>
      <c r="BAU9" s="40"/>
      <c r="BAV9" s="40"/>
      <c r="BAW9" s="40"/>
      <c r="BAX9" s="40"/>
      <c r="BAY9" s="40"/>
      <c r="BAZ9" s="40"/>
      <c r="BBA9" s="40"/>
      <c r="BBB9" s="40"/>
      <c r="BBC9" s="40"/>
      <c r="BBD9" s="40"/>
      <c r="BBE9" s="40"/>
      <c r="BBF9" s="40"/>
      <c r="BBG9" s="40"/>
      <c r="BBH9" s="40"/>
      <c r="BBI9" s="40"/>
      <c r="BBJ9" s="40"/>
      <c r="BBK9" s="40"/>
      <c r="BBL9" s="40"/>
      <c r="BBM9" s="40"/>
      <c r="BBN9" s="40"/>
      <c r="BBO9" s="40"/>
      <c r="BBP9" s="40"/>
      <c r="BBQ9" s="40"/>
      <c r="BBR9" s="40"/>
      <c r="BBS9" s="40"/>
      <c r="BBT9" s="40"/>
      <c r="BBU9" s="40"/>
      <c r="BBV9" s="40"/>
      <c r="BBW9" s="40"/>
      <c r="BBX9" s="40"/>
      <c r="BBY9" s="40"/>
      <c r="BBZ9" s="40"/>
      <c r="BCA9" s="40"/>
      <c r="BCB9" s="40"/>
      <c r="BCC9" s="40"/>
      <c r="BCD9" s="40"/>
      <c r="BCE9" s="40"/>
      <c r="BCF9" s="40"/>
      <c r="BCG9" s="40"/>
      <c r="BCH9" s="40"/>
      <c r="BCI9" s="40"/>
      <c r="BCJ9" s="40"/>
      <c r="BCK9" s="40"/>
      <c r="BCL9" s="40"/>
      <c r="BCM9" s="40"/>
      <c r="BCN9" s="40"/>
      <c r="BCO9" s="40"/>
      <c r="BCP9" s="40"/>
      <c r="BCQ9" s="40"/>
      <c r="BCR9" s="40"/>
      <c r="BCS9" s="40"/>
      <c r="BCT9" s="40"/>
      <c r="BCU9" s="40"/>
      <c r="BCV9" s="40"/>
      <c r="BCW9" s="40"/>
      <c r="BCX9" s="40"/>
      <c r="BCY9" s="40"/>
      <c r="BCZ9" s="40"/>
      <c r="BDA9" s="40"/>
      <c r="BDB9" s="40"/>
      <c r="BDC9" s="40"/>
      <c r="BDD9" s="40"/>
      <c r="BDE9" s="40"/>
      <c r="BDF9" s="40"/>
      <c r="BDG9" s="40"/>
      <c r="BDH9" s="40"/>
      <c r="BDI9" s="40"/>
      <c r="BDJ9" s="40"/>
      <c r="BDK9" s="40"/>
      <c r="BDL9" s="40"/>
      <c r="BDM9" s="40"/>
      <c r="BDN9" s="40"/>
      <c r="BDO9" s="40"/>
      <c r="BDP9" s="40"/>
      <c r="BDQ9" s="40"/>
      <c r="BDR9" s="40"/>
      <c r="BDS9" s="40"/>
      <c r="BDT9" s="40"/>
      <c r="BDU9" s="40"/>
      <c r="BDV9" s="40"/>
      <c r="BDW9" s="40"/>
      <c r="BDX9" s="40"/>
      <c r="BDY9" s="40"/>
      <c r="BDZ9" s="40"/>
      <c r="BEA9" s="40"/>
      <c r="BEB9" s="40"/>
      <c r="BEC9" s="40"/>
      <c r="BED9" s="40"/>
      <c r="BEE9" s="40"/>
      <c r="BEF9" s="40"/>
      <c r="BEG9" s="40"/>
      <c r="BEH9" s="40"/>
      <c r="BEI9" s="40"/>
      <c r="BEJ9" s="40"/>
      <c r="BEK9" s="40"/>
      <c r="BEL9" s="40"/>
      <c r="BEM9" s="40"/>
      <c r="BEN9" s="40"/>
      <c r="BEO9" s="40"/>
      <c r="BEP9" s="40"/>
      <c r="BEQ9" s="40"/>
      <c r="BER9" s="40"/>
      <c r="BES9" s="40"/>
      <c r="BET9" s="40"/>
      <c r="BEU9" s="40"/>
      <c r="BEV9" s="40"/>
      <c r="BEW9" s="40"/>
      <c r="BEX9" s="40"/>
      <c r="BEY9" s="40"/>
      <c r="BEZ9" s="40"/>
      <c r="BFA9" s="40"/>
      <c r="BFB9" s="40"/>
      <c r="BFC9" s="40"/>
      <c r="BFD9" s="40"/>
      <c r="BFE9" s="40"/>
      <c r="BFF9" s="40"/>
      <c r="BFG9" s="40"/>
      <c r="BFH9" s="40"/>
      <c r="BFI9" s="40"/>
      <c r="BFJ9" s="40"/>
      <c r="BFK9" s="40"/>
      <c r="BFL9" s="40"/>
      <c r="BFM9" s="40"/>
      <c r="BFN9" s="40"/>
      <c r="BFO9" s="40"/>
      <c r="BFP9" s="40"/>
      <c r="BFQ9" s="40"/>
      <c r="BFR9" s="40"/>
      <c r="BFS9" s="40"/>
      <c r="BFT9" s="40"/>
      <c r="BFU9" s="40"/>
      <c r="BFV9" s="40"/>
      <c r="BFW9" s="40"/>
      <c r="BFX9" s="40"/>
      <c r="BFY9" s="40"/>
      <c r="BFZ9" s="40"/>
      <c r="BGA9" s="40"/>
      <c r="BGB9" s="40"/>
      <c r="BGC9" s="40"/>
      <c r="BGD9" s="40"/>
      <c r="BGE9" s="40"/>
      <c r="BGF9" s="40"/>
      <c r="BGG9" s="40"/>
      <c r="BGH9" s="40"/>
      <c r="BGI9" s="40"/>
      <c r="BGJ9" s="40"/>
      <c r="BGK9" s="40"/>
      <c r="BGL9" s="40"/>
      <c r="BGM9" s="40"/>
      <c r="BGN9" s="40"/>
      <c r="BGO9" s="40"/>
      <c r="BGP9" s="40"/>
      <c r="BGQ9" s="40"/>
      <c r="BGR9" s="40"/>
      <c r="BGS9" s="40"/>
      <c r="BGT9" s="40"/>
      <c r="BGU9" s="40"/>
      <c r="BGV9" s="40"/>
      <c r="BGW9" s="40"/>
      <c r="BGX9" s="40"/>
      <c r="BGY9" s="40"/>
      <c r="BGZ9" s="40"/>
      <c r="BHA9" s="40"/>
      <c r="BHB9" s="40"/>
      <c r="BHC9" s="40"/>
      <c r="BHD9" s="40"/>
      <c r="BHE9" s="40"/>
      <c r="BHF9" s="40"/>
      <c r="BHG9" s="40"/>
      <c r="BHH9" s="40"/>
      <c r="BHI9" s="40"/>
      <c r="BHJ9" s="40"/>
      <c r="BHK9" s="40"/>
      <c r="BHL9" s="40"/>
      <c r="BHM9" s="40"/>
      <c r="BHN9" s="40"/>
      <c r="BHO9" s="40"/>
      <c r="BHP9" s="40"/>
      <c r="BHQ9" s="40"/>
      <c r="BHR9" s="40"/>
      <c r="BHS9" s="40"/>
      <c r="BHT9" s="40"/>
      <c r="BHU9" s="40"/>
      <c r="BHV9" s="40"/>
      <c r="BHW9" s="40"/>
      <c r="BHX9" s="40"/>
      <c r="BHY9" s="40"/>
      <c r="BHZ9" s="40"/>
      <c r="BIA9" s="40"/>
      <c r="BIB9" s="40"/>
      <c r="BIC9" s="40"/>
      <c r="BID9" s="40"/>
      <c r="BIE9" s="40"/>
      <c r="BIF9" s="40"/>
      <c r="BIG9" s="40"/>
      <c r="BIH9" s="40"/>
      <c r="BII9" s="40"/>
      <c r="BIJ9" s="40"/>
      <c r="BIK9" s="40"/>
      <c r="BIL9" s="40"/>
      <c r="BIM9" s="40"/>
      <c r="BIN9" s="40"/>
      <c r="BIO9" s="40"/>
      <c r="BIP9" s="40"/>
      <c r="BIQ9" s="40"/>
      <c r="BIR9" s="40"/>
      <c r="BIS9" s="40"/>
      <c r="BIT9" s="40"/>
      <c r="BIU9" s="40"/>
      <c r="BIV9" s="40"/>
      <c r="BIW9" s="40"/>
      <c r="BIX9" s="40"/>
      <c r="BIY9" s="40"/>
      <c r="BIZ9" s="40"/>
      <c r="BJA9" s="40"/>
      <c r="BJB9" s="40"/>
      <c r="BJC9" s="40"/>
      <c r="BJD9" s="33"/>
    </row>
    <row r="10" spans="1:1616" s="24" customFormat="1" ht="50.1" customHeight="1" thickBot="1" x14ac:dyDescent="0.25">
      <c r="A10" s="502"/>
      <c r="B10" s="17">
        <v>7</v>
      </c>
      <c r="C10" s="7" t="s">
        <v>108</v>
      </c>
      <c r="D10" s="49">
        <v>458687</v>
      </c>
      <c r="E10" s="230">
        <f t="shared" si="10"/>
        <v>46</v>
      </c>
      <c r="F10" s="482">
        <v>840</v>
      </c>
      <c r="G10" s="481">
        <f t="shared" si="0"/>
        <v>38640</v>
      </c>
      <c r="H10" s="257">
        <v>10</v>
      </c>
      <c r="I10" s="78">
        <f t="shared" si="1"/>
        <v>8400</v>
      </c>
      <c r="J10" s="85">
        <v>26</v>
      </c>
      <c r="K10" s="78">
        <f t="shared" si="11"/>
        <v>21840</v>
      </c>
      <c r="L10" s="77">
        <v>0</v>
      </c>
      <c r="M10" s="78">
        <f t="shared" si="2"/>
        <v>0</v>
      </c>
      <c r="N10" s="77">
        <v>0</v>
      </c>
      <c r="O10" s="78">
        <f t="shared" si="3"/>
        <v>0</v>
      </c>
      <c r="P10" s="206">
        <v>10</v>
      </c>
      <c r="Q10" s="78">
        <f t="shared" si="4"/>
        <v>8400</v>
      </c>
      <c r="R10" s="77">
        <v>0</v>
      </c>
      <c r="S10" s="78">
        <f t="shared" si="5"/>
        <v>0</v>
      </c>
      <c r="T10" s="77">
        <v>0</v>
      </c>
      <c r="U10" s="78">
        <f t="shared" si="6"/>
        <v>0</v>
      </c>
      <c r="V10" s="77">
        <v>0</v>
      </c>
      <c r="W10" s="78">
        <f t="shared" si="7"/>
        <v>0</v>
      </c>
      <c r="X10" s="77">
        <v>0</v>
      </c>
      <c r="Y10" s="78">
        <f t="shared" si="8"/>
        <v>0</v>
      </c>
      <c r="Z10" s="258">
        <v>0</v>
      </c>
      <c r="AA10" s="78">
        <f t="shared" si="9"/>
        <v>0</v>
      </c>
      <c r="AB10" s="40"/>
      <c r="AC10" s="40"/>
      <c r="AD10" s="40"/>
      <c r="AE10" s="40"/>
      <c r="AF10" s="40"/>
      <c r="AG10" s="40"/>
      <c r="AH10" s="40"/>
      <c r="AI10" s="40"/>
      <c r="AJ10" s="40"/>
      <c r="AK10" s="40"/>
      <c r="AL10" s="40"/>
      <c r="AM10" s="40"/>
      <c r="AN10" s="40"/>
      <c r="AO10" s="40"/>
      <c r="AP10" s="40"/>
      <c r="AQ10" s="40"/>
      <c r="AR10" s="40"/>
      <c r="AS10" s="40"/>
      <c r="AT10" s="40"/>
      <c r="AU10" s="40"/>
      <c r="AV10" s="40"/>
      <c r="AW10" s="40"/>
      <c r="AX10" s="40"/>
      <c r="AY10" s="40"/>
      <c r="AZ10" s="40"/>
      <c r="BA10" s="40"/>
      <c r="BB10" s="40"/>
      <c r="BC10" s="40"/>
      <c r="BD10" s="40"/>
      <c r="BE10" s="40"/>
      <c r="BF10" s="40"/>
      <c r="BG10" s="40"/>
      <c r="BH10" s="40"/>
      <c r="BI10" s="40"/>
      <c r="BJ10" s="40"/>
      <c r="BK10" s="40"/>
      <c r="BL10" s="40"/>
      <c r="BM10" s="40"/>
      <c r="BN10" s="40"/>
      <c r="BO10" s="40"/>
      <c r="BP10" s="40"/>
      <c r="BQ10" s="40"/>
      <c r="BR10" s="40"/>
      <c r="BS10" s="40"/>
      <c r="BT10" s="40"/>
      <c r="BU10" s="40"/>
      <c r="BV10" s="40"/>
      <c r="BW10" s="40"/>
      <c r="BX10" s="40"/>
      <c r="BY10" s="40"/>
      <c r="BZ10" s="40"/>
      <c r="CA10" s="40"/>
      <c r="CB10" s="40"/>
      <c r="CC10" s="40"/>
      <c r="CD10" s="40"/>
      <c r="CE10" s="40"/>
      <c r="CF10" s="40"/>
      <c r="CG10" s="40"/>
      <c r="CH10" s="40"/>
      <c r="CI10" s="40"/>
      <c r="CJ10" s="40"/>
      <c r="CK10" s="40"/>
      <c r="CL10" s="40"/>
      <c r="CM10" s="40"/>
      <c r="CN10" s="40"/>
      <c r="CO10" s="40"/>
      <c r="CP10" s="40"/>
      <c r="CQ10" s="40"/>
      <c r="CR10" s="40"/>
      <c r="CS10" s="40"/>
      <c r="CT10" s="40"/>
      <c r="CU10" s="40"/>
      <c r="CV10" s="40"/>
      <c r="CW10" s="40"/>
      <c r="CX10" s="40"/>
      <c r="CY10" s="40"/>
      <c r="CZ10" s="40"/>
      <c r="DA10" s="40"/>
      <c r="DB10" s="40"/>
      <c r="DC10" s="40"/>
      <c r="DD10" s="40"/>
      <c r="DE10" s="40"/>
      <c r="DF10" s="40"/>
      <c r="DG10" s="40"/>
      <c r="DH10" s="40"/>
      <c r="DI10" s="40"/>
      <c r="DJ10" s="40"/>
      <c r="DK10" s="40"/>
      <c r="DL10" s="40"/>
      <c r="DM10" s="40"/>
      <c r="DN10" s="40"/>
      <c r="DO10" s="40"/>
      <c r="DP10" s="40"/>
      <c r="DQ10" s="40"/>
      <c r="DR10" s="40"/>
      <c r="DS10" s="40"/>
      <c r="DT10" s="40"/>
      <c r="DU10" s="40"/>
      <c r="DV10" s="40"/>
      <c r="DW10" s="40"/>
      <c r="DX10" s="40"/>
      <c r="DY10" s="40"/>
      <c r="DZ10" s="40"/>
      <c r="EA10" s="40"/>
      <c r="EB10" s="40"/>
      <c r="EC10" s="40"/>
      <c r="ED10" s="40"/>
      <c r="EE10" s="40"/>
      <c r="EF10" s="40"/>
      <c r="EG10" s="40"/>
      <c r="EH10" s="40"/>
      <c r="EI10" s="40"/>
      <c r="EJ10" s="40"/>
      <c r="EK10" s="40"/>
      <c r="EL10" s="40"/>
      <c r="EM10" s="40"/>
      <c r="EN10" s="40"/>
      <c r="EO10" s="40"/>
      <c r="EP10" s="40"/>
      <c r="EQ10" s="40"/>
      <c r="ER10" s="40"/>
      <c r="ES10" s="40"/>
      <c r="ET10" s="40"/>
      <c r="EU10" s="40"/>
      <c r="EV10" s="40"/>
      <c r="EW10" s="40"/>
      <c r="EX10" s="40"/>
      <c r="EY10" s="40"/>
      <c r="EZ10" s="40"/>
      <c r="FA10" s="40"/>
      <c r="FB10" s="40"/>
      <c r="FC10" s="40"/>
      <c r="FD10" s="40"/>
      <c r="FE10" s="40"/>
      <c r="FF10" s="40"/>
      <c r="FG10" s="40"/>
      <c r="FH10" s="40"/>
      <c r="FI10" s="40"/>
      <c r="FJ10" s="40"/>
      <c r="FK10" s="40"/>
      <c r="FL10" s="40"/>
      <c r="FM10" s="40"/>
      <c r="FN10" s="40"/>
      <c r="FO10" s="40"/>
      <c r="FP10" s="40"/>
      <c r="FQ10" s="40"/>
      <c r="FR10" s="40"/>
      <c r="FS10" s="40"/>
      <c r="FT10" s="40"/>
      <c r="FU10" s="40"/>
      <c r="FV10" s="40"/>
      <c r="FW10" s="40"/>
      <c r="FX10" s="40"/>
      <c r="FY10" s="40"/>
      <c r="FZ10" s="40"/>
      <c r="GA10" s="40"/>
      <c r="GB10" s="40"/>
      <c r="GC10" s="40"/>
      <c r="GD10" s="40"/>
      <c r="GE10" s="40"/>
      <c r="GF10" s="40"/>
      <c r="GG10" s="40"/>
      <c r="GH10" s="40"/>
      <c r="GI10" s="40"/>
      <c r="GJ10" s="40"/>
      <c r="GK10" s="40"/>
      <c r="GL10" s="40"/>
      <c r="GM10" s="40"/>
      <c r="GN10" s="40"/>
      <c r="GO10" s="40"/>
      <c r="GP10" s="40"/>
      <c r="GQ10" s="40"/>
      <c r="GR10" s="40"/>
      <c r="GS10" s="40"/>
      <c r="GT10" s="40"/>
      <c r="GU10" s="40"/>
      <c r="GV10" s="40"/>
      <c r="GW10" s="40"/>
      <c r="GX10" s="40"/>
      <c r="GY10" s="40"/>
      <c r="GZ10" s="40"/>
      <c r="HA10" s="40"/>
      <c r="HB10" s="40"/>
      <c r="HC10" s="40"/>
      <c r="HD10" s="40"/>
      <c r="HE10" s="40"/>
      <c r="HF10" s="40"/>
      <c r="HG10" s="40"/>
      <c r="HH10" s="40"/>
      <c r="HI10" s="40"/>
      <c r="HJ10" s="40"/>
      <c r="HK10" s="40"/>
      <c r="HL10" s="40"/>
      <c r="HM10" s="40"/>
      <c r="HN10" s="40"/>
      <c r="HO10" s="40"/>
      <c r="HP10" s="40"/>
      <c r="HQ10" s="40"/>
      <c r="HR10" s="40"/>
      <c r="HS10" s="40"/>
      <c r="HT10" s="40"/>
      <c r="HU10" s="40"/>
      <c r="HV10" s="40"/>
      <c r="HW10" s="40"/>
      <c r="HX10" s="40"/>
      <c r="HY10" s="40"/>
      <c r="HZ10" s="40"/>
      <c r="IA10" s="40"/>
      <c r="IB10" s="40"/>
      <c r="IC10" s="40"/>
      <c r="ID10" s="40"/>
      <c r="IE10" s="40"/>
      <c r="IF10" s="40"/>
      <c r="IG10" s="40"/>
      <c r="IH10" s="40"/>
      <c r="II10" s="40"/>
      <c r="IJ10" s="40"/>
      <c r="IK10" s="40"/>
      <c r="IL10" s="40"/>
      <c r="IM10" s="40"/>
      <c r="IN10" s="40"/>
      <c r="IO10" s="40"/>
      <c r="IP10" s="40"/>
      <c r="IQ10" s="40"/>
      <c r="IR10" s="40"/>
      <c r="IS10" s="40"/>
      <c r="IT10" s="40"/>
      <c r="IU10" s="40"/>
      <c r="IV10" s="40"/>
      <c r="IW10" s="40"/>
      <c r="IX10" s="40"/>
      <c r="IY10" s="40"/>
      <c r="IZ10" s="40"/>
      <c r="JA10" s="40"/>
      <c r="JB10" s="40"/>
      <c r="JC10" s="40"/>
      <c r="JD10" s="40"/>
      <c r="JE10" s="40"/>
      <c r="JF10" s="40"/>
      <c r="JG10" s="40"/>
      <c r="JH10" s="40"/>
      <c r="JI10" s="40"/>
      <c r="JJ10" s="40"/>
      <c r="JK10" s="40"/>
      <c r="JL10" s="40"/>
      <c r="JM10" s="40"/>
      <c r="JN10" s="40"/>
      <c r="JO10" s="40"/>
      <c r="JP10" s="40"/>
      <c r="JQ10" s="40"/>
      <c r="JR10" s="40"/>
      <c r="JS10" s="40"/>
      <c r="JT10" s="40"/>
      <c r="JU10" s="40"/>
      <c r="JV10" s="40"/>
      <c r="JW10" s="40"/>
      <c r="JX10" s="40"/>
      <c r="JY10" s="40"/>
      <c r="JZ10" s="40"/>
      <c r="KA10" s="40"/>
      <c r="KB10" s="40"/>
      <c r="KC10" s="40"/>
      <c r="KD10" s="40"/>
      <c r="KE10" s="40"/>
      <c r="KF10" s="40"/>
      <c r="KG10" s="40"/>
      <c r="KH10" s="40"/>
      <c r="KI10" s="40"/>
      <c r="KJ10" s="40"/>
      <c r="KK10" s="40"/>
      <c r="KL10" s="40"/>
      <c r="KM10" s="40"/>
      <c r="KN10" s="40"/>
      <c r="KO10" s="40"/>
      <c r="KP10" s="40"/>
      <c r="KQ10" s="40"/>
      <c r="KR10" s="40"/>
      <c r="KS10" s="40"/>
      <c r="KT10" s="40"/>
      <c r="KU10" s="40"/>
      <c r="KV10" s="40"/>
      <c r="KW10" s="40"/>
      <c r="KX10" s="40"/>
      <c r="KY10" s="40"/>
      <c r="KZ10" s="40"/>
      <c r="LA10" s="40"/>
      <c r="LB10" s="40"/>
      <c r="LC10" s="40"/>
      <c r="LD10" s="40"/>
      <c r="LE10" s="40"/>
      <c r="LF10" s="40"/>
      <c r="LG10" s="40"/>
      <c r="LH10" s="40"/>
      <c r="LI10" s="40"/>
      <c r="LJ10" s="40"/>
      <c r="LK10" s="40"/>
      <c r="LL10" s="40"/>
      <c r="LM10" s="40"/>
      <c r="LN10" s="40"/>
      <c r="LO10" s="40"/>
      <c r="LP10" s="40"/>
      <c r="LQ10" s="40"/>
      <c r="LR10" s="40"/>
      <c r="LS10" s="40"/>
      <c r="LT10" s="40"/>
      <c r="LU10" s="40"/>
      <c r="LV10" s="40"/>
      <c r="LW10" s="40"/>
      <c r="LX10" s="40"/>
      <c r="LY10" s="40"/>
      <c r="LZ10" s="40"/>
      <c r="MA10" s="40"/>
      <c r="MB10" s="40"/>
      <c r="MC10" s="40"/>
      <c r="MD10" s="40"/>
      <c r="ME10" s="40"/>
      <c r="MF10" s="40"/>
      <c r="MG10" s="40"/>
      <c r="MH10" s="40"/>
      <c r="MI10" s="40"/>
      <c r="MJ10" s="40"/>
      <c r="MK10" s="40"/>
      <c r="ML10" s="40"/>
      <c r="MM10" s="40"/>
      <c r="MN10" s="40"/>
      <c r="MO10" s="40"/>
      <c r="MP10" s="40"/>
      <c r="MQ10" s="40"/>
      <c r="MR10" s="40"/>
      <c r="MS10" s="40"/>
      <c r="MT10" s="40"/>
      <c r="MU10" s="40"/>
      <c r="MV10" s="40"/>
      <c r="MW10" s="40"/>
      <c r="MX10" s="40"/>
      <c r="MY10" s="40"/>
      <c r="MZ10" s="40"/>
      <c r="NA10" s="40"/>
      <c r="NB10" s="40"/>
      <c r="NC10" s="40"/>
      <c r="ND10" s="40"/>
      <c r="NE10" s="40"/>
      <c r="NF10" s="40"/>
      <c r="NG10" s="40"/>
      <c r="NH10" s="40"/>
      <c r="NI10" s="40"/>
      <c r="NJ10" s="40"/>
      <c r="NK10" s="40"/>
      <c r="NL10" s="40"/>
      <c r="NM10" s="40"/>
      <c r="NN10" s="40"/>
      <c r="NO10" s="40"/>
      <c r="NP10" s="40"/>
      <c r="NQ10" s="40"/>
      <c r="NR10" s="40"/>
      <c r="NS10" s="40"/>
      <c r="NT10" s="40"/>
      <c r="NU10" s="40"/>
      <c r="NV10" s="40"/>
      <c r="NW10" s="40"/>
      <c r="NX10" s="40"/>
      <c r="NY10" s="40"/>
      <c r="NZ10" s="40"/>
      <c r="OA10" s="40"/>
      <c r="OB10" s="40"/>
      <c r="OC10" s="40"/>
      <c r="OD10" s="40"/>
      <c r="OE10" s="40"/>
      <c r="OF10" s="40"/>
      <c r="OG10" s="40"/>
      <c r="OH10" s="40"/>
      <c r="OI10" s="40"/>
      <c r="OJ10" s="40"/>
      <c r="OK10" s="40"/>
      <c r="OL10" s="40"/>
      <c r="OM10" s="40"/>
      <c r="ON10" s="40"/>
      <c r="OO10" s="40"/>
      <c r="OP10" s="40"/>
      <c r="OQ10" s="40"/>
      <c r="OR10" s="40"/>
      <c r="OS10" s="40"/>
      <c r="OT10" s="40"/>
      <c r="OU10" s="40"/>
      <c r="OV10" s="40"/>
      <c r="OW10" s="40"/>
      <c r="OX10" s="40"/>
      <c r="OY10" s="40"/>
      <c r="OZ10" s="40"/>
      <c r="PA10" s="40"/>
      <c r="PB10" s="40"/>
      <c r="PC10" s="40"/>
      <c r="PD10" s="40"/>
      <c r="PE10" s="40"/>
      <c r="PF10" s="40"/>
      <c r="PG10" s="40"/>
      <c r="PH10" s="40"/>
      <c r="PI10" s="40"/>
      <c r="PJ10" s="40"/>
      <c r="PK10" s="40"/>
      <c r="PL10" s="40"/>
      <c r="PM10" s="40"/>
      <c r="PN10" s="40"/>
      <c r="PO10" s="40"/>
      <c r="PP10" s="40"/>
      <c r="PQ10" s="40"/>
      <c r="PR10" s="40"/>
      <c r="PS10" s="40"/>
      <c r="PT10" s="40"/>
      <c r="PU10" s="40"/>
      <c r="PV10" s="40"/>
      <c r="PW10" s="40"/>
      <c r="PX10" s="40"/>
      <c r="PY10" s="40"/>
      <c r="PZ10" s="40"/>
      <c r="QA10" s="40"/>
      <c r="QB10" s="40"/>
      <c r="QC10" s="40"/>
      <c r="QD10" s="40"/>
      <c r="QE10" s="40"/>
      <c r="QF10" s="40"/>
      <c r="QG10" s="40"/>
      <c r="QH10" s="40"/>
      <c r="QI10" s="40"/>
      <c r="QJ10" s="40"/>
      <c r="QK10" s="40"/>
      <c r="QL10" s="40"/>
      <c r="QM10" s="40"/>
      <c r="QN10" s="40"/>
      <c r="QO10" s="40"/>
      <c r="QP10" s="40"/>
      <c r="QQ10" s="40"/>
      <c r="QR10" s="40"/>
      <c r="QS10" s="40"/>
      <c r="QT10" s="40"/>
      <c r="QU10" s="40"/>
      <c r="QV10" s="40"/>
      <c r="QW10" s="40"/>
      <c r="QX10" s="40"/>
      <c r="QY10" s="40"/>
      <c r="QZ10" s="40"/>
      <c r="RA10" s="40"/>
      <c r="RB10" s="40"/>
      <c r="RC10" s="40"/>
      <c r="RD10" s="40"/>
      <c r="RE10" s="40"/>
      <c r="RF10" s="40"/>
      <c r="RG10" s="40"/>
      <c r="RH10" s="40"/>
      <c r="RI10" s="40"/>
      <c r="RJ10" s="40"/>
      <c r="RK10" s="40"/>
      <c r="RL10" s="40"/>
      <c r="RM10" s="40"/>
      <c r="RN10" s="40"/>
      <c r="RO10" s="40"/>
      <c r="RP10" s="40"/>
      <c r="RQ10" s="40"/>
      <c r="RR10" s="40"/>
      <c r="RS10" s="40"/>
      <c r="RT10" s="40"/>
      <c r="RU10" s="40"/>
      <c r="RV10" s="40"/>
      <c r="RW10" s="40"/>
      <c r="RX10" s="40"/>
      <c r="RY10" s="40"/>
      <c r="RZ10" s="40"/>
      <c r="SA10" s="40"/>
      <c r="SB10" s="40"/>
      <c r="SC10" s="40"/>
      <c r="SD10" s="40"/>
      <c r="SE10" s="40"/>
      <c r="SF10" s="40"/>
      <c r="SG10" s="40"/>
      <c r="SH10" s="40"/>
      <c r="SI10" s="40"/>
      <c r="SJ10" s="40"/>
      <c r="SK10" s="40"/>
      <c r="SL10" s="40"/>
      <c r="SM10" s="40"/>
      <c r="SN10" s="40"/>
      <c r="SO10" s="40"/>
      <c r="SP10" s="40"/>
      <c r="SQ10" s="40"/>
      <c r="SR10" s="40"/>
      <c r="SS10" s="40"/>
      <c r="ST10" s="40"/>
      <c r="SU10" s="40"/>
      <c r="SV10" s="40"/>
      <c r="SW10" s="40"/>
      <c r="SX10" s="40"/>
      <c r="SY10" s="40"/>
      <c r="SZ10" s="40"/>
      <c r="TA10" s="40"/>
      <c r="TB10" s="40"/>
      <c r="TC10" s="40"/>
      <c r="TD10" s="40"/>
      <c r="TE10" s="40"/>
      <c r="TF10" s="40"/>
      <c r="TG10" s="40"/>
      <c r="TH10" s="40"/>
      <c r="TI10" s="40"/>
      <c r="TJ10" s="40"/>
      <c r="TK10" s="40"/>
      <c r="TL10" s="40"/>
      <c r="TM10" s="40"/>
      <c r="TN10" s="40"/>
      <c r="TO10" s="40"/>
      <c r="TP10" s="40"/>
      <c r="TQ10" s="40"/>
      <c r="TR10" s="40"/>
      <c r="TS10" s="40"/>
      <c r="TT10" s="40"/>
      <c r="TU10" s="40"/>
      <c r="TV10" s="40"/>
      <c r="TW10" s="40"/>
      <c r="TX10" s="40"/>
      <c r="TY10" s="40"/>
      <c r="TZ10" s="40"/>
      <c r="UA10" s="40"/>
      <c r="UB10" s="40"/>
      <c r="UC10" s="40"/>
      <c r="UD10" s="40"/>
      <c r="UE10" s="40"/>
      <c r="UF10" s="40"/>
      <c r="UG10" s="40"/>
      <c r="UH10" s="40"/>
      <c r="UI10" s="40"/>
      <c r="UJ10" s="40"/>
      <c r="UK10" s="40"/>
      <c r="UL10" s="40"/>
      <c r="UM10" s="40"/>
      <c r="UN10" s="40"/>
      <c r="UO10" s="40"/>
      <c r="UP10" s="40"/>
      <c r="UQ10" s="40"/>
      <c r="UR10" s="40"/>
      <c r="US10" s="40"/>
      <c r="UT10" s="40"/>
      <c r="UU10" s="40"/>
      <c r="UV10" s="40"/>
      <c r="UW10" s="40"/>
      <c r="UX10" s="40"/>
      <c r="UY10" s="40"/>
      <c r="UZ10" s="40"/>
      <c r="VA10" s="40"/>
      <c r="VB10" s="40"/>
      <c r="VC10" s="40"/>
      <c r="VD10" s="40"/>
      <c r="VE10" s="40"/>
      <c r="VF10" s="40"/>
      <c r="VG10" s="40"/>
      <c r="VH10" s="40"/>
      <c r="VI10" s="40"/>
      <c r="VJ10" s="40"/>
      <c r="VK10" s="40"/>
      <c r="VL10" s="40"/>
      <c r="VM10" s="40"/>
      <c r="VN10" s="40"/>
      <c r="VO10" s="40"/>
      <c r="VP10" s="40"/>
      <c r="VQ10" s="40"/>
      <c r="VR10" s="40"/>
      <c r="VS10" s="40"/>
      <c r="VT10" s="40"/>
      <c r="VU10" s="40"/>
      <c r="VV10" s="40"/>
      <c r="VW10" s="40"/>
      <c r="VX10" s="40"/>
      <c r="VY10" s="40"/>
      <c r="VZ10" s="40"/>
      <c r="WA10" s="40"/>
      <c r="WB10" s="40"/>
      <c r="WC10" s="40"/>
      <c r="WD10" s="40"/>
      <c r="WE10" s="40"/>
      <c r="WF10" s="40"/>
      <c r="WG10" s="40"/>
      <c r="WH10" s="40"/>
      <c r="WI10" s="40"/>
      <c r="WJ10" s="40"/>
      <c r="WK10" s="40"/>
      <c r="WL10" s="40"/>
      <c r="WM10" s="40"/>
      <c r="WN10" s="40"/>
      <c r="WO10" s="40"/>
      <c r="WP10" s="40"/>
      <c r="WQ10" s="40"/>
      <c r="WR10" s="40"/>
      <c r="WS10" s="40"/>
      <c r="WT10" s="40"/>
      <c r="WU10" s="40"/>
      <c r="WV10" s="40"/>
      <c r="WW10" s="40"/>
      <c r="WX10" s="40"/>
      <c r="WY10" s="40"/>
      <c r="WZ10" s="40"/>
      <c r="XA10" s="40"/>
      <c r="XB10" s="40"/>
      <c r="XC10" s="40"/>
      <c r="XD10" s="40"/>
      <c r="XE10" s="40"/>
      <c r="XF10" s="40"/>
      <c r="XG10" s="40"/>
      <c r="XH10" s="40"/>
      <c r="XI10" s="40"/>
      <c r="XJ10" s="40"/>
      <c r="XK10" s="40"/>
      <c r="XL10" s="40"/>
      <c r="XM10" s="40"/>
      <c r="XN10" s="40"/>
      <c r="XO10" s="40"/>
      <c r="XP10" s="40"/>
      <c r="XQ10" s="40"/>
      <c r="XR10" s="40"/>
      <c r="XS10" s="40"/>
      <c r="XT10" s="40"/>
      <c r="XU10" s="40"/>
      <c r="XV10" s="40"/>
      <c r="XW10" s="40"/>
      <c r="XX10" s="40"/>
      <c r="XY10" s="40"/>
      <c r="XZ10" s="40"/>
      <c r="YA10" s="40"/>
      <c r="YB10" s="40"/>
      <c r="YC10" s="40"/>
      <c r="YD10" s="40"/>
      <c r="YE10" s="40"/>
      <c r="YF10" s="40"/>
      <c r="YG10" s="40"/>
      <c r="YH10" s="40"/>
      <c r="YI10" s="40"/>
      <c r="YJ10" s="40"/>
      <c r="YK10" s="40"/>
      <c r="YL10" s="40"/>
      <c r="YM10" s="40"/>
      <c r="YN10" s="40"/>
      <c r="YO10" s="40"/>
      <c r="YP10" s="40"/>
      <c r="YQ10" s="40"/>
      <c r="YR10" s="40"/>
      <c r="YS10" s="40"/>
      <c r="YT10" s="40"/>
      <c r="YU10" s="40"/>
      <c r="YV10" s="40"/>
      <c r="YW10" s="40"/>
      <c r="YX10" s="40"/>
      <c r="YY10" s="40"/>
      <c r="YZ10" s="40"/>
      <c r="ZA10" s="40"/>
      <c r="ZB10" s="40"/>
      <c r="ZC10" s="40"/>
      <c r="ZD10" s="40"/>
      <c r="ZE10" s="40"/>
      <c r="ZF10" s="40"/>
      <c r="ZG10" s="40"/>
      <c r="ZH10" s="40"/>
      <c r="ZI10" s="40"/>
      <c r="ZJ10" s="40"/>
      <c r="ZK10" s="40"/>
      <c r="ZL10" s="40"/>
      <c r="ZM10" s="40"/>
      <c r="ZN10" s="40"/>
      <c r="ZO10" s="40"/>
      <c r="ZP10" s="40"/>
      <c r="ZQ10" s="40"/>
      <c r="ZR10" s="40"/>
      <c r="ZS10" s="40"/>
      <c r="ZT10" s="40"/>
      <c r="ZU10" s="40"/>
      <c r="ZV10" s="40"/>
      <c r="ZW10" s="40"/>
      <c r="ZX10" s="40"/>
      <c r="ZY10" s="40"/>
      <c r="ZZ10" s="40"/>
      <c r="AAA10" s="40"/>
      <c r="AAB10" s="40"/>
      <c r="AAC10" s="40"/>
      <c r="AAD10" s="40"/>
      <c r="AAE10" s="40"/>
      <c r="AAF10" s="40"/>
      <c r="AAG10" s="40"/>
      <c r="AAH10" s="40"/>
      <c r="AAI10" s="40"/>
      <c r="AAJ10" s="40"/>
      <c r="AAK10" s="40"/>
      <c r="AAL10" s="40"/>
      <c r="AAM10" s="40"/>
      <c r="AAN10" s="40"/>
      <c r="AAO10" s="40"/>
      <c r="AAP10" s="40"/>
      <c r="AAQ10" s="40"/>
      <c r="AAR10" s="40"/>
      <c r="AAS10" s="40"/>
      <c r="AAT10" s="40"/>
      <c r="AAU10" s="40"/>
      <c r="AAV10" s="40"/>
      <c r="AAW10" s="40"/>
      <c r="AAX10" s="40"/>
      <c r="AAY10" s="40"/>
      <c r="AAZ10" s="40"/>
      <c r="ABA10" s="40"/>
      <c r="ABB10" s="40"/>
      <c r="ABC10" s="40"/>
      <c r="ABD10" s="40"/>
      <c r="ABE10" s="40"/>
      <c r="ABF10" s="40"/>
      <c r="ABG10" s="40"/>
      <c r="ABH10" s="40"/>
      <c r="ABI10" s="40"/>
      <c r="ABJ10" s="40"/>
      <c r="ABK10" s="40"/>
      <c r="ABL10" s="40"/>
      <c r="ABM10" s="40"/>
      <c r="ABN10" s="40"/>
      <c r="ABO10" s="40"/>
      <c r="ABP10" s="40"/>
      <c r="ABQ10" s="40"/>
      <c r="ABR10" s="40"/>
      <c r="ABS10" s="40"/>
      <c r="ABT10" s="40"/>
      <c r="ABU10" s="40"/>
      <c r="ABV10" s="40"/>
      <c r="ABW10" s="40"/>
      <c r="ABX10" s="40"/>
      <c r="ABY10" s="40"/>
      <c r="ABZ10" s="40"/>
      <c r="ACA10" s="40"/>
      <c r="ACB10" s="40"/>
      <c r="ACC10" s="40"/>
      <c r="ACD10" s="40"/>
      <c r="ACE10" s="40"/>
      <c r="ACF10" s="40"/>
      <c r="ACG10" s="40"/>
      <c r="ACH10" s="40"/>
      <c r="ACI10" s="40"/>
      <c r="ACJ10" s="40"/>
      <c r="ACK10" s="40"/>
      <c r="ACL10" s="40"/>
      <c r="ACM10" s="40"/>
      <c r="ACN10" s="40"/>
      <c r="ACO10" s="40"/>
      <c r="ACP10" s="40"/>
      <c r="ACQ10" s="40"/>
      <c r="ACR10" s="40"/>
      <c r="ACS10" s="40"/>
      <c r="ACT10" s="40"/>
      <c r="ACU10" s="40"/>
      <c r="ACV10" s="40"/>
      <c r="ACW10" s="40"/>
      <c r="ACX10" s="40"/>
      <c r="ACY10" s="40"/>
      <c r="ACZ10" s="40"/>
      <c r="ADA10" s="40"/>
      <c r="ADB10" s="40"/>
      <c r="ADC10" s="40"/>
      <c r="ADD10" s="40"/>
      <c r="ADE10" s="40"/>
      <c r="ADF10" s="40"/>
      <c r="ADG10" s="40"/>
      <c r="ADH10" s="40"/>
      <c r="ADI10" s="40"/>
      <c r="ADJ10" s="40"/>
      <c r="ADK10" s="40"/>
      <c r="ADL10" s="40"/>
      <c r="ADM10" s="40"/>
      <c r="ADN10" s="40"/>
      <c r="ADO10" s="40"/>
      <c r="ADP10" s="40"/>
      <c r="ADQ10" s="40"/>
      <c r="ADR10" s="40"/>
      <c r="ADS10" s="40"/>
      <c r="ADT10" s="40"/>
      <c r="ADU10" s="40"/>
      <c r="ADV10" s="40"/>
      <c r="ADW10" s="40"/>
      <c r="ADX10" s="40"/>
      <c r="ADY10" s="40"/>
      <c r="ADZ10" s="40"/>
      <c r="AEA10" s="40"/>
      <c r="AEB10" s="40"/>
      <c r="AEC10" s="40"/>
      <c r="AED10" s="40"/>
      <c r="AEE10" s="40"/>
      <c r="AEF10" s="40"/>
      <c r="AEG10" s="40"/>
      <c r="AEH10" s="40"/>
      <c r="AEI10" s="40"/>
      <c r="AEJ10" s="40"/>
      <c r="AEK10" s="40"/>
      <c r="AEL10" s="40"/>
      <c r="AEM10" s="40"/>
      <c r="AEN10" s="40"/>
      <c r="AEO10" s="40"/>
      <c r="AEP10" s="40"/>
      <c r="AEQ10" s="40"/>
      <c r="AER10" s="40"/>
      <c r="AES10" s="40"/>
      <c r="AET10" s="40"/>
      <c r="AEU10" s="40"/>
      <c r="AEV10" s="40"/>
      <c r="AEW10" s="40"/>
      <c r="AEX10" s="40"/>
      <c r="AEY10" s="40"/>
      <c r="AEZ10" s="40"/>
      <c r="AFA10" s="40"/>
      <c r="AFB10" s="40"/>
      <c r="AFC10" s="40"/>
      <c r="AFD10" s="40"/>
      <c r="AFE10" s="40"/>
      <c r="AFF10" s="40"/>
      <c r="AFG10" s="40"/>
      <c r="AFH10" s="40"/>
      <c r="AFI10" s="40"/>
      <c r="AFJ10" s="40"/>
      <c r="AFK10" s="40"/>
      <c r="AFL10" s="40"/>
      <c r="AFM10" s="40"/>
      <c r="AFN10" s="40"/>
      <c r="AFO10" s="40"/>
      <c r="AFP10" s="40"/>
      <c r="AFQ10" s="40"/>
      <c r="AFR10" s="40"/>
      <c r="AFS10" s="40"/>
      <c r="AFT10" s="40"/>
      <c r="AFU10" s="40"/>
      <c r="AFV10" s="40"/>
      <c r="AFW10" s="40"/>
      <c r="AFX10" s="40"/>
      <c r="AFY10" s="40"/>
      <c r="AFZ10" s="40"/>
      <c r="AGA10" s="40"/>
      <c r="AGB10" s="40"/>
      <c r="AGC10" s="40"/>
      <c r="AGD10" s="40"/>
      <c r="AGE10" s="40"/>
      <c r="AGF10" s="40"/>
      <c r="AGG10" s="40"/>
      <c r="AGH10" s="40"/>
      <c r="AGI10" s="40"/>
      <c r="AGJ10" s="40"/>
      <c r="AGK10" s="40"/>
      <c r="AGL10" s="40"/>
      <c r="AGM10" s="40"/>
      <c r="AGN10" s="40"/>
      <c r="AGO10" s="40"/>
      <c r="AGP10" s="40"/>
      <c r="AGQ10" s="40"/>
      <c r="AGR10" s="40"/>
      <c r="AGS10" s="40"/>
      <c r="AGT10" s="40"/>
      <c r="AGU10" s="40"/>
      <c r="AGV10" s="40"/>
      <c r="AGW10" s="40"/>
      <c r="AGX10" s="40"/>
      <c r="AGY10" s="40"/>
      <c r="AGZ10" s="40"/>
      <c r="AHA10" s="40"/>
      <c r="AHB10" s="40"/>
      <c r="AHC10" s="40"/>
      <c r="AHD10" s="40"/>
      <c r="AHE10" s="40"/>
      <c r="AHF10" s="40"/>
      <c r="AHG10" s="40"/>
      <c r="AHH10" s="40"/>
      <c r="AHI10" s="40"/>
      <c r="AHJ10" s="40"/>
      <c r="AHK10" s="40"/>
      <c r="AHL10" s="40"/>
      <c r="AHM10" s="40"/>
      <c r="AHN10" s="40"/>
      <c r="AHO10" s="40"/>
      <c r="AHP10" s="40"/>
      <c r="AHQ10" s="40"/>
      <c r="AHR10" s="40"/>
      <c r="AHS10" s="40"/>
      <c r="AHT10" s="40"/>
      <c r="AHU10" s="40"/>
      <c r="AHV10" s="40"/>
      <c r="AHW10" s="40"/>
      <c r="AHX10" s="40"/>
      <c r="AHY10" s="40"/>
      <c r="AHZ10" s="40"/>
      <c r="AIA10" s="40"/>
      <c r="AIB10" s="40"/>
      <c r="AIC10" s="40"/>
      <c r="AID10" s="40"/>
      <c r="AIE10" s="40"/>
      <c r="AIF10" s="40"/>
      <c r="AIG10" s="40"/>
      <c r="AIH10" s="40"/>
      <c r="AII10" s="40"/>
      <c r="AIJ10" s="40"/>
      <c r="AIK10" s="40"/>
      <c r="AIL10" s="40"/>
      <c r="AIM10" s="40"/>
      <c r="AIN10" s="40"/>
      <c r="AIO10" s="40"/>
      <c r="AIP10" s="40"/>
      <c r="AIQ10" s="40"/>
      <c r="AIR10" s="40"/>
      <c r="AIS10" s="40"/>
      <c r="AIT10" s="40"/>
      <c r="AIU10" s="40"/>
      <c r="AIV10" s="40"/>
      <c r="AIW10" s="40"/>
      <c r="AIX10" s="40"/>
      <c r="AIY10" s="40"/>
      <c r="AIZ10" s="40"/>
      <c r="AJA10" s="40"/>
      <c r="AJB10" s="40"/>
      <c r="AJC10" s="40"/>
      <c r="AJD10" s="40"/>
      <c r="AJE10" s="40"/>
      <c r="AJF10" s="40"/>
      <c r="AJG10" s="40"/>
      <c r="AJH10" s="40"/>
      <c r="AJI10" s="40"/>
      <c r="AJJ10" s="40"/>
      <c r="AJK10" s="40"/>
      <c r="AJL10" s="40"/>
      <c r="AJM10" s="40"/>
      <c r="AJN10" s="40"/>
      <c r="AJO10" s="40"/>
      <c r="AJP10" s="40"/>
      <c r="AJQ10" s="40"/>
      <c r="AJR10" s="40"/>
      <c r="AJS10" s="40"/>
      <c r="AJT10" s="40"/>
      <c r="AJU10" s="40"/>
      <c r="AJV10" s="40"/>
      <c r="AJW10" s="40"/>
      <c r="AJX10" s="40"/>
      <c r="AJY10" s="40"/>
      <c r="AJZ10" s="40"/>
      <c r="AKA10" s="40"/>
      <c r="AKB10" s="40"/>
      <c r="AKC10" s="40"/>
      <c r="AKD10" s="40"/>
      <c r="AKE10" s="40"/>
      <c r="AKF10" s="40"/>
      <c r="AKG10" s="40"/>
      <c r="AKH10" s="40"/>
      <c r="AKI10" s="40"/>
      <c r="AKJ10" s="40"/>
      <c r="AKK10" s="40"/>
      <c r="AKL10" s="40"/>
      <c r="AKM10" s="40"/>
      <c r="AKN10" s="40"/>
      <c r="AKO10" s="40"/>
      <c r="AKP10" s="40"/>
      <c r="AKQ10" s="40"/>
      <c r="AKR10" s="40"/>
      <c r="AKS10" s="40"/>
      <c r="AKT10" s="40"/>
      <c r="AKU10" s="40"/>
      <c r="AKV10" s="40"/>
      <c r="AKW10" s="40"/>
      <c r="AKX10" s="40"/>
      <c r="AKY10" s="40"/>
      <c r="AKZ10" s="40"/>
      <c r="ALA10" s="40"/>
      <c r="ALB10" s="40"/>
      <c r="ALC10" s="40"/>
      <c r="ALD10" s="40"/>
      <c r="ALE10" s="40"/>
      <c r="ALF10" s="40"/>
      <c r="ALG10" s="40"/>
      <c r="ALH10" s="40"/>
      <c r="ALI10" s="40"/>
      <c r="ALJ10" s="40"/>
      <c r="ALK10" s="40"/>
      <c r="ALL10" s="40"/>
      <c r="ALM10" s="40"/>
      <c r="ALN10" s="40"/>
      <c r="ALO10" s="40"/>
      <c r="ALP10" s="40"/>
      <c r="ALQ10" s="40"/>
      <c r="ALR10" s="40"/>
      <c r="ALS10" s="40"/>
      <c r="ALT10" s="40"/>
      <c r="ALU10" s="40"/>
      <c r="ALV10" s="40"/>
      <c r="ALW10" s="40"/>
      <c r="ALX10" s="40"/>
      <c r="ALY10" s="40"/>
      <c r="ALZ10" s="40"/>
      <c r="AMA10" s="40"/>
      <c r="AMB10" s="40"/>
      <c r="AMC10" s="40"/>
      <c r="AMD10" s="40"/>
      <c r="AME10" s="40"/>
      <c r="AMF10" s="40"/>
      <c r="AMG10" s="40"/>
      <c r="AMH10" s="40"/>
      <c r="AMI10" s="40"/>
      <c r="AMJ10" s="40"/>
      <c r="AMK10" s="40"/>
      <c r="AML10" s="40"/>
      <c r="AMM10" s="40"/>
      <c r="AMN10" s="40"/>
      <c r="AMO10" s="40"/>
      <c r="AMP10" s="40"/>
      <c r="AMQ10" s="40"/>
      <c r="AMR10" s="40"/>
      <c r="AMS10" s="40"/>
      <c r="AMT10" s="40"/>
      <c r="AMU10" s="40"/>
      <c r="AMV10" s="40"/>
      <c r="AMW10" s="40"/>
      <c r="AMX10" s="40"/>
      <c r="AMY10" s="40"/>
      <c r="AMZ10" s="40"/>
      <c r="ANA10" s="40"/>
      <c r="ANB10" s="40"/>
      <c r="ANC10" s="40"/>
      <c r="AND10" s="40"/>
      <c r="ANE10" s="40"/>
      <c r="ANF10" s="40"/>
      <c r="ANG10" s="40"/>
      <c r="ANH10" s="40"/>
      <c r="ANI10" s="40"/>
      <c r="ANJ10" s="40"/>
      <c r="ANK10" s="40"/>
      <c r="ANL10" s="40"/>
      <c r="ANM10" s="40"/>
      <c r="ANN10" s="40"/>
      <c r="ANO10" s="40"/>
      <c r="ANP10" s="40"/>
      <c r="ANQ10" s="40"/>
      <c r="ANR10" s="40"/>
      <c r="ANS10" s="40"/>
      <c r="ANT10" s="40"/>
      <c r="ANU10" s="40"/>
      <c r="ANV10" s="40"/>
      <c r="ANW10" s="40"/>
      <c r="ANX10" s="40"/>
      <c r="ANY10" s="40"/>
      <c r="ANZ10" s="40"/>
      <c r="AOA10" s="40"/>
      <c r="AOB10" s="40"/>
      <c r="AOC10" s="40"/>
      <c r="AOD10" s="40"/>
      <c r="AOE10" s="40"/>
      <c r="AOF10" s="40"/>
      <c r="AOG10" s="40"/>
      <c r="AOH10" s="40"/>
      <c r="AOI10" s="40"/>
      <c r="AOJ10" s="40"/>
      <c r="AOK10" s="40"/>
      <c r="AOL10" s="40"/>
      <c r="AOM10" s="40"/>
      <c r="AON10" s="40"/>
      <c r="AOO10" s="40"/>
      <c r="AOP10" s="40"/>
      <c r="AOQ10" s="40"/>
      <c r="AOR10" s="40"/>
      <c r="AOS10" s="40"/>
      <c r="AOT10" s="40"/>
      <c r="AOU10" s="40"/>
      <c r="AOV10" s="40"/>
      <c r="AOW10" s="40"/>
      <c r="AOX10" s="40"/>
      <c r="AOY10" s="40"/>
      <c r="AOZ10" s="40"/>
      <c r="APA10" s="40"/>
      <c r="APB10" s="40"/>
      <c r="APC10" s="40"/>
      <c r="APD10" s="40"/>
      <c r="APE10" s="40"/>
      <c r="APF10" s="40"/>
      <c r="APG10" s="40"/>
      <c r="APH10" s="40"/>
      <c r="API10" s="40"/>
      <c r="APJ10" s="40"/>
      <c r="APK10" s="40"/>
      <c r="APL10" s="40"/>
      <c r="APM10" s="40"/>
      <c r="APN10" s="40"/>
      <c r="APO10" s="40"/>
      <c r="APP10" s="40"/>
      <c r="APQ10" s="40"/>
      <c r="APR10" s="40"/>
      <c r="APS10" s="40"/>
      <c r="APT10" s="40"/>
      <c r="APU10" s="40"/>
      <c r="APV10" s="40"/>
      <c r="APW10" s="40"/>
      <c r="APX10" s="40"/>
      <c r="APY10" s="40"/>
      <c r="APZ10" s="40"/>
      <c r="AQA10" s="40"/>
      <c r="AQB10" s="40"/>
      <c r="AQC10" s="40"/>
      <c r="AQD10" s="40"/>
      <c r="AQE10" s="40"/>
      <c r="AQF10" s="40"/>
      <c r="AQG10" s="40"/>
      <c r="AQH10" s="40"/>
      <c r="AQI10" s="40"/>
      <c r="AQJ10" s="40"/>
      <c r="AQK10" s="40"/>
      <c r="AQL10" s="40"/>
      <c r="AQM10" s="40"/>
      <c r="AQN10" s="40"/>
      <c r="AQO10" s="40"/>
      <c r="AQP10" s="40"/>
      <c r="AQQ10" s="40"/>
      <c r="AQR10" s="40"/>
      <c r="AQS10" s="40"/>
      <c r="AQT10" s="40"/>
      <c r="AQU10" s="40"/>
      <c r="AQV10" s="40"/>
      <c r="AQW10" s="40"/>
      <c r="AQX10" s="40"/>
      <c r="AQY10" s="40"/>
      <c r="AQZ10" s="40"/>
      <c r="ARA10" s="40"/>
      <c r="ARB10" s="40"/>
      <c r="ARC10" s="40"/>
      <c r="ARD10" s="40"/>
      <c r="ARE10" s="40"/>
      <c r="ARF10" s="40"/>
      <c r="ARG10" s="40"/>
      <c r="ARH10" s="40"/>
      <c r="ARI10" s="40"/>
      <c r="ARJ10" s="40"/>
      <c r="ARK10" s="40"/>
      <c r="ARL10" s="40"/>
      <c r="ARM10" s="40"/>
      <c r="ARN10" s="40"/>
      <c r="ARO10" s="40"/>
      <c r="ARP10" s="40"/>
      <c r="ARQ10" s="40"/>
      <c r="ARR10" s="40"/>
      <c r="ARS10" s="40"/>
      <c r="ART10" s="40"/>
      <c r="ARU10" s="40"/>
      <c r="ARV10" s="40"/>
      <c r="ARW10" s="40"/>
      <c r="ARX10" s="40"/>
      <c r="ARY10" s="40"/>
      <c r="ARZ10" s="40"/>
      <c r="ASA10" s="40"/>
      <c r="ASB10" s="40"/>
      <c r="ASC10" s="40"/>
      <c r="ASD10" s="40"/>
      <c r="ASE10" s="40"/>
      <c r="ASF10" s="40"/>
      <c r="ASG10" s="40"/>
      <c r="ASH10" s="40"/>
      <c r="ASI10" s="40"/>
      <c r="ASJ10" s="40"/>
      <c r="ASK10" s="40"/>
      <c r="ASL10" s="40"/>
      <c r="ASM10" s="40"/>
      <c r="ASN10" s="40"/>
      <c r="ASO10" s="40"/>
      <c r="ASP10" s="40"/>
      <c r="ASQ10" s="40"/>
      <c r="ASR10" s="40"/>
      <c r="ASS10" s="40"/>
      <c r="AST10" s="40"/>
      <c r="ASU10" s="40"/>
      <c r="ASV10" s="40"/>
      <c r="ASW10" s="40"/>
      <c r="ASX10" s="40"/>
      <c r="ASY10" s="40"/>
      <c r="ASZ10" s="40"/>
      <c r="ATA10" s="40"/>
      <c r="ATB10" s="40"/>
      <c r="ATC10" s="40"/>
      <c r="ATD10" s="40"/>
      <c r="ATE10" s="40"/>
      <c r="ATF10" s="40"/>
      <c r="ATG10" s="40"/>
      <c r="ATH10" s="40"/>
      <c r="ATI10" s="40"/>
      <c r="ATJ10" s="40"/>
      <c r="ATK10" s="40"/>
      <c r="ATL10" s="40"/>
      <c r="ATM10" s="40"/>
      <c r="ATN10" s="40"/>
      <c r="ATO10" s="40"/>
      <c r="ATP10" s="40"/>
      <c r="ATQ10" s="40"/>
      <c r="ATR10" s="40"/>
      <c r="ATS10" s="40"/>
      <c r="ATT10" s="40"/>
      <c r="ATU10" s="40"/>
      <c r="ATV10" s="40"/>
      <c r="ATW10" s="40"/>
      <c r="ATX10" s="40"/>
      <c r="ATY10" s="40"/>
      <c r="ATZ10" s="40"/>
      <c r="AUA10" s="40"/>
      <c r="AUB10" s="40"/>
      <c r="AUC10" s="40"/>
      <c r="AUD10" s="40"/>
      <c r="AUE10" s="40"/>
      <c r="AUF10" s="40"/>
      <c r="AUG10" s="40"/>
      <c r="AUH10" s="40"/>
      <c r="AUI10" s="40"/>
      <c r="AUJ10" s="40"/>
      <c r="AUK10" s="40"/>
      <c r="AUL10" s="40"/>
      <c r="AUM10" s="40"/>
      <c r="AUN10" s="40"/>
      <c r="AUO10" s="40"/>
      <c r="AUP10" s="40"/>
      <c r="AUQ10" s="40"/>
      <c r="AUR10" s="40"/>
      <c r="AUS10" s="40"/>
      <c r="AUT10" s="40"/>
      <c r="AUU10" s="40"/>
      <c r="AUV10" s="40"/>
      <c r="AUW10" s="40"/>
      <c r="AUX10" s="40"/>
      <c r="AUY10" s="40"/>
      <c r="AUZ10" s="40"/>
      <c r="AVA10" s="40"/>
      <c r="AVB10" s="40"/>
      <c r="AVC10" s="40"/>
      <c r="AVD10" s="40"/>
      <c r="AVE10" s="40"/>
      <c r="AVF10" s="40"/>
      <c r="AVG10" s="40"/>
      <c r="AVH10" s="40"/>
      <c r="AVI10" s="40"/>
      <c r="AVJ10" s="40"/>
      <c r="AVK10" s="40"/>
      <c r="AVL10" s="40"/>
      <c r="AVM10" s="40"/>
      <c r="AVN10" s="40"/>
      <c r="AVO10" s="40"/>
      <c r="AVP10" s="40"/>
      <c r="AVQ10" s="40"/>
      <c r="AVR10" s="40"/>
      <c r="AVS10" s="40"/>
      <c r="AVT10" s="40"/>
      <c r="AVU10" s="40"/>
      <c r="AVV10" s="40"/>
      <c r="AVW10" s="40"/>
      <c r="AVX10" s="40"/>
      <c r="AVY10" s="40"/>
      <c r="AVZ10" s="40"/>
      <c r="AWA10" s="40"/>
      <c r="AWB10" s="40"/>
      <c r="AWC10" s="40"/>
      <c r="AWD10" s="40"/>
      <c r="AWE10" s="40"/>
      <c r="AWF10" s="40"/>
      <c r="AWG10" s="40"/>
      <c r="AWH10" s="40"/>
      <c r="AWI10" s="40"/>
      <c r="AWJ10" s="40"/>
      <c r="AWK10" s="40"/>
      <c r="AWL10" s="40"/>
      <c r="AWM10" s="40"/>
      <c r="AWN10" s="40"/>
      <c r="AWO10" s="40"/>
      <c r="AWP10" s="40"/>
      <c r="AWQ10" s="40"/>
      <c r="AWR10" s="40"/>
      <c r="AWS10" s="40"/>
      <c r="AWT10" s="40"/>
      <c r="AWU10" s="40"/>
      <c r="AWV10" s="40"/>
      <c r="AWW10" s="40"/>
      <c r="AWX10" s="40"/>
      <c r="AWY10" s="40"/>
      <c r="AWZ10" s="40"/>
      <c r="AXA10" s="40"/>
      <c r="AXB10" s="40"/>
      <c r="AXC10" s="40"/>
      <c r="AXD10" s="40"/>
      <c r="AXE10" s="40"/>
      <c r="AXF10" s="40"/>
      <c r="AXG10" s="40"/>
      <c r="AXH10" s="40"/>
      <c r="AXI10" s="40"/>
      <c r="AXJ10" s="40"/>
      <c r="AXK10" s="40"/>
      <c r="AXL10" s="40"/>
      <c r="AXM10" s="40"/>
      <c r="AXN10" s="40"/>
      <c r="AXO10" s="40"/>
      <c r="AXP10" s="40"/>
      <c r="AXQ10" s="40"/>
      <c r="AXR10" s="40"/>
      <c r="AXS10" s="40"/>
      <c r="AXT10" s="40"/>
      <c r="AXU10" s="40"/>
      <c r="AXV10" s="40"/>
      <c r="AXW10" s="40"/>
      <c r="AXX10" s="40"/>
      <c r="AXY10" s="40"/>
      <c r="AXZ10" s="40"/>
      <c r="AYA10" s="40"/>
      <c r="AYB10" s="40"/>
      <c r="AYC10" s="40"/>
      <c r="AYD10" s="40"/>
      <c r="AYE10" s="40"/>
      <c r="AYF10" s="40"/>
      <c r="AYG10" s="40"/>
      <c r="AYH10" s="40"/>
      <c r="AYI10" s="40"/>
      <c r="AYJ10" s="40"/>
      <c r="AYK10" s="40"/>
      <c r="AYL10" s="40"/>
      <c r="AYM10" s="40"/>
      <c r="AYN10" s="40"/>
      <c r="AYO10" s="40"/>
      <c r="AYP10" s="40"/>
      <c r="AYQ10" s="40"/>
      <c r="AYR10" s="40"/>
      <c r="AYS10" s="40"/>
      <c r="AYT10" s="40"/>
      <c r="AYU10" s="40"/>
      <c r="AYV10" s="40"/>
      <c r="AYW10" s="40"/>
      <c r="AYX10" s="40"/>
      <c r="AYY10" s="40"/>
      <c r="AYZ10" s="40"/>
      <c r="AZA10" s="40"/>
      <c r="AZB10" s="40"/>
      <c r="AZC10" s="40"/>
      <c r="AZD10" s="40"/>
      <c r="AZE10" s="40"/>
      <c r="AZF10" s="40"/>
      <c r="AZG10" s="40"/>
      <c r="AZH10" s="40"/>
      <c r="AZI10" s="40"/>
      <c r="AZJ10" s="40"/>
      <c r="AZK10" s="40"/>
      <c r="AZL10" s="40"/>
      <c r="AZM10" s="40"/>
      <c r="AZN10" s="40"/>
      <c r="AZO10" s="40"/>
      <c r="AZP10" s="40"/>
      <c r="AZQ10" s="40"/>
      <c r="AZR10" s="40"/>
      <c r="AZS10" s="40"/>
      <c r="AZT10" s="40"/>
      <c r="AZU10" s="40"/>
      <c r="AZV10" s="40"/>
      <c r="AZW10" s="40"/>
      <c r="AZX10" s="40"/>
      <c r="AZY10" s="40"/>
      <c r="AZZ10" s="40"/>
      <c r="BAA10" s="40"/>
      <c r="BAB10" s="40"/>
      <c r="BAC10" s="40"/>
      <c r="BAD10" s="40"/>
      <c r="BAE10" s="40"/>
      <c r="BAF10" s="40"/>
      <c r="BAG10" s="40"/>
      <c r="BAH10" s="40"/>
      <c r="BAI10" s="40"/>
      <c r="BAJ10" s="40"/>
      <c r="BAK10" s="40"/>
      <c r="BAL10" s="40"/>
      <c r="BAM10" s="40"/>
      <c r="BAN10" s="40"/>
      <c r="BAO10" s="40"/>
      <c r="BAP10" s="40"/>
      <c r="BAQ10" s="40"/>
      <c r="BAR10" s="40"/>
      <c r="BAS10" s="40"/>
      <c r="BAT10" s="40"/>
      <c r="BAU10" s="40"/>
      <c r="BAV10" s="40"/>
      <c r="BAW10" s="40"/>
      <c r="BAX10" s="40"/>
      <c r="BAY10" s="40"/>
      <c r="BAZ10" s="40"/>
      <c r="BBA10" s="40"/>
      <c r="BBB10" s="40"/>
      <c r="BBC10" s="40"/>
      <c r="BBD10" s="40"/>
      <c r="BBE10" s="40"/>
      <c r="BBF10" s="40"/>
      <c r="BBG10" s="40"/>
      <c r="BBH10" s="40"/>
      <c r="BBI10" s="40"/>
      <c r="BBJ10" s="40"/>
      <c r="BBK10" s="40"/>
      <c r="BBL10" s="40"/>
      <c r="BBM10" s="40"/>
      <c r="BBN10" s="40"/>
      <c r="BBO10" s="40"/>
      <c r="BBP10" s="40"/>
      <c r="BBQ10" s="40"/>
      <c r="BBR10" s="40"/>
      <c r="BBS10" s="40"/>
      <c r="BBT10" s="40"/>
      <c r="BBU10" s="40"/>
      <c r="BBV10" s="40"/>
      <c r="BBW10" s="40"/>
      <c r="BBX10" s="40"/>
      <c r="BBY10" s="40"/>
      <c r="BBZ10" s="40"/>
      <c r="BCA10" s="40"/>
      <c r="BCB10" s="40"/>
      <c r="BCC10" s="40"/>
      <c r="BCD10" s="40"/>
      <c r="BCE10" s="40"/>
      <c r="BCF10" s="40"/>
      <c r="BCG10" s="40"/>
      <c r="BCH10" s="40"/>
      <c r="BCI10" s="40"/>
      <c r="BCJ10" s="40"/>
      <c r="BCK10" s="40"/>
      <c r="BCL10" s="40"/>
      <c r="BCM10" s="40"/>
      <c r="BCN10" s="40"/>
      <c r="BCO10" s="40"/>
      <c r="BCP10" s="40"/>
      <c r="BCQ10" s="40"/>
      <c r="BCR10" s="40"/>
      <c r="BCS10" s="40"/>
      <c r="BCT10" s="40"/>
      <c r="BCU10" s="40"/>
      <c r="BCV10" s="40"/>
      <c r="BCW10" s="40"/>
      <c r="BCX10" s="40"/>
      <c r="BCY10" s="40"/>
      <c r="BCZ10" s="40"/>
      <c r="BDA10" s="40"/>
      <c r="BDB10" s="40"/>
      <c r="BDC10" s="40"/>
      <c r="BDD10" s="40"/>
      <c r="BDE10" s="40"/>
      <c r="BDF10" s="40"/>
      <c r="BDG10" s="40"/>
      <c r="BDH10" s="40"/>
      <c r="BDI10" s="40"/>
      <c r="BDJ10" s="40"/>
      <c r="BDK10" s="40"/>
      <c r="BDL10" s="40"/>
      <c r="BDM10" s="40"/>
      <c r="BDN10" s="40"/>
      <c r="BDO10" s="40"/>
      <c r="BDP10" s="40"/>
      <c r="BDQ10" s="40"/>
      <c r="BDR10" s="40"/>
      <c r="BDS10" s="40"/>
      <c r="BDT10" s="40"/>
      <c r="BDU10" s="40"/>
      <c r="BDV10" s="40"/>
      <c r="BDW10" s="40"/>
      <c r="BDX10" s="40"/>
      <c r="BDY10" s="40"/>
      <c r="BDZ10" s="40"/>
      <c r="BEA10" s="40"/>
      <c r="BEB10" s="40"/>
      <c r="BEC10" s="40"/>
      <c r="BED10" s="40"/>
      <c r="BEE10" s="40"/>
      <c r="BEF10" s="40"/>
      <c r="BEG10" s="40"/>
      <c r="BEH10" s="40"/>
      <c r="BEI10" s="40"/>
      <c r="BEJ10" s="40"/>
      <c r="BEK10" s="40"/>
      <c r="BEL10" s="40"/>
      <c r="BEM10" s="40"/>
      <c r="BEN10" s="40"/>
      <c r="BEO10" s="40"/>
      <c r="BEP10" s="40"/>
      <c r="BEQ10" s="40"/>
      <c r="BER10" s="40"/>
      <c r="BES10" s="40"/>
      <c r="BET10" s="40"/>
      <c r="BEU10" s="40"/>
      <c r="BEV10" s="40"/>
      <c r="BEW10" s="40"/>
      <c r="BEX10" s="40"/>
      <c r="BEY10" s="40"/>
      <c r="BEZ10" s="40"/>
      <c r="BFA10" s="40"/>
      <c r="BFB10" s="40"/>
      <c r="BFC10" s="40"/>
      <c r="BFD10" s="40"/>
      <c r="BFE10" s="40"/>
      <c r="BFF10" s="40"/>
      <c r="BFG10" s="40"/>
      <c r="BFH10" s="40"/>
      <c r="BFI10" s="40"/>
      <c r="BFJ10" s="40"/>
      <c r="BFK10" s="40"/>
      <c r="BFL10" s="40"/>
      <c r="BFM10" s="40"/>
      <c r="BFN10" s="40"/>
      <c r="BFO10" s="40"/>
      <c r="BFP10" s="40"/>
      <c r="BFQ10" s="40"/>
      <c r="BFR10" s="40"/>
      <c r="BFS10" s="40"/>
      <c r="BFT10" s="40"/>
      <c r="BFU10" s="40"/>
      <c r="BFV10" s="40"/>
      <c r="BFW10" s="40"/>
      <c r="BFX10" s="40"/>
      <c r="BFY10" s="40"/>
      <c r="BFZ10" s="40"/>
      <c r="BGA10" s="40"/>
      <c r="BGB10" s="40"/>
      <c r="BGC10" s="40"/>
      <c r="BGD10" s="40"/>
      <c r="BGE10" s="40"/>
      <c r="BGF10" s="40"/>
      <c r="BGG10" s="40"/>
      <c r="BGH10" s="40"/>
      <c r="BGI10" s="40"/>
      <c r="BGJ10" s="40"/>
      <c r="BGK10" s="40"/>
      <c r="BGL10" s="40"/>
      <c r="BGM10" s="40"/>
      <c r="BGN10" s="40"/>
      <c r="BGO10" s="40"/>
      <c r="BGP10" s="40"/>
      <c r="BGQ10" s="40"/>
      <c r="BGR10" s="40"/>
      <c r="BGS10" s="40"/>
      <c r="BGT10" s="40"/>
      <c r="BGU10" s="40"/>
      <c r="BGV10" s="40"/>
      <c r="BGW10" s="40"/>
      <c r="BGX10" s="40"/>
      <c r="BGY10" s="40"/>
      <c r="BGZ10" s="40"/>
      <c r="BHA10" s="40"/>
      <c r="BHB10" s="40"/>
      <c r="BHC10" s="40"/>
      <c r="BHD10" s="40"/>
      <c r="BHE10" s="40"/>
      <c r="BHF10" s="40"/>
      <c r="BHG10" s="40"/>
      <c r="BHH10" s="40"/>
      <c r="BHI10" s="40"/>
      <c r="BHJ10" s="40"/>
      <c r="BHK10" s="40"/>
      <c r="BHL10" s="40"/>
      <c r="BHM10" s="40"/>
      <c r="BHN10" s="40"/>
      <c r="BHO10" s="40"/>
      <c r="BHP10" s="40"/>
      <c r="BHQ10" s="40"/>
      <c r="BHR10" s="40"/>
      <c r="BHS10" s="40"/>
      <c r="BHT10" s="40"/>
      <c r="BHU10" s="40"/>
      <c r="BHV10" s="40"/>
      <c r="BHW10" s="40"/>
      <c r="BHX10" s="40"/>
      <c r="BHY10" s="40"/>
      <c r="BHZ10" s="40"/>
      <c r="BIA10" s="40"/>
      <c r="BIB10" s="40"/>
      <c r="BIC10" s="40"/>
      <c r="BID10" s="40"/>
      <c r="BIE10" s="40"/>
      <c r="BIF10" s="40"/>
      <c r="BIG10" s="40"/>
      <c r="BIH10" s="40"/>
      <c r="BII10" s="40"/>
      <c r="BIJ10" s="40"/>
      <c r="BIK10" s="40"/>
      <c r="BIL10" s="40"/>
      <c r="BIM10" s="40"/>
      <c r="BIN10" s="40"/>
      <c r="BIO10" s="40"/>
      <c r="BIP10" s="40"/>
      <c r="BIQ10" s="40"/>
      <c r="BIR10" s="40"/>
      <c r="BIS10" s="40"/>
      <c r="BIT10" s="40"/>
      <c r="BIU10" s="40"/>
      <c r="BIV10" s="40"/>
      <c r="BIW10" s="40"/>
      <c r="BIX10" s="40"/>
      <c r="BIY10" s="40"/>
      <c r="BIZ10" s="40"/>
      <c r="BJA10" s="40"/>
      <c r="BJB10" s="40"/>
      <c r="BJC10" s="40"/>
      <c r="BJD10" s="33"/>
    </row>
    <row r="11" spans="1:1616" s="24" customFormat="1" ht="50.1" customHeight="1" thickBot="1" x14ac:dyDescent="0.25">
      <c r="A11" s="502"/>
      <c r="B11" s="17">
        <v>8</v>
      </c>
      <c r="C11" s="7" t="s">
        <v>109</v>
      </c>
      <c r="D11" s="49">
        <v>458687</v>
      </c>
      <c r="E11" s="230">
        <f t="shared" si="10"/>
        <v>64</v>
      </c>
      <c r="F11" s="482">
        <v>969</v>
      </c>
      <c r="G11" s="483">
        <f t="shared" si="0"/>
        <v>62016</v>
      </c>
      <c r="H11" s="257">
        <v>0</v>
      </c>
      <c r="I11" s="78">
        <f t="shared" si="1"/>
        <v>0</v>
      </c>
      <c r="J11" s="85">
        <v>42</v>
      </c>
      <c r="K11" s="78">
        <f t="shared" si="11"/>
        <v>40698</v>
      </c>
      <c r="L11" s="77">
        <v>0</v>
      </c>
      <c r="M11" s="78">
        <f t="shared" si="2"/>
        <v>0</v>
      </c>
      <c r="N11" s="77">
        <v>0</v>
      </c>
      <c r="O11" s="78">
        <f t="shared" si="3"/>
        <v>0</v>
      </c>
      <c r="P11" s="206">
        <v>0</v>
      </c>
      <c r="Q11" s="78">
        <f t="shared" si="4"/>
        <v>0</v>
      </c>
      <c r="R11" s="77">
        <v>0</v>
      </c>
      <c r="S11" s="78">
        <f t="shared" si="5"/>
        <v>0</v>
      </c>
      <c r="T11" s="77">
        <v>0</v>
      </c>
      <c r="U11" s="78">
        <f t="shared" si="6"/>
        <v>0</v>
      </c>
      <c r="V11" s="77">
        <v>0</v>
      </c>
      <c r="W11" s="78">
        <f t="shared" si="7"/>
        <v>0</v>
      </c>
      <c r="X11" s="77">
        <v>0</v>
      </c>
      <c r="Y11" s="78">
        <f t="shared" si="8"/>
        <v>0</v>
      </c>
      <c r="Z11" s="258">
        <v>22</v>
      </c>
      <c r="AA11" s="78">
        <f t="shared" si="9"/>
        <v>21318</v>
      </c>
      <c r="AB11" s="40"/>
      <c r="AC11" s="40"/>
      <c r="AD11" s="40"/>
      <c r="AE11" s="40"/>
      <c r="AF11" s="40"/>
      <c r="AG11" s="40"/>
      <c r="AH11" s="40"/>
      <c r="AI11" s="40"/>
      <c r="AJ11" s="40"/>
      <c r="AK11" s="40"/>
      <c r="AL11" s="40"/>
      <c r="AM11" s="40"/>
      <c r="AN11" s="40"/>
      <c r="AO11" s="40"/>
      <c r="AP11" s="40"/>
      <c r="AQ11" s="40"/>
      <c r="AR11" s="40"/>
      <c r="AS11" s="40"/>
      <c r="AT11" s="40"/>
      <c r="AU11" s="40"/>
      <c r="AV11" s="40"/>
      <c r="AW11" s="40"/>
      <c r="AX11" s="40"/>
      <c r="AY11" s="40"/>
      <c r="AZ11" s="40"/>
      <c r="BA11" s="40"/>
      <c r="BB11" s="40"/>
      <c r="BC11" s="40"/>
      <c r="BD11" s="40"/>
      <c r="BE11" s="40"/>
      <c r="BF11" s="40"/>
      <c r="BG11" s="40"/>
      <c r="BH11" s="40"/>
      <c r="BI11" s="40"/>
      <c r="BJ11" s="40"/>
      <c r="BK11" s="40"/>
      <c r="BL11" s="40"/>
      <c r="BM11" s="40"/>
      <c r="BN11" s="40"/>
      <c r="BO11" s="40"/>
      <c r="BP11" s="40"/>
      <c r="BQ11" s="40"/>
      <c r="BR11" s="40"/>
      <c r="BS11" s="40"/>
      <c r="BT11" s="40"/>
      <c r="BU11" s="40"/>
      <c r="BV11" s="40"/>
      <c r="BW11" s="40"/>
      <c r="BX11" s="40"/>
      <c r="BY11" s="40"/>
      <c r="BZ11" s="40"/>
      <c r="CA11" s="40"/>
      <c r="CB11" s="40"/>
      <c r="CC11" s="40"/>
      <c r="CD11" s="40"/>
      <c r="CE11" s="40"/>
      <c r="CF11" s="40"/>
      <c r="CG11" s="40"/>
      <c r="CH11" s="40"/>
      <c r="CI11" s="40"/>
      <c r="CJ11" s="40"/>
      <c r="CK11" s="40"/>
      <c r="CL11" s="40"/>
      <c r="CM11" s="40"/>
      <c r="CN11" s="40"/>
      <c r="CO11" s="40"/>
      <c r="CP11" s="40"/>
      <c r="CQ11" s="40"/>
      <c r="CR11" s="40"/>
      <c r="CS11" s="40"/>
      <c r="CT11" s="40"/>
      <c r="CU11" s="40"/>
      <c r="CV11" s="40"/>
      <c r="CW11" s="40"/>
      <c r="CX11" s="40"/>
      <c r="CY11" s="40"/>
      <c r="CZ11" s="40"/>
      <c r="DA11" s="40"/>
      <c r="DB11" s="40"/>
      <c r="DC11" s="40"/>
      <c r="DD11" s="40"/>
      <c r="DE11" s="40"/>
      <c r="DF11" s="40"/>
      <c r="DG11" s="40"/>
      <c r="DH11" s="40"/>
      <c r="DI11" s="40"/>
      <c r="DJ11" s="40"/>
      <c r="DK11" s="40"/>
      <c r="DL11" s="40"/>
      <c r="DM11" s="40"/>
      <c r="DN11" s="40"/>
      <c r="DO11" s="40"/>
      <c r="DP11" s="40"/>
      <c r="DQ11" s="40"/>
      <c r="DR11" s="40"/>
      <c r="DS11" s="40"/>
      <c r="DT11" s="40"/>
      <c r="DU11" s="40"/>
      <c r="DV11" s="40"/>
      <c r="DW11" s="40"/>
      <c r="DX11" s="40"/>
      <c r="DY11" s="40"/>
      <c r="DZ11" s="40"/>
      <c r="EA11" s="40"/>
      <c r="EB11" s="40"/>
      <c r="EC11" s="40"/>
      <c r="ED11" s="40"/>
      <c r="EE11" s="40"/>
      <c r="EF11" s="40"/>
      <c r="EG11" s="40"/>
      <c r="EH11" s="40"/>
      <c r="EI11" s="40"/>
      <c r="EJ11" s="40"/>
      <c r="EK11" s="40"/>
      <c r="EL11" s="40"/>
      <c r="EM11" s="40"/>
      <c r="EN11" s="40"/>
      <c r="EO11" s="40"/>
      <c r="EP11" s="40"/>
      <c r="EQ11" s="40"/>
      <c r="ER11" s="40"/>
      <c r="ES11" s="40"/>
      <c r="ET11" s="40"/>
      <c r="EU11" s="40"/>
      <c r="EV11" s="40"/>
      <c r="EW11" s="40"/>
      <c r="EX11" s="40"/>
      <c r="EY11" s="40"/>
      <c r="EZ11" s="40"/>
      <c r="FA11" s="40"/>
      <c r="FB11" s="40"/>
      <c r="FC11" s="40"/>
      <c r="FD11" s="40"/>
      <c r="FE11" s="40"/>
      <c r="FF11" s="40"/>
      <c r="FG11" s="40"/>
      <c r="FH11" s="40"/>
      <c r="FI11" s="40"/>
      <c r="FJ11" s="40"/>
      <c r="FK11" s="40"/>
      <c r="FL11" s="40"/>
      <c r="FM11" s="40"/>
      <c r="FN11" s="40"/>
      <c r="FO11" s="40"/>
      <c r="FP11" s="40"/>
      <c r="FQ11" s="40"/>
      <c r="FR11" s="40"/>
      <c r="FS11" s="40"/>
      <c r="FT11" s="40"/>
      <c r="FU11" s="40"/>
      <c r="FV11" s="40"/>
      <c r="FW11" s="40"/>
      <c r="FX11" s="40"/>
      <c r="FY11" s="40"/>
      <c r="FZ11" s="40"/>
      <c r="GA11" s="40"/>
      <c r="GB11" s="40"/>
      <c r="GC11" s="40"/>
      <c r="GD11" s="40"/>
      <c r="GE11" s="40"/>
      <c r="GF11" s="40"/>
      <c r="GG11" s="40"/>
      <c r="GH11" s="40"/>
      <c r="GI11" s="40"/>
      <c r="GJ11" s="40"/>
      <c r="GK11" s="40"/>
      <c r="GL11" s="40"/>
      <c r="GM11" s="40"/>
      <c r="GN11" s="40"/>
      <c r="GO11" s="40"/>
      <c r="GP11" s="40"/>
      <c r="GQ11" s="40"/>
      <c r="GR11" s="40"/>
      <c r="GS11" s="40"/>
      <c r="GT11" s="40"/>
      <c r="GU11" s="40"/>
      <c r="GV11" s="40"/>
      <c r="GW11" s="40"/>
      <c r="GX11" s="40"/>
      <c r="GY11" s="40"/>
      <c r="GZ11" s="40"/>
      <c r="HA11" s="40"/>
      <c r="HB11" s="40"/>
      <c r="HC11" s="40"/>
      <c r="HD11" s="40"/>
      <c r="HE11" s="40"/>
      <c r="HF11" s="40"/>
      <c r="HG11" s="40"/>
      <c r="HH11" s="40"/>
      <c r="HI11" s="40"/>
      <c r="HJ11" s="40"/>
      <c r="HK11" s="40"/>
      <c r="HL11" s="40"/>
      <c r="HM11" s="40"/>
      <c r="HN11" s="40"/>
      <c r="HO11" s="40"/>
      <c r="HP11" s="40"/>
      <c r="HQ11" s="40"/>
      <c r="HR11" s="40"/>
      <c r="HS11" s="40"/>
      <c r="HT11" s="40"/>
      <c r="HU11" s="40"/>
      <c r="HV11" s="40"/>
      <c r="HW11" s="40"/>
      <c r="HX11" s="40"/>
      <c r="HY11" s="40"/>
      <c r="HZ11" s="40"/>
      <c r="IA11" s="40"/>
      <c r="IB11" s="40"/>
      <c r="IC11" s="40"/>
      <c r="ID11" s="40"/>
      <c r="IE11" s="40"/>
      <c r="IF11" s="40"/>
      <c r="IG11" s="40"/>
      <c r="IH11" s="40"/>
      <c r="II11" s="40"/>
      <c r="IJ11" s="40"/>
      <c r="IK11" s="40"/>
      <c r="IL11" s="40"/>
      <c r="IM11" s="40"/>
      <c r="IN11" s="40"/>
      <c r="IO11" s="40"/>
      <c r="IP11" s="40"/>
      <c r="IQ11" s="40"/>
      <c r="IR11" s="40"/>
      <c r="IS11" s="40"/>
      <c r="IT11" s="40"/>
      <c r="IU11" s="40"/>
      <c r="IV11" s="40"/>
      <c r="IW11" s="40"/>
      <c r="IX11" s="40"/>
      <c r="IY11" s="40"/>
      <c r="IZ11" s="40"/>
      <c r="JA11" s="40"/>
      <c r="JB11" s="40"/>
      <c r="JC11" s="40"/>
      <c r="JD11" s="40"/>
      <c r="JE11" s="40"/>
      <c r="JF11" s="40"/>
      <c r="JG11" s="40"/>
      <c r="JH11" s="40"/>
      <c r="JI11" s="40"/>
      <c r="JJ11" s="40"/>
      <c r="JK11" s="40"/>
      <c r="JL11" s="40"/>
      <c r="JM11" s="40"/>
      <c r="JN11" s="40"/>
      <c r="JO11" s="40"/>
      <c r="JP11" s="40"/>
      <c r="JQ11" s="40"/>
      <c r="JR11" s="40"/>
      <c r="JS11" s="40"/>
      <c r="JT11" s="40"/>
      <c r="JU11" s="40"/>
      <c r="JV11" s="40"/>
      <c r="JW11" s="40"/>
      <c r="JX11" s="40"/>
      <c r="JY11" s="40"/>
      <c r="JZ11" s="40"/>
      <c r="KA11" s="40"/>
      <c r="KB11" s="40"/>
      <c r="KC11" s="40"/>
      <c r="KD11" s="40"/>
      <c r="KE11" s="40"/>
      <c r="KF11" s="40"/>
      <c r="KG11" s="40"/>
      <c r="KH11" s="40"/>
      <c r="KI11" s="40"/>
      <c r="KJ11" s="40"/>
      <c r="KK11" s="40"/>
      <c r="KL11" s="40"/>
      <c r="KM11" s="40"/>
      <c r="KN11" s="40"/>
      <c r="KO11" s="40"/>
      <c r="KP11" s="40"/>
      <c r="KQ11" s="40"/>
      <c r="KR11" s="40"/>
      <c r="KS11" s="40"/>
      <c r="KT11" s="40"/>
      <c r="KU11" s="40"/>
      <c r="KV11" s="40"/>
      <c r="KW11" s="40"/>
      <c r="KX11" s="40"/>
      <c r="KY11" s="40"/>
      <c r="KZ11" s="40"/>
      <c r="LA11" s="40"/>
      <c r="LB11" s="40"/>
      <c r="LC11" s="40"/>
      <c r="LD11" s="40"/>
      <c r="LE11" s="40"/>
      <c r="LF11" s="40"/>
      <c r="LG11" s="40"/>
      <c r="LH11" s="40"/>
      <c r="LI11" s="40"/>
      <c r="LJ11" s="40"/>
      <c r="LK11" s="40"/>
      <c r="LL11" s="40"/>
      <c r="LM11" s="40"/>
      <c r="LN11" s="40"/>
      <c r="LO11" s="40"/>
      <c r="LP11" s="40"/>
      <c r="LQ11" s="40"/>
      <c r="LR11" s="40"/>
      <c r="LS11" s="40"/>
      <c r="LT11" s="40"/>
      <c r="LU11" s="40"/>
      <c r="LV11" s="40"/>
      <c r="LW11" s="40"/>
      <c r="LX11" s="40"/>
      <c r="LY11" s="40"/>
      <c r="LZ11" s="40"/>
      <c r="MA11" s="40"/>
      <c r="MB11" s="40"/>
      <c r="MC11" s="40"/>
      <c r="MD11" s="40"/>
      <c r="ME11" s="40"/>
      <c r="MF11" s="40"/>
      <c r="MG11" s="40"/>
      <c r="MH11" s="40"/>
      <c r="MI11" s="40"/>
      <c r="MJ11" s="40"/>
      <c r="MK11" s="40"/>
      <c r="ML11" s="40"/>
      <c r="MM11" s="40"/>
      <c r="MN11" s="40"/>
      <c r="MO11" s="40"/>
      <c r="MP11" s="40"/>
      <c r="MQ11" s="40"/>
      <c r="MR11" s="40"/>
      <c r="MS11" s="40"/>
      <c r="MT11" s="40"/>
      <c r="MU11" s="40"/>
      <c r="MV11" s="40"/>
      <c r="MW11" s="40"/>
      <c r="MX11" s="40"/>
      <c r="MY11" s="40"/>
      <c r="MZ11" s="40"/>
      <c r="NA11" s="40"/>
      <c r="NB11" s="40"/>
      <c r="NC11" s="40"/>
      <c r="ND11" s="40"/>
      <c r="NE11" s="40"/>
      <c r="NF11" s="40"/>
      <c r="NG11" s="40"/>
      <c r="NH11" s="40"/>
      <c r="NI11" s="40"/>
      <c r="NJ11" s="40"/>
      <c r="NK11" s="40"/>
      <c r="NL11" s="40"/>
      <c r="NM11" s="40"/>
      <c r="NN11" s="40"/>
      <c r="NO11" s="40"/>
      <c r="NP11" s="40"/>
      <c r="NQ11" s="40"/>
      <c r="NR11" s="40"/>
      <c r="NS11" s="40"/>
      <c r="NT11" s="40"/>
      <c r="NU11" s="40"/>
      <c r="NV11" s="40"/>
      <c r="NW11" s="40"/>
      <c r="NX11" s="40"/>
      <c r="NY11" s="40"/>
      <c r="NZ11" s="40"/>
      <c r="OA11" s="40"/>
      <c r="OB11" s="40"/>
      <c r="OC11" s="40"/>
      <c r="OD11" s="40"/>
      <c r="OE11" s="40"/>
      <c r="OF11" s="40"/>
      <c r="OG11" s="40"/>
      <c r="OH11" s="40"/>
      <c r="OI11" s="40"/>
      <c r="OJ11" s="40"/>
      <c r="OK11" s="40"/>
      <c r="OL11" s="40"/>
      <c r="OM11" s="40"/>
      <c r="ON11" s="40"/>
      <c r="OO11" s="40"/>
      <c r="OP11" s="40"/>
      <c r="OQ11" s="40"/>
      <c r="OR11" s="40"/>
      <c r="OS11" s="40"/>
      <c r="OT11" s="40"/>
      <c r="OU11" s="40"/>
      <c r="OV11" s="40"/>
      <c r="OW11" s="40"/>
      <c r="OX11" s="40"/>
      <c r="OY11" s="40"/>
      <c r="OZ11" s="40"/>
      <c r="PA11" s="40"/>
      <c r="PB11" s="40"/>
      <c r="PC11" s="40"/>
      <c r="PD11" s="40"/>
      <c r="PE11" s="40"/>
      <c r="PF11" s="40"/>
      <c r="PG11" s="40"/>
      <c r="PH11" s="40"/>
      <c r="PI11" s="40"/>
      <c r="PJ11" s="40"/>
      <c r="PK11" s="40"/>
      <c r="PL11" s="40"/>
      <c r="PM11" s="40"/>
      <c r="PN11" s="40"/>
      <c r="PO11" s="40"/>
      <c r="PP11" s="40"/>
      <c r="PQ11" s="40"/>
      <c r="PR11" s="40"/>
      <c r="PS11" s="40"/>
      <c r="PT11" s="40"/>
      <c r="PU11" s="40"/>
      <c r="PV11" s="40"/>
      <c r="PW11" s="40"/>
      <c r="PX11" s="40"/>
      <c r="PY11" s="40"/>
      <c r="PZ11" s="40"/>
      <c r="QA11" s="40"/>
      <c r="QB11" s="40"/>
      <c r="QC11" s="40"/>
      <c r="QD11" s="40"/>
      <c r="QE11" s="40"/>
      <c r="QF11" s="40"/>
      <c r="QG11" s="40"/>
      <c r="QH11" s="40"/>
      <c r="QI11" s="40"/>
      <c r="QJ11" s="40"/>
      <c r="QK11" s="40"/>
      <c r="QL11" s="40"/>
      <c r="QM11" s="40"/>
      <c r="QN11" s="40"/>
      <c r="QO11" s="40"/>
      <c r="QP11" s="40"/>
      <c r="QQ11" s="40"/>
      <c r="QR11" s="40"/>
      <c r="QS11" s="40"/>
      <c r="QT11" s="40"/>
      <c r="QU11" s="40"/>
      <c r="QV11" s="40"/>
      <c r="QW11" s="40"/>
      <c r="QX11" s="40"/>
      <c r="QY11" s="40"/>
      <c r="QZ11" s="40"/>
      <c r="RA11" s="40"/>
      <c r="RB11" s="40"/>
      <c r="RC11" s="40"/>
      <c r="RD11" s="40"/>
      <c r="RE11" s="40"/>
      <c r="RF11" s="40"/>
      <c r="RG11" s="40"/>
      <c r="RH11" s="40"/>
      <c r="RI11" s="40"/>
      <c r="RJ11" s="40"/>
      <c r="RK11" s="40"/>
      <c r="RL11" s="40"/>
      <c r="RM11" s="40"/>
      <c r="RN11" s="40"/>
      <c r="RO11" s="40"/>
      <c r="RP11" s="40"/>
      <c r="RQ11" s="40"/>
      <c r="RR11" s="40"/>
      <c r="RS11" s="40"/>
      <c r="RT11" s="40"/>
      <c r="RU11" s="40"/>
      <c r="RV11" s="40"/>
      <c r="RW11" s="40"/>
      <c r="RX11" s="40"/>
      <c r="RY11" s="40"/>
      <c r="RZ11" s="40"/>
      <c r="SA11" s="40"/>
      <c r="SB11" s="40"/>
      <c r="SC11" s="40"/>
      <c r="SD11" s="40"/>
      <c r="SE11" s="40"/>
      <c r="SF11" s="40"/>
      <c r="SG11" s="40"/>
      <c r="SH11" s="40"/>
      <c r="SI11" s="40"/>
      <c r="SJ11" s="40"/>
      <c r="SK11" s="40"/>
      <c r="SL11" s="40"/>
      <c r="SM11" s="40"/>
      <c r="SN11" s="40"/>
      <c r="SO11" s="40"/>
      <c r="SP11" s="40"/>
      <c r="SQ11" s="40"/>
      <c r="SR11" s="40"/>
      <c r="SS11" s="40"/>
      <c r="ST11" s="40"/>
      <c r="SU11" s="40"/>
      <c r="SV11" s="40"/>
      <c r="SW11" s="40"/>
      <c r="SX11" s="40"/>
      <c r="SY11" s="40"/>
      <c r="SZ11" s="40"/>
      <c r="TA11" s="40"/>
      <c r="TB11" s="40"/>
      <c r="TC11" s="40"/>
      <c r="TD11" s="40"/>
      <c r="TE11" s="40"/>
      <c r="TF11" s="40"/>
      <c r="TG11" s="40"/>
      <c r="TH11" s="40"/>
      <c r="TI11" s="40"/>
      <c r="TJ11" s="40"/>
      <c r="TK11" s="40"/>
      <c r="TL11" s="40"/>
      <c r="TM11" s="40"/>
      <c r="TN11" s="40"/>
      <c r="TO11" s="40"/>
      <c r="TP11" s="40"/>
      <c r="TQ11" s="40"/>
      <c r="TR11" s="40"/>
      <c r="TS11" s="40"/>
      <c r="TT11" s="40"/>
      <c r="TU11" s="40"/>
      <c r="TV11" s="40"/>
      <c r="TW11" s="40"/>
      <c r="TX11" s="40"/>
      <c r="TY11" s="40"/>
      <c r="TZ11" s="40"/>
      <c r="UA11" s="40"/>
      <c r="UB11" s="40"/>
      <c r="UC11" s="40"/>
      <c r="UD11" s="40"/>
      <c r="UE11" s="40"/>
      <c r="UF11" s="40"/>
      <c r="UG11" s="40"/>
      <c r="UH11" s="40"/>
      <c r="UI11" s="40"/>
      <c r="UJ11" s="40"/>
      <c r="UK11" s="40"/>
      <c r="UL11" s="40"/>
      <c r="UM11" s="40"/>
      <c r="UN11" s="40"/>
      <c r="UO11" s="40"/>
      <c r="UP11" s="40"/>
      <c r="UQ11" s="40"/>
      <c r="UR11" s="40"/>
      <c r="US11" s="40"/>
      <c r="UT11" s="40"/>
      <c r="UU11" s="40"/>
      <c r="UV11" s="40"/>
      <c r="UW11" s="40"/>
      <c r="UX11" s="40"/>
      <c r="UY11" s="40"/>
      <c r="UZ11" s="40"/>
      <c r="VA11" s="40"/>
      <c r="VB11" s="40"/>
      <c r="VC11" s="40"/>
      <c r="VD11" s="40"/>
      <c r="VE11" s="40"/>
      <c r="VF11" s="40"/>
      <c r="VG11" s="40"/>
      <c r="VH11" s="40"/>
      <c r="VI11" s="40"/>
      <c r="VJ11" s="40"/>
      <c r="VK11" s="40"/>
      <c r="VL11" s="40"/>
      <c r="VM11" s="40"/>
      <c r="VN11" s="40"/>
      <c r="VO11" s="40"/>
      <c r="VP11" s="40"/>
      <c r="VQ11" s="40"/>
      <c r="VR11" s="40"/>
      <c r="VS11" s="40"/>
      <c r="VT11" s="40"/>
      <c r="VU11" s="40"/>
      <c r="VV11" s="40"/>
      <c r="VW11" s="40"/>
      <c r="VX11" s="40"/>
      <c r="VY11" s="40"/>
      <c r="VZ11" s="40"/>
      <c r="WA11" s="40"/>
      <c r="WB11" s="40"/>
      <c r="WC11" s="40"/>
      <c r="WD11" s="40"/>
      <c r="WE11" s="40"/>
      <c r="WF11" s="40"/>
      <c r="WG11" s="40"/>
      <c r="WH11" s="40"/>
      <c r="WI11" s="40"/>
      <c r="WJ11" s="40"/>
      <c r="WK11" s="40"/>
      <c r="WL11" s="40"/>
      <c r="WM11" s="40"/>
      <c r="WN11" s="40"/>
      <c r="WO11" s="40"/>
      <c r="WP11" s="40"/>
      <c r="WQ11" s="40"/>
      <c r="WR11" s="40"/>
      <c r="WS11" s="40"/>
      <c r="WT11" s="40"/>
      <c r="WU11" s="40"/>
      <c r="WV11" s="40"/>
      <c r="WW11" s="40"/>
      <c r="WX11" s="40"/>
      <c r="WY11" s="40"/>
      <c r="WZ11" s="40"/>
      <c r="XA11" s="40"/>
      <c r="XB11" s="40"/>
      <c r="XC11" s="40"/>
      <c r="XD11" s="40"/>
      <c r="XE11" s="40"/>
      <c r="XF11" s="40"/>
      <c r="XG11" s="40"/>
      <c r="XH11" s="40"/>
      <c r="XI11" s="40"/>
      <c r="XJ11" s="40"/>
      <c r="XK11" s="40"/>
      <c r="XL11" s="40"/>
      <c r="XM11" s="40"/>
      <c r="XN11" s="40"/>
      <c r="XO11" s="40"/>
      <c r="XP11" s="40"/>
      <c r="XQ11" s="40"/>
      <c r="XR11" s="40"/>
      <c r="XS11" s="40"/>
      <c r="XT11" s="40"/>
      <c r="XU11" s="40"/>
      <c r="XV11" s="40"/>
      <c r="XW11" s="40"/>
      <c r="XX11" s="40"/>
      <c r="XY11" s="40"/>
      <c r="XZ11" s="40"/>
      <c r="YA11" s="40"/>
      <c r="YB11" s="40"/>
      <c r="YC11" s="40"/>
      <c r="YD11" s="40"/>
      <c r="YE11" s="40"/>
      <c r="YF11" s="40"/>
      <c r="YG11" s="40"/>
      <c r="YH11" s="40"/>
      <c r="YI11" s="40"/>
      <c r="YJ11" s="40"/>
      <c r="YK11" s="40"/>
      <c r="YL11" s="40"/>
      <c r="YM11" s="40"/>
      <c r="YN11" s="40"/>
      <c r="YO11" s="40"/>
      <c r="YP11" s="40"/>
      <c r="YQ11" s="40"/>
      <c r="YR11" s="40"/>
      <c r="YS11" s="40"/>
      <c r="YT11" s="40"/>
      <c r="YU11" s="40"/>
      <c r="YV11" s="40"/>
      <c r="YW11" s="40"/>
      <c r="YX11" s="40"/>
      <c r="YY11" s="40"/>
      <c r="YZ11" s="40"/>
      <c r="ZA11" s="40"/>
      <c r="ZB11" s="40"/>
      <c r="ZC11" s="40"/>
      <c r="ZD11" s="40"/>
      <c r="ZE11" s="40"/>
      <c r="ZF11" s="40"/>
      <c r="ZG11" s="40"/>
      <c r="ZH11" s="40"/>
      <c r="ZI11" s="40"/>
      <c r="ZJ11" s="40"/>
      <c r="ZK11" s="40"/>
      <c r="ZL11" s="40"/>
      <c r="ZM11" s="40"/>
      <c r="ZN11" s="40"/>
      <c r="ZO11" s="40"/>
      <c r="ZP11" s="40"/>
      <c r="ZQ11" s="40"/>
      <c r="ZR11" s="40"/>
      <c r="ZS11" s="40"/>
      <c r="ZT11" s="40"/>
      <c r="ZU11" s="40"/>
      <c r="ZV11" s="40"/>
      <c r="ZW11" s="40"/>
      <c r="ZX11" s="40"/>
      <c r="ZY11" s="40"/>
      <c r="ZZ11" s="40"/>
      <c r="AAA11" s="40"/>
      <c r="AAB11" s="40"/>
      <c r="AAC11" s="40"/>
      <c r="AAD11" s="40"/>
      <c r="AAE11" s="40"/>
      <c r="AAF11" s="40"/>
      <c r="AAG11" s="40"/>
      <c r="AAH11" s="40"/>
      <c r="AAI11" s="40"/>
      <c r="AAJ11" s="40"/>
      <c r="AAK11" s="40"/>
      <c r="AAL11" s="40"/>
      <c r="AAM11" s="40"/>
      <c r="AAN11" s="40"/>
      <c r="AAO11" s="40"/>
      <c r="AAP11" s="40"/>
      <c r="AAQ11" s="40"/>
      <c r="AAR11" s="40"/>
      <c r="AAS11" s="40"/>
      <c r="AAT11" s="40"/>
      <c r="AAU11" s="40"/>
      <c r="AAV11" s="40"/>
      <c r="AAW11" s="40"/>
      <c r="AAX11" s="40"/>
      <c r="AAY11" s="40"/>
      <c r="AAZ11" s="40"/>
      <c r="ABA11" s="40"/>
      <c r="ABB11" s="40"/>
      <c r="ABC11" s="40"/>
      <c r="ABD11" s="40"/>
      <c r="ABE11" s="40"/>
      <c r="ABF11" s="40"/>
      <c r="ABG11" s="40"/>
      <c r="ABH11" s="40"/>
      <c r="ABI11" s="40"/>
      <c r="ABJ11" s="40"/>
      <c r="ABK11" s="40"/>
      <c r="ABL11" s="40"/>
      <c r="ABM11" s="40"/>
      <c r="ABN11" s="40"/>
      <c r="ABO11" s="40"/>
      <c r="ABP11" s="40"/>
      <c r="ABQ11" s="40"/>
      <c r="ABR11" s="40"/>
      <c r="ABS11" s="40"/>
      <c r="ABT11" s="40"/>
      <c r="ABU11" s="40"/>
      <c r="ABV11" s="40"/>
      <c r="ABW11" s="40"/>
      <c r="ABX11" s="40"/>
      <c r="ABY11" s="40"/>
      <c r="ABZ11" s="40"/>
      <c r="ACA11" s="40"/>
      <c r="ACB11" s="40"/>
      <c r="ACC11" s="40"/>
      <c r="ACD11" s="40"/>
      <c r="ACE11" s="40"/>
      <c r="ACF11" s="40"/>
      <c r="ACG11" s="40"/>
      <c r="ACH11" s="40"/>
      <c r="ACI11" s="40"/>
      <c r="ACJ11" s="40"/>
      <c r="ACK11" s="40"/>
      <c r="ACL11" s="40"/>
      <c r="ACM11" s="40"/>
      <c r="ACN11" s="40"/>
      <c r="ACO11" s="40"/>
      <c r="ACP11" s="40"/>
      <c r="ACQ11" s="40"/>
      <c r="ACR11" s="40"/>
      <c r="ACS11" s="40"/>
      <c r="ACT11" s="40"/>
      <c r="ACU11" s="40"/>
      <c r="ACV11" s="40"/>
      <c r="ACW11" s="40"/>
      <c r="ACX11" s="40"/>
      <c r="ACY11" s="40"/>
      <c r="ACZ11" s="40"/>
      <c r="ADA11" s="40"/>
      <c r="ADB11" s="40"/>
      <c r="ADC11" s="40"/>
      <c r="ADD11" s="40"/>
      <c r="ADE11" s="40"/>
      <c r="ADF11" s="40"/>
      <c r="ADG11" s="40"/>
      <c r="ADH11" s="40"/>
      <c r="ADI11" s="40"/>
      <c r="ADJ11" s="40"/>
      <c r="ADK11" s="40"/>
      <c r="ADL11" s="40"/>
      <c r="ADM11" s="40"/>
      <c r="ADN11" s="40"/>
      <c r="ADO11" s="40"/>
      <c r="ADP11" s="40"/>
      <c r="ADQ11" s="40"/>
      <c r="ADR11" s="40"/>
      <c r="ADS11" s="40"/>
      <c r="ADT11" s="40"/>
      <c r="ADU11" s="40"/>
      <c r="ADV11" s="40"/>
      <c r="ADW11" s="40"/>
      <c r="ADX11" s="40"/>
      <c r="ADY11" s="40"/>
      <c r="ADZ11" s="40"/>
      <c r="AEA11" s="40"/>
      <c r="AEB11" s="40"/>
      <c r="AEC11" s="40"/>
      <c r="AED11" s="40"/>
      <c r="AEE11" s="40"/>
      <c r="AEF11" s="40"/>
      <c r="AEG11" s="40"/>
      <c r="AEH11" s="40"/>
      <c r="AEI11" s="40"/>
      <c r="AEJ11" s="40"/>
      <c r="AEK11" s="40"/>
      <c r="AEL11" s="40"/>
      <c r="AEM11" s="40"/>
      <c r="AEN11" s="40"/>
      <c r="AEO11" s="40"/>
      <c r="AEP11" s="40"/>
      <c r="AEQ11" s="40"/>
      <c r="AER11" s="40"/>
      <c r="AES11" s="40"/>
      <c r="AET11" s="40"/>
      <c r="AEU11" s="40"/>
      <c r="AEV11" s="40"/>
      <c r="AEW11" s="40"/>
      <c r="AEX11" s="40"/>
      <c r="AEY11" s="40"/>
      <c r="AEZ11" s="40"/>
      <c r="AFA11" s="40"/>
      <c r="AFB11" s="40"/>
      <c r="AFC11" s="40"/>
      <c r="AFD11" s="40"/>
      <c r="AFE11" s="40"/>
      <c r="AFF11" s="40"/>
      <c r="AFG11" s="40"/>
      <c r="AFH11" s="40"/>
      <c r="AFI11" s="40"/>
      <c r="AFJ11" s="40"/>
      <c r="AFK11" s="40"/>
      <c r="AFL11" s="40"/>
      <c r="AFM11" s="40"/>
      <c r="AFN11" s="40"/>
      <c r="AFO11" s="40"/>
      <c r="AFP11" s="40"/>
      <c r="AFQ11" s="40"/>
      <c r="AFR11" s="40"/>
      <c r="AFS11" s="40"/>
      <c r="AFT11" s="40"/>
      <c r="AFU11" s="40"/>
      <c r="AFV11" s="40"/>
      <c r="AFW11" s="40"/>
      <c r="AFX11" s="40"/>
      <c r="AFY11" s="40"/>
      <c r="AFZ11" s="40"/>
      <c r="AGA11" s="40"/>
      <c r="AGB11" s="40"/>
      <c r="AGC11" s="40"/>
      <c r="AGD11" s="40"/>
      <c r="AGE11" s="40"/>
      <c r="AGF11" s="40"/>
      <c r="AGG11" s="40"/>
      <c r="AGH11" s="40"/>
      <c r="AGI11" s="40"/>
      <c r="AGJ11" s="40"/>
      <c r="AGK11" s="40"/>
      <c r="AGL11" s="40"/>
      <c r="AGM11" s="40"/>
      <c r="AGN11" s="40"/>
      <c r="AGO11" s="40"/>
      <c r="AGP11" s="40"/>
      <c r="AGQ11" s="40"/>
      <c r="AGR11" s="40"/>
      <c r="AGS11" s="40"/>
      <c r="AGT11" s="40"/>
      <c r="AGU11" s="40"/>
      <c r="AGV11" s="40"/>
      <c r="AGW11" s="40"/>
      <c r="AGX11" s="40"/>
      <c r="AGY11" s="40"/>
      <c r="AGZ11" s="40"/>
      <c r="AHA11" s="40"/>
      <c r="AHB11" s="40"/>
      <c r="AHC11" s="40"/>
      <c r="AHD11" s="40"/>
      <c r="AHE11" s="40"/>
      <c r="AHF11" s="40"/>
      <c r="AHG11" s="40"/>
      <c r="AHH11" s="40"/>
      <c r="AHI11" s="40"/>
      <c r="AHJ11" s="40"/>
      <c r="AHK11" s="40"/>
      <c r="AHL11" s="40"/>
      <c r="AHM11" s="40"/>
      <c r="AHN11" s="40"/>
      <c r="AHO11" s="40"/>
      <c r="AHP11" s="40"/>
      <c r="AHQ11" s="40"/>
      <c r="AHR11" s="40"/>
      <c r="AHS11" s="40"/>
      <c r="AHT11" s="40"/>
      <c r="AHU11" s="40"/>
      <c r="AHV11" s="40"/>
      <c r="AHW11" s="40"/>
      <c r="AHX11" s="40"/>
      <c r="AHY11" s="40"/>
      <c r="AHZ11" s="40"/>
      <c r="AIA11" s="40"/>
      <c r="AIB11" s="40"/>
      <c r="AIC11" s="40"/>
      <c r="AID11" s="40"/>
      <c r="AIE11" s="40"/>
      <c r="AIF11" s="40"/>
      <c r="AIG11" s="40"/>
      <c r="AIH11" s="40"/>
      <c r="AII11" s="40"/>
      <c r="AIJ11" s="40"/>
      <c r="AIK11" s="40"/>
      <c r="AIL11" s="40"/>
      <c r="AIM11" s="40"/>
      <c r="AIN11" s="40"/>
      <c r="AIO11" s="40"/>
      <c r="AIP11" s="40"/>
      <c r="AIQ11" s="40"/>
      <c r="AIR11" s="40"/>
      <c r="AIS11" s="40"/>
      <c r="AIT11" s="40"/>
      <c r="AIU11" s="40"/>
      <c r="AIV11" s="40"/>
      <c r="AIW11" s="40"/>
      <c r="AIX11" s="40"/>
      <c r="AIY11" s="40"/>
      <c r="AIZ11" s="40"/>
      <c r="AJA11" s="40"/>
      <c r="AJB11" s="40"/>
      <c r="AJC11" s="40"/>
      <c r="AJD11" s="40"/>
      <c r="AJE11" s="40"/>
      <c r="AJF11" s="40"/>
      <c r="AJG11" s="40"/>
      <c r="AJH11" s="40"/>
      <c r="AJI11" s="40"/>
      <c r="AJJ11" s="40"/>
      <c r="AJK11" s="40"/>
      <c r="AJL11" s="40"/>
      <c r="AJM11" s="40"/>
      <c r="AJN11" s="40"/>
      <c r="AJO11" s="40"/>
      <c r="AJP11" s="40"/>
      <c r="AJQ11" s="40"/>
      <c r="AJR11" s="40"/>
      <c r="AJS11" s="40"/>
      <c r="AJT11" s="40"/>
      <c r="AJU11" s="40"/>
      <c r="AJV11" s="40"/>
      <c r="AJW11" s="40"/>
      <c r="AJX11" s="40"/>
      <c r="AJY11" s="40"/>
      <c r="AJZ11" s="40"/>
      <c r="AKA11" s="40"/>
      <c r="AKB11" s="40"/>
      <c r="AKC11" s="40"/>
      <c r="AKD11" s="40"/>
      <c r="AKE11" s="40"/>
      <c r="AKF11" s="40"/>
      <c r="AKG11" s="40"/>
      <c r="AKH11" s="40"/>
      <c r="AKI11" s="40"/>
      <c r="AKJ11" s="40"/>
      <c r="AKK11" s="40"/>
      <c r="AKL11" s="40"/>
      <c r="AKM11" s="40"/>
      <c r="AKN11" s="40"/>
      <c r="AKO11" s="40"/>
      <c r="AKP11" s="40"/>
      <c r="AKQ11" s="40"/>
      <c r="AKR11" s="40"/>
      <c r="AKS11" s="40"/>
      <c r="AKT11" s="40"/>
      <c r="AKU11" s="40"/>
      <c r="AKV11" s="40"/>
      <c r="AKW11" s="40"/>
      <c r="AKX11" s="40"/>
      <c r="AKY11" s="40"/>
      <c r="AKZ11" s="40"/>
      <c r="ALA11" s="40"/>
      <c r="ALB11" s="40"/>
      <c r="ALC11" s="40"/>
      <c r="ALD11" s="40"/>
      <c r="ALE11" s="40"/>
      <c r="ALF11" s="40"/>
      <c r="ALG11" s="40"/>
      <c r="ALH11" s="40"/>
      <c r="ALI11" s="40"/>
      <c r="ALJ11" s="40"/>
      <c r="ALK11" s="40"/>
      <c r="ALL11" s="40"/>
      <c r="ALM11" s="40"/>
      <c r="ALN11" s="40"/>
      <c r="ALO11" s="40"/>
      <c r="ALP11" s="40"/>
      <c r="ALQ11" s="40"/>
      <c r="ALR11" s="40"/>
      <c r="ALS11" s="40"/>
      <c r="ALT11" s="40"/>
      <c r="ALU11" s="40"/>
      <c r="ALV11" s="40"/>
      <c r="ALW11" s="40"/>
      <c r="ALX11" s="40"/>
      <c r="ALY11" s="40"/>
      <c r="ALZ11" s="40"/>
      <c r="AMA11" s="40"/>
      <c r="AMB11" s="40"/>
      <c r="AMC11" s="40"/>
      <c r="AMD11" s="40"/>
      <c r="AME11" s="40"/>
      <c r="AMF11" s="40"/>
      <c r="AMG11" s="40"/>
      <c r="AMH11" s="40"/>
      <c r="AMI11" s="40"/>
      <c r="AMJ11" s="40"/>
      <c r="AMK11" s="40"/>
      <c r="AML11" s="40"/>
      <c r="AMM11" s="40"/>
      <c r="AMN11" s="40"/>
      <c r="AMO11" s="40"/>
      <c r="AMP11" s="40"/>
      <c r="AMQ11" s="40"/>
      <c r="AMR11" s="40"/>
      <c r="AMS11" s="40"/>
      <c r="AMT11" s="40"/>
      <c r="AMU11" s="40"/>
      <c r="AMV11" s="40"/>
      <c r="AMW11" s="40"/>
      <c r="AMX11" s="40"/>
      <c r="AMY11" s="40"/>
      <c r="AMZ11" s="40"/>
      <c r="ANA11" s="40"/>
      <c r="ANB11" s="40"/>
      <c r="ANC11" s="40"/>
      <c r="AND11" s="40"/>
      <c r="ANE11" s="40"/>
      <c r="ANF11" s="40"/>
      <c r="ANG11" s="40"/>
      <c r="ANH11" s="40"/>
      <c r="ANI11" s="40"/>
      <c r="ANJ11" s="40"/>
      <c r="ANK11" s="40"/>
      <c r="ANL11" s="40"/>
      <c r="ANM11" s="40"/>
      <c r="ANN11" s="40"/>
      <c r="ANO11" s="40"/>
      <c r="ANP11" s="40"/>
      <c r="ANQ11" s="40"/>
      <c r="ANR11" s="40"/>
      <c r="ANS11" s="40"/>
      <c r="ANT11" s="40"/>
      <c r="ANU11" s="40"/>
      <c r="ANV11" s="40"/>
      <c r="ANW11" s="40"/>
      <c r="ANX11" s="40"/>
      <c r="ANY11" s="40"/>
      <c r="ANZ11" s="40"/>
      <c r="AOA11" s="40"/>
      <c r="AOB11" s="40"/>
      <c r="AOC11" s="40"/>
      <c r="AOD11" s="40"/>
      <c r="AOE11" s="40"/>
      <c r="AOF11" s="40"/>
      <c r="AOG11" s="40"/>
      <c r="AOH11" s="40"/>
      <c r="AOI11" s="40"/>
      <c r="AOJ11" s="40"/>
      <c r="AOK11" s="40"/>
      <c r="AOL11" s="40"/>
      <c r="AOM11" s="40"/>
      <c r="AON11" s="40"/>
      <c r="AOO11" s="40"/>
      <c r="AOP11" s="40"/>
      <c r="AOQ11" s="40"/>
      <c r="AOR11" s="40"/>
      <c r="AOS11" s="40"/>
      <c r="AOT11" s="40"/>
      <c r="AOU11" s="40"/>
      <c r="AOV11" s="40"/>
      <c r="AOW11" s="40"/>
      <c r="AOX11" s="40"/>
      <c r="AOY11" s="40"/>
      <c r="AOZ11" s="40"/>
      <c r="APA11" s="40"/>
      <c r="APB11" s="40"/>
      <c r="APC11" s="40"/>
      <c r="APD11" s="40"/>
      <c r="APE11" s="40"/>
      <c r="APF11" s="40"/>
      <c r="APG11" s="40"/>
      <c r="APH11" s="40"/>
      <c r="API11" s="40"/>
      <c r="APJ11" s="40"/>
      <c r="APK11" s="40"/>
      <c r="APL11" s="40"/>
      <c r="APM11" s="40"/>
      <c r="APN11" s="40"/>
      <c r="APO11" s="40"/>
      <c r="APP11" s="40"/>
      <c r="APQ11" s="40"/>
      <c r="APR11" s="40"/>
      <c r="APS11" s="40"/>
      <c r="APT11" s="40"/>
      <c r="APU11" s="40"/>
      <c r="APV11" s="40"/>
      <c r="APW11" s="40"/>
      <c r="APX11" s="40"/>
      <c r="APY11" s="40"/>
      <c r="APZ11" s="40"/>
      <c r="AQA11" s="40"/>
      <c r="AQB11" s="40"/>
      <c r="AQC11" s="40"/>
      <c r="AQD11" s="40"/>
      <c r="AQE11" s="40"/>
      <c r="AQF11" s="40"/>
      <c r="AQG11" s="40"/>
      <c r="AQH11" s="40"/>
      <c r="AQI11" s="40"/>
      <c r="AQJ11" s="40"/>
      <c r="AQK11" s="40"/>
      <c r="AQL11" s="40"/>
      <c r="AQM11" s="40"/>
      <c r="AQN11" s="40"/>
      <c r="AQO11" s="40"/>
      <c r="AQP11" s="40"/>
      <c r="AQQ11" s="40"/>
      <c r="AQR11" s="40"/>
      <c r="AQS11" s="40"/>
      <c r="AQT11" s="40"/>
      <c r="AQU11" s="40"/>
      <c r="AQV11" s="40"/>
      <c r="AQW11" s="40"/>
      <c r="AQX11" s="40"/>
      <c r="AQY11" s="40"/>
      <c r="AQZ11" s="40"/>
      <c r="ARA11" s="40"/>
      <c r="ARB11" s="40"/>
      <c r="ARC11" s="40"/>
      <c r="ARD11" s="40"/>
      <c r="ARE11" s="40"/>
      <c r="ARF11" s="40"/>
      <c r="ARG11" s="40"/>
      <c r="ARH11" s="40"/>
      <c r="ARI11" s="40"/>
      <c r="ARJ11" s="40"/>
      <c r="ARK11" s="40"/>
      <c r="ARL11" s="40"/>
      <c r="ARM11" s="40"/>
      <c r="ARN11" s="40"/>
      <c r="ARO11" s="40"/>
      <c r="ARP11" s="40"/>
      <c r="ARQ11" s="40"/>
      <c r="ARR11" s="40"/>
      <c r="ARS11" s="40"/>
      <c r="ART11" s="40"/>
      <c r="ARU11" s="40"/>
      <c r="ARV11" s="40"/>
      <c r="ARW11" s="40"/>
      <c r="ARX11" s="40"/>
      <c r="ARY11" s="40"/>
      <c r="ARZ11" s="40"/>
      <c r="ASA11" s="40"/>
      <c r="ASB11" s="40"/>
      <c r="ASC11" s="40"/>
      <c r="ASD11" s="40"/>
      <c r="ASE11" s="40"/>
      <c r="ASF11" s="40"/>
      <c r="ASG11" s="40"/>
      <c r="ASH11" s="40"/>
      <c r="ASI11" s="40"/>
      <c r="ASJ11" s="40"/>
      <c r="ASK11" s="40"/>
      <c r="ASL11" s="40"/>
      <c r="ASM11" s="40"/>
      <c r="ASN11" s="40"/>
      <c r="ASO11" s="40"/>
      <c r="ASP11" s="40"/>
      <c r="ASQ11" s="40"/>
      <c r="ASR11" s="40"/>
      <c r="ASS11" s="40"/>
      <c r="AST11" s="40"/>
      <c r="ASU11" s="40"/>
      <c r="ASV11" s="40"/>
      <c r="ASW11" s="40"/>
      <c r="ASX11" s="40"/>
      <c r="ASY11" s="40"/>
      <c r="ASZ11" s="40"/>
      <c r="ATA11" s="40"/>
      <c r="ATB11" s="40"/>
      <c r="ATC11" s="40"/>
      <c r="ATD11" s="40"/>
      <c r="ATE11" s="40"/>
      <c r="ATF11" s="40"/>
      <c r="ATG11" s="40"/>
      <c r="ATH11" s="40"/>
      <c r="ATI11" s="40"/>
      <c r="ATJ11" s="40"/>
      <c r="ATK11" s="40"/>
      <c r="ATL11" s="40"/>
      <c r="ATM11" s="40"/>
      <c r="ATN11" s="40"/>
      <c r="ATO11" s="40"/>
      <c r="ATP11" s="40"/>
      <c r="ATQ11" s="40"/>
      <c r="ATR11" s="40"/>
      <c r="ATS11" s="40"/>
      <c r="ATT11" s="40"/>
      <c r="ATU11" s="40"/>
      <c r="ATV11" s="40"/>
      <c r="ATW11" s="40"/>
      <c r="ATX11" s="40"/>
      <c r="ATY11" s="40"/>
      <c r="ATZ11" s="40"/>
      <c r="AUA11" s="40"/>
      <c r="AUB11" s="40"/>
      <c r="AUC11" s="40"/>
      <c r="AUD11" s="40"/>
      <c r="AUE11" s="40"/>
      <c r="AUF11" s="40"/>
      <c r="AUG11" s="40"/>
      <c r="AUH11" s="40"/>
      <c r="AUI11" s="40"/>
      <c r="AUJ11" s="40"/>
      <c r="AUK11" s="40"/>
      <c r="AUL11" s="40"/>
      <c r="AUM11" s="40"/>
      <c r="AUN11" s="40"/>
      <c r="AUO11" s="40"/>
      <c r="AUP11" s="40"/>
      <c r="AUQ11" s="40"/>
      <c r="AUR11" s="40"/>
      <c r="AUS11" s="40"/>
      <c r="AUT11" s="40"/>
      <c r="AUU11" s="40"/>
      <c r="AUV11" s="40"/>
      <c r="AUW11" s="40"/>
      <c r="AUX11" s="40"/>
      <c r="AUY11" s="40"/>
      <c r="AUZ11" s="40"/>
      <c r="AVA11" s="40"/>
      <c r="AVB11" s="40"/>
      <c r="AVC11" s="40"/>
      <c r="AVD11" s="40"/>
      <c r="AVE11" s="40"/>
      <c r="AVF11" s="40"/>
      <c r="AVG11" s="40"/>
      <c r="AVH11" s="40"/>
      <c r="AVI11" s="40"/>
      <c r="AVJ11" s="40"/>
      <c r="AVK11" s="40"/>
      <c r="AVL11" s="40"/>
      <c r="AVM11" s="40"/>
      <c r="AVN11" s="40"/>
      <c r="AVO11" s="40"/>
      <c r="AVP11" s="40"/>
      <c r="AVQ11" s="40"/>
      <c r="AVR11" s="40"/>
      <c r="AVS11" s="40"/>
      <c r="AVT11" s="40"/>
      <c r="AVU11" s="40"/>
      <c r="AVV11" s="40"/>
      <c r="AVW11" s="40"/>
      <c r="AVX11" s="40"/>
      <c r="AVY11" s="40"/>
      <c r="AVZ11" s="40"/>
      <c r="AWA11" s="40"/>
      <c r="AWB11" s="40"/>
      <c r="AWC11" s="40"/>
      <c r="AWD11" s="40"/>
      <c r="AWE11" s="40"/>
      <c r="AWF11" s="40"/>
      <c r="AWG11" s="40"/>
      <c r="AWH11" s="40"/>
      <c r="AWI11" s="40"/>
      <c r="AWJ11" s="40"/>
      <c r="AWK11" s="40"/>
      <c r="AWL11" s="40"/>
      <c r="AWM11" s="40"/>
      <c r="AWN11" s="40"/>
      <c r="AWO11" s="40"/>
      <c r="AWP11" s="40"/>
      <c r="AWQ11" s="40"/>
      <c r="AWR11" s="40"/>
      <c r="AWS11" s="40"/>
      <c r="AWT11" s="40"/>
      <c r="AWU11" s="40"/>
      <c r="AWV11" s="40"/>
      <c r="AWW11" s="40"/>
      <c r="AWX11" s="40"/>
      <c r="AWY11" s="40"/>
      <c r="AWZ11" s="40"/>
      <c r="AXA11" s="40"/>
      <c r="AXB11" s="40"/>
      <c r="AXC11" s="40"/>
      <c r="AXD11" s="40"/>
      <c r="AXE11" s="40"/>
      <c r="AXF11" s="40"/>
      <c r="AXG11" s="40"/>
      <c r="AXH11" s="40"/>
      <c r="AXI11" s="40"/>
      <c r="AXJ11" s="40"/>
      <c r="AXK11" s="40"/>
      <c r="AXL11" s="40"/>
      <c r="AXM11" s="40"/>
      <c r="AXN11" s="40"/>
      <c r="AXO11" s="40"/>
      <c r="AXP11" s="40"/>
      <c r="AXQ11" s="40"/>
      <c r="AXR11" s="40"/>
      <c r="AXS11" s="40"/>
      <c r="AXT11" s="40"/>
      <c r="AXU11" s="40"/>
      <c r="AXV11" s="40"/>
      <c r="AXW11" s="40"/>
      <c r="AXX11" s="40"/>
      <c r="AXY11" s="40"/>
      <c r="AXZ11" s="40"/>
      <c r="AYA11" s="40"/>
      <c r="AYB11" s="40"/>
      <c r="AYC11" s="40"/>
      <c r="AYD11" s="40"/>
      <c r="AYE11" s="40"/>
      <c r="AYF11" s="40"/>
      <c r="AYG11" s="40"/>
      <c r="AYH11" s="40"/>
      <c r="AYI11" s="40"/>
      <c r="AYJ11" s="40"/>
      <c r="AYK11" s="40"/>
      <c r="AYL11" s="40"/>
      <c r="AYM11" s="40"/>
      <c r="AYN11" s="40"/>
      <c r="AYO11" s="40"/>
      <c r="AYP11" s="40"/>
      <c r="AYQ11" s="40"/>
      <c r="AYR11" s="40"/>
      <c r="AYS11" s="40"/>
      <c r="AYT11" s="40"/>
      <c r="AYU11" s="40"/>
      <c r="AYV11" s="40"/>
      <c r="AYW11" s="40"/>
      <c r="AYX11" s="40"/>
      <c r="AYY11" s="40"/>
      <c r="AYZ11" s="40"/>
      <c r="AZA11" s="40"/>
      <c r="AZB11" s="40"/>
      <c r="AZC11" s="40"/>
      <c r="AZD11" s="40"/>
      <c r="AZE11" s="40"/>
      <c r="AZF11" s="40"/>
      <c r="AZG11" s="40"/>
      <c r="AZH11" s="40"/>
      <c r="AZI11" s="40"/>
      <c r="AZJ11" s="40"/>
      <c r="AZK11" s="40"/>
      <c r="AZL11" s="40"/>
      <c r="AZM11" s="40"/>
      <c r="AZN11" s="40"/>
      <c r="AZO11" s="40"/>
      <c r="AZP11" s="40"/>
      <c r="AZQ11" s="40"/>
      <c r="AZR11" s="40"/>
      <c r="AZS11" s="40"/>
      <c r="AZT11" s="40"/>
      <c r="AZU11" s="40"/>
      <c r="AZV11" s="40"/>
      <c r="AZW11" s="40"/>
      <c r="AZX11" s="40"/>
      <c r="AZY11" s="40"/>
      <c r="AZZ11" s="40"/>
      <c r="BAA11" s="40"/>
      <c r="BAB11" s="40"/>
      <c r="BAC11" s="40"/>
      <c r="BAD11" s="40"/>
      <c r="BAE11" s="40"/>
      <c r="BAF11" s="40"/>
      <c r="BAG11" s="40"/>
      <c r="BAH11" s="40"/>
      <c r="BAI11" s="40"/>
      <c r="BAJ11" s="40"/>
      <c r="BAK11" s="40"/>
      <c r="BAL11" s="40"/>
      <c r="BAM11" s="40"/>
      <c r="BAN11" s="40"/>
      <c r="BAO11" s="40"/>
      <c r="BAP11" s="40"/>
      <c r="BAQ11" s="40"/>
      <c r="BAR11" s="40"/>
      <c r="BAS11" s="40"/>
      <c r="BAT11" s="40"/>
      <c r="BAU11" s="40"/>
      <c r="BAV11" s="40"/>
      <c r="BAW11" s="40"/>
      <c r="BAX11" s="40"/>
      <c r="BAY11" s="40"/>
      <c r="BAZ11" s="40"/>
      <c r="BBA11" s="40"/>
      <c r="BBB11" s="40"/>
      <c r="BBC11" s="40"/>
      <c r="BBD11" s="40"/>
      <c r="BBE11" s="40"/>
      <c r="BBF11" s="40"/>
      <c r="BBG11" s="40"/>
      <c r="BBH11" s="40"/>
      <c r="BBI11" s="40"/>
      <c r="BBJ11" s="40"/>
      <c r="BBK11" s="40"/>
      <c r="BBL11" s="40"/>
      <c r="BBM11" s="40"/>
      <c r="BBN11" s="40"/>
      <c r="BBO11" s="40"/>
      <c r="BBP11" s="40"/>
      <c r="BBQ11" s="40"/>
      <c r="BBR11" s="40"/>
      <c r="BBS11" s="40"/>
      <c r="BBT11" s="40"/>
      <c r="BBU11" s="40"/>
      <c r="BBV11" s="40"/>
      <c r="BBW11" s="40"/>
      <c r="BBX11" s="40"/>
      <c r="BBY11" s="40"/>
      <c r="BBZ11" s="40"/>
      <c r="BCA11" s="40"/>
      <c r="BCB11" s="40"/>
      <c r="BCC11" s="40"/>
      <c r="BCD11" s="40"/>
      <c r="BCE11" s="40"/>
      <c r="BCF11" s="40"/>
      <c r="BCG11" s="40"/>
      <c r="BCH11" s="40"/>
      <c r="BCI11" s="40"/>
      <c r="BCJ11" s="40"/>
      <c r="BCK11" s="40"/>
      <c r="BCL11" s="40"/>
      <c r="BCM11" s="40"/>
      <c r="BCN11" s="40"/>
      <c r="BCO11" s="40"/>
      <c r="BCP11" s="40"/>
      <c r="BCQ11" s="40"/>
      <c r="BCR11" s="40"/>
      <c r="BCS11" s="40"/>
      <c r="BCT11" s="40"/>
      <c r="BCU11" s="40"/>
      <c r="BCV11" s="40"/>
      <c r="BCW11" s="40"/>
      <c r="BCX11" s="40"/>
      <c r="BCY11" s="40"/>
      <c r="BCZ11" s="40"/>
      <c r="BDA11" s="40"/>
      <c r="BDB11" s="40"/>
      <c r="BDC11" s="40"/>
      <c r="BDD11" s="40"/>
      <c r="BDE11" s="40"/>
      <c r="BDF11" s="40"/>
      <c r="BDG11" s="40"/>
      <c r="BDH11" s="40"/>
      <c r="BDI11" s="40"/>
      <c r="BDJ11" s="40"/>
      <c r="BDK11" s="40"/>
      <c r="BDL11" s="40"/>
      <c r="BDM11" s="40"/>
      <c r="BDN11" s="40"/>
      <c r="BDO11" s="40"/>
      <c r="BDP11" s="40"/>
      <c r="BDQ11" s="40"/>
      <c r="BDR11" s="40"/>
      <c r="BDS11" s="40"/>
      <c r="BDT11" s="40"/>
      <c r="BDU11" s="40"/>
      <c r="BDV11" s="40"/>
      <c r="BDW11" s="40"/>
      <c r="BDX11" s="40"/>
      <c r="BDY11" s="40"/>
      <c r="BDZ11" s="40"/>
      <c r="BEA11" s="40"/>
      <c r="BEB11" s="40"/>
      <c r="BEC11" s="40"/>
      <c r="BED11" s="40"/>
      <c r="BEE11" s="40"/>
      <c r="BEF11" s="40"/>
      <c r="BEG11" s="40"/>
      <c r="BEH11" s="40"/>
      <c r="BEI11" s="40"/>
      <c r="BEJ11" s="40"/>
      <c r="BEK11" s="40"/>
      <c r="BEL11" s="40"/>
      <c r="BEM11" s="40"/>
      <c r="BEN11" s="40"/>
      <c r="BEO11" s="40"/>
      <c r="BEP11" s="40"/>
      <c r="BEQ11" s="40"/>
      <c r="BER11" s="40"/>
      <c r="BES11" s="40"/>
      <c r="BET11" s="40"/>
      <c r="BEU11" s="40"/>
      <c r="BEV11" s="40"/>
      <c r="BEW11" s="40"/>
      <c r="BEX11" s="40"/>
      <c r="BEY11" s="40"/>
      <c r="BEZ11" s="40"/>
      <c r="BFA11" s="40"/>
      <c r="BFB11" s="40"/>
      <c r="BFC11" s="40"/>
      <c r="BFD11" s="40"/>
      <c r="BFE11" s="40"/>
      <c r="BFF11" s="40"/>
      <c r="BFG11" s="40"/>
      <c r="BFH11" s="40"/>
      <c r="BFI11" s="40"/>
      <c r="BFJ11" s="40"/>
      <c r="BFK11" s="40"/>
      <c r="BFL11" s="40"/>
      <c r="BFM11" s="40"/>
      <c r="BFN11" s="40"/>
      <c r="BFO11" s="40"/>
      <c r="BFP11" s="40"/>
      <c r="BFQ11" s="40"/>
      <c r="BFR11" s="40"/>
      <c r="BFS11" s="40"/>
      <c r="BFT11" s="40"/>
      <c r="BFU11" s="40"/>
      <c r="BFV11" s="40"/>
      <c r="BFW11" s="40"/>
      <c r="BFX11" s="40"/>
      <c r="BFY11" s="40"/>
      <c r="BFZ11" s="40"/>
      <c r="BGA11" s="40"/>
      <c r="BGB11" s="40"/>
      <c r="BGC11" s="40"/>
      <c r="BGD11" s="40"/>
      <c r="BGE11" s="40"/>
      <c r="BGF11" s="40"/>
      <c r="BGG11" s="40"/>
      <c r="BGH11" s="40"/>
      <c r="BGI11" s="40"/>
      <c r="BGJ11" s="40"/>
      <c r="BGK11" s="40"/>
      <c r="BGL11" s="40"/>
      <c r="BGM11" s="40"/>
      <c r="BGN11" s="40"/>
      <c r="BGO11" s="40"/>
      <c r="BGP11" s="40"/>
      <c r="BGQ11" s="40"/>
      <c r="BGR11" s="40"/>
      <c r="BGS11" s="40"/>
      <c r="BGT11" s="40"/>
      <c r="BGU11" s="40"/>
      <c r="BGV11" s="40"/>
      <c r="BGW11" s="40"/>
      <c r="BGX11" s="40"/>
      <c r="BGY11" s="40"/>
      <c r="BGZ11" s="40"/>
      <c r="BHA11" s="40"/>
      <c r="BHB11" s="40"/>
      <c r="BHC11" s="40"/>
      <c r="BHD11" s="40"/>
      <c r="BHE11" s="40"/>
      <c r="BHF11" s="40"/>
      <c r="BHG11" s="40"/>
      <c r="BHH11" s="40"/>
      <c r="BHI11" s="40"/>
      <c r="BHJ11" s="40"/>
      <c r="BHK11" s="40"/>
      <c r="BHL11" s="40"/>
      <c r="BHM11" s="40"/>
      <c r="BHN11" s="40"/>
      <c r="BHO11" s="40"/>
      <c r="BHP11" s="40"/>
      <c r="BHQ11" s="40"/>
      <c r="BHR11" s="40"/>
      <c r="BHS11" s="40"/>
      <c r="BHT11" s="40"/>
      <c r="BHU11" s="40"/>
      <c r="BHV11" s="40"/>
      <c r="BHW11" s="40"/>
      <c r="BHX11" s="40"/>
      <c r="BHY11" s="40"/>
      <c r="BHZ11" s="40"/>
      <c r="BIA11" s="40"/>
      <c r="BIB11" s="40"/>
      <c r="BIC11" s="40"/>
      <c r="BID11" s="40"/>
      <c r="BIE11" s="40"/>
      <c r="BIF11" s="40"/>
      <c r="BIG11" s="40"/>
      <c r="BIH11" s="40"/>
      <c r="BII11" s="40"/>
      <c r="BIJ11" s="40"/>
      <c r="BIK11" s="40"/>
      <c r="BIL11" s="40"/>
      <c r="BIM11" s="40"/>
      <c r="BIN11" s="40"/>
      <c r="BIO11" s="40"/>
      <c r="BIP11" s="40"/>
      <c r="BIQ11" s="40"/>
      <c r="BIR11" s="40"/>
      <c r="BIS11" s="40"/>
      <c r="BIT11" s="40"/>
      <c r="BIU11" s="40"/>
      <c r="BIV11" s="40"/>
      <c r="BIW11" s="40"/>
      <c r="BIX11" s="40"/>
      <c r="BIY11" s="40"/>
      <c r="BIZ11" s="40"/>
      <c r="BJA11" s="40"/>
      <c r="BJB11" s="40"/>
      <c r="BJC11" s="40"/>
      <c r="BJD11" s="33"/>
    </row>
    <row r="12" spans="1:1616" s="24" customFormat="1" ht="50.1" customHeight="1" thickBot="1" x14ac:dyDescent="0.25">
      <c r="A12" s="500"/>
      <c r="B12" s="51">
        <v>9</v>
      </c>
      <c r="C12" s="52" t="s">
        <v>110</v>
      </c>
      <c r="D12" s="159">
        <v>460897</v>
      </c>
      <c r="E12" s="230">
        <f t="shared" si="10"/>
        <v>15</v>
      </c>
      <c r="F12" s="484">
        <v>1109.07</v>
      </c>
      <c r="G12" s="485">
        <f t="shared" si="0"/>
        <v>16636.05</v>
      </c>
      <c r="H12" s="255">
        <v>0</v>
      </c>
      <c r="I12" s="84">
        <f t="shared" si="1"/>
        <v>0</v>
      </c>
      <c r="J12" s="86">
        <v>8</v>
      </c>
      <c r="K12" s="84">
        <f t="shared" si="11"/>
        <v>8872.56</v>
      </c>
      <c r="L12" s="150">
        <v>0</v>
      </c>
      <c r="M12" s="84">
        <f t="shared" si="2"/>
        <v>0</v>
      </c>
      <c r="N12" s="150">
        <v>0</v>
      </c>
      <c r="O12" s="84">
        <f t="shared" si="3"/>
        <v>0</v>
      </c>
      <c r="P12" s="207">
        <v>2</v>
      </c>
      <c r="Q12" s="84">
        <f t="shared" si="4"/>
        <v>2218.14</v>
      </c>
      <c r="R12" s="151">
        <v>3</v>
      </c>
      <c r="S12" s="84">
        <f t="shared" si="5"/>
        <v>3327.21</v>
      </c>
      <c r="T12" s="150">
        <v>2</v>
      </c>
      <c r="U12" s="84">
        <f t="shared" si="6"/>
        <v>2218.14</v>
      </c>
      <c r="V12" s="150">
        <v>0</v>
      </c>
      <c r="W12" s="84">
        <f t="shared" si="7"/>
        <v>0</v>
      </c>
      <c r="X12" s="150">
        <v>0</v>
      </c>
      <c r="Y12" s="84">
        <f t="shared" si="8"/>
        <v>0</v>
      </c>
      <c r="Z12" s="256">
        <v>0</v>
      </c>
      <c r="AA12" s="84">
        <f t="shared" si="9"/>
        <v>0</v>
      </c>
      <c r="AB12" s="40"/>
      <c r="AC12" s="40"/>
      <c r="AD12" s="40"/>
      <c r="AE12" s="40"/>
      <c r="AF12" s="40"/>
      <c r="AG12" s="40"/>
      <c r="AH12" s="40"/>
      <c r="AI12" s="40"/>
      <c r="AJ12" s="40"/>
      <c r="AK12" s="40"/>
      <c r="AL12" s="40"/>
      <c r="AM12" s="40"/>
      <c r="AN12" s="40"/>
      <c r="AO12" s="40"/>
      <c r="AP12" s="40"/>
      <c r="AQ12" s="40"/>
      <c r="AR12" s="40"/>
      <c r="AS12" s="40"/>
      <c r="AT12" s="40"/>
      <c r="AU12" s="40"/>
      <c r="AV12" s="40"/>
      <c r="AW12" s="40"/>
      <c r="AX12" s="40"/>
      <c r="AY12" s="40"/>
      <c r="AZ12" s="40"/>
      <c r="BA12" s="40"/>
      <c r="BB12" s="40"/>
      <c r="BC12" s="40"/>
      <c r="BD12" s="40"/>
      <c r="BE12" s="40"/>
      <c r="BF12" s="40"/>
      <c r="BG12" s="40"/>
      <c r="BH12" s="40"/>
      <c r="BI12" s="40"/>
      <c r="BJ12" s="40"/>
      <c r="BK12" s="40"/>
      <c r="BL12" s="40"/>
      <c r="BM12" s="40"/>
      <c r="BN12" s="40"/>
      <c r="BO12" s="40"/>
      <c r="BP12" s="40"/>
      <c r="BQ12" s="40"/>
      <c r="BR12" s="40"/>
      <c r="BS12" s="40"/>
      <c r="BT12" s="40"/>
      <c r="BU12" s="40"/>
      <c r="BV12" s="40"/>
      <c r="BW12" s="40"/>
      <c r="BX12" s="40"/>
      <c r="BY12" s="40"/>
      <c r="BZ12" s="40"/>
      <c r="CA12" s="40"/>
      <c r="CB12" s="40"/>
      <c r="CC12" s="40"/>
      <c r="CD12" s="40"/>
      <c r="CE12" s="40"/>
      <c r="CF12" s="40"/>
      <c r="CG12" s="40"/>
      <c r="CH12" s="40"/>
      <c r="CI12" s="40"/>
      <c r="CJ12" s="40"/>
      <c r="CK12" s="40"/>
      <c r="CL12" s="40"/>
      <c r="CM12" s="40"/>
      <c r="CN12" s="40"/>
      <c r="CO12" s="40"/>
      <c r="CP12" s="40"/>
      <c r="CQ12" s="40"/>
      <c r="CR12" s="40"/>
      <c r="CS12" s="40"/>
      <c r="CT12" s="40"/>
      <c r="CU12" s="40"/>
      <c r="CV12" s="40"/>
      <c r="CW12" s="40"/>
      <c r="CX12" s="40"/>
      <c r="CY12" s="40"/>
      <c r="CZ12" s="40"/>
      <c r="DA12" s="40"/>
      <c r="DB12" s="40"/>
      <c r="DC12" s="40"/>
      <c r="DD12" s="40"/>
      <c r="DE12" s="40"/>
      <c r="DF12" s="40"/>
      <c r="DG12" s="40"/>
      <c r="DH12" s="40"/>
      <c r="DI12" s="40"/>
      <c r="DJ12" s="40"/>
      <c r="DK12" s="40"/>
      <c r="DL12" s="40"/>
      <c r="DM12" s="40"/>
      <c r="DN12" s="40"/>
      <c r="DO12" s="40"/>
      <c r="DP12" s="40"/>
      <c r="DQ12" s="40"/>
      <c r="DR12" s="40"/>
      <c r="DS12" s="40"/>
      <c r="DT12" s="40"/>
      <c r="DU12" s="40"/>
      <c r="DV12" s="40"/>
      <c r="DW12" s="40"/>
      <c r="DX12" s="40"/>
      <c r="DY12" s="40"/>
      <c r="DZ12" s="40"/>
      <c r="EA12" s="40"/>
      <c r="EB12" s="40"/>
      <c r="EC12" s="40"/>
      <c r="ED12" s="40"/>
      <c r="EE12" s="40"/>
      <c r="EF12" s="40"/>
      <c r="EG12" s="40"/>
      <c r="EH12" s="40"/>
      <c r="EI12" s="40"/>
      <c r="EJ12" s="40"/>
      <c r="EK12" s="40"/>
      <c r="EL12" s="40"/>
      <c r="EM12" s="40"/>
      <c r="EN12" s="40"/>
      <c r="EO12" s="40"/>
      <c r="EP12" s="40"/>
      <c r="EQ12" s="40"/>
      <c r="ER12" s="40"/>
      <c r="ES12" s="40"/>
      <c r="ET12" s="40"/>
      <c r="EU12" s="40"/>
      <c r="EV12" s="40"/>
      <c r="EW12" s="40"/>
      <c r="EX12" s="40"/>
      <c r="EY12" s="40"/>
      <c r="EZ12" s="40"/>
      <c r="FA12" s="40"/>
      <c r="FB12" s="40"/>
      <c r="FC12" s="40"/>
      <c r="FD12" s="40"/>
      <c r="FE12" s="40"/>
      <c r="FF12" s="40"/>
      <c r="FG12" s="40"/>
      <c r="FH12" s="40"/>
      <c r="FI12" s="40"/>
      <c r="FJ12" s="40"/>
      <c r="FK12" s="40"/>
      <c r="FL12" s="40"/>
      <c r="FM12" s="40"/>
      <c r="FN12" s="40"/>
      <c r="FO12" s="40"/>
      <c r="FP12" s="40"/>
      <c r="FQ12" s="40"/>
      <c r="FR12" s="40"/>
      <c r="FS12" s="40"/>
      <c r="FT12" s="40"/>
      <c r="FU12" s="40"/>
      <c r="FV12" s="40"/>
      <c r="FW12" s="40"/>
      <c r="FX12" s="40"/>
      <c r="FY12" s="40"/>
      <c r="FZ12" s="40"/>
      <c r="GA12" s="40"/>
      <c r="GB12" s="40"/>
      <c r="GC12" s="40"/>
      <c r="GD12" s="40"/>
      <c r="GE12" s="40"/>
      <c r="GF12" s="40"/>
      <c r="GG12" s="40"/>
      <c r="GH12" s="40"/>
      <c r="GI12" s="40"/>
      <c r="GJ12" s="40"/>
      <c r="GK12" s="40"/>
      <c r="GL12" s="40"/>
      <c r="GM12" s="40"/>
      <c r="GN12" s="40"/>
      <c r="GO12" s="40"/>
      <c r="GP12" s="40"/>
      <c r="GQ12" s="40"/>
      <c r="GR12" s="40"/>
      <c r="GS12" s="40"/>
      <c r="GT12" s="40"/>
      <c r="GU12" s="40"/>
      <c r="GV12" s="40"/>
      <c r="GW12" s="40"/>
      <c r="GX12" s="40"/>
      <c r="GY12" s="40"/>
      <c r="GZ12" s="40"/>
      <c r="HA12" s="40"/>
      <c r="HB12" s="40"/>
      <c r="HC12" s="40"/>
      <c r="HD12" s="40"/>
      <c r="HE12" s="40"/>
      <c r="HF12" s="40"/>
      <c r="HG12" s="40"/>
      <c r="HH12" s="40"/>
      <c r="HI12" s="40"/>
      <c r="HJ12" s="40"/>
      <c r="HK12" s="40"/>
      <c r="HL12" s="40"/>
      <c r="HM12" s="40"/>
      <c r="HN12" s="40"/>
      <c r="HO12" s="40"/>
      <c r="HP12" s="40"/>
      <c r="HQ12" s="40"/>
      <c r="HR12" s="40"/>
      <c r="HS12" s="40"/>
      <c r="HT12" s="40"/>
      <c r="HU12" s="40"/>
      <c r="HV12" s="40"/>
      <c r="HW12" s="40"/>
      <c r="HX12" s="40"/>
      <c r="HY12" s="40"/>
      <c r="HZ12" s="40"/>
      <c r="IA12" s="40"/>
      <c r="IB12" s="40"/>
      <c r="IC12" s="40"/>
      <c r="ID12" s="40"/>
      <c r="IE12" s="40"/>
      <c r="IF12" s="40"/>
      <c r="IG12" s="40"/>
      <c r="IH12" s="40"/>
      <c r="II12" s="40"/>
      <c r="IJ12" s="40"/>
      <c r="IK12" s="40"/>
      <c r="IL12" s="40"/>
      <c r="IM12" s="40"/>
      <c r="IN12" s="40"/>
      <c r="IO12" s="40"/>
      <c r="IP12" s="40"/>
      <c r="IQ12" s="40"/>
      <c r="IR12" s="40"/>
      <c r="IS12" s="40"/>
      <c r="IT12" s="40"/>
      <c r="IU12" s="40"/>
      <c r="IV12" s="40"/>
      <c r="IW12" s="40"/>
      <c r="IX12" s="40"/>
      <c r="IY12" s="40"/>
      <c r="IZ12" s="40"/>
      <c r="JA12" s="40"/>
      <c r="JB12" s="40"/>
      <c r="JC12" s="40"/>
      <c r="JD12" s="40"/>
      <c r="JE12" s="40"/>
      <c r="JF12" s="40"/>
      <c r="JG12" s="40"/>
      <c r="JH12" s="40"/>
      <c r="JI12" s="40"/>
      <c r="JJ12" s="40"/>
      <c r="JK12" s="40"/>
      <c r="JL12" s="40"/>
      <c r="JM12" s="40"/>
      <c r="JN12" s="40"/>
      <c r="JO12" s="40"/>
      <c r="JP12" s="40"/>
      <c r="JQ12" s="40"/>
      <c r="JR12" s="40"/>
      <c r="JS12" s="40"/>
      <c r="JT12" s="40"/>
      <c r="JU12" s="40"/>
      <c r="JV12" s="40"/>
      <c r="JW12" s="40"/>
      <c r="JX12" s="40"/>
      <c r="JY12" s="40"/>
      <c r="JZ12" s="40"/>
      <c r="KA12" s="40"/>
      <c r="KB12" s="40"/>
      <c r="KC12" s="40"/>
      <c r="KD12" s="40"/>
      <c r="KE12" s="40"/>
      <c r="KF12" s="40"/>
      <c r="KG12" s="40"/>
      <c r="KH12" s="40"/>
      <c r="KI12" s="40"/>
      <c r="KJ12" s="40"/>
      <c r="KK12" s="40"/>
      <c r="KL12" s="40"/>
      <c r="KM12" s="40"/>
      <c r="KN12" s="40"/>
      <c r="KO12" s="40"/>
      <c r="KP12" s="40"/>
      <c r="KQ12" s="40"/>
      <c r="KR12" s="40"/>
      <c r="KS12" s="40"/>
      <c r="KT12" s="40"/>
      <c r="KU12" s="40"/>
      <c r="KV12" s="40"/>
      <c r="KW12" s="40"/>
      <c r="KX12" s="40"/>
      <c r="KY12" s="40"/>
      <c r="KZ12" s="40"/>
      <c r="LA12" s="40"/>
      <c r="LB12" s="40"/>
      <c r="LC12" s="40"/>
      <c r="LD12" s="40"/>
      <c r="LE12" s="40"/>
      <c r="LF12" s="40"/>
      <c r="LG12" s="40"/>
      <c r="LH12" s="40"/>
      <c r="LI12" s="40"/>
      <c r="LJ12" s="40"/>
      <c r="LK12" s="40"/>
      <c r="LL12" s="40"/>
      <c r="LM12" s="40"/>
      <c r="LN12" s="40"/>
      <c r="LO12" s="40"/>
      <c r="LP12" s="40"/>
      <c r="LQ12" s="40"/>
      <c r="LR12" s="40"/>
      <c r="LS12" s="40"/>
      <c r="LT12" s="40"/>
      <c r="LU12" s="40"/>
      <c r="LV12" s="40"/>
      <c r="LW12" s="40"/>
      <c r="LX12" s="40"/>
      <c r="LY12" s="40"/>
      <c r="LZ12" s="40"/>
      <c r="MA12" s="40"/>
      <c r="MB12" s="40"/>
      <c r="MC12" s="40"/>
      <c r="MD12" s="40"/>
      <c r="ME12" s="40"/>
      <c r="MF12" s="40"/>
      <c r="MG12" s="40"/>
      <c r="MH12" s="40"/>
      <c r="MI12" s="40"/>
      <c r="MJ12" s="40"/>
      <c r="MK12" s="40"/>
      <c r="ML12" s="40"/>
      <c r="MM12" s="40"/>
      <c r="MN12" s="40"/>
      <c r="MO12" s="40"/>
      <c r="MP12" s="40"/>
      <c r="MQ12" s="40"/>
      <c r="MR12" s="40"/>
      <c r="MS12" s="40"/>
      <c r="MT12" s="40"/>
      <c r="MU12" s="40"/>
      <c r="MV12" s="40"/>
      <c r="MW12" s="40"/>
      <c r="MX12" s="40"/>
      <c r="MY12" s="40"/>
      <c r="MZ12" s="40"/>
      <c r="NA12" s="40"/>
      <c r="NB12" s="40"/>
      <c r="NC12" s="40"/>
      <c r="ND12" s="40"/>
      <c r="NE12" s="40"/>
      <c r="NF12" s="40"/>
      <c r="NG12" s="40"/>
      <c r="NH12" s="40"/>
      <c r="NI12" s="40"/>
      <c r="NJ12" s="40"/>
      <c r="NK12" s="40"/>
      <c r="NL12" s="40"/>
      <c r="NM12" s="40"/>
      <c r="NN12" s="40"/>
      <c r="NO12" s="40"/>
      <c r="NP12" s="40"/>
      <c r="NQ12" s="40"/>
      <c r="NR12" s="40"/>
      <c r="NS12" s="40"/>
      <c r="NT12" s="40"/>
      <c r="NU12" s="40"/>
      <c r="NV12" s="40"/>
      <c r="NW12" s="40"/>
      <c r="NX12" s="40"/>
      <c r="NY12" s="40"/>
      <c r="NZ12" s="40"/>
      <c r="OA12" s="40"/>
      <c r="OB12" s="40"/>
      <c r="OC12" s="40"/>
      <c r="OD12" s="40"/>
      <c r="OE12" s="40"/>
      <c r="OF12" s="40"/>
      <c r="OG12" s="40"/>
      <c r="OH12" s="40"/>
      <c r="OI12" s="40"/>
      <c r="OJ12" s="40"/>
      <c r="OK12" s="40"/>
      <c r="OL12" s="40"/>
      <c r="OM12" s="40"/>
      <c r="ON12" s="40"/>
      <c r="OO12" s="40"/>
      <c r="OP12" s="40"/>
      <c r="OQ12" s="40"/>
      <c r="OR12" s="40"/>
      <c r="OS12" s="40"/>
      <c r="OT12" s="40"/>
      <c r="OU12" s="40"/>
      <c r="OV12" s="40"/>
      <c r="OW12" s="40"/>
      <c r="OX12" s="40"/>
      <c r="OY12" s="40"/>
      <c r="OZ12" s="40"/>
      <c r="PA12" s="40"/>
      <c r="PB12" s="40"/>
      <c r="PC12" s="40"/>
      <c r="PD12" s="40"/>
      <c r="PE12" s="40"/>
      <c r="PF12" s="40"/>
      <c r="PG12" s="40"/>
      <c r="PH12" s="40"/>
      <c r="PI12" s="40"/>
      <c r="PJ12" s="40"/>
      <c r="PK12" s="40"/>
      <c r="PL12" s="40"/>
      <c r="PM12" s="40"/>
      <c r="PN12" s="40"/>
      <c r="PO12" s="40"/>
      <c r="PP12" s="40"/>
      <c r="PQ12" s="40"/>
      <c r="PR12" s="40"/>
      <c r="PS12" s="40"/>
      <c r="PT12" s="40"/>
      <c r="PU12" s="40"/>
      <c r="PV12" s="40"/>
      <c r="PW12" s="40"/>
      <c r="PX12" s="40"/>
      <c r="PY12" s="40"/>
      <c r="PZ12" s="40"/>
      <c r="QA12" s="40"/>
      <c r="QB12" s="40"/>
      <c r="QC12" s="40"/>
      <c r="QD12" s="40"/>
      <c r="QE12" s="40"/>
      <c r="QF12" s="40"/>
      <c r="QG12" s="40"/>
      <c r="QH12" s="40"/>
      <c r="QI12" s="40"/>
      <c r="QJ12" s="40"/>
      <c r="QK12" s="40"/>
      <c r="QL12" s="40"/>
      <c r="QM12" s="40"/>
      <c r="QN12" s="40"/>
      <c r="QO12" s="40"/>
      <c r="QP12" s="40"/>
      <c r="QQ12" s="40"/>
      <c r="QR12" s="40"/>
      <c r="QS12" s="40"/>
      <c r="QT12" s="40"/>
      <c r="QU12" s="40"/>
      <c r="QV12" s="40"/>
      <c r="QW12" s="40"/>
      <c r="QX12" s="40"/>
      <c r="QY12" s="40"/>
      <c r="QZ12" s="40"/>
      <c r="RA12" s="40"/>
      <c r="RB12" s="40"/>
      <c r="RC12" s="40"/>
      <c r="RD12" s="40"/>
      <c r="RE12" s="40"/>
      <c r="RF12" s="40"/>
      <c r="RG12" s="40"/>
      <c r="RH12" s="40"/>
      <c r="RI12" s="40"/>
      <c r="RJ12" s="40"/>
      <c r="RK12" s="40"/>
      <c r="RL12" s="40"/>
      <c r="RM12" s="40"/>
      <c r="RN12" s="40"/>
      <c r="RO12" s="40"/>
      <c r="RP12" s="40"/>
      <c r="RQ12" s="40"/>
      <c r="RR12" s="40"/>
      <c r="RS12" s="40"/>
      <c r="RT12" s="40"/>
      <c r="RU12" s="40"/>
      <c r="RV12" s="40"/>
      <c r="RW12" s="40"/>
      <c r="RX12" s="40"/>
      <c r="RY12" s="40"/>
      <c r="RZ12" s="40"/>
      <c r="SA12" s="40"/>
      <c r="SB12" s="40"/>
      <c r="SC12" s="40"/>
      <c r="SD12" s="40"/>
      <c r="SE12" s="40"/>
      <c r="SF12" s="40"/>
      <c r="SG12" s="40"/>
      <c r="SH12" s="40"/>
      <c r="SI12" s="40"/>
      <c r="SJ12" s="40"/>
      <c r="SK12" s="40"/>
      <c r="SL12" s="40"/>
      <c r="SM12" s="40"/>
      <c r="SN12" s="40"/>
      <c r="SO12" s="40"/>
      <c r="SP12" s="40"/>
      <c r="SQ12" s="40"/>
      <c r="SR12" s="40"/>
      <c r="SS12" s="40"/>
      <c r="ST12" s="40"/>
      <c r="SU12" s="40"/>
      <c r="SV12" s="40"/>
      <c r="SW12" s="40"/>
      <c r="SX12" s="40"/>
      <c r="SY12" s="40"/>
      <c r="SZ12" s="40"/>
      <c r="TA12" s="40"/>
      <c r="TB12" s="40"/>
      <c r="TC12" s="40"/>
      <c r="TD12" s="40"/>
      <c r="TE12" s="40"/>
      <c r="TF12" s="40"/>
      <c r="TG12" s="40"/>
      <c r="TH12" s="40"/>
      <c r="TI12" s="40"/>
      <c r="TJ12" s="40"/>
      <c r="TK12" s="40"/>
      <c r="TL12" s="40"/>
      <c r="TM12" s="40"/>
      <c r="TN12" s="40"/>
      <c r="TO12" s="40"/>
      <c r="TP12" s="40"/>
      <c r="TQ12" s="40"/>
      <c r="TR12" s="40"/>
      <c r="TS12" s="40"/>
      <c r="TT12" s="40"/>
      <c r="TU12" s="40"/>
      <c r="TV12" s="40"/>
      <c r="TW12" s="40"/>
      <c r="TX12" s="40"/>
      <c r="TY12" s="40"/>
      <c r="TZ12" s="40"/>
      <c r="UA12" s="40"/>
      <c r="UB12" s="40"/>
      <c r="UC12" s="40"/>
      <c r="UD12" s="40"/>
      <c r="UE12" s="40"/>
      <c r="UF12" s="40"/>
      <c r="UG12" s="40"/>
      <c r="UH12" s="40"/>
      <c r="UI12" s="40"/>
      <c r="UJ12" s="40"/>
      <c r="UK12" s="40"/>
      <c r="UL12" s="40"/>
      <c r="UM12" s="40"/>
      <c r="UN12" s="40"/>
      <c r="UO12" s="40"/>
      <c r="UP12" s="40"/>
      <c r="UQ12" s="40"/>
      <c r="UR12" s="40"/>
      <c r="US12" s="40"/>
      <c r="UT12" s="40"/>
      <c r="UU12" s="40"/>
      <c r="UV12" s="40"/>
      <c r="UW12" s="40"/>
      <c r="UX12" s="40"/>
      <c r="UY12" s="40"/>
      <c r="UZ12" s="40"/>
      <c r="VA12" s="40"/>
      <c r="VB12" s="40"/>
      <c r="VC12" s="40"/>
      <c r="VD12" s="40"/>
      <c r="VE12" s="40"/>
      <c r="VF12" s="40"/>
      <c r="VG12" s="40"/>
      <c r="VH12" s="40"/>
      <c r="VI12" s="40"/>
      <c r="VJ12" s="40"/>
      <c r="VK12" s="40"/>
      <c r="VL12" s="40"/>
      <c r="VM12" s="40"/>
      <c r="VN12" s="40"/>
      <c r="VO12" s="40"/>
      <c r="VP12" s="40"/>
      <c r="VQ12" s="40"/>
      <c r="VR12" s="40"/>
      <c r="VS12" s="40"/>
      <c r="VT12" s="40"/>
      <c r="VU12" s="40"/>
      <c r="VV12" s="40"/>
      <c r="VW12" s="40"/>
      <c r="VX12" s="40"/>
      <c r="VY12" s="40"/>
      <c r="VZ12" s="40"/>
      <c r="WA12" s="40"/>
      <c r="WB12" s="40"/>
      <c r="WC12" s="40"/>
      <c r="WD12" s="40"/>
      <c r="WE12" s="40"/>
      <c r="WF12" s="40"/>
      <c r="WG12" s="40"/>
      <c r="WH12" s="40"/>
      <c r="WI12" s="40"/>
      <c r="WJ12" s="40"/>
      <c r="WK12" s="40"/>
      <c r="WL12" s="40"/>
      <c r="WM12" s="40"/>
      <c r="WN12" s="40"/>
      <c r="WO12" s="40"/>
      <c r="WP12" s="40"/>
      <c r="WQ12" s="40"/>
      <c r="WR12" s="40"/>
      <c r="WS12" s="40"/>
      <c r="WT12" s="40"/>
      <c r="WU12" s="40"/>
      <c r="WV12" s="40"/>
      <c r="WW12" s="40"/>
      <c r="WX12" s="40"/>
      <c r="WY12" s="40"/>
      <c r="WZ12" s="40"/>
      <c r="XA12" s="40"/>
      <c r="XB12" s="40"/>
      <c r="XC12" s="40"/>
      <c r="XD12" s="40"/>
      <c r="XE12" s="40"/>
      <c r="XF12" s="40"/>
      <c r="XG12" s="40"/>
      <c r="XH12" s="40"/>
      <c r="XI12" s="40"/>
      <c r="XJ12" s="40"/>
      <c r="XK12" s="40"/>
      <c r="XL12" s="40"/>
      <c r="XM12" s="40"/>
      <c r="XN12" s="40"/>
      <c r="XO12" s="40"/>
      <c r="XP12" s="40"/>
      <c r="XQ12" s="40"/>
      <c r="XR12" s="40"/>
      <c r="XS12" s="40"/>
      <c r="XT12" s="40"/>
      <c r="XU12" s="40"/>
      <c r="XV12" s="40"/>
      <c r="XW12" s="40"/>
      <c r="XX12" s="40"/>
      <c r="XY12" s="40"/>
      <c r="XZ12" s="40"/>
      <c r="YA12" s="40"/>
      <c r="YB12" s="40"/>
      <c r="YC12" s="40"/>
      <c r="YD12" s="40"/>
      <c r="YE12" s="40"/>
      <c r="YF12" s="40"/>
      <c r="YG12" s="40"/>
      <c r="YH12" s="40"/>
      <c r="YI12" s="40"/>
      <c r="YJ12" s="40"/>
      <c r="YK12" s="40"/>
      <c r="YL12" s="40"/>
      <c r="YM12" s="40"/>
      <c r="YN12" s="40"/>
      <c r="YO12" s="40"/>
      <c r="YP12" s="40"/>
      <c r="YQ12" s="40"/>
      <c r="YR12" s="40"/>
      <c r="YS12" s="40"/>
      <c r="YT12" s="40"/>
      <c r="YU12" s="40"/>
      <c r="YV12" s="40"/>
      <c r="YW12" s="40"/>
      <c r="YX12" s="40"/>
      <c r="YY12" s="40"/>
      <c r="YZ12" s="40"/>
      <c r="ZA12" s="40"/>
      <c r="ZB12" s="40"/>
      <c r="ZC12" s="40"/>
      <c r="ZD12" s="40"/>
      <c r="ZE12" s="40"/>
      <c r="ZF12" s="40"/>
      <c r="ZG12" s="40"/>
      <c r="ZH12" s="40"/>
      <c r="ZI12" s="40"/>
      <c r="ZJ12" s="40"/>
      <c r="ZK12" s="40"/>
      <c r="ZL12" s="40"/>
      <c r="ZM12" s="40"/>
      <c r="ZN12" s="40"/>
      <c r="ZO12" s="40"/>
      <c r="ZP12" s="40"/>
      <c r="ZQ12" s="40"/>
      <c r="ZR12" s="40"/>
      <c r="ZS12" s="40"/>
      <c r="ZT12" s="40"/>
      <c r="ZU12" s="40"/>
      <c r="ZV12" s="40"/>
      <c r="ZW12" s="40"/>
      <c r="ZX12" s="40"/>
      <c r="ZY12" s="40"/>
      <c r="ZZ12" s="40"/>
      <c r="AAA12" s="40"/>
      <c r="AAB12" s="40"/>
      <c r="AAC12" s="40"/>
      <c r="AAD12" s="40"/>
      <c r="AAE12" s="40"/>
      <c r="AAF12" s="40"/>
      <c r="AAG12" s="40"/>
      <c r="AAH12" s="40"/>
      <c r="AAI12" s="40"/>
      <c r="AAJ12" s="40"/>
      <c r="AAK12" s="40"/>
      <c r="AAL12" s="40"/>
      <c r="AAM12" s="40"/>
      <c r="AAN12" s="40"/>
      <c r="AAO12" s="40"/>
      <c r="AAP12" s="40"/>
      <c r="AAQ12" s="40"/>
      <c r="AAR12" s="40"/>
      <c r="AAS12" s="40"/>
      <c r="AAT12" s="40"/>
      <c r="AAU12" s="40"/>
      <c r="AAV12" s="40"/>
      <c r="AAW12" s="40"/>
      <c r="AAX12" s="40"/>
      <c r="AAY12" s="40"/>
      <c r="AAZ12" s="40"/>
      <c r="ABA12" s="40"/>
      <c r="ABB12" s="40"/>
      <c r="ABC12" s="40"/>
      <c r="ABD12" s="40"/>
      <c r="ABE12" s="40"/>
      <c r="ABF12" s="40"/>
      <c r="ABG12" s="40"/>
      <c r="ABH12" s="40"/>
      <c r="ABI12" s="40"/>
      <c r="ABJ12" s="40"/>
      <c r="ABK12" s="40"/>
      <c r="ABL12" s="40"/>
      <c r="ABM12" s="40"/>
      <c r="ABN12" s="40"/>
      <c r="ABO12" s="40"/>
      <c r="ABP12" s="40"/>
      <c r="ABQ12" s="40"/>
      <c r="ABR12" s="40"/>
      <c r="ABS12" s="40"/>
      <c r="ABT12" s="40"/>
      <c r="ABU12" s="40"/>
      <c r="ABV12" s="40"/>
      <c r="ABW12" s="40"/>
      <c r="ABX12" s="40"/>
      <c r="ABY12" s="40"/>
      <c r="ABZ12" s="40"/>
      <c r="ACA12" s="40"/>
      <c r="ACB12" s="40"/>
      <c r="ACC12" s="40"/>
      <c r="ACD12" s="40"/>
      <c r="ACE12" s="40"/>
      <c r="ACF12" s="40"/>
      <c r="ACG12" s="40"/>
      <c r="ACH12" s="40"/>
      <c r="ACI12" s="40"/>
      <c r="ACJ12" s="40"/>
      <c r="ACK12" s="40"/>
      <c r="ACL12" s="40"/>
      <c r="ACM12" s="40"/>
      <c r="ACN12" s="40"/>
      <c r="ACO12" s="40"/>
      <c r="ACP12" s="40"/>
      <c r="ACQ12" s="40"/>
      <c r="ACR12" s="40"/>
      <c r="ACS12" s="40"/>
      <c r="ACT12" s="40"/>
      <c r="ACU12" s="40"/>
      <c r="ACV12" s="40"/>
      <c r="ACW12" s="40"/>
      <c r="ACX12" s="40"/>
      <c r="ACY12" s="40"/>
      <c r="ACZ12" s="40"/>
      <c r="ADA12" s="40"/>
      <c r="ADB12" s="40"/>
      <c r="ADC12" s="40"/>
      <c r="ADD12" s="40"/>
      <c r="ADE12" s="40"/>
      <c r="ADF12" s="40"/>
      <c r="ADG12" s="40"/>
      <c r="ADH12" s="40"/>
      <c r="ADI12" s="40"/>
      <c r="ADJ12" s="40"/>
      <c r="ADK12" s="40"/>
      <c r="ADL12" s="40"/>
      <c r="ADM12" s="40"/>
      <c r="ADN12" s="40"/>
      <c r="ADO12" s="40"/>
      <c r="ADP12" s="40"/>
      <c r="ADQ12" s="40"/>
      <c r="ADR12" s="40"/>
      <c r="ADS12" s="40"/>
      <c r="ADT12" s="40"/>
      <c r="ADU12" s="40"/>
      <c r="ADV12" s="40"/>
      <c r="ADW12" s="40"/>
      <c r="ADX12" s="40"/>
      <c r="ADY12" s="40"/>
      <c r="ADZ12" s="40"/>
      <c r="AEA12" s="40"/>
      <c r="AEB12" s="40"/>
      <c r="AEC12" s="40"/>
      <c r="AED12" s="40"/>
      <c r="AEE12" s="40"/>
      <c r="AEF12" s="40"/>
      <c r="AEG12" s="40"/>
      <c r="AEH12" s="40"/>
      <c r="AEI12" s="40"/>
      <c r="AEJ12" s="40"/>
      <c r="AEK12" s="40"/>
      <c r="AEL12" s="40"/>
      <c r="AEM12" s="40"/>
      <c r="AEN12" s="40"/>
      <c r="AEO12" s="40"/>
      <c r="AEP12" s="40"/>
      <c r="AEQ12" s="40"/>
      <c r="AER12" s="40"/>
      <c r="AES12" s="40"/>
      <c r="AET12" s="40"/>
      <c r="AEU12" s="40"/>
      <c r="AEV12" s="40"/>
      <c r="AEW12" s="40"/>
      <c r="AEX12" s="40"/>
      <c r="AEY12" s="40"/>
      <c r="AEZ12" s="40"/>
      <c r="AFA12" s="40"/>
      <c r="AFB12" s="40"/>
      <c r="AFC12" s="40"/>
      <c r="AFD12" s="40"/>
      <c r="AFE12" s="40"/>
      <c r="AFF12" s="40"/>
      <c r="AFG12" s="40"/>
      <c r="AFH12" s="40"/>
      <c r="AFI12" s="40"/>
      <c r="AFJ12" s="40"/>
      <c r="AFK12" s="40"/>
      <c r="AFL12" s="40"/>
      <c r="AFM12" s="40"/>
      <c r="AFN12" s="40"/>
      <c r="AFO12" s="40"/>
      <c r="AFP12" s="40"/>
      <c r="AFQ12" s="40"/>
      <c r="AFR12" s="40"/>
      <c r="AFS12" s="40"/>
      <c r="AFT12" s="40"/>
      <c r="AFU12" s="40"/>
      <c r="AFV12" s="40"/>
      <c r="AFW12" s="40"/>
      <c r="AFX12" s="40"/>
      <c r="AFY12" s="40"/>
      <c r="AFZ12" s="40"/>
      <c r="AGA12" s="40"/>
      <c r="AGB12" s="40"/>
      <c r="AGC12" s="40"/>
      <c r="AGD12" s="40"/>
      <c r="AGE12" s="40"/>
      <c r="AGF12" s="40"/>
      <c r="AGG12" s="40"/>
      <c r="AGH12" s="40"/>
      <c r="AGI12" s="40"/>
      <c r="AGJ12" s="40"/>
      <c r="AGK12" s="40"/>
      <c r="AGL12" s="40"/>
      <c r="AGM12" s="40"/>
      <c r="AGN12" s="40"/>
      <c r="AGO12" s="40"/>
      <c r="AGP12" s="40"/>
      <c r="AGQ12" s="40"/>
      <c r="AGR12" s="40"/>
      <c r="AGS12" s="40"/>
      <c r="AGT12" s="40"/>
      <c r="AGU12" s="40"/>
      <c r="AGV12" s="40"/>
      <c r="AGW12" s="40"/>
      <c r="AGX12" s="40"/>
      <c r="AGY12" s="40"/>
      <c r="AGZ12" s="40"/>
      <c r="AHA12" s="40"/>
      <c r="AHB12" s="40"/>
      <c r="AHC12" s="40"/>
      <c r="AHD12" s="40"/>
      <c r="AHE12" s="40"/>
      <c r="AHF12" s="40"/>
      <c r="AHG12" s="40"/>
      <c r="AHH12" s="40"/>
      <c r="AHI12" s="40"/>
      <c r="AHJ12" s="40"/>
      <c r="AHK12" s="40"/>
      <c r="AHL12" s="40"/>
      <c r="AHM12" s="40"/>
      <c r="AHN12" s="40"/>
      <c r="AHO12" s="40"/>
      <c r="AHP12" s="40"/>
      <c r="AHQ12" s="40"/>
      <c r="AHR12" s="40"/>
      <c r="AHS12" s="40"/>
      <c r="AHT12" s="40"/>
      <c r="AHU12" s="40"/>
      <c r="AHV12" s="40"/>
      <c r="AHW12" s="40"/>
      <c r="AHX12" s="40"/>
      <c r="AHY12" s="40"/>
      <c r="AHZ12" s="40"/>
      <c r="AIA12" s="40"/>
      <c r="AIB12" s="40"/>
      <c r="AIC12" s="40"/>
      <c r="AID12" s="40"/>
      <c r="AIE12" s="40"/>
      <c r="AIF12" s="40"/>
      <c r="AIG12" s="40"/>
      <c r="AIH12" s="40"/>
      <c r="AII12" s="40"/>
      <c r="AIJ12" s="40"/>
      <c r="AIK12" s="40"/>
      <c r="AIL12" s="40"/>
      <c r="AIM12" s="40"/>
      <c r="AIN12" s="40"/>
      <c r="AIO12" s="40"/>
      <c r="AIP12" s="40"/>
      <c r="AIQ12" s="40"/>
      <c r="AIR12" s="40"/>
      <c r="AIS12" s="40"/>
      <c r="AIT12" s="40"/>
      <c r="AIU12" s="40"/>
      <c r="AIV12" s="40"/>
      <c r="AIW12" s="40"/>
      <c r="AIX12" s="40"/>
      <c r="AIY12" s="40"/>
      <c r="AIZ12" s="40"/>
      <c r="AJA12" s="40"/>
      <c r="AJB12" s="40"/>
      <c r="AJC12" s="40"/>
      <c r="AJD12" s="40"/>
      <c r="AJE12" s="40"/>
      <c r="AJF12" s="40"/>
      <c r="AJG12" s="40"/>
      <c r="AJH12" s="40"/>
      <c r="AJI12" s="40"/>
      <c r="AJJ12" s="40"/>
      <c r="AJK12" s="40"/>
      <c r="AJL12" s="40"/>
      <c r="AJM12" s="40"/>
      <c r="AJN12" s="40"/>
      <c r="AJO12" s="40"/>
      <c r="AJP12" s="40"/>
      <c r="AJQ12" s="40"/>
      <c r="AJR12" s="40"/>
      <c r="AJS12" s="40"/>
      <c r="AJT12" s="40"/>
      <c r="AJU12" s="40"/>
      <c r="AJV12" s="40"/>
      <c r="AJW12" s="40"/>
      <c r="AJX12" s="40"/>
      <c r="AJY12" s="40"/>
      <c r="AJZ12" s="40"/>
      <c r="AKA12" s="40"/>
      <c r="AKB12" s="40"/>
      <c r="AKC12" s="40"/>
      <c r="AKD12" s="40"/>
      <c r="AKE12" s="40"/>
      <c r="AKF12" s="40"/>
      <c r="AKG12" s="40"/>
      <c r="AKH12" s="40"/>
      <c r="AKI12" s="40"/>
      <c r="AKJ12" s="40"/>
      <c r="AKK12" s="40"/>
      <c r="AKL12" s="40"/>
      <c r="AKM12" s="40"/>
      <c r="AKN12" s="40"/>
      <c r="AKO12" s="40"/>
      <c r="AKP12" s="40"/>
      <c r="AKQ12" s="40"/>
      <c r="AKR12" s="40"/>
      <c r="AKS12" s="40"/>
      <c r="AKT12" s="40"/>
      <c r="AKU12" s="40"/>
      <c r="AKV12" s="40"/>
      <c r="AKW12" s="40"/>
      <c r="AKX12" s="40"/>
      <c r="AKY12" s="40"/>
      <c r="AKZ12" s="40"/>
      <c r="ALA12" s="40"/>
      <c r="ALB12" s="40"/>
      <c r="ALC12" s="40"/>
      <c r="ALD12" s="40"/>
      <c r="ALE12" s="40"/>
      <c r="ALF12" s="40"/>
      <c r="ALG12" s="40"/>
      <c r="ALH12" s="40"/>
      <c r="ALI12" s="40"/>
      <c r="ALJ12" s="40"/>
      <c r="ALK12" s="40"/>
      <c r="ALL12" s="40"/>
      <c r="ALM12" s="40"/>
      <c r="ALN12" s="40"/>
      <c r="ALO12" s="40"/>
      <c r="ALP12" s="40"/>
      <c r="ALQ12" s="40"/>
      <c r="ALR12" s="40"/>
      <c r="ALS12" s="40"/>
      <c r="ALT12" s="40"/>
      <c r="ALU12" s="40"/>
      <c r="ALV12" s="40"/>
      <c r="ALW12" s="40"/>
      <c r="ALX12" s="40"/>
      <c r="ALY12" s="40"/>
      <c r="ALZ12" s="40"/>
      <c r="AMA12" s="40"/>
      <c r="AMB12" s="40"/>
      <c r="AMC12" s="40"/>
      <c r="AMD12" s="40"/>
      <c r="AME12" s="40"/>
      <c r="AMF12" s="40"/>
      <c r="AMG12" s="40"/>
      <c r="AMH12" s="40"/>
      <c r="AMI12" s="40"/>
      <c r="AMJ12" s="40"/>
      <c r="AMK12" s="40"/>
      <c r="AML12" s="40"/>
      <c r="AMM12" s="40"/>
      <c r="AMN12" s="40"/>
      <c r="AMO12" s="40"/>
      <c r="AMP12" s="40"/>
      <c r="AMQ12" s="40"/>
      <c r="AMR12" s="40"/>
      <c r="AMS12" s="40"/>
      <c r="AMT12" s="40"/>
      <c r="AMU12" s="40"/>
      <c r="AMV12" s="40"/>
      <c r="AMW12" s="40"/>
      <c r="AMX12" s="40"/>
      <c r="AMY12" s="40"/>
      <c r="AMZ12" s="40"/>
      <c r="ANA12" s="40"/>
      <c r="ANB12" s="40"/>
      <c r="ANC12" s="40"/>
      <c r="AND12" s="40"/>
      <c r="ANE12" s="40"/>
      <c r="ANF12" s="40"/>
      <c r="ANG12" s="40"/>
      <c r="ANH12" s="40"/>
      <c r="ANI12" s="40"/>
      <c r="ANJ12" s="40"/>
      <c r="ANK12" s="40"/>
      <c r="ANL12" s="40"/>
      <c r="ANM12" s="40"/>
      <c r="ANN12" s="40"/>
      <c r="ANO12" s="40"/>
      <c r="ANP12" s="40"/>
      <c r="ANQ12" s="40"/>
      <c r="ANR12" s="40"/>
      <c r="ANS12" s="40"/>
      <c r="ANT12" s="40"/>
      <c r="ANU12" s="40"/>
      <c r="ANV12" s="40"/>
      <c r="ANW12" s="40"/>
      <c r="ANX12" s="40"/>
      <c r="ANY12" s="40"/>
      <c r="ANZ12" s="40"/>
      <c r="AOA12" s="40"/>
      <c r="AOB12" s="40"/>
      <c r="AOC12" s="40"/>
      <c r="AOD12" s="40"/>
      <c r="AOE12" s="40"/>
      <c r="AOF12" s="40"/>
      <c r="AOG12" s="40"/>
      <c r="AOH12" s="40"/>
      <c r="AOI12" s="40"/>
      <c r="AOJ12" s="40"/>
      <c r="AOK12" s="40"/>
      <c r="AOL12" s="40"/>
      <c r="AOM12" s="40"/>
      <c r="AON12" s="40"/>
      <c r="AOO12" s="40"/>
      <c r="AOP12" s="40"/>
      <c r="AOQ12" s="40"/>
      <c r="AOR12" s="40"/>
      <c r="AOS12" s="40"/>
      <c r="AOT12" s="40"/>
      <c r="AOU12" s="40"/>
      <c r="AOV12" s="40"/>
      <c r="AOW12" s="40"/>
      <c r="AOX12" s="40"/>
      <c r="AOY12" s="40"/>
      <c r="AOZ12" s="40"/>
      <c r="APA12" s="40"/>
      <c r="APB12" s="40"/>
      <c r="APC12" s="40"/>
      <c r="APD12" s="40"/>
      <c r="APE12" s="40"/>
      <c r="APF12" s="40"/>
      <c r="APG12" s="40"/>
      <c r="APH12" s="40"/>
      <c r="API12" s="40"/>
      <c r="APJ12" s="40"/>
      <c r="APK12" s="40"/>
      <c r="APL12" s="40"/>
      <c r="APM12" s="40"/>
      <c r="APN12" s="40"/>
      <c r="APO12" s="40"/>
      <c r="APP12" s="40"/>
      <c r="APQ12" s="40"/>
      <c r="APR12" s="40"/>
      <c r="APS12" s="40"/>
      <c r="APT12" s="40"/>
      <c r="APU12" s="40"/>
      <c r="APV12" s="40"/>
      <c r="APW12" s="40"/>
      <c r="APX12" s="40"/>
      <c r="APY12" s="40"/>
      <c r="APZ12" s="40"/>
      <c r="AQA12" s="40"/>
      <c r="AQB12" s="40"/>
      <c r="AQC12" s="40"/>
      <c r="AQD12" s="40"/>
      <c r="AQE12" s="40"/>
      <c r="AQF12" s="40"/>
      <c r="AQG12" s="40"/>
      <c r="AQH12" s="40"/>
      <c r="AQI12" s="40"/>
      <c r="AQJ12" s="40"/>
      <c r="AQK12" s="40"/>
      <c r="AQL12" s="40"/>
      <c r="AQM12" s="40"/>
      <c r="AQN12" s="40"/>
      <c r="AQO12" s="40"/>
      <c r="AQP12" s="40"/>
      <c r="AQQ12" s="40"/>
      <c r="AQR12" s="40"/>
      <c r="AQS12" s="40"/>
      <c r="AQT12" s="40"/>
      <c r="AQU12" s="40"/>
      <c r="AQV12" s="40"/>
      <c r="AQW12" s="40"/>
      <c r="AQX12" s="40"/>
      <c r="AQY12" s="40"/>
      <c r="AQZ12" s="40"/>
      <c r="ARA12" s="40"/>
      <c r="ARB12" s="40"/>
      <c r="ARC12" s="40"/>
      <c r="ARD12" s="40"/>
      <c r="ARE12" s="40"/>
      <c r="ARF12" s="40"/>
      <c r="ARG12" s="40"/>
      <c r="ARH12" s="40"/>
      <c r="ARI12" s="40"/>
      <c r="ARJ12" s="40"/>
      <c r="ARK12" s="40"/>
      <c r="ARL12" s="40"/>
      <c r="ARM12" s="40"/>
      <c r="ARN12" s="40"/>
      <c r="ARO12" s="40"/>
      <c r="ARP12" s="40"/>
      <c r="ARQ12" s="40"/>
      <c r="ARR12" s="40"/>
      <c r="ARS12" s="40"/>
      <c r="ART12" s="40"/>
      <c r="ARU12" s="40"/>
      <c r="ARV12" s="40"/>
      <c r="ARW12" s="40"/>
      <c r="ARX12" s="40"/>
      <c r="ARY12" s="40"/>
      <c r="ARZ12" s="40"/>
      <c r="ASA12" s="40"/>
      <c r="ASB12" s="40"/>
      <c r="ASC12" s="40"/>
      <c r="ASD12" s="40"/>
      <c r="ASE12" s="40"/>
      <c r="ASF12" s="40"/>
      <c r="ASG12" s="40"/>
      <c r="ASH12" s="40"/>
      <c r="ASI12" s="40"/>
      <c r="ASJ12" s="40"/>
      <c r="ASK12" s="40"/>
      <c r="ASL12" s="40"/>
      <c r="ASM12" s="40"/>
      <c r="ASN12" s="40"/>
      <c r="ASO12" s="40"/>
      <c r="ASP12" s="40"/>
      <c r="ASQ12" s="40"/>
      <c r="ASR12" s="40"/>
      <c r="ASS12" s="40"/>
      <c r="AST12" s="40"/>
      <c r="ASU12" s="40"/>
      <c r="ASV12" s="40"/>
      <c r="ASW12" s="40"/>
      <c r="ASX12" s="40"/>
      <c r="ASY12" s="40"/>
      <c r="ASZ12" s="40"/>
      <c r="ATA12" s="40"/>
      <c r="ATB12" s="40"/>
      <c r="ATC12" s="40"/>
      <c r="ATD12" s="40"/>
      <c r="ATE12" s="40"/>
      <c r="ATF12" s="40"/>
      <c r="ATG12" s="40"/>
      <c r="ATH12" s="40"/>
      <c r="ATI12" s="40"/>
      <c r="ATJ12" s="40"/>
      <c r="ATK12" s="40"/>
      <c r="ATL12" s="40"/>
      <c r="ATM12" s="40"/>
      <c r="ATN12" s="40"/>
      <c r="ATO12" s="40"/>
      <c r="ATP12" s="40"/>
      <c r="ATQ12" s="40"/>
      <c r="ATR12" s="40"/>
      <c r="ATS12" s="40"/>
      <c r="ATT12" s="40"/>
      <c r="ATU12" s="40"/>
      <c r="ATV12" s="40"/>
      <c r="ATW12" s="40"/>
      <c r="ATX12" s="40"/>
      <c r="ATY12" s="40"/>
      <c r="ATZ12" s="40"/>
      <c r="AUA12" s="40"/>
      <c r="AUB12" s="40"/>
      <c r="AUC12" s="40"/>
      <c r="AUD12" s="40"/>
      <c r="AUE12" s="40"/>
      <c r="AUF12" s="40"/>
      <c r="AUG12" s="40"/>
      <c r="AUH12" s="40"/>
      <c r="AUI12" s="40"/>
      <c r="AUJ12" s="40"/>
      <c r="AUK12" s="40"/>
      <c r="AUL12" s="40"/>
      <c r="AUM12" s="40"/>
      <c r="AUN12" s="40"/>
      <c r="AUO12" s="40"/>
      <c r="AUP12" s="40"/>
      <c r="AUQ12" s="40"/>
      <c r="AUR12" s="40"/>
      <c r="AUS12" s="40"/>
      <c r="AUT12" s="40"/>
      <c r="AUU12" s="40"/>
      <c r="AUV12" s="40"/>
      <c r="AUW12" s="40"/>
      <c r="AUX12" s="40"/>
      <c r="AUY12" s="40"/>
      <c r="AUZ12" s="40"/>
      <c r="AVA12" s="40"/>
      <c r="AVB12" s="40"/>
      <c r="AVC12" s="40"/>
      <c r="AVD12" s="40"/>
      <c r="AVE12" s="40"/>
      <c r="AVF12" s="40"/>
      <c r="AVG12" s="40"/>
      <c r="AVH12" s="40"/>
      <c r="AVI12" s="40"/>
      <c r="AVJ12" s="40"/>
      <c r="AVK12" s="40"/>
      <c r="AVL12" s="40"/>
      <c r="AVM12" s="40"/>
      <c r="AVN12" s="40"/>
      <c r="AVO12" s="40"/>
      <c r="AVP12" s="40"/>
      <c r="AVQ12" s="40"/>
      <c r="AVR12" s="40"/>
      <c r="AVS12" s="40"/>
      <c r="AVT12" s="40"/>
      <c r="AVU12" s="40"/>
      <c r="AVV12" s="40"/>
      <c r="AVW12" s="40"/>
      <c r="AVX12" s="40"/>
      <c r="AVY12" s="40"/>
      <c r="AVZ12" s="40"/>
      <c r="AWA12" s="40"/>
      <c r="AWB12" s="40"/>
      <c r="AWC12" s="40"/>
      <c r="AWD12" s="40"/>
      <c r="AWE12" s="40"/>
      <c r="AWF12" s="40"/>
      <c r="AWG12" s="40"/>
      <c r="AWH12" s="40"/>
      <c r="AWI12" s="40"/>
      <c r="AWJ12" s="40"/>
      <c r="AWK12" s="40"/>
      <c r="AWL12" s="40"/>
      <c r="AWM12" s="40"/>
      <c r="AWN12" s="40"/>
      <c r="AWO12" s="40"/>
      <c r="AWP12" s="40"/>
      <c r="AWQ12" s="40"/>
      <c r="AWR12" s="40"/>
      <c r="AWS12" s="40"/>
      <c r="AWT12" s="40"/>
      <c r="AWU12" s="40"/>
      <c r="AWV12" s="40"/>
      <c r="AWW12" s="40"/>
      <c r="AWX12" s="40"/>
      <c r="AWY12" s="40"/>
      <c r="AWZ12" s="40"/>
      <c r="AXA12" s="40"/>
      <c r="AXB12" s="40"/>
      <c r="AXC12" s="40"/>
      <c r="AXD12" s="40"/>
      <c r="AXE12" s="40"/>
      <c r="AXF12" s="40"/>
      <c r="AXG12" s="40"/>
      <c r="AXH12" s="40"/>
      <c r="AXI12" s="40"/>
      <c r="AXJ12" s="40"/>
      <c r="AXK12" s="40"/>
      <c r="AXL12" s="40"/>
      <c r="AXM12" s="40"/>
      <c r="AXN12" s="40"/>
      <c r="AXO12" s="40"/>
      <c r="AXP12" s="40"/>
      <c r="AXQ12" s="40"/>
      <c r="AXR12" s="40"/>
      <c r="AXS12" s="40"/>
      <c r="AXT12" s="40"/>
      <c r="AXU12" s="40"/>
      <c r="AXV12" s="40"/>
      <c r="AXW12" s="40"/>
      <c r="AXX12" s="40"/>
      <c r="AXY12" s="40"/>
      <c r="AXZ12" s="40"/>
      <c r="AYA12" s="40"/>
      <c r="AYB12" s="40"/>
      <c r="AYC12" s="40"/>
      <c r="AYD12" s="40"/>
      <c r="AYE12" s="40"/>
      <c r="AYF12" s="40"/>
      <c r="AYG12" s="40"/>
      <c r="AYH12" s="40"/>
      <c r="AYI12" s="40"/>
      <c r="AYJ12" s="40"/>
      <c r="AYK12" s="40"/>
      <c r="AYL12" s="40"/>
      <c r="AYM12" s="40"/>
      <c r="AYN12" s="40"/>
      <c r="AYO12" s="40"/>
      <c r="AYP12" s="40"/>
      <c r="AYQ12" s="40"/>
      <c r="AYR12" s="40"/>
      <c r="AYS12" s="40"/>
      <c r="AYT12" s="40"/>
      <c r="AYU12" s="40"/>
      <c r="AYV12" s="40"/>
      <c r="AYW12" s="40"/>
      <c r="AYX12" s="40"/>
      <c r="AYY12" s="40"/>
      <c r="AYZ12" s="40"/>
      <c r="AZA12" s="40"/>
      <c r="AZB12" s="40"/>
      <c r="AZC12" s="40"/>
      <c r="AZD12" s="40"/>
      <c r="AZE12" s="40"/>
      <c r="AZF12" s="40"/>
      <c r="AZG12" s="40"/>
      <c r="AZH12" s="40"/>
      <c r="AZI12" s="40"/>
      <c r="AZJ12" s="40"/>
      <c r="AZK12" s="40"/>
      <c r="AZL12" s="40"/>
      <c r="AZM12" s="40"/>
      <c r="AZN12" s="40"/>
      <c r="AZO12" s="40"/>
      <c r="AZP12" s="40"/>
      <c r="AZQ12" s="40"/>
      <c r="AZR12" s="40"/>
      <c r="AZS12" s="40"/>
      <c r="AZT12" s="40"/>
      <c r="AZU12" s="40"/>
      <c r="AZV12" s="40"/>
      <c r="AZW12" s="40"/>
      <c r="AZX12" s="40"/>
      <c r="AZY12" s="40"/>
      <c r="AZZ12" s="40"/>
      <c r="BAA12" s="40"/>
      <c r="BAB12" s="40"/>
      <c r="BAC12" s="40"/>
      <c r="BAD12" s="40"/>
      <c r="BAE12" s="40"/>
      <c r="BAF12" s="40"/>
      <c r="BAG12" s="40"/>
      <c r="BAH12" s="40"/>
      <c r="BAI12" s="40"/>
      <c r="BAJ12" s="40"/>
      <c r="BAK12" s="40"/>
      <c r="BAL12" s="40"/>
      <c r="BAM12" s="40"/>
      <c r="BAN12" s="40"/>
      <c r="BAO12" s="40"/>
      <c r="BAP12" s="40"/>
      <c r="BAQ12" s="40"/>
      <c r="BAR12" s="40"/>
      <c r="BAS12" s="40"/>
      <c r="BAT12" s="40"/>
      <c r="BAU12" s="40"/>
      <c r="BAV12" s="40"/>
      <c r="BAW12" s="40"/>
      <c r="BAX12" s="40"/>
      <c r="BAY12" s="40"/>
      <c r="BAZ12" s="40"/>
      <c r="BBA12" s="40"/>
      <c r="BBB12" s="40"/>
      <c r="BBC12" s="40"/>
      <c r="BBD12" s="40"/>
      <c r="BBE12" s="40"/>
      <c r="BBF12" s="40"/>
      <c r="BBG12" s="40"/>
      <c r="BBH12" s="40"/>
      <c r="BBI12" s="40"/>
      <c r="BBJ12" s="40"/>
      <c r="BBK12" s="40"/>
      <c r="BBL12" s="40"/>
      <c r="BBM12" s="40"/>
      <c r="BBN12" s="40"/>
      <c r="BBO12" s="40"/>
      <c r="BBP12" s="40"/>
      <c r="BBQ12" s="40"/>
      <c r="BBR12" s="40"/>
      <c r="BBS12" s="40"/>
      <c r="BBT12" s="40"/>
      <c r="BBU12" s="40"/>
      <c r="BBV12" s="40"/>
      <c r="BBW12" s="40"/>
      <c r="BBX12" s="40"/>
      <c r="BBY12" s="40"/>
      <c r="BBZ12" s="40"/>
      <c r="BCA12" s="40"/>
      <c r="BCB12" s="40"/>
      <c r="BCC12" s="40"/>
      <c r="BCD12" s="40"/>
      <c r="BCE12" s="40"/>
      <c r="BCF12" s="40"/>
      <c r="BCG12" s="40"/>
      <c r="BCH12" s="40"/>
      <c r="BCI12" s="40"/>
      <c r="BCJ12" s="40"/>
      <c r="BCK12" s="40"/>
      <c r="BCL12" s="40"/>
      <c r="BCM12" s="40"/>
      <c r="BCN12" s="40"/>
      <c r="BCO12" s="40"/>
      <c r="BCP12" s="40"/>
      <c r="BCQ12" s="40"/>
      <c r="BCR12" s="40"/>
      <c r="BCS12" s="40"/>
      <c r="BCT12" s="40"/>
      <c r="BCU12" s="40"/>
      <c r="BCV12" s="40"/>
      <c r="BCW12" s="40"/>
      <c r="BCX12" s="40"/>
      <c r="BCY12" s="40"/>
      <c r="BCZ12" s="40"/>
      <c r="BDA12" s="40"/>
      <c r="BDB12" s="40"/>
      <c r="BDC12" s="40"/>
      <c r="BDD12" s="40"/>
      <c r="BDE12" s="40"/>
      <c r="BDF12" s="40"/>
      <c r="BDG12" s="40"/>
      <c r="BDH12" s="40"/>
      <c r="BDI12" s="40"/>
      <c r="BDJ12" s="40"/>
      <c r="BDK12" s="40"/>
      <c r="BDL12" s="40"/>
      <c r="BDM12" s="40"/>
      <c r="BDN12" s="40"/>
      <c r="BDO12" s="40"/>
      <c r="BDP12" s="40"/>
      <c r="BDQ12" s="40"/>
      <c r="BDR12" s="40"/>
      <c r="BDS12" s="40"/>
      <c r="BDT12" s="40"/>
      <c r="BDU12" s="40"/>
      <c r="BDV12" s="40"/>
      <c r="BDW12" s="40"/>
      <c r="BDX12" s="40"/>
      <c r="BDY12" s="40"/>
      <c r="BDZ12" s="40"/>
      <c r="BEA12" s="40"/>
      <c r="BEB12" s="40"/>
      <c r="BEC12" s="40"/>
      <c r="BED12" s="40"/>
      <c r="BEE12" s="40"/>
      <c r="BEF12" s="40"/>
      <c r="BEG12" s="40"/>
      <c r="BEH12" s="40"/>
      <c r="BEI12" s="40"/>
      <c r="BEJ12" s="40"/>
      <c r="BEK12" s="40"/>
      <c r="BEL12" s="40"/>
      <c r="BEM12" s="40"/>
      <c r="BEN12" s="40"/>
      <c r="BEO12" s="40"/>
      <c r="BEP12" s="40"/>
      <c r="BEQ12" s="40"/>
      <c r="BER12" s="40"/>
      <c r="BES12" s="40"/>
      <c r="BET12" s="40"/>
      <c r="BEU12" s="40"/>
      <c r="BEV12" s="40"/>
      <c r="BEW12" s="40"/>
      <c r="BEX12" s="40"/>
      <c r="BEY12" s="40"/>
      <c r="BEZ12" s="40"/>
      <c r="BFA12" s="40"/>
      <c r="BFB12" s="40"/>
      <c r="BFC12" s="40"/>
      <c r="BFD12" s="40"/>
      <c r="BFE12" s="40"/>
      <c r="BFF12" s="40"/>
      <c r="BFG12" s="40"/>
      <c r="BFH12" s="40"/>
      <c r="BFI12" s="40"/>
      <c r="BFJ12" s="40"/>
      <c r="BFK12" s="40"/>
      <c r="BFL12" s="40"/>
      <c r="BFM12" s="40"/>
      <c r="BFN12" s="40"/>
      <c r="BFO12" s="40"/>
      <c r="BFP12" s="40"/>
      <c r="BFQ12" s="40"/>
      <c r="BFR12" s="40"/>
      <c r="BFS12" s="40"/>
      <c r="BFT12" s="40"/>
      <c r="BFU12" s="40"/>
      <c r="BFV12" s="40"/>
      <c r="BFW12" s="40"/>
      <c r="BFX12" s="40"/>
      <c r="BFY12" s="40"/>
      <c r="BFZ12" s="40"/>
      <c r="BGA12" s="40"/>
      <c r="BGB12" s="40"/>
      <c r="BGC12" s="40"/>
      <c r="BGD12" s="40"/>
      <c r="BGE12" s="40"/>
      <c r="BGF12" s="40"/>
      <c r="BGG12" s="40"/>
      <c r="BGH12" s="40"/>
      <c r="BGI12" s="40"/>
      <c r="BGJ12" s="40"/>
      <c r="BGK12" s="40"/>
      <c r="BGL12" s="40"/>
      <c r="BGM12" s="40"/>
      <c r="BGN12" s="40"/>
      <c r="BGO12" s="40"/>
      <c r="BGP12" s="40"/>
      <c r="BGQ12" s="40"/>
      <c r="BGR12" s="40"/>
      <c r="BGS12" s="40"/>
      <c r="BGT12" s="40"/>
      <c r="BGU12" s="40"/>
      <c r="BGV12" s="40"/>
      <c r="BGW12" s="40"/>
      <c r="BGX12" s="40"/>
      <c r="BGY12" s="40"/>
      <c r="BGZ12" s="40"/>
      <c r="BHA12" s="40"/>
      <c r="BHB12" s="40"/>
      <c r="BHC12" s="40"/>
      <c r="BHD12" s="40"/>
      <c r="BHE12" s="40"/>
      <c r="BHF12" s="40"/>
      <c r="BHG12" s="40"/>
      <c r="BHH12" s="40"/>
      <c r="BHI12" s="40"/>
      <c r="BHJ12" s="40"/>
      <c r="BHK12" s="40"/>
      <c r="BHL12" s="40"/>
      <c r="BHM12" s="40"/>
      <c r="BHN12" s="40"/>
      <c r="BHO12" s="40"/>
      <c r="BHP12" s="40"/>
      <c r="BHQ12" s="40"/>
      <c r="BHR12" s="40"/>
      <c r="BHS12" s="40"/>
      <c r="BHT12" s="40"/>
      <c r="BHU12" s="40"/>
      <c r="BHV12" s="40"/>
      <c r="BHW12" s="40"/>
      <c r="BHX12" s="40"/>
      <c r="BHY12" s="40"/>
      <c r="BHZ12" s="40"/>
      <c r="BIA12" s="40"/>
      <c r="BIB12" s="40"/>
      <c r="BIC12" s="40"/>
      <c r="BID12" s="40"/>
      <c r="BIE12" s="40"/>
      <c r="BIF12" s="40"/>
      <c r="BIG12" s="40"/>
      <c r="BIH12" s="40"/>
      <c r="BII12" s="40"/>
      <c r="BIJ12" s="40"/>
      <c r="BIK12" s="40"/>
      <c r="BIL12" s="40"/>
      <c r="BIM12" s="40"/>
      <c r="BIN12" s="40"/>
      <c r="BIO12" s="40"/>
      <c r="BIP12" s="40"/>
      <c r="BIQ12" s="40"/>
      <c r="BIR12" s="40"/>
      <c r="BIS12" s="40"/>
      <c r="BIT12" s="40"/>
      <c r="BIU12" s="40"/>
      <c r="BIV12" s="40"/>
      <c r="BIW12" s="40"/>
      <c r="BIX12" s="40"/>
      <c r="BIY12" s="40"/>
      <c r="BIZ12" s="40"/>
      <c r="BJA12" s="40"/>
      <c r="BJB12" s="40"/>
      <c r="BJC12" s="40"/>
      <c r="BJD12" s="33"/>
    </row>
    <row r="13" spans="1:1616" s="9" customFormat="1" ht="50.1" customHeight="1" thickBot="1" x14ac:dyDescent="0.25">
      <c r="A13" s="499">
        <v>3</v>
      </c>
      <c r="B13" s="142">
        <v>10</v>
      </c>
      <c r="C13" s="157" t="s">
        <v>39</v>
      </c>
      <c r="D13" s="158">
        <v>486528</v>
      </c>
      <c r="E13" s="230">
        <f t="shared" si="10"/>
        <v>233</v>
      </c>
      <c r="F13" s="480">
        <v>1235.22</v>
      </c>
      <c r="G13" s="483">
        <f t="shared" si="0"/>
        <v>287806.26</v>
      </c>
      <c r="H13" s="257">
        <v>20</v>
      </c>
      <c r="I13" s="145">
        <f t="shared" si="1"/>
        <v>24704.400000000001</v>
      </c>
      <c r="J13" s="146">
        <v>90</v>
      </c>
      <c r="K13" s="145">
        <f t="shared" si="11"/>
        <v>111169.8</v>
      </c>
      <c r="L13" s="147">
        <v>0</v>
      </c>
      <c r="M13" s="145">
        <f t="shared" si="2"/>
        <v>0</v>
      </c>
      <c r="N13" s="147">
        <v>100</v>
      </c>
      <c r="O13" s="145">
        <f t="shared" si="3"/>
        <v>123522</v>
      </c>
      <c r="P13" s="206">
        <v>0</v>
      </c>
      <c r="Q13" s="145">
        <f t="shared" si="4"/>
        <v>0</v>
      </c>
      <c r="R13" s="148">
        <f>20+3</f>
        <v>23</v>
      </c>
      <c r="S13" s="145">
        <f t="shared" si="5"/>
        <v>28410.06</v>
      </c>
      <c r="T13" s="147">
        <v>0</v>
      </c>
      <c r="U13" s="145">
        <f t="shared" si="6"/>
        <v>0</v>
      </c>
      <c r="V13" s="147">
        <v>0</v>
      </c>
      <c r="W13" s="145">
        <f t="shared" si="7"/>
        <v>0</v>
      </c>
      <c r="X13" s="147">
        <v>0</v>
      </c>
      <c r="Y13" s="145">
        <f t="shared" si="8"/>
        <v>0</v>
      </c>
      <c r="Z13" s="258">
        <v>0</v>
      </c>
      <c r="AA13" s="145">
        <f t="shared" si="9"/>
        <v>0</v>
      </c>
      <c r="AB13" s="40"/>
      <c r="AC13" s="40"/>
      <c r="AD13" s="40"/>
      <c r="AE13" s="40"/>
      <c r="AF13" s="40"/>
      <c r="AG13" s="40"/>
      <c r="AH13" s="40"/>
      <c r="AI13" s="40"/>
      <c r="AJ13" s="40"/>
      <c r="AK13" s="40"/>
      <c r="AL13" s="40"/>
      <c r="AM13" s="40"/>
      <c r="AN13" s="40"/>
      <c r="AO13" s="40"/>
      <c r="AP13" s="40"/>
      <c r="AQ13" s="40"/>
      <c r="AR13" s="40"/>
      <c r="AS13" s="40"/>
      <c r="AT13" s="40"/>
      <c r="AU13" s="40"/>
      <c r="AV13" s="40"/>
      <c r="AW13" s="40"/>
      <c r="AX13" s="40"/>
      <c r="AY13" s="40"/>
      <c r="AZ13" s="40"/>
      <c r="BA13" s="40"/>
      <c r="BB13" s="40"/>
      <c r="BC13" s="40"/>
      <c r="BD13" s="40"/>
      <c r="BE13" s="40"/>
      <c r="BF13" s="40"/>
      <c r="BG13" s="40"/>
      <c r="BH13" s="40"/>
      <c r="BI13" s="40"/>
      <c r="BJ13" s="40"/>
      <c r="BK13" s="40"/>
      <c r="BL13" s="40"/>
      <c r="BM13" s="40"/>
      <c r="BN13" s="40"/>
      <c r="BO13" s="40"/>
      <c r="BP13" s="40"/>
      <c r="BQ13" s="40"/>
      <c r="BR13" s="40"/>
      <c r="BS13" s="40"/>
      <c r="BT13" s="40"/>
      <c r="BU13" s="40"/>
      <c r="BV13" s="40"/>
      <c r="BW13" s="40"/>
      <c r="BX13" s="40"/>
      <c r="BY13" s="40"/>
      <c r="BZ13" s="40"/>
      <c r="CA13" s="40"/>
      <c r="CB13" s="40"/>
      <c r="CC13" s="40"/>
      <c r="CD13" s="40"/>
      <c r="CE13" s="40"/>
      <c r="CF13" s="40"/>
      <c r="CG13" s="40"/>
      <c r="CH13" s="40"/>
      <c r="CI13" s="40"/>
      <c r="CJ13" s="40"/>
      <c r="CK13" s="40"/>
      <c r="CL13" s="40"/>
      <c r="CM13" s="40"/>
      <c r="CN13" s="40"/>
      <c r="CO13" s="40"/>
      <c r="CP13" s="40"/>
      <c r="CQ13" s="40"/>
      <c r="CR13" s="40"/>
      <c r="CS13" s="40"/>
      <c r="CT13" s="40"/>
      <c r="CU13" s="40"/>
      <c r="CV13" s="40"/>
      <c r="CW13" s="40"/>
      <c r="CX13" s="40"/>
      <c r="CY13" s="40"/>
      <c r="CZ13" s="40"/>
      <c r="DA13" s="40"/>
      <c r="DB13" s="40"/>
      <c r="DC13" s="40"/>
      <c r="DD13" s="40"/>
      <c r="DE13" s="40"/>
      <c r="DF13" s="40"/>
      <c r="DG13" s="40"/>
      <c r="DH13" s="40"/>
      <c r="DI13" s="40"/>
      <c r="DJ13" s="40"/>
      <c r="DK13" s="40"/>
      <c r="DL13" s="40"/>
      <c r="DM13" s="40"/>
      <c r="DN13" s="40"/>
      <c r="DO13" s="40"/>
      <c r="DP13" s="40"/>
      <c r="DQ13" s="40"/>
      <c r="DR13" s="40"/>
      <c r="DS13" s="40"/>
      <c r="DT13" s="40"/>
      <c r="DU13" s="40"/>
      <c r="DV13" s="40"/>
      <c r="DW13" s="40"/>
      <c r="DX13" s="40"/>
      <c r="DY13" s="40"/>
      <c r="DZ13" s="40"/>
      <c r="EA13" s="40"/>
      <c r="EB13" s="40"/>
      <c r="EC13" s="40"/>
      <c r="ED13" s="40"/>
      <c r="EE13" s="40"/>
      <c r="EF13" s="40"/>
      <c r="EG13" s="40"/>
      <c r="EH13" s="40"/>
      <c r="EI13" s="40"/>
      <c r="EJ13" s="40"/>
      <c r="EK13" s="40"/>
      <c r="EL13" s="40"/>
      <c r="EM13" s="40"/>
      <c r="EN13" s="40"/>
      <c r="EO13" s="40"/>
      <c r="EP13" s="40"/>
      <c r="EQ13" s="40"/>
      <c r="ER13" s="40"/>
      <c r="ES13" s="40"/>
      <c r="ET13" s="40"/>
      <c r="EU13" s="40"/>
      <c r="EV13" s="40"/>
      <c r="EW13" s="40"/>
      <c r="EX13" s="40"/>
      <c r="EY13" s="40"/>
      <c r="EZ13" s="40"/>
      <c r="FA13" s="40"/>
      <c r="FB13" s="40"/>
      <c r="FC13" s="40"/>
      <c r="FD13" s="40"/>
      <c r="FE13" s="40"/>
      <c r="FF13" s="40"/>
      <c r="FG13" s="40"/>
      <c r="FH13" s="40"/>
      <c r="FI13" s="40"/>
      <c r="FJ13" s="40"/>
      <c r="FK13" s="40"/>
      <c r="FL13" s="40"/>
      <c r="FM13" s="40"/>
      <c r="FN13" s="40"/>
      <c r="FO13" s="40"/>
      <c r="FP13" s="40"/>
      <c r="FQ13" s="40"/>
      <c r="FR13" s="40"/>
      <c r="FS13" s="40"/>
      <c r="FT13" s="40"/>
      <c r="FU13" s="40"/>
      <c r="FV13" s="40"/>
      <c r="FW13" s="40"/>
      <c r="FX13" s="40"/>
      <c r="FY13" s="40"/>
      <c r="FZ13" s="40"/>
      <c r="GA13" s="40"/>
      <c r="GB13" s="40"/>
      <c r="GC13" s="40"/>
      <c r="GD13" s="40"/>
      <c r="GE13" s="40"/>
      <c r="GF13" s="40"/>
      <c r="GG13" s="40"/>
      <c r="GH13" s="40"/>
      <c r="GI13" s="40"/>
      <c r="GJ13" s="40"/>
      <c r="GK13" s="40"/>
      <c r="GL13" s="40"/>
      <c r="GM13" s="40"/>
      <c r="GN13" s="40"/>
      <c r="GO13" s="40"/>
      <c r="GP13" s="40"/>
      <c r="GQ13" s="40"/>
      <c r="GR13" s="40"/>
      <c r="GS13" s="40"/>
      <c r="GT13" s="40"/>
      <c r="GU13" s="40"/>
      <c r="GV13" s="40"/>
      <c r="GW13" s="40"/>
      <c r="GX13" s="40"/>
      <c r="GY13" s="40"/>
      <c r="GZ13" s="40"/>
      <c r="HA13" s="40"/>
      <c r="HB13" s="40"/>
      <c r="HC13" s="40"/>
      <c r="HD13" s="40"/>
      <c r="HE13" s="40"/>
      <c r="HF13" s="40"/>
      <c r="HG13" s="40"/>
      <c r="HH13" s="40"/>
      <c r="HI13" s="40"/>
      <c r="HJ13" s="40"/>
      <c r="HK13" s="40"/>
      <c r="HL13" s="40"/>
      <c r="HM13" s="40"/>
      <c r="HN13" s="40"/>
      <c r="HO13" s="40"/>
      <c r="HP13" s="40"/>
      <c r="HQ13" s="40"/>
      <c r="HR13" s="40"/>
      <c r="HS13" s="40"/>
      <c r="HT13" s="40"/>
      <c r="HU13" s="40"/>
      <c r="HV13" s="40"/>
      <c r="HW13" s="40"/>
      <c r="HX13" s="40"/>
      <c r="HY13" s="40"/>
      <c r="HZ13" s="40"/>
      <c r="IA13" s="40"/>
      <c r="IB13" s="40"/>
      <c r="IC13" s="40"/>
      <c r="ID13" s="40"/>
      <c r="IE13" s="40"/>
      <c r="IF13" s="40"/>
      <c r="IG13" s="40"/>
      <c r="IH13" s="40"/>
      <c r="II13" s="40"/>
      <c r="IJ13" s="40"/>
      <c r="IK13" s="40"/>
      <c r="IL13" s="40"/>
      <c r="IM13" s="40"/>
      <c r="IN13" s="40"/>
      <c r="IO13" s="40"/>
      <c r="IP13" s="40"/>
      <c r="IQ13" s="40"/>
      <c r="IR13" s="40"/>
      <c r="IS13" s="40"/>
      <c r="IT13" s="40"/>
      <c r="IU13" s="40"/>
      <c r="IV13" s="40"/>
      <c r="IW13" s="40"/>
      <c r="IX13" s="40"/>
      <c r="IY13" s="40"/>
      <c r="IZ13" s="40"/>
      <c r="JA13" s="40"/>
      <c r="JB13" s="40"/>
      <c r="JC13" s="40"/>
      <c r="JD13" s="40"/>
      <c r="JE13" s="40"/>
      <c r="JF13" s="40"/>
      <c r="JG13" s="40"/>
      <c r="JH13" s="40"/>
      <c r="JI13" s="40"/>
      <c r="JJ13" s="40"/>
      <c r="JK13" s="40"/>
      <c r="JL13" s="40"/>
      <c r="JM13" s="40"/>
      <c r="JN13" s="40"/>
      <c r="JO13" s="40"/>
      <c r="JP13" s="40"/>
      <c r="JQ13" s="40"/>
      <c r="JR13" s="40"/>
      <c r="JS13" s="40"/>
      <c r="JT13" s="40"/>
      <c r="JU13" s="40"/>
      <c r="JV13" s="40"/>
      <c r="JW13" s="40"/>
      <c r="JX13" s="40"/>
      <c r="JY13" s="40"/>
      <c r="JZ13" s="40"/>
      <c r="KA13" s="40"/>
      <c r="KB13" s="40"/>
      <c r="KC13" s="40"/>
      <c r="KD13" s="40"/>
      <c r="KE13" s="40"/>
      <c r="KF13" s="40"/>
      <c r="KG13" s="40"/>
      <c r="KH13" s="40"/>
      <c r="KI13" s="40"/>
      <c r="KJ13" s="40"/>
      <c r="KK13" s="40"/>
      <c r="KL13" s="40"/>
      <c r="KM13" s="40"/>
      <c r="KN13" s="40"/>
      <c r="KO13" s="40"/>
      <c r="KP13" s="40"/>
      <c r="KQ13" s="40"/>
      <c r="KR13" s="40"/>
      <c r="KS13" s="40"/>
      <c r="KT13" s="40"/>
      <c r="KU13" s="40"/>
      <c r="KV13" s="40"/>
      <c r="KW13" s="40"/>
      <c r="KX13" s="40"/>
      <c r="KY13" s="40"/>
      <c r="KZ13" s="40"/>
      <c r="LA13" s="40"/>
      <c r="LB13" s="40"/>
      <c r="LC13" s="40"/>
      <c r="LD13" s="40"/>
      <c r="LE13" s="40"/>
      <c r="LF13" s="40"/>
      <c r="LG13" s="40"/>
      <c r="LH13" s="40"/>
      <c r="LI13" s="40"/>
      <c r="LJ13" s="40"/>
      <c r="LK13" s="40"/>
      <c r="LL13" s="40"/>
      <c r="LM13" s="40"/>
      <c r="LN13" s="40"/>
      <c r="LO13" s="40"/>
      <c r="LP13" s="40"/>
      <c r="LQ13" s="40"/>
      <c r="LR13" s="40"/>
      <c r="LS13" s="40"/>
      <c r="LT13" s="40"/>
      <c r="LU13" s="40"/>
      <c r="LV13" s="40"/>
      <c r="LW13" s="40"/>
      <c r="LX13" s="40"/>
      <c r="LY13" s="40"/>
      <c r="LZ13" s="40"/>
      <c r="MA13" s="40"/>
      <c r="MB13" s="40"/>
      <c r="MC13" s="40"/>
      <c r="MD13" s="40"/>
      <c r="ME13" s="40"/>
      <c r="MF13" s="40"/>
      <c r="MG13" s="40"/>
      <c r="MH13" s="40"/>
      <c r="MI13" s="40"/>
      <c r="MJ13" s="40"/>
      <c r="MK13" s="40"/>
      <c r="ML13" s="40"/>
      <c r="MM13" s="40"/>
      <c r="MN13" s="40"/>
      <c r="MO13" s="40"/>
      <c r="MP13" s="40"/>
      <c r="MQ13" s="40"/>
      <c r="MR13" s="40"/>
      <c r="MS13" s="40"/>
      <c r="MT13" s="40"/>
      <c r="MU13" s="40"/>
      <c r="MV13" s="40"/>
      <c r="MW13" s="40"/>
      <c r="MX13" s="40"/>
      <c r="MY13" s="40"/>
      <c r="MZ13" s="40"/>
      <c r="NA13" s="40"/>
      <c r="NB13" s="40"/>
      <c r="NC13" s="40"/>
      <c r="ND13" s="40"/>
      <c r="NE13" s="40"/>
      <c r="NF13" s="40"/>
      <c r="NG13" s="40"/>
      <c r="NH13" s="40"/>
      <c r="NI13" s="40"/>
      <c r="NJ13" s="40"/>
      <c r="NK13" s="40"/>
      <c r="NL13" s="40"/>
      <c r="NM13" s="40"/>
      <c r="NN13" s="40"/>
      <c r="NO13" s="40"/>
      <c r="NP13" s="40"/>
      <c r="NQ13" s="40"/>
      <c r="NR13" s="40"/>
      <c r="NS13" s="40"/>
      <c r="NT13" s="40"/>
      <c r="NU13" s="40"/>
      <c r="NV13" s="40"/>
      <c r="NW13" s="40"/>
      <c r="NX13" s="40"/>
      <c r="NY13" s="40"/>
      <c r="NZ13" s="40"/>
      <c r="OA13" s="40"/>
      <c r="OB13" s="40"/>
      <c r="OC13" s="40"/>
      <c r="OD13" s="40"/>
      <c r="OE13" s="40"/>
      <c r="OF13" s="40"/>
      <c r="OG13" s="40"/>
      <c r="OH13" s="40"/>
      <c r="OI13" s="40"/>
      <c r="OJ13" s="40"/>
      <c r="OK13" s="40"/>
      <c r="OL13" s="40"/>
      <c r="OM13" s="40"/>
      <c r="ON13" s="40"/>
      <c r="OO13" s="40"/>
      <c r="OP13" s="40"/>
      <c r="OQ13" s="40"/>
      <c r="OR13" s="40"/>
      <c r="OS13" s="40"/>
      <c r="OT13" s="40"/>
      <c r="OU13" s="40"/>
      <c r="OV13" s="40"/>
      <c r="OW13" s="40"/>
      <c r="OX13" s="40"/>
      <c r="OY13" s="40"/>
      <c r="OZ13" s="40"/>
      <c r="PA13" s="40"/>
      <c r="PB13" s="40"/>
      <c r="PC13" s="40"/>
      <c r="PD13" s="40"/>
      <c r="PE13" s="40"/>
      <c r="PF13" s="40"/>
      <c r="PG13" s="40"/>
      <c r="PH13" s="40"/>
      <c r="PI13" s="40"/>
      <c r="PJ13" s="40"/>
      <c r="PK13" s="40"/>
      <c r="PL13" s="40"/>
      <c r="PM13" s="40"/>
      <c r="PN13" s="40"/>
      <c r="PO13" s="40"/>
      <c r="PP13" s="40"/>
      <c r="PQ13" s="40"/>
      <c r="PR13" s="40"/>
      <c r="PS13" s="40"/>
      <c r="PT13" s="40"/>
      <c r="PU13" s="40"/>
      <c r="PV13" s="40"/>
      <c r="PW13" s="40"/>
      <c r="PX13" s="40"/>
      <c r="PY13" s="40"/>
      <c r="PZ13" s="40"/>
      <c r="QA13" s="40"/>
      <c r="QB13" s="40"/>
      <c r="QC13" s="40"/>
      <c r="QD13" s="40"/>
      <c r="QE13" s="40"/>
      <c r="QF13" s="40"/>
      <c r="QG13" s="40"/>
      <c r="QH13" s="40"/>
      <c r="QI13" s="40"/>
      <c r="QJ13" s="40"/>
      <c r="QK13" s="40"/>
      <c r="QL13" s="40"/>
      <c r="QM13" s="40"/>
      <c r="QN13" s="40"/>
      <c r="QO13" s="40"/>
      <c r="QP13" s="40"/>
      <c r="QQ13" s="40"/>
      <c r="QR13" s="40"/>
      <c r="QS13" s="40"/>
      <c r="QT13" s="40"/>
      <c r="QU13" s="40"/>
      <c r="QV13" s="40"/>
      <c r="QW13" s="40"/>
      <c r="QX13" s="40"/>
      <c r="QY13" s="40"/>
      <c r="QZ13" s="40"/>
      <c r="RA13" s="40"/>
      <c r="RB13" s="40"/>
      <c r="RC13" s="40"/>
      <c r="RD13" s="40"/>
      <c r="RE13" s="40"/>
      <c r="RF13" s="40"/>
      <c r="RG13" s="40"/>
      <c r="RH13" s="40"/>
      <c r="RI13" s="40"/>
      <c r="RJ13" s="40"/>
      <c r="RK13" s="40"/>
      <c r="RL13" s="40"/>
      <c r="RM13" s="40"/>
      <c r="RN13" s="40"/>
      <c r="RO13" s="40"/>
      <c r="RP13" s="40"/>
      <c r="RQ13" s="40"/>
      <c r="RR13" s="40"/>
      <c r="RS13" s="40"/>
      <c r="RT13" s="40"/>
      <c r="RU13" s="40"/>
      <c r="RV13" s="40"/>
      <c r="RW13" s="40"/>
      <c r="RX13" s="40"/>
      <c r="RY13" s="40"/>
      <c r="RZ13" s="40"/>
      <c r="SA13" s="40"/>
      <c r="SB13" s="40"/>
      <c r="SC13" s="40"/>
      <c r="SD13" s="40"/>
      <c r="SE13" s="40"/>
      <c r="SF13" s="40"/>
      <c r="SG13" s="40"/>
      <c r="SH13" s="40"/>
      <c r="SI13" s="40"/>
      <c r="SJ13" s="40"/>
      <c r="SK13" s="40"/>
      <c r="SL13" s="40"/>
      <c r="SM13" s="40"/>
      <c r="SN13" s="40"/>
      <c r="SO13" s="40"/>
      <c r="SP13" s="40"/>
      <c r="SQ13" s="40"/>
      <c r="SR13" s="40"/>
      <c r="SS13" s="40"/>
      <c r="ST13" s="40"/>
      <c r="SU13" s="40"/>
      <c r="SV13" s="40"/>
      <c r="SW13" s="40"/>
      <c r="SX13" s="40"/>
      <c r="SY13" s="40"/>
      <c r="SZ13" s="40"/>
      <c r="TA13" s="40"/>
      <c r="TB13" s="40"/>
      <c r="TC13" s="40"/>
      <c r="TD13" s="40"/>
      <c r="TE13" s="40"/>
      <c r="TF13" s="40"/>
      <c r="TG13" s="40"/>
      <c r="TH13" s="40"/>
      <c r="TI13" s="40"/>
      <c r="TJ13" s="40"/>
      <c r="TK13" s="40"/>
      <c r="TL13" s="40"/>
      <c r="TM13" s="40"/>
      <c r="TN13" s="40"/>
      <c r="TO13" s="40"/>
      <c r="TP13" s="40"/>
      <c r="TQ13" s="40"/>
      <c r="TR13" s="40"/>
      <c r="TS13" s="40"/>
      <c r="TT13" s="40"/>
      <c r="TU13" s="40"/>
      <c r="TV13" s="40"/>
      <c r="TW13" s="40"/>
      <c r="TX13" s="40"/>
      <c r="TY13" s="40"/>
      <c r="TZ13" s="40"/>
      <c r="UA13" s="40"/>
      <c r="UB13" s="40"/>
      <c r="UC13" s="40"/>
      <c r="UD13" s="40"/>
      <c r="UE13" s="40"/>
      <c r="UF13" s="40"/>
      <c r="UG13" s="40"/>
      <c r="UH13" s="40"/>
      <c r="UI13" s="40"/>
      <c r="UJ13" s="40"/>
      <c r="UK13" s="40"/>
      <c r="UL13" s="40"/>
      <c r="UM13" s="40"/>
      <c r="UN13" s="40"/>
      <c r="UO13" s="40"/>
      <c r="UP13" s="40"/>
      <c r="UQ13" s="40"/>
      <c r="UR13" s="40"/>
      <c r="US13" s="40"/>
      <c r="UT13" s="40"/>
      <c r="UU13" s="40"/>
      <c r="UV13" s="40"/>
      <c r="UW13" s="40"/>
      <c r="UX13" s="40"/>
      <c r="UY13" s="40"/>
      <c r="UZ13" s="40"/>
      <c r="VA13" s="40"/>
      <c r="VB13" s="40"/>
      <c r="VC13" s="40"/>
      <c r="VD13" s="40"/>
      <c r="VE13" s="40"/>
      <c r="VF13" s="40"/>
      <c r="VG13" s="40"/>
      <c r="VH13" s="40"/>
      <c r="VI13" s="40"/>
      <c r="VJ13" s="40"/>
      <c r="VK13" s="40"/>
      <c r="VL13" s="40"/>
      <c r="VM13" s="40"/>
      <c r="VN13" s="40"/>
      <c r="VO13" s="40"/>
      <c r="VP13" s="40"/>
      <c r="VQ13" s="40"/>
      <c r="VR13" s="40"/>
      <c r="VS13" s="40"/>
      <c r="VT13" s="40"/>
      <c r="VU13" s="40"/>
      <c r="VV13" s="40"/>
      <c r="VW13" s="40"/>
      <c r="VX13" s="40"/>
      <c r="VY13" s="40"/>
      <c r="VZ13" s="40"/>
      <c r="WA13" s="40"/>
      <c r="WB13" s="40"/>
      <c r="WC13" s="40"/>
      <c r="WD13" s="40"/>
      <c r="WE13" s="40"/>
      <c r="WF13" s="40"/>
      <c r="WG13" s="40"/>
      <c r="WH13" s="40"/>
      <c r="WI13" s="40"/>
      <c r="WJ13" s="40"/>
      <c r="WK13" s="40"/>
      <c r="WL13" s="40"/>
      <c r="WM13" s="40"/>
      <c r="WN13" s="40"/>
      <c r="WO13" s="40"/>
      <c r="WP13" s="40"/>
      <c r="WQ13" s="40"/>
      <c r="WR13" s="40"/>
      <c r="WS13" s="40"/>
      <c r="WT13" s="40"/>
      <c r="WU13" s="40"/>
      <c r="WV13" s="40"/>
      <c r="WW13" s="40"/>
      <c r="WX13" s="40"/>
      <c r="WY13" s="40"/>
      <c r="WZ13" s="40"/>
      <c r="XA13" s="40"/>
      <c r="XB13" s="40"/>
      <c r="XC13" s="40"/>
      <c r="XD13" s="40"/>
      <c r="XE13" s="40"/>
      <c r="XF13" s="40"/>
      <c r="XG13" s="40"/>
      <c r="XH13" s="40"/>
      <c r="XI13" s="40"/>
      <c r="XJ13" s="40"/>
      <c r="XK13" s="40"/>
      <c r="XL13" s="40"/>
      <c r="XM13" s="40"/>
      <c r="XN13" s="40"/>
      <c r="XO13" s="40"/>
      <c r="XP13" s="40"/>
      <c r="XQ13" s="40"/>
      <c r="XR13" s="40"/>
      <c r="XS13" s="40"/>
      <c r="XT13" s="40"/>
      <c r="XU13" s="40"/>
      <c r="XV13" s="40"/>
      <c r="XW13" s="40"/>
      <c r="XX13" s="40"/>
      <c r="XY13" s="40"/>
      <c r="XZ13" s="40"/>
      <c r="YA13" s="40"/>
      <c r="YB13" s="40"/>
      <c r="YC13" s="40"/>
      <c r="YD13" s="40"/>
      <c r="YE13" s="40"/>
      <c r="YF13" s="40"/>
      <c r="YG13" s="40"/>
      <c r="YH13" s="40"/>
      <c r="YI13" s="40"/>
      <c r="YJ13" s="40"/>
      <c r="YK13" s="40"/>
      <c r="YL13" s="40"/>
      <c r="YM13" s="40"/>
      <c r="YN13" s="40"/>
      <c r="YO13" s="40"/>
      <c r="YP13" s="40"/>
      <c r="YQ13" s="40"/>
      <c r="YR13" s="40"/>
      <c r="YS13" s="40"/>
      <c r="YT13" s="40"/>
      <c r="YU13" s="40"/>
      <c r="YV13" s="40"/>
      <c r="YW13" s="40"/>
      <c r="YX13" s="40"/>
      <c r="YY13" s="40"/>
      <c r="YZ13" s="40"/>
      <c r="ZA13" s="40"/>
      <c r="ZB13" s="40"/>
      <c r="ZC13" s="40"/>
      <c r="ZD13" s="40"/>
      <c r="ZE13" s="40"/>
      <c r="ZF13" s="40"/>
      <c r="ZG13" s="40"/>
      <c r="ZH13" s="40"/>
      <c r="ZI13" s="40"/>
      <c r="ZJ13" s="40"/>
      <c r="ZK13" s="40"/>
      <c r="ZL13" s="40"/>
      <c r="ZM13" s="40"/>
      <c r="ZN13" s="40"/>
      <c r="ZO13" s="40"/>
      <c r="ZP13" s="40"/>
      <c r="ZQ13" s="40"/>
      <c r="ZR13" s="40"/>
      <c r="ZS13" s="40"/>
      <c r="ZT13" s="40"/>
      <c r="ZU13" s="40"/>
      <c r="ZV13" s="40"/>
      <c r="ZW13" s="40"/>
      <c r="ZX13" s="40"/>
      <c r="ZY13" s="40"/>
      <c r="ZZ13" s="40"/>
      <c r="AAA13" s="40"/>
      <c r="AAB13" s="40"/>
      <c r="AAC13" s="40"/>
      <c r="AAD13" s="40"/>
      <c r="AAE13" s="40"/>
      <c r="AAF13" s="40"/>
      <c r="AAG13" s="40"/>
      <c r="AAH13" s="40"/>
      <c r="AAI13" s="40"/>
      <c r="AAJ13" s="40"/>
      <c r="AAK13" s="40"/>
      <c r="AAL13" s="40"/>
      <c r="AAM13" s="40"/>
      <c r="AAN13" s="40"/>
      <c r="AAO13" s="40"/>
      <c r="AAP13" s="40"/>
      <c r="AAQ13" s="40"/>
      <c r="AAR13" s="40"/>
      <c r="AAS13" s="40"/>
      <c r="AAT13" s="40"/>
      <c r="AAU13" s="40"/>
      <c r="AAV13" s="40"/>
      <c r="AAW13" s="40"/>
      <c r="AAX13" s="40"/>
      <c r="AAY13" s="40"/>
      <c r="AAZ13" s="40"/>
      <c r="ABA13" s="40"/>
      <c r="ABB13" s="40"/>
      <c r="ABC13" s="40"/>
      <c r="ABD13" s="40"/>
      <c r="ABE13" s="40"/>
      <c r="ABF13" s="40"/>
      <c r="ABG13" s="40"/>
      <c r="ABH13" s="40"/>
      <c r="ABI13" s="40"/>
      <c r="ABJ13" s="40"/>
      <c r="ABK13" s="40"/>
      <c r="ABL13" s="40"/>
      <c r="ABM13" s="40"/>
      <c r="ABN13" s="40"/>
      <c r="ABO13" s="40"/>
      <c r="ABP13" s="40"/>
      <c r="ABQ13" s="40"/>
      <c r="ABR13" s="40"/>
      <c r="ABS13" s="40"/>
      <c r="ABT13" s="40"/>
      <c r="ABU13" s="40"/>
      <c r="ABV13" s="40"/>
      <c r="ABW13" s="40"/>
      <c r="ABX13" s="40"/>
      <c r="ABY13" s="40"/>
      <c r="ABZ13" s="40"/>
      <c r="ACA13" s="40"/>
      <c r="ACB13" s="40"/>
      <c r="ACC13" s="40"/>
      <c r="ACD13" s="40"/>
      <c r="ACE13" s="40"/>
      <c r="ACF13" s="40"/>
      <c r="ACG13" s="40"/>
      <c r="ACH13" s="40"/>
      <c r="ACI13" s="40"/>
      <c r="ACJ13" s="40"/>
      <c r="ACK13" s="40"/>
      <c r="ACL13" s="40"/>
      <c r="ACM13" s="40"/>
      <c r="ACN13" s="40"/>
      <c r="ACO13" s="40"/>
      <c r="ACP13" s="40"/>
      <c r="ACQ13" s="40"/>
      <c r="ACR13" s="40"/>
      <c r="ACS13" s="40"/>
      <c r="ACT13" s="40"/>
      <c r="ACU13" s="40"/>
      <c r="ACV13" s="40"/>
      <c r="ACW13" s="40"/>
      <c r="ACX13" s="40"/>
      <c r="ACY13" s="40"/>
      <c r="ACZ13" s="40"/>
      <c r="ADA13" s="40"/>
      <c r="ADB13" s="40"/>
      <c r="ADC13" s="40"/>
      <c r="ADD13" s="40"/>
      <c r="ADE13" s="40"/>
      <c r="ADF13" s="40"/>
      <c r="ADG13" s="40"/>
      <c r="ADH13" s="40"/>
      <c r="ADI13" s="40"/>
      <c r="ADJ13" s="40"/>
      <c r="ADK13" s="40"/>
      <c r="ADL13" s="40"/>
      <c r="ADM13" s="40"/>
      <c r="ADN13" s="40"/>
      <c r="ADO13" s="40"/>
      <c r="ADP13" s="40"/>
      <c r="ADQ13" s="40"/>
      <c r="ADR13" s="40"/>
      <c r="ADS13" s="40"/>
      <c r="ADT13" s="40"/>
      <c r="ADU13" s="40"/>
      <c r="ADV13" s="40"/>
      <c r="ADW13" s="40"/>
      <c r="ADX13" s="40"/>
      <c r="ADY13" s="40"/>
      <c r="ADZ13" s="40"/>
      <c r="AEA13" s="40"/>
      <c r="AEB13" s="40"/>
      <c r="AEC13" s="40"/>
      <c r="AED13" s="40"/>
      <c r="AEE13" s="40"/>
      <c r="AEF13" s="40"/>
      <c r="AEG13" s="40"/>
      <c r="AEH13" s="40"/>
      <c r="AEI13" s="40"/>
      <c r="AEJ13" s="40"/>
      <c r="AEK13" s="40"/>
      <c r="AEL13" s="40"/>
      <c r="AEM13" s="40"/>
      <c r="AEN13" s="40"/>
      <c r="AEO13" s="40"/>
      <c r="AEP13" s="40"/>
      <c r="AEQ13" s="40"/>
      <c r="AER13" s="40"/>
      <c r="AES13" s="40"/>
      <c r="AET13" s="40"/>
      <c r="AEU13" s="40"/>
      <c r="AEV13" s="40"/>
      <c r="AEW13" s="40"/>
      <c r="AEX13" s="40"/>
      <c r="AEY13" s="40"/>
      <c r="AEZ13" s="40"/>
      <c r="AFA13" s="40"/>
      <c r="AFB13" s="40"/>
      <c r="AFC13" s="40"/>
      <c r="AFD13" s="40"/>
      <c r="AFE13" s="40"/>
      <c r="AFF13" s="40"/>
      <c r="AFG13" s="40"/>
      <c r="AFH13" s="40"/>
      <c r="AFI13" s="40"/>
      <c r="AFJ13" s="40"/>
      <c r="AFK13" s="40"/>
      <c r="AFL13" s="40"/>
      <c r="AFM13" s="40"/>
      <c r="AFN13" s="40"/>
      <c r="AFO13" s="40"/>
      <c r="AFP13" s="40"/>
      <c r="AFQ13" s="40"/>
      <c r="AFR13" s="40"/>
      <c r="AFS13" s="40"/>
      <c r="AFT13" s="40"/>
      <c r="AFU13" s="40"/>
      <c r="AFV13" s="40"/>
      <c r="AFW13" s="40"/>
      <c r="AFX13" s="40"/>
      <c r="AFY13" s="40"/>
      <c r="AFZ13" s="40"/>
      <c r="AGA13" s="40"/>
      <c r="AGB13" s="40"/>
      <c r="AGC13" s="40"/>
      <c r="AGD13" s="40"/>
      <c r="AGE13" s="40"/>
      <c r="AGF13" s="40"/>
      <c r="AGG13" s="40"/>
      <c r="AGH13" s="40"/>
      <c r="AGI13" s="40"/>
      <c r="AGJ13" s="40"/>
      <c r="AGK13" s="40"/>
      <c r="AGL13" s="40"/>
      <c r="AGM13" s="40"/>
      <c r="AGN13" s="40"/>
      <c r="AGO13" s="40"/>
      <c r="AGP13" s="40"/>
      <c r="AGQ13" s="40"/>
      <c r="AGR13" s="40"/>
      <c r="AGS13" s="40"/>
      <c r="AGT13" s="40"/>
      <c r="AGU13" s="40"/>
      <c r="AGV13" s="40"/>
      <c r="AGW13" s="40"/>
      <c r="AGX13" s="40"/>
      <c r="AGY13" s="40"/>
      <c r="AGZ13" s="40"/>
      <c r="AHA13" s="40"/>
      <c r="AHB13" s="40"/>
      <c r="AHC13" s="40"/>
      <c r="AHD13" s="40"/>
      <c r="AHE13" s="40"/>
      <c r="AHF13" s="40"/>
      <c r="AHG13" s="40"/>
      <c r="AHH13" s="40"/>
      <c r="AHI13" s="40"/>
      <c r="AHJ13" s="40"/>
      <c r="AHK13" s="40"/>
      <c r="AHL13" s="40"/>
      <c r="AHM13" s="40"/>
      <c r="AHN13" s="40"/>
      <c r="AHO13" s="40"/>
      <c r="AHP13" s="40"/>
      <c r="AHQ13" s="40"/>
      <c r="AHR13" s="40"/>
      <c r="AHS13" s="40"/>
      <c r="AHT13" s="40"/>
      <c r="AHU13" s="40"/>
      <c r="AHV13" s="40"/>
      <c r="AHW13" s="40"/>
      <c r="AHX13" s="40"/>
      <c r="AHY13" s="40"/>
      <c r="AHZ13" s="40"/>
      <c r="AIA13" s="40"/>
      <c r="AIB13" s="40"/>
      <c r="AIC13" s="40"/>
      <c r="AID13" s="40"/>
      <c r="AIE13" s="40"/>
      <c r="AIF13" s="40"/>
      <c r="AIG13" s="40"/>
      <c r="AIH13" s="40"/>
      <c r="AII13" s="40"/>
      <c r="AIJ13" s="40"/>
      <c r="AIK13" s="40"/>
      <c r="AIL13" s="40"/>
      <c r="AIM13" s="40"/>
      <c r="AIN13" s="40"/>
      <c r="AIO13" s="40"/>
      <c r="AIP13" s="40"/>
      <c r="AIQ13" s="40"/>
      <c r="AIR13" s="40"/>
      <c r="AIS13" s="40"/>
      <c r="AIT13" s="40"/>
      <c r="AIU13" s="40"/>
      <c r="AIV13" s="40"/>
      <c r="AIW13" s="40"/>
      <c r="AIX13" s="40"/>
      <c r="AIY13" s="40"/>
      <c r="AIZ13" s="40"/>
      <c r="AJA13" s="40"/>
      <c r="AJB13" s="40"/>
      <c r="AJC13" s="40"/>
      <c r="AJD13" s="40"/>
      <c r="AJE13" s="40"/>
      <c r="AJF13" s="40"/>
      <c r="AJG13" s="40"/>
      <c r="AJH13" s="40"/>
      <c r="AJI13" s="40"/>
      <c r="AJJ13" s="40"/>
      <c r="AJK13" s="40"/>
      <c r="AJL13" s="40"/>
      <c r="AJM13" s="40"/>
      <c r="AJN13" s="40"/>
      <c r="AJO13" s="40"/>
      <c r="AJP13" s="40"/>
      <c r="AJQ13" s="40"/>
      <c r="AJR13" s="40"/>
      <c r="AJS13" s="40"/>
      <c r="AJT13" s="40"/>
      <c r="AJU13" s="40"/>
      <c r="AJV13" s="40"/>
      <c r="AJW13" s="40"/>
      <c r="AJX13" s="40"/>
      <c r="AJY13" s="40"/>
      <c r="AJZ13" s="40"/>
      <c r="AKA13" s="40"/>
      <c r="AKB13" s="40"/>
      <c r="AKC13" s="40"/>
      <c r="AKD13" s="40"/>
      <c r="AKE13" s="40"/>
      <c r="AKF13" s="40"/>
      <c r="AKG13" s="40"/>
      <c r="AKH13" s="40"/>
      <c r="AKI13" s="40"/>
      <c r="AKJ13" s="40"/>
      <c r="AKK13" s="40"/>
      <c r="AKL13" s="40"/>
      <c r="AKM13" s="40"/>
      <c r="AKN13" s="40"/>
      <c r="AKO13" s="40"/>
      <c r="AKP13" s="40"/>
      <c r="AKQ13" s="40"/>
      <c r="AKR13" s="40"/>
      <c r="AKS13" s="40"/>
      <c r="AKT13" s="40"/>
      <c r="AKU13" s="40"/>
      <c r="AKV13" s="40"/>
      <c r="AKW13" s="40"/>
      <c r="AKX13" s="40"/>
      <c r="AKY13" s="40"/>
      <c r="AKZ13" s="40"/>
      <c r="ALA13" s="40"/>
      <c r="ALB13" s="40"/>
      <c r="ALC13" s="40"/>
      <c r="ALD13" s="40"/>
      <c r="ALE13" s="40"/>
      <c r="ALF13" s="40"/>
      <c r="ALG13" s="40"/>
      <c r="ALH13" s="40"/>
      <c r="ALI13" s="40"/>
      <c r="ALJ13" s="40"/>
      <c r="ALK13" s="40"/>
      <c r="ALL13" s="40"/>
      <c r="ALM13" s="40"/>
      <c r="ALN13" s="40"/>
      <c r="ALO13" s="40"/>
      <c r="ALP13" s="40"/>
      <c r="ALQ13" s="40"/>
      <c r="ALR13" s="40"/>
      <c r="ALS13" s="40"/>
      <c r="ALT13" s="40"/>
      <c r="ALU13" s="40"/>
      <c r="ALV13" s="40"/>
      <c r="ALW13" s="40"/>
      <c r="ALX13" s="40"/>
      <c r="ALY13" s="40"/>
      <c r="ALZ13" s="40"/>
      <c r="AMA13" s="40"/>
      <c r="AMB13" s="40"/>
      <c r="AMC13" s="40"/>
      <c r="AMD13" s="40"/>
      <c r="AME13" s="40"/>
      <c r="AMF13" s="40"/>
      <c r="AMG13" s="40"/>
      <c r="AMH13" s="40"/>
      <c r="AMI13" s="40"/>
      <c r="AMJ13" s="40"/>
      <c r="AMK13" s="40"/>
      <c r="AML13" s="40"/>
      <c r="AMM13" s="40"/>
      <c r="AMN13" s="40"/>
      <c r="AMO13" s="40"/>
      <c r="AMP13" s="40"/>
      <c r="AMQ13" s="40"/>
      <c r="AMR13" s="40"/>
      <c r="AMS13" s="40"/>
      <c r="AMT13" s="40"/>
      <c r="AMU13" s="40"/>
      <c r="AMV13" s="40"/>
      <c r="AMW13" s="40"/>
      <c r="AMX13" s="40"/>
      <c r="AMY13" s="40"/>
      <c r="AMZ13" s="40"/>
      <c r="ANA13" s="40"/>
      <c r="ANB13" s="40"/>
      <c r="ANC13" s="40"/>
      <c r="AND13" s="40"/>
      <c r="ANE13" s="40"/>
      <c r="ANF13" s="40"/>
      <c r="ANG13" s="40"/>
      <c r="ANH13" s="40"/>
      <c r="ANI13" s="40"/>
      <c r="ANJ13" s="40"/>
      <c r="ANK13" s="40"/>
      <c r="ANL13" s="40"/>
      <c r="ANM13" s="40"/>
      <c r="ANN13" s="40"/>
      <c r="ANO13" s="40"/>
      <c r="ANP13" s="40"/>
      <c r="ANQ13" s="40"/>
      <c r="ANR13" s="40"/>
      <c r="ANS13" s="40"/>
      <c r="ANT13" s="40"/>
      <c r="ANU13" s="40"/>
      <c r="ANV13" s="40"/>
      <c r="ANW13" s="40"/>
      <c r="ANX13" s="40"/>
      <c r="ANY13" s="40"/>
      <c r="ANZ13" s="40"/>
      <c r="AOA13" s="40"/>
      <c r="AOB13" s="40"/>
      <c r="AOC13" s="40"/>
      <c r="AOD13" s="40"/>
      <c r="AOE13" s="40"/>
      <c r="AOF13" s="40"/>
      <c r="AOG13" s="40"/>
      <c r="AOH13" s="40"/>
      <c r="AOI13" s="40"/>
      <c r="AOJ13" s="40"/>
      <c r="AOK13" s="40"/>
      <c r="AOL13" s="40"/>
      <c r="AOM13" s="40"/>
      <c r="AON13" s="40"/>
      <c r="AOO13" s="40"/>
      <c r="AOP13" s="40"/>
      <c r="AOQ13" s="40"/>
      <c r="AOR13" s="40"/>
      <c r="AOS13" s="40"/>
      <c r="AOT13" s="40"/>
      <c r="AOU13" s="40"/>
      <c r="AOV13" s="40"/>
      <c r="AOW13" s="40"/>
      <c r="AOX13" s="40"/>
      <c r="AOY13" s="40"/>
      <c r="AOZ13" s="40"/>
      <c r="APA13" s="40"/>
      <c r="APB13" s="40"/>
      <c r="APC13" s="40"/>
      <c r="APD13" s="40"/>
      <c r="APE13" s="40"/>
      <c r="APF13" s="40"/>
      <c r="APG13" s="40"/>
      <c r="APH13" s="40"/>
      <c r="API13" s="40"/>
      <c r="APJ13" s="40"/>
      <c r="APK13" s="40"/>
      <c r="APL13" s="40"/>
      <c r="APM13" s="40"/>
      <c r="APN13" s="40"/>
      <c r="APO13" s="40"/>
      <c r="APP13" s="40"/>
      <c r="APQ13" s="40"/>
      <c r="APR13" s="40"/>
      <c r="APS13" s="40"/>
      <c r="APT13" s="40"/>
      <c r="APU13" s="40"/>
      <c r="APV13" s="40"/>
      <c r="APW13" s="40"/>
      <c r="APX13" s="40"/>
      <c r="APY13" s="40"/>
      <c r="APZ13" s="40"/>
      <c r="AQA13" s="40"/>
      <c r="AQB13" s="40"/>
      <c r="AQC13" s="40"/>
      <c r="AQD13" s="40"/>
      <c r="AQE13" s="40"/>
      <c r="AQF13" s="40"/>
      <c r="AQG13" s="40"/>
      <c r="AQH13" s="40"/>
      <c r="AQI13" s="40"/>
      <c r="AQJ13" s="40"/>
      <c r="AQK13" s="40"/>
      <c r="AQL13" s="40"/>
      <c r="AQM13" s="40"/>
      <c r="AQN13" s="40"/>
      <c r="AQO13" s="40"/>
      <c r="AQP13" s="40"/>
      <c r="AQQ13" s="40"/>
      <c r="AQR13" s="40"/>
      <c r="AQS13" s="40"/>
      <c r="AQT13" s="40"/>
      <c r="AQU13" s="40"/>
      <c r="AQV13" s="40"/>
      <c r="AQW13" s="40"/>
      <c r="AQX13" s="40"/>
      <c r="AQY13" s="40"/>
      <c r="AQZ13" s="40"/>
      <c r="ARA13" s="40"/>
      <c r="ARB13" s="40"/>
      <c r="ARC13" s="40"/>
      <c r="ARD13" s="40"/>
      <c r="ARE13" s="40"/>
      <c r="ARF13" s="40"/>
      <c r="ARG13" s="40"/>
      <c r="ARH13" s="40"/>
      <c r="ARI13" s="40"/>
      <c r="ARJ13" s="40"/>
      <c r="ARK13" s="40"/>
      <c r="ARL13" s="40"/>
      <c r="ARM13" s="40"/>
      <c r="ARN13" s="40"/>
      <c r="ARO13" s="40"/>
      <c r="ARP13" s="40"/>
      <c r="ARQ13" s="40"/>
      <c r="ARR13" s="40"/>
      <c r="ARS13" s="40"/>
      <c r="ART13" s="40"/>
      <c r="ARU13" s="40"/>
      <c r="ARV13" s="40"/>
      <c r="ARW13" s="40"/>
      <c r="ARX13" s="40"/>
      <c r="ARY13" s="40"/>
      <c r="ARZ13" s="40"/>
      <c r="ASA13" s="40"/>
      <c r="ASB13" s="40"/>
      <c r="ASC13" s="40"/>
      <c r="ASD13" s="40"/>
      <c r="ASE13" s="40"/>
      <c r="ASF13" s="40"/>
      <c r="ASG13" s="40"/>
      <c r="ASH13" s="40"/>
      <c r="ASI13" s="40"/>
      <c r="ASJ13" s="40"/>
      <c r="ASK13" s="40"/>
      <c r="ASL13" s="40"/>
      <c r="ASM13" s="40"/>
      <c r="ASN13" s="40"/>
      <c r="ASO13" s="40"/>
      <c r="ASP13" s="40"/>
      <c r="ASQ13" s="40"/>
      <c r="ASR13" s="40"/>
      <c r="ASS13" s="40"/>
      <c r="AST13" s="40"/>
      <c r="ASU13" s="40"/>
      <c r="ASV13" s="40"/>
      <c r="ASW13" s="40"/>
      <c r="ASX13" s="40"/>
      <c r="ASY13" s="40"/>
      <c r="ASZ13" s="40"/>
      <c r="ATA13" s="40"/>
      <c r="ATB13" s="40"/>
      <c r="ATC13" s="40"/>
      <c r="ATD13" s="40"/>
      <c r="ATE13" s="40"/>
      <c r="ATF13" s="40"/>
      <c r="ATG13" s="40"/>
      <c r="ATH13" s="40"/>
      <c r="ATI13" s="40"/>
      <c r="ATJ13" s="40"/>
      <c r="ATK13" s="40"/>
      <c r="ATL13" s="40"/>
      <c r="ATM13" s="40"/>
      <c r="ATN13" s="40"/>
      <c r="ATO13" s="40"/>
      <c r="ATP13" s="40"/>
      <c r="ATQ13" s="40"/>
      <c r="ATR13" s="40"/>
      <c r="ATS13" s="40"/>
      <c r="ATT13" s="40"/>
      <c r="ATU13" s="40"/>
      <c r="ATV13" s="40"/>
      <c r="ATW13" s="40"/>
      <c r="ATX13" s="40"/>
      <c r="ATY13" s="40"/>
      <c r="ATZ13" s="40"/>
      <c r="AUA13" s="40"/>
      <c r="AUB13" s="40"/>
      <c r="AUC13" s="40"/>
      <c r="AUD13" s="40"/>
      <c r="AUE13" s="40"/>
      <c r="AUF13" s="40"/>
      <c r="AUG13" s="40"/>
      <c r="AUH13" s="40"/>
      <c r="AUI13" s="40"/>
      <c r="AUJ13" s="40"/>
      <c r="AUK13" s="40"/>
      <c r="AUL13" s="40"/>
      <c r="AUM13" s="40"/>
      <c r="AUN13" s="40"/>
      <c r="AUO13" s="40"/>
      <c r="AUP13" s="40"/>
      <c r="AUQ13" s="40"/>
      <c r="AUR13" s="40"/>
      <c r="AUS13" s="40"/>
      <c r="AUT13" s="40"/>
      <c r="AUU13" s="40"/>
      <c r="AUV13" s="40"/>
      <c r="AUW13" s="40"/>
      <c r="AUX13" s="40"/>
      <c r="AUY13" s="40"/>
      <c r="AUZ13" s="40"/>
      <c r="AVA13" s="40"/>
      <c r="AVB13" s="40"/>
      <c r="AVC13" s="40"/>
      <c r="AVD13" s="40"/>
      <c r="AVE13" s="40"/>
      <c r="AVF13" s="40"/>
      <c r="AVG13" s="40"/>
      <c r="AVH13" s="40"/>
      <c r="AVI13" s="40"/>
      <c r="AVJ13" s="40"/>
      <c r="AVK13" s="40"/>
      <c r="AVL13" s="40"/>
      <c r="AVM13" s="40"/>
      <c r="AVN13" s="40"/>
      <c r="AVO13" s="40"/>
      <c r="AVP13" s="40"/>
      <c r="AVQ13" s="40"/>
      <c r="AVR13" s="40"/>
      <c r="AVS13" s="40"/>
      <c r="AVT13" s="40"/>
      <c r="AVU13" s="40"/>
      <c r="AVV13" s="40"/>
      <c r="AVW13" s="40"/>
      <c r="AVX13" s="40"/>
      <c r="AVY13" s="40"/>
      <c r="AVZ13" s="40"/>
      <c r="AWA13" s="40"/>
      <c r="AWB13" s="40"/>
      <c r="AWC13" s="40"/>
      <c r="AWD13" s="40"/>
      <c r="AWE13" s="40"/>
      <c r="AWF13" s="40"/>
      <c r="AWG13" s="40"/>
      <c r="AWH13" s="40"/>
      <c r="AWI13" s="40"/>
      <c r="AWJ13" s="40"/>
      <c r="AWK13" s="40"/>
      <c r="AWL13" s="40"/>
      <c r="AWM13" s="40"/>
      <c r="AWN13" s="40"/>
      <c r="AWO13" s="40"/>
      <c r="AWP13" s="40"/>
      <c r="AWQ13" s="40"/>
      <c r="AWR13" s="40"/>
      <c r="AWS13" s="40"/>
      <c r="AWT13" s="40"/>
      <c r="AWU13" s="40"/>
      <c r="AWV13" s="40"/>
      <c r="AWW13" s="40"/>
      <c r="AWX13" s="40"/>
      <c r="AWY13" s="40"/>
      <c r="AWZ13" s="40"/>
      <c r="AXA13" s="40"/>
      <c r="AXB13" s="40"/>
      <c r="AXC13" s="40"/>
      <c r="AXD13" s="40"/>
      <c r="AXE13" s="40"/>
      <c r="AXF13" s="40"/>
      <c r="AXG13" s="40"/>
      <c r="AXH13" s="40"/>
      <c r="AXI13" s="40"/>
      <c r="AXJ13" s="40"/>
      <c r="AXK13" s="40"/>
      <c r="AXL13" s="40"/>
      <c r="AXM13" s="40"/>
      <c r="AXN13" s="40"/>
      <c r="AXO13" s="40"/>
      <c r="AXP13" s="40"/>
      <c r="AXQ13" s="40"/>
      <c r="AXR13" s="40"/>
      <c r="AXS13" s="40"/>
      <c r="AXT13" s="40"/>
      <c r="AXU13" s="40"/>
      <c r="AXV13" s="40"/>
      <c r="AXW13" s="40"/>
      <c r="AXX13" s="40"/>
      <c r="AXY13" s="40"/>
      <c r="AXZ13" s="40"/>
      <c r="AYA13" s="40"/>
      <c r="AYB13" s="40"/>
      <c r="AYC13" s="40"/>
      <c r="AYD13" s="40"/>
      <c r="AYE13" s="40"/>
      <c r="AYF13" s="40"/>
      <c r="AYG13" s="40"/>
      <c r="AYH13" s="40"/>
      <c r="AYI13" s="40"/>
      <c r="AYJ13" s="40"/>
      <c r="AYK13" s="40"/>
      <c r="AYL13" s="40"/>
      <c r="AYM13" s="40"/>
      <c r="AYN13" s="40"/>
      <c r="AYO13" s="40"/>
      <c r="AYP13" s="40"/>
      <c r="AYQ13" s="40"/>
      <c r="AYR13" s="40"/>
      <c r="AYS13" s="40"/>
      <c r="AYT13" s="40"/>
      <c r="AYU13" s="40"/>
      <c r="AYV13" s="40"/>
      <c r="AYW13" s="40"/>
      <c r="AYX13" s="40"/>
      <c r="AYY13" s="40"/>
      <c r="AYZ13" s="40"/>
      <c r="AZA13" s="40"/>
      <c r="AZB13" s="40"/>
      <c r="AZC13" s="40"/>
      <c r="AZD13" s="40"/>
      <c r="AZE13" s="40"/>
      <c r="AZF13" s="40"/>
      <c r="AZG13" s="40"/>
      <c r="AZH13" s="40"/>
      <c r="AZI13" s="40"/>
      <c r="AZJ13" s="40"/>
      <c r="AZK13" s="40"/>
      <c r="AZL13" s="40"/>
      <c r="AZM13" s="40"/>
      <c r="AZN13" s="40"/>
      <c r="AZO13" s="40"/>
      <c r="AZP13" s="40"/>
      <c r="AZQ13" s="40"/>
      <c r="AZR13" s="40"/>
      <c r="AZS13" s="40"/>
      <c r="AZT13" s="40"/>
      <c r="AZU13" s="40"/>
      <c r="AZV13" s="40"/>
      <c r="AZW13" s="40"/>
      <c r="AZX13" s="40"/>
      <c r="AZY13" s="40"/>
      <c r="AZZ13" s="40"/>
      <c r="BAA13" s="40"/>
      <c r="BAB13" s="40"/>
      <c r="BAC13" s="40"/>
      <c r="BAD13" s="40"/>
      <c r="BAE13" s="40"/>
      <c r="BAF13" s="40"/>
      <c r="BAG13" s="40"/>
      <c r="BAH13" s="40"/>
      <c r="BAI13" s="40"/>
      <c r="BAJ13" s="40"/>
      <c r="BAK13" s="40"/>
      <c r="BAL13" s="40"/>
      <c r="BAM13" s="40"/>
      <c r="BAN13" s="40"/>
      <c r="BAO13" s="40"/>
      <c r="BAP13" s="40"/>
      <c r="BAQ13" s="40"/>
      <c r="BAR13" s="40"/>
      <c r="BAS13" s="40"/>
      <c r="BAT13" s="40"/>
      <c r="BAU13" s="40"/>
      <c r="BAV13" s="40"/>
      <c r="BAW13" s="40"/>
      <c r="BAX13" s="40"/>
      <c r="BAY13" s="40"/>
      <c r="BAZ13" s="40"/>
      <c r="BBA13" s="40"/>
      <c r="BBB13" s="40"/>
      <c r="BBC13" s="40"/>
      <c r="BBD13" s="40"/>
      <c r="BBE13" s="40"/>
      <c r="BBF13" s="40"/>
      <c r="BBG13" s="40"/>
      <c r="BBH13" s="40"/>
      <c r="BBI13" s="40"/>
      <c r="BBJ13" s="40"/>
      <c r="BBK13" s="40"/>
      <c r="BBL13" s="40"/>
      <c r="BBM13" s="40"/>
      <c r="BBN13" s="40"/>
      <c r="BBO13" s="40"/>
      <c r="BBP13" s="40"/>
      <c r="BBQ13" s="40"/>
      <c r="BBR13" s="40"/>
      <c r="BBS13" s="40"/>
      <c r="BBT13" s="40"/>
      <c r="BBU13" s="40"/>
      <c r="BBV13" s="40"/>
      <c r="BBW13" s="40"/>
      <c r="BBX13" s="40"/>
      <c r="BBY13" s="40"/>
      <c r="BBZ13" s="40"/>
      <c r="BCA13" s="40"/>
      <c r="BCB13" s="40"/>
      <c r="BCC13" s="40"/>
      <c r="BCD13" s="40"/>
      <c r="BCE13" s="40"/>
      <c r="BCF13" s="40"/>
      <c r="BCG13" s="40"/>
      <c r="BCH13" s="40"/>
      <c r="BCI13" s="40"/>
      <c r="BCJ13" s="40"/>
      <c r="BCK13" s="40"/>
      <c r="BCL13" s="40"/>
      <c r="BCM13" s="40"/>
      <c r="BCN13" s="40"/>
      <c r="BCO13" s="40"/>
      <c r="BCP13" s="40"/>
      <c r="BCQ13" s="40"/>
      <c r="BCR13" s="40"/>
      <c r="BCS13" s="40"/>
      <c r="BCT13" s="40"/>
      <c r="BCU13" s="40"/>
      <c r="BCV13" s="40"/>
      <c r="BCW13" s="40"/>
      <c r="BCX13" s="40"/>
      <c r="BCY13" s="40"/>
      <c r="BCZ13" s="40"/>
      <c r="BDA13" s="40"/>
      <c r="BDB13" s="40"/>
      <c r="BDC13" s="40"/>
      <c r="BDD13" s="40"/>
      <c r="BDE13" s="40"/>
      <c r="BDF13" s="40"/>
      <c r="BDG13" s="40"/>
      <c r="BDH13" s="40"/>
      <c r="BDI13" s="40"/>
      <c r="BDJ13" s="40"/>
      <c r="BDK13" s="40"/>
      <c r="BDL13" s="40"/>
      <c r="BDM13" s="40"/>
      <c r="BDN13" s="40"/>
      <c r="BDO13" s="40"/>
      <c r="BDP13" s="40"/>
      <c r="BDQ13" s="40"/>
      <c r="BDR13" s="40"/>
      <c r="BDS13" s="40"/>
      <c r="BDT13" s="40"/>
      <c r="BDU13" s="40"/>
      <c r="BDV13" s="40"/>
      <c r="BDW13" s="40"/>
      <c r="BDX13" s="40"/>
      <c r="BDY13" s="40"/>
      <c r="BDZ13" s="40"/>
      <c r="BEA13" s="40"/>
      <c r="BEB13" s="40"/>
      <c r="BEC13" s="40"/>
      <c r="BED13" s="40"/>
      <c r="BEE13" s="40"/>
      <c r="BEF13" s="40"/>
      <c r="BEG13" s="40"/>
      <c r="BEH13" s="40"/>
      <c r="BEI13" s="40"/>
      <c r="BEJ13" s="40"/>
      <c r="BEK13" s="40"/>
      <c r="BEL13" s="40"/>
      <c r="BEM13" s="40"/>
      <c r="BEN13" s="40"/>
      <c r="BEO13" s="40"/>
      <c r="BEP13" s="40"/>
      <c r="BEQ13" s="40"/>
      <c r="BER13" s="40"/>
      <c r="BES13" s="40"/>
      <c r="BET13" s="40"/>
      <c r="BEU13" s="40"/>
      <c r="BEV13" s="40"/>
      <c r="BEW13" s="40"/>
      <c r="BEX13" s="40"/>
      <c r="BEY13" s="40"/>
      <c r="BEZ13" s="40"/>
      <c r="BFA13" s="40"/>
      <c r="BFB13" s="40"/>
      <c r="BFC13" s="40"/>
      <c r="BFD13" s="40"/>
      <c r="BFE13" s="40"/>
      <c r="BFF13" s="40"/>
      <c r="BFG13" s="40"/>
      <c r="BFH13" s="40"/>
      <c r="BFI13" s="40"/>
      <c r="BFJ13" s="40"/>
      <c r="BFK13" s="40"/>
      <c r="BFL13" s="40"/>
      <c r="BFM13" s="40"/>
      <c r="BFN13" s="40"/>
      <c r="BFO13" s="40"/>
      <c r="BFP13" s="40"/>
      <c r="BFQ13" s="40"/>
      <c r="BFR13" s="40"/>
      <c r="BFS13" s="40"/>
      <c r="BFT13" s="40"/>
      <c r="BFU13" s="40"/>
      <c r="BFV13" s="40"/>
      <c r="BFW13" s="40"/>
      <c r="BFX13" s="40"/>
      <c r="BFY13" s="40"/>
      <c r="BFZ13" s="40"/>
      <c r="BGA13" s="40"/>
      <c r="BGB13" s="40"/>
      <c r="BGC13" s="40"/>
      <c r="BGD13" s="40"/>
      <c r="BGE13" s="40"/>
      <c r="BGF13" s="40"/>
      <c r="BGG13" s="40"/>
      <c r="BGH13" s="40"/>
      <c r="BGI13" s="40"/>
      <c r="BGJ13" s="40"/>
      <c r="BGK13" s="40"/>
      <c r="BGL13" s="40"/>
      <c r="BGM13" s="40"/>
      <c r="BGN13" s="40"/>
      <c r="BGO13" s="40"/>
      <c r="BGP13" s="40"/>
      <c r="BGQ13" s="40"/>
      <c r="BGR13" s="40"/>
      <c r="BGS13" s="40"/>
      <c r="BGT13" s="40"/>
      <c r="BGU13" s="40"/>
      <c r="BGV13" s="40"/>
      <c r="BGW13" s="40"/>
      <c r="BGX13" s="40"/>
      <c r="BGY13" s="40"/>
      <c r="BGZ13" s="40"/>
      <c r="BHA13" s="40"/>
      <c r="BHB13" s="40"/>
      <c r="BHC13" s="40"/>
      <c r="BHD13" s="40"/>
      <c r="BHE13" s="40"/>
      <c r="BHF13" s="40"/>
      <c r="BHG13" s="40"/>
      <c r="BHH13" s="40"/>
      <c r="BHI13" s="40"/>
      <c r="BHJ13" s="40"/>
      <c r="BHK13" s="40"/>
      <c r="BHL13" s="40"/>
      <c r="BHM13" s="40"/>
      <c r="BHN13" s="40"/>
      <c r="BHO13" s="40"/>
      <c r="BHP13" s="40"/>
      <c r="BHQ13" s="40"/>
      <c r="BHR13" s="40"/>
      <c r="BHS13" s="40"/>
      <c r="BHT13" s="40"/>
      <c r="BHU13" s="40"/>
      <c r="BHV13" s="40"/>
      <c r="BHW13" s="40"/>
      <c r="BHX13" s="40"/>
      <c r="BHY13" s="40"/>
      <c r="BHZ13" s="40"/>
      <c r="BIA13" s="40"/>
      <c r="BIB13" s="40"/>
      <c r="BIC13" s="40"/>
      <c r="BID13" s="40"/>
      <c r="BIE13" s="40"/>
      <c r="BIF13" s="40"/>
      <c r="BIG13" s="40"/>
      <c r="BIH13" s="40"/>
      <c r="BII13" s="40"/>
      <c r="BIJ13" s="40"/>
      <c r="BIK13" s="40"/>
      <c r="BIL13" s="40"/>
      <c r="BIM13" s="40"/>
      <c r="BIN13" s="40"/>
      <c r="BIO13" s="40"/>
      <c r="BIP13" s="40"/>
      <c r="BIQ13" s="40"/>
      <c r="BIR13" s="40"/>
      <c r="BIS13" s="40"/>
      <c r="BIT13" s="40"/>
      <c r="BIU13" s="40"/>
      <c r="BIV13" s="40"/>
      <c r="BIW13" s="40"/>
      <c r="BIX13" s="40"/>
      <c r="BIY13" s="40"/>
      <c r="BIZ13" s="40"/>
      <c r="BJA13" s="40"/>
      <c r="BJB13" s="40"/>
      <c r="BJC13" s="40"/>
      <c r="BJD13" s="32"/>
    </row>
    <row r="14" spans="1:1616" s="9" customFormat="1" ht="50.1" customHeight="1" thickBot="1" x14ac:dyDescent="0.25">
      <c r="A14" s="502"/>
      <c r="B14" s="17">
        <v>11</v>
      </c>
      <c r="C14" s="12" t="s">
        <v>40</v>
      </c>
      <c r="D14" s="49">
        <v>486528</v>
      </c>
      <c r="E14" s="230">
        <f t="shared" si="10"/>
        <v>93</v>
      </c>
      <c r="F14" s="482">
        <v>1768.44</v>
      </c>
      <c r="G14" s="483">
        <f t="shared" si="0"/>
        <v>164464.92000000001</v>
      </c>
      <c r="H14" s="257">
        <v>2</v>
      </c>
      <c r="I14" s="78">
        <f t="shared" si="1"/>
        <v>3536.88</v>
      </c>
      <c r="J14" s="85">
        <v>63</v>
      </c>
      <c r="K14" s="78">
        <f t="shared" si="11"/>
        <v>111411.72</v>
      </c>
      <c r="L14" s="77">
        <v>0</v>
      </c>
      <c r="M14" s="78">
        <f t="shared" si="2"/>
        <v>0</v>
      </c>
      <c r="N14" s="77">
        <v>5</v>
      </c>
      <c r="O14" s="78">
        <f t="shared" si="3"/>
        <v>8842.2000000000007</v>
      </c>
      <c r="P14" s="206">
        <v>0</v>
      </c>
      <c r="Q14" s="78">
        <f t="shared" si="4"/>
        <v>0</v>
      </c>
      <c r="R14" s="88">
        <v>3</v>
      </c>
      <c r="S14" s="78">
        <f t="shared" si="5"/>
        <v>5305.32</v>
      </c>
      <c r="T14" s="77">
        <v>5</v>
      </c>
      <c r="U14" s="78">
        <f t="shared" si="6"/>
        <v>8842.2000000000007</v>
      </c>
      <c r="V14" s="77">
        <v>0</v>
      </c>
      <c r="W14" s="78">
        <f t="shared" si="7"/>
        <v>0</v>
      </c>
      <c r="X14" s="77">
        <v>10</v>
      </c>
      <c r="Y14" s="78">
        <f t="shared" si="8"/>
        <v>17684.400000000001</v>
      </c>
      <c r="Z14" s="258">
        <v>5</v>
      </c>
      <c r="AA14" s="78">
        <f t="shared" si="9"/>
        <v>8842.2000000000007</v>
      </c>
      <c r="AB14" s="40"/>
      <c r="AC14" s="40"/>
      <c r="AD14" s="40"/>
      <c r="AE14" s="40"/>
      <c r="AF14" s="40"/>
      <c r="AG14" s="40"/>
      <c r="AH14" s="40"/>
      <c r="AI14" s="40"/>
      <c r="AJ14" s="40"/>
      <c r="AK14" s="40"/>
      <c r="AL14" s="40"/>
      <c r="AM14" s="40"/>
      <c r="AN14" s="40"/>
      <c r="AO14" s="40"/>
      <c r="AP14" s="40"/>
      <c r="AQ14" s="40"/>
      <c r="AR14" s="40"/>
      <c r="AS14" s="40"/>
      <c r="AT14" s="40"/>
      <c r="AU14" s="40"/>
      <c r="AV14" s="40"/>
      <c r="AW14" s="40"/>
      <c r="AX14" s="40"/>
      <c r="AY14" s="40"/>
      <c r="AZ14" s="40"/>
      <c r="BA14" s="40"/>
      <c r="BB14" s="40"/>
      <c r="BC14" s="40"/>
      <c r="BD14" s="40"/>
      <c r="BE14" s="40"/>
      <c r="BF14" s="40"/>
      <c r="BG14" s="40"/>
      <c r="BH14" s="40"/>
      <c r="BI14" s="40"/>
      <c r="BJ14" s="40"/>
      <c r="BK14" s="40"/>
      <c r="BL14" s="40"/>
      <c r="BM14" s="40"/>
      <c r="BN14" s="40"/>
      <c r="BO14" s="40"/>
      <c r="BP14" s="40"/>
      <c r="BQ14" s="40"/>
      <c r="BR14" s="40"/>
      <c r="BS14" s="40"/>
      <c r="BT14" s="40"/>
      <c r="BU14" s="40"/>
      <c r="BV14" s="40"/>
      <c r="BW14" s="40"/>
      <c r="BX14" s="40"/>
      <c r="BY14" s="40"/>
      <c r="BZ14" s="40"/>
      <c r="CA14" s="40"/>
      <c r="CB14" s="40"/>
      <c r="CC14" s="40"/>
      <c r="CD14" s="40"/>
      <c r="CE14" s="40"/>
      <c r="CF14" s="40"/>
      <c r="CG14" s="40"/>
      <c r="CH14" s="40"/>
      <c r="CI14" s="40"/>
      <c r="CJ14" s="40"/>
      <c r="CK14" s="40"/>
      <c r="CL14" s="40"/>
      <c r="CM14" s="40"/>
      <c r="CN14" s="40"/>
      <c r="CO14" s="40"/>
      <c r="CP14" s="40"/>
      <c r="CQ14" s="40"/>
      <c r="CR14" s="40"/>
      <c r="CS14" s="40"/>
      <c r="CT14" s="40"/>
      <c r="CU14" s="40"/>
      <c r="CV14" s="40"/>
      <c r="CW14" s="40"/>
      <c r="CX14" s="40"/>
      <c r="CY14" s="40"/>
      <c r="CZ14" s="40"/>
      <c r="DA14" s="40"/>
      <c r="DB14" s="40"/>
      <c r="DC14" s="40"/>
      <c r="DD14" s="40"/>
      <c r="DE14" s="40"/>
      <c r="DF14" s="40"/>
      <c r="DG14" s="40"/>
      <c r="DH14" s="40"/>
      <c r="DI14" s="40"/>
      <c r="DJ14" s="40"/>
      <c r="DK14" s="40"/>
      <c r="DL14" s="40"/>
      <c r="DM14" s="40"/>
      <c r="DN14" s="40"/>
      <c r="DO14" s="40"/>
      <c r="DP14" s="40"/>
      <c r="DQ14" s="40"/>
      <c r="DR14" s="40"/>
      <c r="DS14" s="40"/>
      <c r="DT14" s="40"/>
      <c r="DU14" s="40"/>
      <c r="DV14" s="40"/>
      <c r="DW14" s="40"/>
      <c r="DX14" s="40"/>
      <c r="DY14" s="40"/>
      <c r="DZ14" s="40"/>
      <c r="EA14" s="40"/>
      <c r="EB14" s="40"/>
      <c r="EC14" s="40"/>
      <c r="ED14" s="40"/>
      <c r="EE14" s="40"/>
      <c r="EF14" s="40"/>
      <c r="EG14" s="40"/>
      <c r="EH14" s="40"/>
      <c r="EI14" s="40"/>
      <c r="EJ14" s="40"/>
      <c r="EK14" s="40"/>
      <c r="EL14" s="40"/>
      <c r="EM14" s="40"/>
      <c r="EN14" s="40"/>
      <c r="EO14" s="40"/>
      <c r="EP14" s="40"/>
      <c r="EQ14" s="40"/>
      <c r="ER14" s="40"/>
      <c r="ES14" s="40"/>
      <c r="ET14" s="40"/>
      <c r="EU14" s="40"/>
      <c r="EV14" s="40"/>
      <c r="EW14" s="40"/>
      <c r="EX14" s="40"/>
      <c r="EY14" s="40"/>
      <c r="EZ14" s="40"/>
      <c r="FA14" s="40"/>
      <c r="FB14" s="40"/>
      <c r="FC14" s="40"/>
      <c r="FD14" s="40"/>
      <c r="FE14" s="40"/>
      <c r="FF14" s="40"/>
      <c r="FG14" s="40"/>
      <c r="FH14" s="40"/>
      <c r="FI14" s="40"/>
      <c r="FJ14" s="40"/>
      <c r="FK14" s="40"/>
      <c r="FL14" s="40"/>
      <c r="FM14" s="40"/>
      <c r="FN14" s="40"/>
      <c r="FO14" s="40"/>
      <c r="FP14" s="40"/>
      <c r="FQ14" s="40"/>
      <c r="FR14" s="40"/>
      <c r="FS14" s="40"/>
      <c r="FT14" s="40"/>
      <c r="FU14" s="40"/>
      <c r="FV14" s="40"/>
      <c r="FW14" s="40"/>
      <c r="FX14" s="40"/>
      <c r="FY14" s="40"/>
      <c r="FZ14" s="40"/>
      <c r="GA14" s="40"/>
      <c r="GB14" s="40"/>
      <c r="GC14" s="40"/>
      <c r="GD14" s="40"/>
      <c r="GE14" s="40"/>
      <c r="GF14" s="40"/>
      <c r="GG14" s="40"/>
      <c r="GH14" s="40"/>
      <c r="GI14" s="40"/>
      <c r="GJ14" s="40"/>
      <c r="GK14" s="40"/>
      <c r="GL14" s="40"/>
      <c r="GM14" s="40"/>
      <c r="GN14" s="40"/>
      <c r="GO14" s="40"/>
      <c r="GP14" s="40"/>
      <c r="GQ14" s="40"/>
      <c r="GR14" s="40"/>
      <c r="GS14" s="40"/>
      <c r="GT14" s="40"/>
      <c r="GU14" s="40"/>
      <c r="GV14" s="40"/>
      <c r="GW14" s="40"/>
      <c r="GX14" s="40"/>
      <c r="GY14" s="40"/>
      <c r="GZ14" s="40"/>
      <c r="HA14" s="40"/>
      <c r="HB14" s="40"/>
      <c r="HC14" s="40"/>
      <c r="HD14" s="40"/>
      <c r="HE14" s="40"/>
      <c r="HF14" s="40"/>
      <c r="HG14" s="40"/>
      <c r="HH14" s="40"/>
      <c r="HI14" s="40"/>
      <c r="HJ14" s="40"/>
      <c r="HK14" s="40"/>
      <c r="HL14" s="40"/>
      <c r="HM14" s="40"/>
      <c r="HN14" s="40"/>
      <c r="HO14" s="40"/>
      <c r="HP14" s="40"/>
      <c r="HQ14" s="40"/>
      <c r="HR14" s="40"/>
      <c r="HS14" s="40"/>
      <c r="HT14" s="40"/>
      <c r="HU14" s="40"/>
      <c r="HV14" s="40"/>
      <c r="HW14" s="40"/>
      <c r="HX14" s="40"/>
      <c r="HY14" s="40"/>
      <c r="HZ14" s="40"/>
      <c r="IA14" s="40"/>
      <c r="IB14" s="40"/>
      <c r="IC14" s="40"/>
      <c r="ID14" s="40"/>
      <c r="IE14" s="40"/>
      <c r="IF14" s="40"/>
      <c r="IG14" s="40"/>
      <c r="IH14" s="40"/>
      <c r="II14" s="40"/>
      <c r="IJ14" s="40"/>
      <c r="IK14" s="40"/>
      <c r="IL14" s="40"/>
      <c r="IM14" s="40"/>
      <c r="IN14" s="40"/>
      <c r="IO14" s="40"/>
      <c r="IP14" s="40"/>
      <c r="IQ14" s="40"/>
      <c r="IR14" s="40"/>
      <c r="IS14" s="40"/>
      <c r="IT14" s="40"/>
      <c r="IU14" s="40"/>
      <c r="IV14" s="40"/>
      <c r="IW14" s="40"/>
      <c r="IX14" s="40"/>
      <c r="IY14" s="40"/>
      <c r="IZ14" s="40"/>
      <c r="JA14" s="40"/>
      <c r="JB14" s="40"/>
      <c r="JC14" s="40"/>
      <c r="JD14" s="40"/>
      <c r="JE14" s="40"/>
      <c r="JF14" s="40"/>
      <c r="JG14" s="40"/>
      <c r="JH14" s="40"/>
      <c r="JI14" s="40"/>
      <c r="JJ14" s="40"/>
      <c r="JK14" s="40"/>
      <c r="JL14" s="40"/>
      <c r="JM14" s="40"/>
      <c r="JN14" s="40"/>
      <c r="JO14" s="40"/>
      <c r="JP14" s="40"/>
      <c r="JQ14" s="40"/>
      <c r="JR14" s="40"/>
      <c r="JS14" s="40"/>
      <c r="JT14" s="40"/>
      <c r="JU14" s="40"/>
      <c r="JV14" s="40"/>
      <c r="JW14" s="40"/>
      <c r="JX14" s="40"/>
      <c r="JY14" s="40"/>
      <c r="JZ14" s="40"/>
      <c r="KA14" s="40"/>
      <c r="KB14" s="40"/>
      <c r="KC14" s="40"/>
      <c r="KD14" s="40"/>
      <c r="KE14" s="40"/>
      <c r="KF14" s="40"/>
      <c r="KG14" s="40"/>
      <c r="KH14" s="40"/>
      <c r="KI14" s="40"/>
      <c r="KJ14" s="40"/>
      <c r="KK14" s="40"/>
      <c r="KL14" s="40"/>
      <c r="KM14" s="40"/>
      <c r="KN14" s="40"/>
      <c r="KO14" s="40"/>
      <c r="KP14" s="40"/>
      <c r="KQ14" s="40"/>
      <c r="KR14" s="40"/>
      <c r="KS14" s="40"/>
      <c r="KT14" s="40"/>
      <c r="KU14" s="40"/>
      <c r="KV14" s="40"/>
      <c r="KW14" s="40"/>
      <c r="KX14" s="40"/>
      <c r="KY14" s="40"/>
      <c r="KZ14" s="40"/>
      <c r="LA14" s="40"/>
      <c r="LB14" s="40"/>
      <c r="LC14" s="40"/>
      <c r="LD14" s="40"/>
      <c r="LE14" s="40"/>
      <c r="LF14" s="40"/>
      <c r="LG14" s="40"/>
      <c r="LH14" s="40"/>
      <c r="LI14" s="40"/>
      <c r="LJ14" s="40"/>
      <c r="LK14" s="40"/>
      <c r="LL14" s="40"/>
      <c r="LM14" s="40"/>
      <c r="LN14" s="40"/>
      <c r="LO14" s="40"/>
      <c r="LP14" s="40"/>
      <c r="LQ14" s="40"/>
      <c r="LR14" s="40"/>
      <c r="LS14" s="40"/>
      <c r="LT14" s="40"/>
      <c r="LU14" s="40"/>
      <c r="LV14" s="40"/>
      <c r="LW14" s="40"/>
      <c r="LX14" s="40"/>
      <c r="LY14" s="40"/>
      <c r="LZ14" s="40"/>
      <c r="MA14" s="40"/>
      <c r="MB14" s="40"/>
      <c r="MC14" s="40"/>
      <c r="MD14" s="40"/>
      <c r="ME14" s="40"/>
      <c r="MF14" s="40"/>
      <c r="MG14" s="40"/>
      <c r="MH14" s="40"/>
      <c r="MI14" s="40"/>
      <c r="MJ14" s="40"/>
      <c r="MK14" s="40"/>
      <c r="ML14" s="40"/>
      <c r="MM14" s="40"/>
      <c r="MN14" s="40"/>
      <c r="MO14" s="40"/>
      <c r="MP14" s="40"/>
      <c r="MQ14" s="40"/>
      <c r="MR14" s="40"/>
      <c r="MS14" s="40"/>
      <c r="MT14" s="40"/>
      <c r="MU14" s="40"/>
      <c r="MV14" s="40"/>
      <c r="MW14" s="40"/>
      <c r="MX14" s="40"/>
      <c r="MY14" s="40"/>
      <c r="MZ14" s="40"/>
      <c r="NA14" s="40"/>
      <c r="NB14" s="40"/>
      <c r="NC14" s="40"/>
      <c r="ND14" s="40"/>
      <c r="NE14" s="40"/>
      <c r="NF14" s="40"/>
      <c r="NG14" s="40"/>
      <c r="NH14" s="40"/>
      <c r="NI14" s="40"/>
      <c r="NJ14" s="40"/>
      <c r="NK14" s="40"/>
      <c r="NL14" s="40"/>
      <c r="NM14" s="40"/>
      <c r="NN14" s="40"/>
      <c r="NO14" s="40"/>
      <c r="NP14" s="40"/>
      <c r="NQ14" s="40"/>
      <c r="NR14" s="40"/>
      <c r="NS14" s="40"/>
      <c r="NT14" s="40"/>
      <c r="NU14" s="40"/>
      <c r="NV14" s="40"/>
      <c r="NW14" s="40"/>
      <c r="NX14" s="40"/>
      <c r="NY14" s="40"/>
      <c r="NZ14" s="40"/>
      <c r="OA14" s="40"/>
      <c r="OB14" s="40"/>
      <c r="OC14" s="40"/>
      <c r="OD14" s="40"/>
      <c r="OE14" s="40"/>
      <c r="OF14" s="40"/>
      <c r="OG14" s="40"/>
      <c r="OH14" s="40"/>
      <c r="OI14" s="40"/>
      <c r="OJ14" s="40"/>
      <c r="OK14" s="40"/>
      <c r="OL14" s="40"/>
      <c r="OM14" s="40"/>
      <c r="ON14" s="40"/>
      <c r="OO14" s="40"/>
      <c r="OP14" s="40"/>
      <c r="OQ14" s="40"/>
      <c r="OR14" s="40"/>
      <c r="OS14" s="40"/>
      <c r="OT14" s="40"/>
      <c r="OU14" s="40"/>
      <c r="OV14" s="40"/>
      <c r="OW14" s="40"/>
      <c r="OX14" s="40"/>
      <c r="OY14" s="40"/>
      <c r="OZ14" s="40"/>
      <c r="PA14" s="40"/>
      <c r="PB14" s="40"/>
      <c r="PC14" s="40"/>
      <c r="PD14" s="40"/>
      <c r="PE14" s="40"/>
      <c r="PF14" s="40"/>
      <c r="PG14" s="40"/>
      <c r="PH14" s="40"/>
      <c r="PI14" s="40"/>
      <c r="PJ14" s="40"/>
      <c r="PK14" s="40"/>
      <c r="PL14" s="40"/>
      <c r="PM14" s="40"/>
      <c r="PN14" s="40"/>
      <c r="PO14" s="40"/>
      <c r="PP14" s="40"/>
      <c r="PQ14" s="40"/>
      <c r="PR14" s="40"/>
      <c r="PS14" s="40"/>
      <c r="PT14" s="40"/>
      <c r="PU14" s="40"/>
      <c r="PV14" s="40"/>
      <c r="PW14" s="40"/>
      <c r="PX14" s="40"/>
      <c r="PY14" s="40"/>
      <c r="PZ14" s="40"/>
      <c r="QA14" s="40"/>
      <c r="QB14" s="40"/>
      <c r="QC14" s="40"/>
      <c r="QD14" s="40"/>
      <c r="QE14" s="40"/>
      <c r="QF14" s="40"/>
      <c r="QG14" s="40"/>
      <c r="QH14" s="40"/>
      <c r="QI14" s="40"/>
      <c r="QJ14" s="40"/>
      <c r="QK14" s="40"/>
      <c r="QL14" s="40"/>
      <c r="QM14" s="40"/>
      <c r="QN14" s="40"/>
      <c r="QO14" s="40"/>
      <c r="QP14" s="40"/>
      <c r="QQ14" s="40"/>
      <c r="QR14" s="40"/>
      <c r="QS14" s="40"/>
      <c r="QT14" s="40"/>
      <c r="QU14" s="40"/>
      <c r="QV14" s="40"/>
      <c r="QW14" s="40"/>
      <c r="QX14" s="40"/>
      <c r="QY14" s="40"/>
      <c r="QZ14" s="40"/>
      <c r="RA14" s="40"/>
      <c r="RB14" s="40"/>
      <c r="RC14" s="40"/>
      <c r="RD14" s="40"/>
      <c r="RE14" s="40"/>
      <c r="RF14" s="40"/>
      <c r="RG14" s="40"/>
      <c r="RH14" s="40"/>
      <c r="RI14" s="40"/>
      <c r="RJ14" s="40"/>
      <c r="RK14" s="40"/>
      <c r="RL14" s="40"/>
      <c r="RM14" s="40"/>
      <c r="RN14" s="40"/>
      <c r="RO14" s="40"/>
      <c r="RP14" s="40"/>
      <c r="RQ14" s="40"/>
      <c r="RR14" s="40"/>
      <c r="RS14" s="40"/>
      <c r="RT14" s="40"/>
      <c r="RU14" s="40"/>
      <c r="RV14" s="40"/>
      <c r="RW14" s="40"/>
      <c r="RX14" s="40"/>
      <c r="RY14" s="40"/>
      <c r="RZ14" s="40"/>
      <c r="SA14" s="40"/>
      <c r="SB14" s="40"/>
      <c r="SC14" s="40"/>
      <c r="SD14" s="40"/>
      <c r="SE14" s="40"/>
      <c r="SF14" s="40"/>
      <c r="SG14" s="40"/>
      <c r="SH14" s="40"/>
      <c r="SI14" s="40"/>
      <c r="SJ14" s="40"/>
      <c r="SK14" s="40"/>
      <c r="SL14" s="40"/>
      <c r="SM14" s="40"/>
      <c r="SN14" s="40"/>
      <c r="SO14" s="40"/>
      <c r="SP14" s="40"/>
      <c r="SQ14" s="40"/>
      <c r="SR14" s="40"/>
      <c r="SS14" s="40"/>
      <c r="ST14" s="40"/>
      <c r="SU14" s="40"/>
      <c r="SV14" s="40"/>
      <c r="SW14" s="40"/>
      <c r="SX14" s="40"/>
      <c r="SY14" s="40"/>
      <c r="SZ14" s="40"/>
      <c r="TA14" s="40"/>
      <c r="TB14" s="40"/>
      <c r="TC14" s="40"/>
      <c r="TD14" s="40"/>
      <c r="TE14" s="40"/>
      <c r="TF14" s="40"/>
      <c r="TG14" s="40"/>
      <c r="TH14" s="40"/>
      <c r="TI14" s="40"/>
      <c r="TJ14" s="40"/>
      <c r="TK14" s="40"/>
      <c r="TL14" s="40"/>
      <c r="TM14" s="40"/>
      <c r="TN14" s="40"/>
      <c r="TO14" s="40"/>
      <c r="TP14" s="40"/>
      <c r="TQ14" s="40"/>
      <c r="TR14" s="40"/>
      <c r="TS14" s="40"/>
      <c r="TT14" s="40"/>
      <c r="TU14" s="40"/>
      <c r="TV14" s="40"/>
      <c r="TW14" s="40"/>
      <c r="TX14" s="40"/>
      <c r="TY14" s="40"/>
      <c r="TZ14" s="40"/>
      <c r="UA14" s="40"/>
      <c r="UB14" s="40"/>
      <c r="UC14" s="40"/>
      <c r="UD14" s="40"/>
      <c r="UE14" s="40"/>
      <c r="UF14" s="40"/>
      <c r="UG14" s="40"/>
      <c r="UH14" s="40"/>
      <c r="UI14" s="40"/>
      <c r="UJ14" s="40"/>
      <c r="UK14" s="40"/>
      <c r="UL14" s="40"/>
      <c r="UM14" s="40"/>
      <c r="UN14" s="40"/>
      <c r="UO14" s="40"/>
      <c r="UP14" s="40"/>
      <c r="UQ14" s="40"/>
      <c r="UR14" s="40"/>
      <c r="US14" s="40"/>
      <c r="UT14" s="40"/>
      <c r="UU14" s="40"/>
      <c r="UV14" s="40"/>
      <c r="UW14" s="40"/>
      <c r="UX14" s="40"/>
      <c r="UY14" s="40"/>
      <c r="UZ14" s="40"/>
      <c r="VA14" s="40"/>
      <c r="VB14" s="40"/>
      <c r="VC14" s="40"/>
      <c r="VD14" s="40"/>
      <c r="VE14" s="40"/>
      <c r="VF14" s="40"/>
      <c r="VG14" s="40"/>
      <c r="VH14" s="40"/>
      <c r="VI14" s="40"/>
      <c r="VJ14" s="40"/>
      <c r="VK14" s="40"/>
      <c r="VL14" s="40"/>
      <c r="VM14" s="40"/>
      <c r="VN14" s="40"/>
      <c r="VO14" s="40"/>
      <c r="VP14" s="40"/>
      <c r="VQ14" s="40"/>
      <c r="VR14" s="40"/>
      <c r="VS14" s="40"/>
      <c r="VT14" s="40"/>
      <c r="VU14" s="40"/>
      <c r="VV14" s="40"/>
      <c r="VW14" s="40"/>
      <c r="VX14" s="40"/>
      <c r="VY14" s="40"/>
      <c r="VZ14" s="40"/>
      <c r="WA14" s="40"/>
      <c r="WB14" s="40"/>
      <c r="WC14" s="40"/>
      <c r="WD14" s="40"/>
      <c r="WE14" s="40"/>
      <c r="WF14" s="40"/>
      <c r="WG14" s="40"/>
      <c r="WH14" s="40"/>
      <c r="WI14" s="40"/>
      <c r="WJ14" s="40"/>
      <c r="WK14" s="40"/>
      <c r="WL14" s="40"/>
      <c r="WM14" s="40"/>
      <c r="WN14" s="40"/>
      <c r="WO14" s="40"/>
      <c r="WP14" s="40"/>
      <c r="WQ14" s="40"/>
      <c r="WR14" s="40"/>
      <c r="WS14" s="40"/>
      <c r="WT14" s="40"/>
      <c r="WU14" s="40"/>
      <c r="WV14" s="40"/>
      <c r="WW14" s="40"/>
      <c r="WX14" s="40"/>
      <c r="WY14" s="40"/>
      <c r="WZ14" s="40"/>
      <c r="XA14" s="40"/>
      <c r="XB14" s="40"/>
      <c r="XC14" s="40"/>
      <c r="XD14" s="40"/>
      <c r="XE14" s="40"/>
      <c r="XF14" s="40"/>
      <c r="XG14" s="40"/>
      <c r="XH14" s="40"/>
      <c r="XI14" s="40"/>
      <c r="XJ14" s="40"/>
      <c r="XK14" s="40"/>
      <c r="XL14" s="40"/>
      <c r="XM14" s="40"/>
      <c r="XN14" s="40"/>
      <c r="XO14" s="40"/>
      <c r="XP14" s="40"/>
      <c r="XQ14" s="40"/>
      <c r="XR14" s="40"/>
      <c r="XS14" s="40"/>
      <c r="XT14" s="40"/>
      <c r="XU14" s="40"/>
      <c r="XV14" s="40"/>
      <c r="XW14" s="40"/>
      <c r="XX14" s="40"/>
      <c r="XY14" s="40"/>
      <c r="XZ14" s="40"/>
      <c r="YA14" s="40"/>
      <c r="YB14" s="40"/>
      <c r="YC14" s="40"/>
      <c r="YD14" s="40"/>
      <c r="YE14" s="40"/>
      <c r="YF14" s="40"/>
      <c r="YG14" s="40"/>
      <c r="YH14" s="40"/>
      <c r="YI14" s="40"/>
      <c r="YJ14" s="40"/>
      <c r="YK14" s="40"/>
      <c r="YL14" s="40"/>
      <c r="YM14" s="40"/>
      <c r="YN14" s="40"/>
      <c r="YO14" s="40"/>
      <c r="YP14" s="40"/>
      <c r="YQ14" s="40"/>
      <c r="YR14" s="40"/>
      <c r="YS14" s="40"/>
      <c r="YT14" s="40"/>
      <c r="YU14" s="40"/>
      <c r="YV14" s="40"/>
      <c r="YW14" s="40"/>
      <c r="YX14" s="40"/>
      <c r="YY14" s="40"/>
      <c r="YZ14" s="40"/>
      <c r="ZA14" s="40"/>
      <c r="ZB14" s="40"/>
      <c r="ZC14" s="40"/>
      <c r="ZD14" s="40"/>
      <c r="ZE14" s="40"/>
      <c r="ZF14" s="40"/>
      <c r="ZG14" s="40"/>
      <c r="ZH14" s="40"/>
      <c r="ZI14" s="40"/>
      <c r="ZJ14" s="40"/>
      <c r="ZK14" s="40"/>
      <c r="ZL14" s="40"/>
      <c r="ZM14" s="40"/>
      <c r="ZN14" s="40"/>
      <c r="ZO14" s="40"/>
      <c r="ZP14" s="40"/>
      <c r="ZQ14" s="40"/>
      <c r="ZR14" s="40"/>
      <c r="ZS14" s="40"/>
      <c r="ZT14" s="40"/>
      <c r="ZU14" s="40"/>
      <c r="ZV14" s="40"/>
      <c r="ZW14" s="40"/>
      <c r="ZX14" s="40"/>
      <c r="ZY14" s="40"/>
      <c r="ZZ14" s="40"/>
      <c r="AAA14" s="40"/>
      <c r="AAB14" s="40"/>
      <c r="AAC14" s="40"/>
      <c r="AAD14" s="40"/>
      <c r="AAE14" s="40"/>
      <c r="AAF14" s="40"/>
      <c r="AAG14" s="40"/>
      <c r="AAH14" s="40"/>
      <c r="AAI14" s="40"/>
      <c r="AAJ14" s="40"/>
      <c r="AAK14" s="40"/>
      <c r="AAL14" s="40"/>
      <c r="AAM14" s="40"/>
      <c r="AAN14" s="40"/>
      <c r="AAO14" s="40"/>
      <c r="AAP14" s="40"/>
      <c r="AAQ14" s="40"/>
      <c r="AAR14" s="40"/>
      <c r="AAS14" s="40"/>
      <c r="AAT14" s="40"/>
      <c r="AAU14" s="40"/>
      <c r="AAV14" s="40"/>
      <c r="AAW14" s="40"/>
      <c r="AAX14" s="40"/>
      <c r="AAY14" s="40"/>
      <c r="AAZ14" s="40"/>
      <c r="ABA14" s="40"/>
      <c r="ABB14" s="40"/>
      <c r="ABC14" s="40"/>
      <c r="ABD14" s="40"/>
      <c r="ABE14" s="40"/>
      <c r="ABF14" s="40"/>
      <c r="ABG14" s="40"/>
      <c r="ABH14" s="40"/>
      <c r="ABI14" s="40"/>
      <c r="ABJ14" s="40"/>
      <c r="ABK14" s="40"/>
      <c r="ABL14" s="40"/>
      <c r="ABM14" s="40"/>
      <c r="ABN14" s="40"/>
      <c r="ABO14" s="40"/>
      <c r="ABP14" s="40"/>
      <c r="ABQ14" s="40"/>
      <c r="ABR14" s="40"/>
      <c r="ABS14" s="40"/>
      <c r="ABT14" s="40"/>
      <c r="ABU14" s="40"/>
      <c r="ABV14" s="40"/>
      <c r="ABW14" s="40"/>
      <c r="ABX14" s="40"/>
      <c r="ABY14" s="40"/>
      <c r="ABZ14" s="40"/>
      <c r="ACA14" s="40"/>
      <c r="ACB14" s="40"/>
      <c r="ACC14" s="40"/>
      <c r="ACD14" s="40"/>
      <c r="ACE14" s="40"/>
      <c r="ACF14" s="40"/>
      <c r="ACG14" s="40"/>
      <c r="ACH14" s="40"/>
      <c r="ACI14" s="40"/>
      <c r="ACJ14" s="40"/>
      <c r="ACK14" s="40"/>
      <c r="ACL14" s="40"/>
      <c r="ACM14" s="40"/>
      <c r="ACN14" s="40"/>
      <c r="ACO14" s="40"/>
      <c r="ACP14" s="40"/>
      <c r="ACQ14" s="40"/>
      <c r="ACR14" s="40"/>
      <c r="ACS14" s="40"/>
      <c r="ACT14" s="40"/>
      <c r="ACU14" s="40"/>
      <c r="ACV14" s="40"/>
      <c r="ACW14" s="40"/>
      <c r="ACX14" s="40"/>
      <c r="ACY14" s="40"/>
      <c r="ACZ14" s="40"/>
      <c r="ADA14" s="40"/>
      <c r="ADB14" s="40"/>
      <c r="ADC14" s="40"/>
      <c r="ADD14" s="40"/>
      <c r="ADE14" s="40"/>
      <c r="ADF14" s="40"/>
      <c r="ADG14" s="40"/>
      <c r="ADH14" s="40"/>
      <c r="ADI14" s="40"/>
      <c r="ADJ14" s="40"/>
      <c r="ADK14" s="40"/>
      <c r="ADL14" s="40"/>
      <c r="ADM14" s="40"/>
      <c r="ADN14" s="40"/>
      <c r="ADO14" s="40"/>
      <c r="ADP14" s="40"/>
      <c r="ADQ14" s="40"/>
      <c r="ADR14" s="40"/>
      <c r="ADS14" s="40"/>
      <c r="ADT14" s="40"/>
      <c r="ADU14" s="40"/>
      <c r="ADV14" s="40"/>
      <c r="ADW14" s="40"/>
      <c r="ADX14" s="40"/>
      <c r="ADY14" s="40"/>
      <c r="ADZ14" s="40"/>
      <c r="AEA14" s="40"/>
      <c r="AEB14" s="40"/>
      <c r="AEC14" s="40"/>
      <c r="AED14" s="40"/>
      <c r="AEE14" s="40"/>
      <c r="AEF14" s="40"/>
      <c r="AEG14" s="40"/>
      <c r="AEH14" s="40"/>
      <c r="AEI14" s="40"/>
      <c r="AEJ14" s="40"/>
      <c r="AEK14" s="40"/>
      <c r="AEL14" s="40"/>
      <c r="AEM14" s="40"/>
      <c r="AEN14" s="40"/>
      <c r="AEO14" s="40"/>
      <c r="AEP14" s="40"/>
      <c r="AEQ14" s="40"/>
      <c r="AER14" s="40"/>
      <c r="AES14" s="40"/>
      <c r="AET14" s="40"/>
      <c r="AEU14" s="40"/>
      <c r="AEV14" s="40"/>
      <c r="AEW14" s="40"/>
      <c r="AEX14" s="40"/>
      <c r="AEY14" s="40"/>
      <c r="AEZ14" s="40"/>
      <c r="AFA14" s="40"/>
      <c r="AFB14" s="40"/>
      <c r="AFC14" s="40"/>
      <c r="AFD14" s="40"/>
      <c r="AFE14" s="40"/>
      <c r="AFF14" s="40"/>
      <c r="AFG14" s="40"/>
      <c r="AFH14" s="40"/>
      <c r="AFI14" s="40"/>
      <c r="AFJ14" s="40"/>
      <c r="AFK14" s="40"/>
      <c r="AFL14" s="40"/>
      <c r="AFM14" s="40"/>
      <c r="AFN14" s="40"/>
      <c r="AFO14" s="40"/>
      <c r="AFP14" s="40"/>
      <c r="AFQ14" s="40"/>
      <c r="AFR14" s="40"/>
      <c r="AFS14" s="40"/>
      <c r="AFT14" s="40"/>
      <c r="AFU14" s="40"/>
      <c r="AFV14" s="40"/>
      <c r="AFW14" s="40"/>
      <c r="AFX14" s="40"/>
      <c r="AFY14" s="40"/>
      <c r="AFZ14" s="40"/>
      <c r="AGA14" s="40"/>
      <c r="AGB14" s="40"/>
      <c r="AGC14" s="40"/>
      <c r="AGD14" s="40"/>
      <c r="AGE14" s="40"/>
      <c r="AGF14" s="40"/>
      <c r="AGG14" s="40"/>
      <c r="AGH14" s="40"/>
      <c r="AGI14" s="40"/>
      <c r="AGJ14" s="40"/>
      <c r="AGK14" s="40"/>
      <c r="AGL14" s="40"/>
      <c r="AGM14" s="40"/>
      <c r="AGN14" s="40"/>
      <c r="AGO14" s="40"/>
      <c r="AGP14" s="40"/>
      <c r="AGQ14" s="40"/>
      <c r="AGR14" s="40"/>
      <c r="AGS14" s="40"/>
      <c r="AGT14" s="40"/>
      <c r="AGU14" s="40"/>
      <c r="AGV14" s="40"/>
      <c r="AGW14" s="40"/>
      <c r="AGX14" s="40"/>
      <c r="AGY14" s="40"/>
      <c r="AGZ14" s="40"/>
      <c r="AHA14" s="40"/>
      <c r="AHB14" s="40"/>
      <c r="AHC14" s="40"/>
      <c r="AHD14" s="40"/>
      <c r="AHE14" s="40"/>
      <c r="AHF14" s="40"/>
      <c r="AHG14" s="40"/>
      <c r="AHH14" s="40"/>
      <c r="AHI14" s="40"/>
      <c r="AHJ14" s="40"/>
      <c r="AHK14" s="40"/>
      <c r="AHL14" s="40"/>
      <c r="AHM14" s="40"/>
      <c r="AHN14" s="40"/>
      <c r="AHO14" s="40"/>
      <c r="AHP14" s="40"/>
      <c r="AHQ14" s="40"/>
      <c r="AHR14" s="40"/>
      <c r="AHS14" s="40"/>
      <c r="AHT14" s="40"/>
      <c r="AHU14" s="40"/>
      <c r="AHV14" s="40"/>
      <c r="AHW14" s="40"/>
      <c r="AHX14" s="40"/>
      <c r="AHY14" s="40"/>
      <c r="AHZ14" s="40"/>
      <c r="AIA14" s="40"/>
      <c r="AIB14" s="40"/>
      <c r="AIC14" s="40"/>
      <c r="AID14" s="40"/>
      <c r="AIE14" s="40"/>
      <c r="AIF14" s="40"/>
      <c r="AIG14" s="40"/>
      <c r="AIH14" s="40"/>
      <c r="AII14" s="40"/>
      <c r="AIJ14" s="40"/>
      <c r="AIK14" s="40"/>
      <c r="AIL14" s="40"/>
      <c r="AIM14" s="40"/>
      <c r="AIN14" s="40"/>
      <c r="AIO14" s="40"/>
      <c r="AIP14" s="40"/>
      <c r="AIQ14" s="40"/>
      <c r="AIR14" s="40"/>
      <c r="AIS14" s="40"/>
      <c r="AIT14" s="40"/>
      <c r="AIU14" s="40"/>
      <c r="AIV14" s="40"/>
      <c r="AIW14" s="40"/>
      <c r="AIX14" s="40"/>
      <c r="AIY14" s="40"/>
      <c r="AIZ14" s="40"/>
      <c r="AJA14" s="40"/>
      <c r="AJB14" s="40"/>
      <c r="AJC14" s="40"/>
      <c r="AJD14" s="40"/>
      <c r="AJE14" s="40"/>
      <c r="AJF14" s="40"/>
      <c r="AJG14" s="40"/>
      <c r="AJH14" s="40"/>
      <c r="AJI14" s="40"/>
      <c r="AJJ14" s="40"/>
      <c r="AJK14" s="40"/>
      <c r="AJL14" s="40"/>
      <c r="AJM14" s="40"/>
      <c r="AJN14" s="40"/>
      <c r="AJO14" s="40"/>
      <c r="AJP14" s="40"/>
      <c r="AJQ14" s="40"/>
      <c r="AJR14" s="40"/>
      <c r="AJS14" s="40"/>
      <c r="AJT14" s="40"/>
      <c r="AJU14" s="40"/>
      <c r="AJV14" s="40"/>
      <c r="AJW14" s="40"/>
      <c r="AJX14" s="40"/>
      <c r="AJY14" s="40"/>
      <c r="AJZ14" s="40"/>
      <c r="AKA14" s="40"/>
      <c r="AKB14" s="40"/>
      <c r="AKC14" s="40"/>
      <c r="AKD14" s="40"/>
      <c r="AKE14" s="40"/>
      <c r="AKF14" s="40"/>
      <c r="AKG14" s="40"/>
      <c r="AKH14" s="40"/>
      <c r="AKI14" s="40"/>
      <c r="AKJ14" s="40"/>
      <c r="AKK14" s="40"/>
      <c r="AKL14" s="40"/>
      <c r="AKM14" s="40"/>
      <c r="AKN14" s="40"/>
      <c r="AKO14" s="40"/>
      <c r="AKP14" s="40"/>
      <c r="AKQ14" s="40"/>
      <c r="AKR14" s="40"/>
      <c r="AKS14" s="40"/>
      <c r="AKT14" s="40"/>
      <c r="AKU14" s="40"/>
      <c r="AKV14" s="40"/>
      <c r="AKW14" s="40"/>
      <c r="AKX14" s="40"/>
      <c r="AKY14" s="40"/>
      <c r="AKZ14" s="40"/>
      <c r="ALA14" s="40"/>
      <c r="ALB14" s="40"/>
      <c r="ALC14" s="40"/>
      <c r="ALD14" s="40"/>
      <c r="ALE14" s="40"/>
      <c r="ALF14" s="40"/>
      <c r="ALG14" s="40"/>
      <c r="ALH14" s="40"/>
      <c r="ALI14" s="40"/>
      <c r="ALJ14" s="40"/>
      <c r="ALK14" s="40"/>
      <c r="ALL14" s="40"/>
      <c r="ALM14" s="40"/>
      <c r="ALN14" s="40"/>
      <c r="ALO14" s="40"/>
      <c r="ALP14" s="40"/>
      <c r="ALQ14" s="40"/>
      <c r="ALR14" s="40"/>
      <c r="ALS14" s="40"/>
      <c r="ALT14" s="40"/>
      <c r="ALU14" s="40"/>
      <c r="ALV14" s="40"/>
      <c r="ALW14" s="40"/>
      <c r="ALX14" s="40"/>
      <c r="ALY14" s="40"/>
      <c r="ALZ14" s="40"/>
      <c r="AMA14" s="40"/>
      <c r="AMB14" s="40"/>
      <c r="AMC14" s="40"/>
      <c r="AMD14" s="40"/>
      <c r="AME14" s="40"/>
      <c r="AMF14" s="40"/>
      <c r="AMG14" s="40"/>
      <c r="AMH14" s="40"/>
      <c r="AMI14" s="40"/>
      <c r="AMJ14" s="40"/>
      <c r="AMK14" s="40"/>
      <c r="AML14" s="40"/>
      <c r="AMM14" s="40"/>
      <c r="AMN14" s="40"/>
      <c r="AMO14" s="40"/>
      <c r="AMP14" s="40"/>
      <c r="AMQ14" s="40"/>
      <c r="AMR14" s="40"/>
      <c r="AMS14" s="40"/>
      <c r="AMT14" s="40"/>
      <c r="AMU14" s="40"/>
      <c r="AMV14" s="40"/>
      <c r="AMW14" s="40"/>
      <c r="AMX14" s="40"/>
      <c r="AMY14" s="40"/>
      <c r="AMZ14" s="40"/>
      <c r="ANA14" s="40"/>
      <c r="ANB14" s="40"/>
      <c r="ANC14" s="40"/>
      <c r="AND14" s="40"/>
      <c r="ANE14" s="40"/>
      <c r="ANF14" s="40"/>
      <c r="ANG14" s="40"/>
      <c r="ANH14" s="40"/>
      <c r="ANI14" s="40"/>
      <c r="ANJ14" s="40"/>
      <c r="ANK14" s="40"/>
      <c r="ANL14" s="40"/>
      <c r="ANM14" s="40"/>
      <c r="ANN14" s="40"/>
      <c r="ANO14" s="40"/>
      <c r="ANP14" s="40"/>
      <c r="ANQ14" s="40"/>
      <c r="ANR14" s="40"/>
      <c r="ANS14" s="40"/>
      <c r="ANT14" s="40"/>
      <c r="ANU14" s="40"/>
      <c r="ANV14" s="40"/>
      <c r="ANW14" s="40"/>
      <c r="ANX14" s="40"/>
      <c r="ANY14" s="40"/>
      <c r="ANZ14" s="40"/>
      <c r="AOA14" s="40"/>
      <c r="AOB14" s="40"/>
      <c r="AOC14" s="40"/>
      <c r="AOD14" s="40"/>
      <c r="AOE14" s="40"/>
      <c r="AOF14" s="40"/>
      <c r="AOG14" s="40"/>
      <c r="AOH14" s="40"/>
      <c r="AOI14" s="40"/>
      <c r="AOJ14" s="40"/>
      <c r="AOK14" s="40"/>
      <c r="AOL14" s="40"/>
      <c r="AOM14" s="40"/>
      <c r="AON14" s="40"/>
      <c r="AOO14" s="40"/>
      <c r="AOP14" s="40"/>
      <c r="AOQ14" s="40"/>
      <c r="AOR14" s="40"/>
      <c r="AOS14" s="40"/>
      <c r="AOT14" s="40"/>
      <c r="AOU14" s="40"/>
      <c r="AOV14" s="40"/>
      <c r="AOW14" s="40"/>
      <c r="AOX14" s="40"/>
      <c r="AOY14" s="40"/>
      <c r="AOZ14" s="40"/>
      <c r="APA14" s="40"/>
      <c r="APB14" s="40"/>
      <c r="APC14" s="40"/>
      <c r="APD14" s="40"/>
      <c r="APE14" s="40"/>
      <c r="APF14" s="40"/>
      <c r="APG14" s="40"/>
      <c r="APH14" s="40"/>
      <c r="API14" s="40"/>
      <c r="APJ14" s="40"/>
      <c r="APK14" s="40"/>
      <c r="APL14" s="40"/>
      <c r="APM14" s="40"/>
      <c r="APN14" s="40"/>
      <c r="APO14" s="40"/>
      <c r="APP14" s="40"/>
      <c r="APQ14" s="40"/>
      <c r="APR14" s="40"/>
      <c r="APS14" s="40"/>
      <c r="APT14" s="40"/>
      <c r="APU14" s="40"/>
      <c r="APV14" s="40"/>
      <c r="APW14" s="40"/>
      <c r="APX14" s="40"/>
      <c r="APY14" s="40"/>
      <c r="APZ14" s="40"/>
      <c r="AQA14" s="40"/>
      <c r="AQB14" s="40"/>
      <c r="AQC14" s="40"/>
      <c r="AQD14" s="40"/>
      <c r="AQE14" s="40"/>
      <c r="AQF14" s="40"/>
      <c r="AQG14" s="40"/>
      <c r="AQH14" s="40"/>
      <c r="AQI14" s="40"/>
      <c r="AQJ14" s="40"/>
      <c r="AQK14" s="40"/>
      <c r="AQL14" s="40"/>
      <c r="AQM14" s="40"/>
      <c r="AQN14" s="40"/>
      <c r="AQO14" s="40"/>
      <c r="AQP14" s="40"/>
      <c r="AQQ14" s="40"/>
      <c r="AQR14" s="40"/>
      <c r="AQS14" s="40"/>
      <c r="AQT14" s="40"/>
      <c r="AQU14" s="40"/>
      <c r="AQV14" s="40"/>
      <c r="AQW14" s="40"/>
      <c r="AQX14" s="40"/>
      <c r="AQY14" s="40"/>
      <c r="AQZ14" s="40"/>
      <c r="ARA14" s="40"/>
      <c r="ARB14" s="40"/>
      <c r="ARC14" s="40"/>
      <c r="ARD14" s="40"/>
      <c r="ARE14" s="40"/>
      <c r="ARF14" s="40"/>
      <c r="ARG14" s="40"/>
      <c r="ARH14" s="40"/>
      <c r="ARI14" s="40"/>
      <c r="ARJ14" s="40"/>
      <c r="ARK14" s="40"/>
      <c r="ARL14" s="40"/>
      <c r="ARM14" s="40"/>
      <c r="ARN14" s="40"/>
      <c r="ARO14" s="40"/>
      <c r="ARP14" s="40"/>
      <c r="ARQ14" s="40"/>
      <c r="ARR14" s="40"/>
      <c r="ARS14" s="40"/>
      <c r="ART14" s="40"/>
      <c r="ARU14" s="40"/>
      <c r="ARV14" s="40"/>
      <c r="ARW14" s="40"/>
      <c r="ARX14" s="40"/>
      <c r="ARY14" s="40"/>
      <c r="ARZ14" s="40"/>
      <c r="ASA14" s="40"/>
      <c r="ASB14" s="40"/>
      <c r="ASC14" s="40"/>
      <c r="ASD14" s="40"/>
      <c r="ASE14" s="40"/>
      <c r="ASF14" s="40"/>
      <c r="ASG14" s="40"/>
      <c r="ASH14" s="40"/>
      <c r="ASI14" s="40"/>
      <c r="ASJ14" s="40"/>
      <c r="ASK14" s="40"/>
      <c r="ASL14" s="40"/>
      <c r="ASM14" s="40"/>
      <c r="ASN14" s="40"/>
      <c r="ASO14" s="40"/>
      <c r="ASP14" s="40"/>
      <c r="ASQ14" s="40"/>
      <c r="ASR14" s="40"/>
      <c r="ASS14" s="40"/>
      <c r="AST14" s="40"/>
      <c r="ASU14" s="40"/>
      <c r="ASV14" s="40"/>
      <c r="ASW14" s="40"/>
      <c r="ASX14" s="40"/>
      <c r="ASY14" s="40"/>
      <c r="ASZ14" s="40"/>
      <c r="ATA14" s="40"/>
      <c r="ATB14" s="40"/>
      <c r="ATC14" s="40"/>
      <c r="ATD14" s="40"/>
      <c r="ATE14" s="40"/>
      <c r="ATF14" s="40"/>
      <c r="ATG14" s="40"/>
      <c r="ATH14" s="40"/>
      <c r="ATI14" s="40"/>
      <c r="ATJ14" s="40"/>
      <c r="ATK14" s="40"/>
      <c r="ATL14" s="40"/>
      <c r="ATM14" s="40"/>
      <c r="ATN14" s="40"/>
      <c r="ATO14" s="40"/>
      <c r="ATP14" s="40"/>
      <c r="ATQ14" s="40"/>
      <c r="ATR14" s="40"/>
      <c r="ATS14" s="40"/>
      <c r="ATT14" s="40"/>
      <c r="ATU14" s="40"/>
      <c r="ATV14" s="40"/>
      <c r="ATW14" s="40"/>
      <c r="ATX14" s="40"/>
      <c r="ATY14" s="40"/>
      <c r="ATZ14" s="40"/>
      <c r="AUA14" s="40"/>
      <c r="AUB14" s="40"/>
      <c r="AUC14" s="40"/>
      <c r="AUD14" s="40"/>
      <c r="AUE14" s="40"/>
      <c r="AUF14" s="40"/>
      <c r="AUG14" s="40"/>
      <c r="AUH14" s="40"/>
      <c r="AUI14" s="40"/>
      <c r="AUJ14" s="40"/>
      <c r="AUK14" s="40"/>
      <c r="AUL14" s="40"/>
      <c r="AUM14" s="40"/>
      <c r="AUN14" s="40"/>
      <c r="AUO14" s="40"/>
      <c r="AUP14" s="40"/>
      <c r="AUQ14" s="40"/>
      <c r="AUR14" s="40"/>
      <c r="AUS14" s="40"/>
      <c r="AUT14" s="40"/>
      <c r="AUU14" s="40"/>
      <c r="AUV14" s="40"/>
      <c r="AUW14" s="40"/>
      <c r="AUX14" s="40"/>
      <c r="AUY14" s="40"/>
      <c r="AUZ14" s="40"/>
      <c r="AVA14" s="40"/>
      <c r="AVB14" s="40"/>
      <c r="AVC14" s="40"/>
      <c r="AVD14" s="40"/>
      <c r="AVE14" s="40"/>
      <c r="AVF14" s="40"/>
      <c r="AVG14" s="40"/>
      <c r="AVH14" s="40"/>
      <c r="AVI14" s="40"/>
      <c r="AVJ14" s="40"/>
      <c r="AVK14" s="40"/>
      <c r="AVL14" s="40"/>
      <c r="AVM14" s="40"/>
      <c r="AVN14" s="40"/>
      <c r="AVO14" s="40"/>
      <c r="AVP14" s="40"/>
      <c r="AVQ14" s="40"/>
      <c r="AVR14" s="40"/>
      <c r="AVS14" s="40"/>
      <c r="AVT14" s="40"/>
      <c r="AVU14" s="40"/>
      <c r="AVV14" s="40"/>
      <c r="AVW14" s="40"/>
      <c r="AVX14" s="40"/>
      <c r="AVY14" s="40"/>
      <c r="AVZ14" s="40"/>
      <c r="AWA14" s="40"/>
      <c r="AWB14" s="40"/>
      <c r="AWC14" s="40"/>
      <c r="AWD14" s="40"/>
      <c r="AWE14" s="40"/>
      <c r="AWF14" s="40"/>
      <c r="AWG14" s="40"/>
      <c r="AWH14" s="40"/>
      <c r="AWI14" s="40"/>
      <c r="AWJ14" s="40"/>
      <c r="AWK14" s="40"/>
      <c r="AWL14" s="40"/>
      <c r="AWM14" s="40"/>
      <c r="AWN14" s="40"/>
      <c r="AWO14" s="40"/>
      <c r="AWP14" s="40"/>
      <c r="AWQ14" s="40"/>
      <c r="AWR14" s="40"/>
      <c r="AWS14" s="40"/>
      <c r="AWT14" s="40"/>
      <c r="AWU14" s="40"/>
      <c r="AWV14" s="40"/>
      <c r="AWW14" s="40"/>
      <c r="AWX14" s="40"/>
      <c r="AWY14" s="40"/>
      <c r="AWZ14" s="40"/>
      <c r="AXA14" s="40"/>
      <c r="AXB14" s="40"/>
      <c r="AXC14" s="40"/>
      <c r="AXD14" s="40"/>
      <c r="AXE14" s="40"/>
      <c r="AXF14" s="40"/>
      <c r="AXG14" s="40"/>
      <c r="AXH14" s="40"/>
      <c r="AXI14" s="40"/>
      <c r="AXJ14" s="40"/>
      <c r="AXK14" s="40"/>
      <c r="AXL14" s="40"/>
      <c r="AXM14" s="40"/>
      <c r="AXN14" s="40"/>
      <c r="AXO14" s="40"/>
      <c r="AXP14" s="40"/>
      <c r="AXQ14" s="40"/>
      <c r="AXR14" s="40"/>
      <c r="AXS14" s="40"/>
      <c r="AXT14" s="40"/>
      <c r="AXU14" s="40"/>
      <c r="AXV14" s="40"/>
      <c r="AXW14" s="40"/>
      <c r="AXX14" s="40"/>
      <c r="AXY14" s="40"/>
      <c r="AXZ14" s="40"/>
      <c r="AYA14" s="40"/>
      <c r="AYB14" s="40"/>
      <c r="AYC14" s="40"/>
      <c r="AYD14" s="40"/>
      <c r="AYE14" s="40"/>
      <c r="AYF14" s="40"/>
      <c r="AYG14" s="40"/>
      <c r="AYH14" s="40"/>
      <c r="AYI14" s="40"/>
      <c r="AYJ14" s="40"/>
      <c r="AYK14" s="40"/>
      <c r="AYL14" s="40"/>
      <c r="AYM14" s="40"/>
      <c r="AYN14" s="40"/>
      <c r="AYO14" s="40"/>
      <c r="AYP14" s="40"/>
      <c r="AYQ14" s="40"/>
      <c r="AYR14" s="40"/>
      <c r="AYS14" s="40"/>
      <c r="AYT14" s="40"/>
      <c r="AYU14" s="40"/>
      <c r="AYV14" s="40"/>
      <c r="AYW14" s="40"/>
      <c r="AYX14" s="40"/>
      <c r="AYY14" s="40"/>
      <c r="AYZ14" s="40"/>
      <c r="AZA14" s="40"/>
      <c r="AZB14" s="40"/>
      <c r="AZC14" s="40"/>
      <c r="AZD14" s="40"/>
      <c r="AZE14" s="40"/>
      <c r="AZF14" s="40"/>
      <c r="AZG14" s="40"/>
      <c r="AZH14" s="40"/>
      <c r="AZI14" s="40"/>
      <c r="AZJ14" s="40"/>
      <c r="AZK14" s="40"/>
      <c r="AZL14" s="40"/>
      <c r="AZM14" s="40"/>
      <c r="AZN14" s="40"/>
      <c r="AZO14" s="40"/>
      <c r="AZP14" s="40"/>
      <c r="AZQ14" s="40"/>
      <c r="AZR14" s="40"/>
      <c r="AZS14" s="40"/>
      <c r="AZT14" s="40"/>
      <c r="AZU14" s="40"/>
      <c r="AZV14" s="40"/>
      <c r="AZW14" s="40"/>
      <c r="AZX14" s="40"/>
      <c r="AZY14" s="40"/>
      <c r="AZZ14" s="40"/>
      <c r="BAA14" s="40"/>
      <c r="BAB14" s="40"/>
      <c r="BAC14" s="40"/>
      <c r="BAD14" s="40"/>
      <c r="BAE14" s="40"/>
      <c r="BAF14" s="40"/>
      <c r="BAG14" s="40"/>
      <c r="BAH14" s="40"/>
      <c r="BAI14" s="40"/>
      <c r="BAJ14" s="40"/>
      <c r="BAK14" s="40"/>
      <c r="BAL14" s="40"/>
      <c r="BAM14" s="40"/>
      <c r="BAN14" s="40"/>
      <c r="BAO14" s="40"/>
      <c r="BAP14" s="40"/>
      <c r="BAQ14" s="40"/>
      <c r="BAR14" s="40"/>
      <c r="BAS14" s="40"/>
      <c r="BAT14" s="40"/>
      <c r="BAU14" s="40"/>
      <c r="BAV14" s="40"/>
      <c r="BAW14" s="40"/>
      <c r="BAX14" s="40"/>
      <c r="BAY14" s="40"/>
      <c r="BAZ14" s="40"/>
      <c r="BBA14" s="40"/>
      <c r="BBB14" s="40"/>
      <c r="BBC14" s="40"/>
      <c r="BBD14" s="40"/>
      <c r="BBE14" s="40"/>
      <c r="BBF14" s="40"/>
      <c r="BBG14" s="40"/>
      <c r="BBH14" s="40"/>
      <c r="BBI14" s="40"/>
      <c r="BBJ14" s="40"/>
      <c r="BBK14" s="40"/>
      <c r="BBL14" s="40"/>
      <c r="BBM14" s="40"/>
      <c r="BBN14" s="40"/>
      <c r="BBO14" s="40"/>
      <c r="BBP14" s="40"/>
      <c r="BBQ14" s="40"/>
      <c r="BBR14" s="40"/>
      <c r="BBS14" s="40"/>
      <c r="BBT14" s="40"/>
      <c r="BBU14" s="40"/>
      <c r="BBV14" s="40"/>
      <c r="BBW14" s="40"/>
      <c r="BBX14" s="40"/>
      <c r="BBY14" s="40"/>
      <c r="BBZ14" s="40"/>
      <c r="BCA14" s="40"/>
      <c r="BCB14" s="40"/>
      <c r="BCC14" s="40"/>
      <c r="BCD14" s="40"/>
      <c r="BCE14" s="40"/>
      <c r="BCF14" s="40"/>
      <c r="BCG14" s="40"/>
      <c r="BCH14" s="40"/>
      <c r="BCI14" s="40"/>
      <c r="BCJ14" s="40"/>
      <c r="BCK14" s="40"/>
      <c r="BCL14" s="40"/>
      <c r="BCM14" s="40"/>
      <c r="BCN14" s="40"/>
      <c r="BCO14" s="40"/>
      <c r="BCP14" s="40"/>
      <c r="BCQ14" s="40"/>
      <c r="BCR14" s="40"/>
      <c r="BCS14" s="40"/>
      <c r="BCT14" s="40"/>
      <c r="BCU14" s="40"/>
      <c r="BCV14" s="40"/>
      <c r="BCW14" s="40"/>
      <c r="BCX14" s="40"/>
      <c r="BCY14" s="40"/>
      <c r="BCZ14" s="40"/>
      <c r="BDA14" s="40"/>
      <c r="BDB14" s="40"/>
      <c r="BDC14" s="40"/>
      <c r="BDD14" s="40"/>
      <c r="BDE14" s="40"/>
      <c r="BDF14" s="40"/>
      <c r="BDG14" s="40"/>
      <c r="BDH14" s="40"/>
      <c r="BDI14" s="40"/>
      <c r="BDJ14" s="40"/>
      <c r="BDK14" s="40"/>
      <c r="BDL14" s="40"/>
      <c r="BDM14" s="40"/>
      <c r="BDN14" s="40"/>
      <c r="BDO14" s="40"/>
      <c r="BDP14" s="40"/>
      <c r="BDQ14" s="40"/>
      <c r="BDR14" s="40"/>
      <c r="BDS14" s="40"/>
      <c r="BDT14" s="40"/>
      <c r="BDU14" s="40"/>
      <c r="BDV14" s="40"/>
      <c r="BDW14" s="40"/>
      <c r="BDX14" s="40"/>
      <c r="BDY14" s="40"/>
      <c r="BDZ14" s="40"/>
      <c r="BEA14" s="40"/>
      <c r="BEB14" s="40"/>
      <c r="BEC14" s="40"/>
      <c r="BED14" s="40"/>
      <c r="BEE14" s="40"/>
      <c r="BEF14" s="40"/>
      <c r="BEG14" s="40"/>
      <c r="BEH14" s="40"/>
      <c r="BEI14" s="40"/>
      <c r="BEJ14" s="40"/>
      <c r="BEK14" s="40"/>
      <c r="BEL14" s="40"/>
      <c r="BEM14" s="40"/>
      <c r="BEN14" s="40"/>
      <c r="BEO14" s="40"/>
      <c r="BEP14" s="40"/>
      <c r="BEQ14" s="40"/>
      <c r="BER14" s="40"/>
      <c r="BES14" s="40"/>
      <c r="BET14" s="40"/>
      <c r="BEU14" s="40"/>
      <c r="BEV14" s="40"/>
      <c r="BEW14" s="40"/>
      <c r="BEX14" s="40"/>
      <c r="BEY14" s="40"/>
      <c r="BEZ14" s="40"/>
      <c r="BFA14" s="40"/>
      <c r="BFB14" s="40"/>
      <c r="BFC14" s="40"/>
      <c r="BFD14" s="40"/>
      <c r="BFE14" s="40"/>
      <c r="BFF14" s="40"/>
      <c r="BFG14" s="40"/>
      <c r="BFH14" s="40"/>
      <c r="BFI14" s="40"/>
      <c r="BFJ14" s="40"/>
      <c r="BFK14" s="40"/>
      <c r="BFL14" s="40"/>
      <c r="BFM14" s="40"/>
      <c r="BFN14" s="40"/>
      <c r="BFO14" s="40"/>
      <c r="BFP14" s="40"/>
      <c r="BFQ14" s="40"/>
      <c r="BFR14" s="40"/>
      <c r="BFS14" s="40"/>
      <c r="BFT14" s="40"/>
      <c r="BFU14" s="40"/>
      <c r="BFV14" s="40"/>
      <c r="BFW14" s="40"/>
      <c r="BFX14" s="40"/>
      <c r="BFY14" s="40"/>
      <c r="BFZ14" s="40"/>
      <c r="BGA14" s="40"/>
      <c r="BGB14" s="40"/>
      <c r="BGC14" s="40"/>
      <c r="BGD14" s="40"/>
      <c r="BGE14" s="40"/>
      <c r="BGF14" s="40"/>
      <c r="BGG14" s="40"/>
      <c r="BGH14" s="40"/>
      <c r="BGI14" s="40"/>
      <c r="BGJ14" s="40"/>
      <c r="BGK14" s="40"/>
      <c r="BGL14" s="40"/>
      <c r="BGM14" s="40"/>
      <c r="BGN14" s="40"/>
      <c r="BGO14" s="40"/>
      <c r="BGP14" s="40"/>
      <c r="BGQ14" s="40"/>
      <c r="BGR14" s="40"/>
      <c r="BGS14" s="40"/>
      <c r="BGT14" s="40"/>
      <c r="BGU14" s="40"/>
      <c r="BGV14" s="40"/>
      <c r="BGW14" s="40"/>
      <c r="BGX14" s="40"/>
      <c r="BGY14" s="40"/>
      <c r="BGZ14" s="40"/>
      <c r="BHA14" s="40"/>
      <c r="BHB14" s="40"/>
      <c r="BHC14" s="40"/>
      <c r="BHD14" s="40"/>
      <c r="BHE14" s="40"/>
      <c r="BHF14" s="40"/>
      <c r="BHG14" s="40"/>
      <c r="BHH14" s="40"/>
      <c r="BHI14" s="40"/>
      <c r="BHJ14" s="40"/>
      <c r="BHK14" s="40"/>
      <c r="BHL14" s="40"/>
      <c r="BHM14" s="40"/>
      <c r="BHN14" s="40"/>
      <c r="BHO14" s="40"/>
      <c r="BHP14" s="40"/>
      <c r="BHQ14" s="40"/>
      <c r="BHR14" s="40"/>
      <c r="BHS14" s="40"/>
      <c r="BHT14" s="40"/>
      <c r="BHU14" s="40"/>
      <c r="BHV14" s="40"/>
      <c r="BHW14" s="40"/>
      <c r="BHX14" s="40"/>
      <c r="BHY14" s="40"/>
      <c r="BHZ14" s="40"/>
      <c r="BIA14" s="40"/>
      <c r="BIB14" s="40"/>
      <c r="BIC14" s="40"/>
      <c r="BID14" s="40"/>
      <c r="BIE14" s="40"/>
      <c r="BIF14" s="40"/>
      <c r="BIG14" s="40"/>
      <c r="BIH14" s="40"/>
      <c r="BII14" s="40"/>
      <c r="BIJ14" s="40"/>
      <c r="BIK14" s="40"/>
      <c r="BIL14" s="40"/>
      <c r="BIM14" s="40"/>
      <c r="BIN14" s="40"/>
      <c r="BIO14" s="40"/>
      <c r="BIP14" s="40"/>
      <c r="BIQ14" s="40"/>
      <c r="BIR14" s="40"/>
      <c r="BIS14" s="40"/>
      <c r="BIT14" s="40"/>
      <c r="BIU14" s="40"/>
      <c r="BIV14" s="40"/>
      <c r="BIW14" s="40"/>
      <c r="BIX14" s="40"/>
      <c r="BIY14" s="40"/>
      <c r="BIZ14" s="40"/>
      <c r="BJA14" s="40"/>
      <c r="BJB14" s="40"/>
      <c r="BJC14" s="40"/>
      <c r="BJD14" s="32"/>
    </row>
    <row r="15" spans="1:1616" s="9" customFormat="1" ht="50.1" customHeight="1" thickBot="1" x14ac:dyDescent="0.25">
      <c r="A15" s="500"/>
      <c r="B15" s="51">
        <v>12</v>
      </c>
      <c r="C15" s="52" t="s">
        <v>41</v>
      </c>
      <c r="D15" s="159">
        <v>339849</v>
      </c>
      <c r="E15" s="230">
        <f t="shared" si="10"/>
        <v>145</v>
      </c>
      <c r="F15" s="484">
        <v>1699.09</v>
      </c>
      <c r="G15" s="481">
        <f t="shared" si="0"/>
        <v>246368.05</v>
      </c>
      <c r="H15" s="255">
        <v>20</v>
      </c>
      <c r="I15" s="84">
        <f t="shared" si="1"/>
        <v>33981.799999999996</v>
      </c>
      <c r="J15" s="86">
        <v>50</v>
      </c>
      <c r="K15" s="84">
        <f t="shared" si="11"/>
        <v>84954.5</v>
      </c>
      <c r="L15" s="150">
        <v>0</v>
      </c>
      <c r="M15" s="84">
        <f t="shared" si="2"/>
        <v>0</v>
      </c>
      <c r="N15" s="150">
        <v>0</v>
      </c>
      <c r="O15" s="84">
        <f t="shared" si="3"/>
        <v>0</v>
      </c>
      <c r="P15" s="207">
        <v>10</v>
      </c>
      <c r="Q15" s="84">
        <f t="shared" si="4"/>
        <v>16990.899999999998</v>
      </c>
      <c r="R15" s="150">
        <v>0</v>
      </c>
      <c r="S15" s="84">
        <f t="shared" si="5"/>
        <v>0</v>
      </c>
      <c r="T15" s="150">
        <v>35</v>
      </c>
      <c r="U15" s="84">
        <f t="shared" si="6"/>
        <v>59468.149999999994</v>
      </c>
      <c r="V15" s="150">
        <v>20</v>
      </c>
      <c r="W15" s="84">
        <f t="shared" si="7"/>
        <v>33981.799999999996</v>
      </c>
      <c r="X15" s="150">
        <v>0</v>
      </c>
      <c r="Y15" s="84">
        <f t="shared" si="8"/>
        <v>0</v>
      </c>
      <c r="Z15" s="256">
        <v>10</v>
      </c>
      <c r="AA15" s="84">
        <f t="shared" si="9"/>
        <v>16990.899999999998</v>
      </c>
      <c r="AB15" s="40"/>
      <c r="AC15" s="40"/>
      <c r="AD15" s="40"/>
      <c r="AE15" s="40"/>
      <c r="AF15" s="40"/>
      <c r="AG15" s="40"/>
      <c r="AH15" s="40"/>
      <c r="AI15" s="40"/>
      <c r="AJ15" s="40"/>
      <c r="AK15" s="40"/>
      <c r="AL15" s="40"/>
      <c r="AM15" s="40"/>
      <c r="AN15" s="40"/>
      <c r="AO15" s="40"/>
      <c r="AP15" s="40"/>
      <c r="AQ15" s="40"/>
      <c r="AR15" s="40"/>
      <c r="AS15" s="40"/>
      <c r="AT15" s="40"/>
      <c r="AU15" s="40"/>
      <c r="AV15" s="40"/>
      <c r="AW15" s="40"/>
      <c r="AX15" s="40"/>
      <c r="AY15" s="40"/>
      <c r="AZ15" s="40"/>
      <c r="BA15" s="40"/>
      <c r="BB15" s="40"/>
      <c r="BC15" s="40"/>
      <c r="BD15" s="40"/>
      <c r="BE15" s="40"/>
      <c r="BF15" s="40"/>
      <c r="BG15" s="40"/>
      <c r="BH15" s="40"/>
      <c r="BI15" s="40"/>
      <c r="BJ15" s="40"/>
      <c r="BK15" s="40"/>
      <c r="BL15" s="40"/>
      <c r="BM15" s="40"/>
      <c r="BN15" s="40"/>
      <c r="BO15" s="40"/>
      <c r="BP15" s="40"/>
      <c r="BQ15" s="40"/>
      <c r="BR15" s="40"/>
      <c r="BS15" s="40"/>
      <c r="BT15" s="40"/>
      <c r="BU15" s="40"/>
      <c r="BV15" s="40"/>
      <c r="BW15" s="40"/>
      <c r="BX15" s="40"/>
      <c r="BY15" s="40"/>
      <c r="BZ15" s="40"/>
      <c r="CA15" s="40"/>
      <c r="CB15" s="40"/>
      <c r="CC15" s="40"/>
      <c r="CD15" s="40"/>
      <c r="CE15" s="40"/>
      <c r="CF15" s="40"/>
      <c r="CG15" s="40"/>
      <c r="CH15" s="40"/>
      <c r="CI15" s="40"/>
      <c r="CJ15" s="40"/>
      <c r="CK15" s="40"/>
      <c r="CL15" s="40"/>
      <c r="CM15" s="40"/>
      <c r="CN15" s="40"/>
      <c r="CO15" s="40"/>
      <c r="CP15" s="40"/>
      <c r="CQ15" s="40"/>
      <c r="CR15" s="40"/>
      <c r="CS15" s="40"/>
      <c r="CT15" s="40"/>
      <c r="CU15" s="40"/>
      <c r="CV15" s="40"/>
      <c r="CW15" s="40"/>
      <c r="CX15" s="40"/>
      <c r="CY15" s="40"/>
      <c r="CZ15" s="40"/>
      <c r="DA15" s="40"/>
      <c r="DB15" s="40"/>
      <c r="DC15" s="40"/>
      <c r="DD15" s="40"/>
      <c r="DE15" s="40"/>
      <c r="DF15" s="40"/>
      <c r="DG15" s="40"/>
      <c r="DH15" s="40"/>
      <c r="DI15" s="40"/>
      <c r="DJ15" s="40"/>
      <c r="DK15" s="40"/>
      <c r="DL15" s="40"/>
      <c r="DM15" s="40"/>
      <c r="DN15" s="40"/>
      <c r="DO15" s="40"/>
      <c r="DP15" s="40"/>
      <c r="DQ15" s="40"/>
      <c r="DR15" s="40"/>
      <c r="DS15" s="40"/>
      <c r="DT15" s="40"/>
      <c r="DU15" s="40"/>
      <c r="DV15" s="40"/>
      <c r="DW15" s="40"/>
      <c r="DX15" s="40"/>
      <c r="DY15" s="40"/>
      <c r="DZ15" s="40"/>
      <c r="EA15" s="40"/>
      <c r="EB15" s="40"/>
      <c r="EC15" s="40"/>
      <c r="ED15" s="40"/>
      <c r="EE15" s="40"/>
      <c r="EF15" s="40"/>
      <c r="EG15" s="40"/>
      <c r="EH15" s="40"/>
      <c r="EI15" s="40"/>
      <c r="EJ15" s="40"/>
      <c r="EK15" s="40"/>
      <c r="EL15" s="40"/>
      <c r="EM15" s="40"/>
      <c r="EN15" s="40"/>
      <c r="EO15" s="40"/>
      <c r="EP15" s="40"/>
      <c r="EQ15" s="40"/>
      <c r="ER15" s="40"/>
      <c r="ES15" s="40"/>
      <c r="ET15" s="40"/>
      <c r="EU15" s="40"/>
      <c r="EV15" s="40"/>
      <c r="EW15" s="40"/>
      <c r="EX15" s="40"/>
      <c r="EY15" s="40"/>
      <c r="EZ15" s="40"/>
      <c r="FA15" s="40"/>
      <c r="FB15" s="40"/>
      <c r="FC15" s="40"/>
      <c r="FD15" s="40"/>
      <c r="FE15" s="40"/>
      <c r="FF15" s="40"/>
      <c r="FG15" s="40"/>
      <c r="FH15" s="40"/>
      <c r="FI15" s="40"/>
      <c r="FJ15" s="40"/>
      <c r="FK15" s="40"/>
      <c r="FL15" s="40"/>
      <c r="FM15" s="40"/>
      <c r="FN15" s="40"/>
      <c r="FO15" s="40"/>
      <c r="FP15" s="40"/>
      <c r="FQ15" s="40"/>
      <c r="FR15" s="40"/>
      <c r="FS15" s="40"/>
      <c r="FT15" s="40"/>
      <c r="FU15" s="40"/>
      <c r="FV15" s="40"/>
      <c r="FW15" s="40"/>
      <c r="FX15" s="40"/>
      <c r="FY15" s="40"/>
      <c r="FZ15" s="40"/>
      <c r="GA15" s="40"/>
      <c r="GB15" s="40"/>
      <c r="GC15" s="40"/>
      <c r="GD15" s="40"/>
      <c r="GE15" s="40"/>
      <c r="GF15" s="40"/>
      <c r="GG15" s="40"/>
      <c r="GH15" s="40"/>
      <c r="GI15" s="40"/>
      <c r="GJ15" s="40"/>
      <c r="GK15" s="40"/>
      <c r="GL15" s="40"/>
      <c r="GM15" s="40"/>
      <c r="GN15" s="40"/>
      <c r="GO15" s="40"/>
      <c r="GP15" s="40"/>
      <c r="GQ15" s="40"/>
      <c r="GR15" s="40"/>
      <c r="GS15" s="40"/>
      <c r="GT15" s="40"/>
      <c r="GU15" s="40"/>
      <c r="GV15" s="40"/>
      <c r="GW15" s="40"/>
      <c r="GX15" s="40"/>
      <c r="GY15" s="40"/>
      <c r="GZ15" s="40"/>
      <c r="HA15" s="40"/>
      <c r="HB15" s="40"/>
      <c r="HC15" s="40"/>
      <c r="HD15" s="40"/>
      <c r="HE15" s="40"/>
      <c r="HF15" s="40"/>
      <c r="HG15" s="40"/>
      <c r="HH15" s="40"/>
      <c r="HI15" s="40"/>
      <c r="HJ15" s="40"/>
      <c r="HK15" s="40"/>
      <c r="HL15" s="40"/>
      <c r="HM15" s="40"/>
      <c r="HN15" s="40"/>
      <c r="HO15" s="40"/>
      <c r="HP15" s="40"/>
      <c r="HQ15" s="40"/>
      <c r="HR15" s="40"/>
      <c r="HS15" s="40"/>
      <c r="HT15" s="40"/>
      <c r="HU15" s="40"/>
      <c r="HV15" s="40"/>
      <c r="HW15" s="40"/>
      <c r="HX15" s="40"/>
      <c r="HY15" s="40"/>
      <c r="HZ15" s="40"/>
      <c r="IA15" s="40"/>
      <c r="IB15" s="40"/>
      <c r="IC15" s="40"/>
      <c r="ID15" s="40"/>
      <c r="IE15" s="40"/>
      <c r="IF15" s="40"/>
      <c r="IG15" s="40"/>
      <c r="IH15" s="40"/>
      <c r="II15" s="40"/>
      <c r="IJ15" s="40"/>
      <c r="IK15" s="40"/>
      <c r="IL15" s="40"/>
      <c r="IM15" s="40"/>
      <c r="IN15" s="40"/>
      <c r="IO15" s="40"/>
      <c r="IP15" s="40"/>
      <c r="IQ15" s="40"/>
      <c r="IR15" s="40"/>
      <c r="IS15" s="40"/>
      <c r="IT15" s="40"/>
      <c r="IU15" s="40"/>
      <c r="IV15" s="40"/>
      <c r="IW15" s="40"/>
      <c r="IX15" s="40"/>
      <c r="IY15" s="40"/>
      <c r="IZ15" s="40"/>
      <c r="JA15" s="40"/>
      <c r="JB15" s="40"/>
      <c r="JC15" s="40"/>
      <c r="JD15" s="40"/>
      <c r="JE15" s="40"/>
      <c r="JF15" s="40"/>
      <c r="JG15" s="40"/>
      <c r="JH15" s="40"/>
      <c r="JI15" s="40"/>
      <c r="JJ15" s="40"/>
      <c r="JK15" s="40"/>
      <c r="JL15" s="40"/>
      <c r="JM15" s="40"/>
      <c r="JN15" s="40"/>
      <c r="JO15" s="40"/>
      <c r="JP15" s="40"/>
      <c r="JQ15" s="40"/>
      <c r="JR15" s="40"/>
      <c r="JS15" s="40"/>
      <c r="JT15" s="40"/>
      <c r="JU15" s="40"/>
      <c r="JV15" s="40"/>
      <c r="JW15" s="40"/>
      <c r="JX15" s="40"/>
      <c r="JY15" s="40"/>
      <c r="JZ15" s="40"/>
      <c r="KA15" s="40"/>
      <c r="KB15" s="40"/>
      <c r="KC15" s="40"/>
      <c r="KD15" s="40"/>
      <c r="KE15" s="40"/>
      <c r="KF15" s="40"/>
      <c r="KG15" s="40"/>
      <c r="KH15" s="40"/>
      <c r="KI15" s="40"/>
      <c r="KJ15" s="40"/>
      <c r="KK15" s="40"/>
      <c r="KL15" s="40"/>
      <c r="KM15" s="40"/>
      <c r="KN15" s="40"/>
      <c r="KO15" s="40"/>
      <c r="KP15" s="40"/>
      <c r="KQ15" s="40"/>
      <c r="KR15" s="40"/>
      <c r="KS15" s="40"/>
      <c r="KT15" s="40"/>
      <c r="KU15" s="40"/>
      <c r="KV15" s="40"/>
      <c r="KW15" s="40"/>
      <c r="KX15" s="40"/>
      <c r="KY15" s="40"/>
      <c r="KZ15" s="40"/>
      <c r="LA15" s="40"/>
      <c r="LB15" s="40"/>
      <c r="LC15" s="40"/>
      <c r="LD15" s="40"/>
      <c r="LE15" s="40"/>
      <c r="LF15" s="40"/>
      <c r="LG15" s="40"/>
      <c r="LH15" s="40"/>
      <c r="LI15" s="40"/>
      <c r="LJ15" s="40"/>
      <c r="LK15" s="40"/>
      <c r="LL15" s="40"/>
      <c r="LM15" s="40"/>
      <c r="LN15" s="40"/>
      <c r="LO15" s="40"/>
      <c r="LP15" s="40"/>
      <c r="LQ15" s="40"/>
      <c r="LR15" s="40"/>
      <c r="LS15" s="40"/>
      <c r="LT15" s="40"/>
      <c r="LU15" s="40"/>
      <c r="LV15" s="40"/>
      <c r="LW15" s="40"/>
      <c r="LX15" s="40"/>
      <c r="LY15" s="40"/>
      <c r="LZ15" s="40"/>
      <c r="MA15" s="40"/>
      <c r="MB15" s="40"/>
      <c r="MC15" s="40"/>
      <c r="MD15" s="40"/>
      <c r="ME15" s="40"/>
      <c r="MF15" s="40"/>
      <c r="MG15" s="40"/>
      <c r="MH15" s="40"/>
      <c r="MI15" s="40"/>
      <c r="MJ15" s="40"/>
      <c r="MK15" s="40"/>
      <c r="ML15" s="40"/>
      <c r="MM15" s="40"/>
      <c r="MN15" s="40"/>
      <c r="MO15" s="40"/>
      <c r="MP15" s="40"/>
      <c r="MQ15" s="40"/>
      <c r="MR15" s="40"/>
      <c r="MS15" s="40"/>
      <c r="MT15" s="40"/>
      <c r="MU15" s="40"/>
      <c r="MV15" s="40"/>
      <c r="MW15" s="40"/>
      <c r="MX15" s="40"/>
      <c r="MY15" s="40"/>
      <c r="MZ15" s="40"/>
      <c r="NA15" s="40"/>
      <c r="NB15" s="40"/>
      <c r="NC15" s="40"/>
      <c r="ND15" s="40"/>
      <c r="NE15" s="40"/>
      <c r="NF15" s="40"/>
      <c r="NG15" s="40"/>
      <c r="NH15" s="40"/>
      <c r="NI15" s="40"/>
      <c r="NJ15" s="40"/>
      <c r="NK15" s="40"/>
      <c r="NL15" s="40"/>
      <c r="NM15" s="40"/>
      <c r="NN15" s="40"/>
      <c r="NO15" s="40"/>
      <c r="NP15" s="40"/>
      <c r="NQ15" s="40"/>
      <c r="NR15" s="40"/>
      <c r="NS15" s="40"/>
      <c r="NT15" s="40"/>
      <c r="NU15" s="40"/>
      <c r="NV15" s="40"/>
      <c r="NW15" s="40"/>
      <c r="NX15" s="40"/>
      <c r="NY15" s="40"/>
      <c r="NZ15" s="40"/>
      <c r="OA15" s="40"/>
      <c r="OB15" s="40"/>
      <c r="OC15" s="40"/>
      <c r="OD15" s="40"/>
      <c r="OE15" s="40"/>
      <c r="OF15" s="40"/>
      <c r="OG15" s="40"/>
      <c r="OH15" s="40"/>
      <c r="OI15" s="40"/>
      <c r="OJ15" s="40"/>
      <c r="OK15" s="40"/>
      <c r="OL15" s="40"/>
      <c r="OM15" s="40"/>
      <c r="ON15" s="40"/>
      <c r="OO15" s="40"/>
      <c r="OP15" s="40"/>
      <c r="OQ15" s="40"/>
      <c r="OR15" s="40"/>
      <c r="OS15" s="40"/>
      <c r="OT15" s="40"/>
      <c r="OU15" s="40"/>
      <c r="OV15" s="40"/>
      <c r="OW15" s="40"/>
      <c r="OX15" s="40"/>
      <c r="OY15" s="40"/>
      <c r="OZ15" s="40"/>
      <c r="PA15" s="40"/>
      <c r="PB15" s="40"/>
      <c r="PC15" s="40"/>
      <c r="PD15" s="40"/>
      <c r="PE15" s="40"/>
      <c r="PF15" s="40"/>
      <c r="PG15" s="40"/>
      <c r="PH15" s="40"/>
      <c r="PI15" s="40"/>
      <c r="PJ15" s="40"/>
      <c r="PK15" s="40"/>
      <c r="PL15" s="40"/>
      <c r="PM15" s="40"/>
      <c r="PN15" s="40"/>
      <c r="PO15" s="40"/>
      <c r="PP15" s="40"/>
      <c r="PQ15" s="40"/>
      <c r="PR15" s="40"/>
      <c r="PS15" s="40"/>
      <c r="PT15" s="40"/>
      <c r="PU15" s="40"/>
      <c r="PV15" s="40"/>
      <c r="PW15" s="40"/>
      <c r="PX15" s="40"/>
      <c r="PY15" s="40"/>
      <c r="PZ15" s="40"/>
      <c r="QA15" s="40"/>
      <c r="QB15" s="40"/>
      <c r="QC15" s="40"/>
      <c r="QD15" s="40"/>
      <c r="QE15" s="40"/>
      <c r="QF15" s="40"/>
      <c r="QG15" s="40"/>
      <c r="QH15" s="40"/>
      <c r="QI15" s="40"/>
      <c r="QJ15" s="40"/>
      <c r="QK15" s="40"/>
      <c r="QL15" s="40"/>
      <c r="QM15" s="40"/>
      <c r="QN15" s="40"/>
      <c r="QO15" s="40"/>
      <c r="QP15" s="40"/>
      <c r="QQ15" s="40"/>
      <c r="QR15" s="40"/>
      <c r="QS15" s="40"/>
      <c r="QT15" s="40"/>
      <c r="QU15" s="40"/>
      <c r="QV15" s="40"/>
      <c r="QW15" s="40"/>
      <c r="QX15" s="40"/>
      <c r="QY15" s="40"/>
      <c r="QZ15" s="40"/>
      <c r="RA15" s="40"/>
      <c r="RB15" s="40"/>
      <c r="RC15" s="40"/>
      <c r="RD15" s="40"/>
      <c r="RE15" s="40"/>
      <c r="RF15" s="40"/>
      <c r="RG15" s="40"/>
      <c r="RH15" s="40"/>
      <c r="RI15" s="40"/>
      <c r="RJ15" s="40"/>
      <c r="RK15" s="40"/>
      <c r="RL15" s="40"/>
      <c r="RM15" s="40"/>
      <c r="RN15" s="40"/>
      <c r="RO15" s="40"/>
      <c r="RP15" s="40"/>
      <c r="RQ15" s="40"/>
      <c r="RR15" s="40"/>
      <c r="RS15" s="40"/>
      <c r="RT15" s="40"/>
      <c r="RU15" s="40"/>
      <c r="RV15" s="40"/>
      <c r="RW15" s="40"/>
      <c r="RX15" s="40"/>
      <c r="RY15" s="40"/>
      <c r="RZ15" s="40"/>
      <c r="SA15" s="40"/>
      <c r="SB15" s="40"/>
      <c r="SC15" s="40"/>
      <c r="SD15" s="40"/>
      <c r="SE15" s="40"/>
      <c r="SF15" s="40"/>
      <c r="SG15" s="40"/>
      <c r="SH15" s="40"/>
      <c r="SI15" s="40"/>
      <c r="SJ15" s="40"/>
      <c r="SK15" s="40"/>
      <c r="SL15" s="40"/>
      <c r="SM15" s="40"/>
      <c r="SN15" s="40"/>
      <c r="SO15" s="40"/>
      <c r="SP15" s="40"/>
      <c r="SQ15" s="40"/>
      <c r="SR15" s="40"/>
      <c r="SS15" s="40"/>
      <c r="ST15" s="40"/>
      <c r="SU15" s="40"/>
      <c r="SV15" s="40"/>
      <c r="SW15" s="40"/>
      <c r="SX15" s="40"/>
      <c r="SY15" s="40"/>
      <c r="SZ15" s="40"/>
      <c r="TA15" s="40"/>
      <c r="TB15" s="40"/>
      <c r="TC15" s="40"/>
      <c r="TD15" s="40"/>
      <c r="TE15" s="40"/>
      <c r="TF15" s="40"/>
      <c r="TG15" s="40"/>
      <c r="TH15" s="40"/>
      <c r="TI15" s="40"/>
      <c r="TJ15" s="40"/>
      <c r="TK15" s="40"/>
      <c r="TL15" s="40"/>
      <c r="TM15" s="40"/>
      <c r="TN15" s="40"/>
      <c r="TO15" s="40"/>
      <c r="TP15" s="40"/>
      <c r="TQ15" s="40"/>
      <c r="TR15" s="40"/>
      <c r="TS15" s="40"/>
      <c r="TT15" s="40"/>
      <c r="TU15" s="40"/>
      <c r="TV15" s="40"/>
      <c r="TW15" s="40"/>
      <c r="TX15" s="40"/>
      <c r="TY15" s="40"/>
      <c r="TZ15" s="40"/>
      <c r="UA15" s="40"/>
      <c r="UB15" s="40"/>
      <c r="UC15" s="40"/>
      <c r="UD15" s="40"/>
      <c r="UE15" s="40"/>
      <c r="UF15" s="40"/>
      <c r="UG15" s="40"/>
      <c r="UH15" s="40"/>
      <c r="UI15" s="40"/>
      <c r="UJ15" s="40"/>
      <c r="UK15" s="40"/>
      <c r="UL15" s="40"/>
      <c r="UM15" s="40"/>
      <c r="UN15" s="40"/>
      <c r="UO15" s="40"/>
      <c r="UP15" s="40"/>
      <c r="UQ15" s="40"/>
      <c r="UR15" s="40"/>
      <c r="US15" s="40"/>
      <c r="UT15" s="40"/>
      <c r="UU15" s="40"/>
      <c r="UV15" s="40"/>
      <c r="UW15" s="40"/>
      <c r="UX15" s="40"/>
      <c r="UY15" s="40"/>
      <c r="UZ15" s="40"/>
      <c r="VA15" s="40"/>
      <c r="VB15" s="40"/>
      <c r="VC15" s="40"/>
      <c r="VD15" s="40"/>
      <c r="VE15" s="40"/>
      <c r="VF15" s="40"/>
      <c r="VG15" s="40"/>
      <c r="VH15" s="40"/>
      <c r="VI15" s="40"/>
      <c r="VJ15" s="40"/>
      <c r="VK15" s="40"/>
      <c r="VL15" s="40"/>
      <c r="VM15" s="40"/>
      <c r="VN15" s="40"/>
      <c r="VO15" s="40"/>
      <c r="VP15" s="40"/>
      <c r="VQ15" s="40"/>
      <c r="VR15" s="40"/>
      <c r="VS15" s="40"/>
      <c r="VT15" s="40"/>
      <c r="VU15" s="40"/>
      <c r="VV15" s="40"/>
      <c r="VW15" s="40"/>
      <c r="VX15" s="40"/>
      <c r="VY15" s="40"/>
      <c r="VZ15" s="40"/>
      <c r="WA15" s="40"/>
      <c r="WB15" s="40"/>
      <c r="WC15" s="40"/>
      <c r="WD15" s="40"/>
      <c r="WE15" s="40"/>
      <c r="WF15" s="40"/>
      <c r="WG15" s="40"/>
      <c r="WH15" s="40"/>
      <c r="WI15" s="40"/>
      <c r="WJ15" s="40"/>
      <c r="WK15" s="40"/>
      <c r="WL15" s="40"/>
      <c r="WM15" s="40"/>
      <c r="WN15" s="40"/>
      <c r="WO15" s="40"/>
      <c r="WP15" s="40"/>
      <c r="WQ15" s="40"/>
      <c r="WR15" s="40"/>
      <c r="WS15" s="40"/>
      <c r="WT15" s="40"/>
      <c r="WU15" s="40"/>
      <c r="WV15" s="40"/>
      <c r="WW15" s="40"/>
      <c r="WX15" s="40"/>
      <c r="WY15" s="40"/>
      <c r="WZ15" s="40"/>
      <c r="XA15" s="40"/>
      <c r="XB15" s="40"/>
      <c r="XC15" s="40"/>
      <c r="XD15" s="40"/>
      <c r="XE15" s="40"/>
      <c r="XF15" s="40"/>
      <c r="XG15" s="40"/>
      <c r="XH15" s="40"/>
      <c r="XI15" s="40"/>
      <c r="XJ15" s="40"/>
      <c r="XK15" s="40"/>
      <c r="XL15" s="40"/>
      <c r="XM15" s="40"/>
      <c r="XN15" s="40"/>
      <c r="XO15" s="40"/>
      <c r="XP15" s="40"/>
      <c r="XQ15" s="40"/>
      <c r="XR15" s="40"/>
      <c r="XS15" s="40"/>
      <c r="XT15" s="40"/>
      <c r="XU15" s="40"/>
      <c r="XV15" s="40"/>
      <c r="XW15" s="40"/>
      <c r="XX15" s="40"/>
      <c r="XY15" s="40"/>
      <c r="XZ15" s="40"/>
      <c r="YA15" s="40"/>
      <c r="YB15" s="40"/>
      <c r="YC15" s="40"/>
      <c r="YD15" s="40"/>
      <c r="YE15" s="40"/>
      <c r="YF15" s="40"/>
      <c r="YG15" s="40"/>
      <c r="YH15" s="40"/>
      <c r="YI15" s="40"/>
      <c r="YJ15" s="40"/>
      <c r="YK15" s="40"/>
      <c r="YL15" s="40"/>
      <c r="YM15" s="40"/>
      <c r="YN15" s="40"/>
      <c r="YO15" s="40"/>
      <c r="YP15" s="40"/>
      <c r="YQ15" s="40"/>
      <c r="YR15" s="40"/>
      <c r="YS15" s="40"/>
      <c r="YT15" s="40"/>
      <c r="YU15" s="40"/>
      <c r="YV15" s="40"/>
      <c r="YW15" s="40"/>
      <c r="YX15" s="40"/>
      <c r="YY15" s="40"/>
      <c r="YZ15" s="40"/>
      <c r="ZA15" s="40"/>
      <c r="ZB15" s="40"/>
      <c r="ZC15" s="40"/>
      <c r="ZD15" s="40"/>
      <c r="ZE15" s="40"/>
      <c r="ZF15" s="40"/>
      <c r="ZG15" s="40"/>
      <c r="ZH15" s="40"/>
      <c r="ZI15" s="40"/>
      <c r="ZJ15" s="40"/>
      <c r="ZK15" s="40"/>
      <c r="ZL15" s="40"/>
      <c r="ZM15" s="40"/>
      <c r="ZN15" s="40"/>
      <c r="ZO15" s="40"/>
      <c r="ZP15" s="40"/>
      <c r="ZQ15" s="40"/>
      <c r="ZR15" s="40"/>
      <c r="ZS15" s="40"/>
      <c r="ZT15" s="40"/>
      <c r="ZU15" s="40"/>
      <c r="ZV15" s="40"/>
      <c r="ZW15" s="40"/>
      <c r="ZX15" s="40"/>
      <c r="ZY15" s="40"/>
      <c r="ZZ15" s="40"/>
      <c r="AAA15" s="40"/>
      <c r="AAB15" s="40"/>
      <c r="AAC15" s="40"/>
      <c r="AAD15" s="40"/>
      <c r="AAE15" s="40"/>
      <c r="AAF15" s="40"/>
      <c r="AAG15" s="40"/>
      <c r="AAH15" s="40"/>
      <c r="AAI15" s="40"/>
      <c r="AAJ15" s="40"/>
      <c r="AAK15" s="40"/>
      <c r="AAL15" s="40"/>
      <c r="AAM15" s="40"/>
      <c r="AAN15" s="40"/>
      <c r="AAO15" s="40"/>
      <c r="AAP15" s="40"/>
      <c r="AAQ15" s="40"/>
      <c r="AAR15" s="40"/>
      <c r="AAS15" s="40"/>
      <c r="AAT15" s="40"/>
      <c r="AAU15" s="40"/>
      <c r="AAV15" s="40"/>
      <c r="AAW15" s="40"/>
      <c r="AAX15" s="40"/>
      <c r="AAY15" s="40"/>
      <c r="AAZ15" s="40"/>
      <c r="ABA15" s="40"/>
      <c r="ABB15" s="40"/>
      <c r="ABC15" s="40"/>
      <c r="ABD15" s="40"/>
      <c r="ABE15" s="40"/>
      <c r="ABF15" s="40"/>
      <c r="ABG15" s="40"/>
      <c r="ABH15" s="40"/>
      <c r="ABI15" s="40"/>
      <c r="ABJ15" s="40"/>
      <c r="ABK15" s="40"/>
      <c r="ABL15" s="40"/>
      <c r="ABM15" s="40"/>
      <c r="ABN15" s="40"/>
      <c r="ABO15" s="40"/>
      <c r="ABP15" s="40"/>
      <c r="ABQ15" s="40"/>
      <c r="ABR15" s="40"/>
      <c r="ABS15" s="40"/>
      <c r="ABT15" s="40"/>
      <c r="ABU15" s="40"/>
      <c r="ABV15" s="40"/>
      <c r="ABW15" s="40"/>
      <c r="ABX15" s="40"/>
      <c r="ABY15" s="40"/>
      <c r="ABZ15" s="40"/>
      <c r="ACA15" s="40"/>
      <c r="ACB15" s="40"/>
      <c r="ACC15" s="40"/>
      <c r="ACD15" s="40"/>
      <c r="ACE15" s="40"/>
      <c r="ACF15" s="40"/>
      <c r="ACG15" s="40"/>
      <c r="ACH15" s="40"/>
      <c r="ACI15" s="40"/>
      <c r="ACJ15" s="40"/>
      <c r="ACK15" s="40"/>
      <c r="ACL15" s="40"/>
      <c r="ACM15" s="40"/>
      <c r="ACN15" s="40"/>
      <c r="ACO15" s="40"/>
      <c r="ACP15" s="40"/>
      <c r="ACQ15" s="40"/>
      <c r="ACR15" s="40"/>
      <c r="ACS15" s="40"/>
      <c r="ACT15" s="40"/>
      <c r="ACU15" s="40"/>
      <c r="ACV15" s="40"/>
      <c r="ACW15" s="40"/>
      <c r="ACX15" s="40"/>
      <c r="ACY15" s="40"/>
      <c r="ACZ15" s="40"/>
      <c r="ADA15" s="40"/>
      <c r="ADB15" s="40"/>
      <c r="ADC15" s="40"/>
      <c r="ADD15" s="40"/>
      <c r="ADE15" s="40"/>
      <c r="ADF15" s="40"/>
      <c r="ADG15" s="40"/>
      <c r="ADH15" s="40"/>
      <c r="ADI15" s="40"/>
      <c r="ADJ15" s="40"/>
      <c r="ADK15" s="40"/>
      <c r="ADL15" s="40"/>
      <c r="ADM15" s="40"/>
      <c r="ADN15" s="40"/>
      <c r="ADO15" s="40"/>
      <c r="ADP15" s="40"/>
      <c r="ADQ15" s="40"/>
      <c r="ADR15" s="40"/>
      <c r="ADS15" s="40"/>
      <c r="ADT15" s="40"/>
      <c r="ADU15" s="40"/>
      <c r="ADV15" s="40"/>
      <c r="ADW15" s="40"/>
      <c r="ADX15" s="40"/>
      <c r="ADY15" s="40"/>
      <c r="ADZ15" s="40"/>
      <c r="AEA15" s="40"/>
      <c r="AEB15" s="40"/>
      <c r="AEC15" s="40"/>
      <c r="AED15" s="40"/>
      <c r="AEE15" s="40"/>
      <c r="AEF15" s="40"/>
      <c r="AEG15" s="40"/>
      <c r="AEH15" s="40"/>
      <c r="AEI15" s="40"/>
      <c r="AEJ15" s="40"/>
      <c r="AEK15" s="40"/>
      <c r="AEL15" s="40"/>
      <c r="AEM15" s="40"/>
      <c r="AEN15" s="40"/>
      <c r="AEO15" s="40"/>
      <c r="AEP15" s="40"/>
      <c r="AEQ15" s="40"/>
      <c r="AER15" s="40"/>
      <c r="AES15" s="40"/>
      <c r="AET15" s="40"/>
      <c r="AEU15" s="40"/>
      <c r="AEV15" s="40"/>
      <c r="AEW15" s="40"/>
      <c r="AEX15" s="40"/>
      <c r="AEY15" s="40"/>
      <c r="AEZ15" s="40"/>
      <c r="AFA15" s="40"/>
      <c r="AFB15" s="40"/>
      <c r="AFC15" s="40"/>
      <c r="AFD15" s="40"/>
      <c r="AFE15" s="40"/>
      <c r="AFF15" s="40"/>
      <c r="AFG15" s="40"/>
      <c r="AFH15" s="40"/>
      <c r="AFI15" s="40"/>
      <c r="AFJ15" s="40"/>
      <c r="AFK15" s="40"/>
      <c r="AFL15" s="40"/>
      <c r="AFM15" s="40"/>
      <c r="AFN15" s="40"/>
      <c r="AFO15" s="40"/>
      <c r="AFP15" s="40"/>
      <c r="AFQ15" s="40"/>
      <c r="AFR15" s="40"/>
      <c r="AFS15" s="40"/>
      <c r="AFT15" s="40"/>
      <c r="AFU15" s="40"/>
      <c r="AFV15" s="40"/>
      <c r="AFW15" s="40"/>
      <c r="AFX15" s="40"/>
      <c r="AFY15" s="40"/>
      <c r="AFZ15" s="40"/>
      <c r="AGA15" s="40"/>
      <c r="AGB15" s="40"/>
      <c r="AGC15" s="40"/>
      <c r="AGD15" s="40"/>
      <c r="AGE15" s="40"/>
      <c r="AGF15" s="40"/>
      <c r="AGG15" s="40"/>
      <c r="AGH15" s="40"/>
      <c r="AGI15" s="40"/>
      <c r="AGJ15" s="40"/>
      <c r="AGK15" s="40"/>
      <c r="AGL15" s="40"/>
      <c r="AGM15" s="40"/>
      <c r="AGN15" s="40"/>
      <c r="AGO15" s="40"/>
      <c r="AGP15" s="40"/>
      <c r="AGQ15" s="40"/>
      <c r="AGR15" s="40"/>
      <c r="AGS15" s="40"/>
      <c r="AGT15" s="40"/>
      <c r="AGU15" s="40"/>
      <c r="AGV15" s="40"/>
      <c r="AGW15" s="40"/>
      <c r="AGX15" s="40"/>
      <c r="AGY15" s="40"/>
      <c r="AGZ15" s="40"/>
      <c r="AHA15" s="40"/>
      <c r="AHB15" s="40"/>
      <c r="AHC15" s="40"/>
      <c r="AHD15" s="40"/>
      <c r="AHE15" s="40"/>
      <c r="AHF15" s="40"/>
      <c r="AHG15" s="40"/>
      <c r="AHH15" s="40"/>
      <c r="AHI15" s="40"/>
      <c r="AHJ15" s="40"/>
      <c r="AHK15" s="40"/>
      <c r="AHL15" s="40"/>
      <c r="AHM15" s="40"/>
      <c r="AHN15" s="40"/>
      <c r="AHO15" s="40"/>
      <c r="AHP15" s="40"/>
      <c r="AHQ15" s="40"/>
      <c r="AHR15" s="40"/>
      <c r="AHS15" s="40"/>
      <c r="AHT15" s="40"/>
      <c r="AHU15" s="40"/>
      <c r="AHV15" s="40"/>
      <c r="AHW15" s="40"/>
      <c r="AHX15" s="40"/>
      <c r="AHY15" s="40"/>
      <c r="AHZ15" s="40"/>
      <c r="AIA15" s="40"/>
      <c r="AIB15" s="40"/>
      <c r="AIC15" s="40"/>
      <c r="AID15" s="40"/>
      <c r="AIE15" s="40"/>
      <c r="AIF15" s="40"/>
      <c r="AIG15" s="40"/>
      <c r="AIH15" s="40"/>
      <c r="AII15" s="40"/>
      <c r="AIJ15" s="40"/>
      <c r="AIK15" s="40"/>
      <c r="AIL15" s="40"/>
      <c r="AIM15" s="40"/>
      <c r="AIN15" s="40"/>
      <c r="AIO15" s="40"/>
      <c r="AIP15" s="40"/>
      <c r="AIQ15" s="40"/>
      <c r="AIR15" s="40"/>
      <c r="AIS15" s="40"/>
      <c r="AIT15" s="40"/>
      <c r="AIU15" s="40"/>
      <c r="AIV15" s="40"/>
      <c r="AIW15" s="40"/>
      <c r="AIX15" s="40"/>
      <c r="AIY15" s="40"/>
      <c r="AIZ15" s="40"/>
      <c r="AJA15" s="40"/>
      <c r="AJB15" s="40"/>
      <c r="AJC15" s="40"/>
      <c r="AJD15" s="40"/>
      <c r="AJE15" s="40"/>
      <c r="AJF15" s="40"/>
      <c r="AJG15" s="40"/>
      <c r="AJH15" s="40"/>
      <c r="AJI15" s="40"/>
      <c r="AJJ15" s="40"/>
      <c r="AJK15" s="40"/>
      <c r="AJL15" s="40"/>
      <c r="AJM15" s="40"/>
      <c r="AJN15" s="40"/>
      <c r="AJO15" s="40"/>
      <c r="AJP15" s="40"/>
      <c r="AJQ15" s="40"/>
      <c r="AJR15" s="40"/>
      <c r="AJS15" s="40"/>
      <c r="AJT15" s="40"/>
      <c r="AJU15" s="40"/>
      <c r="AJV15" s="40"/>
      <c r="AJW15" s="40"/>
      <c r="AJX15" s="40"/>
      <c r="AJY15" s="40"/>
      <c r="AJZ15" s="40"/>
      <c r="AKA15" s="40"/>
      <c r="AKB15" s="40"/>
      <c r="AKC15" s="40"/>
      <c r="AKD15" s="40"/>
      <c r="AKE15" s="40"/>
      <c r="AKF15" s="40"/>
      <c r="AKG15" s="40"/>
      <c r="AKH15" s="40"/>
      <c r="AKI15" s="40"/>
      <c r="AKJ15" s="40"/>
      <c r="AKK15" s="40"/>
      <c r="AKL15" s="40"/>
      <c r="AKM15" s="40"/>
      <c r="AKN15" s="40"/>
      <c r="AKO15" s="40"/>
      <c r="AKP15" s="40"/>
      <c r="AKQ15" s="40"/>
      <c r="AKR15" s="40"/>
      <c r="AKS15" s="40"/>
      <c r="AKT15" s="40"/>
      <c r="AKU15" s="40"/>
      <c r="AKV15" s="40"/>
      <c r="AKW15" s="40"/>
      <c r="AKX15" s="40"/>
      <c r="AKY15" s="40"/>
      <c r="AKZ15" s="40"/>
      <c r="ALA15" s="40"/>
      <c r="ALB15" s="40"/>
      <c r="ALC15" s="40"/>
      <c r="ALD15" s="40"/>
      <c r="ALE15" s="40"/>
      <c r="ALF15" s="40"/>
      <c r="ALG15" s="40"/>
      <c r="ALH15" s="40"/>
      <c r="ALI15" s="40"/>
      <c r="ALJ15" s="40"/>
      <c r="ALK15" s="40"/>
      <c r="ALL15" s="40"/>
      <c r="ALM15" s="40"/>
      <c r="ALN15" s="40"/>
      <c r="ALO15" s="40"/>
      <c r="ALP15" s="40"/>
      <c r="ALQ15" s="40"/>
      <c r="ALR15" s="40"/>
      <c r="ALS15" s="40"/>
      <c r="ALT15" s="40"/>
      <c r="ALU15" s="40"/>
      <c r="ALV15" s="40"/>
      <c r="ALW15" s="40"/>
      <c r="ALX15" s="40"/>
      <c r="ALY15" s="40"/>
      <c r="ALZ15" s="40"/>
      <c r="AMA15" s="40"/>
      <c r="AMB15" s="40"/>
      <c r="AMC15" s="40"/>
      <c r="AMD15" s="40"/>
      <c r="AME15" s="40"/>
      <c r="AMF15" s="40"/>
      <c r="AMG15" s="40"/>
      <c r="AMH15" s="40"/>
      <c r="AMI15" s="40"/>
      <c r="AMJ15" s="40"/>
      <c r="AMK15" s="40"/>
      <c r="AML15" s="40"/>
      <c r="AMM15" s="40"/>
      <c r="AMN15" s="40"/>
      <c r="AMO15" s="40"/>
      <c r="AMP15" s="40"/>
      <c r="AMQ15" s="40"/>
      <c r="AMR15" s="40"/>
      <c r="AMS15" s="40"/>
      <c r="AMT15" s="40"/>
      <c r="AMU15" s="40"/>
      <c r="AMV15" s="40"/>
      <c r="AMW15" s="40"/>
      <c r="AMX15" s="40"/>
      <c r="AMY15" s="40"/>
      <c r="AMZ15" s="40"/>
      <c r="ANA15" s="40"/>
      <c r="ANB15" s="40"/>
      <c r="ANC15" s="40"/>
      <c r="AND15" s="40"/>
      <c r="ANE15" s="40"/>
      <c r="ANF15" s="40"/>
      <c r="ANG15" s="40"/>
      <c r="ANH15" s="40"/>
      <c r="ANI15" s="40"/>
      <c r="ANJ15" s="40"/>
      <c r="ANK15" s="40"/>
      <c r="ANL15" s="40"/>
      <c r="ANM15" s="40"/>
      <c r="ANN15" s="40"/>
      <c r="ANO15" s="40"/>
      <c r="ANP15" s="40"/>
      <c r="ANQ15" s="40"/>
      <c r="ANR15" s="40"/>
      <c r="ANS15" s="40"/>
      <c r="ANT15" s="40"/>
      <c r="ANU15" s="40"/>
      <c r="ANV15" s="40"/>
      <c r="ANW15" s="40"/>
      <c r="ANX15" s="40"/>
      <c r="ANY15" s="40"/>
      <c r="ANZ15" s="40"/>
      <c r="AOA15" s="40"/>
      <c r="AOB15" s="40"/>
      <c r="AOC15" s="40"/>
      <c r="AOD15" s="40"/>
      <c r="AOE15" s="40"/>
      <c r="AOF15" s="40"/>
      <c r="AOG15" s="40"/>
      <c r="AOH15" s="40"/>
      <c r="AOI15" s="40"/>
      <c r="AOJ15" s="40"/>
      <c r="AOK15" s="40"/>
      <c r="AOL15" s="40"/>
      <c r="AOM15" s="40"/>
      <c r="AON15" s="40"/>
      <c r="AOO15" s="40"/>
      <c r="AOP15" s="40"/>
      <c r="AOQ15" s="40"/>
      <c r="AOR15" s="40"/>
      <c r="AOS15" s="40"/>
      <c r="AOT15" s="40"/>
      <c r="AOU15" s="40"/>
      <c r="AOV15" s="40"/>
      <c r="AOW15" s="40"/>
      <c r="AOX15" s="40"/>
      <c r="AOY15" s="40"/>
      <c r="AOZ15" s="40"/>
      <c r="APA15" s="40"/>
      <c r="APB15" s="40"/>
      <c r="APC15" s="40"/>
      <c r="APD15" s="40"/>
      <c r="APE15" s="40"/>
      <c r="APF15" s="40"/>
      <c r="APG15" s="40"/>
      <c r="APH15" s="40"/>
      <c r="API15" s="40"/>
      <c r="APJ15" s="40"/>
      <c r="APK15" s="40"/>
      <c r="APL15" s="40"/>
      <c r="APM15" s="40"/>
      <c r="APN15" s="40"/>
      <c r="APO15" s="40"/>
      <c r="APP15" s="40"/>
      <c r="APQ15" s="40"/>
      <c r="APR15" s="40"/>
      <c r="APS15" s="40"/>
      <c r="APT15" s="40"/>
      <c r="APU15" s="40"/>
      <c r="APV15" s="40"/>
      <c r="APW15" s="40"/>
      <c r="APX15" s="40"/>
      <c r="APY15" s="40"/>
      <c r="APZ15" s="40"/>
      <c r="AQA15" s="40"/>
      <c r="AQB15" s="40"/>
      <c r="AQC15" s="40"/>
      <c r="AQD15" s="40"/>
      <c r="AQE15" s="40"/>
      <c r="AQF15" s="40"/>
      <c r="AQG15" s="40"/>
      <c r="AQH15" s="40"/>
      <c r="AQI15" s="40"/>
      <c r="AQJ15" s="40"/>
      <c r="AQK15" s="40"/>
      <c r="AQL15" s="40"/>
      <c r="AQM15" s="40"/>
      <c r="AQN15" s="40"/>
      <c r="AQO15" s="40"/>
      <c r="AQP15" s="40"/>
      <c r="AQQ15" s="40"/>
      <c r="AQR15" s="40"/>
      <c r="AQS15" s="40"/>
      <c r="AQT15" s="40"/>
      <c r="AQU15" s="40"/>
      <c r="AQV15" s="40"/>
      <c r="AQW15" s="40"/>
      <c r="AQX15" s="40"/>
      <c r="AQY15" s="40"/>
      <c r="AQZ15" s="40"/>
      <c r="ARA15" s="40"/>
      <c r="ARB15" s="40"/>
      <c r="ARC15" s="40"/>
      <c r="ARD15" s="40"/>
      <c r="ARE15" s="40"/>
      <c r="ARF15" s="40"/>
      <c r="ARG15" s="40"/>
      <c r="ARH15" s="40"/>
      <c r="ARI15" s="40"/>
      <c r="ARJ15" s="40"/>
      <c r="ARK15" s="40"/>
      <c r="ARL15" s="40"/>
      <c r="ARM15" s="40"/>
      <c r="ARN15" s="40"/>
      <c r="ARO15" s="40"/>
      <c r="ARP15" s="40"/>
      <c r="ARQ15" s="40"/>
      <c r="ARR15" s="40"/>
      <c r="ARS15" s="40"/>
      <c r="ART15" s="40"/>
      <c r="ARU15" s="40"/>
      <c r="ARV15" s="40"/>
      <c r="ARW15" s="40"/>
      <c r="ARX15" s="40"/>
      <c r="ARY15" s="40"/>
      <c r="ARZ15" s="40"/>
      <c r="ASA15" s="40"/>
      <c r="ASB15" s="40"/>
      <c r="ASC15" s="40"/>
      <c r="ASD15" s="40"/>
      <c r="ASE15" s="40"/>
      <c r="ASF15" s="40"/>
      <c r="ASG15" s="40"/>
      <c r="ASH15" s="40"/>
      <c r="ASI15" s="40"/>
      <c r="ASJ15" s="40"/>
      <c r="ASK15" s="40"/>
      <c r="ASL15" s="40"/>
      <c r="ASM15" s="40"/>
      <c r="ASN15" s="40"/>
      <c r="ASO15" s="40"/>
      <c r="ASP15" s="40"/>
      <c r="ASQ15" s="40"/>
      <c r="ASR15" s="40"/>
      <c r="ASS15" s="40"/>
      <c r="AST15" s="40"/>
      <c r="ASU15" s="40"/>
      <c r="ASV15" s="40"/>
      <c r="ASW15" s="40"/>
      <c r="ASX15" s="40"/>
      <c r="ASY15" s="40"/>
      <c r="ASZ15" s="40"/>
      <c r="ATA15" s="40"/>
      <c r="ATB15" s="40"/>
      <c r="ATC15" s="40"/>
      <c r="ATD15" s="40"/>
      <c r="ATE15" s="40"/>
      <c r="ATF15" s="40"/>
      <c r="ATG15" s="40"/>
      <c r="ATH15" s="40"/>
      <c r="ATI15" s="40"/>
      <c r="ATJ15" s="40"/>
      <c r="ATK15" s="40"/>
      <c r="ATL15" s="40"/>
      <c r="ATM15" s="40"/>
      <c r="ATN15" s="40"/>
      <c r="ATO15" s="40"/>
      <c r="ATP15" s="40"/>
      <c r="ATQ15" s="40"/>
      <c r="ATR15" s="40"/>
      <c r="ATS15" s="40"/>
      <c r="ATT15" s="40"/>
      <c r="ATU15" s="40"/>
      <c r="ATV15" s="40"/>
      <c r="ATW15" s="40"/>
      <c r="ATX15" s="40"/>
      <c r="ATY15" s="40"/>
      <c r="ATZ15" s="40"/>
      <c r="AUA15" s="40"/>
      <c r="AUB15" s="40"/>
      <c r="AUC15" s="40"/>
      <c r="AUD15" s="40"/>
      <c r="AUE15" s="40"/>
      <c r="AUF15" s="40"/>
      <c r="AUG15" s="40"/>
      <c r="AUH15" s="40"/>
      <c r="AUI15" s="40"/>
      <c r="AUJ15" s="40"/>
      <c r="AUK15" s="40"/>
      <c r="AUL15" s="40"/>
      <c r="AUM15" s="40"/>
      <c r="AUN15" s="40"/>
      <c r="AUO15" s="40"/>
      <c r="AUP15" s="40"/>
      <c r="AUQ15" s="40"/>
      <c r="AUR15" s="40"/>
      <c r="AUS15" s="40"/>
      <c r="AUT15" s="40"/>
      <c r="AUU15" s="40"/>
      <c r="AUV15" s="40"/>
      <c r="AUW15" s="40"/>
      <c r="AUX15" s="40"/>
      <c r="AUY15" s="40"/>
      <c r="AUZ15" s="40"/>
      <c r="AVA15" s="40"/>
      <c r="AVB15" s="40"/>
      <c r="AVC15" s="40"/>
      <c r="AVD15" s="40"/>
      <c r="AVE15" s="40"/>
      <c r="AVF15" s="40"/>
      <c r="AVG15" s="40"/>
      <c r="AVH15" s="40"/>
      <c r="AVI15" s="40"/>
      <c r="AVJ15" s="40"/>
      <c r="AVK15" s="40"/>
      <c r="AVL15" s="40"/>
      <c r="AVM15" s="40"/>
      <c r="AVN15" s="40"/>
      <c r="AVO15" s="40"/>
      <c r="AVP15" s="40"/>
      <c r="AVQ15" s="40"/>
      <c r="AVR15" s="40"/>
      <c r="AVS15" s="40"/>
      <c r="AVT15" s="40"/>
      <c r="AVU15" s="40"/>
      <c r="AVV15" s="40"/>
      <c r="AVW15" s="40"/>
      <c r="AVX15" s="40"/>
      <c r="AVY15" s="40"/>
      <c r="AVZ15" s="40"/>
      <c r="AWA15" s="40"/>
      <c r="AWB15" s="40"/>
      <c r="AWC15" s="40"/>
      <c r="AWD15" s="40"/>
      <c r="AWE15" s="40"/>
      <c r="AWF15" s="40"/>
      <c r="AWG15" s="40"/>
      <c r="AWH15" s="40"/>
      <c r="AWI15" s="40"/>
      <c r="AWJ15" s="40"/>
      <c r="AWK15" s="40"/>
      <c r="AWL15" s="40"/>
      <c r="AWM15" s="40"/>
      <c r="AWN15" s="40"/>
      <c r="AWO15" s="40"/>
      <c r="AWP15" s="40"/>
      <c r="AWQ15" s="40"/>
      <c r="AWR15" s="40"/>
      <c r="AWS15" s="40"/>
      <c r="AWT15" s="40"/>
      <c r="AWU15" s="40"/>
      <c r="AWV15" s="40"/>
      <c r="AWW15" s="40"/>
      <c r="AWX15" s="40"/>
      <c r="AWY15" s="40"/>
      <c r="AWZ15" s="40"/>
      <c r="AXA15" s="40"/>
      <c r="AXB15" s="40"/>
      <c r="AXC15" s="40"/>
      <c r="AXD15" s="40"/>
      <c r="AXE15" s="40"/>
      <c r="AXF15" s="40"/>
      <c r="AXG15" s="40"/>
      <c r="AXH15" s="40"/>
      <c r="AXI15" s="40"/>
      <c r="AXJ15" s="40"/>
      <c r="AXK15" s="40"/>
      <c r="AXL15" s="40"/>
      <c r="AXM15" s="40"/>
      <c r="AXN15" s="40"/>
      <c r="AXO15" s="40"/>
      <c r="AXP15" s="40"/>
      <c r="AXQ15" s="40"/>
      <c r="AXR15" s="40"/>
      <c r="AXS15" s="40"/>
      <c r="AXT15" s="40"/>
      <c r="AXU15" s="40"/>
      <c r="AXV15" s="40"/>
      <c r="AXW15" s="40"/>
      <c r="AXX15" s="40"/>
      <c r="AXY15" s="40"/>
      <c r="AXZ15" s="40"/>
      <c r="AYA15" s="40"/>
      <c r="AYB15" s="40"/>
      <c r="AYC15" s="40"/>
      <c r="AYD15" s="40"/>
      <c r="AYE15" s="40"/>
      <c r="AYF15" s="40"/>
      <c r="AYG15" s="40"/>
      <c r="AYH15" s="40"/>
      <c r="AYI15" s="40"/>
      <c r="AYJ15" s="40"/>
      <c r="AYK15" s="40"/>
      <c r="AYL15" s="40"/>
      <c r="AYM15" s="40"/>
      <c r="AYN15" s="40"/>
      <c r="AYO15" s="40"/>
      <c r="AYP15" s="40"/>
      <c r="AYQ15" s="40"/>
      <c r="AYR15" s="40"/>
      <c r="AYS15" s="40"/>
      <c r="AYT15" s="40"/>
      <c r="AYU15" s="40"/>
      <c r="AYV15" s="40"/>
      <c r="AYW15" s="40"/>
      <c r="AYX15" s="40"/>
      <c r="AYY15" s="40"/>
      <c r="AYZ15" s="40"/>
      <c r="AZA15" s="40"/>
      <c r="AZB15" s="40"/>
      <c r="AZC15" s="40"/>
      <c r="AZD15" s="40"/>
      <c r="AZE15" s="40"/>
      <c r="AZF15" s="40"/>
      <c r="AZG15" s="40"/>
      <c r="AZH15" s="40"/>
      <c r="AZI15" s="40"/>
      <c r="AZJ15" s="40"/>
      <c r="AZK15" s="40"/>
      <c r="AZL15" s="40"/>
      <c r="AZM15" s="40"/>
      <c r="AZN15" s="40"/>
      <c r="AZO15" s="40"/>
      <c r="AZP15" s="40"/>
      <c r="AZQ15" s="40"/>
      <c r="AZR15" s="40"/>
      <c r="AZS15" s="40"/>
      <c r="AZT15" s="40"/>
      <c r="AZU15" s="40"/>
      <c r="AZV15" s="40"/>
      <c r="AZW15" s="40"/>
      <c r="AZX15" s="40"/>
      <c r="AZY15" s="40"/>
      <c r="AZZ15" s="40"/>
      <c r="BAA15" s="40"/>
      <c r="BAB15" s="40"/>
      <c r="BAC15" s="40"/>
      <c r="BAD15" s="40"/>
      <c r="BAE15" s="40"/>
      <c r="BAF15" s="40"/>
      <c r="BAG15" s="40"/>
      <c r="BAH15" s="40"/>
      <c r="BAI15" s="40"/>
      <c r="BAJ15" s="40"/>
      <c r="BAK15" s="40"/>
      <c r="BAL15" s="40"/>
      <c r="BAM15" s="40"/>
      <c r="BAN15" s="40"/>
      <c r="BAO15" s="40"/>
      <c r="BAP15" s="40"/>
      <c r="BAQ15" s="40"/>
      <c r="BAR15" s="40"/>
      <c r="BAS15" s="40"/>
      <c r="BAT15" s="40"/>
      <c r="BAU15" s="40"/>
      <c r="BAV15" s="40"/>
      <c r="BAW15" s="40"/>
      <c r="BAX15" s="40"/>
      <c r="BAY15" s="40"/>
      <c r="BAZ15" s="40"/>
      <c r="BBA15" s="40"/>
      <c r="BBB15" s="40"/>
      <c r="BBC15" s="40"/>
      <c r="BBD15" s="40"/>
      <c r="BBE15" s="40"/>
      <c r="BBF15" s="40"/>
      <c r="BBG15" s="40"/>
      <c r="BBH15" s="40"/>
      <c r="BBI15" s="40"/>
      <c r="BBJ15" s="40"/>
      <c r="BBK15" s="40"/>
      <c r="BBL15" s="40"/>
      <c r="BBM15" s="40"/>
      <c r="BBN15" s="40"/>
      <c r="BBO15" s="40"/>
      <c r="BBP15" s="40"/>
      <c r="BBQ15" s="40"/>
      <c r="BBR15" s="40"/>
      <c r="BBS15" s="40"/>
      <c r="BBT15" s="40"/>
      <c r="BBU15" s="40"/>
      <c r="BBV15" s="40"/>
      <c r="BBW15" s="40"/>
      <c r="BBX15" s="40"/>
      <c r="BBY15" s="40"/>
      <c r="BBZ15" s="40"/>
      <c r="BCA15" s="40"/>
      <c r="BCB15" s="40"/>
      <c r="BCC15" s="40"/>
      <c r="BCD15" s="40"/>
      <c r="BCE15" s="40"/>
      <c r="BCF15" s="40"/>
      <c r="BCG15" s="40"/>
      <c r="BCH15" s="40"/>
      <c r="BCI15" s="40"/>
      <c r="BCJ15" s="40"/>
      <c r="BCK15" s="40"/>
      <c r="BCL15" s="40"/>
      <c r="BCM15" s="40"/>
      <c r="BCN15" s="40"/>
      <c r="BCO15" s="40"/>
      <c r="BCP15" s="40"/>
      <c r="BCQ15" s="40"/>
      <c r="BCR15" s="40"/>
      <c r="BCS15" s="40"/>
      <c r="BCT15" s="40"/>
      <c r="BCU15" s="40"/>
      <c r="BCV15" s="40"/>
      <c r="BCW15" s="40"/>
      <c r="BCX15" s="40"/>
      <c r="BCY15" s="40"/>
      <c r="BCZ15" s="40"/>
      <c r="BDA15" s="40"/>
      <c r="BDB15" s="40"/>
      <c r="BDC15" s="40"/>
      <c r="BDD15" s="40"/>
      <c r="BDE15" s="40"/>
      <c r="BDF15" s="40"/>
      <c r="BDG15" s="40"/>
      <c r="BDH15" s="40"/>
      <c r="BDI15" s="40"/>
      <c r="BDJ15" s="40"/>
      <c r="BDK15" s="40"/>
      <c r="BDL15" s="40"/>
      <c r="BDM15" s="40"/>
      <c r="BDN15" s="40"/>
      <c r="BDO15" s="40"/>
      <c r="BDP15" s="40"/>
      <c r="BDQ15" s="40"/>
      <c r="BDR15" s="40"/>
      <c r="BDS15" s="40"/>
      <c r="BDT15" s="40"/>
      <c r="BDU15" s="40"/>
      <c r="BDV15" s="40"/>
      <c r="BDW15" s="40"/>
      <c r="BDX15" s="40"/>
      <c r="BDY15" s="40"/>
      <c r="BDZ15" s="40"/>
      <c r="BEA15" s="40"/>
      <c r="BEB15" s="40"/>
      <c r="BEC15" s="40"/>
      <c r="BED15" s="40"/>
      <c r="BEE15" s="40"/>
      <c r="BEF15" s="40"/>
      <c r="BEG15" s="40"/>
      <c r="BEH15" s="40"/>
      <c r="BEI15" s="40"/>
      <c r="BEJ15" s="40"/>
      <c r="BEK15" s="40"/>
      <c r="BEL15" s="40"/>
      <c r="BEM15" s="40"/>
      <c r="BEN15" s="40"/>
      <c r="BEO15" s="40"/>
      <c r="BEP15" s="40"/>
      <c r="BEQ15" s="40"/>
      <c r="BER15" s="40"/>
      <c r="BES15" s="40"/>
      <c r="BET15" s="40"/>
      <c r="BEU15" s="40"/>
      <c r="BEV15" s="40"/>
      <c r="BEW15" s="40"/>
      <c r="BEX15" s="40"/>
      <c r="BEY15" s="40"/>
      <c r="BEZ15" s="40"/>
      <c r="BFA15" s="40"/>
      <c r="BFB15" s="40"/>
      <c r="BFC15" s="40"/>
      <c r="BFD15" s="40"/>
      <c r="BFE15" s="40"/>
      <c r="BFF15" s="40"/>
      <c r="BFG15" s="40"/>
      <c r="BFH15" s="40"/>
      <c r="BFI15" s="40"/>
      <c r="BFJ15" s="40"/>
      <c r="BFK15" s="40"/>
      <c r="BFL15" s="40"/>
      <c r="BFM15" s="40"/>
      <c r="BFN15" s="40"/>
      <c r="BFO15" s="40"/>
      <c r="BFP15" s="40"/>
      <c r="BFQ15" s="40"/>
      <c r="BFR15" s="40"/>
      <c r="BFS15" s="40"/>
      <c r="BFT15" s="40"/>
      <c r="BFU15" s="40"/>
      <c r="BFV15" s="40"/>
      <c r="BFW15" s="40"/>
      <c r="BFX15" s="40"/>
      <c r="BFY15" s="40"/>
      <c r="BFZ15" s="40"/>
      <c r="BGA15" s="40"/>
      <c r="BGB15" s="40"/>
      <c r="BGC15" s="40"/>
      <c r="BGD15" s="40"/>
      <c r="BGE15" s="40"/>
      <c r="BGF15" s="40"/>
      <c r="BGG15" s="40"/>
      <c r="BGH15" s="40"/>
      <c r="BGI15" s="40"/>
      <c r="BGJ15" s="40"/>
      <c r="BGK15" s="40"/>
      <c r="BGL15" s="40"/>
      <c r="BGM15" s="40"/>
      <c r="BGN15" s="40"/>
      <c r="BGO15" s="40"/>
      <c r="BGP15" s="40"/>
      <c r="BGQ15" s="40"/>
      <c r="BGR15" s="40"/>
      <c r="BGS15" s="40"/>
      <c r="BGT15" s="40"/>
      <c r="BGU15" s="40"/>
      <c r="BGV15" s="40"/>
      <c r="BGW15" s="40"/>
      <c r="BGX15" s="40"/>
      <c r="BGY15" s="40"/>
      <c r="BGZ15" s="40"/>
      <c r="BHA15" s="40"/>
      <c r="BHB15" s="40"/>
      <c r="BHC15" s="40"/>
      <c r="BHD15" s="40"/>
      <c r="BHE15" s="40"/>
      <c r="BHF15" s="40"/>
      <c r="BHG15" s="40"/>
      <c r="BHH15" s="40"/>
      <c r="BHI15" s="40"/>
      <c r="BHJ15" s="40"/>
      <c r="BHK15" s="40"/>
      <c r="BHL15" s="40"/>
      <c r="BHM15" s="40"/>
      <c r="BHN15" s="40"/>
      <c r="BHO15" s="40"/>
      <c r="BHP15" s="40"/>
      <c r="BHQ15" s="40"/>
      <c r="BHR15" s="40"/>
      <c r="BHS15" s="40"/>
      <c r="BHT15" s="40"/>
      <c r="BHU15" s="40"/>
      <c r="BHV15" s="40"/>
      <c r="BHW15" s="40"/>
      <c r="BHX15" s="40"/>
      <c r="BHY15" s="40"/>
      <c r="BHZ15" s="40"/>
      <c r="BIA15" s="40"/>
      <c r="BIB15" s="40"/>
      <c r="BIC15" s="40"/>
      <c r="BID15" s="40"/>
      <c r="BIE15" s="40"/>
      <c r="BIF15" s="40"/>
      <c r="BIG15" s="40"/>
      <c r="BIH15" s="40"/>
      <c r="BII15" s="40"/>
      <c r="BIJ15" s="40"/>
      <c r="BIK15" s="40"/>
      <c r="BIL15" s="40"/>
      <c r="BIM15" s="40"/>
      <c r="BIN15" s="40"/>
      <c r="BIO15" s="40"/>
      <c r="BIP15" s="40"/>
      <c r="BIQ15" s="40"/>
      <c r="BIR15" s="40"/>
      <c r="BIS15" s="40"/>
      <c r="BIT15" s="40"/>
      <c r="BIU15" s="40"/>
      <c r="BIV15" s="40"/>
      <c r="BIW15" s="40"/>
      <c r="BIX15" s="40"/>
      <c r="BIY15" s="40"/>
      <c r="BIZ15" s="40"/>
      <c r="BJA15" s="40"/>
      <c r="BJB15" s="40"/>
      <c r="BJC15" s="40"/>
      <c r="BJD15" s="32"/>
    </row>
    <row r="16" spans="1:1616" s="9" customFormat="1" ht="50.1" customHeight="1" thickBot="1" x14ac:dyDescent="0.25">
      <c r="A16" s="54" t="s">
        <v>33</v>
      </c>
      <c r="B16" s="55">
        <v>13</v>
      </c>
      <c r="C16" s="67" t="s">
        <v>111</v>
      </c>
      <c r="D16" s="56">
        <v>330735</v>
      </c>
      <c r="E16" s="230">
        <f t="shared" si="10"/>
        <v>41</v>
      </c>
      <c r="F16" s="486">
        <v>2224</v>
      </c>
      <c r="G16" s="481">
        <f t="shared" si="0"/>
        <v>91184</v>
      </c>
      <c r="H16" s="257">
        <v>10</v>
      </c>
      <c r="I16" s="138">
        <f t="shared" si="1"/>
        <v>22240</v>
      </c>
      <c r="J16" s="139">
        <v>12</v>
      </c>
      <c r="K16" s="138">
        <f t="shared" si="11"/>
        <v>26688</v>
      </c>
      <c r="L16" s="140">
        <v>4</v>
      </c>
      <c r="M16" s="138">
        <f t="shared" si="2"/>
        <v>8896</v>
      </c>
      <c r="N16" s="140">
        <v>0</v>
      </c>
      <c r="O16" s="138">
        <f t="shared" si="3"/>
        <v>0</v>
      </c>
      <c r="P16" s="206">
        <v>2</v>
      </c>
      <c r="Q16" s="138">
        <f t="shared" si="4"/>
        <v>4448</v>
      </c>
      <c r="R16" s="141">
        <v>5</v>
      </c>
      <c r="S16" s="138">
        <f t="shared" si="5"/>
        <v>11120</v>
      </c>
      <c r="T16" s="140">
        <v>8</v>
      </c>
      <c r="U16" s="138">
        <f t="shared" si="6"/>
        <v>17792</v>
      </c>
      <c r="V16" s="140">
        <v>0</v>
      </c>
      <c r="W16" s="138">
        <f t="shared" si="7"/>
        <v>0</v>
      </c>
      <c r="X16" s="140">
        <v>0</v>
      </c>
      <c r="Y16" s="138">
        <f t="shared" si="8"/>
        <v>0</v>
      </c>
      <c r="Z16" s="258">
        <v>0</v>
      </c>
      <c r="AA16" s="138">
        <f t="shared" si="9"/>
        <v>0</v>
      </c>
      <c r="AB16" s="40"/>
      <c r="AC16" s="40"/>
      <c r="AD16" s="40"/>
      <c r="AE16" s="40"/>
      <c r="AF16" s="40"/>
      <c r="AG16" s="40"/>
      <c r="AH16" s="40"/>
      <c r="AI16" s="40"/>
      <c r="AJ16" s="40"/>
      <c r="AK16" s="40"/>
      <c r="AL16" s="40"/>
      <c r="AM16" s="40"/>
      <c r="AN16" s="40"/>
      <c r="AO16" s="40"/>
      <c r="AP16" s="40"/>
      <c r="AQ16" s="40"/>
      <c r="AR16" s="40"/>
      <c r="AS16" s="40"/>
      <c r="AT16" s="40"/>
      <c r="AU16" s="40"/>
      <c r="AV16" s="40"/>
      <c r="AW16" s="40"/>
      <c r="AX16" s="40"/>
      <c r="AY16" s="40"/>
      <c r="AZ16" s="40"/>
      <c r="BA16" s="40"/>
      <c r="BB16" s="40"/>
      <c r="BC16" s="40"/>
      <c r="BD16" s="40"/>
      <c r="BE16" s="40"/>
      <c r="BF16" s="40"/>
      <c r="BG16" s="40"/>
      <c r="BH16" s="40"/>
      <c r="BI16" s="40"/>
      <c r="BJ16" s="40"/>
      <c r="BK16" s="40"/>
      <c r="BL16" s="40"/>
      <c r="BM16" s="40"/>
      <c r="BN16" s="40"/>
      <c r="BO16" s="40"/>
      <c r="BP16" s="40"/>
      <c r="BQ16" s="40"/>
      <c r="BR16" s="40"/>
      <c r="BS16" s="40"/>
      <c r="BT16" s="40"/>
      <c r="BU16" s="40"/>
      <c r="BV16" s="40"/>
      <c r="BW16" s="40"/>
      <c r="BX16" s="40"/>
      <c r="BY16" s="40"/>
      <c r="BZ16" s="40"/>
      <c r="CA16" s="40"/>
      <c r="CB16" s="40"/>
      <c r="CC16" s="40"/>
      <c r="CD16" s="40"/>
      <c r="CE16" s="40"/>
      <c r="CF16" s="40"/>
      <c r="CG16" s="40"/>
      <c r="CH16" s="40"/>
      <c r="CI16" s="40"/>
      <c r="CJ16" s="40"/>
      <c r="CK16" s="40"/>
      <c r="CL16" s="40"/>
      <c r="CM16" s="40"/>
      <c r="CN16" s="40"/>
      <c r="CO16" s="40"/>
      <c r="CP16" s="40"/>
      <c r="CQ16" s="40"/>
      <c r="CR16" s="40"/>
      <c r="CS16" s="40"/>
      <c r="CT16" s="40"/>
      <c r="CU16" s="40"/>
      <c r="CV16" s="40"/>
      <c r="CW16" s="40"/>
      <c r="CX16" s="40"/>
      <c r="CY16" s="40"/>
      <c r="CZ16" s="40"/>
      <c r="DA16" s="40"/>
      <c r="DB16" s="40"/>
      <c r="DC16" s="40"/>
      <c r="DD16" s="40"/>
      <c r="DE16" s="40"/>
      <c r="DF16" s="40"/>
      <c r="DG16" s="40"/>
      <c r="DH16" s="40"/>
      <c r="DI16" s="40"/>
      <c r="DJ16" s="40"/>
      <c r="DK16" s="40"/>
      <c r="DL16" s="40"/>
      <c r="DM16" s="40"/>
      <c r="DN16" s="40"/>
      <c r="DO16" s="40"/>
      <c r="DP16" s="40"/>
      <c r="DQ16" s="40"/>
      <c r="DR16" s="40"/>
      <c r="DS16" s="40"/>
      <c r="DT16" s="40"/>
      <c r="DU16" s="40"/>
      <c r="DV16" s="40"/>
      <c r="DW16" s="40"/>
      <c r="DX16" s="40"/>
      <c r="DY16" s="40"/>
      <c r="DZ16" s="40"/>
      <c r="EA16" s="40"/>
      <c r="EB16" s="40"/>
      <c r="EC16" s="40"/>
      <c r="ED16" s="40"/>
      <c r="EE16" s="40"/>
      <c r="EF16" s="40"/>
      <c r="EG16" s="40"/>
      <c r="EH16" s="40"/>
      <c r="EI16" s="40"/>
      <c r="EJ16" s="40"/>
      <c r="EK16" s="40"/>
      <c r="EL16" s="40"/>
      <c r="EM16" s="40"/>
      <c r="EN16" s="40"/>
      <c r="EO16" s="40"/>
      <c r="EP16" s="40"/>
      <c r="EQ16" s="40"/>
      <c r="ER16" s="40"/>
      <c r="ES16" s="40"/>
      <c r="ET16" s="40"/>
      <c r="EU16" s="40"/>
      <c r="EV16" s="40"/>
      <c r="EW16" s="40"/>
      <c r="EX16" s="40"/>
      <c r="EY16" s="40"/>
      <c r="EZ16" s="40"/>
      <c r="FA16" s="40"/>
      <c r="FB16" s="40"/>
      <c r="FC16" s="40"/>
      <c r="FD16" s="40"/>
      <c r="FE16" s="40"/>
      <c r="FF16" s="40"/>
      <c r="FG16" s="40"/>
      <c r="FH16" s="40"/>
      <c r="FI16" s="40"/>
      <c r="FJ16" s="40"/>
      <c r="FK16" s="40"/>
      <c r="FL16" s="40"/>
      <c r="FM16" s="40"/>
      <c r="FN16" s="40"/>
      <c r="FO16" s="40"/>
      <c r="FP16" s="40"/>
      <c r="FQ16" s="40"/>
      <c r="FR16" s="40"/>
      <c r="FS16" s="40"/>
      <c r="FT16" s="40"/>
      <c r="FU16" s="40"/>
      <c r="FV16" s="40"/>
      <c r="FW16" s="40"/>
      <c r="FX16" s="40"/>
      <c r="FY16" s="40"/>
      <c r="FZ16" s="40"/>
      <c r="GA16" s="40"/>
      <c r="GB16" s="40"/>
      <c r="GC16" s="40"/>
      <c r="GD16" s="40"/>
      <c r="GE16" s="40"/>
      <c r="GF16" s="40"/>
      <c r="GG16" s="40"/>
      <c r="GH16" s="40"/>
      <c r="GI16" s="40"/>
      <c r="GJ16" s="40"/>
      <c r="GK16" s="40"/>
      <c r="GL16" s="40"/>
      <c r="GM16" s="40"/>
      <c r="GN16" s="40"/>
      <c r="GO16" s="40"/>
      <c r="GP16" s="40"/>
      <c r="GQ16" s="40"/>
      <c r="GR16" s="40"/>
      <c r="GS16" s="40"/>
      <c r="GT16" s="40"/>
      <c r="GU16" s="40"/>
      <c r="GV16" s="40"/>
      <c r="GW16" s="40"/>
      <c r="GX16" s="40"/>
      <c r="GY16" s="40"/>
      <c r="GZ16" s="40"/>
      <c r="HA16" s="40"/>
      <c r="HB16" s="40"/>
      <c r="HC16" s="40"/>
      <c r="HD16" s="40"/>
      <c r="HE16" s="40"/>
      <c r="HF16" s="40"/>
      <c r="HG16" s="40"/>
      <c r="HH16" s="40"/>
      <c r="HI16" s="40"/>
      <c r="HJ16" s="40"/>
      <c r="HK16" s="40"/>
      <c r="HL16" s="40"/>
      <c r="HM16" s="40"/>
      <c r="HN16" s="40"/>
      <c r="HO16" s="40"/>
      <c r="HP16" s="40"/>
      <c r="HQ16" s="40"/>
      <c r="HR16" s="40"/>
      <c r="HS16" s="40"/>
      <c r="HT16" s="40"/>
      <c r="HU16" s="40"/>
      <c r="HV16" s="40"/>
      <c r="HW16" s="40"/>
      <c r="HX16" s="40"/>
      <c r="HY16" s="40"/>
      <c r="HZ16" s="40"/>
      <c r="IA16" s="40"/>
      <c r="IB16" s="40"/>
      <c r="IC16" s="40"/>
      <c r="ID16" s="40"/>
      <c r="IE16" s="40"/>
      <c r="IF16" s="40"/>
      <c r="IG16" s="40"/>
      <c r="IH16" s="40"/>
      <c r="II16" s="40"/>
      <c r="IJ16" s="40"/>
      <c r="IK16" s="40"/>
      <c r="IL16" s="40"/>
      <c r="IM16" s="40"/>
      <c r="IN16" s="40"/>
      <c r="IO16" s="40"/>
      <c r="IP16" s="40"/>
      <c r="IQ16" s="40"/>
      <c r="IR16" s="40"/>
      <c r="IS16" s="40"/>
      <c r="IT16" s="40"/>
      <c r="IU16" s="40"/>
      <c r="IV16" s="40"/>
      <c r="IW16" s="40"/>
      <c r="IX16" s="40"/>
      <c r="IY16" s="40"/>
      <c r="IZ16" s="40"/>
      <c r="JA16" s="40"/>
      <c r="JB16" s="40"/>
      <c r="JC16" s="40"/>
      <c r="JD16" s="40"/>
      <c r="JE16" s="40"/>
      <c r="JF16" s="40"/>
      <c r="JG16" s="40"/>
      <c r="JH16" s="40"/>
      <c r="JI16" s="40"/>
      <c r="JJ16" s="40"/>
      <c r="JK16" s="40"/>
      <c r="JL16" s="40"/>
      <c r="JM16" s="40"/>
      <c r="JN16" s="40"/>
      <c r="JO16" s="40"/>
      <c r="JP16" s="40"/>
      <c r="JQ16" s="40"/>
      <c r="JR16" s="40"/>
      <c r="JS16" s="40"/>
      <c r="JT16" s="40"/>
      <c r="JU16" s="40"/>
      <c r="JV16" s="40"/>
      <c r="JW16" s="40"/>
      <c r="JX16" s="40"/>
      <c r="JY16" s="40"/>
      <c r="JZ16" s="40"/>
      <c r="KA16" s="40"/>
      <c r="KB16" s="40"/>
      <c r="KC16" s="40"/>
      <c r="KD16" s="40"/>
      <c r="KE16" s="40"/>
      <c r="KF16" s="40"/>
      <c r="KG16" s="40"/>
      <c r="KH16" s="40"/>
      <c r="KI16" s="40"/>
      <c r="KJ16" s="40"/>
      <c r="KK16" s="40"/>
      <c r="KL16" s="40"/>
      <c r="KM16" s="40"/>
      <c r="KN16" s="40"/>
      <c r="KO16" s="40"/>
      <c r="KP16" s="40"/>
      <c r="KQ16" s="40"/>
      <c r="KR16" s="40"/>
      <c r="KS16" s="40"/>
      <c r="KT16" s="40"/>
      <c r="KU16" s="40"/>
      <c r="KV16" s="40"/>
      <c r="KW16" s="40"/>
      <c r="KX16" s="40"/>
      <c r="KY16" s="40"/>
      <c r="KZ16" s="40"/>
      <c r="LA16" s="40"/>
      <c r="LB16" s="40"/>
      <c r="LC16" s="40"/>
      <c r="LD16" s="40"/>
      <c r="LE16" s="40"/>
      <c r="LF16" s="40"/>
      <c r="LG16" s="40"/>
      <c r="LH16" s="40"/>
      <c r="LI16" s="40"/>
      <c r="LJ16" s="40"/>
      <c r="LK16" s="40"/>
      <c r="LL16" s="40"/>
      <c r="LM16" s="40"/>
      <c r="LN16" s="40"/>
      <c r="LO16" s="40"/>
      <c r="LP16" s="40"/>
      <c r="LQ16" s="40"/>
      <c r="LR16" s="40"/>
      <c r="LS16" s="40"/>
      <c r="LT16" s="40"/>
      <c r="LU16" s="40"/>
      <c r="LV16" s="40"/>
      <c r="LW16" s="40"/>
      <c r="LX16" s="40"/>
      <c r="LY16" s="40"/>
      <c r="LZ16" s="40"/>
      <c r="MA16" s="40"/>
      <c r="MB16" s="40"/>
      <c r="MC16" s="40"/>
      <c r="MD16" s="40"/>
      <c r="ME16" s="40"/>
      <c r="MF16" s="40"/>
      <c r="MG16" s="40"/>
      <c r="MH16" s="40"/>
      <c r="MI16" s="40"/>
      <c r="MJ16" s="40"/>
      <c r="MK16" s="40"/>
      <c r="ML16" s="40"/>
      <c r="MM16" s="40"/>
      <c r="MN16" s="40"/>
      <c r="MO16" s="40"/>
      <c r="MP16" s="40"/>
      <c r="MQ16" s="40"/>
      <c r="MR16" s="40"/>
      <c r="MS16" s="40"/>
      <c r="MT16" s="40"/>
      <c r="MU16" s="40"/>
      <c r="MV16" s="40"/>
      <c r="MW16" s="40"/>
      <c r="MX16" s="40"/>
      <c r="MY16" s="40"/>
      <c r="MZ16" s="40"/>
      <c r="NA16" s="40"/>
      <c r="NB16" s="40"/>
      <c r="NC16" s="40"/>
      <c r="ND16" s="40"/>
      <c r="NE16" s="40"/>
      <c r="NF16" s="40"/>
      <c r="NG16" s="40"/>
      <c r="NH16" s="40"/>
      <c r="NI16" s="40"/>
      <c r="NJ16" s="40"/>
      <c r="NK16" s="40"/>
      <c r="NL16" s="40"/>
      <c r="NM16" s="40"/>
      <c r="NN16" s="40"/>
      <c r="NO16" s="40"/>
      <c r="NP16" s="40"/>
      <c r="NQ16" s="40"/>
      <c r="NR16" s="40"/>
      <c r="NS16" s="40"/>
      <c r="NT16" s="40"/>
      <c r="NU16" s="40"/>
      <c r="NV16" s="40"/>
      <c r="NW16" s="40"/>
      <c r="NX16" s="40"/>
      <c r="NY16" s="40"/>
      <c r="NZ16" s="40"/>
      <c r="OA16" s="40"/>
      <c r="OB16" s="40"/>
      <c r="OC16" s="40"/>
      <c r="OD16" s="40"/>
      <c r="OE16" s="40"/>
      <c r="OF16" s="40"/>
      <c r="OG16" s="40"/>
      <c r="OH16" s="40"/>
      <c r="OI16" s="40"/>
      <c r="OJ16" s="40"/>
      <c r="OK16" s="40"/>
      <c r="OL16" s="40"/>
      <c r="OM16" s="40"/>
      <c r="ON16" s="40"/>
      <c r="OO16" s="40"/>
      <c r="OP16" s="40"/>
      <c r="OQ16" s="40"/>
      <c r="OR16" s="40"/>
      <c r="OS16" s="40"/>
      <c r="OT16" s="40"/>
      <c r="OU16" s="40"/>
      <c r="OV16" s="40"/>
      <c r="OW16" s="40"/>
      <c r="OX16" s="40"/>
      <c r="OY16" s="40"/>
      <c r="OZ16" s="40"/>
      <c r="PA16" s="40"/>
      <c r="PB16" s="40"/>
      <c r="PC16" s="40"/>
      <c r="PD16" s="40"/>
      <c r="PE16" s="40"/>
      <c r="PF16" s="40"/>
      <c r="PG16" s="40"/>
      <c r="PH16" s="40"/>
      <c r="PI16" s="40"/>
      <c r="PJ16" s="40"/>
      <c r="PK16" s="40"/>
      <c r="PL16" s="40"/>
      <c r="PM16" s="40"/>
      <c r="PN16" s="40"/>
      <c r="PO16" s="40"/>
      <c r="PP16" s="40"/>
      <c r="PQ16" s="40"/>
      <c r="PR16" s="40"/>
      <c r="PS16" s="40"/>
      <c r="PT16" s="40"/>
      <c r="PU16" s="40"/>
      <c r="PV16" s="40"/>
      <c r="PW16" s="40"/>
      <c r="PX16" s="40"/>
      <c r="PY16" s="40"/>
      <c r="PZ16" s="40"/>
      <c r="QA16" s="40"/>
      <c r="QB16" s="40"/>
      <c r="QC16" s="40"/>
      <c r="QD16" s="40"/>
      <c r="QE16" s="40"/>
      <c r="QF16" s="40"/>
      <c r="QG16" s="40"/>
      <c r="QH16" s="40"/>
      <c r="QI16" s="40"/>
      <c r="QJ16" s="40"/>
      <c r="QK16" s="40"/>
      <c r="QL16" s="40"/>
      <c r="QM16" s="40"/>
      <c r="QN16" s="40"/>
      <c r="QO16" s="40"/>
      <c r="QP16" s="40"/>
      <c r="QQ16" s="40"/>
      <c r="QR16" s="40"/>
      <c r="QS16" s="40"/>
      <c r="QT16" s="40"/>
      <c r="QU16" s="40"/>
      <c r="QV16" s="40"/>
      <c r="QW16" s="40"/>
      <c r="QX16" s="40"/>
      <c r="QY16" s="40"/>
      <c r="QZ16" s="40"/>
      <c r="RA16" s="40"/>
      <c r="RB16" s="40"/>
      <c r="RC16" s="40"/>
      <c r="RD16" s="40"/>
      <c r="RE16" s="40"/>
      <c r="RF16" s="40"/>
      <c r="RG16" s="40"/>
      <c r="RH16" s="40"/>
      <c r="RI16" s="40"/>
      <c r="RJ16" s="40"/>
      <c r="RK16" s="40"/>
      <c r="RL16" s="40"/>
      <c r="RM16" s="40"/>
      <c r="RN16" s="40"/>
      <c r="RO16" s="40"/>
      <c r="RP16" s="40"/>
      <c r="RQ16" s="40"/>
      <c r="RR16" s="40"/>
      <c r="RS16" s="40"/>
      <c r="RT16" s="40"/>
      <c r="RU16" s="40"/>
      <c r="RV16" s="40"/>
      <c r="RW16" s="40"/>
      <c r="RX16" s="40"/>
      <c r="RY16" s="40"/>
      <c r="RZ16" s="40"/>
      <c r="SA16" s="40"/>
      <c r="SB16" s="40"/>
      <c r="SC16" s="40"/>
      <c r="SD16" s="40"/>
      <c r="SE16" s="40"/>
      <c r="SF16" s="40"/>
      <c r="SG16" s="40"/>
      <c r="SH16" s="40"/>
      <c r="SI16" s="40"/>
      <c r="SJ16" s="40"/>
      <c r="SK16" s="40"/>
      <c r="SL16" s="40"/>
      <c r="SM16" s="40"/>
      <c r="SN16" s="40"/>
      <c r="SO16" s="40"/>
      <c r="SP16" s="40"/>
      <c r="SQ16" s="40"/>
      <c r="SR16" s="40"/>
      <c r="SS16" s="40"/>
      <c r="ST16" s="40"/>
      <c r="SU16" s="40"/>
      <c r="SV16" s="40"/>
      <c r="SW16" s="40"/>
      <c r="SX16" s="40"/>
      <c r="SY16" s="40"/>
      <c r="SZ16" s="40"/>
      <c r="TA16" s="40"/>
      <c r="TB16" s="40"/>
      <c r="TC16" s="40"/>
      <c r="TD16" s="40"/>
      <c r="TE16" s="40"/>
      <c r="TF16" s="40"/>
      <c r="TG16" s="40"/>
      <c r="TH16" s="40"/>
      <c r="TI16" s="40"/>
      <c r="TJ16" s="40"/>
      <c r="TK16" s="40"/>
      <c r="TL16" s="40"/>
      <c r="TM16" s="40"/>
      <c r="TN16" s="40"/>
      <c r="TO16" s="40"/>
      <c r="TP16" s="40"/>
      <c r="TQ16" s="40"/>
      <c r="TR16" s="40"/>
      <c r="TS16" s="40"/>
      <c r="TT16" s="40"/>
      <c r="TU16" s="40"/>
      <c r="TV16" s="40"/>
      <c r="TW16" s="40"/>
      <c r="TX16" s="40"/>
      <c r="TY16" s="40"/>
      <c r="TZ16" s="40"/>
      <c r="UA16" s="40"/>
      <c r="UB16" s="40"/>
      <c r="UC16" s="40"/>
      <c r="UD16" s="40"/>
      <c r="UE16" s="40"/>
      <c r="UF16" s="40"/>
      <c r="UG16" s="40"/>
      <c r="UH16" s="40"/>
      <c r="UI16" s="40"/>
      <c r="UJ16" s="40"/>
      <c r="UK16" s="40"/>
      <c r="UL16" s="40"/>
      <c r="UM16" s="40"/>
      <c r="UN16" s="40"/>
      <c r="UO16" s="40"/>
      <c r="UP16" s="40"/>
      <c r="UQ16" s="40"/>
      <c r="UR16" s="40"/>
      <c r="US16" s="40"/>
      <c r="UT16" s="40"/>
      <c r="UU16" s="40"/>
      <c r="UV16" s="40"/>
      <c r="UW16" s="40"/>
      <c r="UX16" s="40"/>
      <c r="UY16" s="40"/>
      <c r="UZ16" s="40"/>
      <c r="VA16" s="40"/>
      <c r="VB16" s="40"/>
      <c r="VC16" s="40"/>
      <c r="VD16" s="40"/>
      <c r="VE16" s="40"/>
      <c r="VF16" s="40"/>
      <c r="VG16" s="40"/>
      <c r="VH16" s="40"/>
      <c r="VI16" s="40"/>
      <c r="VJ16" s="40"/>
      <c r="VK16" s="40"/>
      <c r="VL16" s="40"/>
      <c r="VM16" s="40"/>
      <c r="VN16" s="40"/>
      <c r="VO16" s="40"/>
      <c r="VP16" s="40"/>
      <c r="VQ16" s="40"/>
      <c r="VR16" s="40"/>
      <c r="VS16" s="40"/>
      <c r="VT16" s="40"/>
      <c r="VU16" s="40"/>
      <c r="VV16" s="40"/>
      <c r="VW16" s="40"/>
      <c r="VX16" s="40"/>
      <c r="VY16" s="40"/>
      <c r="VZ16" s="40"/>
      <c r="WA16" s="40"/>
      <c r="WB16" s="40"/>
      <c r="WC16" s="40"/>
      <c r="WD16" s="40"/>
      <c r="WE16" s="40"/>
      <c r="WF16" s="40"/>
      <c r="WG16" s="40"/>
      <c r="WH16" s="40"/>
      <c r="WI16" s="40"/>
      <c r="WJ16" s="40"/>
      <c r="WK16" s="40"/>
      <c r="WL16" s="40"/>
      <c r="WM16" s="40"/>
      <c r="WN16" s="40"/>
      <c r="WO16" s="40"/>
      <c r="WP16" s="40"/>
      <c r="WQ16" s="40"/>
      <c r="WR16" s="40"/>
      <c r="WS16" s="40"/>
      <c r="WT16" s="40"/>
      <c r="WU16" s="40"/>
      <c r="WV16" s="40"/>
      <c r="WW16" s="40"/>
      <c r="WX16" s="40"/>
      <c r="WY16" s="40"/>
      <c r="WZ16" s="40"/>
      <c r="XA16" s="40"/>
      <c r="XB16" s="40"/>
      <c r="XC16" s="40"/>
      <c r="XD16" s="40"/>
      <c r="XE16" s="40"/>
      <c r="XF16" s="40"/>
      <c r="XG16" s="40"/>
      <c r="XH16" s="40"/>
      <c r="XI16" s="40"/>
      <c r="XJ16" s="40"/>
      <c r="XK16" s="40"/>
      <c r="XL16" s="40"/>
      <c r="XM16" s="40"/>
      <c r="XN16" s="40"/>
      <c r="XO16" s="40"/>
      <c r="XP16" s="40"/>
      <c r="XQ16" s="40"/>
      <c r="XR16" s="40"/>
      <c r="XS16" s="40"/>
      <c r="XT16" s="40"/>
      <c r="XU16" s="40"/>
      <c r="XV16" s="40"/>
      <c r="XW16" s="40"/>
      <c r="XX16" s="40"/>
      <c r="XY16" s="40"/>
      <c r="XZ16" s="40"/>
      <c r="YA16" s="40"/>
      <c r="YB16" s="40"/>
      <c r="YC16" s="40"/>
      <c r="YD16" s="40"/>
      <c r="YE16" s="40"/>
      <c r="YF16" s="40"/>
      <c r="YG16" s="40"/>
      <c r="YH16" s="40"/>
      <c r="YI16" s="40"/>
      <c r="YJ16" s="40"/>
      <c r="YK16" s="40"/>
      <c r="YL16" s="40"/>
      <c r="YM16" s="40"/>
      <c r="YN16" s="40"/>
      <c r="YO16" s="40"/>
      <c r="YP16" s="40"/>
      <c r="YQ16" s="40"/>
      <c r="YR16" s="40"/>
      <c r="YS16" s="40"/>
      <c r="YT16" s="40"/>
      <c r="YU16" s="40"/>
      <c r="YV16" s="40"/>
      <c r="YW16" s="40"/>
      <c r="YX16" s="40"/>
      <c r="YY16" s="40"/>
      <c r="YZ16" s="40"/>
      <c r="ZA16" s="40"/>
      <c r="ZB16" s="40"/>
      <c r="ZC16" s="40"/>
      <c r="ZD16" s="40"/>
      <c r="ZE16" s="40"/>
      <c r="ZF16" s="40"/>
      <c r="ZG16" s="40"/>
      <c r="ZH16" s="40"/>
      <c r="ZI16" s="40"/>
      <c r="ZJ16" s="40"/>
      <c r="ZK16" s="40"/>
      <c r="ZL16" s="40"/>
      <c r="ZM16" s="40"/>
      <c r="ZN16" s="40"/>
      <c r="ZO16" s="40"/>
      <c r="ZP16" s="40"/>
      <c r="ZQ16" s="40"/>
      <c r="ZR16" s="40"/>
      <c r="ZS16" s="40"/>
      <c r="ZT16" s="40"/>
      <c r="ZU16" s="40"/>
      <c r="ZV16" s="40"/>
      <c r="ZW16" s="40"/>
      <c r="ZX16" s="40"/>
      <c r="ZY16" s="40"/>
      <c r="ZZ16" s="40"/>
      <c r="AAA16" s="40"/>
      <c r="AAB16" s="40"/>
      <c r="AAC16" s="40"/>
      <c r="AAD16" s="40"/>
      <c r="AAE16" s="40"/>
      <c r="AAF16" s="40"/>
      <c r="AAG16" s="40"/>
      <c r="AAH16" s="40"/>
      <c r="AAI16" s="40"/>
      <c r="AAJ16" s="40"/>
      <c r="AAK16" s="40"/>
      <c r="AAL16" s="40"/>
      <c r="AAM16" s="40"/>
      <c r="AAN16" s="40"/>
      <c r="AAO16" s="40"/>
      <c r="AAP16" s="40"/>
      <c r="AAQ16" s="40"/>
      <c r="AAR16" s="40"/>
      <c r="AAS16" s="40"/>
      <c r="AAT16" s="40"/>
      <c r="AAU16" s="40"/>
      <c r="AAV16" s="40"/>
      <c r="AAW16" s="40"/>
      <c r="AAX16" s="40"/>
      <c r="AAY16" s="40"/>
      <c r="AAZ16" s="40"/>
      <c r="ABA16" s="40"/>
      <c r="ABB16" s="40"/>
      <c r="ABC16" s="40"/>
      <c r="ABD16" s="40"/>
      <c r="ABE16" s="40"/>
      <c r="ABF16" s="40"/>
      <c r="ABG16" s="40"/>
      <c r="ABH16" s="40"/>
      <c r="ABI16" s="40"/>
      <c r="ABJ16" s="40"/>
      <c r="ABK16" s="40"/>
      <c r="ABL16" s="40"/>
      <c r="ABM16" s="40"/>
      <c r="ABN16" s="40"/>
      <c r="ABO16" s="40"/>
      <c r="ABP16" s="40"/>
      <c r="ABQ16" s="40"/>
      <c r="ABR16" s="40"/>
      <c r="ABS16" s="40"/>
      <c r="ABT16" s="40"/>
      <c r="ABU16" s="40"/>
      <c r="ABV16" s="40"/>
      <c r="ABW16" s="40"/>
      <c r="ABX16" s="40"/>
      <c r="ABY16" s="40"/>
      <c r="ABZ16" s="40"/>
      <c r="ACA16" s="40"/>
      <c r="ACB16" s="40"/>
      <c r="ACC16" s="40"/>
      <c r="ACD16" s="40"/>
      <c r="ACE16" s="40"/>
      <c r="ACF16" s="40"/>
      <c r="ACG16" s="40"/>
      <c r="ACH16" s="40"/>
      <c r="ACI16" s="40"/>
      <c r="ACJ16" s="40"/>
      <c r="ACK16" s="40"/>
      <c r="ACL16" s="40"/>
      <c r="ACM16" s="40"/>
      <c r="ACN16" s="40"/>
      <c r="ACO16" s="40"/>
      <c r="ACP16" s="40"/>
      <c r="ACQ16" s="40"/>
      <c r="ACR16" s="40"/>
      <c r="ACS16" s="40"/>
      <c r="ACT16" s="40"/>
      <c r="ACU16" s="40"/>
      <c r="ACV16" s="40"/>
      <c r="ACW16" s="40"/>
      <c r="ACX16" s="40"/>
      <c r="ACY16" s="40"/>
      <c r="ACZ16" s="40"/>
      <c r="ADA16" s="40"/>
      <c r="ADB16" s="40"/>
      <c r="ADC16" s="40"/>
      <c r="ADD16" s="40"/>
      <c r="ADE16" s="40"/>
      <c r="ADF16" s="40"/>
      <c r="ADG16" s="40"/>
      <c r="ADH16" s="40"/>
      <c r="ADI16" s="40"/>
      <c r="ADJ16" s="40"/>
      <c r="ADK16" s="40"/>
      <c r="ADL16" s="40"/>
      <c r="ADM16" s="40"/>
      <c r="ADN16" s="40"/>
      <c r="ADO16" s="40"/>
      <c r="ADP16" s="40"/>
      <c r="ADQ16" s="40"/>
      <c r="ADR16" s="40"/>
      <c r="ADS16" s="40"/>
      <c r="ADT16" s="40"/>
      <c r="ADU16" s="40"/>
      <c r="ADV16" s="40"/>
      <c r="ADW16" s="40"/>
      <c r="ADX16" s="40"/>
      <c r="ADY16" s="40"/>
      <c r="ADZ16" s="40"/>
      <c r="AEA16" s="40"/>
      <c r="AEB16" s="40"/>
      <c r="AEC16" s="40"/>
      <c r="AED16" s="40"/>
      <c r="AEE16" s="40"/>
      <c r="AEF16" s="40"/>
      <c r="AEG16" s="40"/>
      <c r="AEH16" s="40"/>
      <c r="AEI16" s="40"/>
      <c r="AEJ16" s="40"/>
      <c r="AEK16" s="40"/>
      <c r="AEL16" s="40"/>
      <c r="AEM16" s="40"/>
      <c r="AEN16" s="40"/>
      <c r="AEO16" s="40"/>
      <c r="AEP16" s="40"/>
      <c r="AEQ16" s="40"/>
      <c r="AER16" s="40"/>
      <c r="AES16" s="40"/>
      <c r="AET16" s="40"/>
      <c r="AEU16" s="40"/>
      <c r="AEV16" s="40"/>
      <c r="AEW16" s="40"/>
      <c r="AEX16" s="40"/>
      <c r="AEY16" s="40"/>
      <c r="AEZ16" s="40"/>
      <c r="AFA16" s="40"/>
      <c r="AFB16" s="40"/>
      <c r="AFC16" s="40"/>
      <c r="AFD16" s="40"/>
      <c r="AFE16" s="40"/>
      <c r="AFF16" s="40"/>
      <c r="AFG16" s="40"/>
      <c r="AFH16" s="40"/>
      <c r="AFI16" s="40"/>
      <c r="AFJ16" s="40"/>
      <c r="AFK16" s="40"/>
      <c r="AFL16" s="40"/>
      <c r="AFM16" s="40"/>
      <c r="AFN16" s="40"/>
      <c r="AFO16" s="40"/>
      <c r="AFP16" s="40"/>
      <c r="AFQ16" s="40"/>
      <c r="AFR16" s="40"/>
      <c r="AFS16" s="40"/>
      <c r="AFT16" s="40"/>
      <c r="AFU16" s="40"/>
      <c r="AFV16" s="40"/>
      <c r="AFW16" s="40"/>
      <c r="AFX16" s="40"/>
      <c r="AFY16" s="40"/>
      <c r="AFZ16" s="40"/>
      <c r="AGA16" s="40"/>
      <c r="AGB16" s="40"/>
      <c r="AGC16" s="40"/>
      <c r="AGD16" s="40"/>
      <c r="AGE16" s="40"/>
      <c r="AGF16" s="40"/>
      <c r="AGG16" s="40"/>
      <c r="AGH16" s="40"/>
      <c r="AGI16" s="40"/>
      <c r="AGJ16" s="40"/>
      <c r="AGK16" s="40"/>
      <c r="AGL16" s="40"/>
      <c r="AGM16" s="40"/>
      <c r="AGN16" s="40"/>
      <c r="AGO16" s="40"/>
      <c r="AGP16" s="40"/>
      <c r="AGQ16" s="40"/>
      <c r="AGR16" s="40"/>
      <c r="AGS16" s="40"/>
      <c r="AGT16" s="40"/>
      <c r="AGU16" s="40"/>
      <c r="AGV16" s="40"/>
      <c r="AGW16" s="40"/>
      <c r="AGX16" s="40"/>
      <c r="AGY16" s="40"/>
      <c r="AGZ16" s="40"/>
      <c r="AHA16" s="40"/>
      <c r="AHB16" s="40"/>
      <c r="AHC16" s="40"/>
      <c r="AHD16" s="40"/>
      <c r="AHE16" s="40"/>
      <c r="AHF16" s="40"/>
      <c r="AHG16" s="40"/>
      <c r="AHH16" s="40"/>
      <c r="AHI16" s="40"/>
      <c r="AHJ16" s="40"/>
      <c r="AHK16" s="40"/>
      <c r="AHL16" s="40"/>
      <c r="AHM16" s="40"/>
      <c r="AHN16" s="40"/>
      <c r="AHO16" s="40"/>
      <c r="AHP16" s="40"/>
      <c r="AHQ16" s="40"/>
      <c r="AHR16" s="40"/>
      <c r="AHS16" s="40"/>
      <c r="AHT16" s="40"/>
      <c r="AHU16" s="40"/>
      <c r="AHV16" s="40"/>
      <c r="AHW16" s="40"/>
      <c r="AHX16" s="40"/>
      <c r="AHY16" s="40"/>
      <c r="AHZ16" s="40"/>
      <c r="AIA16" s="40"/>
      <c r="AIB16" s="40"/>
      <c r="AIC16" s="40"/>
      <c r="AID16" s="40"/>
      <c r="AIE16" s="40"/>
      <c r="AIF16" s="40"/>
      <c r="AIG16" s="40"/>
      <c r="AIH16" s="40"/>
      <c r="AII16" s="40"/>
      <c r="AIJ16" s="40"/>
      <c r="AIK16" s="40"/>
      <c r="AIL16" s="40"/>
      <c r="AIM16" s="40"/>
      <c r="AIN16" s="40"/>
      <c r="AIO16" s="40"/>
      <c r="AIP16" s="40"/>
      <c r="AIQ16" s="40"/>
      <c r="AIR16" s="40"/>
      <c r="AIS16" s="40"/>
      <c r="AIT16" s="40"/>
      <c r="AIU16" s="40"/>
      <c r="AIV16" s="40"/>
      <c r="AIW16" s="40"/>
      <c r="AIX16" s="40"/>
      <c r="AIY16" s="40"/>
      <c r="AIZ16" s="40"/>
      <c r="AJA16" s="40"/>
      <c r="AJB16" s="40"/>
      <c r="AJC16" s="40"/>
      <c r="AJD16" s="40"/>
      <c r="AJE16" s="40"/>
      <c r="AJF16" s="40"/>
      <c r="AJG16" s="40"/>
      <c r="AJH16" s="40"/>
      <c r="AJI16" s="40"/>
      <c r="AJJ16" s="40"/>
      <c r="AJK16" s="40"/>
      <c r="AJL16" s="40"/>
      <c r="AJM16" s="40"/>
      <c r="AJN16" s="40"/>
      <c r="AJO16" s="40"/>
      <c r="AJP16" s="40"/>
      <c r="AJQ16" s="40"/>
      <c r="AJR16" s="40"/>
      <c r="AJS16" s="40"/>
      <c r="AJT16" s="40"/>
      <c r="AJU16" s="40"/>
      <c r="AJV16" s="40"/>
      <c r="AJW16" s="40"/>
      <c r="AJX16" s="40"/>
      <c r="AJY16" s="40"/>
      <c r="AJZ16" s="40"/>
      <c r="AKA16" s="40"/>
      <c r="AKB16" s="40"/>
      <c r="AKC16" s="40"/>
      <c r="AKD16" s="40"/>
      <c r="AKE16" s="40"/>
      <c r="AKF16" s="40"/>
      <c r="AKG16" s="40"/>
      <c r="AKH16" s="40"/>
      <c r="AKI16" s="40"/>
      <c r="AKJ16" s="40"/>
      <c r="AKK16" s="40"/>
      <c r="AKL16" s="40"/>
      <c r="AKM16" s="40"/>
      <c r="AKN16" s="40"/>
      <c r="AKO16" s="40"/>
      <c r="AKP16" s="40"/>
      <c r="AKQ16" s="40"/>
      <c r="AKR16" s="40"/>
      <c r="AKS16" s="40"/>
      <c r="AKT16" s="40"/>
      <c r="AKU16" s="40"/>
      <c r="AKV16" s="40"/>
      <c r="AKW16" s="40"/>
      <c r="AKX16" s="40"/>
      <c r="AKY16" s="40"/>
      <c r="AKZ16" s="40"/>
      <c r="ALA16" s="40"/>
      <c r="ALB16" s="40"/>
      <c r="ALC16" s="40"/>
      <c r="ALD16" s="40"/>
      <c r="ALE16" s="40"/>
      <c r="ALF16" s="40"/>
      <c r="ALG16" s="40"/>
      <c r="ALH16" s="40"/>
      <c r="ALI16" s="40"/>
      <c r="ALJ16" s="40"/>
      <c r="ALK16" s="40"/>
      <c r="ALL16" s="40"/>
      <c r="ALM16" s="40"/>
      <c r="ALN16" s="40"/>
      <c r="ALO16" s="40"/>
      <c r="ALP16" s="40"/>
      <c r="ALQ16" s="40"/>
      <c r="ALR16" s="40"/>
      <c r="ALS16" s="40"/>
      <c r="ALT16" s="40"/>
      <c r="ALU16" s="40"/>
      <c r="ALV16" s="40"/>
      <c r="ALW16" s="40"/>
      <c r="ALX16" s="40"/>
      <c r="ALY16" s="40"/>
      <c r="ALZ16" s="40"/>
      <c r="AMA16" s="40"/>
      <c r="AMB16" s="40"/>
      <c r="AMC16" s="40"/>
      <c r="AMD16" s="40"/>
      <c r="AME16" s="40"/>
      <c r="AMF16" s="40"/>
      <c r="AMG16" s="40"/>
      <c r="AMH16" s="40"/>
      <c r="AMI16" s="40"/>
      <c r="AMJ16" s="40"/>
      <c r="AMK16" s="40"/>
      <c r="AML16" s="40"/>
      <c r="AMM16" s="40"/>
      <c r="AMN16" s="40"/>
      <c r="AMO16" s="40"/>
      <c r="AMP16" s="40"/>
      <c r="AMQ16" s="40"/>
      <c r="AMR16" s="40"/>
      <c r="AMS16" s="40"/>
      <c r="AMT16" s="40"/>
      <c r="AMU16" s="40"/>
      <c r="AMV16" s="40"/>
      <c r="AMW16" s="40"/>
      <c r="AMX16" s="40"/>
      <c r="AMY16" s="40"/>
      <c r="AMZ16" s="40"/>
      <c r="ANA16" s="40"/>
      <c r="ANB16" s="40"/>
      <c r="ANC16" s="40"/>
      <c r="AND16" s="40"/>
      <c r="ANE16" s="40"/>
      <c r="ANF16" s="40"/>
      <c r="ANG16" s="40"/>
      <c r="ANH16" s="40"/>
      <c r="ANI16" s="40"/>
      <c r="ANJ16" s="40"/>
      <c r="ANK16" s="40"/>
      <c r="ANL16" s="40"/>
      <c r="ANM16" s="40"/>
      <c r="ANN16" s="40"/>
      <c r="ANO16" s="40"/>
      <c r="ANP16" s="40"/>
      <c r="ANQ16" s="40"/>
      <c r="ANR16" s="40"/>
      <c r="ANS16" s="40"/>
      <c r="ANT16" s="40"/>
      <c r="ANU16" s="40"/>
      <c r="ANV16" s="40"/>
      <c r="ANW16" s="40"/>
      <c r="ANX16" s="40"/>
      <c r="ANY16" s="40"/>
      <c r="ANZ16" s="40"/>
      <c r="AOA16" s="40"/>
      <c r="AOB16" s="40"/>
      <c r="AOC16" s="40"/>
      <c r="AOD16" s="40"/>
      <c r="AOE16" s="40"/>
      <c r="AOF16" s="40"/>
      <c r="AOG16" s="40"/>
      <c r="AOH16" s="40"/>
      <c r="AOI16" s="40"/>
      <c r="AOJ16" s="40"/>
      <c r="AOK16" s="40"/>
      <c r="AOL16" s="40"/>
      <c r="AOM16" s="40"/>
      <c r="AON16" s="40"/>
      <c r="AOO16" s="40"/>
      <c r="AOP16" s="40"/>
      <c r="AOQ16" s="40"/>
      <c r="AOR16" s="40"/>
      <c r="AOS16" s="40"/>
      <c r="AOT16" s="40"/>
      <c r="AOU16" s="40"/>
      <c r="AOV16" s="40"/>
      <c r="AOW16" s="40"/>
      <c r="AOX16" s="40"/>
      <c r="AOY16" s="40"/>
      <c r="AOZ16" s="40"/>
      <c r="APA16" s="40"/>
      <c r="APB16" s="40"/>
      <c r="APC16" s="40"/>
      <c r="APD16" s="40"/>
      <c r="APE16" s="40"/>
      <c r="APF16" s="40"/>
      <c r="APG16" s="40"/>
      <c r="APH16" s="40"/>
      <c r="API16" s="40"/>
      <c r="APJ16" s="40"/>
      <c r="APK16" s="40"/>
      <c r="APL16" s="40"/>
      <c r="APM16" s="40"/>
      <c r="APN16" s="40"/>
      <c r="APO16" s="40"/>
      <c r="APP16" s="40"/>
      <c r="APQ16" s="40"/>
      <c r="APR16" s="40"/>
      <c r="APS16" s="40"/>
      <c r="APT16" s="40"/>
      <c r="APU16" s="40"/>
      <c r="APV16" s="40"/>
      <c r="APW16" s="40"/>
      <c r="APX16" s="40"/>
      <c r="APY16" s="40"/>
      <c r="APZ16" s="40"/>
      <c r="AQA16" s="40"/>
      <c r="AQB16" s="40"/>
      <c r="AQC16" s="40"/>
      <c r="AQD16" s="40"/>
      <c r="AQE16" s="40"/>
      <c r="AQF16" s="40"/>
      <c r="AQG16" s="40"/>
      <c r="AQH16" s="40"/>
      <c r="AQI16" s="40"/>
      <c r="AQJ16" s="40"/>
      <c r="AQK16" s="40"/>
      <c r="AQL16" s="40"/>
      <c r="AQM16" s="40"/>
      <c r="AQN16" s="40"/>
      <c r="AQO16" s="40"/>
      <c r="AQP16" s="40"/>
      <c r="AQQ16" s="40"/>
      <c r="AQR16" s="40"/>
      <c r="AQS16" s="40"/>
      <c r="AQT16" s="40"/>
      <c r="AQU16" s="40"/>
      <c r="AQV16" s="40"/>
      <c r="AQW16" s="40"/>
      <c r="AQX16" s="40"/>
      <c r="AQY16" s="40"/>
      <c r="AQZ16" s="40"/>
      <c r="ARA16" s="40"/>
      <c r="ARB16" s="40"/>
      <c r="ARC16" s="40"/>
      <c r="ARD16" s="40"/>
      <c r="ARE16" s="40"/>
      <c r="ARF16" s="40"/>
      <c r="ARG16" s="40"/>
      <c r="ARH16" s="40"/>
      <c r="ARI16" s="40"/>
      <c r="ARJ16" s="40"/>
      <c r="ARK16" s="40"/>
      <c r="ARL16" s="40"/>
      <c r="ARM16" s="40"/>
      <c r="ARN16" s="40"/>
      <c r="ARO16" s="40"/>
      <c r="ARP16" s="40"/>
      <c r="ARQ16" s="40"/>
      <c r="ARR16" s="40"/>
      <c r="ARS16" s="40"/>
      <c r="ART16" s="40"/>
      <c r="ARU16" s="40"/>
      <c r="ARV16" s="40"/>
      <c r="ARW16" s="40"/>
      <c r="ARX16" s="40"/>
      <c r="ARY16" s="40"/>
      <c r="ARZ16" s="40"/>
      <c r="ASA16" s="40"/>
      <c r="ASB16" s="40"/>
      <c r="ASC16" s="40"/>
      <c r="ASD16" s="40"/>
      <c r="ASE16" s="40"/>
      <c r="ASF16" s="40"/>
      <c r="ASG16" s="40"/>
      <c r="ASH16" s="40"/>
      <c r="ASI16" s="40"/>
      <c r="ASJ16" s="40"/>
      <c r="ASK16" s="40"/>
      <c r="ASL16" s="40"/>
      <c r="ASM16" s="40"/>
      <c r="ASN16" s="40"/>
      <c r="ASO16" s="40"/>
      <c r="ASP16" s="40"/>
      <c r="ASQ16" s="40"/>
      <c r="ASR16" s="40"/>
      <c r="ASS16" s="40"/>
      <c r="AST16" s="40"/>
      <c r="ASU16" s="40"/>
      <c r="ASV16" s="40"/>
      <c r="ASW16" s="40"/>
      <c r="ASX16" s="40"/>
      <c r="ASY16" s="40"/>
      <c r="ASZ16" s="40"/>
      <c r="ATA16" s="40"/>
      <c r="ATB16" s="40"/>
      <c r="ATC16" s="40"/>
      <c r="ATD16" s="40"/>
      <c r="ATE16" s="40"/>
      <c r="ATF16" s="40"/>
      <c r="ATG16" s="40"/>
      <c r="ATH16" s="40"/>
      <c r="ATI16" s="40"/>
      <c r="ATJ16" s="40"/>
      <c r="ATK16" s="40"/>
      <c r="ATL16" s="40"/>
      <c r="ATM16" s="40"/>
      <c r="ATN16" s="40"/>
      <c r="ATO16" s="40"/>
      <c r="ATP16" s="40"/>
      <c r="ATQ16" s="40"/>
      <c r="ATR16" s="40"/>
      <c r="ATS16" s="40"/>
      <c r="ATT16" s="40"/>
      <c r="ATU16" s="40"/>
      <c r="ATV16" s="40"/>
      <c r="ATW16" s="40"/>
      <c r="ATX16" s="40"/>
      <c r="ATY16" s="40"/>
      <c r="ATZ16" s="40"/>
      <c r="AUA16" s="40"/>
      <c r="AUB16" s="40"/>
      <c r="AUC16" s="40"/>
      <c r="AUD16" s="40"/>
      <c r="AUE16" s="40"/>
      <c r="AUF16" s="40"/>
      <c r="AUG16" s="40"/>
      <c r="AUH16" s="40"/>
      <c r="AUI16" s="40"/>
      <c r="AUJ16" s="40"/>
      <c r="AUK16" s="40"/>
      <c r="AUL16" s="40"/>
      <c r="AUM16" s="40"/>
      <c r="AUN16" s="40"/>
      <c r="AUO16" s="40"/>
      <c r="AUP16" s="40"/>
      <c r="AUQ16" s="40"/>
      <c r="AUR16" s="40"/>
      <c r="AUS16" s="40"/>
      <c r="AUT16" s="40"/>
      <c r="AUU16" s="40"/>
      <c r="AUV16" s="40"/>
      <c r="AUW16" s="40"/>
      <c r="AUX16" s="40"/>
      <c r="AUY16" s="40"/>
      <c r="AUZ16" s="40"/>
      <c r="AVA16" s="40"/>
      <c r="AVB16" s="40"/>
      <c r="AVC16" s="40"/>
      <c r="AVD16" s="40"/>
      <c r="AVE16" s="40"/>
      <c r="AVF16" s="40"/>
      <c r="AVG16" s="40"/>
      <c r="AVH16" s="40"/>
      <c r="AVI16" s="40"/>
      <c r="AVJ16" s="40"/>
      <c r="AVK16" s="40"/>
      <c r="AVL16" s="40"/>
      <c r="AVM16" s="40"/>
      <c r="AVN16" s="40"/>
      <c r="AVO16" s="40"/>
      <c r="AVP16" s="40"/>
      <c r="AVQ16" s="40"/>
      <c r="AVR16" s="40"/>
      <c r="AVS16" s="40"/>
      <c r="AVT16" s="40"/>
      <c r="AVU16" s="40"/>
      <c r="AVV16" s="40"/>
      <c r="AVW16" s="40"/>
      <c r="AVX16" s="40"/>
      <c r="AVY16" s="40"/>
      <c r="AVZ16" s="40"/>
      <c r="AWA16" s="40"/>
      <c r="AWB16" s="40"/>
      <c r="AWC16" s="40"/>
      <c r="AWD16" s="40"/>
      <c r="AWE16" s="40"/>
      <c r="AWF16" s="40"/>
      <c r="AWG16" s="40"/>
      <c r="AWH16" s="40"/>
      <c r="AWI16" s="40"/>
      <c r="AWJ16" s="40"/>
      <c r="AWK16" s="40"/>
      <c r="AWL16" s="40"/>
      <c r="AWM16" s="40"/>
      <c r="AWN16" s="40"/>
      <c r="AWO16" s="40"/>
      <c r="AWP16" s="40"/>
      <c r="AWQ16" s="40"/>
      <c r="AWR16" s="40"/>
      <c r="AWS16" s="40"/>
      <c r="AWT16" s="40"/>
      <c r="AWU16" s="40"/>
      <c r="AWV16" s="40"/>
      <c r="AWW16" s="40"/>
      <c r="AWX16" s="40"/>
      <c r="AWY16" s="40"/>
      <c r="AWZ16" s="40"/>
      <c r="AXA16" s="40"/>
      <c r="AXB16" s="40"/>
      <c r="AXC16" s="40"/>
      <c r="AXD16" s="40"/>
      <c r="AXE16" s="40"/>
      <c r="AXF16" s="40"/>
      <c r="AXG16" s="40"/>
      <c r="AXH16" s="40"/>
      <c r="AXI16" s="40"/>
      <c r="AXJ16" s="40"/>
      <c r="AXK16" s="40"/>
      <c r="AXL16" s="40"/>
      <c r="AXM16" s="40"/>
      <c r="AXN16" s="40"/>
      <c r="AXO16" s="40"/>
      <c r="AXP16" s="40"/>
      <c r="AXQ16" s="40"/>
      <c r="AXR16" s="40"/>
      <c r="AXS16" s="40"/>
      <c r="AXT16" s="40"/>
      <c r="AXU16" s="40"/>
      <c r="AXV16" s="40"/>
      <c r="AXW16" s="40"/>
      <c r="AXX16" s="40"/>
      <c r="AXY16" s="40"/>
      <c r="AXZ16" s="40"/>
      <c r="AYA16" s="40"/>
      <c r="AYB16" s="40"/>
      <c r="AYC16" s="40"/>
      <c r="AYD16" s="40"/>
      <c r="AYE16" s="40"/>
      <c r="AYF16" s="40"/>
      <c r="AYG16" s="40"/>
      <c r="AYH16" s="40"/>
      <c r="AYI16" s="40"/>
      <c r="AYJ16" s="40"/>
      <c r="AYK16" s="40"/>
      <c r="AYL16" s="40"/>
      <c r="AYM16" s="40"/>
      <c r="AYN16" s="40"/>
      <c r="AYO16" s="40"/>
      <c r="AYP16" s="40"/>
      <c r="AYQ16" s="40"/>
      <c r="AYR16" s="40"/>
      <c r="AYS16" s="40"/>
      <c r="AYT16" s="40"/>
      <c r="AYU16" s="40"/>
      <c r="AYV16" s="40"/>
      <c r="AYW16" s="40"/>
      <c r="AYX16" s="40"/>
      <c r="AYY16" s="40"/>
      <c r="AYZ16" s="40"/>
      <c r="AZA16" s="40"/>
      <c r="AZB16" s="40"/>
      <c r="AZC16" s="40"/>
      <c r="AZD16" s="40"/>
      <c r="AZE16" s="40"/>
      <c r="AZF16" s="40"/>
      <c r="AZG16" s="40"/>
      <c r="AZH16" s="40"/>
      <c r="AZI16" s="40"/>
      <c r="AZJ16" s="40"/>
      <c r="AZK16" s="40"/>
      <c r="AZL16" s="40"/>
      <c r="AZM16" s="40"/>
      <c r="AZN16" s="40"/>
      <c r="AZO16" s="40"/>
      <c r="AZP16" s="40"/>
      <c r="AZQ16" s="40"/>
      <c r="AZR16" s="40"/>
      <c r="AZS16" s="40"/>
      <c r="AZT16" s="40"/>
      <c r="AZU16" s="40"/>
      <c r="AZV16" s="40"/>
      <c r="AZW16" s="40"/>
      <c r="AZX16" s="40"/>
      <c r="AZY16" s="40"/>
      <c r="AZZ16" s="40"/>
      <c r="BAA16" s="40"/>
      <c r="BAB16" s="40"/>
      <c r="BAC16" s="40"/>
      <c r="BAD16" s="40"/>
      <c r="BAE16" s="40"/>
      <c r="BAF16" s="40"/>
      <c r="BAG16" s="40"/>
      <c r="BAH16" s="40"/>
      <c r="BAI16" s="40"/>
      <c r="BAJ16" s="40"/>
      <c r="BAK16" s="40"/>
      <c r="BAL16" s="40"/>
      <c r="BAM16" s="40"/>
      <c r="BAN16" s="40"/>
      <c r="BAO16" s="40"/>
      <c r="BAP16" s="40"/>
      <c r="BAQ16" s="40"/>
      <c r="BAR16" s="40"/>
      <c r="BAS16" s="40"/>
      <c r="BAT16" s="40"/>
      <c r="BAU16" s="40"/>
      <c r="BAV16" s="40"/>
      <c r="BAW16" s="40"/>
      <c r="BAX16" s="40"/>
      <c r="BAY16" s="40"/>
      <c r="BAZ16" s="40"/>
      <c r="BBA16" s="40"/>
      <c r="BBB16" s="40"/>
      <c r="BBC16" s="40"/>
      <c r="BBD16" s="40"/>
      <c r="BBE16" s="40"/>
      <c r="BBF16" s="40"/>
      <c r="BBG16" s="40"/>
      <c r="BBH16" s="40"/>
      <c r="BBI16" s="40"/>
      <c r="BBJ16" s="40"/>
      <c r="BBK16" s="40"/>
      <c r="BBL16" s="40"/>
      <c r="BBM16" s="40"/>
      <c r="BBN16" s="40"/>
      <c r="BBO16" s="40"/>
      <c r="BBP16" s="40"/>
      <c r="BBQ16" s="40"/>
      <c r="BBR16" s="40"/>
      <c r="BBS16" s="40"/>
      <c r="BBT16" s="40"/>
      <c r="BBU16" s="40"/>
      <c r="BBV16" s="40"/>
      <c r="BBW16" s="40"/>
      <c r="BBX16" s="40"/>
      <c r="BBY16" s="40"/>
      <c r="BBZ16" s="40"/>
      <c r="BCA16" s="40"/>
      <c r="BCB16" s="40"/>
      <c r="BCC16" s="40"/>
      <c r="BCD16" s="40"/>
      <c r="BCE16" s="40"/>
      <c r="BCF16" s="40"/>
      <c r="BCG16" s="40"/>
      <c r="BCH16" s="40"/>
      <c r="BCI16" s="40"/>
      <c r="BCJ16" s="40"/>
      <c r="BCK16" s="40"/>
      <c r="BCL16" s="40"/>
      <c r="BCM16" s="40"/>
      <c r="BCN16" s="40"/>
      <c r="BCO16" s="40"/>
      <c r="BCP16" s="40"/>
      <c r="BCQ16" s="40"/>
      <c r="BCR16" s="40"/>
      <c r="BCS16" s="40"/>
      <c r="BCT16" s="40"/>
      <c r="BCU16" s="40"/>
      <c r="BCV16" s="40"/>
      <c r="BCW16" s="40"/>
      <c r="BCX16" s="40"/>
      <c r="BCY16" s="40"/>
      <c r="BCZ16" s="40"/>
      <c r="BDA16" s="40"/>
      <c r="BDB16" s="40"/>
      <c r="BDC16" s="40"/>
      <c r="BDD16" s="40"/>
      <c r="BDE16" s="40"/>
      <c r="BDF16" s="40"/>
      <c r="BDG16" s="40"/>
      <c r="BDH16" s="40"/>
      <c r="BDI16" s="40"/>
      <c r="BDJ16" s="40"/>
      <c r="BDK16" s="40"/>
      <c r="BDL16" s="40"/>
      <c r="BDM16" s="40"/>
      <c r="BDN16" s="40"/>
      <c r="BDO16" s="40"/>
      <c r="BDP16" s="40"/>
      <c r="BDQ16" s="40"/>
      <c r="BDR16" s="40"/>
      <c r="BDS16" s="40"/>
      <c r="BDT16" s="40"/>
      <c r="BDU16" s="40"/>
      <c r="BDV16" s="40"/>
      <c r="BDW16" s="40"/>
      <c r="BDX16" s="40"/>
      <c r="BDY16" s="40"/>
      <c r="BDZ16" s="40"/>
      <c r="BEA16" s="40"/>
      <c r="BEB16" s="40"/>
      <c r="BEC16" s="40"/>
      <c r="BED16" s="40"/>
      <c r="BEE16" s="40"/>
      <c r="BEF16" s="40"/>
      <c r="BEG16" s="40"/>
      <c r="BEH16" s="40"/>
      <c r="BEI16" s="40"/>
      <c r="BEJ16" s="40"/>
      <c r="BEK16" s="40"/>
      <c r="BEL16" s="40"/>
      <c r="BEM16" s="40"/>
      <c r="BEN16" s="40"/>
      <c r="BEO16" s="40"/>
      <c r="BEP16" s="40"/>
      <c r="BEQ16" s="40"/>
      <c r="BER16" s="40"/>
      <c r="BES16" s="40"/>
      <c r="BET16" s="40"/>
      <c r="BEU16" s="40"/>
      <c r="BEV16" s="40"/>
      <c r="BEW16" s="40"/>
      <c r="BEX16" s="40"/>
      <c r="BEY16" s="40"/>
      <c r="BEZ16" s="40"/>
      <c r="BFA16" s="40"/>
      <c r="BFB16" s="40"/>
      <c r="BFC16" s="40"/>
      <c r="BFD16" s="40"/>
      <c r="BFE16" s="40"/>
      <c r="BFF16" s="40"/>
      <c r="BFG16" s="40"/>
      <c r="BFH16" s="40"/>
      <c r="BFI16" s="40"/>
      <c r="BFJ16" s="40"/>
      <c r="BFK16" s="40"/>
      <c r="BFL16" s="40"/>
      <c r="BFM16" s="40"/>
      <c r="BFN16" s="40"/>
      <c r="BFO16" s="40"/>
      <c r="BFP16" s="40"/>
      <c r="BFQ16" s="40"/>
      <c r="BFR16" s="40"/>
      <c r="BFS16" s="40"/>
      <c r="BFT16" s="40"/>
      <c r="BFU16" s="40"/>
      <c r="BFV16" s="40"/>
      <c r="BFW16" s="40"/>
      <c r="BFX16" s="40"/>
      <c r="BFY16" s="40"/>
      <c r="BFZ16" s="40"/>
      <c r="BGA16" s="40"/>
      <c r="BGB16" s="40"/>
      <c r="BGC16" s="40"/>
      <c r="BGD16" s="40"/>
      <c r="BGE16" s="40"/>
      <c r="BGF16" s="40"/>
      <c r="BGG16" s="40"/>
      <c r="BGH16" s="40"/>
      <c r="BGI16" s="40"/>
      <c r="BGJ16" s="40"/>
      <c r="BGK16" s="40"/>
      <c r="BGL16" s="40"/>
      <c r="BGM16" s="40"/>
      <c r="BGN16" s="40"/>
      <c r="BGO16" s="40"/>
      <c r="BGP16" s="40"/>
      <c r="BGQ16" s="40"/>
      <c r="BGR16" s="40"/>
      <c r="BGS16" s="40"/>
      <c r="BGT16" s="40"/>
      <c r="BGU16" s="40"/>
      <c r="BGV16" s="40"/>
      <c r="BGW16" s="40"/>
      <c r="BGX16" s="40"/>
      <c r="BGY16" s="40"/>
      <c r="BGZ16" s="40"/>
      <c r="BHA16" s="40"/>
      <c r="BHB16" s="40"/>
      <c r="BHC16" s="40"/>
      <c r="BHD16" s="40"/>
      <c r="BHE16" s="40"/>
      <c r="BHF16" s="40"/>
      <c r="BHG16" s="40"/>
      <c r="BHH16" s="40"/>
      <c r="BHI16" s="40"/>
      <c r="BHJ16" s="40"/>
      <c r="BHK16" s="40"/>
      <c r="BHL16" s="40"/>
      <c r="BHM16" s="40"/>
      <c r="BHN16" s="40"/>
      <c r="BHO16" s="40"/>
      <c r="BHP16" s="40"/>
      <c r="BHQ16" s="40"/>
      <c r="BHR16" s="40"/>
      <c r="BHS16" s="40"/>
      <c r="BHT16" s="40"/>
      <c r="BHU16" s="40"/>
      <c r="BHV16" s="40"/>
      <c r="BHW16" s="40"/>
      <c r="BHX16" s="40"/>
      <c r="BHY16" s="40"/>
      <c r="BHZ16" s="40"/>
      <c r="BIA16" s="40"/>
      <c r="BIB16" s="40"/>
      <c r="BIC16" s="40"/>
      <c r="BID16" s="40"/>
      <c r="BIE16" s="40"/>
      <c r="BIF16" s="40"/>
      <c r="BIG16" s="40"/>
      <c r="BIH16" s="40"/>
      <c r="BII16" s="40"/>
      <c r="BIJ16" s="40"/>
      <c r="BIK16" s="40"/>
      <c r="BIL16" s="40"/>
      <c r="BIM16" s="40"/>
      <c r="BIN16" s="40"/>
      <c r="BIO16" s="40"/>
      <c r="BIP16" s="40"/>
      <c r="BIQ16" s="40"/>
      <c r="BIR16" s="40"/>
      <c r="BIS16" s="40"/>
      <c r="BIT16" s="40"/>
      <c r="BIU16" s="40"/>
      <c r="BIV16" s="40"/>
      <c r="BIW16" s="40"/>
      <c r="BIX16" s="40"/>
      <c r="BIY16" s="40"/>
      <c r="BIZ16" s="40"/>
      <c r="BJA16" s="40"/>
      <c r="BJB16" s="40"/>
      <c r="BJC16" s="40"/>
      <c r="BJD16" s="32"/>
    </row>
    <row r="17" spans="1:1616" s="9" customFormat="1" ht="50.1" customHeight="1" thickBot="1" x14ac:dyDescent="0.25">
      <c r="A17" s="160" t="s">
        <v>33</v>
      </c>
      <c r="B17" s="69">
        <v>14</v>
      </c>
      <c r="C17" s="70" t="s">
        <v>42</v>
      </c>
      <c r="D17" s="75">
        <v>436443</v>
      </c>
      <c r="E17" s="230">
        <f t="shared" si="10"/>
        <v>28</v>
      </c>
      <c r="F17" s="487">
        <v>2902.41</v>
      </c>
      <c r="G17" s="481">
        <f t="shared" si="0"/>
        <v>81267.48</v>
      </c>
      <c r="H17" s="255">
        <v>6</v>
      </c>
      <c r="I17" s="161">
        <f t="shared" si="1"/>
        <v>17414.46</v>
      </c>
      <c r="J17" s="162">
        <v>10</v>
      </c>
      <c r="K17" s="161">
        <f t="shared" si="11"/>
        <v>29024.1</v>
      </c>
      <c r="L17" s="83">
        <v>4</v>
      </c>
      <c r="M17" s="161">
        <f t="shared" si="2"/>
        <v>11609.64</v>
      </c>
      <c r="N17" s="83">
        <v>0</v>
      </c>
      <c r="O17" s="161">
        <f t="shared" si="3"/>
        <v>0</v>
      </c>
      <c r="P17" s="207">
        <v>2</v>
      </c>
      <c r="Q17" s="161">
        <f t="shared" si="4"/>
        <v>5804.82</v>
      </c>
      <c r="R17" s="163">
        <v>2</v>
      </c>
      <c r="S17" s="161">
        <f t="shared" si="5"/>
        <v>5804.82</v>
      </c>
      <c r="T17" s="83">
        <v>2</v>
      </c>
      <c r="U17" s="161">
        <f t="shared" si="6"/>
        <v>5804.82</v>
      </c>
      <c r="V17" s="83">
        <v>0</v>
      </c>
      <c r="W17" s="161">
        <f t="shared" si="7"/>
        <v>0</v>
      </c>
      <c r="X17" s="83">
        <v>0</v>
      </c>
      <c r="Y17" s="161">
        <f t="shared" si="8"/>
        <v>0</v>
      </c>
      <c r="Z17" s="256">
        <v>2</v>
      </c>
      <c r="AA17" s="161">
        <f t="shared" si="9"/>
        <v>5804.82</v>
      </c>
      <c r="AB17" s="40"/>
      <c r="AC17" s="40"/>
      <c r="AD17" s="40"/>
      <c r="AE17" s="40"/>
      <c r="AF17" s="40"/>
      <c r="AG17" s="40"/>
      <c r="AH17" s="40"/>
      <c r="AI17" s="40"/>
      <c r="AJ17" s="40"/>
      <c r="AK17" s="40"/>
      <c r="AL17" s="40"/>
      <c r="AM17" s="40"/>
      <c r="AN17" s="40"/>
      <c r="AO17" s="40"/>
      <c r="AP17" s="40"/>
      <c r="AQ17" s="40"/>
      <c r="AR17" s="40"/>
      <c r="AS17" s="40"/>
      <c r="AT17" s="40"/>
      <c r="AU17" s="40"/>
      <c r="AV17" s="40"/>
      <c r="AW17" s="40"/>
      <c r="AX17" s="40"/>
      <c r="AY17" s="40"/>
      <c r="AZ17" s="40"/>
      <c r="BA17" s="40"/>
      <c r="BB17" s="40"/>
      <c r="BC17" s="40"/>
      <c r="BD17" s="40"/>
      <c r="BE17" s="40"/>
      <c r="BF17" s="40"/>
      <c r="BG17" s="40"/>
      <c r="BH17" s="40"/>
      <c r="BI17" s="40"/>
      <c r="BJ17" s="40"/>
      <c r="BK17" s="40"/>
      <c r="BL17" s="40"/>
      <c r="BM17" s="40"/>
      <c r="BN17" s="40"/>
      <c r="BO17" s="40"/>
      <c r="BP17" s="40"/>
      <c r="BQ17" s="40"/>
      <c r="BR17" s="40"/>
      <c r="BS17" s="40"/>
      <c r="BT17" s="40"/>
      <c r="BU17" s="40"/>
      <c r="BV17" s="40"/>
      <c r="BW17" s="40"/>
      <c r="BX17" s="40"/>
      <c r="BY17" s="40"/>
      <c r="BZ17" s="40"/>
      <c r="CA17" s="40"/>
      <c r="CB17" s="40"/>
      <c r="CC17" s="40"/>
      <c r="CD17" s="40"/>
      <c r="CE17" s="40"/>
      <c r="CF17" s="40"/>
      <c r="CG17" s="40"/>
      <c r="CH17" s="40"/>
      <c r="CI17" s="40"/>
      <c r="CJ17" s="40"/>
      <c r="CK17" s="40"/>
      <c r="CL17" s="40"/>
      <c r="CM17" s="40"/>
      <c r="CN17" s="40"/>
      <c r="CO17" s="40"/>
      <c r="CP17" s="40"/>
      <c r="CQ17" s="40"/>
      <c r="CR17" s="40"/>
      <c r="CS17" s="40"/>
      <c r="CT17" s="40"/>
      <c r="CU17" s="40"/>
      <c r="CV17" s="40"/>
      <c r="CW17" s="40"/>
      <c r="CX17" s="40"/>
      <c r="CY17" s="40"/>
      <c r="CZ17" s="40"/>
      <c r="DA17" s="40"/>
      <c r="DB17" s="40"/>
      <c r="DC17" s="40"/>
      <c r="DD17" s="40"/>
      <c r="DE17" s="40"/>
      <c r="DF17" s="40"/>
      <c r="DG17" s="40"/>
      <c r="DH17" s="40"/>
      <c r="DI17" s="40"/>
      <c r="DJ17" s="40"/>
      <c r="DK17" s="40"/>
      <c r="DL17" s="40"/>
      <c r="DM17" s="40"/>
      <c r="DN17" s="40"/>
      <c r="DO17" s="40"/>
      <c r="DP17" s="40"/>
      <c r="DQ17" s="40"/>
      <c r="DR17" s="40"/>
      <c r="DS17" s="40"/>
      <c r="DT17" s="40"/>
      <c r="DU17" s="40"/>
      <c r="DV17" s="40"/>
      <c r="DW17" s="40"/>
      <c r="DX17" s="40"/>
      <c r="DY17" s="40"/>
      <c r="DZ17" s="40"/>
      <c r="EA17" s="40"/>
      <c r="EB17" s="40"/>
      <c r="EC17" s="40"/>
      <c r="ED17" s="40"/>
      <c r="EE17" s="40"/>
      <c r="EF17" s="40"/>
      <c r="EG17" s="40"/>
      <c r="EH17" s="40"/>
      <c r="EI17" s="40"/>
      <c r="EJ17" s="40"/>
      <c r="EK17" s="40"/>
      <c r="EL17" s="40"/>
      <c r="EM17" s="40"/>
      <c r="EN17" s="40"/>
      <c r="EO17" s="40"/>
      <c r="EP17" s="40"/>
      <c r="EQ17" s="40"/>
      <c r="ER17" s="40"/>
      <c r="ES17" s="40"/>
      <c r="ET17" s="40"/>
      <c r="EU17" s="40"/>
      <c r="EV17" s="40"/>
      <c r="EW17" s="40"/>
      <c r="EX17" s="40"/>
      <c r="EY17" s="40"/>
      <c r="EZ17" s="40"/>
      <c r="FA17" s="40"/>
      <c r="FB17" s="40"/>
      <c r="FC17" s="40"/>
      <c r="FD17" s="40"/>
      <c r="FE17" s="40"/>
      <c r="FF17" s="40"/>
      <c r="FG17" s="40"/>
      <c r="FH17" s="40"/>
      <c r="FI17" s="40"/>
      <c r="FJ17" s="40"/>
      <c r="FK17" s="40"/>
      <c r="FL17" s="40"/>
      <c r="FM17" s="40"/>
      <c r="FN17" s="40"/>
      <c r="FO17" s="40"/>
      <c r="FP17" s="40"/>
      <c r="FQ17" s="40"/>
      <c r="FR17" s="40"/>
      <c r="FS17" s="40"/>
      <c r="FT17" s="40"/>
      <c r="FU17" s="40"/>
      <c r="FV17" s="40"/>
      <c r="FW17" s="40"/>
      <c r="FX17" s="40"/>
      <c r="FY17" s="40"/>
      <c r="FZ17" s="40"/>
      <c r="GA17" s="40"/>
      <c r="GB17" s="40"/>
      <c r="GC17" s="40"/>
      <c r="GD17" s="40"/>
      <c r="GE17" s="40"/>
      <c r="GF17" s="40"/>
      <c r="GG17" s="40"/>
      <c r="GH17" s="40"/>
      <c r="GI17" s="40"/>
      <c r="GJ17" s="40"/>
      <c r="GK17" s="40"/>
      <c r="GL17" s="40"/>
      <c r="GM17" s="40"/>
      <c r="GN17" s="40"/>
      <c r="GO17" s="40"/>
      <c r="GP17" s="40"/>
      <c r="GQ17" s="40"/>
      <c r="GR17" s="40"/>
      <c r="GS17" s="40"/>
      <c r="GT17" s="40"/>
      <c r="GU17" s="40"/>
      <c r="GV17" s="40"/>
      <c r="GW17" s="40"/>
      <c r="GX17" s="40"/>
      <c r="GY17" s="40"/>
      <c r="GZ17" s="40"/>
      <c r="HA17" s="40"/>
      <c r="HB17" s="40"/>
      <c r="HC17" s="40"/>
      <c r="HD17" s="40"/>
      <c r="HE17" s="40"/>
      <c r="HF17" s="40"/>
      <c r="HG17" s="40"/>
      <c r="HH17" s="40"/>
      <c r="HI17" s="40"/>
      <c r="HJ17" s="40"/>
      <c r="HK17" s="40"/>
      <c r="HL17" s="40"/>
      <c r="HM17" s="40"/>
      <c r="HN17" s="40"/>
      <c r="HO17" s="40"/>
      <c r="HP17" s="40"/>
      <c r="HQ17" s="40"/>
      <c r="HR17" s="40"/>
      <c r="HS17" s="40"/>
      <c r="HT17" s="40"/>
      <c r="HU17" s="40"/>
      <c r="HV17" s="40"/>
      <c r="HW17" s="40"/>
      <c r="HX17" s="40"/>
      <c r="HY17" s="40"/>
      <c r="HZ17" s="40"/>
      <c r="IA17" s="40"/>
      <c r="IB17" s="40"/>
      <c r="IC17" s="40"/>
      <c r="ID17" s="40"/>
      <c r="IE17" s="40"/>
      <c r="IF17" s="40"/>
      <c r="IG17" s="40"/>
      <c r="IH17" s="40"/>
      <c r="II17" s="40"/>
      <c r="IJ17" s="40"/>
      <c r="IK17" s="40"/>
      <c r="IL17" s="40"/>
      <c r="IM17" s="40"/>
      <c r="IN17" s="40"/>
      <c r="IO17" s="40"/>
      <c r="IP17" s="40"/>
      <c r="IQ17" s="40"/>
      <c r="IR17" s="40"/>
      <c r="IS17" s="40"/>
      <c r="IT17" s="40"/>
      <c r="IU17" s="40"/>
      <c r="IV17" s="40"/>
      <c r="IW17" s="40"/>
      <c r="IX17" s="40"/>
      <c r="IY17" s="40"/>
      <c r="IZ17" s="40"/>
      <c r="JA17" s="40"/>
      <c r="JB17" s="40"/>
      <c r="JC17" s="40"/>
      <c r="JD17" s="40"/>
      <c r="JE17" s="40"/>
      <c r="JF17" s="40"/>
      <c r="JG17" s="40"/>
      <c r="JH17" s="40"/>
      <c r="JI17" s="40"/>
      <c r="JJ17" s="40"/>
      <c r="JK17" s="40"/>
      <c r="JL17" s="40"/>
      <c r="JM17" s="40"/>
      <c r="JN17" s="40"/>
      <c r="JO17" s="40"/>
      <c r="JP17" s="40"/>
      <c r="JQ17" s="40"/>
      <c r="JR17" s="40"/>
      <c r="JS17" s="40"/>
      <c r="JT17" s="40"/>
      <c r="JU17" s="40"/>
      <c r="JV17" s="40"/>
      <c r="JW17" s="40"/>
      <c r="JX17" s="40"/>
      <c r="JY17" s="40"/>
      <c r="JZ17" s="40"/>
      <c r="KA17" s="40"/>
      <c r="KB17" s="40"/>
      <c r="KC17" s="40"/>
      <c r="KD17" s="40"/>
      <c r="KE17" s="40"/>
      <c r="KF17" s="40"/>
      <c r="KG17" s="40"/>
      <c r="KH17" s="40"/>
      <c r="KI17" s="40"/>
      <c r="KJ17" s="40"/>
      <c r="KK17" s="40"/>
      <c r="KL17" s="40"/>
      <c r="KM17" s="40"/>
      <c r="KN17" s="40"/>
      <c r="KO17" s="40"/>
      <c r="KP17" s="40"/>
      <c r="KQ17" s="40"/>
      <c r="KR17" s="40"/>
      <c r="KS17" s="40"/>
      <c r="KT17" s="40"/>
      <c r="KU17" s="40"/>
      <c r="KV17" s="40"/>
      <c r="KW17" s="40"/>
      <c r="KX17" s="40"/>
      <c r="KY17" s="40"/>
      <c r="KZ17" s="40"/>
      <c r="LA17" s="40"/>
      <c r="LB17" s="40"/>
      <c r="LC17" s="40"/>
      <c r="LD17" s="40"/>
      <c r="LE17" s="40"/>
      <c r="LF17" s="40"/>
      <c r="LG17" s="40"/>
      <c r="LH17" s="40"/>
      <c r="LI17" s="40"/>
      <c r="LJ17" s="40"/>
      <c r="LK17" s="40"/>
      <c r="LL17" s="40"/>
      <c r="LM17" s="40"/>
      <c r="LN17" s="40"/>
      <c r="LO17" s="40"/>
      <c r="LP17" s="40"/>
      <c r="LQ17" s="40"/>
      <c r="LR17" s="40"/>
      <c r="LS17" s="40"/>
      <c r="LT17" s="40"/>
      <c r="LU17" s="40"/>
      <c r="LV17" s="40"/>
      <c r="LW17" s="40"/>
      <c r="LX17" s="40"/>
      <c r="LY17" s="40"/>
      <c r="LZ17" s="40"/>
      <c r="MA17" s="40"/>
      <c r="MB17" s="40"/>
      <c r="MC17" s="40"/>
      <c r="MD17" s="40"/>
      <c r="ME17" s="40"/>
      <c r="MF17" s="40"/>
      <c r="MG17" s="40"/>
      <c r="MH17" s="40"/>
      <c r="MI17" s="40"/>
      <c r="MJ17" s="40"/>
      <c r="MK17" s="40"/>
      <c r="ML17" s="40"/>
      <c r="MM17" s="40"/>
      <c r="MN17" s="40"/>
      <c r="MO17" s="40"/>
      <c r="MP17" s="40"/>
      <c r="MQ17" s="40"/>
      <c r="MR17" s="40"/>
      <c r="MS17" s="40"/>
      <c r="MT17" s="40"/>
      <c r="MU17" s="40"/>
      <c r="MV17" s="40"/>
      <c r="MW17" s="40"/>
      <c r="MX17" s="40"/>
      <c r="MY17" s="40"/>
      <c r="MZ17" s="40"/>
      <c r="NA17" s="40"/>
      <c r="NB17" s="40"/>
      <c r="NC17" s="40"/>
      <c r="ND17" s="40"/>
      <c r="NE17" s="40"/>
      <c r="NF17" s="40"/>
      <c r="NG17" s="40"/>
      <c r="NH17" s="40"/>
      <c r="NI17" s="40"/>
      <c r="NJ17" s="40"/>
      <c r="NK17" s="40"/>
      <c r="NL17" s="40"/>
      <c r="NM17" s="40"/>
      <c r="NN17" s="40"/>
      <c r="NO17" s="40"/>
      <c r="NP17" s="40"/>
      <c r="NQ17" s="40"/>
      <c r="NR17" s="40"/>
      <c r="NS17" s="40"/>
      <c r="NT17" s="40"/>
      <c r="NU17" s="40"/>
      <c r="NV17" s="40"/>
      <c r="NW17" s="40"/>
      <c r="NX17" s="40"/>
      <c r="NY17" s="40"/>
      <c r="NZ17" s="40"/>
      <c r="OA17" s="40"/>
      <c r="OB17" s="40"/>
      <c r="OC17" s="40"/>
      <c r="OD17" s="40"/>
      <c r="OE17" s="40"/>
      <c r="OF17" s="40"/>
      <c r="OG17" s="40"/>
      <c r="OH17" s="40"/>
      <c r="OI17" s="40"/>
      <c r="OJ17" s="40"/>
      <c r="OK17" s="40"/>
      <c r="OL17" s="40"/>
      <c r="OM17" s="40"/>
      <c r="ON17" s="40"/>
      <c r="OO17" s="40"/>
      <c r="OP17" s="40"/>
      <c r="OQ17" s="40"/>
      <c r="OR17" s="40"/>
      <c r="OS17" s="40"/>
      <c r="OT17" s="40"/>
      <c r="OU17" s="40"/>
      <c r="OV17" s="40"/>
      <c r="OW17" s="40"/>
      <c r="OX17" s="40"/>
      <c r="OY17" s="40"/>
      <c r="OZ17" s="40"/>
      <c r="PA17" s="40"/>
      <c r="PB17" s="40"/>
      <c r="PC17" s="40"/>
      <c r="PD17" s="40"/>
      <c r="PE17" s="40"/>
      <c r="PF17" s="40"/>
      <c r="PG17" s="40"/>
      <c r="PH17" s="40"/>
      <c r="PI17" s="40"/>
      <c r="PJ17" s="40"/>
      <c r="PK17" s="40"/>
      <c r="PL17" s="40"/>
      <c r="PM17" s="40"/>
      <c r="PN17" s="40"/>
      <c r="PO17" s="40"/>
      <c r="PP17" s="40"/>
      <c r="PQ17" s="40"/>
      <c r="PR17" s="40"/>
      <c r="PS17" s="40"/>
      <c r="PT17" s="40"/>
      <c r="PU17" s="40"/>
      <c r="PV17" s="40"/>
      <c r="PW17" s="40"/>
      <c r="PX17" s="40"/>
      <c r="PY17" s="40"/>
      <c r="PZ17" s="40"/>
      <c r="QA17" s="40"/>
      <c r="QB17" s="40"/>
      <c r="QC17" s="40"/>
      <c r="QD17" s="40"/>
      <c r="QE17" s="40"/>
      <c r="QF17" s="40"/>
      <c r="QG17" s="40"/>
      <c r="QH17" s="40"/>
      <c r="QI17" s="40"/>
      <c r="QJ17" s="40"/>
      <c r="QK17" s="40"/>
      <c r="QL17" s="40"/>
      <c r="QM17" s="40"/>
      <c r="QN17" s="40"/>
      <c r="QO17" s="40"/>
      <c r="QP17" s="40"/>
      <c r="QQ17" s="40"/>
      <c r="QR17" s="40"/>
      <c r="QS17" s="40"/>
      <c r="QT17" s="40"/>
      <c r="QU17" s="40"/>
      <c r="QV17" s="40"/>
      <c r="QW17" s="40"/>
      <c r="QX17" s="40"/>
      <c r="QY17" s="40"/>
      <c r="QZ17" s="40"/>
      <c r="RA17" s="40"/>
      <c r="RB17" s="40"/>
      <c r="RC17" s="40"/>
      <c r="RD17" s="40"/>
      <c r="RE17" s="40"/>
      <c r="RF17" s="40"/>
      <c r="RG17" s="40"/>
      <c r="RH17" s="40"/>
      <c r="RI17" s="40"/>
      <c r="RJ17" s="40"/>
      <c r="RK17" s="40"/>
      <c r="RL17" s="40"/>
      <c r="RM17" s="40"/>
      <c r="RN17" s="40"/>
      <c r="RO17" s="40"/>
      <c r="RP17" s="40"/>
      <c r="RQ17" s="40"/>
      <c r="RR17" s="40"/>
      <c r="RS17" s="40"/>
      <c r="RT17" s="40"/>
      <c r="RU17" s="40"/>
      <c r="RV17" s="40"/>
      <c r="RW17" s="40"/>
      <c r="RX17" s="40"/>
      <c r="RY17" s="40"/>
      <c r="RZ17" s="40"/>
      <c r="SA17" s="40"/>
      <c r="SB17" s="40"/>
      <c r="SC17" s="40"/>
      <c r="SD17" s="40"/>
      <c r="SE17" s="40"/>
      <c r="SF17" s="40"/>
      <c r="SG17" s="40"/>
      <c r="SH17" s="40"/>
      <c r="SI17" s="40"/>
      <c r="SJ17" s="40"/>
      <c r="SK17" s="40"/>
      <c r="SL17" s="40"/>
      <c r="SM17" s="40"/>
      <c r="SN17" s="40"/>
      <c r="SO17" s="40"/>
      <c r="SP17" s="40"/>
      <c r="SQ17" s="40"/>
      <c r="SR17" s="40"/>
      <c r="SS17" s="40"/>
      <c r="ST17" s="40"/>
      <c r="SU17" s="40"/>
      <c r="SV17" s="40"/>
      <c r="SW17" s="40"/>
      <c r="SX17" s="40"/>
      <c r="SY17" s="40"/>
      <c r="SZ17" s="40"/>
      <c r="TA17" s="40"/>
      <c r="TB17" s="40"/>
      <c r="TC17" s="40"/>
      <c r="TD17" s="40"/>
      <c r="TE17" s="40"/>
      <c r="TF17" s="40"/>
      <c r="TG17" s="40"/>
      <c r="TH17" s="40"/>
      <c r="TI17" s="40"/>
      <c r="TJ17" s="40"/>
      <c r="TK17" s="40"/>
      <c r="TL17" s="40"/>
      <c r="TM17" s="40"/>
      <c r="TN17" s="40"/>
      <c r="TO17" s="40"/>
      <c r="TP17" s="40"/>
      <c r="TQ17" s="40"/>
      <c r="TR17" s="40"/>
      <c r="TS17" s="40"/>
      <c r="TT17" s="40"/>
      <c r="TU17" s="40"/>
      <c r="TV17" s="40"/>
      <c r="TW17" s="40"/>
      <c r="TX17" s="40"/>
      <c r="TY17" s="40"/>
      <c r="TZ17" s="40"/>
      <c r="UA17" s="40"/>
      <c r="UB17" s="40"/>
      <c r="UC17" s="40"/>
      <c r="UD17" s="40"/>
      <c r="UE17" s="40"/>
      <c r="UF17" s="40"/>
      <c r="UG17" s="40"/>
      <c r="UH17" s="40"/>
      <c r="UI17" s="40"/>
      <c r="UJ17" s="40"/>
      <c r="UK17" s="40"/>
      <c r="UL17" s="40"/>
      <c r="UM17" s="40"/>
      <c r="UN17" s="40"/>
      <c r="UO17" s="40"/>
      <c r="UP17" s="40"/>
      <c r="UQ17" s="40"/>
      <c r="UR17" s="40"/>
      <c r="US17" s="40"/>
      <c r="UT17" s="40"/>
      <c r="UU17" s="40"/>
      <c r="UV17" s="40"/>
      <c r="UW17" s="40"/>
      <c r="UX17" s="40"/>
      <c r="UY17" s="40"/>
      <c r="UZ17" s="40"/>
      <c r="VA17" s="40"/>
      <c r="VB17" s="40"/>
      <c r="VC17" s="40"/>
      <c r="VD17" s="40"/>
      <c r="VE17" s="40"/>
      <c r="VF17" s="40"/>
      <c r="VG17" s="40"/>
      <c r="VH17" s="40"/>
      <c r="VI17" s="40"/>
      <c r="VJ17" s="40"/>
      <c r="VK17" s="40"/>
      <c r="VL17" s="40"/>
      <c r="VM17" s="40"/>
      <c r="VN17" s="40"/>
      <c r="VO17" s="40"/>
      <c r="VP17" s="40"/>
      <c r="VQ17" s="40"/>
      <c r="VR17" s="40"/>
      <c r="VS17" s="40"/>
      <c r="VT17" s="40"/>
      <c r="VU17" s="40"/>
      <c r="VV17" s="40"/>
      <c r="VW17" s="40"/>
      <c r="VX17" s="40"/>
      <c r="VY17" s="40"/>
      <c r="VZ17" s="40"/>
      <c r="WA17" s="40"/>
      <c r="WB17" s="40"/>
      <c r="WC17" s="40"/>
      <c r="WD17" s="40"/>
      <c r="WE17" s="40"/>
      <c r="WF17" s="40"/>
      <c r="WG17" s="40"/>
      <c r="WH17" s="40"/>
      <c r="WI17" s="40"/>
      <c r="WJ17" s="40"/>
      <c r="WK17" s="40"/>
      <c r="WL17" s="40"/>
      <c r="WM17" s="40"/>
      <c r="WN17" s="40"/>
      <c r="WO17" s="40"/>
      <c r="WP17" s="40"/>
      <c r="WQ17" s="40"/>
      <c r="WR17" s="40"/>
      <c r="WS17" s="40"/>
      <c r="WT17" s="40"/>
      <c r="WU17" s="40"/>
      <c r="WV17" s="40"/>
      <c r="WW17" s="40"/>
      <c r="WX17" s="40"/>
      <c r="WY17" s="40"/>
      <c r="WZ17" s="40"/>
      <c r="XA17" s="40"/>
      <c r="XB17" s="40"/>
      <c r="XC17" s="40"/>
      <c r="XD17" s="40"/>
      <c r="XE17" s="40"/>
      <c r="XF17" s="40"/>
      <c r="XG17" s="40"/>
      <c r="XH17" s="40"/>
      <c r="XI17" s="40"/>
      <c r="XJ17" s="40"/>
      <c r="XK17" s="40"/>
      <c r="XL17" s="40"/>
      <c r="XM17" s="40"/>
      <c r="XN17" s="40"/>
      <c r="XO17" s="40"/>
      <c r="XP17" s="40"/>
      <c r="XQ17" s="40"/>
      <c r="XR17" s="40"/>
      <c r="XS17" s="40"/>
      <c r="XT17" s="40"/>
      <c r="XU17" s="40"/>
      <c r="XV17" s="40"/>
      <c r="XW17" s="40"/>
      <c r="XX17" s="40"/>
      <c r="XY17" s="40"/>
      <c r="XZ17" s="40"/>
      <c r="YA17" s="40"/>
      <c r="YB17" s="40"/>
      <c r="YC17" s="40"/>
      <c r="YD17" s="40"/>
      <c r="YE17" s="40"/>
      <c r="YF17" s="40"/>
      <c r="YG17" s="40"/>
      <c r="YH17" s="40"/>
      <c r="YI17" s="40"/>
      <c r="YJ17" s="40"/>
      <c r="YK17" s="40"/>
      <c r="YL17" s="40"/>
      <c r="YM17" s="40"/>
      <c r="YN17" s="40"/>
      <c r="YO17" s="40"/>
      <c r="YP17" s="40"/>
      <c r="YQ17" s="40"/>
      <c r="YR17" s="40"/>
      <c r="YS17" s="40"/>
      <c r="YT17" s="40"/>
      <c r="YU17" s="40"/>
      <c r="YV17" s="40"/>
      <c r="YW17" s="40"/>
      <c r="YX17" s="40"/>
      <c r="YY17" s="40"/>
      <c r="YZ17" s="40"/>
      <c r="ZA17" s="40"/>
      <c r="ZB17" s="40"/>
      <c r="ZC17" s="40"/>
      <c r="ZD17" s="40"/>
      <c r="ZE17" s="40"/>
      <c r="ZF17" s="40"/>
      <c r="ZG17" s="40"/>
      <c r="ZH17" s="40"/>
      <c r="ZI17" s="40"/>
      <c r="ZJ17" s="40"/>
      <c r="ZK17" s="40"/>
      <c r="ZL17" s="40"/>
      <c r="ZM17" s="40"/>
      <c r="ZN17" s="40"/>
      <c r="ZO17" s="40"/>
      <c r="ZP17" s="40"/>
      <c r="ZQ17" s="40"/>
      <c r="ZR17" s="40"/>
      <c r="ZS17" s="40"/>
      <c r="ZT17" s="40"/>
      <c r="ZU17" s="40"/>
      <c r="ZV17" s="40"/>
      <c r="ZW17" s="40"/>
      <c r="ZX17" s="40"/>
      <c r="ZY17" s="40"/>
      <c r="ZZ17" s="40"/>
      <c r="AAA17" s="40"/>
      <c r="AAB17" s="40"/>
      <c r="AAC17" s="40"/>
      <c r="AAD17" s="40"/>
      <c r="AAE17" s="40"/>
      <c r="AAF17" s="40"/>
      <c r="AAG17" s="40"/>
      <c r="AAH17" s="40"/>
      <c r="AAI17" s="40"/>
      <c r="AAJ17" s="40"/>
      <c r="AAK17" s="40"/>
      <c r="AAL17" s="40"/>
      <c r="AAM17" s="40"/>
      <c r="AAN17" s="40"/>
      <c r="AAO17" s="40"/>
      <c r="AAP17" s="40"/>
      <c r="AAQ17" s="40"/>
      <c r="AAR17" s="40"/>
      <c r="AAS17" s="40"/>
      <c r="AAT17" s="40"/>
      <c r="AAU17" s="40"/>
      <c r="AAV17" s="40"/>
      <c r="AAW17" s="40"/>
      <c r="AAX17" s="40"/>
      <c r="AAY17" s="40"/>
      <c r="AAZ17" s="40"/>
      <c r="ABA17" s="40"/>
      <c r="ABB17" s="40"/>
      <c r="ABC17" s="40"/>
      <c r="ABD17" s="40"/>
      <c r="ABE17" s="40"/>
      <c r="ABF17" s="40"/>
      <c r="ABG17" s="40"/>
      <c r="ABH17" s="40"/>
      <c r="ABI17" s="40"/>
      <c r="ABJ17" s="40"/>
      <c r="ABK17" s="40"/>
      <c r="ABL17" s="40"/>
      <c r="ABM17" s="40"/>
      <c r="ABN17" s="40"/>
      <c r="ABO17" s="40"/>
      <c r="ABP17" s="40"/>
      <c r="ABQ17" s="40"/>
      <c r="ABR17" s="40"/>
      <c r="ABS17" s="40"/>
      <c r="ABT17" s="40"/>
      <c r="ABU17" s="40"/>
      <c r="ABV17" s="40"/>
      <c r="ABW17" s="40"/>
      <c r="ABX17" s="40"/>
      <c r="ABY17" s="40"/>
      <c r="ABZ17" s="40"/>
      <c r="ACA17" s="40"/>
      <c r="ACB17" s="40"/>
      <c r="ACC17" s="40"/>
      <c r="ACD17" s="40"/>
      <c r="ACE17" s="40"/>
      <c r="ACF17" s="40"/>
      <c r="ACG17" s="40"/>
      <c r="ACH17" s="40"/>
      <c r="ACI17" s="40"/>
      <c r="ACJ17" s="40"/>
      <c r="ACK17" s="40"/>
      <c r="ACL17" s="40"/>
      <c r="ACM17" s="40"/>
      <c r="ACN17" s="40"/>
      <c r="ACO17" s="40"/>
      <c r="ACP17" s="40"/>
      <c r="ACQ17" s="40"/>
      <c r="ACR17" s="40"/>
      <c r="ACS17" s="40"/>
      <c r="ACT17" s="40"/>
      <c r="ACU17" s="40"/>
      <c r="ACV17" s="40"/>
      <c r="ACW17" s="40"/>
      <c r="ACX17" s="40"/>
      <c r="ACY17" s="40"/>
      <c r="ACZ17" s="40"/>
      <c r="ADA17" s="40"/>
      <c r="ADB17" s="40"/>
      <c r="ADC17" s="40"/>
      <c r="ADD17" s="40"/>
      <c r="ADE17" s="40"/>
      <c r="ADF17" s="40"/>
      <c r="ADG17" s="40"/>
      <c r="ADH17" s="40"/>
      <c r="ADI17" s="40"/>
      <c r="ADJ17" s="40"/>
      <c r="ADK17" s="40"/>
      <c r="ADL17" s="40"/>
      <c r="ADM17" s="40"/>
      <c r="ADN17" s="40"/>
      <c r="ADO17" s="40"/>
      <c r="ADP17" s="40"/>
      <c r="ADQ17" s="40"/>
      <c r="ADR17" s="40"/>
      <c r="ADS17" s="40"/>
      <c r="ADT17" s="40"/>
      <c r="ADU17" s="40"/>
      <c r="ADV17" s="40"/>
      <c r="ADW17" s="40"/>
      <c r="ADX17" s="40"/>
      <c r="ADY17" s="40"/>
      <c r="ADZ17" s="40"/>
      <c r="AEA17" s="40"/>
      <c r="AEB17" s="40"/>
      <c r="AEC17" s="40"/>
      <c r="AED17" s="40"/>
      <c r="AEE17" s="40"/>
      <c r="AEF17" s="40"/>
      <c r="AEG17" s="40"/>
      <c r="AEH17" s="40"/>
      <c r="AEI17" s="40"/>
      <c r="AEJ17" s="40"/>
      <c r="AEK17" s="40"/>
      <c r="AEL17" s="40"/>
      <c r="AEM17" s="40"/>
      <c r="AEN17" s="40"/>
      <c r="AEO17" s="40"/>
      <c r="AEP17" s="40"/>
      <c r="AEQ17" s="40"/>
      <c r="AER17" s="40"/>
      <c r="AES17" s="40"/>
      <c r="AET17" s="40"/>
      <c r="AEU17" s="40"/>
      <c r="AEV17" s="40"/>
      <c r="AEW17" s="40"/>
      <c r="AEX17" s="40"/>
      <c r="AEY17" s="40"/>
      <c r="AEZ17" s="40"/>
      <c r="AFA17" s="40"/>
      <c r="AFB17" s="40"/>
      <c r="AFC17" s="40"/>
      <c r="AFD17" s="40"/>
      <c r="AFE17" s="40"/>
      <c r="AFF17" s="40"/>
      <c r="AFG17" s="40"/>
      <c r="AFH17" s="40"/>
      <c r="AFI17" s="40"/>
      <c r="AFJ17" s="40"/>
      <c r="AFK17" s="40"/>
      <c r="AFL17" s="40"/>
      <c r="AFM17" s="40"/>
      <c r="AFN17" s="40"/>
      <c r="AFO17" s="40"/>
      <c r="AFP17" s="40"/>
      <c r="AFQ17" s="40"/>
      <c r="AFR17" s="40"/>
      <c r="AFS17" s="40"/>
      <c r="AFT17" s="40"/>
      <c r="AFU17" s="40"/>
      <c r="AFV17" s="40"/>
      <c r="AFW17" s="40"/>
      <c r="AFX17" s="40"/>
      <c r="AFY17" s="40"/>
      <c r="AFZ17" s="40"/>
      <c r="AGA17" s="40"/>
      <c r="AGB17" s="40"/>
      <c r="AGC17" s="40"/>
      <c r="AGD17" s="40"/>
      <c r="AGE17" s="40"/>
      <c r="AGF17" s="40"/>
      <c r="AGG17" s="40"/>
      <c r="AGH17" s="40"/>
      <c r="AGI17" s="40"/>
      <c r="AGJ17" s="40"/>
      <c r="AGK17" s="40"/>
      <c r="AGL17" s="40"/>
      <c r="AGM17" s="40"/>
      <c r="AGN17" s="40"/>
      <c r="AGO17" s="40"/>
      <c r="AGP17" s="40"/>
      <c r="AGQ17" s="40"/>
      <c r="AGR17" s="40"/>
      <c r="AGS17" s="40"/>
      <c r="AGT17" s="40"/>
      <c r="AGU17" s="40"/>
      <c r="AGV17" s="40"/>
      <c r="AGW17" s="40"/>
      <c r="AGX17" s="40"/>
      <c r="AGY17" s="40"/>
      <c r="AGZ17" s="40"/>
      <c r="AHA17" s="40"/>
      <c r="AHB17" s="40"/>
      <c r="AHC17" s="40"/>
      <c r="AHD17" s="40"/>
      <c r="AHE17" s="40"/>
      <c r="AHF17" s="40"/>
      <c r="AHG17" s="40"/>
      <c r="AHH17" s="40"/>
      <c r="AHI17" s="40"/>
      <c r="AHJ17" s="40"/>
      <c r="AHK17" s="40"/>
      <c r="AHL17" s="40"/>
      <c r="AHM17" s="40"/>
      <c r="AHN17" s="40"/>
      <c r="AHO17" s="40"/>
      <c r="AHP17" s="40"/>
      <c r="AHQ17" s="40"/>
      <c r="AHR17" s="40"/>
      <c r="AHS17" s="40"/>
      <c r="AHT17" s="40"/>
      <c r="AHU17" s="40"/>
      <c r="AHV17" s="40"/>
      <c r="AHW17" s="40"/>
      <c r="AHX17" s="40"/>
      <c r="AHY17" s="40"/>
      <c r="AHZ17" s="40"/>
      <c r="AIA17" s="40"/>
      <c r="AIB17" s="40"/>
      <c r="AIC17" s="40"/>
      <c r="AID17" s="40"/>
      <c r="AIE17" s="40"/>
      <c r="AIF17" s="40"/>
      <c r="AIG17" s="40"/>
      <c r="AIH17" s="40"/>
      <c r="AII17" s="40"/>
      <c r="AIJ17" s="40"/>
      <c r="AIK17" s="40"/>
      <c r="AIL17" s="40"/>
      <c r="AIM17" s="40"/>
      <c r="AIN17" s="40"/>
      <c r="AIO17" s="40"/>
      <c r="AIP17" s="40"/>
      <c r="AIQ17" s="40"/>
      <c r="AIR17" s="40"/>
      <c r="AIS17" s="40"/>
      <c r="AIT17" s="40"/>
      <c r="AIU17" s="40"/>
      <c r="AIV17" s="40"/>
      <c r="AIW17" s="40"/>
      <c r="AIX17" s="40"/>
      <c r="AIY17" s="40"/>
      <c r="AIZ17" s="40"/>
      <c r="AJA17" s="40"/>
      <c r="AJB17" s="40"/>
      <c r="AJC17" s="40"/>
      <c r="AJD17" s="40"/>
      <c r="AJE17" s="40"/>
      <c r="AJF17" s="40"/>
      <c r="AJG17" s="40"/>
      <c r="AJH17" s="40"/>
      <c r="AJI17" s="40"/>
      <c r="AJJ17" s="40"/>
      <c r="AJK17" s="40"/>
      <c r="AJL17" s="40"/>
      <c r="AJM17" s="40"/>
      <c r="AJN17" s="40"/>
      <c r="AJO17" s="40"/>
      <c r="AJP17" s="40"/>
      <c r="AJQ17" s="40"/>
      <c r="AJR17" s="40"/>
      <c r="AJS17" s="40"/>
      <c r="AJT17" s="40"/>
      <c r="AJU17" s="40"/>
      <c r="AJV17" s="40"/>
      <c r="AJW17" s="40"/>
      <c r="AJX17" s="40"/>
      <c r="AJY17" s="40"/>
      <c r="AJZ17" s="40"/>
      <c r="AKA17" s="40"/>
      <c r="AKB17" s="40"/>
      <c r="AKC17" s="40"/>
      <c r="AKD17" s="40"/>
      <c r="AKE17" s="40"/>
      <c r="AKF17" s="40"/>
      <c r="AKG17" s="40"/>
      <c r="AKH17" s="40"/>
      <c r="AKI17" s="40"/>
      <c r="AKJ17" s="40"/>
      <c r="AKK17" s="40"/>
      <c r="AKL17" s="40"/>
      <c r="AKM17" s="40"/>
      <c r="AKN17" s="40"/>
      <c r="AKO17" s="40"/>
      <c r="AKP17" s="40"/>
      <c r="AKQ17" s="40"/>
      <c r="AKR17" s="40"/>
      <c r="AKS17" s="40"/>
      <c r="AKT17" s="40"/>
      <c r="AKU17" s="40"/>
      <c r="AKV17" s="40"/>
      <c r="AKW17" s="40"/>
      <c r="AKX17" s="40"/>
      <c r="AKY17" s="40"/>
      <c r="AKZ17" s="40"/>
      <c r="ALA17" s="40"/>
      <c r="ALB17" s="40"/>
      <c r="ALC17" s="40"/>
      <c r="ALD17" s="40"/>
      <c r="ALE17" s="40"/>
      <c r="ALF17" s="40"/>
      <c r="ALG17" s="40"/>
      <c r="ALH17" s="40"/>
      <c r="ALI17" s="40"/>
      <c r="ALJ17" s="40"/>
      <c r="ALK17" s="40"/>
      <c r="ALL17" s="40"/>
      <c r="ALM17" s="40"/>
      <c r="ALN17" s="40"/>
      <c r="ALO17" s="40"/>
      <c r="ALP17" s="40"/>
      <c r="ALQ17" s="40"/>
      <c r="ALR17" s="40"/>
      <c r="ALS17" s="40"/>
      <c r="ALT17" s="40"/>
      <c r="ALU17" s="40"/>
      <c r="ALV17" s="40"/>
      <c r="ALW17" s="40"/>
      <c r="ALX17" s="40"/>
      <c r="ALY17" s="40"/>
      <c r="ALZ17" s="40"/>
      <c r="AMA17" s="40"/>
      <c r="AMB17" s="40"/>
      <c r="AMC17" s="40"/>
      <c r="AMD17" s="40"/>
      <c r="AME17" s="40"/>
      <c r="AMF17" s="40"/>
      <c r="AMG17" s="40"/>
      <c r="AMH17" s="40"/>
      <c r="AMI17" s="40"/>
      <c r="AMJ17" s="40"/>
      <c r="AMK17" s="40"/>
      <c r="AML17" s="40"/>
      <c r="AMM17" s="40"/>
      <c r="AMN17" s="40"/>
      <c r="AMO17" s="40"/>
      <c r="AMP17" s="40"/>
      <c r="AMQ17" s="40"/>
      <c r="AMR17" s="40"/>
      <c r="AMS17" s="40"/>
      <c r="AMT17" s="40"/>
      <c r="AMU17" s="40"/>
      <c r="AMV17" s="40"/>
      <c r="AMW17" s="40"/>
      <c r="AMX17" s="40"/>
      <c r="AMY17" s="40"/>
      <c r="AMZ17" s="40"/>
      <c r="ANA17" s="40"/>
      <c r="ANB17" s="40"/>
      <c r="ANC17" s="40"/>
      <c r="AND17" s="40"/>
      <c r="ANE17" s="40"/>
      <c r="ANF17" s="40"/>
      <c r="ANG17" s="40"/>
      <c r="ANH17" s="40"/>
      <c r="ANI17" s="40"/>
      <c r="ANJ17" s="40"/>
      <c r="ANK17" s="40"/>
      <c r="ANL17" s="40"/>
      <c r="ANM17" s="40"/>
      <c r="ANN17" s="40"/>
      <c r="ANO17" s="40"/>
      <c r="ANP17" s="40"/>
      <c r="ANQ17" s="40"/>
      <c r="ANR17" s="40"/>
      <c r="ANS17" s="40"/>
      <c r="ANT17" s="40"/>
      <c r="ANU17" s="40"/>
      <c r="ANV17" s="40"/>
      <c r="ANW17" s="40"/>
      <c r="ANX17" s="40"/>
      <c r="ANY17" s="40"/>
      <c r="ANZ17" s="40"/>
      <c r="AOA17" s="40"/>
      <c r="AOB17" s="40"/>
      <c r="AOC17" s="40"/>
      <c r="AOD17" s="40"/>
      <c r="AOE17" s="40"/>
      <c r="AOF17" s="40"/>
      <c r="AOG17" s="40"/>
      <c r="AOH17" s="40"/>
      <c r="AOI17" s="40"/>
      <c r="AOJ17" s="40"/>
      <c r="AOK17" s="40"/>
      <c r="AOL17" s="40"/>
      <c r="AOM17" s="40"/>
      <c r="AON17" s="40"/>
      <c r="AOO17" s="40"/>
      <c r="AOP17" s="40"/>
      <c r="AOQ17" s="40"/>
      <c r="AOR17" s="40"/>
      <c r="AOS17" s="40"/>
      <c r="AOT17" s="40"/>
      <c r="AOU17" s="40"/>
      <c r="AOV17" s="40"/>
      <c r="AOW17" s="40"/>
      <c r="AOX17" s="40"/>
      <c r="AOY17" s="40"/>
      <c r="AOZ17" s="40"/>
      <c r="APA17" s="40"/>
      <c r="APB17" s="40"/>
      <c r="APC17" s="40"/>
      <c r="APD17" s="40"/>
      <c r="APE17" s="40"/>
      <c r="APF17" s="40"/>
      <c r="APG17" s="40"/>
      <c r="APH17" s="40"/>
      <c r="API17" s="40"/>
      <c r="APJ17" s="40"/>
      <c r="APK17" s="40"/>
      <c r="APL17" s="40"/>
      <c r="APM17" s="40"/>
      <c r="APN17" s="40"/>
      <c r="APO17" s="40"/>
      <c r="APP17" s="40"/>
      <c r="APQ17" s="40"/>
      <c r="APR17" s="40"/>
      <c r="APS17" s="40"/>
      <c r="APT17" s="40"/>
      <c r="APU17" s="40"/>
      <c r="APV17" s="40"/>
      <c r="APW17" s="40"/>
      <c r="APX17" s="40"/>
      <c r="APY17" s="40"/>
      <c r="APZ17" s="40"/>
      <c r="AQA17" s="40"/>
      <c r="AQB17" s="40"/>
      <c r="AQC17" s="40"/>
      <c r="AQD17" s="40"/>
      <c r="AQE17" s="40"/>
      <c r="AQF17" s="40"/>
      <c r="AQG17" s="40"/>
      <c r="AQH17" s="40"/>
      <c r="AQI17" s="40"/>
      <c r="AQJ17" s="40"/>
      <c r="AQK17" s="40"/>
      <c r="AQL17" s="40"/>
      <c r="AQM17" s="40"/>
      <c r="AQN17" s="40"/>
      <c r="AQO17" s="40"/>
      <c r="AQP17" s="40"/>
      <c r="AQQ17" s="40"/>
      <c r="AQR17" s="40"/>
      <c r="AQS17" s="40"/>
      <c r="AQT17" s="40"/>
      <c r="AQU17" s="40"/>
      <c r="AQV17" s="40"/>
      <c r="AQW17" s="40"/>
      <c r="AQX17" s="40"/>
      <c r="AQY17" s="40"/>
      <c r="AQZ17" s="40"/>
      <c r="ARA17" s="40"/>
      <c r="ARB17" s="40"/>
      <c r="ARC17" s="40"/>
      <c r="ARD17" s="40"/>
      <c r="ARE17" s="40"/>
      <c r="ARF17" s="40"/>
      <c r="ARG17" s="40"/>
      <c r="ARH17" s="40"/>
      <c r="ARI17" s="40"/>
      <c r="ARJ17" s="40"/>
      <c r="ARK17" s="40"/>
      <c r="ARL17" s="40"/>
      <c r="ARM17" s="40"/>
      <c r="ARN17" s="40"/>
      <c r="ARO17" s="40"/>
      <c r="ARP17" s="40"/>
      <c r="ARQ17" s="40"/>
      <c r="ARR17" s="40"/>
      <c r="ARS17" s="40"/>
      <c r="ART17" s="40"/>
      <c r="ARU17" s="40"/>
      <c r="ARV17" s="40"/>
      <c r="ARW17" s="40"/>
      <c r="ARX17" s="40"/>
      <c r="ARY17" s="40"/>
      <c r="ARZ17" s="40"/>
      <c r="ASA17" s="40"/>
      <c r="ASB17" s="40"/>
      <c r="ASC17" s="40"/>
      <c r="ASD17" s="40"/>
      <c r="ASE17" s="40"/>
      <c r="ASF17" s="40"/>
      <c r="ASG17" s="40"/>
      <c r="ASH17" s="40"/>
      <c r="ASI17" s="40"/>
      <c r="ASJ17" s="40"/>
      <c r="ASK17" s="40"/>
      <c r="ASL17" s="40"/>
      <c r="ASM17" s="40"/>
      <c r="ASN17" s="40"/>
      <c r="ASO17" s="40"/>
      <c r="ASP17" s="40"/>
      <c r="ASQ17" s="40"/>
      <c r="ASR17" s="40"/>
      <c r="ASS17" s="40"/>
      <c r="AST17" s="40"/>
      <c r="ASU17" s="40"/>
      <c r="ASV17" s="40"/>
      <c r="ASW17" s="40"/>
      <c r="ASX17" s="40"/>
      <c r="ASY17" s="40"/>
      <c r="ASZ17" s="40"/>
      <c r="ATA17" s="40"/>
      <c r="ATB17" s="40"/>
      <c r="ATC17" s="40"/>
      <c r="ATD17" s="40"/>
      <c r="ATE17" s="40"/>
      <c r="ATF17" s="40"/>
      <c r="ATG17" s="40"/>
      <c r="ATH17" s="40"/>
      <c r="ATI17" s="40"/>
      <c r="ATJ17" s="40"/>
      <c r="ATK17" s="40"/>
      <c r="ATL17" s="40"/>
      <c r="ATM17" s="40"/>
      <c r="ATN17" s="40"/>
      <c r="ATO17" s="40"/>
      <c r="ATP17" s="40"/>
      <c r="ATQ17" s="40"/>
      <c r="ATR17" s="40"/>
      <c r="ATS17" s="40"/>
      <c r="ATT17" s="40"/>
      <c r="ATU17" s="40"/>
      <c r="ATV17" s="40"/>
      <c r="ATW17" s="40"/>
      <c r="ATX17" s="40"/>
      <c r="ATY17" s="40"/>
      <c r="ATZ17" s="40"/>
      <c r="AUA17" s="40"/>
      <c r="AUB17" s="40"/>
      <c r="AUC17" s="40"/>
      <c r="AUD17" s="40"/>
      <c r="AUE17" s="40"/>
      <c r="AUF17" s="40"/>
      <c r="AUG17" s="40"/>
      <c r="AUH17" s="40"/>
      <c r="AUI17" s="40"/>
      <c r="AUJ17" s="40"/>
      <c r="AUK17" s="40"/>
      <c r="AUL17" s="40"/>
      <c r="AUM17" s="40"/>
      <c r="AUN17" s="40"/>
      <c r="AUO17" s="40"/>
      <c r="AUP17" s="40"/>
      <c r="AUQ17" s="40"/>
      <c r="AUR17" s="40"/>
      <c r="AUS17" s="40"/>
      <c r="AUT17" s="40"/>
      <c r="AUU17" s="40"/>
      <c r="AUV17" s="40"/>
      <c r="AUW17" s="40"/>
      <c r="AUX17" s="40"/>
      <c r="AUY17" s="40"/>
      <c r="AUZ17" s="40"/>
      <c r="AVA17" s="40"/>
      <c r="AVB17" s="40"/>
      <c r="AVC17" s="40"/>
      <c r="AVD17" s="40"/>
      <c r="AVE17" s="40"/>
      <c r="AVF17" s="40"/>
      <c r="AVG17" s="40"/>
      <c r="AVH17" s="40"/>
      <c r="AVI17" s="40"/>
      <c r="AVJ17" s="40"/>
      <c r="AVK17" s="40"/>
      <c r="AVL17" s="40"/>
      <c r="AVM17" s="40"/>
      <c r="AVN17" s="40"/>
      <c r="AVO17" s="40"/>
      <c r="AVP17" s="40"/>
      <c r="AVQ17" s="40"/>
      <c r="AVR17" s="40"/>
      <c r="AVS17" s="40"/>
      <c r="AVT17" s="40"/>
      <c r="AVU17" s="40"/>
      <c r="AVV17" s="40"/>
      <c r="AVW17" s="40"/>
      <c r="AVX17" s="40"/>
      <c r="AVY17" s="40"/>
      <c r="AVZ17" s="40"/>
      <c r="AWA17" s="40"/>
      <c r="AWB17" s="40"/>
      <c r="AWC17" s="40"/>
      <c r="AWD17" s="40"/>
      <c r="AWE17" s="40"/>
      <c r="AWF17" s="40"/>
      <c r="AWG17" s="40"/>
      <c r="AWH17" s="40"/>
      <c r="AWI17" s="40"/>
      <c r="AWJ17" s="40"/>
      <c r="AWK17" s="40"/>
      <c r="AWL17" s="40"/>
      <c r="AWM17" s="40"/>
      <c r="AWN17" s="40"/>
      <c r="AWO17" s="40"/>
      <c r="AWP17" s="40"/>
      <c r="AWQ17" s="40"/>
      <c r="AWR17" s="40"/>
      <c r="AWS17" s="40"/>
      <c r="AWT17" s="40"/>
      <c r="AWU17" s="40"/>
      <c r="AWV17" s="40"/>
      <c r="AWW17" s="40"/>
      <c r="AWX17" s="40"/>
      <c r="AWY17" s="40"/>
      <c r="AWZ17" s="40"/>
      <c r="AXA17" s="40"/>
      <c r="AXB17" s="40"/>
      <c r="AXC17" s="40"/>
      <c r="AXD17" s="40"/>
      <c r="AXE17" s="40"/>
      <c r="AXF17" s="40"/>
      <c r="AXG17" s="40"/>
      <c r="AXH17" s="40"/>
      <c r="AXI17" s="40"/>
      <c r="AXJ17" s="40"/>
      <c r="AXK17" s="40"/>
      <c r="AXL17" s="40"/>
      <c r="AXM17" s="40"/>
      <c r="AXN17" s="40"/>
      <c r="AXO17" s="40"/>
      <c r="AXP17" s="40"/>
      <c r="AXQ17" s="40"/>
      <c r="AXR17" s="40"/>
      <c r="AXS17" s="40"/>
      <c r="AXT17" s="40"/>
      <c r="AXU17" s="40"/>
      <c r="AXV17" s="40"/>
      <c r="AXW17" s="40"/>
      <c r="AXX17" s="40"/>
      <c r="AXY17" s="40"/>
      <c r="AXZ17" s="40"/>
      <c r="AYA17" s="40"/>
      <c r="AYB17" s="40"/>
      <c r="AYC17" s="40"/>
      <c r="AYD17" s="40"/>
      <c r="AYE17" s="40"/>
      <c r="AYF17" s="40"/>
      <c r="AYG17" s="40"/>
      <c r="AYH17" s="40"/>
      <c r="AYI17" s="40"/>
      <c r="AYJ17" s="40"/>
      <c r="AYK17" s="40"/>
      <c r="AYL17" s="40"/>
      <c r="AYM17" s="40"/>
      <c r="AYN17" s="40"/>
      <c r="AYO17" s="40"/>
      <c r="AYP17" s="40"/>
      <c r="AYQ17" s="40"/>
      <c r="AYR17" s="40"/>
      <c r="AYS17" s="40"/>
      <c r="AYT17" s="40"/>
      <c r="AYU17" s="40"/>
      <c r="AYV17" s="40"/>
      <c r="AYW17" s="40"/>
      <c r="AYX17" s="40"/>
      <c r="AYY17" s="40"/>
      <c r="AYZ17" s="40"/>
      <c r="AZA17" s="40"/>
      <c r="AZB17" s="40"/>
      <c r="AZC17" s="40"/>
      <c r="AZD17" s="40"/>
      <c r="AZE17" s="40"/>
      <c r="AZF17" s="40"/>
      <c r="AZG17" s="40"/>
      <c r="AZH17" s="40"/>
      <c r="AZI17" s="40"/>
      <c r="AZJ17" s="40"/>
      <c r="AZK17" s="40"/>
      <c r="AZL17" s="40"/>
      <c r="AZM17" s="40"/>
      <c r="AZN17" s="40"/>
      <c r="AZO17" s="40"/>
      <c r="AZP17" s="40"/>
      <c r="AZQ17" s="40"/>
      <c r="AZR17" s="40"/>
      <c r="AZS17" s="40"/>
      <c r="AZT17" s="40"/>
      <c r="AZU17" s="40"/>
      <c r="AZV17" s="40"/>
      <c r="AZW17" s="40"/>
      <c r="AZX17" s="40"/>
      <c r="AZY17" s="40"/>
      <c r="AZZ17" s="40"/>
      <c r="BAA17" s="40"/>
      <c r="BAB17" s="40"/>
      <c r="BAC17" s="40"/>
      <c r="BAD17" s="40"/>
      <c r="BAE17" s="40"/>
      <c r="BAF17" s="40"/>
      <c r="BAG17" s="40"/>
      <c r="BAH17" s="40"/>
      <c r="BAI17" s="40"/>
      <c r="BAJ17" s="40"/>
      <c r="BAK17" s="40"/>
      <c r="BAL17" s="40"/>
      <c r="BAM17" s="40"/>
      <c r="BAN17" s="40"/>
      <c r="BAO17" s="40"/>
      <c r="BAP17" s="40"/>
      <c r="BAQ17" s="40"/>
      <c r="BAR17" s="40"/>
      <c r="BAS17" s="40"/>
      <c r="BAT17" s="40"/>
      <c r="BAU17" s="40"/>
      <c r="BAV17" s="40"/>
      <c r="BAW17" s="40"/>
      <c r="BAX17" s="40"/>
      <c r="BAY17" s="40"/>
      <c r="BAZ17" s="40"/>
      <c r="BBA17" s="40"/>
      <c r="BBB17" s="40"/>
      <c r="BBC17" s="40"/>
      <c r="BBD17" s="40"/>
      <c r="BBE17" s="40"/>
      <c r="BBF17" s="40"/>
      <c r="BBG17" s="40"/>
      <c r="BBH17" s="40"/>
      <c r="BBI17" s="40"/>
      <c r="BBJ17" s="40"/>
      <c r="BBK17" s="40"/>
      <c r="BBL17" s="40"/>
      <c r="BBM17" s="40"/>
      <c r="BBN17" s="40"/>
      <c r="BBO17" s="40"/>
      <c r="BBP17" s="40"/>
      <c r="BBQ17" s="40"/>
      <c r="BBR17" s="40"/>
      <c r="BBS17" s="40"/>
      <c r="BBT17" s="40"/>
      <c r="BBU17" s="40"/>
      <c r="BBV17" s="40"/>
      <c r="BBW17" s="40"/>
      <c r="BBX17" s="40"/>
      <c r="BBY17" s="40"/>
      <c r="BBZ17" s="40"/>
      <c r="BCA17" s="40"/>
      <c r="BCB17" s="40"/>
      <c r="BCC17" s="40"/>
      <c r="BCD17" s="40"/>
      <c r="BCE17" s="40"/>
      <c r="BCF17" s="40"/>
      <c r="BCG17" s="40"/>
      <c r="BCH17" s="40"/>
      <c r="BCI17" s="40"/>
      <c r="BCJ17" s="40"/>
      <c r="BCK17" s="40"/>
      <c r="BCL17" s="40"/>
      <c r="BCM17" s="40"/>
      <c r="BCN17" s="40"/>
      <c r="BCO17" s="40"/>
      <c r="BCP17" s="40"/>
      <c r="BCQ17" s="40"/>
      <c r="BCR17" s="40"/>
      <c r="BCS17" s="40"/>
      <c r="BCT17" s="40"/>
      <c r="BCU17" s="40"/>
      <c r="BCV17" s="40"/>
      <c r="BCW17" s="40"/>
      <c r="BCX17" s="40"/>
      <c r="BCY17" s="40"/>
      <c r="BCZ17" s="40"/>
      <c r="BDA17" s="40"/>
      <c r="BDB17" s="40"/>
      <c r="BDC17" s="40"/>
      <c r="BDD17" s="40"/>
      <c r="BDE17" s="40"/>
      <c r="BDF17" s="40"/>
      <c r="BDG17" s="40"/>
      <c r="BDH17" s="40"/>
      <c r="BDI17" s="40"/>
      <c r="BDJ17" s="40"/>
      <c r="BDK17" s="40"/>
      <c r="BDL17" s="40"/>
      <c r="BDM17" s="40"/>
      <c r="BDN17" s="40"/>
      <c r="BDO17" s="40"/>
      <c r="BDP17" s="40"/>
      <c r="BDQ17" s="40"/>
      <c r="BDR17" s="40"/>
      <c r="BDS17" s="40"/>
      <c r="BDT17" s="40"/>
      <c r="BDU17" s="40"/>
      <c r="BDV17" s="40"/>
      <c r="BDW17" s="40"/>
      <c r="BDX17" s="40"/>
      <c r="BDY17" s="40"/>
      <c r="BDZ17" s="40"/>
      <c r="BEA17" s="40"/>
      <c r="BEB17" s="40"/>
      <c r="BEC17" s="40"/>
      <c r="BED17" s="40"/>
      <c r="BEE17" s="40"/>
      <c r="BEF17" s="40"/>
      <c r="BEG17" s="40"/>
      <c r="BEH17" s="40"/>
      <c r="BEI17" s="40"/>
      <c r="BEJ17" s="40"/>
      <c r="BEK17" s="40"/>
      <c r="BEL17" s="40"/>
      <c r="BEM17" s="40"/>
      <c r="BEN17" s="40"/>
      <c r="BEO17" s="40"/>
      <c r="BEP17" s="40"/>
      <c r="BEQ17" s="40"/>
      <c r="BER17" s="40"/>
      <c r="BES17" s="40"/>
      <c r="BET17" s="40"/>
      <c r="BEU17" s="40"/>
      <c r="BEV17" s="40"/>
      <c r="BEW17" s="40"/>
      <c r="BEX17" s="40"/>
      <c r="BEY17" s="40"/>
      <c r="BEZ17" s="40"/>
      <c r="BFA17" s="40"/>
      <c r="BFB17" s="40"/>
      <c r="BFC17" s="40"/>
      <c r="BFD17" s="40"/>
      <c r="BFE17" s="40"/>
      <c r="BFF17" s="40"/>
      <c r="BFG17" s="40"/>
      <c r="BFH17" s="40"/>
      <c r="BFI17" s="40"/>
      <c r="BFJ17" s="40"/>
      <c r="BFK17" s="40"/>
      <c r="BFL17" s="40"/>
      <c r="BFM17" s="40"/>
      <c r="BFN17" s="40"/>
      <c r="BFO17" s="40"/>
      <c r="BFP17" s="40"/>
      <c r="BFQ17" s="40"/>
      <c r="BFR17" s="40"/>
      <c r="BFS17" s="40"/>
      <c r="BFT17" s="40"/>
      <c r="BFU17" s="40"/>
      <c r="BFV17" s="40"/>
      <c r="BFW17" s="40"/>
      <c r="BFX17" s="40"/>
      <c r="BFY17" s="40"/>
      <c r="BFZ17" s="40"/>
      <c r="BGA17" s="40"/>
      <c r="BGB17" s="40"/>
      <c r="BGC17" s="40"/>
      <c r="BGD17" s="40"/>
      <c r="BGE17" s="40"/>
      <c r="BGF17" s="40"/>
      <c r="BGG17" s="40"/>
      <c r="BGH17" s="40"/>
      <c r="BGI17" s="40"/>
      <c r="BGJ17" s="40"/>
      <c r="BGK17" s="40"/>
      <c r="BGL17" s="40"/>
      <c r="BGM17" s="40"/>
      <c r="BGN17" s="40"/>
      <c r="BGO17" s="40"/>
      <c r="BGP17" s="40"/>
      <c r="BGQ17" s="40"/>
      <c r="BGR17" s="40"/>
      <c r="BGS17" s="40"/>
      <c r="BGT17" s="40"/>
      <c r="BGU17" s="40"/>
      <c r="BGV17" s="40"/>
      <c r="BGW17" s="40"/>
      <c r="BGX17" s="40"/>
      <c r="BGY17" s="40"/>
      <c r="BGZ17" s="40"/>
      <c r="BHA17" s="40"/>
      <c r="BHB17" s="40"/>
      <c r="BHC17" s="40"/>
      <c r="BHD17" s="40"/>
      <c r="BHE17" s="40"/>
      <c r="BHF17" s="40"/>
      <c r="BHG17" s="40"/>
      <c r="BHH17" s="40"/>
      <c r="BHI17" s="40"/>
      <c r="BHJ17" s="40"/>
      <c r="BHK17" s="40"/>
      <c r="BHL17" s="40"/>
      <c r="BHM17" s="40"/>
      <c r="BHN17" s="40"/>
      <c r="BHO17" s="40"/>
      <c r="BHP17" s="40"/>
      <c r="BHQ17" s="40"/>
      <c r="BHR17" s="40"/>
      <c r="BHS17" s="40"/>
      <c r="BHT17" s="40"/>
      <c r="BHU17" s="40"/>
      <c r="BHV17" s="40"/>
      <c r="BHW17" s="40"/>
      <c r="BHX17" s="40"/>
      <c r="BHY17" s="40"/>
      <c r="BHZ17" s="40"/>
      <c r="BIA17" s="40"/>
      <c r="BIB17" s="40"/>
      <c r="BIC17" s="40"/>
      <c r="BID17" s="40"/>
      <c r="BIE17" s="40"/>
      <c r="BIF17" s="40"/>
      <c r="BIG17" s="40"/>
      <c r="BIH17" s="40"/>
      <c r="BII17" s="40"/>
      <c r="BIJ17" s="40"/>
      <c r="BIK17" s="40"/>
      <c r="BIL17" s="40"/>
      <c r="BIM17" s="40"/>
      <c r="BIN17" s="40"/>
      <c r="BIO17" s="40"/>
      <c r="BIP17" s="40"/>
      <c r="BIQ17" s="40"/>
      <c r="BIR17" s="40"/>
      <c r="BIS17" s="40"/>
      <c r="BIT17" s="40"/>
      <c r="BIU17" s="40"/>
      <c r="BIV17" s="40"/>
      <c r="BIW17" s="40"/>
      <c r="BIX17" s="40"/>
      <c r="BIY17" s="40"/>
      <c r="BIZ17" s="40"/>
      <c r="BJA17" s="40"/>
      <c r="BJB17" s="40"/>
      <c r="BJC17" s="40"/>
      <c r="BJD17" s="32"/>
    </row>
    <row r="18" spans="1:1616" s="23" customFormat="1" ht="50.1" customHeight="1" thickBot="1" x14ac:dyDescent="0.25">
      <c r="A18" s="499">
        <v>4</v>
      </c>
      <c r="B18" s="142">
        <v>15</v>
      </c>
      <c r="C18" s="157" t="s">
        <v>17</v>
      </c>
      <c r="D18" s="158">
        <v>266092</v>
      </c>
      <c r="E18" s="230">
        <f t="shared" si="10"/>
        <v>460</v>
      </c>
      <c r="F18" s="480">
        <v>1659.03</v>
      </c>
      <c r="G18" s="483">
        <f t="shared" si="0"/>
        <v>763153.79999999993</v>
      </c>
      <c r="H18" s="257">
        <v>100</v>
      </c>
      <c r="I18" s="145">
        <f t="shared" si="1"/>
        <v>165903</v>
      </c>
      <c r="J18" s="146">
        <v>116</v>
      </c>
      <c r="K18" s="145">
        <f t="shared" si="11"/>
        <v>192447.48</v>
      </c>
      <c r="L18" s="147">
        <v>0</v>
      </c>
      <c r="M18" s="145">
        <f t="shared" si="2"/>
        <v>0</v>
      </c>
      <c r="N18" s="147">
        <v>0</v>
      </c>
      <c r="O18" s="145">
        <f t="shared" si="3"/>
        <v>0</v>
      </c>
      <c r="P18" s="206">
        <v>0</v>
      </c>
      <c r="Q18" s="145">
        <f t="shared" si="4"/>
        <v>0</v>
      </c>
      <c r="R18" s="147">
        <v>0</v>
      </c>
      <c r="S18" s="145">
        <f t="shared" si="5"/>
        <v>0</v>
      </c>
      <c r="T18" s="147">
        <v>124</v>
      </c>
      <c r="U18" s="145">
        <f t="shared" si="6"/>
        <v>205719.72</v>
      </c>
      <c r="V18" s="147">
        <v>0</v>
      </c>
      <c r="W18" s="145">
        <f t="shared" si="7"/>
        <v>0</v>
      </c>
      <c r="X18" s="147">
        <v>0</v>
      </c>
      <c r="Y18" s="145">
        <f t="shared" si="8"/>
        <v>0</v>
      </c>
      <c r="Z18" s="258">
        <v>120</v>
      </c>
      <c r="AA18" s="145">
        <f t="shared" si="9"/>
        <v>199083.6</v>
      </c>
      <c r="AB18" s="40"/>
      <c r="AC18" s="40"/>
      <c r="AD18" s="40"/>
      <c r="AE18" s="40"/>
      <c r="AF18" s="40"/>
      <c r="AG18" s="40"/>
      <c r="AH18" s="40"/>
      <c r="AI18" s="40"/>
      <c r="AJ18" s="40"/>
      <c r="AK18" s="40"/>
      <c r="AL18" s="40"/>
      <c r="AM18" s="40"/>
      <c r="AN18" s="40"/>
      <c r="AO18" s="40"/>
      <c r="AP18" s="40"/>
      <c r="AQ18" s="40"/>
      <c r="AR18" s="40"/>
      <c r="AS18" s="40"/>
      <c r="AT18" s="40"/>
      <c r="AU18" s="40"/>
      <c r="AV18" s="40"/>
      <c r="AW18" s="40"/>
      <c r="AX18" s="40"/>
      <c r="AY18" s="40"/>
      <c r="AZ18" s="40"/>
      <c r="BA18" s="40"/>
      <c r="BB18" s="40"/>
      <c r="BC18" s="40"/>
      <c r="BD18" s="40"/>
      <c r="BE18" s="40"/>
      <c r="BF18" s="40"/>
      <c r="BG18" s="40"/>
      <c r="BH18" s="40"/>
      <c r="BI18" s="40"/>
      <c r="BJ18" s="40"/>
      <c r="BK18" s="40"/>
      <c r="BL18" s="40"/>
      <c r="BM18" s="40"/>
      <c r="BN18" s="40"/>
      <c r="BO18" s="40"/>
      <c r="BP18" s="40"/>
      <c r="BQ18" s="40"/>
      <c r="BR18" s="40"/>
      <c r="BS18" s="40"/>
      <c r="BT18" s="40"/>
      <c r="BU18" s="40"/>
      <c r="BV18" s="40"/>
      <c r="BW18" s="40"/>
      <c r="BX18" s="40"/>
      <c r="BY18" s="40"/>
      <c r="BZ18" s="40"/>
      <c r="CA18" s="40"/>
      <c r="CB18" s="40"/>
      <c r="CC18" s="40"/>
      <c r="CD18" s="40"/>
      <c r="CE18" s="40"/>
      <c r="CF18" s="40"/>
      <c r="CG18" s="40"/>
      <c r="CH18" s="40"/>
      <c r="CI18" s="40"/>
      <c r="CJ18" s="40"/>
      <c r="CK18" s="40"/>
      <c r="CL18" s="40"/>
      <c r="CM18" s="40"/>
      <c r="CN18" s="40"/>
      <c r="CO18" s="40"/>
      <c r="CP18" s="40"/>
      <c r="CQ18" s="40"/>
      <c r="CR18" s="40"/>
      <c r="CS18" s="40"/>
      <c r="CT18" s="40"/>
      <c r="CU18" s="40"/>
      <c r="CV18" s="40"/>
      <c r="CW18" s="40"/>
      <c r="CX18" s="40"/>
      <c r="CY18" s="40"/>
      <c r="CZ18" s="40"/>
      <c r="DA18" s="40"/>
      <c r="DB18" s="40"/>
      <c r="DC18" s="40"/>
      <c r="DD18" s="40"/>
      <c r="DE18" s="40"/>
      <c r="DF18" s="40"/>
      <c r="DG18" s="40"/>
      <c r="DH18" s="40"/>
      <c r="DI18" s="40"/>
      <c r="DJ18" s="40"/>
      <c r="DK18" s="40"/>
      <c r="DL18" s="40"/>
      <c r="DM18" s="40"/>
      <c r="DN18" s="40"/>
      <c r="DO18" s="40"/>
      <c r="DP18" s="40"/>
      <c r="DQ18" s="40"/>
      <c r="DR18" s="40"/>
      <c r="DS18" s="40"/>
      <c r="DT18" s="40"/>
      <c r="DU18" s="40"/>
      <c r="DV18" s="40"/>
      <c r="DW18" s="40"/>
      <c r="DX18" s="40"/>
      <c r="DY18" s="40"/>
      <c r="DZ18" s="40"/>
      <c r="EA18" s="40"/>
      <c r="EB18" s="40"/>
      <c r="EC18" s="40"/>
      <c r="ED18" s="40"/>
      <c r="EE18" s="40"/>
      <c r="EF18" s="40"/>
      <c r="EG18" s="40"/>
      <c r="EH18" s="40"/>
      <c r="EI18" s="40"/>
      <c r="EJ18" s="40"/>
      <c r="EK18" s="40"/>
      <c r="EL18" s="40"/>
      <c r="EM18" s="40"/>
      <c r="EN18" s="40"/>
      <c r="EO18" s="40"/>
      <c r="EP18" s="40"/>
      <c r="EQ18" s="40"/>
      <c r="ER18" s="40"/>
      <c r="ES18" s="40"/>
      <c r="ET18" s="40"/>
      <c r="EU18" s="40"/>
      <c r="EV18" s="40"/>
      <c r="EW18" s="40"/>
      <c r="EX18" s="40"/>
      <c r="EY18" s="40"/>
      <c r="EZ18" s="40"/>
      <c r="FA18" s="40"/>
      <c r="FB18" s="40"/>
      <c r="FC18" s="40"/>
      <c r="FD18" s="40"/>
      <c r="FE18" s="40"/>
      <c r="FF18" s="40"/>
      <c r="FG18" s="40"/>
      <c r="FH18" s="40"/>
      <c r="FI18" s="40"/>
      <c r="FJ18" s="40"/>
      <c r="FK18" s="40"/>
      <c r="FL18" s="40"/>
      <c r="FM18" s="40"/>
      <c r="FN18" s="40"/>
      <c r="FO18" s="40"/>
      <c r="FP18" s="40"/>
      <c r="FQ18" s="40"/>
      <c r="FR18" s="40"/>
      <c r="FS18" s="40"/>
      <c r="FT18" s="40"/>
      <c r="FU18" s="40"/>
      <c r="FV18" s="40"/>
      <c r="FW18" s="40"/>
      <c r="FX18" s="40"/>
      <c r="FY18" s="40"/>
      <c r="FZ18" s="40"/>
      <c r="GA18" s="40"/>
      <c r="GB18" s="40"/>
      <c r="GC18" s="40"/>
      <c r="GD18" s="40"/>
      <c r="GE18" s="40"/>
      <c r="GF18" s="40"/>
      <c r="GG18" s="40"/>
      <c r="GH18" s="40"/>
      <c r="GI18" s="40"/>
      <c r="GJ18" s="40"/>
      <c r="GK18" s="40"/>
      <c r="GL18" s="40"/>
      <c r="GM18" s="40"/>
      <c r="GN18" s="40"/>
      <c r="GO18" s="40"/>
      <c r="GP18" s="40"/>
      <c r="GQ18" s="40"/>
      <c r="GR18" s="40"/>
      <c r="GS18" s="40"/>
      <c r="GT18" s="40"/>
      <c r="GU18" s="40"/>
      <c r="GV18" s="40"/>
      <c r="GW18" s="40"/>
      <c r="GX18" s="40"/>
      <c r="GY18" s="40"/>
      <c r="GZ18" s="40"/>
      <c r="HA18" s="40"/>
      <c r="HB18" s="40"/>
      <c r="HC18" s="40"/>
      <c r="HD18" s="40"/>
      <c r="HE18" s="40"/>
      <c r="HF18" s="40"/>
      <c r="HG18" s="40"/>
      <c r="HH18" s="40"/>
      <c r="HI18" s="40"/>
      <c r="HJ18" s="40"/>
      <c r="HK18" s="40"/>
      <c r="HL18" s="40"/>
      <c r="HM18" s="40"/>
      <c r="HN18" s="40"/>
      <c r="HO18" s="40"/>
      <c r="HP18" s="40"/>
      <c r="HQ18" s="40"/>
      <c r="HR18" s="40"/>
      <c r="HS18" s="40"/>
      <c r="HT18" s="40"/>
      <c r="HU18" s="40"/>
      <c r="HV18" s="40"/>
      <c r="HW18" s="40"/>
      <c r="HX18" s="40"/>
      <c r="HY18" s="40"/>
      <c r="HZ18" s="40"/>
      <c r="IA18" s="40"/>
      <c r="IB18" s="40"/>
      <c r="IC18" s="40"/>
      <c r="ID18" s="40"/>
      <c r="IE18" s="40"/>
      <c r="IF18" s="40"/>
      <c r="IG18" s="40"/>
      <c r="IH18" s="40"/>
      <c r="II18" s="40"/>
      <c r="IJ18" s="40"/>
      <c r="IK18" s="40"/>
      <c r="IL18" s="40"/>
      <c r="IM18" s="40"/>
      <c r="IN18" s="40"/>
      <c r="IO18" s="40"/>
      <c r="IP18" s="40"/>
      <c r="IQ18" s="40"/>
      <c r="IR18" s="40"/>
      <c r="IS18" s="40"/>
      <c r="IT18" s="40"/>
      <c r="IU18" s="40"/>
      <c r="IV18" s="40"/>
      <c r="IW18" s="40"/>
      <c r="IX18" s="40"/>
      <c r="IY18" s="40"/>
      <c r="IZ18" s="40"/>
      <c r="JA18" s="40"/>
      <c r="JB18" s="40"/>
      <c r="JC18" s="40"/>
      <c r="JD18" s="40"/>
      <c r="JE18" s="40"/>
      <c r="JF18" s="40"/>
      <c r="JG18" s="40"/>
      <c r="JH18" s="40"/>
      <c r="JI18" s="40"/>
      <c r="JJ18" s="40"/>
      <c r="JK18" s="40"/>
      <c r="JL18" s="40"/>
      <c r="JM18" s="40"/>
      <c r="JN18" s="40"/>
      <c r="JO18" s="40"/>
      <c r="JP18" s="40"/>
      <c r="JQ18" s="40"/>
      <c r="JR18" s="40"/>
      <c r="JS18" s="40"/>
      <c r="JT18" s="40"/>
      <c r="JU18" s="40"/>
      <c r="JV18" s="40"/>
      <c r="JW18" s="40"/>
      <c r="JX18" s="40"/>
      <c r="JY18" s="40"/>
      <c r="JZ18" s="40"/>
      <c r="KA18" s="40"/>
      <c r="KB18" s="40"/>
      <c r="KC18" s="40"/>
      <c r="KD18" s="40"/>
      <c r="KE18" s="40"/>
      <c r="KF18" s="40"/>
      <c r="KG18" s="40"/>
      <c r="KH18" s="40"/>
      <c r="KI18" s="40"/>
      <c r="KJ18" s="40"/>
      <c r="KK18" s="40"/>
      <c r="KL18" s="40"/>
      <c r="KM18" s="40"/>
      <c r="KN18" s="40"/>
      <c r="KO18" s="40"/>
      <c r="KP18" s="40"/>
      <c r="KQ18" s="40"/>
      <c r="KR18" s="40"/>
      <c r="KS18" s="40"/>
      <c r="KT18" s="40"/>
      <c r="KU18" s="40"/>
      <c r="KV18" s="40"/>
      <c r="KW18" s="40"/>
      <c r="KX18" s="40"/>
      <c r="KY18" s="40"/>
      <c r="KZ18" s="40"/>
      <c r="LA18" s="40"/>
      <c r="LB18" s="40"/>
      <c r="LC18" s="40"/>
      <c r="LD18" s="40"/>
      <c r="LE18" s="40"/>
      <c r="LF18" s="40"/>
      <c r="LG18" s="40"/>
      <c r="LH18" s="40"/>
      <c r="LI18" s="40"/>
      <c r="LJ18" s="40"/>
      <c r="LK18" s="40"/>
      <c r="LL18" s="40"/>
      <c r="LM18" s="40"/>
      <c r="LN18" s="40"/>
      <c r="LO18" s="40"/>
      <c r="LP18" s="40"/>
      <c r="LQ18" s="40"/>
      <c r="LR18" s="40"/>
      <c r="LS18" s="40"/>
      <c r="LT18" s="40"/>
      <c r="LU18" s="40"/>
      <c r="LV18" s="40"/>
      <c r="LW18" s="40"/>
      <c r="LX18" s="40"/>
      <c r="LY18" s="40"/>
      <c r="LZ18" s="40"/>
      <c r="MA18" s="40"/>
      <c r="MB18" s="40"/>
      <c r="MC18" s="40"/>
      <c r="MD18" s="40"/>
      <c r="ME18" s="40"/>
      <c r="MF18" s="40"/>
      <c r="MG18" s="40"/>
      <c r="MH18" s="40"/>
      <c r="MI18" s="40"/>
      <c r="MJ18" s="40"/>
      <c r="MK18" s="40"/>
      <c r="ML18" s="40"/>
      <c r="MM18" s="40"/>
      <c r="MN18" s="40"/>
      <c r="MO18" s="40"/>
      <c r="MP18" s="40"/>
      <c r="MQ18" s="40"/>
      <c r="MR18" s="40"/>
      <c r="MS18" s="40"/>
      <c r="MT18" s="40"/>
      <c r="MU18" s="40"/>
      <c r="MV18" s="40"/>
      <c r="MW18" s="40"/>
      <c r="MX18" s="40"/>
      <c r="MY18" s="40"/>
      <c r="MZ18" s="40"/>
      <c r="NA18" s="40"/>
      <c r="NB18" s="40"/>
      <c r="NC18" s="40"/>
      <c r="ND18" s="40"/>
      <c r="NE18" s="40"/>
      <c r="NF18" s="40"/>
      <c r="NG18" s="40"/>
      <c r="NH18" s="40"/>
      <c r="NI18" s="40"/>
      <c r="NJ18" s="40"/>
      <c r="NK18" s="40"/>
      <c r="NL18" s="40"/>
      <c r="NM18" s="40"/>
      <c r="NN18" s="40"/>
      <c r="NO18" s="40"/>
      <c r="NP18" s="40"/>
      <c r="NQ18" s="40"/>
      <c r="NR18" s="40"/>
      <c r="NS18" s="40"/>
      <c r="NT18" s="40"/>
      <c r="NU18" s="40"/>
      <c r="NV18" s="40"/>
      <c r="NW18" s="40"/>
      <c r="NX18" s="40"/>
      <c r="NY18" s="40"/>
      <c r="NZ18" s="40"/>
      <c r="OA18" s="40"/>
      <c r="OB18" s="40"/>
      <c r="OC18" s="40"/>
      <c r="OD18" s="40"/>
      <c r="OE18" s="40"/>
      <c r="OF18" s="40"/>
      <c r="OG18" s="40"/>
      <c r="OH18" s="40"/>
      <c r="OI18" s="40"/>
      <c r="OJ18" s="40"/>
      <c r="OK18" s="40"/>
      <c r="OL18" s="40"/>
      <c r="OM18" s="40"/>
      <c r="ON18" s="40"/>
      <c r="OO18" s="40"/>
      <c r="OP18" s="40"/>
      <c r="OQ18" s="40"/>
      <c r="OR18" s="40"/>
      <c r="OS18" s="40"/>
      <c r="OT18" s="40"/>
      <c r="OU18" s="40"/>
      <c r="OV18" s="40"/>
      <c r="OW18" s="40"/>
      <c r="OX18" s="40"/>
      <c r="OY18" s="40"/>
      <c r="OZ18" s="40"/>
      <c r="PA18" s="40"/>
      <c r="PB18" s="40"/>
      <c r="PC18" s="40"/>
      <c r="PD18" s="40"/>
      <c r="PE18" s="40"/>
      <c r="PF18" s="40"/>
      <c r="PG18" s="40"/>
      <c r="PH18" s="40"/>
      <c r="PI18" s="40"/>
      <c r="PJ18" s="40"/>
      <c r="PK18" s="40"/>
      <c r="PL18" s="40"/>
      <c r="PM18" s="40"/>
      <c r="PN18" s="40"/>
      <c r="PO18" s="40"/>
      <c r="PP18" s="40"/>
      <c r="PQ18" s="40"/>
      <c r="PR18" s="40"/>
      <c r="PS18" s="40"/>
      <c r="PT18" s="40"/>
      <c r="PU18" s="40"/>
      <c r="PV18" s="40"/>
      <c r="PW18" s="40"/>
      <c r="PX18" s="40"/>
      <c r="PY18" s="40"/>
      <c r="PZ18" s="40"/>
      <c r="QA18" s="40"/>
      <c r="QB18" s="40"/>
      <c r="QC18" s="40"/>
      <c r="QD18" s="40"/>
      <c r="QE18" s="40"/>
      <c r="QF18" s="40"/>
      <c r="QG18" s="40"/>
      <c r="QH18" s="40"/>
      <c r="QI18" s="40"/>
      <c r="QJ18" s="40"/>
      <c r="QK18" s="40"/>
      <c r="QL18" s="40"/>
      <c r="QM18" s="40"/>
      <c r="QN18" s="40"/>
      <c r="QO18" s="40"/>
      <c r="QP18" s="40"/>
      <c r="QQ18" s="40"/>
      <c r="QR18" s="40"/>
      <c r="QS18" s="40"/>
      <c r="QT18" s="40"/>
      <c r="QU18" s="40"/>
      <c r="QV18" s="40"/>
      <c r="QW18" s="40"/>
      <c r="QX18" s="40"/>
      <c r="QY18" s="40"/>
      <c r="QZ18" s="40"/>
      <c r="RA18" s="40"/>
      <c r="RB18" s="40"/>
      <c r="RC18" s="40"/>
      <c r="RD18" s="40"/>
      <c r="RE18" s="40"/>
      <c r="RF18" s="40"/>
      <c r="RG18" s="40"/>
      <c r="RH18" s="40"/>
      <c r="RI18" s="40"/>
      <c r="RJ18" s="40"/>
      <c r="RK18" s="40"/>
      <c r="RL18" s="40"/>
      <c r="RM18" s="40"/>
      <c r="RN18" s="40"/>
      <c r="RO18" s="40"/>
      <c r="RP18" s="40"/>
      <c r="RQ18" s="40"/>
      <c r="RR18" s="40"/>
      <c r="RS18" s="40"/>
      <c r="RT18" s="40"/>
      <c r="RU18" s="40"/>
      <c r="RV18" s="40"/>
      <c r="RW18" s="40"/>
      <c r="RX18" s="40"/>
      <c r="RY18" s="40"/>
      <c r="RZ18" s="40"/>
      <c r="SA18" s="40"/>
      <c r="SB18" s="40"/>
      <c r="SC18" s="40"/>
      <c r="SD18" s="40"/>
      <c r="SE18" s="40"/>
      <c r="SF18" s="40"/>
      <c r="SG18" s="40"/>
      <c r="SH18" s="40"/>
      <c r="SI18" s="40"/>
      <c r="SJ18" s="40"/>
      <c r="SK18" s="40"/>
      <c r="SL18" s="40"/>
      <c r="SM18" s="40"/>
      <c r="SN18" s="40"/>
      <c r="SO18" s="40"/>
      <c r="SP18" s="40"/>
      <c r="SQ18" s="40"/>
      <c r="SR18" s="40"/>
      <c r="SS18" s="40"/>
      <c r="ST18" s="40"/>
      <c r="SU18" s="40"/>
      <c r="SV18" s="40"/>
      <c r="SW18" s="40"/>
      <c r="SX18" s="40"/>
      <c r="SY18" s="40"/>
      <c r="SZ18" s="40"/>
      <c r="TA18" s="40"/>
      <c r="TB18" s="40"/>
      <c r="TC18" s="40"/>
      <c r="TD18" s="40"/>
      <c r="TE18" s="40"/>
      <c r="TF18" s="40"/>
      <c r="TG18" s="40"/>
      <c r="TH18" s="40"/>
      <c r="TI18" s="40"/>
      <c r="TJ18" s="40"/>
      <c r="TK18" s="40"/>
      <c r="TL18" s="40"/>
      <c r="TM18" s="40"/>
      <c r="TN18" s="40"/>
      <c r="TO18" s="40"/>
      <c r="TP18" s="40"/>
      <c r="TQ18" s="40"/>
      <c r="TR18" s="40"/>
      <c r="TS18" s="40"/>
      <c r="TT18" s="40"/>
      <c r="TU18" s="40"/>
      <c r="TV18" s="40"/>
      <c r="TW18" s="40"/>
      <c r="TX18" s="40"/>
      <c r="TY18" s="40"/>
      <c r="TZ18" s="40"/>
      <c r="UA18" s="40"/>
      <c r="UB18" s="40"/>
      <c r="UC18" s="40"/>
      <c r="UD18" s="40"/>
      <c r="UE18" s="40"/>
      <c r="UF18" s="40"/>
      <c r="UG18" s="40"/>
      <c r="UH18" s="40"/>
      <c r="UI18" s="40"/>
      <c r="UJ18" s="40"/>
      <c r="UK18" s="40"/>
      <c r="UL18" s="40"/>
      <c r="UM18" s="40"/>
      <c r="UN18" s="40"/>
      <c r="UO18" s="40"/>
      <c r="UP18" s="40"/>
      <c r="UQ18" s="40"/>
      <c r="UR18" s="40"/>
      <c r="US18" s="40"/>
      <c r="UT18" s="40"/>
      <c r="UU18" s="40"/>
      <c r="UV18" s="40"/>
      <c r="UW18" s="40"/>
      <c r="UX18" s="40"/>
      <c r="UY18" s="40"/>
      <c r="UZ18" s="40"/>
      <c r="VA18" s="40"/>
      <c r="VB18" s="40"/>
      <c r="VC18" s="40"/>
      <c r="VD18" s="40"/>
      <c r="VE18" s="40"/>
      <c r="VF18" s="40"/>
      <c r="VG18" s="40"/>
      <c r="VH18" s="40"/>
      <c r="VI18" s="40"/>
      <c r="VJ18" s="40"/>
      <c r="VK18" s="40"/>
      <c r="VL18" s="40"/>
      <c r="VM18" s="40"/>
      <c r="VN18" s="40"/>
      <c r="VO18" s="40"/>
      <c r="VP18" s="40"/>
      <c r="VQ18" s="40"/>
      <c r="VR18" s="40"/>
      <c r="VS18" s="40"/>
      <c r="VT18" s="40"/>
      <c r="VU18" s="40"/>
      <c r="VV18" s="40"/>
      <c r="VW18" s="40"/>
      <c r="VX18" s="40"/>
      <c r="VY18" s="40"/>
      <c r="VZ18" s="40"/>
      <c r="WA18" s="40"/>
      <c r="WB18" s="40"/>
      <c r="WC18" s="40"/>
      <c r="WD18" s="40"/>
      <c r="WE18" s="40"/>
      <c r="WF18" s="40"/>
      <c r="WG18" s="40"/>
      <c r="WH18" s="40"/>
      <c r="WI18" s="40"/>
      <c r="WJ18" s="40"/>
      <c r="WK18" s="40"/>
      <c r="WL18" s="40"/>
      <c r="WM18" s="40"/>
      <c r="WN18" s="40"/>
      <c r="WO18" s="40"/>
      <c r="WP18" s="40"/>
      <c r="WQ18" s="40"/>
      <c r="WR18" s="40"/>
      <c r="WS18" s="40"/>
      <c r="WT18" s="40"/>
      <c r="WU18" s="40"/>
      <c r="WV18" s="40"/>
      <c r="WW18" s="40"/>
      <c r="WX18" s="40"/>
      <c r="WY18" s="40"/>
      <c r="WZ18" s="40"/>
      <c r="XA18" s="40"/>
      <c r="XB18" s="40"/>
      <c r="XC18" s="40"/>
      <c r="XD18" s="40"/>
      <c r="XE18" s="40"/>
      <c r="XF18" s="40"/>
      <c r="XG18" s="40"/>
      <c r="XH18" s="40"/>
      <c r="XI18" s="40"/>
      <c r="XJ18" s="40"/>
      <c r="XK18" s="40"/>
      <c r="XL18" s="40"/>
      <c r="XM18" s="40"/>
      <c r="XN18" s="40"/>
      <c r="XO18" s="40"/>
      <c r="XP18" s="40"/>
      <c r="XQ18" s="40"/>
      <c r="XR18" s="40"/>
      <c r="XS18" s="40"/>
      <c r="XT18" s="40"/>
      <c r="XU18" s="40"/>
      <c r="XV18" s="40"/>
      <c r="XW18" s="40"/>
      <c r="XX18" s="40"/>
      <c r="XY18" s="40"/>
      <c r="XZ18" s="40"/>
      <c r="YA18" s="40"/>
      <c r="YB18" s="40"/>
      <c r="YC18" s="40"/>
      <c r="YD18" s="40"/>
      <c r="YE18" s="40"/>
      <c r="YF18" s="40"/>
      <c r="YG18" s="40"/>
      <c r="YH18" s="40"/>
      <c r="YI18" s="40"/>
      <c r="YJ18" s="40"/>
      <c r="YK18" s="40"/>
      <c r="YL18" s="40"/>
      <c r="YM18" s="40"/>
      <c r="YN18" s="40"/>
      <c r="YO18" s="40"/>
      <c r="YP18" s="40"/>
      <c r="YQ18" s="40"/>
      <c r="YR18" s="40"/>
      <c r="YS18" s="40"/>
      <c r="YT18" s="40"/>
      <c r="YU18" s="40"/>
      <c r="YV18" s="40"/>
      <c r="YW18" s="40"/>
      <c r="YX18" s="40"/>
      <c r="YY18" s="40"/>
      <c r="YZ18" s="40"/>
      <c r="ZA18" s="40"/>
      <c r="ZB18" s="40"/>
      <c r="ZC18" s="40"/>
      <c r="ZD18" s="40"/>
      <c r="ZE18" s="40"/>
      <c r="ZF18" s="40"/>
      <c r="ZG18" s="40"/>
      <c r="ZH18" s="40"/>
      <c r="ZI18" s="40"/>
      <c r="ZJ18" s="40"/>
      <c r="ZK18" s="40"/>
      <c r="ZL18" s="40"/>
      <c r="ZM18" s="40"/>
      <c r="ZN18" s="40"/>
      <c r="ZO18" s="40"/>
      <c r="ZP18" s="40"/>
      <c r="ZQ18" s="40"/>
      <c r="ZR18" s="40"/>
      <c r="ZS18" s="40"/>
      <c r="ZT18" s="40"/>
      <c r="ZU18" s="40"/>
      <c r="ZV18" s="40"/>
      <c r="ZW18" s="40"/>
      <c r="ZX18" s="40"/>
      <c r="ZY18" s="40"/>
      <c r="ZZ18" s="40"/>
      <c r="AAA18" s="40"/>
      <c r="AAB18" s="40"/>
      <c r="AAC18" s="40"/>
      <c r="AAD18" s="40"/>
      <c r="AAE18" s="40"/>
      <c r="AAF18" s="40"/>
      <c r="AAG18" s="40"/>
      <c r="AAH18" s="40"/>
      <c r="AAI18" s="40"/>
      <c r="AAJ18" s="40"/>
      <c r="AAK18" s="40"/>
      <c r="AAL18" s="40"/>
      <c r="AAM18" s="40"/>
      <c r="AAN18" s="40"/>
      <c r="AAO18" s="40"/>
      <c r="AAP18" s="40"/>
      <c r="AAQ18" s="40"/>
      <c r="AAR18" s="40"/>
      <c r="AAS18" s="40"/>
      <c r="AAT18" s="40"/>
      <c r="AAU18" s="40"/>
      <c r="AAV18" s="40"/>
      <c r="AAW18" s="40"/>
      <c r="AAX18" s="40"/>
      <c r="AAY18" s="40"/>
      <c r="AAZ18" s="40"/>
      <c r="ABA18" s="40"/>
      <c r="ABB18" s="40"/>
      <c r="ABC18" s="40"/>
      <c r="ABD18" s="40"/>
      <c r="ABE18" s="40"/>
      <c r="ABF18" s="40"/>
      <c r="ABG18" s="40"/>
      <c r="ABH18" s="40"/>
      <c r="ABI18" s="40"/>
      <c r="ABJ18" s="40"/>
      <c r="ABK18" s="40"/>
      <c r="ABL18" s="40"/>
      <c r="ABM18" s="40"/>
      <c r="ABN18" s="40"/>
      <c r="ABO18" s="40"/>
      <c r="ABP18" s="40"/>
      <c r="ABQ18" s="40"/>
      <c r="ABR18" s="40"/>
      <c r="ABS18" s="40"/>
      <c r="ABT18" s="40"/>
      <c r="ABU18" s="40"/>
      <c r="ABV18" s="40"/>
      <c r="ABW18" s="40"/>
      <c r="ABX18" s="40"/>
      <c r="ABY18" s="40"/>
      <c r="ABZ18" s="40"/>
      <c r="ACA18" s="40"/>
      <c r="ACB18" s="40"/>
      <c r="ACC18" s="40"/>
      <c r="ACD18" s="40"/>
      <c r="ACE18" s="40"/>
      <c r="ACF18" s="40"/>
      <c r="ACG18" s="40"/>
      <c r="ACH18" s="40"/>
      <c r="ACI18" s="40"/>
      <c r="ACJ18" s="40"/>
      <c r="ACK18" s="40"/>
      <c r="ACL18" s="40"/>
      <c r="ACM18" s="40"/>
      <c r="ACN18" s="40"/>
      <c r="ACO18" s="40"/>
      <c r="ACP18" s="40"/>
      <c r="ACQ18" s="40"/>
      <c r="ACR18" s="40"/>
      <c r="ACS18" s="40"/>
      <c r="ACT18" s="40"/>
      <c r="ACU18" s="40"/>
      <c r="ACV18" s="40"/>
      <c r="ACW18" s="40"/>
      <c r="ACX18" s="40"/>
      <c r="ACY18" s="40"/>
      <c r="ACZ18" s="40"/>
      <c r="ADA18" s="40"/>
      <c r="ADB18" s="40"/>
      <c r="ADC18" s="40"/>
      <c r="ADD18" s="40"/>
      <c r="ADE18" s="40"/>
      <c r="ADF18" s="40"/>
      <c r="ADG18" s="40"/>
      <c r="ADH18" s="40"/>
      <c r="ADI18" s="40"/>
      <c r="ADJ18" s="40"/>
      <c r="ADK18" s="40"/>
      <c r="ADL18" s="40"/>
      <c r="ADM18" s="40"/>
      <c r="ADN18" s="40"/>
      <c r="ADO18" s="40"/>
      <c r="ADP18" s="40"/>
      <c r="ADQ18" s="40"/>
      <c r="ADR18" s="40"/>
      <c r="ADS18" s="40"/>
      <c r="ADT18" s="40"/>
      <c r="ADU18" s="40"/>
      <c r="ADV18" s="40"/>
      <c r="ADW18" s="40"/>
      <c r="ADX18" s="40"/>
      <c r="ADY18" s="40"/>
      <c r="ADZ18" s="40"/>
      <c r="AEA18" s="40"/>
      <c r="AEB18" s="40"/>
      <c r="AEC18" s="40"/>
      <c r="AED18" s="40"/>
      <c r="AEE18" s="40"/>
      <c r="AEF18" s="40"/>
      <c r="AEG18" s="40"/>
      <c r="AEH18" s="40"/>
      <c r="AEI18" s="40"/>
      <c r="AEJ18" s="40"/>
      <c r="AEK18" s="40"/>
      <c r="AEL18" s="40"/>
      <c r="AEM18" s="40"/>
      <c r="AEN18" s="40"/>
      <c r="AEO18" s="40"/>
      <c r="AEP18" s="40"/>
      <c r="AEQ18" s="40"/>
      <c r="AER18" s="40"/>
      <c r="AES18" s="40"/>
      <c r="AET18" s="40"/>
      <c r="AEU18" s="40"/>
      <c r="AEV18" s="40"/>
      <c r="AEW18" s="40"/>
      <c r="AEX18" s="40"/>
      <c r="AEY18" s="40"/>
      <c r="AEZ18" s="40"/>
      <c r="AFA18" s="40"/>
      <c r="AFB18" s="40"/>
      <c r="AFC18" s="40"/>
      <c r="AFD18" s="40"/>
      <c r="AFE18" s="40"/>
      <c r="AFF18" s="40"/>
      <c r="AFG18" s="40"/>
      <c r="AFH18" s="40"/>
      <c r="AFI18" s="40"/>
      <c r="AFJ18" s="40"/>
      <c r="AFK18" s="40"/>
      <c r="AFL18" s="40"/>
      <c r="AFM18" s="40"/>
      <c r="AFN18" s="40"/>
      <c r="AFO18" s="40"/>
      <c r="AFP18" s="40"/>
      <c r="AFQ18" s="40"/>
      <c r="AFR18" s="40"/>
      <c r="AFS18" s="40"/>
      <c r="AFT18" s="40"/>
      <c r="AFU18" s="40"/>
      <c r="AFV18" s="40"/>
      <c r="AFW18" s="40"/>
      <c r="AFX18" s="40"/>
      <c r="AFY18" s="40"/>
      <c r="AFZ18" s="40"/>
      <c r="AGA18" s="40"/>
      <c r="AGB18" s="40"/>
      <c r="AGC18" s="40"/>
      <c r="AGD18" s="40"/>
      <c r="AGE18" s="40"/>
      <c r="AGF18" s="40"/>
      <c r="AGG18" s="40"/>
      <c r="AGH18" s="40"/>
      <c r="AGI18" s="40"/>
      <c r="AGJ18" s="40"/>
      <c r="AGK18" s="40"/>
      <c r="AGL18" s="40"/>
      <c r="AGM18" s="40"/>
      <c r="AGN18" s="40"/>
      <c r="AGO18" s="40"/>
      <c r="AGP18" s="40"/>
      <c r="AGQ18" s="40"/>
      <c r="AGR18" s="40"/>
      <c r="AGS18" s="40"/>
      <c r="AGT18" s="40"/>
      <c r="AGU18" s="40"/>
      <c r="AGV18" s="40"/>
      <c r="AGW18" s="40"/>
      <c r="AGX18" s="40"/>
      <c r="AGY18" s="40"/>
      <c r="AGZ18" s="40"/>
      <c r="AHA18" s="40"/>
      <c r="AHB18" s="40"/>
      <c r="AHC18" s="40"/>
      <c r="AHD18" s="40"/>
      <c r="AHE18" s="40"/>
      <c r="AHF18" s="40"/>
      <c r="AHG18" s="40"/>
      <c r="AHH18" s="40"/>
      <c r="AHI18" s="40"/>
      <c r="AHJ18" s="40"/>
      <c r="AHK18" s="40"/>
      <c r="AHL18" s="40"/>
      <c r="AHM18" s="40"/>
      <c r="AHN18" s="40"/>
      <c r="AHO18" s="40"/>
      <c r="AHP18" s="40"/>
      <c r="AHQ18" s="40"/>
      <c r="AHR18" s="40"/>
      <c r="AHS18" s="40"/>
      <c r="AHT18" s="40"/>
      <c r="AHU18" s="40"/>
      <c r="AHV18" s="40"/>
      <c r="AHW18" s="40"/>
      <c r="AHX18" s="40"/>
      <c r="AHY18" s="40"/>
      <c r="AHZ18" s="40"/>
      <c r="AIA18" s="40"/>
      <c r="AIB18" s="40"/>
      <c r="AIC18" s="40"/>
      <c r="AID18" s="40"/>
      <c r="AIE18" s="40"/>
      <c r="AIF18" s="40"/>
      <c r="AIG18" s="40"/>
      <c r="AIH18" s="40"/>
      <c r="AII18" s="40"/>
      <c r="AIJ18" s="40"/>
      <c r="AIK18" s="40"/>
      <c r="AIL18" s="40"/>
      <c r="AIM18" s="40"/>
      <c r="AIN18" s="40"/>
      <c r="AIO18" s="40"/>
      <c r="AIP18" s="40"/>
      <c r="AIQ18" s="40"/>
      <c r="AIR18" s="40"/>
      <c r="AIS18" s="40"/>
      <c r="AIT18" s="40"/>
      <c r="AIU18" s="40"/>
      <c r="AIV18" s="40"/>
      <c r="AIW18" s="40"/>
      <c r="AIX18" s="40"/>
      <c r="AIY18" s="40"/>
      <c r="AIZ18" s="40"/>
      <c r="AJA18" s="40"/>
      <c r="AJB18" s="40"/>
      <c r="AJC18" s="40"/>
      <c r="AJD18" s="40"/>
      <c r="AJE18" s="40"/>
      <c r="AJF18" s="40"/>
      <c r="AJG18" s="40"/>
      <c r="AJH18" s="40"/>
      <c r="AJI18" s="40"/>
      <c r="AJJ18" s="40"/>
      <c r="AJK18" s="40"/>
      <c r="AJL18" s="40"/>
      <c r="AJM18" s="40"/>
      <c r="AJN18" s="40"/>
      <c r="AJO18" s="40"/>
      <c r="AJP18" s="40"/>
      <c r="AJQ18" s="40"/>
      <c r="AJR18" s="40"/>
      <c r="AJS18" s="40"/>
      <c r="AJT18" s="40"/>
      <c r="AJU18" s="40"/>
      <c r="AJV18" s="40"/>
      <c r="AJW18" s="40"/>
      <c r="AJX18" s="40"/>
      <c r="AJY18" s="40"/>
      <c r="AJZ18" s="40"/>
      <c r="AKA18" s="40"/>
      <c r="AKB18" s="40"/>
      <c r="AKC18" s="40"/>
      <c r="AKD18" s="40"/>
      <c r="AKE18" s="40"/>
      <c r="AKF18" s="40"/>
      <c r="AKG18" s="40"/>
      <c r="AKH18" s="40"/>
      <c r="AKI18" s="40"/>
      <c r="AKJ18" s="40"/>
      <c r="AKK18" s="40"/>
      <c r="AKL18" s="40"/>
      <c r="AKM18" s="40"/>
      <c r="AKN18" s="40"/>
      <c r="AKO18" s="40"/>
      <c r="AKP18" s="40"/>
      <c r="AKQ18" s="40"/>
      <c r="AKR18" s="40"/>
      <c r="AKS18" s="40"/>
      <c r="AKT18" s="40"/>
      <c r="AKU18" s="40"/>
      <c r="AKV18" s="40"/>
      <c r="AKW18" s="40"/>
      <c r="AKX18" s="40"/>
      <c r="AKY18" s="40"/>
      <c r="AKZ18" s="40"/>
      <c r="ALA18" s="40"/>
      <c r="ALB18" s="40"/>
      <c r="ALC18" s="40"/>
      <c r="ALD18" s="40"/>
      <c r="ALE18" s="40"/>
      <c r="ALF18" s="40"/>
      <c r="ALG18" s="40"/>
      <c r="ALH18" s="40"/>
      <c r="ALI18" s="40"/>
      <c r="ALJ18" s="40"/>
      <c r="ALK18" s="40"/>
      <c r="ALL18" s="40"/>
      <c r="ALM18" s="40"/>
      <c r="ALN18" s="40"/>
      <c r="ALO18" s="40"/>
      <c r="ALP18" s="40"/>
      <c r="ALQ18" s="40"/>
      <c r="ALR18" s="40"/>
      <c r="ALS18" s="40"/>
      <c r="ALT18" s="40"/>
      <c r="ALU18" s="40"/>
      <c r="ALV18" s="40"/>
      <c r="ALW18" s="40"/>
      <c r="ALX18" s="40"/>
      <c r="ALY18" s="40"/>
      <c r="ALZ18" s="40"/>
      <c r="AMA18" s="40"/>
      <c r="AMB18" s="40"/>
      <c r="AMC18" s="40"/>
      <c r="AMD18" s="40"/>
      <c r="AME18" s="40"/>
      <c r="AMF18" s="40"/>
      <c r="AMG18" s="40"/>
      <c r="AMH18" s="40"/>
      <c r="AMI18" s="40"/>
      <c r="AMJ18" s="40"/>
      <c r="AMK18" s="40"/>
      <c r="AML18" s="40"/>
      <c r="AMM18" s="40"/>
      <c r="AMN18" s="40"/>
      <c r="AMO18" s="40"/>
      <c r="AMP18" s="40"/>
      <c r="AMQ18" s="40"/>
      <c r="AMR18" s="40"/>
      <c r="AMS18" s="40"/>
      <c r="AMT18" s="40"/>
      <c r="AMU18" s="40"/>
      <c r="AMV18" s="40"/>
      <c r="AMW18" s="40"/>
      <c r="AMX18" s="40"/>
      <c r="AMY18" s="40"/>
      <c r="AMZ18" s="40"/>
      <c r="ANA18" s="40"/>
      <c r="ANB18" s="40"/>
      <c r="ANC18" s="40"/>
      <c r="AND18" s="40"/>
      <c r="ANE18" s="40"/>
      <c r="ANF18" s="40"/>
      <c r="ANG18" s="40"/>
      <c r="ANH18" s="40"/>
      <c r="ANI18" s="40"/>
      <c r="ANJ18" s="40"/>
      <c r="ANK18" s="40"/>
      <c r="ANL18" s="40"/>
      <c r="ANM18" s="40"/>
      <c r="ANN18" s="40"/>
      <c r="ANO18" s="40"/>
      <c r="ANP18" s="40"/>
      <c r="ANQ18" s="40"/>
      <c r="ANR18" s="40"/>
      <c r="ANS18" s="40"/>
      <c r="ANT18" s="40"/>
      <c r="ANU18" s="40"/>
      <c r="ANV18" s="40"/>
      <c r="ANW18" s="40"/>
      <c r="ANX18" s="40"/>
      <c r="ANY18" s="40"/>
      <c r="ANZ18" s="40"/>
      <c r="AOA18" s="40"/>
      <c r="AOB18" s="40"/>
      <c r="AOC18" s="40"/>
      <c r="AOD18" s="40"/>
      <c r="AOE18" s="40"/>
      <c r="AOF18" s="40"/>
      <c r="AOG18" s="40"/>
      <c r="AOH18" s="40"/>
      <c r="AOI18" s="40"/>
      <c r="AOJ18" s="40"/>
      <c r="AOK18" s="40"/>
      <c r="AOL18" s="40"/>
      <c r="AOM18" s="40"/>
      <c r="AON18" s="40"/>
      <c r="AOO18" s="40"/>
      <c r="AOP18" s="40"/>
      <c r="AOQ18" s="40"/>
      <c r="AOR18" s="40"/>
      <c r="AOS18" s="40"/>
      <c r="AOT18" s="40"/>
      <c r="AOU18" s="40"/>
      <c r="AOV18" s="40"/>
      <c r="AOW18" s="40"/>
      <c r="AOX18" s="40"/>
      <c r="AOY18" s="40"/>
      <c r="AOZ18" s="40"/>
      <c r="APA18" s="40"/>
      <c r="APB18" s="40"/>
      <c r="APC18" s="40"/>
      <c r="APD18" s="40"/>
      <c r="APE18" s="40"/>
      <c r="APF18" s="40"/>
      <c r="APG18" s="40"/>
      <c r="APH18" s="40"/>
      <c r="API18" s="40"/>
      <c r="APJ18" s="40"/>
      <c r="APK18" s="40"/>
      <c r="APL18" s="40"/>
      <c r="APM18" s="40"/>
      <c r="APN18" s="40"/>
      <c r="APO18" s="40"/>
      <c r="APP18" s="40"/>
      <c r="APQ18" s="40"/>
      <c r="APR18" s="40"/>
      <c r="APS18" s="40"/>
      <c r="APT18" s="40"/>
      <c r="APU18" s="40"/>
      <c r="APV18" s="40"/>
      <c r="APW18" s="40"/>
      <c r="APX18" s="40"/>
      <c r="APY18" s="40"/>
      <c r="APZ18" s="40"/>
      <c r="AQA18" s="40"/>
      <c r="AQB18" s="40"/>
      <c r="AQC18" s="40"/>
      <c r="AQD18" s="40"/>
      <c r="AQE18" s="40"/>
      <c r="AQF18" s="40"/>
      <c r="AQG18" s="40"/>
      <c r="AQH18" s="40"/>
      <c r="AQI18" s="40"/>
      <c r="AQJ18" s="40"/>
      <c r="AQK18" s="40"/>
      <c r="AQL18" s="40"/>
      <c r="AQM18" s="40"/>
      <c r="AQN18" s="40"/>
      <c r="AQO18" s="40"/>
      <c r="AQP18" s="40"/>
      <c r="AQQ18" s="40"/>
      <c r="AQR18" s="40"/>
      <c r="AQS18" s="40"/>
      <c r="AQT18" s="40"/>
      <c r="AQU18" s="40"/>
      <c r="AQV18" s="40"/>
      <c r="AQW18" s="40"/>
      <c r="AQX18" s="40"/>
      <c r="AQY18" s="40"/>
      <c r="AQZ18" s="40"/>
      <c r="ARA18" s="40"/>
      <c r="ARB18" s="40"/>
      <c r="ARC18" s="40"/>
      <c r="ARD18" s="40"/>
      <c r="ARE18" s="40"/>
      <c r="ARF18" s="40"/>
      <c r="ARG18" s="40"/>
      <c r="ARH18" s="40"/>
      <c r="ARI18" s="40"/>
      <c r="ARJ18" s="40"/>
      <c r="ARK18" s="40"/>
      <c r="ARL18" s="40"/>
      <c r="ARM18" s="40"/>
      <c r="ARN18" s="40"/>
      <c r="ARO18" s="40"/>
      <c r="ARP18" s="40"/>
      <c r="ARQ18" s="40"/>
      <c r="ARR18" s="40"/>
      <c r="ARS18" s="40"/>
      <c r="ART18" s="40"/>
      <c r="ARU18" s="40"/>
      <c r="ARV18" s="40"/>
      <c r="ARW18" s="40"/>
      <c r="ARX18" s="40"/>
      <c r="ARY18" s="40"/>
      <c r="ARZ18" s="40"/>
      <c r="ASA18" s="40"/>
      <c r="ASB18" s="40"/>
      <c r="ASC18" s="40"/>
      <c r="ASD18" s="40"/>
      <c r="ASE18" s="40"/>
      <c r="ASF18" s="40"/>
      <c r="ASG18" s="40"/>
      <c r="ASH18" s="40"/>
      <c r="ASI18" s="40"/>
      <c r="ASJ18" s="40"/>
      <c r="ASK18" s="40"/>
      <c r="ASL18" s="40"/>
      <c r="ASM18" s="40"/>
      <c r="ASN18" s="40"/>
      <c r="ASO18" s="40"/>
      <c r="ASP18" s="40"/>
      <c r="ASQ18" s="40"/>
      <c r="ASR18" s="40"/>
      <c r="ASS18" s="40"/>
      <c r="AST18" s="40"/>
      <c r="ASU18" s="40"/>
      <c r="ASV18" s="40"/>
      <c r="ASW18" s="40"/>
      <c r="ASX18" s="40"/>
      <c r="ASY18" s="40"/>
      <c r="ASZ18" s="40"/>
      <c r="ATA18" s="40"/>
      <c r="ATB18" s="40"/>
      <c r="ATC18" s="40"/>
      <c r="ATD18" s="40"/>
      <c r="ATE18" s="40"/>
      <c r="ATF18" s="40"/>
      <c r="ATG18" s="40"/>
      <c r="ATH18" s="40"/>
      <c r="ATI18" s="40"/>
      <c r="ATJ18" s="40"/>
      <c r="ATK18" s="40"/>
      <c r="ATL18" s="40"/>
      <c r="ATM18" s="40"/>
      <c r="ATN18" s="40"/>
      <c r="ATO18" s="40"/>
      <c r="ATP18" s="40"/>
      <c r="ATQ18" s="40"/>
      <c r="ATR18" s="40"/>
      <c r="ATS18" s="40"/>
      <c r="ATT18" s="40"/>
      <c r="ATU18" s="40"/>
      <c r="ATV18" s="40"/>
      <c r="ATW18" s="40"/>
      <c r="ATX18" s="40"/>
      <c r="ATY18" s="40"/>
      <c r="ATZ18" s="40"/>
      <c r="AUA18" s="40"/>
      <c r="AUB18" s="40"/>
      <c r="AUC18" s="40"/>
      <c r="AUD18" s="40"/>
      <c r="AUE18" s="40"/>
      <c r="AUF18" s="40"/>
      <c r="AUG18" s="40"/>
      <c r="AUH18" s="40"/>
      <c r="AUI18" s="40"/>
      <c r="AUJ18" s="40"/>
      <c r="AUK18" s="40"/>
      <c r="AUL18" s="40"/>
      <c r="AUM18" s="40"/>
      <c r="AUN18" s="40"/>
      <c r="AUO18" s="40"/>
      <c r="AUP18" s="40"/>
      <c r="AUQ18" s="40"/>
      <c r="AUR18" s="40"/>
      <c r="AUS18" s="40"/>
      <c r="AUT18" s="40"/>
      <c r="AUU18" s="40"/>
      <c r="AUV18" s="40"/>
      <c r="AUW18" s="40"/>
      <c r="AUX18" s="40"/>
      <c r="AUY18" s="40"/>
      <c r="AUZ18" s="40"/>
      <c r="AVA18" s="40"/>
      <c r="AVB18" s="40"/>
      <c r="AVC18" s="40"/>
      <c r="AVD18" s="40"/>
      <c r="AVE18" s="40"/>
      <c r="AVF18" s="40"/>
      <c r="AVG18" s="40"/>
      <c r="AVH18" s="40"/>
      <c r="AVI18" s="40"/>
      <c r="AVJ18" s="40"/>
      <c r="AVK18" s="40"/>
      <c r="AVL18" s="40"/>
      <c r="AVM18" s="40"/>
      <c r="AVN18" s="40"/>
      <c r="AVO18" s="40"/>
      <c r="AVP18" s="40"/>
      <c r="AVQ18" s="40"/>
      <c r="AVR18" s="40"/>
      <c r="AVS18" s="40"/>
      <c r="AVT18" s="40"/>
      <c r="AVU18" s="40"/>
      <c r="AVV18" s="40"/>
      <c r="AVW18" s="40"/>
      <c r="AVX18" s="40"/>
      <c r="AVY18" s="40"/>
      <c r="AVZ18" s="40"/>
      <c r="AWA18" s="40"/>
      <c r="AWB18" s="40"/>
      <c r="AWC18" s="40"/>
      <c r="AWD18" s="40"/>
      <c r="AWE18" s="40"/>
      <c r="AWF18" s="40"/>
      <c r="AWG18" s="40"/>
      <c r="AWH18" s="40"/>
      <c r="AWI18" s="40"/>
      <c r="AWJ18" s="40"/>
      <c r="AWK18" s="40"/>
      <c r="AWL18" s="40"/>
      <c r="AWM18" s="40"/>
      <c r="AWN18" s="40"/>
      <c r="AWO18" s="40"/>
      <c r="AWP18" s="40"/>
      <c r="AWQ18" s="40"/>
      <c r="AWR18" s="40"/>
      <c r="AWS18" s="40"/>
      <c r="AWT18" s="40"/>
      <c r="AWU18" s="40"/>
      <c r="AWV18" s="40"/>
      <c r="AWW18" s="40"/>
      <c r="AWX18" s="40"/>
      <c r="AWY18" s="40"/>
      <c r="AWZ18" s="40"/>
      <c r="AXA18" s="40"/>
      <c r="AXB18" s="40"/>
      <c r="AXC18" s="40"/>
      <c r="AXD18" s="40"/>
      <c r="AXE18" s="40"/>
      <c r="AXF18" s="40"/>
      <c r="AXG18" s="40"/>
      <c r="AXH18" s="40"/>
      <c r="AXI18" s="40"/>
      <c r="AXJ18" s="40"/>
      <c r="AXK18" s="40"/>
      <c r="AXL18" s="40"/>
      <c r="AXM18" s="40"/>
      <c r="AXN18" s="40"/>
      <c r="AXO18" s="40"/>
      <c r="AXP18" s="40"/>
      <c r="AXQ18" s="40"/>
      <c r="AXR18" s="40"/>
      <c r="AXS18" s="40"/>
      <c r="AXT18" s="40"/>
      <c r="AXU18" s="40"/>
      <c r="AXV18" s="40"/>
      <c r="AXW18" s="40"/>
      <c r="AXX18" s="40"/>
      <c r="AXY18" s="40"/>
      <c r="AXZ18" s="40"/>
      <c r="AYA18" s="40"/>
      <c r="AYB18" s="40"/>
      <c r="AYC18" s="40"/>
      <c r="AYD18" s="40"/>
      <c r="AYE18" s="40"/>
      <c r="AYF18" s="40"/>
      <c r="AYG18" s="40"/>
      <c r="AYH18" s="40"/>
      <c r="AYI18" s="40"/>
      <c r="AYJ18" s="40"/>
      <c r="AYK18" s="40"/>
      <c r="AYL18" s="40"/>
      <c r="AYM18" s="40"/>
      <c r="AYN18" s="40"/>
      <c r="AYO18" s="40"/>
      <c r="AYP18" s="40"/>
      <c r="AYQ18" s="40"/>
      <c r="AYR18" s="40"/>
      <c r="AYS18" s="40"/>
      <c r="AYT18" s="40"/>
      <c r="AYU18" s="40"/>
      <c r="AYV18" s="40"/>
      <c r="AYW18" s="40"/>
      <c r="AYX18" s="40"/>
      <c r="AYY18" s="40"/>
      <c r="AYZ18" s="40"/>
      <c r="AZA18" s="40"/>
      <c r="AZB18" s="40"/>
      <c r="AZC18" s="40"/>
      <c r="AZD18" s="40"/>
      <c r="AZE18" s="40"/>
      <c r="AZF18" s="40"/>
      <c r="AZG18" s="40"/>
      <c r="AZH18" s="40"/>
      <c r="AZI18" s="40"/>
      <c r="AZJ18" s="40"/>
      <c r="AZK18" s="40"/>
      <c r="AZL18" s="40"/>
      <c r="AZM18" s="40"/>
      <c r="AZN18" s="40"/>
      <c r="AZO18" s="40"/>
      <c r="AZP18" s="40"/>
      <c r="AZQ18" s="40"/>
      <c r="AZR18" s="40"/>
      <c r="AZS18" s="40"/>
      <c r="AZT18" s="40"/>
      <c r="AZU18" s="40"/>
      <c r="AZV18" s="40"/>
      <c r="AZW18" s="40"/>
      <c r="AZX18" s="40"/>
      <c r="AZY18" s="40"/>
      <c r="AZZ18" s="40"/>
      <c r="BAA18" s="40"/>
      <c r="BAB18" s="40"/>
      <c r="BAC18" s="40"/>
      <c r="BAD18" s="40"/>
      <c r="BAE18" s="40"/>
      <c r="BAF18" s="40"/>
      <c r="BAG18" s="40"/>
      <c r="BAH18" s="40"/>
      <c r="BAI18" s="40"/>
      <c r="BAJ18" s="40"/>
      <c r="BAK18" s="40"/>
      <c r="BAL18" s="40"/>
      <c r="BAM18" s="40"/>
      <c r="BAN18" s="40"/>
      <c r="BAO18" s="40"/>
      <c r="BAP18" s="40"/>
      <c r="BAQ18" s="40"/>
      <c r="BAR18" s="40"/>
      <c r="BAS18" s="40"/>
      <c r="BAT18" s="40"/>
      <c r="BAU18" s="40"/>
      <c r="BAV18" s="40"/>
      <c r="BAW18" s="40"/>
      <c r="BAX18" s="40"/>
      <c r="BAY18" s="40"/>
      <c r="BAZ18" s="40"/>
      <c r="BBA18" s="40"/>
      <c r="BBB18" s="40"/>
      <c r="BBC18" s="40"/>
      <c r="BBD18" s="40"/>
      <c r="BBE18" s="40"/>
      <c r="BBF18" s="40"/>
      <c r="BBG18" s="40"/>
      <c r="BBH18" s="40"/>
      <c r="BBI18" s="40"/>
      <c r="BBJ18" s="40"/>
      <c r="BBK18" s="40"/>
      <c r="BBL18" s="40"/>
      <c r="BBM18" s="40"/>
      <c r="BBN18" s="40"/>
      <c r="BBO18" s="40"/>
      <c r="BBP18" s="40"/>
      <c r="BBQ18" s="40"/>
      <c r="BBR18" s="40"/>
      <c r="BBS18" s="40"/>
      <c r="BBT18" s="40"/>
      <c r="BBU18" s="40"/>
      <c r="BBV18" s="40"/>
      <c r="BBW18" s="40"/>
      <c r="BBX18" s="40"/>
      <c r="BBY18" s="40"/>
      <c r="BBZ18" s="40"/>
      <c r="BCA18" s="40"/>
      <c r="BCB18" s="40"/>
      <c r="BCC18" s="40"/>
      <c r="BCD18" s="40"/>
      <c r="BCE18" s="40"/>
      <c r="BCF18" s="40"/>
      <c r="BCG18" s="40"/>
      <c r="BCH18" s="40"/>
      <c r="BCI18" s="40"/>
      <c r="BCJ18" s="40"/>
      <c r="BCK18" s="40"/>
      <c r="BCL18" s="40"/>
      <c r="BCM18" s="40"/>
      <c r="BCN18" s="40"/>
      <c r="BCO18" s="40"/>
      <c r="BCP18" s="40"/>
      <c r="BCQ18" s="40"/>
      <c r="BCR18" s="40"/>
      <c r="BCS18" s="40"/>
      <c r="BCT18" s="40"/>
      <c r="BCU18" s="40"/>
      <c r="BCV18" s="40"/>
      <c r="BCW18" s="40"/>
      <c r="BCX18" s="40"/>
      <c r="BCY18" s="40"/>
      <c r="BCZ18" s="40"/>
      <c r="BDA18" s="40"/>
      <c r="BDB18" s="40"/>
      <c r="BDC18" s="40"/>
      <c r="BDD18" s="40"/>
      <c r="BDE18" s="40"/>
      <c r="BDF18" s="40"/>
      <c r="BDG18" s="40"/>
      <c r="BDH18" s="40"/>
      <c r="BDI18" s="40"/>
      <c r="BDJ18" s="40"/>
      <c r="BDK18" s="40"/>
      <c r="BDL18" s="40"/>
      <c r="BDM18" s="40"/>
      <c r="BDN18" s="40"/>
      <c r="BDO18" s="40"/>
      <c r="BDP18" s="40"/>
      <c r="BDQ18" s="40"/>
      <c r="BDR18" s="40"/>
      <c r="BDS18" s="40"/>
      <c r="BDT18" s="40"/>
      <c r="BDU18" s="40"/>
      <c r="BDV18" s="40"/>
      <c r="BDW18" s="40"/>
      <c r="BDX18" s="40"/>
      <c r="BDY18" s="40"/>
      <c r="BDZ18" s="40"/>
      <c r="BEA18" s="40"/>
      <c r="BEB18" s="40"/>
      <c r="BEC18" s="40"/>
      <c r="BED18" s="40"/>
      <c r="BEE18" s="40"/>
      <c r="BEF18" s="40"/>
      <c r="BEG18" s="40"/>
      <c r="BEH18" s="40"/>
      <c r="BEI18" s="40"/>
      <c r="BEJ18" s="40"/>
      <c r="BEK18" s="40"/>
      <c r="BEL18" s="40"/>
      <c r="BEM18" s="40"/>
      <c r="BEN18" s="40"/>
      <c r="BEO18" s="40"/>
      <c r="BEP18" s="40"/>
      <c r="BEQ18" s="40"/>
      <c r="BER18" s="40"/>
      <c r="BES18" s="40"/>
      <c r="BET18" s="40"/>
      <c r="BEU18" s="40"/>
      <c r="BEV18" s="40"/>
      <c r="BEW18" s="40"/>
      <c r="BEX18" s="40"/>
      <c r="BEY18" s="40"/>
      <c r="BEZ18" s="40"/>
      <c r="BFA18" s="40"/>
      <c r="BFB18" s="40"/>
      <c r="BFC18" s="40"/>
      <c r="BFD18" s="40"/>
      <c r="BFE18" s="40"/>
      <c r="BFF18" s="40"/>
      <c r="BFG18" s="40"/>
      <c r="BFH18" s="40"/>
      <c r="BFI18" s="40"/>
      <c r="BFJ18" s="40"/>
      <c r="BFK18" s="40"/>
      <c r="BFL18" s="40"/>
      <c r="BFM18" s="40"/>
      <c r="BFN18" s="40"/>
      <c r="BFO18" s="40"/>
      <c r="BFP18" s="40"/>
      <c r="BFQ18" s="40"/>
      <c r="BFR18" s="40"/>
      <c r="BFS18" s="40"/>
      <c r="BFT18" s="40"/>
      <c r="BFU18" s="40"/>
      <c r="BFV18" s="40"/>
      <c r="BFW18" s="40"/>
      <c r="BFX18" s="40"/>
      <c r="BFY18" s="40"/>
      <c r="BFZ18" s="40"/>
      <c r="BGA18" s="40"/>
      <c r="BGB18" s="40"/>
      <c r="BGC18" s="40"/>
      <c r="BGD18" s="40"/>
      <c r="BGE18" s="40"/>
      <c r="BGF18" s="40"/>
      <c r="BGG18" s="40"/>
      <c r="BGH18" s="40"/>
      <c r="BGI18" s="40"/>
      <c r="BGJ18" s="40"/>
      <c r="BGK18" s="40"/>
      <c r="BGL18" s="40"/>
      <c r="BGM18" s="40"/>
      <c r="BGN18" s="40"/>
      <c r="BGO18" s="40"/>
      <c r="BGP18" s="40"/>
      <c r="BGQ18" s="40"/>
      <c r="BGR18" s="40"/>
      <c r="BGS18" s="40"/>
      <c r="BGT18" s="40"/>
      <c r="BGU18" s="40"/>
      <c r="BGV18" s="40"/>
      <c r="BGW18" s="40"/>
      <c r="BGX18" s="40"/>
      <c r="BGY18" s="40"/>
      <c r="BGZ18" s="40"/>
      <c r="BHA18" s="40"/>
      <c r="BHB18" s="40"/>
      <c r="BHC18" s="40"/>
      <c r="BHD18" s="40"/>
      <c r="BHE18" s="40"/>
      <c r="BHF18" s="40"/>
      <c r="BHG18" s="40"/>
      <c r="BHH18" s="40"/>
      <c r="BHI18" s="40"/>
      <c r="BHJ18" s="40"/>
      <c r="BHK18" s="40"/>
      <c r="BHL18" s="40"/>
      <c r="BHM18" s="40"/>
      <c r="BHN18" s="40"/>
      <c r="BHO18" s="40"/>
      <c r="BHP18" s="40"/>
      <c r="BHQ18" s="40"/>
      <c r="BHR18" s="40"/>
      <c r="BHS18" s="40"/>
      <c r="BHT18" s="40"/>
      <c r="BHU18" s="40"/>
      <c r="BHV18" s="40"/>
      <c r="BHW18" s="40"/>
      <c r="BHX18" s="40"/>
      <c r="BHY18" s="40"/>
      <c r="BHZ18" s="40"/>
      <c r="BIA18" s="40"/>
      <c r="BIB18" s="40"/>
      <c r="BIC18" s="40"/>
      <c r="BID18" s="40"/>
      <c r="BIE18" s="40"/>
      <c r="BIF18" s="40"/>
      <c r="BIG18" s="40"/>
      <c r="BIH18" s="40"/>
      <c r="BII18" s="40"/>
      <c r="BIJ18" s="40"/>
      <c r="BIK18" s="40"/>
      <c r="BIL18" s="40"/>
      <c r="BIM18" s="40"/>
      <c r="BIN18" s="40"/>
      <c r="BIO18" s="40"/>
      <c r="BIP18" s="40"/>
      <c r="BIQ18" s="40"/>
      <c r="BIR18" s="40"/>
      <c r="BIS18" s="40"/>
      <c r="BIT18" s="40"/>
      <c r="BIU18" s="40"/>
      <c r="BIV18" s="40"/>
      <c r="BIW18" s="40"/>
      <c r="BIX18" s="40"/>
      <c r="BIY18" s="40"/>
      <c r="BIZ18" s="40"/>
      <c r="BJA18" s="40"/>
      <c r="BJB18" s="40"/>
      <c r="BJC18" s="40"/>
      <c r="BJD18" s="34"/>
    </row>
    <row r="19" spans="1:1616" s="23" customFormat="1" ht="50.1" customHeight="1" thickBot="1" x14ac:dyDescent="0.25">
      <c r="A19" s="500"/>
      <c r="B19" s="51">
        <v>16</v>
      </c>
      <c r="C19" s="52" t="s">
        <v>18</v>
      </c>
      <c r="D19" s="159">
        <v>266092</v>
      </c>
      <c r="E19" s="230">
        <f t="shared" si="10"/>
        <v>12</v>
      </c>
      <c r="F19" s="484">
        <v>2772.5</v>
      </c>
      <c r="G19" s="481">
        <f t="shared" si="0"/>
        <v>33270</v>
      </c>
      <c r="H19" s="259">
        <v>6</v>
      </c>
      <c r="I19" s="84">
        <f t="shared" si="1"/>
        <v>16635</v>
      </c>
      <c r="J19" s="86">
        <v>6</v>
      </c>
      <c r="K19" s="84">
        <f t="shared" si="11"/>
        <v>16635</v>
      </c>
      <c r="L19" s="150">
        <v>0</v>
      </c>
      <c r="M19" s="84">
        <f t="shared" si="2"/>
        <v>0</v>
      </c>
      <c r="N19" s="150">
        <v>0</v>
      </c>
      <c r="O19" s="84">
        <v>0</v>
      </c>
      <c r="P19" s="207">
        <v>0</v>
      </c>
      <c r="Q19" s="84">
        <f t="shared" si="4"/>
        <v>0</v>
      </c>
      <c r="R19" s="150">
        <v>0</v>
      </c>
      <c r="S19" s="84">
        <f t="shared" si="5"/>
        <v>0</v>
      </c>
      <c r="T19" s="150">
        <v>0</v>
      </c>
      <c r="U19" s="84">
        <f t="shared" si="6"/>
        <v>0</v>
      </c>
      <c r="V19" s="150">
        <v>0</v>
      </c>
      <c r="W19" s="84">
        <f t="shared" si="7"/>
        <v>0</v>
      </c>
      <c r="X19" s="150">
        <v>0</v>
      </c>
      <c r="Y19" s="84">
        <f t="shared" si="8"/>
        <v>0</v>
      </c>
      <c r="Z19" s="256">
        <v>0</v>
      </c>
      <c r="AA19" s="84">
        <f t="shared" si="9"/>
        <v>0</v>
      </c>
      <c r="AB19" s="40"/>
      <c r="AC19" s="40"/>
      <c r="AD19" s="40"/>
      <c r="AE19" s="40"/>
      <c r="AF19" s="40"/>
      <c r="AG19" s="40"/>
      <c r="AH19" s="40"/>
      <c r="AI19" s="40"/>
      <c r="AJ19" s="40"/>
      <c r="AK19" s="40"/>
      <c r="AL19" s="40"/>
      <c r="AM19" s="40"/>
      <c r="AN19" s="40"/>
      <c r="AO19" s="40"/>
      <c r="AP19" s="40"/>
      <c r="AQ19" s="40"/>
      <c r="AR19" s="40"/>
      <c r="AS19" s="40"/>
      <c r="AT19" s="40"/>
      <c r="AU19" s="40"/>
      <c r="AV19" s="40"/>
      <c r="AW19" s="40"/>
      <c r="AX19" s="40"/>
      <c r="AY19" s="40"/>
      <c r="AZ19" s="40"/>
      <c r="BA19" s="40"/>
      <c r="BB19" s="40"/>
      <c r="BC19" s="40"/>
      <c r="BD19" s="40"/>
      <c r="BE19" s="40"/>
      <c r="BF19" s="40"/>
      <c r="BG19" s="40"/>
      <c r="BH19" s="40"/>
      <c r="BI19" s="40"/>
      <c r="BJ19" s="40"/>
      <c r="BK19" s="40"/>
      <c r="BL19" s="40"/>
      <c r="BM19" s="40"/>
      <c r="BN19" s="40"/>
      <c r="BO19" s="40"/>
      <c r="BP19" s="40"/>
      <c r="BQ19" s="40"/>
      <c r="BR19" s="40"/>
      <c r="BS19" s="40"/>
      <c r="BT19" s="40"/>
      <c r="BU19" s="40"/>
      <c r="BV19" s="40"/>
      <c r="BW19" s="40"/>
      <c r="BX19" s="40"/>
      <c r="BY19" s="40"/>
      <c r="BZ19" s="40"/>
      <c r="CA19" s="40"/>
      <c r="CB19" s="40"/>
      <c r="CC19" s="40"/>
      <c r="CD19" s="40"/>
      <c r="CE19" s="40"/>
      <c r="CF19" s="40"/>
      <c r="CG19" s="40"/>
      <c r="CH19" s="40"/>
      <c r="CI19" s="40"/>
      <c r="CJ19" s="40"/>
      <c r="CK19" s="40"/>
      <c r="CL19" s="40"/>
      <c r="CM19" s="40"/>
      <c r="CN19" s="40"/>
      <c r="CO19" s="40"/>
      <c r="CP19" s="40"/>
      <c r="CQ19" s="40"/>
      <c r="CR19" s="40"/>
      <c r="CS19" s="40"/>
      <c r="CT19" s="40"/>
      <c r="CU19" s="40"/>
      <c r="CV19" s="40"/>
      <c r="CW19" s="40"/>
      <c r="CX19" s="40"/>
      <c r="CY19" s="40"/>
      <c r="CZ19" s="40"/>
      <c r="DA19" s="40"/>
      <c r="DB19" s="40"/>
      <c r="DC19" s="40"/>
      <c r="DD19" s="40"/>
      <c r="DE19" s="40"/>
      <c r="DF19" s="40"/>
      <c r="DG19" s="40"/>
      <c r="DH19" s="40"/>
      <c r="DI19" s="40"/>
      <c r="DJ19" s="40"/>
      <c r="DK19" s="40"/>
      <c r="DL19" s="40"/>
      <c r="DM19" s="40"/>
      <c r="DN19" s="40"/>
      <c r="DO19" s="40"/>
      <c r="DP19" s="40"/>
      <c r="DQ19" s="40"/>
      <c r="DR19" s="40"/>
      <c r="DS19" s="40"/>
      <c r="DT19" s="40"/>
      <c r="DU19" s="40"/>
      <c r="DV19" s="40"/>
      <c r="DW19" s="40"/>
      <c r="DX19" s="40"/>
      <c r="DY19" s="40"/>
      <c r="DZ19" s="40"/>
      <c r="EA19" s="40"/>
      <c r="EB19" s="40"/>
      <c r="EC19" s="40"/>
      <c r="ED19" s="40"/>
      <c r="EE19" s="40"/>
      <c r="EF19" s="40"/>
      <c r="EG19" s="40"/>
      <c r="EH19" s="40"/>
      <c r="EI19" s="40"/>
      <c r="EJ19" s="40"/>
      <c r="EK19" s="40"/>
      <c r="EL19" s="40"/>
      <c r="EM19" s="40"/>
      <c r="EN19" s="40"/>
      <c r="EO19" s="40"/>
      <c r="EP19" s="40"/>
      <c r="EQ19" s="40"/>
      <c r="ER19" s="40"/>
      <c r="ES19" s="40"/>
      <c r="ET19" s="40"/>
      <c r="EU19" s="40"/>
      <c r="EV19" s="40"/>
      <c r="EW19" s="40"/>
      <c r="EX19" s="40"/>
      <c r="EY19" s="40"/>
      <c r="EZ19" s="40"/>
      <c r="FA19" s="40"/>
      <c r="FB19" s="40"/>
      <c r="FC19" s="40"/>
      <c r="FD19" s="40"/>
      <c r="FE19" s="40"/>
      <c r="FF19" s="40"/>
      <c r="FG19" s="40"/>
      <c r="FH19" s="40"/>
      <c r="FI19" s="40"/>
      <c r="FJ19" s="40"/>
      <c r="FK19" s="40"/>
      <c r="FL19" s="40"/>
      <c r="FM19" s="40"/>
      <c r="FN19" s="40"/>
      <c r="FO19" s="40"/>
      <c r="FP19" s="40"/>
      <c r="FQ19" s="40"/>
      <c r="FR19" s="40"/>
      <c r="FS19" s="40"/>
      <c r="FT19" s="40"/>
      <c r="FU19" s="40"/>
      <c r="FV19" s="40"/>
      <c r="FW19" s="40"/>
      <c r="FX19" s="40"/>
      <c r="FY19" s="40"/>
      <c r="FZ19" s="40"/>
      <c r="GA19" s="40"/>
      <c r="GB19" s="40"/>
      <c r="GC19" s="40"/>
      <c r="GD19" s="40"/>
      <c r="GE19" s="40"/>
      <c r="GF19" s="40"/>
      <c r="GG19" s="40"/>
      <c r="GH19" s="40"/>
      <c r="GI19" s="40"/>
      <c r="GJ19" s="40"/>
      <c r="GK19" s="40"/>
      <c r="GL19" s="40"/>
      <c r="GM19" s="40"/>
      <c r="GN19" s="40"/>
      <c r="GO19" s="40"/>
      <c r="GP19" s="40"/>
      <c r="GQ19" s="40"/>
      <c r="GR19" s="40"/>
      <c r="GS19" s="40"/>
      <c r="GT19" s="40"/>
      <c r="GU19" s="40"/>
      <c r="GV19" s="40"/>
      <c r="GW19" s="40"/>
      <c r="GX19" s="40"/>
      <c r="GY19" s="40"/>
      <c r="GZ19" s="40"/>
      <c r="HA19" s="40"/>
      <c r="HB19" s="40"/>
      <c r="HC19" s="40"/>
      <c r="HD19" s="40"/>
      <c r="HE19" s="40"/>
      <c r="HF19" s="40"/>
      <c r="HG19" s="40"/>
      <c r="HH19" s="40"/>
      <c r="HI19" s="40"/>
      <c r="HJ19" s="40"/>
      <c r="HK19" s="40"/>
      <c r="HL19" s="40"/>
      <c r="HM19" s="40"/>
      <c r="HN19" s="40"/>
      <c r="HO19" s="40"/>
      <c r="HP19" s="40"/>
      <c r="HQ19" s="40"/>
      <c r="HR19" s="40"/>
      <c r="HS19" s="40"/>
      <c r="HT19" s="40"/>
      <c r="HU19" s="40"/>
      <c r="HV19" s="40"/>
      <c r="HW19" s="40"/>
      <c r="HX19" s="40"/>
      <c r="HY19" s="40"/>
      <c r="HZ19" s="40"/>
      <c r="IA19" s="40"/>
      <c r="IB19" s="40"/>
      <c r="IC19" s="40"/>
      <c r="ID19" s="40"/>
      <c r="IE19" s="40"/>
      <c r="IF19" s="40"/>
      <c r="IG19" s="40"/>
      <c r="IH19" s="40"/>
      <c r="II19" s="40"/>
      <c r="IJ19" s="40"/>
      <c r="IK19" s="40"/>
      <c r="IL19" s="40"/>
      <c r="IM19" s="40"/>
      <c r="IN19" s="40"/>
      <c r="IO19" s="40"/>
      <c r="IP19" s="40"/>
      <c r="IQ19" s="40"/>
      <c r="IR19" s="40"/>
      <c r="IS19" s="40"/>
      <c r="IT19" s="40"/>
      <c r="IU19" s="40"/>
      <c r="IV19" s="40"/>
      <c r="IW19" s="40"/>
      <c r="IX19" s="40"/>
      <c r="IY19" s="40"/>
      <c r="IZ19" s="40"/>
      <c r="JA19" s="40"/>
      <c r="JB19" s="40"/>
      <c r="JC19" s="40"/>
      <c r="JD19" s="40"/>
      <c r="JE19" s="40"/>
      <c r="JF19" s="40"/>
      <c r="JG19" s="40"/>
      <c r="JH19" s="40"/>
      <c r="JI19" s="40"/>
      <c r="JJ19" s="40"/>
      <c r="JK19" s="40"/>
      <c r="JL19" s="40"/>
      <c r="JM19" s="40"/>
      <c r="JN19" s="40"/>
      <c r="JO19" s="40"/>
      <c r="JP19" s="40"/>
      <c r="JQ19" s="40"/>
      <c r="JR19" s="40"/>
      <c r="JS19" s="40"/>
      <c r="JT19" s="40"/>
      <c r="JU19" s="40"/>
      <c r="JV19" s="40"/>
      <c r="JW19" s="40"/>
      <c r="JX19" s="40"/>
      <c r="JY19" s="40"/>
      <c r="JZ19" s="40"/>
      <c r="KA19" s="40"/>
      <c r="KB19" s="40"/>
      <c r="KC19" s="40"/>
      <c r="KD19" s="40"/>
      <c r="KE19" s="40"/>
      <c r="KF19" s="40"/>
      <c r="KG19" s="40"/>
      <c r="KH19" s="40"/>
      <c r="KI19" s="40"/>
      <c r="KJ19" s="40"/>
      <c r="KK19" s="40"/>
      <c r="KL19" s="40"/>
      <c r="KM19" s="40"/>
      <c r="KN19" s="40"/>
      <c r="KO19" s="40"/>
      <c r="KP19" s="40"/>
      <c r="KQ19" s="40"/>
      <c r="KR19" s="40"/>
      <c r="KS19" s="40"/>
      <c r="KT19" s="40"/>
      <c r="KU19" s="40"/>
      <c r="KV19" s="40"/>
      <c r="KW19" s="40"/>
      <c r="KX19" s="40"/>
      <c r="KY19" s="40"/>
      <c r="KZ19" s="40"/>
      <c r="LA19" s="40"/>
      <c r="LB19" s="40"/>
      <c r="LC19" s="40"/>
      <c r="LD19" s="40"/>
      <c r="LE19" s="40"/>
      <c r="LF19" s="40"/>
      <c r="LG19" s="40"/>
      <c r="LH19" s="40"/>
      <c r="LI19" s="40"/>
      <c r="LJ19" s="40"/>
      <c r="LK19" s="40"/>
      <c r="LL19" s="40"/>
      <c r="LM19" s="40"/>
      <c r="LN19" s="40"/>
      <c r="LO19" s="40"/>
      <c r="LP19" s="40"/>
      <c r="LQ19" s="40"/>
      <c r="LR19" s="40"/>
      <c r="LS19" s="40"/>
      <c r="LT19" s="40"/>
      <c r="LU19" s="40"/>
      <c r="LV19" s="40"/>
      <c r="LW19" s="40"/>
      <c r="LX19" s="40"/>
      <c r="LY19" s="40"/>
      <c r="LZ19" s="40"/>
      <c r="MA19" s="40"/>
      <c r="MB19" s="40"/>
      <c r="MC19" s="40"/>
      <c r="MD19" s="40"/>
      <c r="ME19" s="40"/>
      <c r="MF19" s="40"/>
      <c r="MG19" s="40"/>
      <c r="MH19" s="40"/>
      <c r="MI19" s="40"/>
      <c r="MJ19" s="40"/>
      <c r="MK19" s="40"/>
      <c r="ML19" s="40"/>
      <c r="MM19" s="40"/>
      <c r="MN19" s="40"/>
      <c r="MO19" s="40"/>
      <c r="MP19" s="40"/>
      <c r="MQ19" s="40"/>
      <c r="MR19" s="40"/>
      <c r="MS19" s="40"/>
      <c r="MT19" s="40"/>
      <c r="MU19" s="40"/>
      <c r="MV19" s="40"/>
      <c r="MW19" s="40"/>
      <c r="MX19" s="40"/>
      <c r="MY19" s="40"/>
      <c r="MZ19" s="40"/>
      <c r="NA19" s="40"/>
      <c r="NB19" s="40"/>
      <c r="NC19" s="40"/>
      <c r="ND19" s="40"/>
      <c r="NE19" s="40"/>
      <c r="NF19" s="40"/>
      <c r="NG19" s="40"/>
      <c r="NH19" s="40"/>
      <c r="NI19" s="40"/>
      <c r="NJ19" s="40"/>
      <c r="NK19" s="40"/>
      <c r="NL19" s="40"/>
      <c r="NM19" s="40"/>
      <c r="NN19" s="40"/>
      <c r="NO19" s="40"/>
      <c r="NP19" s="40"/>
      <c r="NQ19" s="40"/>
      <c r="NR19" s="40"/>
      <c r="NS19" s="40"/>
      <c r="NT19" s="40"/>
      <c r="NU19" s="40"/>
      <c r="NV19" s="40"/>
      <c r="NW19" s="40"/>
      <c r="NX19" s="40"/>
      <c r="NY19" s="40"/>
      <c r="NZ19" s="40"/>
      <c r="OA19" s="40"/>
      <c r="OB19" s="40"/>
      <c r="OC19" s="40"/>
      <c r="OD19" s="40"/>
      <c r="OE19" s="40"/>
      <c r="OF19" s="40"/>
      <c r="OG19" s="40"/>
      <c r="OH19" s="40"/>
      <c r="OI19" s="40"/>
      <c r="OJ19" s="40"/>
      <c r="OK19" s="40"/>
      <c r="OL19" s="40"/>
      <c r="OM19" s="40"/>
      <c r="ON19" s="40"/>
      <c r="OO19" s="40"/>
      <c r="OP19" s="40"/>
      <c r="OQ19" s="40"/>
      <c r="OR19" s="40"/>
      <c r="OS19" s="40"/>
      <c r="OT19" s="40"/>
      <c r="OU19" s="40"/>
      <c r="OV19" s="40"/>
      <c r="OW19" s="40"/>
      <c r="OX19" s="40"/>
      <c r="OY19" s="40"/>
      <c r="OZ19" s="40"/>
      <c r="PA19" s="40"/>
      <c r="PB19" s="40"/>
      <c r="PC19" s="40"/>
      <c r="PD19" s="40"/>
      <c r="PE19" s="40"/>
      <c r="PF19" s="40"/>
      <c r="PG19" s="40"/>
      <c r="PH19" s="40"/>
      <c r="PI19" s="40"/>
      <c r="PJ19" s="40"/>
      <c r="PK19" s="40"/>
      <c r="PL19" s="40"/>
      <c r="PM19" s="40"/>
      <c r="PN19" s="40"/>
      <c r="PO19" s="40"/>
      <c r="PP19" s="40"/>
      <c r="PQ19" s="40"/>
      <c r="PR19" s="40"/>
      <c r="PS19" s="40"/>
      <c r="PT19" s="40"/>
      <c r="PU19" s="40"/>
      <c r="PV19" s="40"/>
      <c r="PW19" s="40"/>
      <c r="PX19" s="40"/>
      <c r="PY19" s="40"/>
      <c r="PZ19" s="40"/>
      <c r="QA19" s="40"/>
      <c r="QB19" s="40"/>
      <c r="QC19" s="40"/>
      <c r="QD19" s="40"/>
      <c r="QE19" s="40"/>
      <c r="QF19" s="40"/>
      <c r="QG19" s="40"/>
      <c r="QH19" s="40"/>
      <c r="QI19" s="40"/>
      <c r="QJ19" s="40"/>
      <c r="QK19" s="40"/>
      <c r="QL19" s="40"/>
      <c r="QM19" s="40"/>
      <c r="QN19" s="40"/>
      <c r="QO19" s="40"/>
      <c r="QP19" s="40"/>
      <c r="QQ19" s="40"/>
      <c r="QR19" s="40"/>
      <c r="QS19" s="40"/>
      <c r="QT19" s="40"/>
      <c r="QU19" s="40"/>
      <c r="QV19" s="40"/>
      <c r="QW19" s="40"/>
      <c r="QX19" s="40"/>
      <c r="QY19" s="40"/>
      <c r="QZ19" s="40"/>
      <c r="RA19" s="40"/>
      <c r="RB19" s="40"/>
      <c r="RC19" s="40"/>
      <c r="RD19" s="40"/>
      <c r="RE19" s="40"/>
      <c r="RF19" s="40"/>
      <c r="RG19" s="40"/>
      <c r="RH19" s="40"/>
      <c r="RI19" s="40"/>
      <c r="RJ19" s="40"/>
      <c r="RK19" s="40"/>
      <c r="RL19" s="40"/>
      <c r="RM19" s="40"/>
      <c r="RN19" s="40"/>
      <c r="RO19" s="40"/>
      <c r="RP19" s="40"/>
      <c r="RQ19" s="40"/>
      <c r="RR19" s="40"/>
      <c r="RS19" s="40"/>
      <c r="RT19" s="40"/>
      <c r="RU19" s="40"/>
      <c r="RV19" s="40"/>
      <c r="RW19" s="40"/>
      <c r="RX19" s="40"/>
      <c r="RY19" s="40"/>
      <c r="RZ19" s="40"/>
      <c r="SA19" s="40"/>
      <c r="SB19" s="40"/>
      <c r="SC19" s="40"/>
      <c r="SD19" s="40"/>
      <c r="SE19" s="40"/>
      <c r="SF19" s="40"/>
      <c r="SG19" s="40"/>
      <c r="SH19" s="40"/>
      <c r="SI19" s="40"/>
      <c r="SJ19" s="40"/>
      <c r="SK19" s="40"/>
      <c r="SL19" s="40"/>
      <c r="SM19" s="40"/>
      <c r="SN19" s="40"/>
      <c r="SO19" s="40"/>
      <c r="SP19" s="40"/>
      <c r="SQ19" s="40"/>
      <c r="SR19" s="40"/>
      <c r="SS19" s="40"/>
      <c r="ST19" s="40"/>
      <c r="SU19" s="40"/>
      <c r="SV19" s="40"/>
      <c r="SW19" s="40"/>
      <c r="SX19" s="40"/>
      <c r="SY19" s="40"/>
      <c r="SZ19" s="40"/>
      <c r="TA19" s="40"/>
      <c r="TB19" s="40"/>
      <c r="TC19" s="40"/>
      <c r="TD19" s="40"/>
      <c r="TE19" s="40"/>
      <c r="TF19" s="40"/>
      <c r="TG19" s="40"/>
      <c r="TH19" s="40"/>
      <c r="TI19" s="40"/>
      <c r="TJ19" s="40"/>
      <c r="TK19" s="40"/>
      <c r="TL19" s="40"/>
      <c r="TM19" s="40"/>
      <c r="TN19" s="40"/>
      <c r="TO19" s="40"/>
      <c r="TP19" s="40"/>
      <c r="TQ19" s="40"/>
      <c r="TR19" s="40"/>
      <c r="TS19" s="40"/>
      <c r="TT19" s="40"/>
      <c r="TU19" s="40"/>
      <c r="TV19" s="40"/>
      <c r="TW19" s="40"/>
      <c r="TX19" s="40"/>
      <c r="TY19" s="40"/>
      <c r="TZ19" s="40"/>
      <c r="UA19" s="40"/>
      <c r="UB19" s="40"/>
      <c r="UC19" s="40"/>
      <c r="UD19" s="40"/>
      <c r="UE19" s="40"/>
      <c r="UF19" s="40"/>
      <c r="UG19" s="40"/>
      <c r="UH19" s="40"/>
      <c r="UI19" s="40"/>
      <c r="UJ19" s="40"/>
      <c r="UK19" s="40"/>
      <c r="UL19" s="40"/>
      <c r="UM19" s="40"/>
      <c r="UN19" s="40"/>
      <c r="UO19" s="40"/>
      <c r="UP19" s="40"/>
      <c r="UQ19" s="40"/>
      <c r="UR19" s="40"/>
      <c r="US19" s="40"/>
      <c r="UT19" s="40"/>
      <c r="UU19" s="40"/>
      <c r="UV19" s="40"/>
      <c r="UW19" s="40"/>
      <c r="UX19" s="40"/>
      <c r="UY19" s="40"/>
      <c r="UZ19" s="40"/>
      <c r="VA19" s="40"/>
      <c r="VB19" s="40"/>
      <c r="VC19" s="40"/>
      <c r="VD19" s="40"/>
      <c r="VE19" s="40"/>
      <c r="VF19" s="40"/>
      <c r="VG19" s="40"/>
      <c r="VH19" s="40"/>
      <c r="VI19" s="40"/>
      <c r="VJ19" s="40"/>
      <c r="VK19" s="40"/>
      <c r="VL19" s="40"/>
      <c r="VM19" s="40"/>
      <c r="VN19" s="40"/>
      <c r="VO19" s="40"/>
      <c r="VP19" s="40"/>
      <c r="VQ19" s="40"/>
      <c r="VR19" s="40"/>
      <c r="VS19" s="40"/>
      <c r="VT19" s="40"/>
      <c r="VU19" s="40"/>
      <c r="VV19" s="40"/>
      <c r="VW19" s="40"/>
      <c r="VX19" s="40"/>
      <c r="VY19" s="40"/>
      <c r="VZ19" s="40"/>
      <c r="WA19" s="40"/>
      <c r="WB19" s="40"/>
      <c r="WC19" s="40"/>
      <c r="WD19" s="40"/>
      <c r="WE19" s="40"/>
      <c r="WF19" s="40"/>
      <c r="WG19" s="40"/>
      <c r="WH19" s="40"/>
      <c r="WI19" s="40"/>
      <c r="WJ19" s="40"/>
      <c r="WK19" s="40"/>
      <c r="WL19" s="40"/>
      <c r="WM19" s="40"/>
      <c r="WN19" s="40"/>
      <c r="WO19" s="40"/>
      <c r="WP19" s="40"/>
      <c r="WQ19" s="40"/>
      <c r="WR19" s="40"/>
      <c r="WS19" s="40"/>
      <c r="WT19" s="40"/>
      <c r="WU19" s="40"/>
      <c r="WV19" s="40"/>
      <c r="WW19" s="40"/>
      <c r="WX19" s="40"/>
      <c r="WY19" s="40"/>
      <c r="WZ19" s="40"/>
      <c r="XA19" s="40"/>
      <c r="XB19" s="40"/>
      <c r="XC19" s="40"/>
      <c r="XD19" s="40"/>
      <c r="XE19" s="40"/>
      <c r="XF19" s="40"/>
      <c r="XG19" s="40"/>
      <c r="XH19" s="40"/>
      <c r="XI19" s="40"/>
      <c r="XJ19" s="40"/>
      <c r="XK19" s="40"/>
      <c r="XL19" s="40"/>
      <c r="XM19" s="40"/>
      <c r="XN19" s="40"/>
      <c r="XO19" s="40"/>
      <c r="XP19" s="40"/>
      <c r="XQ19" s="40"/>
      <c r="XR19" s="40"/>
      <c r="XS19" s="40"/>
      <c r="XT19" s="40"/>
      <c r="XU19" s="40"/>
      <c r="XV19" s="40"/>
      <c r="XW19" s="40"/>
      <c r="XX19" s="40"/>
      <c r="XY19" s="40"/>
      <c r="XZ19" s="40"/>
      <c r="YA19" s="40"/>
      <c r="YB19" s="40"/>
      <c r="YC19" s="40"/>
      <c r="YD19" s="40"/>
      <c r="YE19" s="40"/>
      <c r="YF19" s="40"/>
      <c r="YG19" s="40"/>
      <c r="YH19" s="40"/>
      <c r="YI19" s="40"/>
      <c r="YJ19" s="40"/>
      <c r="YK19" s="40"/>
      <c r="YL19" s="40"/>
      <c r="YM19" s="40"/>
      <c r="YN19" s="40"/>
      <c r="YO19" s="40"/>
      <c r="YP19" s="40"/>
      <c r="YQ19" s="40"/>
      <c r="YR19" s="40"/>
      <c r="YS19" s="40"/>
      <c r="YT19" s="40"/>
      <c r="YU19" s="40"/>
      <c r="YV19" s="40"/>
      <c r="YW19" s="40"/>
      <c r="YX19" s="40"/>
      <c r="YY19" s="40"/>
      <c r="YZ19" s="40"/>
      <c r="ZA19" s="40"/>
      <c r="ZB19" s="40"/>
      <c r="ZC19" s="40"/>
      <c r="ZD19" s="40"/>
      <c r="ZE19" s="40"/>
      <c r="ZF19" s="40"/>
      <c r="ZG19" s="40"/>
      <c r="ZH19" s="40"/>
      <c r="ZI19" s="40"/>
      <c r="ZJ19" s="40"/>
      <c r="ZK19" s="40"/>
      <c r="ZL19" s="40"/>
      <c r="ZM19" s="40"/>
      <c r="ZN19" s="40"/>
      <c r="ZO19" s="40"/>
      <c r="ZP19" s="40"/>
      <c r="ZQ19" s="40"/>
      <c r="ZR19" s="40"/>
      <c r="ZS19" s="40"/>
      <c r="ZT19" s="40"/>
      <c r="ZU19" s="40"/>
      <c r="ZV19" s="40"/>
      <c r="ZW19" s="40"/>
      <c r="ZX19" s="40"/>
      <c r="ZY19" s="40"/>
      <c r="ZZ19" s="40"/>
      <c r="AAA19" s="40"/>
      <c r="AAB19" s="40"/>
      <c r="AAC19" s="40"/>
      <c r="AAD19" s="40"/>
      <c r="AAE19" s="40"/>
      <c r="AAF19" s="40"/>
      <c r="AAG19" s="40"/>
      <c r="AAH19" s="40"/>
      <c r="AAI19" s="40"/>
      <c r="AAJ19" s="40"/>
      <c r="AAK19" s="40"/>
      <c r="AAL19" s="40"/>
      <c r="AAM19" s="40"/>
      <c r="AAN19" s="40"/>
      <c r="AAO19" s="40"/>
      <c r="AAP19" s="40"/>
      <c r="AAQ19" s="40"/>
      <c r="AAR19" s="40"/>
      <c r="AAS19" s="40"/>
      <c r="AAT19" s="40"/>
      <c r="AAU19" s="40"/>
      <c r="AAV19" s="40"/>
      <c r="AAW19" s="40"/>
      <c r="AAX19" s="40"/>
      <c r="AAY19" s="40"/>
      <c r="AAZ19" s="40"/>
      <c r="ABA19" s="40"/>
      <c r="ABB19" s="40"/>
      <c r="ABC19" s="40"/>
      <c r="ABD19" s="40"/>
      <c r="ABE19" s="40"/>
      <c r="ABF19" s="40"/>
      <c r="ABG19" s="40"/>
      <c r="ABH19" s="40"/>
      <c r="ABI19" s="40"/>
      <c r="ABJ19" s="40"/>
      <c r="ABK19" s="40"/>
      <c r="ABL19" s="40"/>
      <c r="ABM19" s="40"/>
      <c r="ABN19" s="40"/>
      <c r="ABO19" s="40"/>
      <c r="ABP19" s="40"/>
      <c r="ABQ19" s="40"/>
      <c r="ABR19" s="40"/>
      <c r="ABS19" s="40"/>
      <c r="ABT19" s="40"/>
      <c r="ABU19" s="40"/>
      <c r="ABV19" s="40"/>
      <c r="ABW19" s="40"/>
      <c r="ABX19" s="40"/>
      <c r="ABY19" s="40"/>
      <c r="ABZ19" s="40"/>
      <c r="ACA19" s="40"/>
      <c r="ACB19" s="40"/>
      <c r="ACC19" s="40"/>
      <c r="ACD19" s="40"/>
      <c r="ACE19" s="40"/>
      <c r="ACF19" s="40"/>
      <c r="ACG19" s="40"/>
      <c r="ACH19" s="40"/>
      <c r="ACI19" s="40"/>
      <c r="ACJ19" s="40"/>
      <c r="ACK19" s="40"/>
      <c r="ACL19" s="40"/>
      <c r="ACM19" s="40"/>
      <c r="ACN19" s="40"/>
      <c r="ACO19" s="40"/>
      <c r="ACP19" s="40"/>
      <c r="ACQ19" s="40"/>
      <c r="ACR19" s="40"/>
      <c r="ACS19" s="40"/>
      <c r="ACT19" s="40"/>
      <c r="ACU19" s="40"/>
      <c r="ACV19" s="40"/>
      <c r="ACW19" s="40"/>
      <c r="ACX19" s="40"/>
      <c r="ACY19" s="40"/>
      <c r="ACZ19" s="40"/>
      <c r="ADA19" s="40"/>
      <c r="ADB19" s="40"/>
      <c r="ADC19" s="40"/>
      <c r="ADD19" s="40"/>
      <c r="ADE19" s="40"/>
      <c r="ADF19" s="40"/>
      <c r="ADG19" s="40"/>
      <c r="ADH19" s="40"/>
      <c r="ADI19" s="40"/>
      <c r="ADJ19" s="40"/>
      <c r="ADK19" s="40"/>
      <c r="ADL19" s="40"/>
      <c r="ADM19" s="40"/>
      <c r="ADN19" s="40"/>
      <c r="ADO19" s="40"/>
      <c r="ADP19" s="40"/>
      <c r="ADQ19" s="40"/>
      <c r="ADR19" s="40"/>
      <c r="ADS19" s="40"/>
      <c r="ADT19" s="40"/>
      <c r="ADU19" s="40"/>
      <c r="ADV19" s="40"/>
      <c r="ADW19" s="40"/>
      <c r="ADX19" s="40"/>
      <c r="ADY19" s="40"/>
      <c r="ADZ19" s="40"/>
      <c r="AEA19" s="40"/>
      <c r="AEB19" s="40"/>
      <c r="AEC19" s="40"/>
      <c r="AED19" s="40"/>
      <c r="AEE19" s="40"/>
      <c r="AEF19" s="40"/>
      <c r="AEG19" s="40"/>
      <c r="AEH19" s="40"/>
      <c r="AEI19" s="40"/>
      <c r="AEJ19" s="40"/>
      <c r="AEK19" s="40"/>
      <c r="AEL19" s="40"/>
      <c r="AEM19" s="40"/>
      <c r="AEN19" s="40"/>
      <c r="AEO19" s="40"/>
      <c r="AEP19" s="40"/>
      <c r="AEQ19" s="40"/>
      <c r="AER19" s="40"/>
      <c r="AES19" s="40"/>
      <c r="AET19" s="40"/>
      <c r="AEU19" s="40"/>
      <c r="AEV19" s="40"/>
      <c r="AEW19" s="40"/>
      <c r="AEX19" s="40"/>
      <c r="AEY19" s="40"/>
      <c r="AEZ19" s="40"/>
      <c r="AFA19" s="40"/>
      <c r="AFB19" s="40"/>
      <c r="AFC19" s="40"/>
      <c r="AFD19" s="40"/>
      <c r="AFE19" s="40"/>
      <c r="AFF19" s="40"/>
      <c r="AFG19" s="40"/>
      <c r="AFH19" s="40"/>
      <c r="AFI19" s="40"/>
      <c r="AFJ19" s="40"/>
      <c r="AFK19" s="40"/>
      <c r="AFL19" s="40"/>
      <c r="AFM19" s="40"/>
      <c r="AFN19" s="40"/>
      <c r="AFO19" s="40"/>
      <c r="AFP19" s="40"/>
      <c r="AFQ19" s="40"/>
      <c r="AFR19" s="40"/>
      <c r="AFS19" s="40"/>
      <c r="AFT19" s="40"/>
      <c r="AFU19" s="40"/>
      <c r="AFV19" s="40"/>
      <c r="AFW19" s="40"/>
      <c r="AFX19" s="40"/>
      <c r="AFY19" s="40"/>
      <c r="AFZ19" s="40"/>
      <c r="AGA19" s="40"/>
      <c r="AGB19" s="40"/>
      <c r="AGC19" s="40"/>
      <c r="AGD19" s="40"/>
      <c r="AGE19" s="40"/>
      <c r="AGF19" s="40"/>
      <c r="AGG19" s="40"/>
      <c r="AGH19" s="40"/>
      <c r="AGI19" s="40"/>
      <c r="AGJ19" s="40"/>
      <c r="AGK19" s="40"/>
      <c r="AGL19" s="40"/>
      <c r="AGM19" s="40"/>
      <c r="AGN19" s="40"/>
      <c r="AGO19" s="40"/>
      <c r="AGP19" s="40"/>
      <c r="AGQ19" s="40"/>
      <c r="AGR19" s="40"/>
      <c r="AGS19" s="40"/>
      <c r="AGT19" s="40"/>
      <c r="AGU19" s="40"/>
      <c r="AGV19" s="40"/>
      <c r="AGW19" s="40"/>
      <c r="AGX19" s="40"/>
      <c r="AGY19" s="40"/>
      <c r="AGZ19" s="40"/>
      <c r="AHA19" s="40"/>
      <c r="AHB19" s="40"/>
      <c r="AHC19" s="40"/>
      <c r="AHD19" s="40"/>
      <c r="AHE19" s="40"/>
      <c r="AHF19" s="40"/>
      <c r="AHG19" s="40"/>
      <c r="AHH19" s="40"/>
      <c r="AHI19" s="40"/>
      <c r="AHJ19" s="40"/>
      <c r="AHK19" s="40"/>
      <c r="AHL19" s="40"/>
      <c r="AHM19" s="40"/>
      <c r="AHN19" s="40"/>
      <c r="AHO19" s="40"/>
      <c r="AHP19" s="40"/>
      <c r="AHQ19" s="40"/>
      <c r="AHR19" s="40"/>
      <c r="AHS19" s="40"/>
      <c r="AHT19" s="40"/>
      <c r="AHU19" s="40"/>
      <c r="AHV19" s="40"/>
      <c r="AHW19" s="40"/>
      <c r="AHX19" s="40"/>
      <c r="AHY19" s="40"/>
      <c r="AHZ19" s="40"/>
      <c r="AIA19" s="40"/>
      <c r="AIB19" s="40"/>
      <c r="AIC19" s="40"/>
      <c r="AID19" s="40"/>
      <c r="AIE19" s="40"/>
      <c r="AIF19" s="40"/>
      <c r="AIG19" s="40"/>
      <c r="AIH19" s="40"/>
      <c r="AII19" s="40"/>
      <c r="AIJ19" s="40"/>
      <c r="AIK19" s="40"/>
      <c r="AIL19" s="40"/>
      <c r="AIM19" s="40"/>
      <c r="AIN19" s="40"/>
      <c r="AIO19" s="40"/>
      <c r="AIP19" s="40"/>
      <c r="AIQ19" s="40"/>
      <c r="AIR19" s="40"/>
      <c r="AIS19" s="40"/>
      <c r="AIT19" s="40"/>
      <c r="AIU19" s="40"/>
      <c r="AIV19" s="40"/>
      <c r="AIW19" s="40"/>
      <c r="AIX19" s="40"/>
      <c r="AIY19" s="40"/>
      <c r="AIZ19" s="40"/>
      <c r="AJA19" s="40"/>
      <c r="AJB19" s="40"/>
      <c r="AJC19" s="40"/>
      <c r="AJD19" s="40"/>
      <c r="AJE19" s="40"/>
      <c r="AJF19" s="40"/>
      <c r="AJG19" s="40"/>
      <c r="AJH19" s="40"/>
      <c r="AJI19" s="40"/>
      <c r="AJJ19" s="40"/>
      <c r="AJK19" s="40"/>
      <c r="AJL19" s="40"/>
      <c r="AJM19" s="40"/>
      <c r="AJN19" s="40"/>
      <c r="AJO19" s="40"/>
      <c r="AJP19" s="40"/>
      <c r="AJQ19" s="40"/>
      <c r="AJR19" s="40"/>
      <c r="AJS19" s="40"/>
      <c r="AJT19" s="40"/>
      <c r="AJU19" s="40"/>
      <c r="AJV19" s="40"/>
      <c r="AJW19" s="40"/>
      <c r="AJX19" s="40"/>
      <c r="AJY19" s="40"/>
      <c r="AJZ19" s="40"/>
      <c r="AKA19" s="40"/>
      <c r="AKB19" s="40"/>
      <c r="AKC19" s="40"/>
      <c r="AKD19" s="40"/>
      <c r="AKE19" s="40"/>
      <c r="AKF19" s="40"/>
      <c r="AKG19" s="40"/>
      <c r="AKH19" s="40"/>
      <c r="AKI19" s="40"/>
      <c r="AKJ19" s="40"/>
      <c r="AKK19" s="40"/>
      <c r="AKL19" s="40"/>
      <c r="AKM19" s="40"/>
      <c r="AKN19" s="40"/>
      <c r="AKO19" s="40"/>
      <c r="AKP19" s="40"/>
      <c r="AKQ19" s="40"/>
      <c r="AKR19" s="40"/>
      <c r="AKS19" s="40"/>
      <c r="AKT19" s="40"/>
      <c r="AKU19" s="40"/>
      <c r="AKV19" s="40"/>
      <c r="AKW19" s="40"/>
      <c r="AKX19" s="40"/>
      <c r="AKY19" s="40"/>
      <c r="AKZ19" s="40"/>
      <c r="ALA19" s="40"/>
      <c r="ALB19" s="40"/>
      <c r="ALC19" s="40"/>
      <c r="ALD19" s="40"/>
      <c r="ALE19" s="40"/>
      <c r="ALF19" s="40"/>
      <c r="ALG19" s="40"/>
      <c r="ALH19" s="40"/>
      <c r="ALI19" s="40"/>
      <c r="ALJ19" s="40"/>
      <c r="ALK19" s="40"/>
      <c r="ALL19" s="40"/>
      <c r="ALM19" s="40"/>
      <c r="ALN19" s="40"/>
      <c r="ALO19" s="40"/>
      <c r="ALP19" s="40"/>
      <c r="ALQ19" s="40"/>
      <c r="ALR19" s="40"/>
      <c r="ALS19" s="40"/>
      <c r="ALT19" s="40"/>
      <c r="ALU19" s="40"/>
      <c r="ALV19" s="40"/>
      <c r="ALW19" s="40"/>
      <c r="ALX19" s="40"/>
      <c r="ALY19" s="40"/>
      <c r="ALZ19" s="40"/>
      <c r="AMA19" s="40"/>
      <c r="AMB19" s="40"/>
      <c r="AMC19" s="40"/>
      <c r="AMD19" s="40"/>
      <c r="AME19" s="40"/>
      <c r="AMF19" s="40"/>
      <c r="AMG19" s="40"/>
      <c r="AMH19" s="40"/>
      <c r="AMI19" s="40"/>
      <c r="AMJ19" s="40"/>
      <c r="AMK19" s="40"/>
      <c r="AML19" s="40"/>
      <c r="AMM19" s="40"/>
      <c r="AMN19" s="40"/>
      <c r="AMO19" s="40"/>
      <c r="AMP19" s="40"/>
      <c r="AMQ19" s="40"/>
      <c r="AMR19" s="40"/>
      <c r="AMS19" s="40"/>
      <c r="AMT19" s="40"/>
      <c r="AMU19" s="40"/>
      <c r="AMV19" s="40"/>
      <c r="AMW19" s="40"/>
      <c r="AMX19" s="40"/>
      <c r="AMY19" s="40"/>
      <c r="AMZ19" s="40"/>
      <c r="ANA19" s="40"/>
      <c r="ANB19" s="40"/>
      <c r="ANC19" s="40"/>
      <c r="AND19" s="40"/>
      <c r="ANE19" s="40"/>
      <c r="ANF19" s="40"/>
      <c r="ANG19" s="40"/>
      <c r="ANH19" s="40"/>
      <c r="ANI19" s="40"/>
      <c r="ANJ19" s="40"/>
      <c r="ANK19" s="40"/>
      <c r="ANL19" s="40"/>
      <c r="ANM19" s="40"/>
      <c r="ANN19" s="40"/>
      <c r="ANO19" s="40"/>
      <c r="ANP19" s="40"/>
      <c r="ANQ19" s="40"/>
      <c r="ANR19" s="40"/>
      <c r="ANS19" s="40"/>
      <c r="ANT19" s="40"/>
      <c r="ANU19" s="40"/>
      <c r="ANV19" s="40"/>
      <c r="ANW19" s="40"/>
      <c r="ANX19" s="40"/>
      <c r="ANY19" s="40"/>
      <c r="ANZ19" s="40"/>
      <c r="AOA19" s="40"/>
      <c r="AOB19" s="40"/>
      <c r="AOC19" s="40"/>
      <c r="AOD19" s="40"/>
      <c r="AOE19" s="40"/>
      <c r="AOF19" s="40"/>
      <c r="AOG19" s="40"/>
      <c r="AOH19" s="40"/>
      <c r="AOI19" s="40"/>
      <c r="AOJ19" s="40"/>
      <c r="AOK19" s="40"/>
      <c r="AOL19" s="40"/>
      <c r="AOM19" s="40"/>
      <c r="AON19" s="40"/>
      <c r="AOO19" s="40"/>
      <c r="AOP19" s="40"/>
      <c r="AOQ19" s="40"/>
      <c r="AOR19" s="40"/>
      <c r="AOS19" s="40"/>
      <c r="AOT19" s="40"/>
      <c r="AOU19" s="40"/>
      <c r="AOV19" s="40"/>
      <c r="AOW19" s="40"/>
      <c r="AOX19" s="40"/>
      <c r="AOY19" s="40"/>
      <c r="AOZ19" s="40"/>
      <c r="APA19" s="40"/>
      <c r="APB19" s="40"/>
      <c r="APC19" s="40"/>
      <c r="APD19" s="40"/>
      <c r="APE19" s="40"/>
      <c r="APF19" s="40"/>
      <c r="APG19" s="40"/>
      <c r="APH19" s="40"/>
      <c r="API19" s="40"/>
      <c r="APJ19" s="40"/>
      <c r="APK19" s="40"/>
      <c r="APL19" s="40"/>
      <c r="APM19" s="40"/>
      <c r="APN19" s="40"/>
      <c r="APO19" s="40"/>
      <c r="APP19" s="40"/>
      <c r="APQ19" s="40"/>
      <c r="APR19" s="40"/>
      <c r="APS19" s="40"/>
      <c r="APT19" s="40"/>
      <c r="APU19" s="40"/>
      <c r="APV19" s="40"/>
      <c r="APW19" s="40"/>
      <c r="APX19" s="40"/>
      <c r="APY19" s="40"/>
      <c r="APZ19" s="40"/>
      <c r="AQA19" s="40"/>
      <c r="AQB19" s="40"/>
      <c r="AQC19" s="40"/>
      <c r="AQD19" s="40"/>
      <c r="AQE19" s="40"/>
      <c r="AQF19" s="40"/>
      <c r="AQG19" s="40"/>
      <c r="AQH19" s="40"/>
      <c r="AQI19" s="40"/>
      <c r="AQJ19" s="40"/>
      <c r="AQK19" s="40"/>
      <c r="AQL19" s="40"/>
      <c r="AQM19" s="40"/>
      <c r="AQN19" s="40"/>
      <c r="AQO19" s="40"/>
      <c r="AQP19" s="40"/>
      <c r="AQQ19" s="40"/>
      <c r="AQR19" s="40"/>
      <c r="AQS19" s="40"/>
      <c r="AQT19" s="40"/>
      <c r="AQU19" s="40"/>
      <c r="AQV19" s="40"/>
      <c r="AQW19" s="40"/>
      <c r="AQX19" s="40"/>
      <c r="AQY19" s="40"/>
      <c r="AQZ19" s="40"/>
      <c r="ARA19" s="40"/>
      <c r="ARB19" s="40"/>
      <c r="ARC19" s="40"/>
      <c r="ARD19" s="40"/>
      <c r="ARE19" s="40"/>
      <c r="ARF19" s="40"/>
      <c r="ARG19" s="40"/>
      <c r="ARH19" s="40"/>
      <c r="ARI19" s="40"/>
      <c r="ARJ19" s="40"/>
      <c r="ARK19" s="40"/>
      <c r="ARL19" s="40"/>
      <c r="ARM19" s="40"/>
      <c r="ARN19" s="40"/>
      <c r="ARO19" s="40"/>
      <c r="ARP19" s="40"/>
      <c r="ARQ19" s="40"/>
      <c r="ARR19" s="40"/>
      <c r="ARS19" s="40"/>
      <c r="ART19" s="40"/>
      <c r="ARU19" s="40"/>
      <c r="ARV19" s="40"/>
      <c r="ARW19" s="40"/>
      <c r="ARX19" s="40"/>
      <c r="ARY19" s="40"/>
      <c r="ARZ19" s="40"/>
      <c r="ASA19" s="40"/>
      <c r="ASB19" s="40"/>
      <c r="ASC19" s="40"/>
      <c r="ASD19" s="40"/>
      <c r="ASE19" s="40"/>
      <c r="ASF19" s="40"/>
      <c r="ASG19" s="40"/>
      <c r="ASH19" s="40"/>
      <c r="ASI19" s="40"/>
      <c r="ASJ19" s="40"/>
      <c r="ASK19" s="40"/>
      <c r="ASL19" s="40"/>
      <c r="ASM19" s="40"/>
      <c r="ASN19" s="40"/>
      <c r="ASO19" s="40"/>
      <c r="ASP19" s="40"/>
      <c r="ASQ19" s="40"/>
      <c r="ASR19" s="40"/>
      <c r="ASS19" s="40"/>
      <c r="AST19" s="40"/>
      <c r="ASU19" s="40"/>
      <c r="ASV19" s="40"/>
      <c r="ASW19" s="40"/>
      <c r="ASX19" s="40"/>
      <c r="ASY19" s="40"/>
      <c r="ASZ19" s="40"/>
      <c r="ATA19" s="40"/>
      <c r="ATB19" s="40"/>
      <c r="ATC19" s="40"/>
      <c r="ATD19" s="40"/>
      <c r="ATE19" s="40"/>
      <c r="ATF19" s="40"/>
      <c r="ATG19" s="40"/>
      <c r="ATH19" s="40"/>
      <c r="ATI19" s="40"/>
      <c r="ATJ19" s="40"/>
      <c r="ATK19" s="40"/>
      <c r="ATL19" s="40"/>
      <c r="ATM19" s="40"/>
      <c r="ATN19" s="40"/>
      <c r="ATO19" s="40"/>
      <c r="ATP19" s="40"/>
      <c r="ATQ19" s="40"/>
      <c r="ATR19" s="40"/>
      <c r="ATS19" s="40"/>
      <c r="ATT19" s="40"/>
      <c r="ATU19" s="40"/>
      <c r="ATV19" s="40"/>
      <c r="ATW19" s="40"/>
      <c r="ATX19" s="40"/>
      <c r="ATY19" s="40"/>
      <c r="ATZ19" s="40"/>
      <c r="AUA19" s="40"/>
      <c r="AUB19" s="40"/>
      <c r="AUC19" s="40"/>
      <c r="AUD19" s="40"/>
      <c r="AUE19" s="40"/>
      <c r="AUF19" s="40"/>
      <c r="AUG19" s="40"/>
      <c r="AUH19" s="40"/>
      <c r="AUI19" s="40"/>
      <c r="AUJ19" s="40"/>
      <c r="AUK19" s="40"/>
      <c r="AUL19" s="40"/>
      <c r="AUM19" s="40"/>
      <c r="AUN19" s="40"/>
      <c r="AUO19" s="40"/>
      <c r="AUP19" s="40"/>
      <c r="AUQ19" s="40"/>
      <c r="AUR19" s="40"/>
      <c r="AUS19" s="40"/>
      <c r="AUT19" s="40"/>
      <c r="AUU19" s="40"/>
      <c r="AUV19" s="40"/>
      <c r="AUW19" s="40"/>
      <c r="AUX19" s="40"/>
      <c r="AUY19" s="40"/>
      <c r="AUZ19" s="40"/>
      <c r="AVA19" s="40"/>
      <c r="AVB19" s="40"/>
      <c r="AVC19" s="40"/>
      <c r="AVD19" s="40"/>
      <c r="AVE19" s="40"/>
      <c r="AVF19" s="40"/>
      <c r="AVG19" s="40"/>
      <c r="AVH19" s="40"/>
      <c r="AVI19" s="40"/>
      <c r="AVJ19" s="40"/>
      <c r="AVK19" s="40"/>
      <c r="AVL19" s="40"/>
      <c r="AVM19" s="40"/>
      <c r="AVN19" s="40"/>
      <c r="AVO19" s="40"/>
      <c r="AVP19" s="40"/>
      <c r="AVQ19" s="40"/>
      <c r="AVR19" s="40"/>
      <c r="AVS19" s="40"/>
      <c r="AVT19" s="40"/>
      <c r="AVU19" s="40"/>
      <c r="AVV19" s="40"/>
      <c r="AVW19" s="40"/>
      <c r="AVX19" s="40"/>
      <c r="AVY19" s="40"/>
      <c r="AVZ19" s="40"/>
      <c r="AWA19" s="40"/>
      <c r="AWB19" s="40"/>
      <c r="AWC19" s="40"/>
      <c r="AWD19" s="40"/>
      <c r="AWE19" s="40"/>
      <c r="AWF19" s="40"/>
      <c r="AWG19" s="40"/>
      <c r="AWH19" s="40"/>
      <c r="AWI19" s="40"/>
      <c r="AWJ19" s="40"/>
      <c r="AWK19" s="40"/>
      <c r="AWL19" s="40"/>
      <c r="AWM19" s="40"/>
      <c r="AWN19" s="40"/>
      <c r="AWO19" s="40"/>
      <c r="AWP19" s="40"/>
      <c r="AWQ19" s="40"/>
      <c r="AWR19" s="40"/>
      <c r="AWS19" s="40"/>
      <c r="AWT19" s="40"/>
      <c r="AWU19" s="40"/>
      <c r="AWV19" s="40"/>
      <c r="AWW19" s="40"/>
      <c r="AWX19" s="40"/>
      <c r="AWY19" s="40"/>
      <c r="AWZ19" s="40"/>
      <c r="AXA19" s="40"/>
      <c r="AXB19" s="40"/>
      <c r="AXC19" s="40"/>
      <c r="AXD19" s="40"/>
      <c r="AXE19" s="40"/>
      <c r="AXF19" s="40"/>
      <c r="AXG19" s="40"/>
      <c r="AXH19" s="40"/>
      <c r="AXI19" s="40"/>
      <c r="AXJ19" s="40"/>
      <c r="AXK19" s="40"/>
      <c r="AXL19" s="40"/>
      <c r="AXM19" s="40"/>
      <c r="AXN19" s="40"/>
      <c r="AXO19" s="40"/>
      <c r="AXP19" s="40"/>
      <c r="AXQ19" s="40"/>
      <c r="AXR19" s="40"/>
      <c r="AXS19" s="40"/>
      <c r="AXT19" s="40"/>
      <c r="AXU19" s="40"/>
      <c r="AXV19" s="40"/>
      <c r="AXW19" s="40"/>
      <c r="AXX19" s="40"/>
      <c r="AXY19" s="40"/>
      <c r="AXZ19" s="40"/>
      <c r="AYA19" s="40"/>
      <c r="AYB19" s="40"/>
      <c r="AYC19" s="40"/>
      <c r="AYD19" s="40"/>
      <c r="AYE19" s="40"/>
      <c r="AYF19" s="40"/>
      <c r="AYG19" s="40"/>
      <c r="AYH19" s="40"/>
      <c r="AYI19" s="40"/>
      <c r="AYJ19" s="40"/>
      <c r="AYK19" s="40"/>
      <c r="AYL19" s="40"/>
      <c r="AYM19" s="40"/>
      <c r="AYN19" s="40"/>
      <c r="AYO19" s="40"/>
      <c r="AYP19" s="40"/>
      <c r="AYQ19" s="40"/>
      <c r="AYR19" s="40"/>
      <c r="AYS19" s="40"/>
      <c r="AYT19" s="40"/>
      <c r="AYU19" s="40"/>
      <c r="AYV19" s="40"/>
      <c r="AYW19" s="40"/>
      <c r="AYX19" s="40"/>
      <c r="AYY19" s="40"/>
      <c r="AYZ19" s="40"/>
      <c r="AZA19" s="40"/>
      <c r="AZB19" s="40"/>
      <c r="AZC19" s="40"/>
      <c r="AZD19" s="40"/>
      <c r="AZE19" s="40"/>
      <c r="AZF19" s="40"/>
      <c r="AZG19" s="40"/>
      <c r="AZH19" s="40"/>
      <c r="AZI19" s="40"/>
      <c r="AZJ19" s="40"/>
      <c r="AZK19" s="40"/>
      <c r="AZL19" s="40"/>
      <c r="AZM19" s="40"/>
      <c r="AZN19" s="40"/>
      <c r="AZO19" s="40"/>
      <c r="AZP19" s="40"/>
      <c r="AZQ19" s="40"/>
      <c r="AZR19" s="40"/>
      <c r="AZS19" s="40"/>
      <c r="AZT19" s="40"/>
      <c r="AZU19" s="40"/>
      <c r="AZV19" s="40"/>
      <c r="AZW19" s="40"/>
      <c r="AZX19" s="40"/>
      <c r="AZY19" s="40"/>
      <c r="AZZ19" s="40"/>
      <c r="BAA19" s="40"/>
      <c r="BAB19" s="40"/>
      <c r="BAC19" s="40"/>
      <c r="BAD19" s="40"/>
      <c r="BAE19" s="40"/>
      <c r="BAF19" s="40"/>
      <c r="BAG19" s="40"/>
      <c r="BAH19" s="40"/>
      <c r="BAI19" s="40"/>
      <c r="BAJ19" s="40"/>
      <c r="BAK19" s="40"/>
      <c r="BAL19" s="40"/>
      <c r="BAM19" s="40"/>
      <c r="BAN19" s="40"/>
      <c r="BAO19" s="40"/>
      <c r="BAP19" s="40"/>
      <c r="BAQ19" s="40"/>
      <c r="BAR19" s="40"/>
      <c r="BAS19" s="40"/>
      <c r="BAT19" s="40"/>
      <c r="BAU19" s="40"/>
      <c r="BAV19" s="40"/>
      <c r="BAW19" s="40"/>
      <c r="BAX19" s="40"/>
      <c r="BAY19" s="40"/>
      <c r="BAZ19" s="40"/>
      <c r="BBA19" s="40"/>
      <c r="BBB19" s="40"/>
      <c r="BBC19" s="40"/>
      <c r="BBD19" s="40"/>
      <c r="BBE19" s="40"/>
      <c r="BBF19" s="40"/>
      <c r="BBG19" s="40"/>
      <c r="BBH19" s="40"/>
      <c r="BBI19" s="40"/>
      <c r="BBJ19" s="40"/>
      <c r="BBK19" s="40"/>
      <c r="BBL19" s="40"/>
      <c r="BBM19" s="40"/>
      <c r="BBN19" s="40"/>
      <c r="BBO19" s="40"/>
      <c r="BBP19" s="40"/>
      <c r="BBQ19" s="40"/>
      <c r="BBR19" s="40"/>
      <c r="BBS19" s="40"/>
      <c r="BBT19" s="40"/>
      <c r="BBU19" s="40"/>
      <c r="BBV19" s="40"/>
      <c r="BBW19" s="40"/>
      <c r="BBX19" s="40"/>
      <c r="BBY19" s="40"/>
      <c r="BBZ19" s="40"/>
      <c r="BCA19" s="40"/>
      <c r="BCB19" s="40"/>
      <c r="BCC19" s="40"/>
      <c r="BCD19" s="40"/>
      <c r="BCE19" s="40"/>
      <c r="BCF19" s="40"/>
      <c r="BCG19" s="40"/>
      <c r="BCH19" s="40"/>
      <c r="BCI19" s="40"/>
      <c r="BCJ19" s="40"/>
      <c r="BCK19" s="40"/>
      <c r="BCL19" s="40"/>
      <c r="BCM19" s="40"/>
      <c r="BCN19" s="40"/>
      <c r="BCO19" s="40"/>
      <c r="BCP19" s="40"/>
      <c r="BCQ19" s="40"/>
      <c r="BCR19" s="40"/>
      <c r="BCS19" s="40"/>
      <c r="BCT19" s="40"/>
      <c r="BCU19" s="40"/>
      <c r="BCV19" s="40"/>
      <c r="BCW19" s="40"/>
      <c r="BCX19" s="40"/>
      <c r="BCY19" s="40"/>
      <c r="BCZ19" s="40"/>
      <c r="BDA19" s="40"/>
      <c r="BDB19" s="40"/>
      <c r="BDC19" s="40"/>
      <c r="BDD19" s="40"/>
      <c r="BDE19" s="40"/>
      <c r="BDF19" s="40"/>
      <c r="BDG19" s="40"/>
      <c r="BDH19" s="40"/>
      <c r="BDI19" s="40"/>
      <c r="BDJ19" s="40"/>
      <c r="BDK19" s="40"/>
      <c r="BDL19" s="40"/>
      <c r="BDM19" s="40"/>
      <c r="BDN19" s="40"/>
      <c r="BDO19" s="40"/>
      <c r="BDP19" s="40"/>
      <c r="BDQ19" s="40"/>
      <c r="BDR19" s="40"/>
      <c r="BDS19" s="40"/>
      <c r="BDT19" s="40"/>
      <c r="BDU19" s="40"/>
      <c r="BDV19" s="40"/>
      <c r="BDW19" s="40"/>
      <c r="BDX19" s="40"/>
      <c r="BDY19" s="40"/>
      <c r="BDZ19" s="40"/>
      <c r="BEA19" s="40"/>
      <c r="BEB19" s="40"/>
      <c r="BEC19" s="40"/>
      <c r="BED19" s="40"/>
      <c r="BEE19" s="40"/>
      <c r="BEF19" s="40"/>
      <c r="BEG19" s="40"/>
      <c r="BEH19" s="40"/>
      <c r="BEI19" s="40"/>
      <c r="BEJ19" s="40"/>
      <c r="BEK19" s="40"/>
      <c r="BEL19" s="40"/>
      <c r="BEM19" s="40"/>
      <c r="BEN19" s="40"/>
      <c r="BEO19" s="40"/>
      <c r="BEP19" s="40"/>
      <c r="BEQ19" s="40"/>
      <c r="BER19" s="40"/>
      <c r="BES19" s="40"/>
      <c r="BET19" s="40"/>
      <c r="BEU19" s="40"/>
      <c r="BEV19" s="40"/>
      <c r="BEW19" s="40"/>
      <c r="BEX19" s="40"/>
      <c r="BEY19" s="40"/>
      <c r="BEZ19" s="40"/>
      <c r="BFA19" s="40"/>
      <c r="BFB19" s="40"/>
      <c r="BFC19" s="40"/>
      <c r="BFD19" s="40"/>
      <c r="BFE19" s="40"/>
      <c r="BFF19" s="40"/>
      <c r="BFG19" s="40"/>
      <c r="BFH19" s="40"/>
      <c r="BFI19" s="40"/>
      <c r="BFJ19" s="40"/>
      <c r="BFK19" s="40"/>
      <c r="BFL19" s="40"/>
      <c r="BFM19" s="40"/>
      <c r="BFN19" s="40"/>
      <c r="BFO19" s="40"/>
      <c r="BFP19" s="40"/>
      <c r="BFQ19" s="40"/>
      <c r="BFR19" s="40"/>
      <c r="BFS19" s="40"/>
      <c r="BFT19" s="40"/>
      <c r="BFU19" s="40"/>
      <c r="BFV19" s="40"/>
      <c r="BFW19" s="40"/>
      <c r="BFX19" s="40"/>
      <c r="BFY19" s="40"/>
      <c r="BFZ19" s="40"/>
      <c r="BGA19" s="40"/>
      <c r="BGB19" s="40"/>
      <c r="BGC19" s="40"/>
      <c r="BGD19" s="40"/>
      <c r="BGE19" s="40"/>
      <c r="BGF19" s="40"/>
      <c r="BGG19" s="40"/>
      <c r="BGH19" s="40"/>
      <c r="BGI19" s="40"/>
      <c r="BGJ19" s="40"/>
      <c r="BGK19" s="40"/>
      <c r="BGL19" s="40"/>
      <c r="BGM19" s="40"/>
      <c r="BGN19" s="40"/>
      <c r="BGO19" s="40"/>
      <c r="BGP19" s="40"/>
      <c r="BGQ19" s="40"/>
      <c r="BGR19" s="40"/>
      <c r="BGS19" s="40"/>
      <c r="BGT19" s="40"/>
      <c r="BGU19" s="40"/>
      <c r="BGV19" s="40"/>
      <c r="BGW19" s="40"/>
      <c r="BGX19" s="40"/>
      <c r="BGY19" s="40"/>
      <c r="BGZ19" s="40"/>
      <c r="BHA19" s="40"/>
      <c r="BHB19" s="40"/>
      <c r="BHC19" s="40"/>
      <c r="BHD19" s="40"/>
      <c r="BHE19" s="40"/>
      <c r="BHF19" s="40"/>
      <c r="BHG19" s="40"/>
      <c r="BHH19" s="40"/>
      <c r="BHI19" s="40"/>
      <c r="BHJ19" s="40"/>
      <c r="BHK19" s="40"/>
      <c r="BHL19" s="40"/>
      <c r="BHM19" s="40"/>
      <c r="BHN19" s="40"/>
      <c r="BHO19" s="40"/>
      <c r="BHP19" s="40"/>
      <c r="BHQ19" s="40"/>
      <c r="BHR19" s="40"/>
      <c r="BHS19" s="40"/>
      <c r="BHT19" s="40"/>
      <c r="BHU19" s="40"/>
      <c r="BHV19" s="40"/>
      <c r="BHW19" s="40"/>
      <c r="BHX19" s="40"/>
      <c r="BHY19" s="40"/>
      <c r="BHZ19" s="40"/>
      <c r="BIA19" s="40"/>
      <c r="BIB19" s="40"/>
      <c r="BIC19" s="40"/>
      <c r="BID19" s="40"/>
      <c r="BIE19" s="40"/>
      <c r="BIF19" s="40"/>
      <c r="BIG19" s="40"/>
      <c r="BIH19" s="40"/>
      <c r="BII19" s="40"/>
      <c r="BIJ19" s="40"/>
      <c r="BIK19" s="40"/>
      <c r="BIL19" s="40"/>
      <c r="BIM19" s="40"/>
      <c r="BIN19" s="40"/>
      <c r="BIO19" s="40"/>
      <c r="BIP19" s="40"/>
      <c r="BIQ19" s="40"/>
      <c r="BIR19" s="40"/>
      <c r="BIS19" s="40"/>
      <c r="BIT19" s="40"/>
      <c r="BIU19" s="40"/>
      <c r="BIV19" s="40"/>
      <c r="BIW19" s="40"/>
      <c r="BIX19" s="40"/>
      <c r="BIY19" s="40"/>
      <c r="BIZ19" s="40"/>
      <c r="BJA19" s="40"/>
      <c r="BJB19" s="40"/>
      <c r="BJC19" s="40"/>
      <c r="BJD19" s="34"/>
    </row>
    <row r="20" spans="1:1616" s="9" customFormat="1" ht="50.1" customHeight="1" thickBot="1" x14ac:dyDescent="0.25">
      <c r="A20" s="152" t="s">
        <v>33</v>
      </c>
      <c r="B20" s="63">
        <v>17</v>
      </c>
      <c r="C20" s="73" t="s">
        <v>12</v>
      </c>
      <c r="D20" s="66">
        <v>229470</v>
      </c>
      <c r="E20" s="230">
        <f t="shared" si="10"/>
        <v>1</v>
      </c>
      <c r="F20" s="478">
        <v>2850</v>
      </c>
      <c r="G20" s="481">
        <f t="shared" si="0"/>
        <v>2850</v>
      </c>
      <c r="H20" s="255">
        <v>0</v>
      </c>
      <c r="I20" s="153">
        <f t="shared" si="1"/>
        <v>0</v>
      </c>
      <c r="J20" s="154">
        <v>1</v>
      </c>
      <c r="K20" s="153">
        <f t="shared" si="11"/>
        <v>2850</v>
      </c>
      <c r="L20" s="155">
        <v>0</v>
      </c>
      <c r="M20" s="153">
        <f t="shared" si="2"/>
        <v>0</v>
      </c>
      <c r="N20" s="155">
        <v>0</v>
      </c>
      <c r="O20" s="153">
        <f>N20*F20</f>
        <v>0</v>
      </c>
      <c r="P20" s="207">
        <v>0</v>
      </c>
      <c r="Q20" s="153">
        <f t="shared" si="4"/>
        <v>0</v>
      </c>
      <c r="R20" s="155">
        <v>0</v>
      </c>
      <c r="S20" s="153">
        <f t="shared" si="5"/>
        <v>0</v>
      </c>
      <c r="T20" s="155">
        <v>0</v>
      </c>
      <c r="U20" s="153">
        <f t="shared" si="6"/>
        <v>0</v>
      </c>
      <c r="V20" s="155">
        <v>0</v>
      </c>
      <c r="W20" s="153">
        <f t="shared" si="7"/>
        <v>0</v>
      </c>
      <c r="X20" s="155">
        <v>0</v>
      </c>
      <c r="Y20" s="153">
        <f t="shared" si="8"/>
        <v>0</v>
      </c>
      <c r="Z20" s="256">
        <v>0</v>
      </c>
      <c r="AA20" s="153">
        <f t="shared" ref="AA20:AA49" si="12">Z20*F20</f>
        <v>0</v>
      </c>
      <c r="AB20" s="40"/>
      <c r="AC20" s="40"/>
      <c r="AD20" s="40"/>
      <c r="AE20" s="40"/>
      <c r="AF20" s="40"/>
      <c r="AG20" s="40"/>
      <c r="AH20" s="40"/>
      <c r="AI20" s="40"/>
      <c r="AJ20" s="40"/>
      <c r="AK20" s="40"/>
      <c r="AL20" s="40"/>
      <c r="AM20" s="40"/>
      <c r="AN20" s="40"/>
      <c r="AO20" s="40"/>
      <c r="AP20" s="40"/>
      <c r="AQ20" s="40"/>
      <c r="AR20" s="40"/>
      <c r="AS20" s="40"/>
      <c r="AT20" s="40"/>
      <c r="AU20" s="40"/>
      <c r="AV20" s="40"/>
      <c r="AW20" s="40"/>
      <c r="AX20" s="40"/>
      <c r="AY20" s="40"/>
      <c r="AZ20" s="40"/>
      <c r="BA20" s="40"/>
      <c r="BB20" s="40"/>
      <c r="BC20" s="40"/>
      <c r="BD20" s="40"/>
      <c r="BE20" s="40"/>
      <c r="BF20" s="40"/>
      <c r="BG20" s="40"/>
      <c r="BH20" s="40"/>
      <c r="BI20" s="40"/>
      <c r="BJ20" s="40"/>
      <c r="BK20" s="40"/>
      <c r="BL20" s="40"/>
      <c r="BM20" s="40"/>
      <c r="BN20" s="40"/>
      <c r="BO20" s="40"/>
      <c r="BP20" s="40"/>
      <c r="BQ20" s="40"/>
      <c r="BR20" s="40"/>
      <c r="BS20" s="40"/>
      <c r="BT20" s="40"/>
      <c r="BU20" s="40"/>
      <c r="BV20" s="40"/>
      <c r="BW20" s="40"/>
      <c r="BX20" s="40"/>
      <c r="BY20" s="40"/>
      <c r="BZ20" s="40"/>
      <c r="CA20" s="40"/>
      <c r="CB20" s="40"/>
      <c r="CC20" s="40"/>
      <c r="CD20" s="40"/>
      <c r="CE20" s="40"/>
      <c r="CF20" s="40"/>
      <c r="CG20" s="40"/>
      <c r="CH20" s="40"/>
      <c r="CI20" s="40"/>
      <c r="CJ20" s="40"/>
      <c r="CK20" s="40"/>
      <c r="CL20" s="40"/>
      <c r="CM20" s="40"/>
      <c r="CN20" s="40"/>
      <c r="CO20" s="40"/>
      <c r="CP20" s="40"/>
      <c r="CQ20" s="40"/>
      <c r="CR20" s="40"/>
      <c r="CS20" s="40"/>
      <c r="CT20" s="40"/>
      <c r="CU20" s="40"/>
      <c r="CV20" s="40"/>
      <c r="CW20" s="40"/>
      <c r="CX20" s="40"/>
      <c r="CY20" s="40"/>
      <c r="CZ20" s="40"/>
      <c r="DA20" s="40"/>
      <c r="DB20" s="40"/>
      <c r="DC20" s="40"/>
      <c r="DD20" s="40"/>
      <c r="DE20" s="40"/>
      <c r="DF20" s="40"/>
      <c r="DG20" s="40"/>
      <c r="DH20" s="40"/>
      <c r="DI20" s="40"/>
      <c r="DJ20" s="40"/>
      <c r="DK20" s="40"/>
      <c r="DL20" s="40"/>
      <c r="DM20" s="40"/>
      <c r="DN20" s="40"/>
      <c r="DO20" s="40"/>
      <c r="DP20" s="40"/>
      <c r="DQ20" s="40"/>
      <c r="DR20" s="40"/>
      <c r="DS20" s="40"/>
      <c r="DT20" s="40"/>
      <c r="DU20" s="40"/>
      <c r="DV20" s="40"/>
      <c r="DW20" s="40"/>
      <c r="DX20" s="40"/>
      <c r="DY20" s="40"/>
      <c r="DZ20" s="40"/>
      <c r="EA20" s="40"/>
      <c r="EB20" s="40"/>
      <c r="EC20" s="40"/>
      <c r="ED20" s="40"/>
      <c r="EE20" s="40"/>
      <c r="EF20" s="40"/>
      <c r="EG20" s="40"/>
      <c r="EH20" s="40"/>
      <c r="EI20" s="40"/>
      <c r="EJ20" s="40"/>
      <c r="EK20" s="40"/>
      <c r="EL20" s="40"/>
      <c r="EM20" s="40"/>
      <c r="EN20" s="40"/>
      <c r="EO20" s="40"/>
      <c r="EP20" s="40"/>
      <c r="EQ20" s="40"/>
      <c r="ER20" s="40"/>
      <c r="ES20" s="40"/>
      <c r="ET20" s="40"/>
      <c r="EU20" s="40"/>
      <c r="EV20" s="40"/>
      <c r="EW20" s="40"/>
      <c r="EX20" s="40"/>
      <c r="EY20" s="40"/>
      <c r="EZ20" s="40"/>
      <c r="FA20" s="40"/>
      <c r="FB20" s="40"/>
      <c r="FC20" s="40"/>
      <c r="FD20" s="40"/>
      <c r="FE20" s="40"/>
      <c r="FF20" s="40"/>
      <c r="FG20" s="40"/>
      <c r="FH20" s="40"/>
      <c r="FI20" s="40"/>
      <c r="FJ20" s="40"/>
      <c r="FK20" s="40"/>
      <c r="FL20" s="40"/>
      <c r="FM20" s="40"/>
      <c r="FN20" s="40"/>
      <c r="FO20" s="40"/>
      <c r="FP20" s="40"/>
      <c r="FQ20" s="40"/>
      <c r="FR20" s="40"/>
      <c r="FS20" s="40"/>
      <c r="FT20" s="40"/>
      <c r="FU20" s="40"/>
      <c r="FV20" s="40"/>
      <c r="FW20" s="40"/>
      <c r="FX20" s="40"/>
      <c r="FY20" s="40"/>
      <c r="FZ20" s="40"/>
      <c r="GA20" s="40"/>
      <c r="GB20" s="40"/>
      <c r="GC20" s="40"/>
      <c r="GD20" s="40"/>
      <c r="GE20" s="40"/>
      <c r="GF20" s="40"/>
      <c r="GG20" s="40"/>
      <c r="GH20" s="40"/>
      <c r="GI20" s="40"/>
      <c r="GJ20" s="40"/>
      <c r="GK20" s="40"/>
      <c r="GL20" s="40"/>
      <c r="GM20" s="40"/>
      <c r="GN20" s="40"/>
      <c r="GO20" s="40"/>
      <c r="GP20" s="40"/>
      <c r="GQ20" s="40"/>
      <c r="GR20" s="40"/>
      <c r="GS20" s="40"/>
      <c r="GT20" s="40"/>
      <c r="GU20" s="40"/>
      <c r="GV20" s="40"/>
      <c r="GW20" s="40"/>
      <c r="GX20" s="40"/>
      <c r="GY20" s="40"/>
      <c r="GZ20" s="40"/>
      <c r="HA20" s="40"/>
      <c r="HB20" s="40"/>
      <c r="HC20" s="40"/>
      <c r="HD20" s="40"/>
      <c r="HE20" s="40"/>
      <c r="HF20" s="40"/>
      <c r="HG20" s="40"/>
      <c r="HH20" s="40"/>
      <c r="HI20" s="40"/>
      <c r="HJ20" s="40"/>
      <c r="HK20" s="40"/>
      <c r="HL20" s="40"/>
      <c r="HM20" s="40"/>
      <c r="HN20" s="40"/>
      <c r="HO20" s="40"/>
      <c r="HP20" s="40"/>
      <c r="HQ20" s="40"/>
      <c r="HR20" s="40"/>
      <c r="HS20" s="40"/>
      <c r="HT20" s="40"/>
      <c r="HU20" s="40"/>
      <c r="HV20" s="40"/>
      <c r="HW20" s="40"/>
      <c r="HX20" s="40"/>
      <c r="HY20" s="40"/>
      <c r="HZ20" s="40"/>
      <c r="IA20" s="40"/>
      <c r="IB20" s="40"/>
      <c r="IC20" s="40"/>
      <c r="ID20" s="40"/>
      <c r="IE20" s="40"/>
      <c r="IF20" s="40"/>
      <c r="IG20" s="40"/>
      <c r="IH20" s="40"/>
      <c r="II20" s="40"/>
      <c r="IJ20" s="40"/>
      <c r="IK20" s="40"/>
      <c r="IL20" s="40"/>
      <c r="IM20" s="40"/>
      <c r="IN20" s="40"/>
      <c r="IO20" s="40"/>
      <c r="IP20" s="40"/>
      <c r="IQ20" s="40"/>
      <c r="IR20" s="40"/>
      <c r="IS20" s="40"/>
      <c r="IT20" s="40"/>
      <c r="IU20" s="40"/>
      <c r="IV20" s="40"/>
      <c r="IW20" s="40"/>
      <c r="IX20" s="40"/>
      <c r="IY20" s="40"/>
      <c r="IZ20" s="40"/>
      <c r="JA20" s="40"/>
      <c r="JB20" s="40"/>
      <c r="JC20" s="40"/>
      <c r="JD20" s="40"/>
      <c r="JE20" s="40"/>
      <c r="JF20" s="40"/>
      <c r="JG20" s="40"/>
      <c r="JH20" s="40"/>
      <c r="JI20" s="40"/>
      <c r="JJ20" s="40"/>
      <c r="JK20" s="40"/>
      <c r="JL20" s="40"/>
      <c r="JM20" s="40"/>
      <c r="JN20" s="40"/>
      <c r="JO20" s="40"/>
      <c r="JP20" s="40"/>
      <c r="JQ20" s="40"/>
      <c r="JR20" s="40"/>
      <c r="JS20" s="40"/>
      <c r="JT20" s="40"/>
      <c r="JU20" s="40"/>
      <c r="JV20" s="40"/>
      <c r="JW20" s="40"/>
      <c r="JX20" s="40"/>
      <c r="JY20" s="40"/>
      <c r="JZ20" s="40"/>
      <c r="KA20" s="40"/>
      <c r="KB20" s="40"/>
      <c r="KC20" s="40"/>
      <c r="KD20" s="40"/>
      <c r="KE20" s="40"/>
      <c r="KF20" s="40"/>
      <c r="KG20" s="40"/>
      <c r="KH20" s="40"/>
      <c r="KI20" s="40"/>
      <c r="KJ20" s="40"/>
      <c r="KK20" s="40"/>
      <c r="KL20" s="40"/>
      <c r="KM20" s="40"/>
      <c r="KN20" s="40"/>
      <c r="KO20" s="40"/>
      <c r="KP20" s="40"/>
      <c r="KQ20" s="40"/>
      <c r="KR20" s="40"/>
      <c r="KS20" s="40"/>
      <c r="KT20" s="40"/>
      <c r="KU20" s="40"/>
      <c r="KV20" s="40"/>
      <c r="KW20" s="40"/>
      <c r="KX20" s="40"/>
      <c r="KY20" s="40"/>
      <c r="KZ20" s="40"/>
      <c r="LA20" s="40"/>
      <c r="LB20" s="40"/>
      <c r="LC20" s="40"/>
      <c r="LD20" s="40"/>
      <c r="LE20" s="40"/>
      <c r="LF20" s="40"/>
      <c r="LG20" s="40"/>
      <c r="LH20" s="40"/>
      <c r="LI20" s="40"/>
      <c r="LJ20" s="40"/>
      <c r="LK20" s="40"/>
      <c r="LL20" s="40"/>
      <c r="LM20" s="40"/>
      <c r="LN20" s="40"/>
      <c r="LO20" s="40"/>
      <c r="LP20" s="40"/>
      <c r="LQ20" s="40"/>
      <c r="LR20" s="40"/>
      <c r="LS20" s="40"/>
      <c r="LT20" s="40"/>
      <c r="LU20" s="40"/>
      <c r="LV20" s="40"/>
      <c r="LW20" s="40"/>
      <c r="LX20" s="40"/>
      <c r="LY20" s="40"/>
      <c r="LZ20" s="40"/>
      <c r="MA20" s="40"/>
      <c r="MB20" s="40"/>
      <c r="MC20" s="40"/>
      <c r="MD20" s="40"/>
      <c r="ME20" s="40"/>
      <c r="MF20" s="40"/>
      <c r="MG20" s="40"/>
      <c r="MH20" s="40"/>
      <c r="MI20" s="40"/>
      <c r="MJ20" s="40"/>
      <c r="MK20" s="40"/>
      <c r="ML20" s="40"/>
      <c r="MM20" s="40"/>
      <c r="MN20" s="40"/>
      <c r="MO20" s="40"/>
      <c r="MP20" s="40"/>
      <c r="MQ20" s="40"/>
      <c r="MR20" s="40"/>
      <c r="MS20" s="40"/>
      <c r="MT20" s="40"/>
      <c r="MU20" s="40"/>
      <c r="MV20" s="40"/>
      <c r="MW20" s="40"/>
      <c r="MX20" s="40"/>
      <c r="MY20" s="40"/>
      <c r="MZ20" s="40"/>
      <c r="NA20" s="40"/>
      <c r="NB20" s="40"/>
      <c r="NC20" s="40"/>
      <c r="ND20" s="40"/>
      <c r="NE20" s="40"/>
      <c r="NF20" s="40"/>
      <c r="NG20" s="40"/>
      <c r="NH20" s="40"/>
      <c r="NI20" s="40"/>
      <c r="NJ20" s="40"/>
      <c r="NK20" s="40"/>
      <c r="NL20" s="40"/>
      <c r="NM20" s="40"/>
      <c r="NN20" s="40"/>
      <c r="NO20" s="40"/>
      <c r="NP20" s="40"/>
      <c r="NQ20" s="40"/>
      <c r="NR20" s="40"/>
      <c r="NS20" s="40"/>
      <c r="NT20" s="40"/>
      <c r="NU20" s="40"/>
      <c r="NV20" s="40"/>
      <c r="NW20" s="40"/>
      <c r="NX20" s="40"/>
      <c r="NY20" s="40"/>
      <c r="NZ20" s="40"/>
      <c r="OA20" s="40"/>
      <c r="OB20" s="40"/>
      <c r="OC20" s="40"/>
      <c r="OD20" s="40"/>
      <c r="OE20" s="40"/>
      <c r="OF20" s="40"/>
      <c r="OG20" s="40"/>
      <c r="OH20" s="40"/>
      <c r="OI20" s="40"/>
      <c r="OJ20" s="40"/>
      <c r="OK20" s="40"/>
      <c r="OL20" s="40"/>
      <c r="OM20" s="40"/>
      <c r="ON20" s="40"/>
      <c r="OO20" s="40"/>
      <c r="OP20" s="40"/>
      <c r="OQ20" s="40"/>
      <c r="OR20" s="40"/>
      <c r="OS20" s="40"/>
      <c r="OT20" s="40"/>
      <c r="OU20" s="40"/>
      <c r="OV20" s="40"/>
      <c r="OW20" s="40"/>
      <c r="OX20" s="40"/>
      <c r="OY20" s="40"/>
      <c r="OZ20" s="40"/>
      <c r="PA20" s="40"/>
      <c r="PB20" s="40"/>
      <c r="PC20" s="40"/>
      <c r="PD20" s="40"/>
      <c r="PE20" s="40"/>
      <c r="PF20" s="40"/>
      <c r="PG20" s="40"/>
      <c r="PH20" s="40"/>
      <c r="PI20" s="40"/>
      <c r="PJ20" s="40"/>
      <c r="PK20" s="40"/>
      <c r="PL20" s="40"/>
      <c r="PM20" s="40"/>
      <c r="PN20" s="40"/>
      <c r="PO20" s="40"/>
      <c r="PP20" s="40"/>
      <c r="PQ20" s="40"/>
      <c r="PR20" s="40"/>
      <c r="PS20" s="40"/>
      <c r="PT20" s="40"/>
      <c r="PU20" s="40"/>
      <c r="PV20" s="40"/>
      <c r="PW20" s="40"/>
      <c r="PX20" s="40"/>
      <c r="PY20" s="40"/>
      <c r="PZ20" s="40"/>
      <c r="QA20" s="40"/>
      <c r="QB20" s="40"/>
      <c r="QC20" s="40"/>
      <c r="QD20" s="40"/>
      <c r="QE20" s="40"/>
      <c r="QF20" s="40"/>
      <c r="QG20" s="40"/>
      <c r="QH20" s="40"/>
      <c r="QI20" s="40"/>
      <c r="QJ20" s="40"/>
      <c r="QK20" s="40"/>
      <c r="QL20" s="40"/>
      <c r="QM20" s="40"/>
      <c r="QN20" s="40"/>
      <c r="QO20" s="40"/>
      <c r="QP20" s="40"/>
      <c r="QQ20" s="40"/>
      <c r="QR20" s="40"/>
      <c r="QS20" s="40"/>
      <c r="QT20" s="40"/>
      <c r="QU20" s="40"/>
      <c r="QV20" s="40"/>
      <c r="QW20" s="40"/>
      <c r="QX20" s="40"/>
      <c r="QY20" s="40"/>
      <c r="QZ20" s="40"/>
      <c r="RA20" s="40"/>
      <c r="RB20" s="40"/>
      <c r="RC20" s="40"/>
      <c r="RD20" s="40"/>
      <c r="RE20" s="40"/>
      <c r="RF20" s="40"/>
      <c r="RG20" s="40"/>
      <c r="RH20" s="40"/>
      <c r="RI20" s="40"/>
      <c r="RJ20" s="40"/>
      <c r="RK20" s="40"/>
      <c r="RL20" s="40"/>
      <c r="RM20" s="40"/>
      <c r="RN20" s="40"/>
      <c r="RO20" s="40"/>
      <c r="RP20" s="40"/>
      <c r="RQ20" s="40"/>
      <c r="RR20" s="40"/>
      <c r="RS20" s="40"/>
      <c r="RT20" s="40"/>
      <c r="RU20" s="40"/>
      <c r="RV20" s="40"/>
      <c r="RW20" s="40"/>
      <c r="RX20" s="40"/>
      <c r="RY20" s="40"/>
      <c r="RZ20" s="40"/>
      <c r="SA20" s="40"/>
      <c r="SB20" s="40"/>
      <c r="SC20" s="40"/>
      <c r="SD20" s="40"/>
      <c r="SE20" s="40"/>
      <c r="SF20" s="40"/>
      <c r="SG20" s="40"/>
      <c r="SH20" s="40"/>
      <c r="SI20" s="40"/>
      <c r="SJ20" s="40"/>
      <c r="SK20" s="40"/>
      <c r="SL20" s="40"/>
      <c r="SM20" s="40"/>
      <c r="SN20" s="40"/>
      <c r="SO20" s="40"/>
      <c r="SP20" s="40"/>
      <c r="SQ20" s="40"/>
      <c r="SR20" s="40"/>
      <c r="SS20" s="40"/>
      <c r="ST20" s="40"/>
      <c r="SU20" s="40"/>
      <c r="SV20" s="40"/>
      <c r="SW20" s="40"/>
      <c r="SX20" s="40"/>
      <c r="SY20" s="40"/>
      <c r="SZ20" s="40"/>
      <c r="TA20" s="40"/>
      <c r="TB20" s="40"/>
      <c r="TC20" s="40"/>
      <c r="TD20" s="40"/>
      <c r="TE20" s="40"/>
      <c r="TF20" s="40"/>
      <c r="TG20" s="40"/>
      <c r="TH20" s="40"/>
      <c r="TI20" s="40"/>
      <c r="TJ20" s="40"/>
      <c r="TK20" s="40"/>
      <c r="TL20" s="40"/>
      <c r="TM20" s="40"/>
      <c r="TN20" s="40"/>
      <c r="TO20" s="40"/>
      <c r="TP20" s="40"/>
      <c r="TQ20" s="40"/>
      <c r="TR20" s="40"/>
      <c r="TS20" s="40"/>
      <c r="TT20" s="40"/>
      <c r="TU20" s="40"/>
      <c r="TV20" s="40"/>
      <c r="TW20" s="40"/>
      <c r="TX20" s="40"/>
      <c r="TY20" s="40"/>
      <c r="TZ20" s="40"/>
      <c r="UA20" s="40"/>
      <c r="UB20" s="40"/>
      <c r="UC20" s="40"/>
      <c r="UD20" s="40"/>
      <c r="UE20" s="40"/>
      <c r="UF20" s="40"/>
      <c r="UG20" s="40"/>
      <c r="UH20" s="40"/>
      <c r="UI20" s="40"/>
      <c r="UJ20" s="40"/>
      <c r="UK20" s="40"/>
      <c r="UL20" s="40"/>
      <c r="UM20" s="40"/>
      <c r="UN20" s="40"/>
      <c r="UO20" s="40"/>
      <c r="UP20" s="40"/>
      <c r="UQ20" s="40"/>
      <c r="UR20" s="40"/>
      <c r="US20" s="40"/>
      <c r="UT20" s="40"/>
      <c r="UU20" s="40"/>
      <c r="UV20" s="40"/>
      <c r="UW20" s="40"/>
      <c r="UX20" s="40"/>
      <c r="UY20" s="40"/>
      <c r="UZ20" s="40"/>
      <c r="VA20" s="40"/>
      <c r="VB20" s="40"/>
      <c r="VC20" s="40"/>
      <c r="VD20" s="40"/>
      <c r="VE20" s="40"/>
      <c r="VF20" s="40"/>
      <c r="VG20" s="40"/>
      <c r="VH20" s="40"/>
      <c r="VI20" s="40"/>
      <c r="VJ20" s="40"/>
      <c r="VK20" s="40"/>
      <c r="VL20" s="40"/>
      <c r="VM20" s="40"/>
      <c r="VN20" s="40"/>
      <c r="VO20" s="40"/>
      <c r="VP20" s="40"/>
      <c r="VQ20" s="40"/>
      <c r="VR20" s="40"/>
      <c r="VS20" s="40"/>
      <c r="VT20" s="40"/>
      <c r="VU20" s="40"/>
      <c r="VV20" s="40"/>
      <c r="VW20" s="40"/>
      <c r="VX20" s="40"/>
      <c r="VY20" s="40"/>
      <c r="VZ20" s="40"/>
      <c r="WA20" s="40"/>
      <c r="WB20" s="40"/>
      <c r="WC20" s="40"/>
      <c r="WD20" s="40"/>
      <c r="WE20" s="40"/>
      <c r="WF20" s="40"/>
      <c r="WG20" s="40"/>
      <c r="WH20" s="40"/>
      <c r="WI20" s="40"/>
      <c r="WJ20" s="40"/>
      <c r="WK20" s="40"/>
      <c r="WL20" s="40"/>
      <c r="WM20" s="40"/>
      <c r="WN20" s="40"/>
      <c r="WO20" s="40"/>
      <c r="WP20" s="40"/>
      <c r="WQ20" s="40"/>
      <c r="WR20" s="40"/>
      <c r="WS20" s="40"/>
      <c r="WT20" s="40"/>
      <c r="WU20" s="40"/>
      <c r="WV20" s="40"/>
      <c r="WW20" s="40"/>
      <c r="WX20" s="40"/>
      <c r="WY20" s="40"/>
      <c r="WZ20" s="40"/>
      <c r="XA20" s="40"/>
      <c r="XB20" s="40"/>
      <c r="XC20" s="40"/>
      <c r="XD20" s="40"/>
      <c r="XE20" s="40"/>
      <c r="XF20" s="40"/>
      <c r="XG20" s="40"/>
      <c r="XH20" s="40"/>
      <c r="XI20" s="40"/>
      <c r="XJ20" s="40"/>
      <c r="XK20" s="40"/>
      <c r="XL20" s="40"/>
      <c r="XM20" s="40"/>
      <c r="XN20" s="40"/>
      <c r="XO20" s="40"/>
      <c r="XP20" s="40"/>
      <c r="XQ20" s="40"/>
      <c r="XR20" s="40"/>
      <c r="XS20" s="40"/>
      <c r="XT20" s="40"/>
      <c r="XU20" s="40"/>
      <c r="XV20" s="40"/>
      <c r="XW20" s="40"/>
      <c r="XX20" s="40"/>
      <c r="XY20" s="40"/>
      <c r="XZ20" s="40"/>
      <c r="YA20" s="40"/>
      <c r="YB20" s="40"/>
      <c r="YC20" s="40"/>
      <c r="YD20" s="40"/>
      <c r="YE20" s="40"/>
      <c r="YF20" s="40"/>
      <c r="YG20" s="40"/>
      <c r="YH20" s="40"/>
      <c r="YI20" s="40"/>
      <c r="YJ20" s="40"/>
      <c r="YK20" s="40"/>
      <c r="YL20" s="40"/>
      <c r="YM20" s="40"/>
      <c r="YN20" s="40"/>
      <c r="YO20" s="40"/>
      <c r="YP20" s="40"/>
      <c r="YQ20" s="40"/>
      <c r="YR20" s="40"/>
      <c r="YS20" s="40"/>
      <c r="YT20" s="40"/>
      <c r="YU20" s="40"/>
      <c r="YV20" s="40"/>
      <c r="YW20" s="40"/>
      <c r="YX20" s="40"/>
      <c r="YY20" s="40"/>
      <c r="YZ20" s="40"/>
      <c r="ZA20" s="40"/>
      <c r="ZB20" s="40"/>
      <c r="ZC20" s="40"/>
      <c r="ZD20" s="40"/>
      <c r="ZE20" s="40"/>
      <c r="ZF20" s="40"/>
      <c r="ZG20" s="40"/>
      <c r="ZH20" s="40"/>
      <c r="ZI20" s="40"/>
      <c r="ZJ20" s="40"/>
      <c r="ZK20" s="40"/>
      <c r="ZL20" s="40"/>
      <c r="ZM20" s="40"/>
      <c r="ZN20" s="40"/>
      <c r="ZO20" s="40"/>
      <c r="ZP20" s="40"/>
      <c r="ZQ20" s="40"/>
      <c r="ZR20" s="40"/>
      <c r="ZS20" s="40"/>
      <c r="ZT20" s="40"/>
      <c r="ZU20" s="40"/>
      <c r="ZV20" s="40"/>
      <c r="ZW20" s="40"/>
      <c r="ZX20" s="40"/>
      <c r="ZY20" s="40"/>
      <c r="ZZ20" s="40"/>
      <c r="AAA20" s="40"/>
      <c r="AAB20" s="40"/>
      <c r="AAC20" s="40"/>
      <c r="AAD20" s="40"/>
      <c r="AAE20" s="40"/>
      <c r="AAF20" s="40"/>
      <c r="AAG20" s="40"/>
      <c r="AAH20" s="40"/>
      <c r="AAI20" s="40"/>
      <c r="AAJ20" s="40"/>
      <c r="AAK20" s="40"/>
      <c r="AAL20" s="40"/>
      <c r="AAM20" s="40"/>
      <c r="AAN20" s="40"/>
      <c r="AAO20" s="40"/>
      <c r="AAP20" s="40"/>
      <c r="AAQ20" s="40"/>
      <c r="AAR20" s="40"/>
      <c r="AAS20" s="40"/>
      <c r="AAT20" s="40"/>
      <c r="AAU20" s="40"/>
      <c r="AAV20" s="40"/>
      <c r="AAW20" s="40"/>
      <c r="AAX20" s="40"/>
      <c r="AAY20" s="40"/>
      <c r="AAZ20" s="40"/>
      <c r="ABA20" s="40"/>
      <c r="ABB20" s="40"/>
      <c r="ABC20" s="40"/>
      <c r="ABD20" s="40"/>
      <c r="ABE20" s="40"/>
      <c r="ABF20" s="40"/>
      <c r="ABG20" s="40"/>
      <c r="ABH20" s="40"/>
      <c r="ABI20" s="40"/>
      <c r="ABJ20" s="40"/>
      <c r="ABK20" s="40"/>
      <c r="ABL20" s="40"/>
      <c r="ABM20" s="40"/>
      <c r="ABN20" s="40"/>
      <c r="ABO20" s="40"/>
      <c r="ABP20" s="40"/>
      <c r="ABQ20" s="40"/>
      <c r="ABR20" s="40"/>
      <c r="ABS20" s="40"/>
      <c r="ABT20" s="40"/>
      <c r="ABU20" s="40"/>
      <c r="ABV20" s="40"/>
      <c r="ABW20" s="40"/>
      <c r="ABX20" s="40"/>
      <c r="ABY20" s="40"/>
      <c r="ABZ20" s="40"/>
      <c r="ACA20" s="40"/>
      <c r="ACB20" s="40"/>
      <c r="ACC20" s="40"/>
      <c r="ACD20" s="40"/>
      <c r="ACE20" s="40"/>
      <c r="ACF20" s="40"/>
      <c r="ACG20" s="40"/>
      <c r="ACH20" s="40"/>
      <c r="ACI20" s="40"/>
      <c r="ACJ20" s="40"/>
      <c r="ACK20" s="40"/>
      <c r="ACL20" s="40"/>
      <c r="ACM20" s="40"/>
      <c r="ACN20" s="40"/>
      <c r="ACO20" s="40"/>
      <c r="ACP20" s="40"/>
      <c r="ACQ20" s="40"/>
      <c r="ACR20" s="40"/>
      <c r="ACS20" s="40"/>
      <c r="ACT20" s="40"/>
      <c r="ACU20" s="40"/>
      <c r="ACV20" s="40"/>
      <c r="ACW20" s="40"/>
      <c r="ACX20" s="40"/>
      <c r="ACY20" s="40"/>
      <c r="ACZ20" s="40"/>
      <c r="ADA20" s="40"/>
      <c r="ADB20" s="40"/>
      <c r="ADC20" s="40"/>
      <c r="ADD20" s="40"/>
      <c r="ADE20" s="40"/>
      <c r="ADF20" s="40"/>
      <c r="ADG20" s="40"/>
      <c r="ADH20" s="40"/>
      <c r="ADI20" s="40"/>
      <c r="ADJ20" s="40"/>
      <c r="ADK20" s="40"/>
      <c r="ADL20" s="40"/>
      <c r="ADM20" s="40"/>
      <c r="ADN20" s="40"/>
      <c r="ADO20" s="40"/>
      <c r="ADP20" s="40"/>
      <c r="ADQ20" s="40"/>
      <c r="ADR20" s="40"/>
      <c r="ADS20" s="40"/>
      <c r="ADT20" s="40"/>
      <c r="ADU20" s="40"/>
      <c r="ADV20" s="40"/>
      <c r="ADW20" s="40"/>
      <c r="ADX20" s="40"/>
      <c r="ADY20" s="40"/>
      <c r="ADZ20" s="40"/>
      <c r="AEA20" s="40"/>
      <c r="AEB20" s="40"/>
      <c r="AEC20" s="40"/>
      <c r="AED20" s="40"/>
      <c r="AEE20" s="40"/>
      <c r="AEF20" s="40"/>
      <c r="AEG20" s="40"/>
      <c r="AEH20" s="40"/>
      <c r="AEI20" s="40"/>
      <c r="AEJ20" s="40"/>
      <c r="AEK20" s="40"/>
      <c r="AEL20" s="40"/>
      <c r="AEM20" s="40"/>
      <c r="AEN20" s="40"/>
      <c r="AEO20" s="40"/>
      <c r="AEP20" s="40"/>
      <c r="AEQ20" s="40"/>
      <c r="AER20" s="40"/>
      <c r="AES20" s="40"/>
      <c r="AET20" s="40"/>
      <c r="AEU20" s="40"/>
      <c r="AEV20" s="40"/>
      <c r="AEW20" s="40"/>
      <c r="AEX20" s="40"/>
      <c r="AEY20" s="40"/>
      <c r="AEZ20" s="40"/>
      <c r="AFA20" s="40"/>
      <c r="AFB20" s="40"/>
      <c r="AFC20" s="40"/>
      <c r="AFD20" s="40"/>
      <c r="AFE20" s="40"/>
      <c r="AFF20" s="40"/>
      <c r="AFG20" s="40"/>
      <c r="AFH20" s="40"/>
      <c r="AFI20" s="40"/>
      <c r="AFJ20" s="40"/>
      <c r="AFK20" s="40"/>
      <c r="AFL20" s="40"/>
      <c r="AFM20" s="40"/>
      <c r="AFN20" s="40"/>
      <c r="AFO20" s="40"/>
      <c r="AFP20" s="40"/>
      <c r="AFQ20" s="40"/>
      <c r="AFR20" s="40"/>
      <c r="AFS20" s="40"/>
      <c r="AFT20" s="40"/>
      <c r="AFU20" s="40"/>
      <c r="AFV20" s="40"/>
      <c r="AFW20" s="40"/>
      <c r="AFX20" s="40"/>
      <c r="AFY20" s="40"/>
      <c r="AFZ20" s="40"/>
      <c r="AGA20" s="40"/>
      <c r="AGB20" s="40"/>
      <c r="AGC20" s="40"/>
      <c r="AGD20" s="40"/>
      <c r="AGE20" s="40"/>
      <c r="AGF20" s="40"/>
      <c r="AGG20" s="40"/>
      <c r="AGH20" s="40"/>
      <c r="AGI20" s="40"/>
      <c r="AGJ20" s="40"/>
      <c r="AGK20" s="40"/>
      <c r="AGL20" s="40"/>
      <c r="AGM20" s="40"/>
      <c r="AGN20" s="40"/>
      <c r="AGO20" s="40"/>
      <c r="AGP20" s="40"/>
      <c r="AGQ20" s="40"/>
      <c r="AGR20" s="40"/>
      <c r="AGS20" s="40"/>
      <c r="AGT20" s="40"/>
      <c r="AGU20" s="40"/>
      <c r="AGV20" s="40"/>
      <c r="AGW20" s="40"/>
      <c r="AGX20" s="40"/>
      <c r="AGY20" s="40"/>
      <c r="AGZ20" s="40"/>
      <c r="AHA20" s="40"/>
      <c r="AHB20" s="40"/>
      <c r="AHC20" s="40"/>
      <c r="AHD20" s="40"/>
      <c r="AHE20" s="40"/>
      <c r="AHF20" s="40"/>
      <c r="AHG20" s="40"/>
      <c r="AHH20" s="40"/>
      <c r="AHI20" s="40"/>
      <c r="AHJ20" s="40"/>
      <c r="AHK20" s="40"/>
      <c r="AHL20" s="40"/>
      <c r="AHM20" s="40"/>
      <c r="AHN20" s="40"/>
      <c r="AHO20" s="40"/>
      <c r="AHP20" s="40"/>
      <c r="AHQ20" s="40"/>
      <c r="AHR20" s="40"/>
      <c r="AHS20" s="40"/>
      <c r="AHT20" s="40"/>
      <c r="AHU20" s="40"/>
      <c r="AHV20" s="40"/>
      <c r="AHW20" s="40"/>
      <c r="AHX20" s="40"/>
      <c r="AHY20" s="40"/>
      <c r="AHZ20" s="40"/>
      <c r="AIA20" s="40"/>
      <c r="AIB20" s="40"/>
      <c r="AIC20" s="40"/>
      <c r="AID20" s="40"/>
      <c r="AIE20" s="40"/>
      <c r="AIF20" s="40"/>
      <c r="AIG20" s="40"/>
      <c r="AIH20" s="40"/>
      <c r="AII20" s="40"/>
      <c r="AIJ20" s="40"/>
      <c r="AIK20" s="40"/>
      <c r="AIL20" s="40"/>
      <c r="AIM20" s="40"/>
      <c r="AIN20" s="40"/>
      <c r="AIO20" s="40"/>
      <c r="AIP20" s="40"/>
      <c r="AIQ20" s="40"/>
      <c r="AIR20" s="40"/>
      <c r="AIS20" s="40"/>
      <c r="AIT20" s="40"/>
      <c r="AIU20" s="40"/>
      <c r="AIV20" s="40"/>
      <c r="AIW20" s="40"/>
      <c r="AIX20" s="40"/>
      <c r="AIY20" s="40"/>
      <c r="AIZ20" s="40"/>
      <c r="AJA20" s="40"/>
      <c r="AJB20" s="40"/>
      <c r="AJC20" s="40"/>
      <c r="AJD20" s="40"/>
      <c r="AJE20" s="40"/>
      <c r="AJF20" s="40"/>
      <c r="AJG20" s="40"/>
      <c r="AJH20" s="40"/>
      <c r="AJI20" s="40"/>
      <c r="AJJ20" s="40"/>
      <c r="AJK20" s="40"/>
      <c r="AJL20" s="40"/>
      <c r="AJM20" s="40"/>
      <c r="AJN20" s="40"/>
      <c r="AJO20" s="40"/>
      <c r="AJP20" s="40"/>
      <c r="AJQ20" s="40"/>
      <c r="AJR20" s="40"/>
      <c r="AJS20" s="40"/>
      <c r="AJT20" s="40"/>
      <c r="AJU20" s="40"/>
      <c r="AJV20" s="40"/>
      <c r="AJW20" s="40"/>
      <c r="AJX20" s="40"/>
      <c r="AJY20" s="40"/>
      <c r="AJZ20" s="40"/>
      <c r="AKA20" s="40"/>
      <c r="AKB20" s="40"/>
      <c r="AKC20" s="40"/>
      <c r="AKD20" s="40"/>
      <c r="AKE20" s="40"/>
      <c r="AKF20" s="40"/>
      <c r="AKG20" s="40"/>
      <c r="AKH20" s="40"/>
      <c r="AKI20" s="40"/>
      <c r="AKJ20" s="40"/>
      <c r="AKK20" s="40"/>
      <c r="AKL20" s="40"/>
      <c r="AKM20" s="40"/>
      <c r="AKN20" s="40"/>
      <c r="AKO20" s="40"/>
      <c r="AKP20" s="40"/>
      <c r="AKQ20" s="40"/>
      <c r="AKR20" s="40"/>
      <c r="AKS20" s="40"/>
      <c r="AKT20" s="40"/>
      <c r="AKU20" s="40"/>
      <c r="AKV20" s="40"/>
      <c r="AKW20" s="40"/>
      <c r="AKX20" s="40"/>
      <c r="AKY20" s="40"/>
      <c r="AKZ20" s="40"/>
      <c r="ALA20" s="40"/>
      <c r="ALB20" s="40"/>
      <c r="ALC20" s="40"/>
      <c r="ALD20" s="40"/>
      <c r="ALE20" s="40"/>
      <c r="ALF20" s="40"/>
      <c r="ALG20" s="40"/>
      <c r="ALH20" s="40"/>
      <c r="ALI20" s="40"/>
      <c r="ALJ20" s="40"/>
      <c r="ALK20" s="40"/>
      <c r="ALL20" s="40"/>
      <c r="ALM20" s="40"/>
      <c r="ALN20" s="40"/>
      <c r="ALO20" s="40"/>
      <c r="ALP20" s="40"/>
      <c r="ALQ20" s="40"/>
      <c r="ALR20" s="40"/>
      <c r="ALS20" s="40"/>
      <c r="ALT20" s="40"/>
      <c r="ALU20" s="40"/>
      <c r="ALV20" s="40"/>
      <c r="ALW20" s="40"/>
      <c r="ALX20" s="40"/>
      <c r="ALY20" s="40"/>
      <c r="ALZ20" s="40"/>
      <c r="AMA20" s="40"/>
      <c r="AMB20" s="40"/>
      <c r="AMC20" s="40"/>
      <c r="AMD20" s="40"/>
      <c r="AME20" s="40"/>
      <c r="AMF20" s="40"/>
      <c r="AMG20" s="40"/>
      <c r="AMH20" s="40"/>
      <c r="AMI20" s="40"/>
      <c r="AMJ20" s="40"/>
      <c r="AMK20" s="40"/>
      <c r="AML20" s="40"/>
      <c r="AMM20" s="40"/>
      <c r="AMN20" s="40"/>
      <c r="AMO20" s="40"/>
      <c r="AMP20" s="40"/>
      <c r="AMQ20" s="40"/>
      <c r="AMR20" s="40"/>
      <c r="AMS20" s="40"/>
      <c r="AMT20" s="40"/>
      <c r="AMU20" s="40"/>
      <c r="AMV20" s="40"/>
      <c r="AMW20" s="40"/>
      <c r="AMX20" s="40"/>
      <c r="AMY20" s="40"/>
      <c r="AMZ20" s="40"/>
      <c r="ANA20" s="40"/>
      <c r="ANB20" s="40"/>
      <c r="ANC20" s="40"/>
      <c r="AND20" s="40"/>
      <c r="ANE20" s="40"/>
      <c r="ANF20" s="40"/>
      <c r="ANG20" s="40"/>
      <c r="ANH20" s="40"/>
      <c r="ANI20" s="40"/>
      <c r="ANJ20" s="40"/>
      <c r="ANK20" s="40"/>
      <c r="ANL20" s="40"/>
      <c r="ANM20" s="40"/>
      <c r="ANN20" s="40"/>
      <c r="ANO20" s="40"/>
      <c r="ANP20" s="40"/>
      <c r="ANQ20" s="40"/>
      <c r="ANR20" s="40"/>
      <c r="ANS20" s="40"/>
      <c r="ANT20" s="40"/>
      <c r="ANU20" s="40"/>
      <c r="ANV20" s="40"/>
      <c r="ANW20" s="40"/>
      <c r="ANX20" s="40"/>
      <c r="ANY20" s="40"/>
      <c r="ANZ20" s="40"/>
      <c r="AOA20" s="40"/>
      <c r="AOB20" s="40"/>
      <c r="AOC20" s="40"/>
      <c r="AOD20" s="40"/>
      <c r="AOE20" s="40"/>
      <c r="AOF20" s="40"/>
      <c r="AOG20" s="40"/>
      <c r="AOH20" s="40"/>
      <c r="AOI20" s="40"/>
      <c r="AOJ20" s="40"/>
      <c r="AOK20" s="40"/>
      <c r="AOL20" s="40"/>
      <c r="AOM20" s="40"/>
      <c r="AON20" s="40"/>
      <c r="AOO20" s="40"/>
      <c r="AOP20" s="40"/>
      <c r="AOQ20" s="40"/>
      <c r="AOR20" s="40"/>
      <c r="AOS20" s="40"/>
      <c r="AOT20" s="40"/>
      <c r="AOU20" s="40"/>
      <c r="AOV20" s="40"/>
      <c r="AOW20" s="40"/>
      <c r="AOX20" s="40"/>
      <c r="AOY20" s="40"/>
      <c r="AOZ20" s="40"/>
      <c r="APA20" s="40"/>
      <c r="APB20" s="40"/>
      <c r="APC20" s="40"/>
      <c r="APD20" s="40"/>
      <c r="APE20" s="40"/>
      <c r="APF20" s="40"/>
      <c r="APG20" s="40"/>
      <c r="APH20" s="40"/>
      <c r="API20" s="40"/>
      <c r="APJ20" s="40"/>
      <c r="APK20" s="40"/>
      <c r="APL20" s="40"/>
      <c r="APM20" s="40"/>
      <c r="APN20" s="40"/>
      <c r="APO20" s="40"/>
      <c r="APP20" s="40"/>
      <c r="APQ20" s="40"/>
      <c r="APR20" s="40"/>
      <c r="APS20" s="40"/>
      <c r="APT20" s="40"/>
      <c r="APU20" s="40"/>
      <c r="APV20" s="40"/>
      <c r="APW20" s="40"/>
      <c r="APX20" s="40"/>
      <c r="APY20" s="40"/>
      <c r="APZ20" s="40"/>
      <c r="AQA20" s="40"/>
      <c r="AQB20" s="40"/>
      <c r="AQC20" s="40"/>
      <c r="AQD20" s="40"/>
      <c r="AQE20" s="40"/>
      <c r="AQF20" s="40"/>
      <c r="AQG20" s="40"/>
      <c r="AQH20" s="40"/>
      <c r="AQI20" s="40"/>
      <c r="AQJ20" s="40"/>
      <c r="AQK20" s="40"/>
      <c r="AQL20" s="40"/>
      <c r="AQM20" s="40"/>
      <c r="AQN20" s="40"/>
      <c r="AQO20" s="40"/>
      <c r="AQP20" s="40"/>
      <c r="AQQ20" s="40"/>
      <c r="AQR20" s="40"/>
      <c r="AQS20" s="40"/>
      <c r="AQT20" s="40"/>
      <c r="AQU20" s="40"/>
      <c r="AQV20" s="40"/>
      <c r="AQW20" s="40"/>
      <c r="AQX20" s="40"/>
      <c r="AQY20" s="40"/>
      <c r="AQZ20" s="40"/>
      <c r="ARA20" s="40"/>
      <c r="ARB20" s="40"/>
      <c r="ARC20" s="40"/>
      <c r="ARD20" s="40"/>
      <c r="ARE20" s="40"/>
      <c r="ARF20" s="40"/>
      <c r="ARG20" s="40"/>
      <c r="ARH20" s="40"/>
      <c r="ARI20" s="40"/>
      <c r="ARJ20" s="40"/>
      <c r="ARK20" s="40"/>
      <c r="ARL20" s="40"/>
      <c r="ARM20" s="40"/>
      <c r="ARN20" s="40"/>
      <c r="ARO20" s="40"/>
      <c r="ARP20" s="40"/>
      <c r="ARQ20" s="40"/>
      <c r="ARR20" s="40"/>
      <c r="ARS20" s="40"/>
      <c r="ART20" s="40"/>
      <c r="ARU20" s="40"/>
      <c r="ARV20" s="40"/>
      <c r="ARW20" s="40"/>
      <c r="ARX20" s="40"/>
      <c r="ARY20" s="40"/>
      <c r="ARZ20" s="40"/>
      <c r="ASA20" s="40"/>
      <c r="ASB20" s="40"/>
      <c r="ASC20" s="40"/>
      <c r="ASD20" s="40"/>
      <c r="ASE20" s="40"/>
      <c r="ASF20" s="40"/>
      <c r="ASG20" s="40"/>
      <c r="ASH20" s="40"/>
      <c r="ASI20" s="40"/>
      <c r="ASJ20" s="40"/>
      <c r="ASK20" s="40"/>
      <c r="ASL20" s="40"/>
      <c r="ASM20" s="40"/>
      <c r="ASN20" s="40"/>
      <c r="ASO20" s="40"/>
      <c r="ASP20" s="40"/>
      <c r="ASQ20" s="40"/>
      <c r="ASR20" s="40"/>
      <c r="ASS20" s="40"/>
      <c r="AST20" s="40"/>
      <c r="ASU20" s="40"/>
      <c r="ASV20" s="40"/>
      <c r="ASW20" s="40"/>
      <c r="ASX20" s="40"/>
      <c r="ASY20" s="40"/>
      <c r="ASZ20" s="40"/>
      <c r="ATA20" s="40"/>
      <c r="ATB20" s="40"/>
      <c r="ATC20" s="40"/>
      <c r="ATD20" s="40"/>
      <c r="ATE20" s="40"/>
      <c r="ATF20" s="40"/>
      <c r="ATG20" s="40"/>
      <c r="ATH20" s="40"/>
      <c r="ATI20" s="40"/>
      <c r="ATJ20" s="40"/>
      <c r="ATK20" s="40"/>
      <c r="ATL20" s="40"/>
      <c r="ATM20" s="40"/>
      <c r="ATN20" s="40"/>
      <c r="ATO20" s="40"/>
      <c r="ATP20" s="40"/>
      <c r="ATQ20" s="40"/>
      <c r="ATR20" s="40"/>
      <c r="ATS20" s="40"/>
      <c r="ATT20" s="40"/>
      <c r="ATU20" s="40"/>
      <c r="ATV20" s="40"/>
      <c r="ATW20" s="40"/>
      <c r="ATX20" s="40"/>
      <c r="ATY20" s="40"/>
      <c r="ATZ20" s="40"/>
      <c r="AUA20" s="40"/>
      <c r="AUB20" s="40"/>
      <c r="AUC20" s="40"/>
      <c r="AUD20" s="40"/>
      <c r="AUE20" s="40"/>
      <c r="AUF20" s="40"/>
      <c r="AUG20" s="40"/>
      <c r="AUH20" s="40"/>
      <c r="AUI20" s="40"/>
      <c r="AUJ20" s="40"/>
      <c r="AUK20" s="40"/>
      <c r="AUL20" s="40"/>
      <c r="AUM20" s="40"/>
      <c r="AUN20" s="40"/>
      <c r="AUO20" s="40"/>
      <c r="AUP20" s="40"/>
      <c r="AUQ20" s="40"/>
      <c r="AUR20" s="40"/>
      <c r="AUS20" s="40"/>
      <c r="AUT20" s="40"/>
      <c r="AUU20" s="40"/>
      <c r="AUV20" s="40"/>
      <c r="AUW20" s="40"/>
      <c r="AUX20" s="40"/>
      <c r="AUY20" s="40"/>
      <c r="AUZ20" s="40"/>
      <c r="AVA20" s="40"/>
      <c r="AVB20" s="40"/>
      <c r="AVC20" s="40"/>
      <c r="AVD20" s="40"/>
      <c r="AVE20" s="40"/>
      <c r="AVF20" s="40"/>
      <c r="AVG20" s="40"/>
      <c r="AVH20" s="40"/>
      <c r="AVI20" s="40"/>
      <c r="AVJ20" s="40"/>
      <c r="AVK20" s="40"/>
      <c r="AVL20" s="40"/>
      <c r="AVM20" s="40"/>
      <c r="AVN20" s="40"/>
      <c r="AVO20" s="40"/>
      <c r="AVP20" s="40"/>
      <c r="AVQ20" s="40"/>
      <c r="AVR20" s="40"/>
      <c r="AVS20" s="40"/>
      <c r="AVT20" s="40"/>
      <c r="AVU20" s="40"/>
      <c r="AVV20" s="40"/>
      <c r="AVW20" s="40"/>
      <c r="AVX20" s="40"/>
      <c r="AVY20" s="40"/>
      <c r="AVZ20" s="40"/>
      <c r="AWA20" s="40"/>
      <c r="AWB20" s="40"/>
      <c r="AWC20" s="40"/>
      <c r="AWD20" s="40"/>
      <c r="AWE20" s="40"/>
      <c r="AWF20" s="40"/>
      <c r="AWG20" s="40"/>
      <c r="AWH20" s="40"/>
      <c r="AWI20" s="40"/>
      <c r="AWJ20" s="40"/>
      <c r="AWK20" s="40"/>
      <c r="AWL20" s="40"/>
      <c r="AWM20" s="40"/>
      <c r="AWN20" s="40"/>
      <c r="AWO20" s="40"/>
      <c r="AWP20" s="40"/>
      <c r="AWQ20" s="40"/>
      <c r="AWR20" s="40"/>
      <c r="AWS20" s="40"/>
      <c r="AWT20" s="40"/>
      <c r="AWU20" s="40"/>
      <c r="AWV20" s="40"/>
      <c r="AWW20" s="40"/>
      <c r="AWX20" s="40"/>
      <c r="AWY20" s="40"/>
      <c r="AWZ20" s="40"/>
      <c r="AXA20" s="40"/>
      <c r="AXB20" s="40"/>
      <c r="AXC20" s="40"/>
      <c r="AXD20" s="40"/>
      <c r="AXE20" s="40"/>
      <c r="AXF20" s="40"/>
      <c r="AXG20" s="40"/>
      <c r="AXH20" s="40"/>
      <c r="AXI20" s="40"/>
      <c r="AXJ20" s="40"/>
      <c r="AXK20" s="40"/>
      <c r="AXL20" s="40"/>
      <c r="AXM20" s="40"/>
      <c r="AXN20" s="40"/>
      <c r="AXO20" s="40"/>
      <c r="AXP20" s="40"/>
      <c r="AXQ20" s="40"/>
      <c r="AXR20" s="40"/>
      <c r="AXS20" s="40"/>
      <c r="AXT20" s="40"/>
      <c r="AXU20" s="40"/>
      <c r="AXV20" s="40"/>
      <c r="AXW20" s="40"/>
      <c r="AXX20" s="40"/>
      <c r="AXY20" s="40"/>
      <c r="AXZ20" s="40"/>
      <c r="AYA20" s="40"/>
      <c r="AYB20" s="40"/>
      <c r="AYC20" s="40"/>
      <c r="AYD20" s="40"/>
      <c r="AYE20" s="40"/>
      <c r="AYF20" s="40"/>
      <c r="AYG20" s="40"/>
      <c r="AYH20" s="40"/>
      <c r="AYI20" s="40"/>
      <c r="AYJ20" s="40"/>
      <c r="AYK20" s="40"/>
      <c r="AYL20" s="40"/>
      <c r="AYM20" s="40"/>
      <c r="AYN20" s="40"/>
      <c r="AYO20" s="40"/>
      <c r="AYP20" s="40"/>
      <c r="AYQ20" s="40"/>
      <c r="AYR20" s="40"/>
      <c r="AYS20" s="40"/>
      <c r="AYT20" s="40"/>
      <c r="AYU20" s="40"/>
      <c r="AYV20" s="40"/>
      <c r="AYW20" s="40"/>
      <c r="AYX20" s="40"/>
      <c r="AYY20" s="40"/>
      <c r="AYZ20" s="40"/>
      <c r="AZA20" s="40"/>
      <c r="AZB20" s="40"/>
      <c r="AZC20" s="40"/>
      <c r="AZD20" s="40"/>
      <c r="AZE20" s="40"/>
      <c r="AZF20" s="40"/>
      <c r="AZG20" s="40"/>
      <c r="AZH20" s="40"/>
      <c r="AZI20" s="40"/>
      <c r="AZJ20" s="40"/>
      <c r="AZK20" s="40"/>
      <c r="AZL20" s="40"/>
      <c r="AZM20" s="40"/>
      <c r="AZN20" s="40"/>
      <c r="AZO20" s="40"/>
      <c r="AZP20" s="40"/>
      <c r="AZQ20" s="40"/>
      <c r="AZR20" s="40"/>
      <c r="AZS20" s="40"/>
      <c r="AZT20" s="40"/>
      <c r="AZU20" s="40"/>
      <c r="AZV20" s="40"/>
      <c r="AZW20" s="40"/>
      <c r="AZX20" s="40"/>
      <c r="AZY20" s="40"/>
      <c r="AZZ20" s="40"/>
      <c r="BAA20" s="40"/>
      <c r="BAB20" s="40"/>
      <c r="BAC20" s="40"/>
      <c r="BAD20" s="40"/>
      <c r="BAE20" s="40"/>
      <c r="BAF20" s="40"/>
      <c r="BAG20" s="40"/>
      <c r="BAH20" s="40"/>
      <c r="BAI20" s="40"/>
      <c r="BAJ20" s="40"/>
      <c r="BAK20" s="40"/>
      <c r="BAL20" s="40"/>
      <c r="BAM20" s="40"/>
      <c r="BAN20" s="40"/>
      <c r="BAO20" s="40"/>
      <c r="BAP20" s="40"/>
      <c r="BAQ20" s="40"/>
      <c r="BAR20" s="40"/>
      <c r="BAS20" s="40"/>
      <c r="BAT20" s="40"/>
      <c r="BAU20" s="40"/>
      <c r="BAV20" s="40"/>
      <c r="BAW20" s="40"/>
      <c r="BAX20" s="40"/>
      <c r="BAY20" s="40"/>
      <c r="BAZ20" s="40"/>
      <c r="BBA20" s="40"/>
      <c r="BBB20" s="40"/>
      <c r="BBC20" s="40"/>
      <c r="BBD20" s="40"/>
      <c r="BBE20" s="40"/>
      <c r="BBF20" s="40"/>
      <c r="BBG20" s="40"/>
      <c r="BBH20" s="40"/>
      <c r="BBI20" s="40"/>
      <c r="BBJ20" s="40"/>
      <c r="BBK20" s="40"/>
      <c r="BBL20" s="40"/>
      <c r="BBM20" s="40"/>
      <c r="BBN20" s="40"/>
      <c r="BBO20" s="40"/>
      <c r="BBP20" s="40"/>
      <c r="BBQ20" s="40"/>
      <c r="BBR20" s="40"/>
      <c r="BBS20" s="40"/>
      <c r="BBT20" s="40"/>
      <c r="BBU20" s="40"/>
      <c r="BBV20" s="40"/>
      <c r="BBW20" s="40"/>
      <c r="BBX20" s="40"/>
      <c r="BBY20" s="40"/>
      <c r="BBZ20" s="40"/>
      <c r="BCA20" s="40"/>
      <c r="BCB20" s="40"/>
      <c r="BCC20" s="40"/>
      <c r="BCD20" s="40"/>
      <c r="BCE20" s="40"/>
      <c r="BCF20" s="40"/>
      <c r="BCG20" s="40"/>
      <c r="BCH20" s="40"/>
      <c r="BCI20" s="40"/>
      <c r="BCJ20" s="40"/>
      <c r="BCK20" s="40"/>
      <c r="BCL20" s="40"/>
      <c r="BCM20" s="40"/>
      <c r="BCN20" s="40"/>
      <c r="BCO20" s="40"/>
      <c r="BCP20" s="40"/>
      <c r="BCQ20" s="40"/>
      <c r="BCR20" s="40"/>
      <c r="BCS20" s="40"/>
      <c r="BCT20" s="40"/>
      <c r="BCU20" s="40"/>
      <c r="BCV20" s="40"/>
      <c r="BCW20" s="40"/>
      <c r="BCX20" s="40"/>
      <c r="BCY20" s="40"/>
      <c r="BCZ20" s="40"/>
      <c r="BDA20" s="40"/>
      <c r="BDB20" s="40"/>
      <c r="BDC20" s="40"/>
      <c r="BDD20" s="40"/>
      <c r="BDE20" s="40"/>
      <c r="BDF20" s="40"/>
      <c r="BDG20" s="40"/>
      <c r="BDH20" s="40"/>
      <c r="BDI20" s="40"/>
      <c r="BDJ20" s="40"/>
      <c r="BDK20" s="40"/>
      <c r="BDL20" s="40"/>
      <c r="BDM20" s="40"/>
      <c r="BDN20" s="40"/>
      <c r="BDO20" s="40"/>
      <c r="BDP20" s="40"/>
      <c r="BDQ20" s="40"/>
      <c r="BDR20" s="40"/>
      <c r="BDS20" s="40"/>
      <c r="BDT20" s="40"/>
      <c r="BDU20" s="40"/>
      <c r="BDV20" s="40"/>
      <c r="BDW20" s="40"/>
      <c r="BDX20" s="40"/>
      <c r="BDY20" s="40"/>
      <c r="BDZ20" s="40"/>
      <c r="BEA20" s="40"/>
      <c r="BEB20" s="40"/>
      <c r="BEC20" s="40"/>
      <c r="BED20" s="40"/>
      <c r="BEE20" s="40"/>
      <c r="BEF20" s="40"/>
      <c r="BEG20" s="40"/>
      <c r="BEH20" s="40"/>
      <c r="BEI20" s="40"/>
      <c r="BEJ20" s="40"/>
      <c r="BEK20" s="40"/>
      <c r="BEL20" s="40"/>
      <c r="BEM20" s="40"/>
      <c r="BEN20" s="40"/>
      <c r="BEO20" s="40"/>
      <c r="BEP20" s="40"/>
      <c r="BEQ20" s="40"/>
      <c r="BER20" s="40"/>
      <c r="BES20" s="40"/>
      <c r="BET20" s="40"/>
      <c r="BEU20" s="40"/>
      <c r="BEV20" s="40"/>
      <c r="BEW20" s="40"/>
      <c r="BEX20" s="40"/>
      <c r="BEY20" s="40"/>
      <c r="BEZ20" s="40"/>
      <c r="BFA20" s="40"/>
      <c r="BFB20" s="40"/>
      <c r="BFC20" s="40"/>
      <c r="BFD20" s="40"/>
      <c r="BFE20" s="40"/>
      <c r="BFF20" s="40"/>
      <c r="BFG20" s="40"/>
      <c r="BFH20" s="40"/>
      <c r="BFI20" s="40"/>
      <c r="BFJ20" s="40"/>
      <c r="BFK20" s="40"/>
      <c r="BFL20" s="40"/>
      <c r="BFM20" s="40"/>
      <c r="BFN20" s="40"/>
      <c r="BFO20" s="40"/>
      <c r="BFP20" s="40"/>
      <c r="BFQ20" s="40"/>
      <c r="BFR20" s="40"/>
      <c r="BFS20" s="40"/>
      <c r="BFT20" s="40"/>
      <c r="BFU20" s="40"/>
      <c r="BFV20" s="40"/>
      <c r="BFW20" s="40"/>
      <c r="BFX20" s="40"/>
      <c r="BFY20" s="40"/>
      <c r="BFZ20" s="40"/>
      <c r="BGA20" s="40"/>
      <c r="BGB20" s="40"/>
      <c r="BGC20" s="40"/>
      <c r="BGD20" s="40"/>
      <c r="BGE20" s="40"/>
      <c r="BGF20" s="40"/>
      <c r="BGG20" s="40"/>
      <c r="BGH20" s="40"/>
      <c r="BGI20" s="40"/>
      <c r="BGJ20" s="40"/>
      <c r="BGK20" s="40"/>
      <c r="BGL20" s="40"/>
      <c r="BGM20" s="40"/>
      <c r="BGN20" s="40"/>
      <c r="BGO20" s="40"/>
      <c r="BGP20" s="40"/>
      <c r="BGQ20" s="40"/>
      <c r="BGR20" s="40"/>
      <c r="BGS20" s="40"/>
      <c r="BGT20" s="40"/>
      <c r="BGU20" s="40"/>
      <c r="BGV20" s="40"/>
      <c r="BGW20" s="40"/>
      <c r="BGX20" s="40"/>
      <c r="BGY20" s="40"/>
      <c r="BGZ20" s="40"/>
      <c r="BHA20" s="40"/>
      <c r="BHB20" s="40"/>
      <c r="BHC20" s="40"/>
      <c r="BHD20" s="40"/>
      <c r="BHE20" s="40"/>
      <c r="BHF20" s="40"/>
      <c r="BHG20" s="40"/>
      <c r="BHH20" s="40"/>
      <c r="BHI20" s="40"/>
      <c r="BHJ20" s="40"/>
      <c r="BHK20" s="40"/>
      <c r="BHL20" s="40"/>
      <c r="BHM20" s="40"/>
      <c r="BHN20" s="40"/>
      <c r="BHO20" s="40"/>
      <c r="BHP20" s="40"/>
      <c r="BHQ20" s="40"/>
      <c r="BHR20" s="40"/>
      <c r="BHS20" s="40"/>
      <c r="BHT20" s="40"/>
      <c r="BHU20" s="40"/>
      <c r="BHV20" s="40"/>
      <c r="BHW20" s="40"/>
      <c r="BHX20" s="40"/>
      <c r="BHY20" s="40"/>
      <c r="BHZ20" s="40"/>
      <c r="BIA20" s="40"/>
      <c r="BIB20" s="40"/>
      <c r="BIC20" s="40"/>
      <c r="BID20" s="40"/>
      <c r="BIE20" s="40"/>
      <c r="BIF20" s="40"/>
      <c r="BIG20" s="40"/>
      <c r="BIH20" s="40"/>
      <c r="BII20" s="40"/>
      <c r="BIJ20" s="40"/>
      <c r="BIK20" s="40"/>
      <c r="BIL20" s="40"/>
      <c r="BIM20" s="40"/>
      <c r="BIN20" s="40"/>
      <c r="BIO20" s="40"/>
      <c r="BIP20" s="40"/>
      <c r="BIQ20" s="40"/>
      <c r="BIR20" s="40"/>
      <c r="BIS20" s="40"/>
      <c r="BIT20" s="40"/>
      <c r="BIU20" s="40"/>
      <c r="BIV20" s="40"/>
      <c r="BIW20" s="40"/>
      <c r="BIX20" s="40"/>
      <c r="BIY20" s="40"/>
      <c r="BIZ20" s="40"/>
      <c r="BJA20" s="40"/>
      <c r="BJB20" s="40"/>
      <c r="BJC20" s="40"/>
      <c r="BJD20" s="32"/>
    </row>
    <row r="21" spans="1:1616" s="25" customFormat="1" ht="50.1" customHeight="1" thickBot="1" x14ac:dyDescent="0.25">
      <c r="A21" s="499">
        <v>5</v>
      </c>
      <c r="B21" s="142">
        <v>18</v>
      </c>
      <c r="C21" s="157" t="s">
        <v>13</v>
      </c>
      <c r="D21" s="158">
        <v>459292</v>
      </c>
      <c r="E21" s="230">
        <f t="shared" si="10"/>
        <v>1495</v>
      </c>
      <c r="F21" s="480">
        <v>600.47</v>
      </c>
      <c r="G21" s="483">
        <f t="shared" si="0"/>
        <v>897702.65</v>
      </c>
      <c r="H21" s="257">
        <v>100</v>
      </c>
      <c r="I21" s="145">
        <f t="shared" si="1"/>
        <v>60047</v>
      </c>
      <c r="J21" s="146">
        <v>793</v>
      </c>
      <c r="K21" s="145">
        <f t="shared" si="11"/>
        <v>476172.71</v>
      </c>
      <c r="L21" s="147">
        <v>0</v>
      </c>
      <c r="M21" s="145">
        <f t="shared" si="2"/>
        <v>0</v>
      </c>
      <c r="N21" s="147">
        <v>0</v>
      </c>
      <c r="O21" s="145">
        <f>N21*F21</f>
        <v>0</v>
      </c>
      <c r="P21" s="206">
        <v>300</v>
      </c>
      <c r="Q21" s="145">
        <f t="shared" si="4"/>
        <v>180141</v>
      </c>
      <c r="R21" s="147">
        <v>0</v>
      </c>
      <c r="S21" s="145">
        <f t="shared" si="5"/>
        <v>0</v>
      </c>
      <c r="T21" s="147">
        <v>0</v>
      </c>
      <c r="U21" s="145">
        <f t="shared" si="6"/>
        <v>0</v>
      </c>
      <c r="V21" s="147">
        <f>137+15</f>
        <v>152</v>
      </c>
      <c r="W21" s="145">
        <f t="shared" si="7"/>
        <v>91271.44</v>
      </c>
      <c r="X21" s="147">
        <v>150</v>
      </c>
      <c r="Y21" s="145">
        <f t="shared" si="8"/>
        <v>90070.5</v>
      </c>
      <c r="Z21" s="258">
        <v>0</v>
      </c>
      <c r="AA21" s="145">
        <f t="shared" si="12"/>
        <v>0</v>
      </c>
      <c r="AB21" s="40"/>
      <c r="AC21" s="40"/>
      <c r="AD21" s="40"/>
      <c r="AE21" s="40"/>
      <c r="AF21" s="40"/>
      <c r="AG21" s="40"/>
      <c r="AH21" s="40"/>
      <c r="AI21" s="40"/>
      <c r="AJ21" s="40"/>
      <c r="AK21" s="40"/>
      <c r="AL21" s="40"/>
      <c r="AM21" s="40"/>
      <c r="AN21" s="40"/>
      <c r="AO21" s="40"/>
      <c r="AP21" s="40"/>
      <c r="AQ21" s="40"/>
      <c r="AR21" s="40"/>
      <c r="AS21" s="40"/>
      <c r="AT21" s="40"/>
      <c r="AU21" s="40"/>
      <c r="AV21" s="40"/>
      <c r="AW21" s="40"/>
      <c r="AX21" s="40"/>
      <c r="AY21" s="40"/>
      <c r="AZ21" s="40"/>
      <c r="BA21" s="40"/>
      <c r="BB21" s="40"/>
      <c r="BC21" s="40"/>
      <c r="BD21" s="40"/>
      <c r="BE21" s="40"/>
      <c r="BF21" s="40"/>
      <c r="BG21" s="40"/>
      <c r="BH21" s="40"/>
      <c r="BI21" s="40"/>
      <c r="BJ21" s="40"/>
      <c r="BK21" s="40"/>
      <c r="BL21" s="40"/>
      <c r="BM21" s="40"/>
      <c r="BN21" s="40"/>
      <c r="BO21" s="40"/>
      <c r="BP21" s="40"/>
      <c r="BQ21" s="40"/>
      <c r="BR21" s="40"/>
      <c r="BS21" s="40"/>
      <c r="BT21" s="40"/>
      <c r="BU21" s="40"/>
      <c r="BV21" s="40"/>
      <c r="BW21" s="40"/>
      <c r="BX21" s="40"/>
      <c r="BY21" s="40"/>
      <c r="BZ21" s="40"/>
      <c r="CA21" s="40"/>
      <c r="CB21" s="40"/>
      <c r="CC21" s="40"/>
      <c r="CD21" s="40"/>
      <c r="CE21" s="40"/>
      <c r="CF21" s="40"/>
      <c r="CG21" s="40"/>
      <c r="CH21" s="40"/>
      <c r="CI21" s="40"/>
      <c r="CJ21" s="40"/>
      <c r="CK21" s="40"/>
      <c r="CL21" s="40"/>
      <c r="CM21" s="40"/>
      <c r="CN21" s="40"/>
      <c r="CO21" s="40"/>
      <c r="CP21" s="40"/>
      <c r="CQ21" s="40"/>
      <c r="CR21" s="40"/>
      <c r="CS21" s="40"/>
      <c r="CT21" s="40"/>
      <c r="CU21" s="40"/>
      <c r="CV21" s="40"/>
      <c r="CW21" s="40"/>
      <c r="CX21" s="40"/>
      <c r="CY21" s="40"/>
      <c r="CZ21" s="40"/>
      <c r="DA21" s="40"/>
      <c r="DB21" s="40"/>
      <c r="DC21" s="40"/>
      <c r="DD21" s="40"/>
      <c r="DE21" s="40"/>
      <c r="DF21" s="40"/>
      <c r="DG21" s="40"/>
      <c r="DH21" s="40"/>
      <c r="DI21" s="40"/>
      <c r="DJ21" s="40"/>
      <c r="DK21" s="40"/>
      <c r="DL21" s="40"/>
      <c r="DM21" s="40"/>
      <c r="DN21" s="40"/>
      <c r="DO21" s="40"/>
      <c r="DP21" s="40"/>
      <c r="DQ21" s="40"/>
      <c r="DR21" s="40"/>
      <c r="DS21" s="40"/>
      <c r="DT21" s="40"/>
      <c r="DU21" s="40"/>
      <c r="DV21" s="40"/>
      <c r="DW21" s="40"/>
      <c r="DX21" s="40"/>
      <c r="DY21" s="40"/>
      <c r="DZ21" s="40"/>
      <c r="EA21" s="40"/>
      <c r="EB21" s="40"/>
      <c r="EC21" s="40"/>
      <c r="ED21" s="40"/>
      <c r="EE21" s="40"/>
      <c r="EF21" s="40"/>
      <c r="EG21" s="40"/>
      <c r="EH21" s="40"/>
      <c r="EI21" s="40"/>
      <c r="EJ21" s="40"/>
      <c r="EK21" s="40"/>
      <c r="EL21" s="40"/>
      <c r="EM21" s="40"/>
      <c r="EN21" s="40"/>
      <c r="EO21" s="40"/>
      <c r="EP21" s="40"/>
      <c r="EQ21" s="40"/>
      <c r="ER21" s="40"/>
      <c r="ES21" s="40"/>
      <c r="ET21" s="40"/>
      <c r="EU21" s="40"/>
      <c r="EV21" s="40"/>
      <c r="EW21" s="40"/>
      <c r="EX21" s="40"/>
      <c r="EY21" s="40"/>
      <c r="EZ21" s="40"/>
      <c r="FA21" s="40"/>
      <c r="FB21" s="40"/>
      <c r="FC21" s="40"/>
      <c r="FD21" s="40"/>
      <c r="FE21" s="40"/>
      <c r="FF21" s="40"/>
      <c r="FG21" s="40"/>
      <c r="FH21" s="40"/>
      <c r="FI21" s="40"/>
      <c r="FJ21" s="40"/>
      <c r="FK21" s="40"/>
      <c r="FL21" s="40"/>
      <c r="FM21" s="40"/>
      <c r="FN21" s="40"/>
      <c r="FO21" s="40"/>
      <c r="FP21" s="40"/>
      <c r="FQ21" s="40"/>
      <c r="FR21" s="40"/>
      <c r="FS21" s="40"/>
      <c r="FT21" s="40"/>
      <c r="FU21" s="40"/>
      <c r="FV21" s="40"/>
      <c r="FW21" s="40"/>
      <c r="FX21" s="40"/>
      <c r="FY21" s="40"/>
      <c r="FZ21" s="40"/>
      <c r="GA21" s="40"/>
      <c r="GB21" s="40"/>
      <c r="GC21" s="40"/>
      <c r="GD21" s="40"/>
      <c r="GE21" s="40"/>
      <c r="GF21" s="40"/>
      <c r="GG21" s="40"/>
      <c r="GH21" s="40"/>
      <c r="GI21" s="40"/>
      <c r="GJ21" s="40"/>
      <c r="GK21" s="40"/>
      <c r="GL21" s="40"/>
      <c r="GM21" s="40"/>
      <c r="GN21" s="40"/>
      <c r="GO21" s="40"/>
      <c r="GP21" s="40"/>
      <c r="GQ21" s="40"/>
      <c r="GR21" s="40"/>
      <c r="GS21" s="40"/>
      <c r="GT21" s="40"/>
      <c r="GU21" s="40"/>
      <c r="GV21" s="40"/>
      <c r="GW21" s="40"/>
      <c r="GX21" s="40"/>
      <c r="GY21" s="40"/>
      <c r="GZ21" s="40"/>
      <c r="HA21" s="40"/>
      <c r="HB21" s="40"/>
      <c r="HC21" s="40"/>
      <c r="HD21" s="40"/>
      <c r="HE21" s="40"/>
      <c r="HF21" s="40"/>
      <c r="HG21" s="40"/>
      <c r="HH21" s="40"/>
      <c r="HI21" s="40"/>
      <c r="HJ21" s="40"/>
      <c r="HK21" s="40"/>
      <c r="HL21" s="40"/>
      <c r="HM21" s="40"/>
      <c r="HN21" s="40"/>
      <c r="HO21" s="40"/>
      <c r="HP21" s="40"/>
      <c r="HQ21" s="40"/>
      <c r="HR21" s="40"/>
      <c r="HS21" s="40"/>
      <c r="HT21" s="40"/>
      <c r="HU21" s="40"/>
      <c r="HV21" s="40"/>
      <c r="HW21" s="40"/>
      <c r="HX21" s="40"/>
      <c r="HY21" s="40"/>
      <c r="HZ21" s="40"/>
      <c r="IA21" s="40"/>
      <c r="IB21" s="40"/>
      <c r="IC21" s="40"/>
      <c r="ID21" s="40"/>
      <c r="IE21" s="40"/>
      <c r="IF21" s="40"/>
      <c r="IG21" s="40"/>
      <c r="IH21" s="40"/>
      <c r="II21" s="40"/>
      <c r="IJ21" s="40"/>
      <c r="IK21" s="40"/>
      <c r="IL21" s="40"/>
      <c r="IM21" s="40"/>
      <c r="IN21" s="40"/>
      <c r="IO21" s="40"/>
      <c r="IP21" s="40"/>
      <c r="IQ21" s="40"/>
      <c r="IR21" s="40"/>
      <c r="IS21" s="40"/>
      <c r="IT21" s="40"/>
      <c r="IU21" s="40"/>
      <c r="IV21" s="40"/>
      <c r="IW21" s="40"/>
      <c r="IX21" s="40"/>
      <c r="IY21" s="40"/>
      <c r="IZ21" s="40"/>
      <c r="JA21" s="40"/>
      <c r="JB21" s="40"/>
      <c r="JC21" s="40"/>
      <c r="JD21" s="40"/>
      <c r="JE21" s="40"/>
      <c r="JF21" s="40"/>
      <c r="JG21" s="40"/>
      <c r="JH21" s="40"/>
      <c r="JI21" s="40"/>
      <c r="JJ21" s="40"/>
      <c r="JK21" s="40"/>
      <c r="JL21" s="40"/>
      <c r="JM21" s="40"/>
      <c r="JN21" s="40"/>
      <c r="JO21" s="40"/>
      <c r="JP21" s="40"/>
      <c r="JQ21" s="40"/>
      <c r="JR21" s="40"/>
      <c r="JS21" s="40"/>
      <c r="JT21" s="40"/>
      <c r="JU21" s="40"/>
      <c r="JV21" s="40"/>
      <c r="JW21" s="40"/>
      <c r="JX21" s="40"/>
      <c r="JY21" s="40"/>
      <c r="JZ21" s="40"/>
      <c r="KA21" s="40"/>
      <c r="KB21" s="40"/>
      <c r="KC21" s="40"/>
      <c r="KD21" s="40"/>
      <c r="KE21" s="40"/>
      <c r="KF21" s="40"/>
      <c r="KG21" s="40"/>
      <c r="KH21" s="40"/>
      <c r="KI21" s="40"/>
      <c r="KJ21" s="40"/>
      <c r="KK21" s="40"/>
      <c r="KL21" s="40"/>
      <c r="KM21" s="40"/>
      <c r="KN21" s="40"/>
      <c r="KO21" s="40"/>
      <c r="KP21" s="40"/>
      <c r="KQ21" s="40"/>
      <c r="KR21" s="40"/>
      <c r="KS21" s="40"/>
      <c r="KT21" s="40"/>
      <c r="KU21" s="40"/>
      <c r="KV21" s="40"/>
      <c r="KW21" s="40"/>
      <c r="KX21" s="40"/>
      <c r="KY21" s="40"/>
      <c r="KZ21" s="40"/>
      <c r="LA21" s="40"/>
      <c r="LB21" s="40"/>
      <c r="LC21" s="40"/>
      <c r="LD21" s="40"/>
      <c r="LE21" s="40"/>
      <c r="LF21" s="40"/>
      <c r="LG21" s="40"/>
      <c r="LH21" s="40"/>
      <c r="LI21" s="40"/>
      <c r="LJ21" s="40"/>
      <c r="LK21" s="40"/>
      <c r="LL21" s="40"/>
      <c r="LM21" s="40"/>
      <c r="LN21" s="40"/>
      <c r="LO21" s="40"/>
      <c r="LP21" s="40"/>
      <c r="LQ21" s="40"/>
      <c r="LR21" s="40"/>
      <c r="LS21" s="40"/>
      <c r="LT21" s="40"/>
      <c r="LU21" s="40"/>
      <c r="LV21" s="40"/>
      <c r="LW21" s="40"/>
      <c r="LX21" s="40"/>
      <c r="LY21" s="40"/>
      <c r="LZ21" s="40"/>
      <c r="MA21" s="40"/>
      <c r="MB21" s="40"/>
      <c r="MC21" s="40"/>
      <c r="MD21" s="40"/>
      <c r="ME21" s="40"/>
      <c r="MF21" s="40"/>
      <c r="MG21" s="40"/>
      <c r="MH21" s="40"/>
      <c r="MI21" s="40"/>
      <c r="MJ21" s="40"/>
      <c r="MK21" s="40"/>
      <c r="ML21" s="40"/>
      <c r="MM21" s="40"/>
      <c r="MN21" s="40"/>
      <c r="MO21" s="40"/>
      <c r="MP21" s="40"/>
      <c r="MQ21" s="40"/>
      <c r="MR21" s="40"/>
      <c r="MS21" s="40"/>
      <c r="MT21" s="40"/>
      <c r="MU21" s="40"/>
      <c r="MV21" s="40"/>
      <c r="MW21" s="40"/>
      <c r="MX21" s="40"/>
      <c r="MY21" s="40"/>
      <c r="MZ21" s="40"/>
      <c r="NA21" s="40"/>
      <c r="NB21" s="40"/>
      <c r="NC21" s="40"/>
      <c r="ND21" s="40"/>
      <c r="NE21" s="40"/>
      <c r="NF21" s="40"/>
      <c r="NG21" s="40"/>
      <c r="NH21" s="40"/>
      <c r="NI21" s="40"/>
      <c r="NJ21" s="40"/>
      <c r="NK21" s="40"/>
      <c r="NL21" s="40"/>
      <c r="NM21" s="40"/>
      <c r="NN21" s="40"/>
      <c r="NO21" s="40"/>
      <c r="NP21" s="40"/>
      <c r="NQ21" s="40"/>
      <c r="NR21" s="40"/>
      <c r="NS21" s="40"/>
      <c r="NT21" s="40"/>
      <c r="NU21" s="40"/>
      <c r="NV21" s="40"/>
      <c r="NW21" s="40"/>
      <c r="NX21" s="40"/>
      <c r="NY21" s="40"/>
      <c r="NZ21" s="40"/>
      <c r="OA21" s="40"/>
      <c r="OB21" s="40"/>
      <c r="OC21" s="40"/>
      <c r="OD21" s="40"/>
      <c r="OE21" s="40"/>
      <c r="OF21" s="40"/>
      <c r="OG21" s="40"/>
      <c r="OH21" s="40"/>
      <c r="OI21" s="40"/>
      <c r="OJ21" s="40"/>
      <c r="OK21" s="40"/>
      <c r="OL21" s="40"/>
      <c r="OM21" s="40"/>
      <c r="ON21" s="40"/>
      <c r="OO21" s="40"/>
      <c r="OP21" s="40"/>
      <c r="OQ21" s="40"/>
      <c r="OR21" s="40"/>
      <c r="OS21" s="40"/>
      <c r="OT21" s="40"/>
      <c r="OU21" s="40"/>
      <c r="OV21" s="40"/>
      <c r="OW21" s="40"/>
      <c r="OX21" s="40"/>
      <c r="OY21" s="40"/>
      <c r="OZ21" s="40"/>
      <c r="PA21" s="40"/>
      <c r="PB21" s="40"/>
      <c r="PC21" s="40"/>
      <c r="PD21" s="40"/>
      <c r="PE21" s="40"/>
      <c r="PF21" s="40"/>
      <c r="PG21" s="40"/>
      <c r="PH21" s="40"/>
      <c r="PI21" s="40"/>
      <c r="PJ21" s="40"/>
      <c r="PK21" s="40"/>
      <c r="PL21" s="40"/>
      <c r="PM21" s="40"/>
      <c r="PN21" s="40"/>
      <c r="PO21" s="40"/>
      <c r="PP21" s="40"/>
      <c r="PQ21" s="40"/>
      <c r="PR21" s="40"/>
      <c r="PS21" s="40"/>
      <c r="PT21" s="40"/>
      <c r="PU21" s="40"/>
      <c r="PV21" s="40"/>
      <c r="PW21" s="40"/>
      <c r="PX21" s="40"/>
      <c r="PY21" s="40"/>
      <c r="PZ21" s="40"/>
      <c r="QA21" s="40"/>
      <c r="QB21" s="40"/>
      <c r="QC21" s="40"/>
      <c r="QD21" s="40"/>
      <c r="QE21" s="40"/>
      <c r="QF21" s="40"/>
      <c r="QG21" s="40"/>
      <c r="QH21" s="40"/>
      <c r="QI21" s="40"/>
      <c r="QJ21" s="40"/>
      <c r="QK21" s="40"/>
      <c r="QL21" s="40"/>
      <c r="QM21" s="40"/>
      <c r="QN21" s="40"/>
      <c r="QO21" s="40"/>
      <c r="QP21" s="40"/>
      <c r="QQ21" s="40"/>
      <c r="QR21" s="40"/>
      <c r="QS21" s="40"/>
      <c r="QT21" s="40"/>
      <c r="QU21" s="40"/>
      <c r="QV21" s="40"/>
      <c r="QW21" s="40"/>
      <c r="QX21" s="40"/>
      <c r="QY21" s="40"/>
      <c r="QZ21" s="40"/>
      <c r="RA21" s="40"/>
      <c r="RB21" s="40"/>
      <c r="RC21" s="40"/>
      <c r="RD21" s="40"/>
      <c r="RE21" s="40"/>
      <c r="RF21" s="40"/>
      <c r="RG21" s="40"/>
      <c r="RH21" s="40"/>
      <c r="RI21" s="40"/>
      <c r="RJ21" s="40"/>
      <c r="RK21" s="40"/>
      <c r="RL21" s="40"/>
      <c r="RM21" s="40"/>
      <c r="RN21" s="40"/>
      <c r="RO21" s="40"/>
      <c r="RP21" s="40"/>
      <c r="RQ21" s="40"/>
      <c r="RR21" s="40"/>
      <c r="RS21" s="40"/>
      <c r="RT21" s="40"/>
      <c r="RU21" s="40"/>
      <c r="RV21" s="40"/>
      <c r="RW21" s="40"/>
      <c r="RX21" s="40"/>
      <c r="RY21" s="40"/>
      <c r="RZ21" s="40"/>
      <c r="SA21" s="40"/>
      <c r="SB21" s="40"/>
      <c r="SC21" s="40"/>
      <c r="SD21" s="40"/>
      <c r="SE21" s="40"/>
      <c r="SF21" s="40"/>
      <c r="SG21" s="40"/>
      <c r="SH21" s="40"/>
      <c r="SI21" s="40"/>
      <c r="SJ21" s="40"/>
      <c r="SK21" s="40"/>
      <c r="SL21" s="40"/>
      <c r="SM21" s="40"/>
      <c r="SN21" s="40"/>
      <c r="SO21" s="40"/>
      <c r="SP21" s="40"/>
      <c r="SQ21" s="40"/>
      <c r="SR21" s="40"/>
      <c r="SS21" s="40"/>
      <c r="ST21" s="40"/>
      <c r="SU21" s="40"/>
      <c r="SV21" s="40"/>
      <c r="SW21" s="40"/>
      <c r="SX21" s="40"/>
      <c r="SY21" s="40"/>
      <c r="SZ21" s="40"/>
      <c r="TA21" s="40"/>
      <c r="TB21" s="40"/>
      <c r="TC21" s="40"/>
      <c r="TD21" s="40"/>
      <c r="TE21" s="40"/>
      <c r="TF21" s="40"/>
      <c r="TG21" s="40"/>
      <c r="TH21" s="40"/>
      <c r="TI21" s="40"/>
      <c r="TJ21" s="40"/>
      <c r="TK21" s="40"/>
      <c r="TL21" s="40"/>
      <c r="TM21" s="40"/>
      <c r="TN21" s="40"/>
      <c r="TO21" s="40"/>
      <c r="TP21" s="40"/>
      <c r="TQ21" s="40"/>
      <c r="TR21" s="40"/>
      <c r="TS21" s="40"/>
      <c r="TT21" s="40"/>
      <c r="TU21" s="40"/>
      <c r="TV21" s="40"/>
      <c r="TW21" s="40"/>
      <c r="TX21" s="40"/>
      <c r="TY21" s="40"/>
      <c r="TZ21" s="40"/>
      <c r="UA21" s="40"/>
      <c r="UB21" s="40"/>
      <c r="UC21" s="40"/>
      <c r="UD21" s="40"/>
      <c r="UE21" s="40"/>
      <c r="UF21" s="40"/>
      <c r="UG21" s="40"/>
      <c r="UH21" s="40"/>
      <c r="UI21" s="40"/>
      <c r="UJ21" s="40"/>
      <c r="UK21" s="40"/>
      <c r="UL21" s="40"/>
      <c r="UM21" s="40"/>
      <c r="UN21" s="40"/>
      <c r="UO21" s="40"/>
      <c r="UP21" s="40"/>
      <c r="UQ21" s="40"/>
      <c r="UR21" s="40"/>
      <c r="US21" s="40"/>
      <c r="UT21" s="40"/>
      <c r="UU21" s="40"/>
      <c r="UV21" s="40"/>
      <c r="UW21" s="40"/>
      <c r="UX21" s="40"/>
      <c r="UY21" s="40"/>
      <c r="UZ21" s="40"/>
      <c r="VA21" s="40"/>
      <c r="VB21" s="40"/>
      <c r="VC21" s="40"/>
      <c r="VD21" s="40"/>
      <c r="VE21" s="40"/>
      <c r="VF21" s="40"/>
      <c r="VG21" s="40"/>
      <c r="VH21" s="40"/>
      <c r="VI21" s="40"/>
      <c r="VJ21" s="40"/>
      <c r="VK21" s="40"/>
      <c r="VL21" s="40"/>
      <c r="VM21" s="40"/>
      <c r="VN21" s="40"/>
      <c r="VO21" s="40"/>
      <c r="VP21" s="40"/>
      <c r="VQ21" s="40"/>
      <c r="VR21" s="40"/>
      <c r="VS21" s="40"/>
      <c r="VT21" s="40"/>
      <c r="VU21" s="40"/>
      <c r="VV21" s="40"/>
      <c r="VW21" s="40"/>
      <c r="VX21" s="40"/>
      <c r="VY21" s="40"/>
      <c r="VZ21" s="40"/>
      <c r="WA21" s="40"/>
      <c r="WB21" s="40"/>
      <c r="WC21" s="40"/>
      <c r="WD21" s="40"/>
      <c r="WE21" s="40"/>
      <c r="WF21" s="40"/>
      <c r="WG21" s="40"/>
      <c r="WH21" s="40"/>
      <c r="WI21" s="40"/>
      <c r="WJ21" s="40"/>
      <c r="WK21" s="40"/>
      <c r="WL21" s="40"/>
      <c r="WM21" s="40"/>
      <c r="WN21" s="40"/>
      <c r="WO21" s="40"/>
      <c r="WP21" s="40"/>
      <c r="WQ21" s="40"/>
      <c r="WR21" s="40"/>
      <c r="WS21" s="40"/>
      <c r="WT21" s="40"/>
      <c r="WU21" s="40"/>
      <c r="WV21" s="40"/>
      <c r="WW21" s="40"/>
      <c r="WX21" s="40"/>
      <c r="WY21" s="40"/>
      <c r="WZ21" s="40"/>
      <c r="XA21" s="40"/>
      <c r="XB21" s="40"/>
      <c r="XC21" s="40"/>
      <c r="XD21" s="40"/>
      <c r="XE21" s="40"/>
      <c r="XF21" s="40"/>
      <c r="XG21" s="40"/>
      <c r="XH21" s="40"/>
      <c r="XI21" s="40"/>
      <c r="XJ21" s="40"/>
      <c r="XK21" s="40"/>
      <c r="XL21" s="40"/>
      <c r="XM21" s="40"/>
      <c r="XN21" s="40"/>
      <c r="XO21" s="40"/>
      <c r="XP21" s="40"/>
      <c r="XQ21" s="40"/>
      <c r="XR21" s="40"/>
      <c r="XS21" s="40"/>
      <c r="XT21" s="40"/>
      <c r="XU21" s="40"/>
      <c r="XV21" s="40"/>
      <c r="XW21" s="40"/>
      <c r="XX21" s="40"/>
      <c r="XY21" s="40"/>
      <c r="XZ21" s="40"/>
      <c r="YA21" s="40"/>
      <c r="YB21" s="40"/>
      <c r="YC21" s="40"/>
      <c r="YD21" s="40"/>
      <c r="YE21" s="40"/>
      <c r="YF21" s="40"/>
      <c r="YG21" s="40"/>
      <c r="YH21" s="40"/>
      <c r="YI21" s="40"/>
      <c r="YJ21" s="40"/>
      <c r="YK21" s="40"/>
      <c r="YL21" s="40"/>
      <c r="YM21" s="40"/>
      <c r="YN21" s="40"/>
      <c r="YO21" s="40"/>
      <c r="YP21" s="40"/>
      <c r="YQ21" s="40"/>
      <c r="YR21" s="40"/>
      <c r="YS21" s="40"/>
      <c r="YT21" s="40"/>
      <c r="YU21" s="40"/>
      <c r="YV21" s="40"/>
      <c r="YW21" s="40"/>
      <c r="YX21" s="40"/>
      <c r="YY21" s="40"/>
      <c r="YZ21" s="40"/>
      <c r="ZA21" s="40"/>
      <c r="ZB21" s="40"/>
      <c r="ZC21" s="40"/>
      <c r="ZD21" s="40"/>
      <c r="ZE21" s="40"/>
      <c r="ZF21" s="40"/>
      <c r="ZG21" s="40"/>
      <c r="ZH21" s="40"/>
      <c r="ZI21" s="40"/>
      <c r="ZJ21" s="40"/>
      <c r="ZK21" s="40"/>
      <c r="ZL21" s="40"/>
      <c r="ZM21" s="40"/>
      <c r="ZN21" s="40"/>
      <c r="ZO21" s="40"/>
      <c r="ZP21" s="40"/>
      <c r="ZQ21" s="40"/>
      <c r="ZR21" s="40"/>
      <c r="ZS21" s="40"/>
      <c r="ZT21" s="40"/>
      <c r="ZU21" s="40"/>
      <c r="ZV21" s="40"/>
      <c r="ZW21" s="40"/>
      <c r="ZX21" s="40"/>
      <c r="ZY21" s="40"/>
      <c r="ZZ21" s="40"/>
      <c r="AAA21" s="40"/>
      <c r="AAB21" s="40"/>
      <c r="AAC21" s="40"/>
      <c r="AAD21" s="40"/>
      <c r="AAE21" s="40"/>
      <c r="AAF21" s="40"/>
      <c r="AAG21" s="40"/>
      <c r="AAH21" s="40"/>
      <c r="AAI21" s="40"/>
      <c r="AAJ21" s="40"/>
      <c r="AAK21" s="40"/>
      <c r="AAL21" s="40"/>
      <c r="AAM21" s="40"/>
      <c r="AAN21" s="40"/>
      <c r="AAO21" s="40"/>
      <c r="AAP21" s="40"/>
      <c r="AAQ21" s="40"/>
      <c r="AAR21" s="40"/>
      <c r="AAS21" s="40"/>
      <c r="AAT21" s="40"/>
      <c r="AAU21" s="40"/>
      <c r="AAV21" s="40"/>
      <c r="AAW21" s="40"/>
      <c r="AAX21" s="40"/>
      <c r="AAY21" s="40"/>
      <c r="AAZ21" s="40"/>
      <c r="ABA21" s="40"/>
      <c r="ABB21" s="40"/>
      <c r="ABC21" s="40"/>
      <c r="ABD21" s="40"/>
      <c r="ABE21" s="40"/>
      <c r="ABF21" s="40"/>
      <c r="ABG21" s="40"/>
      <c r="ABH21" s="40"/>
      <c r="ABI21" s="40"/>
      <c r="ABJ21" s="40"/>
      <c r="ABK21" s="40"/>
      <c r="ABL21" s="40"/>
      <c r="ABM21" s="40"/>
      <c r="ABN21" s="40"/>
      <c r="ABO21" s="40"/>
      <c r="ABP21" s="40"/>
      <c r="ABQ21" s="40"/>
      <c r="ABR21" s="40"/>
      <c r="ABS21" s="40"/>
      <c r="ABT21" s="40"/>
      <c r="ABU21" s="40"/>
      <c r="ABV21" s="40"/>
      <c r="ABW21" s="40"/>
      <c r="ABX21" s="40"/>
      <c r="ABY21" s="40"/>
      <c r="ABZ21" s="40"/>
      <c r="ACA21" s="40"/>
      <c r="ACB21" s="40"/>
      <c r="ACC21" s="40"/>
      <c r="ACD21" s="40"/>
      <c r="ACE21" s="40"/>
      <c r="ACF21" s="40"/>
      <c r="ACG21" s="40"/>
      <c r="ACH21" s="40"/>
      <c r="ACI21" s="40"/>
      <c r="ACJ21" s="40"/>
      <c r="ACK21" s="40"/>
      <c r="ACL21" s="40"/>
      <c r="ACM21" s="40"/>
      <c r="ACN21" s="40"/>
      <c r="ACO21" s="40"/>
      <c r="ACP21" s="40"/>
      <c r="ACQ21" s="40"/>
      <c r="ACR21" s="40"/>
      <c r="ACS21" s="40"/>
      <c r="ACT21" s="40"/>
      <c r="ACU21" s="40"/>
      <c r="ACV21" s="40"/>
      <c r="ACW21" s="40"/>
      <c r="ACX21" s="40"/>
      <c r="ACY21" s="40"/>
      <c r="ACZ21" s="40"/>
      <c r="ADA21" s="40"/>
      <c r="ADB21" s="40"/>
      <c r="ADC21" s="40"/>
      <c r="ADD21" s="40"/>
      <c r="ADE21" s="40"/>
      <c r="ADF21" s="40"/>
      <c r="ADG21" s="40"/>
      <c r="ADH21" s="40"/>
      <c r="ADI21" s="40"/>
      <c r="ADJ21" s="40"/>
      <c r="ADK21" s="40"/>
      <c r="ADL21" s="40"/>
      <c r="ADM21" s="40"/>
      <c r="ADN21" s="40"/>
      <c r="ADO21" s="40"/>
      <c r="ADP21" s="40"/>
      <c r="ADQ21" s="40"/>
      <c r="ADR21" s="40"/>
      <c r="ADS21" s="40"/>
      <c r="ADT21" s="40"/>
      <c r="ADU21" s="40"/>
      <c r="ADV21" s="40"/>
      <c r="ADW21" s="40"/>
      <c r="ADX21" s="40"/>
      <c r="ADY21" s="40"/>
      <c r="ADZ21" s="40"/>
      <c r="AEA21" s="40"/>
      <c r="AEB21" s="40"/>
      <c r="AEC21" s="40"/>
      <c r="AED21" s="40"/>
      <c r="AEE21" s="40"/>
      <c r="AEF21" s="40"/>
      <c r="AEG21" s="40"/>
      <c r="AEH21" s="40"/>
      <c r="AEI21" s="40"/>
      <c r="AEJ21" s="40"/>
      <c r="AEK21" s="40"/>
      <c r="AEL21" s="40"/>
      <c r="AEM21" s="40"/>
      <c r="AEN21" s="40"/>
      <c r="AEO21" s="40"/>
      <c r="AEP21" s="40"/>
      <c r="AEQ21" s="40"/>
      <c r="AER21" s="40"/>
      <c r="AES21" s="40"/>
      <c r="AET21" s="40"/>
      <c r="AEU21" s="40"/>
      <c r="AEV21" s="40"/>
      <c r="AEW21" s="40"/>
      <c r="AEX21" s="40"/>
      <c r="AEY21" s="40"/>
      <c r="AEZ21" s="40"/>
      <c r="AFA21" s="40"/>
      <c r="AFB21" s="40"/>
      <c r="AFC21" s="40"/>
      <c r="AFD21" s="40"/>
      <c r="AFE21" s="40"/>
      <c r="AFF21" s="40"/>
      <c r="AFG21" s="40"/>
      <c r="AFH21" s="40"/>
      <c r="AFI21" s="40"/>
      <c r="AFJ21" s="40"/>
      <c r="AFK21" s="40"/>
      <c r="AFL21" s="40"/>
      <c r="AFM21" s="40"/>
      <c r="AFN21" s="40"/>
      <c r="AFO21" s="40"/>
      <c r="AFP21" s="40"/>
      <c r="AFQ21" s="40"/>
      <c r="AFR21" s="40"/>
      <c r="AFS21" s="40"/>
      <c r="AFT21" s="40"/>
      <c r="AFU21" s="40"/>
      <c r="AFV21" s="40"/>
      <c r="AFW21" s="40"/>
      <c r="AFX21" s="40"/>
      <c r="AFY21" s="40"/>
      <c r="AFZ21" s="40"/>
      <c r="AGA21" s="40"/>
      <c r="AGB21" s="40"/>
      <c r="AGC21" s="40"/>
      <c r="AGD21" s="40"/>
      <c r="AGE21" s="40"/>
      <c r="AGF21" s="40"/>
      <c r="AGG21" s="40"/>
      <c r="AGH21" s="40"/>
      <c r="AGI21" s="40"/>
      <c r="AGJ21" s="40"/>
      <c r="AGK21" s="40"/>
      <c r="AGL21" s="40"/>
      <c r="AGM21" s="40"/>
      <c r="AGN21" s="40"/>
      <c r="AGO21" s="40"/>
      <c r="AGP21" s="40"/>
      <c r="AGQ21" s="40"/>
      <c r="AGR21" s="40"/>
      <c r="AGS21" s="40"/>
      <c r="AGT21" s="40"/>
      <c r="AGU21" s="40"/>
      <c r="AGV21" s="40"/>
      <c r="AGW21" s="40"/>
      <c r="AGX21" s="40"/>
      <c r="AGY21" s="40"/>
      <c r="AGZ21" s="40"/>
      <c r="AHA21" s="40"/>
      <c r="AHB21" s="40"/>
      <c r="AHC21" s="40"/>
      <c r="AHD21" s="40"/>
      <c r="AHE21" s="40"/>
      <c r="AHF21" s="40"/>
      <c r="AHG21" s="40"/>
      <c r="AHH21" s="40"/>
      <c r="AHI21" s="40"/>
      <c r="AHJ21" s="40"/>
      <c r="AHK21" s="40"/>
      <c r="AHL21" s="40"/>
      <c r="AHM21" s="40"/>
      <c r="AHN21" s="40"/>
      <c r="AHO21" s="40"/>
      <c r="AHP21" s="40"/>
      <c r="AHQ21" s="40"/>
      <c r="AHR21" s="40"/>
      <c r="AHS21" s="40"/>
      <c r="AHT21" s="40"/>
      <c r="AHU21" s="40"/>
      <c r="AHV21" s="40"/>
      <c r="AHW21" s="40"/>
      <c r="AHX21" s="40"/>
      <c r="AHY21" s="40"/>
      <c r="AHZ21" s="40"/>
      <c r="AIA21" s="40"/>
      <c r="AIB21" s="40"/>
      <c r="AIC21" s="40"/>
      <c r="AID21" s="40"/>
      <c r="AIE21" s="40"/>
      <c r="AIF21" s="40"/>
      <c r="AIG21" s="40"/>
      <c r="AIH21" s="40"/>
      <c r="AII21" s="40"/>
      <c r="AIJ21" s="40"/>
      <c r="AIK21" s="40"/>
      <c r="AIL21" s="40"/>
      <c r="AIM21" s="40"/>
      <c r="AIN21" s="40"/>
      <c r="AIO21" s="40"/>
      <c r="AIP21" s="40"/>
      <c r="AIQ21" s="40"/>
      <c r="AIR21" s="40"/>
      <c r="AIS21" s="40"/>
      <c r="AIT21" s="40"/>
      <c r="AIU21" s="40"/>
      <c r="AIV21" s="40"/>
      <c r="AIW21" s="40"/>
      <c r="AIX21" s="40"/>
      <c r="AIY21" s="40"/>
      <c r="AIZ21" s="40"/>
      <c r="AJA21" s="40"/>
      <c r="AJB21" s="40"/>
      <c r="AJC21" s="40"/>
      <c r="AJD21" s="40"/>
      <c r="AJE21" s="40"/>
      <c r="AJF21" s="40"/>
      <c r="AJG21" s="40"/>
      <c r="AJH21" s="40"/>
      <c r="AJI21" s="40"/>
      <c r="AJJ21" s="40"/>
      <c r="AJK21" s="40"/>
      <c r="AJL21" s="40"/>
      <c r="AJM21" s="40"/>
      <c r="AJN21" s="40"/>
      <c r="AJO21" s="40"/>
      <c r="AJP21" s="40"/>
      <c r="AJQ21" s="40"/>
      <c r="AJR21" s="40"/>
      <c r="AJS21" s="40"/>
      <c r="AJT21" s="40"/>
      <c r="AJU21" s="40"/>
      <c r="AJV21" s="40"/>
      <c r="AJW21" s="40"/>
      <c r="AJX21" s="40"/>
      <c r="AJY21" s="40"/>
      <c r="AJZ21" s="40"/>
      <c r="AKA21" s="40"/>
      <c r="AKB21" s="40"/>
      <c r="AKC21" s="40"/>
      <c r="AKD21" s="40"/>
      <c r="AKE21" s="40"/>
      <c r="AKF21" s="40"/>
      <c r="AKG21" s="40"/>
      <c r="AKH21" s="40"/>
      <c r="AKI21" s="40"/>
      <c r="AKJ21" s="40"/>
      <c r="AKK21" s="40"/>
      <c r="AKL21" s="40"/>
      <c r="AKM21" s="40"/>
      <c r="AKN21" s="40"/>
      <c r="AKO21" s="40"/>
      <c r="AKP21" s="40"/>
      <c r="AKQ21" s="40"/>
      <c r="AKR21" s="40"/>
      <c r="AKS21" s="40"/>
      <c r="AKT21" s="40"/>
      <c r="AKU21" s="40"/>
      <c r="AKV21" s="40"/>
      <c r="AKW21" s="40"/>
      <c r="AKX21" s="40"/>
      <c r="AKY21" s="40"/>
      <c r="AKZ21" s="40"/>
      <c r="ALA21" s="40"/>
      <c r="ALB21" s="40"/>
      <c r="ALC21" s="40"/>
      <c r="ALD21" s="40"/>
      <c r="ALE21" s="40"/>
      <c r="ALF21" s="40"/>
      <c r="ALG21" s="40"/>
      <c r="ALH21" s="40"/>
      <c r="ALI21" s="40"/>
      <c r="ALJ21" s="40"/>
      <c r="ALK21" s="40"/>
      <c r="ALL21" s="40"/>
      <c r="ALM21" s="40"/>
      <c r="ALN21" s="40"/>
      <c r="ALO21" s="40"/>
      <c r="ALP21" s="40"/>
      <c r="ALQ21" s="40"/>
      <c r="ALR21" s="40"/>
      <c r="ALS21" s="40"/>
      <c r="ALT21" s="40"/>
      <c r="ALU21" s="40"/>
      <c r="ALV21" s="40"/>
      <c r="ALW21" s="40"/>
      <c r="ALX21" s="40"/>
      <c r="ALY21" s="40"/>
      <c r="ALZ21" s="40"/>
      <c r="AMA21" s="40"/>
      <c r="AMB21" s="40"/>
      <c r="AMC21" s="40"/>
      <c r="AMD21" s="40"/>
      <c r="AME21" s="40"/>
      <c r="AMF21" s="40"/>
      <c r="AMG21" s="40"/>
      <c r="AMH21" s="40"/>
      <c r="AMI21" s="40"/>
      <c r="AMJ21" s="40"/>
      <c r="AMK21" s="40"/>
      <c r="AML21" s="40"/>
      <c r="AMM21" s="40"/>
      <c r="AMN21" s="40"/>
      <c r="AMO21" s="40"/>
      <c r="AMP21" s="40"/>
      <c r="AMQ21" s="40"/>
      <c r="AMR21" s="40"/>
      <c r="AMS21" s="40"/>
      <c r="AMT21" s="40"/>
      <c r="AMU21" s="40"/>
      <c r="AMV21" s="40"/>
      <c r="AMW21" s="40"/>
      <c r="AMX21" s="40"/>
      <c r="AMY21" s="40"/>
      <c r="AMZ21" s="40"/>
      <c r="ANA21" s="40"/>
      <c r="ANB21" s="40"/>
      <c r="ANC21" s="40"/>
      <c r="AND21" s="40"/>
      <c r="ANE21" s="40"/>
      <c r="ANF21" s="40"/>
      <c r="ANG21" s="40"/>
      <c r="ANH21" s="40"/>
      <c r="ANI21" s="40"/>
      <c r="ANJ21" s="40"/>
      <c r="ANK21" s="40"/>
      <c r="ANL21" s="40"/>
      <c r="ANM21" s="40"/>
      <c r="ANN21" s="40"/>
      <c r="ANO21" s="40"/>
      <c r="ANP21" s="40"/>
      <c r="ANQ21" s="40"/>
      <c r="ANR21" s="40"/>
      <c r="ANS21" s="40"/>
      <c r="ANT21" s="40"/>
      <c r="ANU21" s="40"/>
      <c r="ANV21" s="40"/>
      <c r="ANW21" s="40"/>
      <c r="ANX21" s="40"/>
      <c r="ANY21" s="40"/>
      <c r="ANZ21" s="40"/>
      <c r="AOA21" s="40"/>
      <c r="AOB21" s="40"/>
      <c r="AOC21" s="40"/>
      <c r="AOD21" s="40"/>
      <c r="AOE21" s="40"/>
      <c r="AOF21" s="40"/>
      <c r="AOG21" s="40"/>
      <c r="AOH21" s="40"/>
      <c r="AOI21" s="40"/>
      <c r="AOJ21" s="40"/>
      <c r="AOK21" s="40"/>
      <c r="AOL21" s="40"/>
      <c r="AOM21" s="40"/>
      <c r="AON21" s="40"/>
      <c r="AOO21" s="40"/>
      <c r="AOP21" s="40"/>
      <c r="AOQ21" s="40"/>
      <c r="AOR21" s="40"/>
      <c r="AOS21" s="40"/>
      <c r="AOT21" s="40"/>
      <c r="AOU21" s="40"/>
      <c r="AOV21" s="40"/>
      <c r="AOW21" s="40"/>
      <c r="AOX21" s="40"/>
      <c r="AOY21" s="40"/>
      <c r="AOZ21" s="40"/>
      <c r="APA21" s="40"/>
      <c r="APB21" s="40"/>
      <c r="APC21" s="40"/>
      <c r="APD21" s="40"/>
      <c r="APE21" s="40"/>
      <c r="APF21" s="40"/>
      <c r="APG21" s="40"/>
      <c r="APH21" s="40"/>
      <c r="API21" s="40"/>
      <c r="APJ21" s="40"/>
      <c r="APK21" s="40"/>
      <c r="APL21" s="40"/>
      <c r="APM21" s="40"/>
      <c r="APN21" s="40"/>
      <c r="APO21" s="40"/>
      <c r="APP21" s="40"/>
      <c r="APQ21" s="40"/>
      <c r="APR21" s="40"/>
      <c r="APS21" s="40"/>
      <c r="APT21" s="40"/>
      <c r="APU21" s="40"/>
      <c r="APV21" s="40"/>
      <c r="APW21" s="40"/>
      <c r="APX21" s="40"/>
      <c r="APY21" s="40"/>
      <c r="APZ21" s="40"/>
      <c r="AQA21" s="40"/>
      <c r="AQB21" s="40"/>
      <c r="AQC21" s="40"/>
      <c r="AQD21" s="40"/>
      <c r="AQE21" s="40"/>
      <c r="AQF21" s="40"/>
      <c r="AQG21" s="40"/>
      <c r="AQH21" s="40"/>
      <c r="AQI21" s="40"/>
      <c r="AQJ21" s="40"/>
      <c r="AQK21" s="40"/>
      <c r="AQL21" s="40"/>
      <c r="AQM21" s="40"/>
      <c r="AQN21" s="40"/>
      <c r="AQO21" s="40"/>
      <c r="AQP21" s="40"/>
      <c r="AQQ21" s="40"/>
      <c r="AQR21" s="40"/>
      <c r="AQS21" s="40"/>
      <c r="AQT21" s="40"/>
      <c r="AQU21" s="40"/>
      <c r="AQV21" s="40"/>
      <c r="AQW21" s="40"/>
      <c r="AQX21" s="40"/>
      <c r="AQY21" s="40"/>
      <c r="AQZ21" s="40"/>
      <c r="ARA21" s="40"/>
      <c r="ARB21" s="40"/>
      <c r="ARC21" s="40"/>
      <c r="ARD21" s="40"/>
      <c r="ARE21" s="40"/>
      <c r="ARF21" s="40"/>
      <c r="ARG21" s="40"/>
      <c r="ARH21" s="40"/>
      <c r="ARI21" s="40"/>
      <c r="ARJ21" s="40"/>
      <c r="ARK21" s="40"/>
      <c r="ARL21" s="40"/>
      <c r="ARM21" s="40"/>
      <c r="ARN21" s="40"/>
      <c r="ARO21" s="40"/>
      <c r="ARP21" s="40"/>
      <c r="ARQ21" s="40"/>
      <c r="ARR21" s="40"/>
      <c r="ARS21" s="40"/>
      <c r="ART21" s="40"/>
      <c r="ARU21" s="40"/>
      <c r="ARV21" s="40"/>
      <c r="ARW21" s="40"/>
      <c r="ARX21" s="40"/>
      <c r="ARY21" s="40"/>
      <c r="ARZ21" s="40"/>
      <c r="ASA21" s="40"/>
      <c r="ASB21" s="40"/>
      <c r="ASC21" s="40"/>
      <c r="ASD21" s="40"/>
      <c r="ASE21" s="40"/>
      <c r="ASF21" s="40"/>
      <c r="ASG21" s="40"/>
      <c r="ASH21" s="40"/>
      <c r="ASI21" s="40"/>
      <c r="ASJ21" s="40"/>
      <c r="ASK21" s="40"/>
      <c r="ASL21" s="40"/>
      <c r="ASM21" s="40"/>
      <c r="ASN21" s="40"/>
      <c r="ASO21" s="40"/>
      <c r="ASP21" s="40"/>
      <c r="ASQ21" s="40"/>
      <c r="ASR21" s="40"/>
      <c r="ASS21" s="40"/>
      <c r="AST21" s="40"/>
      <c r="ASU21" s="40"/>
      <c r="ASV21" s="40"/>
      <c r="ASW21" s="40"/>
      <c r="ASX21" s="40"/>
      <c r="ASY21" s="40"/>
      <c r="ASZ21" s="40"/>
      <c r="ATA21" s="40"/>
      <c r="ATB21" s="40"/>
      <c r="ATC21" s="40"/>
      <c r="ATD21" s="40"/>
      <c r="ATE21" s="40"/>
      <c r="ATF21" s="40"/>
      <c r="ATG21" s="40"/>
      <c r="ATH21" s="40"/>
      <c r="ATI21" s="40"/>
      <c r="ATJ21" s="40"/>
      <c r="ATK21" s="40"/>
      <c r="ATL21" s="40"/>
      <c r="ATM21" s="40"/>
      <c r="ATN21" s="40"/>
      <c r="ATO21" s="40"/>
      <c r="ATP21" s="40"/>
      <c r="ATQ21" s="40"/>
      <c r="ATR21" s="40"/>
      <c r="ATS21" s="40"/>
      <c r="ATT21" s="40"/>
      <c r="ATU21" s="40"/>
      <c r="ATV21" s="40"/>
      <c r="ATW21" s="40"/>
      <c r="ATX21" s="40"/>
      <c r="ATY21" s="40"/>
      <c r="ATZ21" s="40"/>
      <c r="AUA21" s="40"/>
      <c r="AUB21" s="40"/>
      <c r="AUC21" s="40"/>
      <c r="AUD21" s="40"/>
      <c r="AUE21" s="40"/>
      <c r="AUF21" s="40"/>
      <c r="AUG21" s="40"/>
      <c r="AUH21" s="40"/>
      <c r="AUI21" s="40"/>
      <c r="AUJ21" s="40"/>
      <c r="AUK21" s="40"/>
      <c r="AUL21" s="40"/>
      <c r="AUM21" s="40"/>
      <c r="AUN21" s="40"/>
      <c r="AUO21" s="40"/>
      <c r="AUP21" s="40"/>
      <c r="AUQ21" s="40"/>
      <c r="AUR21" s="40"/>
      <c r="AUS21" s="40"/>
      <c r="AUT21" s="40"/>
      <c r="AUU21" s="40"/>
      <c r="AUV21" s="40"/>
      <c r="AUW21" s="40"/>
      <c r="AUX21" s="40"/>
      <c r="AUY21" s="40"/>
      <c r="AUZ21" s="40"/>
      <c r="AVA21" s="40"/>
      <c r="AVB21" s="40"/>
      <c r="AVC21" s="40"/>
      <c r="AVD21" s="40"/>
      <c r="AVE21" s="40"/>
      <c r="AVF21" s="40"/>
      <c r="AVG21" s="40"/>
      <c r="AVH21" s="40"/>
      <c r="AVI21" s="40"/>
      <c r="AVJ21" s="40"/>
      <c r="AVK21" s="40"/>
      <c r="AVL21" s="40"/>
      <c r="AVM21" s="40"/>
      <c r="AVN21" s="40"/>
      <c r="AVO21" s="40"/>
      <c r="AVP21" s="40"/>
      <c r="AVQ21" s="40"/>
      <c r="AVR21" s="40"/>
      <c r="AVS21" s="40"/>
      <c r="AVT21" s="40"/>
      <c r="AVU21" s="40"/>
      <c r="AVV21" s="40"/>
      <c r="AVW21" s="40"/>
      <c r="AVX21" s="40"/>
      <c r="AVY21" s="40"/>
      <c r="AVZ21" s="40"/>
      <c r="AWA21" s="40"/>
      <c r="AWB21" s="40"/>
      <c r="AWC21" s="40"/>
      <c r="AWD21" s="40"/>
      <c r="AWE21" s="40"/>
      <c r="AWF21" s="40"/>
      <c r="AWG21" s="40"/>
      <c r="AWH21" s="40"/>
      <c r="AWI21" s="40"/>
      <c r="AWJ21" s="40"/>
      <c r="AWK21" s="40"/>
      <c r="AWL21" s="40"/>
      <c r="AWM21" s="40"/>
      <c r="AWN21" s="40"/>
      <c r="AWO21" s="40"/>
      <c r="AWP21" s="40"/>
      <c r="AWQ21" s="40"/>
      <c r="AWR21" s="40"/>
      <c r="AWS21" s="40"/>
      <c r="AWT21" s="40"/>
      <c r="AWU21" s="40"/>
      <c r="AWV21" s="40"/>
      <c r="AWW21" s="40"/>
      <c r="AWX21" s="40"/>
      <c r="AWY21" s="40"/>
      <c r="AWZ21" s="40"/>
      <c r="AXA21" s="40"/>
      <c r="AXB21" s="40"/>
      <c r="AXC21" s="40"/>
      <c r="AXD21" s="40"/>
      <c r="AXE21" s="40"/>
      <c r="AXF21" s="40"/>
      <c r="AXG21" s="40"/>
      <c r="AXH21" s="40"/>
      <c r="AXI21" s="40"/>
      <c r="AXJ21" s="40"/>
      <c r="AXK21" s="40"/>
      <c r="AXL21" s="40"/>
      <c r="AXM21" s="40"/>
      <c r="AXN21" s="40"/>
      <c r="AXO21" s="40"/>
      <c r="AXP21" s="40"/>
      <c r="AXQ21" s="40"/>
      <c r="AXR21" s="40"/>
      <c r="AXS21" s="40"/>
      <c r="AXT21" s="40"/>
      <c r="AXU21" s="40"/>
      <c r="AXV21" s="40"/>
      <c r="AXW21" s="40"/>
      <c r="AXX21" s="40"/>
      <c r="AXY21" s="40"/>
      <c r="AXZ21" s="40"/>
      <c r="AYA21" s="40"/>
      <c r="AYB21" s="40"/>
      <c r="AYC21" s="40"/>
      <c r="AYD21" s="40"/>
      <c r="AYE21" s="40"/>
      <c r="AYF21" s="40"/>
      <c r="AYG21" s="40"/>
      <c r="AYH21" s="40"/>
      <c r="AYI21" s="40"/>
      <c r="AYJ21" s="40"/>
      <c r="AYK21" s="40"/>
      <c r="AYL21" s="40"/>
      <c r="AYM21" s="40"/>
      <c r="AYN21" s="40"/>
      <c r="AYO21" s="40"/>
      <c r="AYP21" s="40"/>
      <c r="AYQ21" s="40"/>
      <c r="AYR21" s="40"/>
      <c r="AYS21" s="40"/>
      <c r="AYT21" s="40"/>
      <c r="AYU21" s="40"/>
      <c r="AYV21" s="40"/>
      <c r="AYW21" s="40"/>
      <c r="AYX21" s="40"/>
      <c r="AYY21" s="40"/>
      <c r="AYZ21" s="40"/>
      <c r="AZA21" s="40"/>
      <c r="AZB21" s="40"/>
      <c r="AZC21" s="40"/>
      <c r="AZD21" s="40"/>
      <c r="AZE21" s="40"/>
      <c r="AZF21" s="40"/>
      <c r="AZG21" s="40"/>
      <c r="AZH21" s="40"/>
      <c r="AZI21" s="40"/>
      <c r="AZJ21" s="40"/>
      <c r="AZK21" s="40"/>
      <c r="AZL21" s="40"/>
      <c r="AZM21" s="40"/>
      <c r="AZN21" s="40"/>
      <c r="AZO21" s="40"/>
      <c r="AZP21" s="40"/>
      <c r="AZQ21" s="40"/>
      <c r="AZR21" s="40"/>
      <c r="AZS21" s="40"/>
      <c r="AZT21" s="40"/>
      <c r="AZU21" s="40"/>
      <c r="AZV21" s="40"/>
      <c r="AZW21" s="40"/>
      <c r="AZX21" s="40"/>
      <c r="AZY21" s="40"/>
      <c r="AZZ21" s="40"/>
      <c r="BAA21" s="40"/>
      <c r="BAB21" s="40"/>
      <c r="BAC21" s="40"/>
      <c r="BAD21" s="40"/>
      <c r="BAE21" s="40"/>
      <c r="BAF21" s="40"/>
      <c r="BAG21" s="40"/>
      <c r="BAH21" s="40"/>
      <c r="BAI21" s="40"/>
      <c r="BAJ21" s="40"/>
      <c r="BAK21" s="40"/>
      <c r="BAL21" s="40"/>
      <c r="BAM21" s="40"/>
      <c r="BAN21" s="40"/>
      <c r="BAO21" s="40"/>
      <c r="BAP21" s="40"/>
      <c r="BAQ21" s="40"/>
      <c r="BAR21" s="40"/>
      <c r="BAS21" s="40"/>
      <c r="BAT21" s="40"/>
      <c r="BAU21" s="40"/>
      <c r="BAV21" s="40"/>
      <c r="BAW21" s="40"/>
      <c r="BAX21" s="40"/>
      <c r="BAY21" s="40"/>
      <c r="BAZ21" s="40"/>
      <c r="BBA21" s="40"/>
      <c r="BBB21" s="40"/>
      <c r="BBC21" s="40"/>
      <c r="BBD21" s="40"/>
      <c r="BBE21" s="40"/>
      <c r="BBF21" s="40"/>
      <c r="BBG21" s="40"/>
      <c r="BBH21" s="40"/>
      <c r="BBI21" s="40"/>
      <c r="BBJ21" s="40"/>
      <c r="BBK21" s="40"/>
      <c r="BBL21" s="40"/>
      <c r="BBM21" s="40"/>
      <c r="BBN21" s="40"/>
      <c r="BBO21" s="40"/>
      <c r="BBP21" s="40"/>
      <c r="BBQ21" s="40"/>
      <c r="BBR21" s="40"/>
      <c r="BBS21" s="40"/>
      <c r="BBT21" s="40"/>
      <c r="BBU21" s="40"/>
      <c r="BBV21" s="40"/>
      <c r="BBW21" s="40"/>
      <c r="BBX21" s="40"/>
      <c r="BBY21" s="40"/>
      <c r="BBZ21" s="40"/>
      <c r="BCA21" s="40"/>
      <c r="BCB21" s="40"/>
      <c r="BCC21" s="40"/>
      <c r="BCD21" s="40"/>
      <c r="BCE21" s="40"/>
      <c r="BCF21" s="40"/>
      <c r="BCG21" s="40"/>
      <c r="BCH21" s="40"/>
      <c r="BCI21" s="40"/>
      <c r="BCJ21" s="40"/>
      <c r="BCK21" s="40"/>
      <c r="BCL21" s="40"/>
      <c r="BCM21" s="40"/>
      <c r="BCN21" s="40"/>
      <c r="BCO21" s="40"/>
      <c r="BCP21" s="40"/>
      <c r="BCQ21" s="40"/>
      <c r="BCR21" s="40"/>
      <c r="BCS21" s="40"/>
      <c r="BCT21" s="40"/>
      <c r="BCU21" s="40"/>
      <c r="BCV21" s="40"/>
      <c r="BCW21" s="40"/>
      <c r="BCX21" s="40"/>
      <c r="BCY21" s="40"/>
      <c r="BCZ21" s="40"/>
      <c r="BDA21" s="40"/>
      <c r="BDB21" s="40"/>
      <c r="BDC21" s="40"/>
      <c r="BDD21" s="40"/>
      <c r="BDE21" s="40"/>
      <c r="BDF21" s="40"/>
      <c r="BDG21" s="40"/>
      <c r="BDH21" s="40"/>
      <c r="BDI21" s="40"/>
      <c r="BDJ21" s="40"/>
      <c r="BDK21" s="40"/>
      <c r="BDL21" s="40"/>
      <c r="BDM21" s="40"/>
      <c r="BDN21" s="40"/>
      <c r="BDO21" s="40"/>
      <c r="BDP21" s="40"/>
      <c r="BDQ21" s="40"/>
      <c r="BDR21" s="40"/>
      <c r="BDS21" s="40"/>
      <c r="BDT21" s="40"/>
      <c r="BDU21" s="40"/>
      <c r="BDV21" s="40"/>
      <c r="BDW21" s="40"/>
      <c r="BDX21" s="40"/>
      <c r="BDY21" s="40"/>
      <c r="BDZ21" s="40"/>
      <c r="BEA21" s="40"/>
      <c r="BEB21" s="40"/>
      <c r="BEC21" s="40"/>
      <c r="BED21" s="40"/>
      <c r="BEE21" s="40"/>
      <c r="BEF21" s="40"/>
      <c r="BEG21" s="40"/>
      <c r="BEH21" s="40"/>
      <c r="BEI21" s="40"/>
      <c r="BEJ21" s="40"/>
      <c r="BEK21" s="40"/>
      <c r="BEL21" s="40"/>
      <c r="BEM21" s="40"/>
      <c r="BEN21" s="40"/>
      <c r="BEO21" s="40"/>
      <c r="BEP21" s="40"/>
      <c r="BEQ21" s="40"/>
      <c r="BER21" s="40"/>
      <c r="BES21" s="40"/>
      <c r="BET21" s="40"/>
      <c r="BEU21" s="40"/>
      <c r="BEV21" s="40"/>
      <c r="BEW21" s="40"/>
      <c r="BEX21" s="40"/>
      <c r="BEY21" s="40"/>
      <c r="BEZ21" s="40"/>
      <c r="BFA21" s="40"/>
      <c r="BFB21" s="40"/>
      <c r="BFC21" s="40"/>
      <c r="BFD21" s="40"/>
      <c r="BFE21" s="40"/>
      <c r="BFF21" s="40"/>
      <c r="BFG21" s="40"/>
      <c r="BFH21" s="40"/>
      <c r="BFI21" s="40"/>
      <c r="BFJ21" s="40"/>
      <c r="BFK21" s="40"/>
      <c r="BFL21" s="40"/>
      <c r="BFM21" s="40"/>
      <c r="BFN21" s="40"/>
      <c r="BFO21" s="40"/>
      <c r="BFP21" s="40"/>
      <c r="BFQ21" s="40"/>
      <c r="BFR21" s="40"/>
      <c r="BFS21" s="40"/>
      <c r="BFT21" s="40"/>
      <c r="BFU21" s="40"/>
      <c r="BFV21" s="40"/>
      <c r="BFW21" s="40"/>
      <c r="BFX21" s="40"/>
      <c r="BFY21" s="40"/>
      <c r="BFZ21" s="40"/>
      <c r="BGA21" s="40"/>
      <c r="BGB21" s="40"/>
      <c r="BGC21" s="40"/>
      <c r="BGD21" s="40"/>
      <c r="BGE21" s="40"/>
      <c r="BGF21" s="40"/>
      <c r="BGG21" s="40"/>
      <c r="BGH21" s="40"/>
      <c r="BGI21" s="40"/>
      <c r="BGJ21" s="40"/>
      <c r="BGK21" s="40"/>
      <c r="BGL21" s="40"/>
      <c r="BGM21" s="40"/>
      <c r="BGN21" s="40"/>
      <c r="BGO21" s="40"/>
      <c r="BGP21" s="40"/>
      <c r="BGQ21" s="40"/>
      <c r="BGR21" s="40"/>
      <c r="BGS21" s="40"/>
      <c r="BGT21" s="40"/>
      <c r="BGU21" s="40"/>
      <c r="BGV21" s="40"/>
      <c r="BGW21" s="40"/>
      <c r="BGX21" s="40"/>
      <c r="BGY21" s="40"/>
      <c r="BGZ21" s="40"/>
      <c r="BHA21" s="40"/>
      <c r="BHB21" s="40"/>
      <c r="BHC21" s="40"/>
      <c r="BHD21" s="40"/>
      <c r="BHE21" s="40"/>
      <c r="BHF21" s="40"/>
      <c r="BHG21" s="40"/>
      <c r="BHH21" s="40"/>
      <c r="BHI21" s="40"/>
      <c r="BHJ21" s="40"/>
      <c r="BHK21" s="40"/>
      <c r="BHL21" s="40"/>
      <c r="BHM21" s="40"/>
      <c r="BHN21" s="40"/>
      <c r="BHO21" s="40"/>
      <c r="BHP21" s="40"/>
      <c r="BHQ21" s="40"/>
      <c r="BHR21" s="40"/>
      <c r="BHS21" s="40"/>
      <c r="BHT21" s="40"/>
      <c r="BHU21" s="40"/>
      <c r="BHV21" s="40"/>
      <c r="BHW21" s="40"/>
      <c r="BHX21" s="40"/>
      <c r="BHY21" s="40"/>
      <c r="BHZ21" s="40"/>
      <c r="BIA21" s="40"/>
      <c r="BIB21" s="40"/>
      <c r="BIC21" s="40"/>
      <c r="BID21" s="40"/>
      <c r="BIE21" s="40"/>
      <c r="BIF21" s="40"/>
      <c r="BIG21" s="40"/>
      <c r="BIH21" s="40"/>
      <c r="BII21" s="40"/>
      <c r="BIJ21" s="40"/>
      <c r="BIK21" s="40"/>
      <c r="BIL21" s="40"/>
      <c r="BIM21" s="40"/>
      <c r="BIN21" s="40"/>
      <c r="BIO21" s="40"/>
      <c r="BIP21" s="40"/>
      <c r="BIQ21" s="40"/>
      <c r="BIR21" s="40"/>
      <c r="BIS21" s="40"/>
      <c r="BIT21" s="40"/>
      <c r="BIU21" s="40"/>
      <c r="BIV21" s="40"/>
      <c r="BIW21" s="40"/>
      <c r="BIX21" s="40"/>
      <c r="BIY21" s="40"/>
      <c r="BIZ21" s="40"/>
      <c r="BJA21" s="40"/>
      <c r="BJB21" s="40"/>
      <c r="BJC21" s="40"/>
      <c r="BJD21" s="35"/>
    </row>
    <row r="22" spans="1:1616" s="25" customFormat="1" ht="50.1" customHeight="1" thickBot="1" x14ac:dyDescent="0.25">
      <c r="A22" s="501"/>
      <c r="B22" s="69">
        <v>19</v>
      </c>
      <c r="C22" s="172" t="s">
        <v>43</v>
      </c>
      <c r="D22" s="75">
        <v>482947</v>
      </c>
      <c r="E22" s="230">
        <f t="shared" si="10"/>
        <v>114</v>
      </c>
      <c r="F22" s="487">
        <v>952.53</v>
      </c>
      <c r="G22" s="481">
        <f t="shared" si="0"/>
        <v>108588.42</v>
      </c>
      <c r="H22" s="260">
        <v>24</v>
      </c>
      <c r="I22" s="161">
        <f t="shared" si="1"/>
        <v>22860.720000000001</v>
      </c>
      <c r="J22" s="162">
        <v>51</v>
      </c>
      <c r="K22" s="161">
        <f t="shared" si="11"/>
        <v>48579.03</v>
      </c>
      <c r="L22" s="83">
        <v>4</v>
      </c>
      <c r="M22" s="161">
        <f t="shared" si="2"/>
        <v>3810.12</v>
      </c>
      <c r="N22" s="83">
        <v>5</v>
      </c>
      <c r="O22" s="161">
        <f>N22*F22</f>
        <v>4762.6499999999996</v>
      </c>
      <c r="P22" s="208">
        <v>10</v>
      </c>
      <c r="Q22" s="161">
        <f t="shared" si="4"/>
        <v>9525.2999999999993</v>
      </c>
      <c r="R22" s="163">
        <v>3</v>
      </c>
      <c r="S22" s="161">
        <f t="shared" si="5"/>
        <v>2857.59</v>
      </c>
      <c r="T22" s="83">
        <v>5</v>
      </c>
      <c r="U22" s="161">
        <f t="shared" si="6"/>
        <v>4762.6499999999996</v>
      </c>
      <c r="V22" s="83">
        <v>2</v>
      </c>
      <c r="W22" s="161">
        <f t="shared" si="7"/>
        <v>1905.06</v>
      </c>
      <c r="X22" s="83">
        <v>10</v>
      </c>
      <c r="Y22" s="161">
        <f t="shared" si="8"/>
        <v>9525.2999999999993</v>
      </c>
      <c r="Z22" s="261">
        <v>0</v>
      </c>
      <c r="AA22" s="161">
        <f t="shared" si="12"/>
        <v>0</v>
      </c>
      <c r="AB22" s="40"/>
      <c r="AC22" s="40"/>
      <c r="AD22" s="40"/>
      <c r="AE22" s="40"/>
      <c r="AF22" s="40"/>
      <c r="AG22" s="40"/>
      <c r="AH22" s="40"/>
      <c r="AI22" s="40"/>
      <c r="AJ22" s="40"/>
      <c r="AK22" s="40"/>
      <c r="AL22" s="40"/>
      <c r="AM22" s="40"/>
      <c r="AN22" s="40"/>
      <c r="AO22" s="40"/>
      <c r="AP22" s="40"/>
      <c r="AQ22" s="40"/>
      <c r="AR22" s="40"/>
      <c r="AS22" s="40"/>
      <c r="AT22" s="40"/>
      <c r="AU22" s="40"/>
      <c r="AV22" s="40"/>
      <c r="AW22" s="40"/>
      <c r="AX22" s="40"/>
      <c r="AY22" s="40"/>
      <c r="AZ22" s="40"/>
      <c r="BA22" s="40"/>
      <c r="BB22" s="40"/>
      <c r="BC22" s="40"/>
      <c r="BD22" s="40"/>
      <c r="BE22" s="40"/>
      <c r="BF22" s="40"/>
      <c r="BG22" s="40"/>
      <c r="BH22" s="40"/>
      <c r="BI22" s="40"/>
      <c r="BJ22" s="40"/>
      <c r="BK22" s="40"/>
      <c r="BL22" s="40"/>
      <c r="BM22" s="40"/>
      <c r="BN22" s="40"/>
      <c r="BO22" s="40"/>
      <c r="BP22" s="40"/>
      <c r="BQ22" s="40"/>
      <c r="BR22" s="40"/>
      <c r="BS22" s="40"/>
      <c r="BT22" s="40"/>
      <c r="BU22" s="40"/>
      <c r="BV22" s="40"/>
      <c r="BW22" s="40"/>
      <c r="BX22" s="40"/>
      <c r="BY22" s="40"/>
      <c r="BZ22" s="40"/>
      <c r="CA22" s="40"/>
      <c r="CB22" s="40"/>
      <c r="CC22" s="40"/>
      <c r="CD22" s="40"/>
      <c r="CE22" s="40"/>
      <c r="CF22" s="40"/>
      <c r="CG22" s="40"/>
      <c r="CH22" s="40"/>
      <c r="CI22" s="40"/>
      <c r="CJ22" s="40"/>
      <c r="CK22" s="40"/>
      <c r="CL22" s="40"/>
      <c r="CM22" s="40"/>
      <c r="CN22" s="40"/>
      <c r="CO22" s="40"/>
      <c r="CP22" s="40"/>
      <c r="CQ22" s="40"/>
      <c r="CR22" s="40"/>
      <c r="CS22" s="40"/>
      <c r="CT22" s="40"/>
      <c r="CU22" s="40"/>
      <c r="CV22" s="40"/>
      <c r="CW22" s="40"/>
      <c r="CX22" s="40"/>
      <c r="CY22" s="40"/>
      <c r="CZ22" s="40"/>
      <c r="DA22" s="40"/>
      <c r="DB22" s="40"/>
      <c r="DC22" s="40"/>
      <c r="DD22" s="40"/>
      <c r="DE22" s="40"/>
      <c r="DF22" s="40"/>
      <c r="DG22" s="40"/>
      <c r="DH22" s="40"/>
      <c r="DI22" s="40"/>
      <c r="DJ22" s="40"/>
      <c r="DK22" s="40"/>
      <c r="DL22" s="40"/>
      <c r="DM22" s="40"/>
      <c r="DN22" s="40"/>
      <c r="DO22" s="40"/>
      <c r="DP22" s="40"/>
      <c r="DQ22" s="40"/>
      <c r="DR22" s="40"/>
      <c r="DS22" s="40"/>
      <c r="DT22" s="40"/>
      <c r="DU22" s="40"/>
      <c r="DV22" s="40"/>
      <c r="DW22" s="40"/>
      <c r="DX22" s="40"/>
      <c r="DY22" s="40"/>
      <c r="DZ22" s="40"/>
      <c r="EA22" s="40"/>
      <c r="EB22" s="40"/>
      <c r="EC22" s="40"/>
      <c r="ED22" s="40"/>
      <c r="EE22" s="40"/>
      <c r="EF22" s="40"/>
      <c r="EG22" s="40"/>
      <c r="EH22" s="40"/>
      <c r="EI22" s="40"/>
      <c r="EJ22" s="40"/>
      <c r="EK22" s="40"/>
      <c r="EL22" s="40"/>
      <c r="EM22" s="40"/>
      <c r="EN22" s="40"/>
      <c r="EO22" s="40"/>
      <c r="EP22" s="40"/>
      <c r="EQ22" s="40"/>
      <c r="ER22" s="40"/>
      <c r="ES22" s="40"/>
      <c r="ET22" s="40"/>
      <c r="EU22" s="40"/>
      <c r="EV22" s="40"/>
      <c r="EW22" s="40"/>
      <c r="EX22" s="40"/>
      <c r="EY22" s="40"/>
      <c r="EZ22" s="40"/>
      <c r="FA22" s="40"/>
      <c r="FB22" s="40"/>
      <c r="FC22" s="40"/>
      <c r="FD22" s="40"/>
      <c r="FE22" s="40"/>
      <c r="FF22" s="40"/>
      <c r="FG22" s="40"/>
      <c r="FH22" s="40"/>
      <c r="FI22" s="40"/>
      <c r="FJ22" s="40"/>
      <c r="FK22" s="40"/>
      <c r="FL22" s="40"/>
      <c r="FM22" s="40"/>
      <c r="FN22" s="40"/>
      <c r="FO22" s="40"/>
      <c r="FP22" s="40"/>
      <c r="FQ22" s="40"/>
      <c r="FR22" s="40"/>
      <c r="FS22" s="40"/>
      <c r="FT22" s="40"/>
      <c r="FU22" s="40"/>
      <c r="FV22" s="40"/>
      <c r="FW22" s="40"/>
      <c r="FX22" s="40"/>
      <c r="FY22" s="40"/>
      <c r="FZ22" s="40"/>
      <c r="GA22" s="40"/>
      <c r="GB22" s="40"/>
      <c r="GC22" s="40"/>
      <c r="GD22" s="40"/>
      <c r="GE22" s="40"/>
      <c r="GF22" s="40"/>
      <c r="GG22" s="40"/>
      <c r="GH22" s="40"/>
      <c r="GI22" s="40"/>
      <c r="GJ22" s="40"/>
      <c r="GK22" s="40"/>
      <c r="GL22" s="40"/>
      <c r="GM22" s="40"/>
      <c r="GN22" s="40"/>
      <c r="GO22" s="40"/>
      <c r="GP22" s="40"/>
      <c r="GQ22" s="40"/>
      <c r="GR22" s="40"/>
      <c r="GS22" s="40"/>
      <c r="GT22" s="40"/>
      <c r="GU22" s="40"/>
      <c r="GV22" s="40"/>
      <c r="GW22" s="40"/>
      <c r="GX22" s="40"/>
      <c r="GY22" s="40"/>
      <c r="GZ22" s="40"/>
      <c r="HA22" s="40"/>
      <c r="HB22" s="40"/>
      <c r="HC22" s="40"/>
      <c r="HD22" s="40"/>
      <c r="HE22" s="40"/>
      <c r="HF22" s="40"/>
      <c r="HG22" s="40"/>
      <c r="HH22" s="40"/>
      <c r="HI22" s="40"/>
      <c r="HJ22" s="40"/>
      <c r="HK22" s="40"/>
      <c r="HL22" s="40"/>
      <c r="HM22" s="40"/>
      <c r="HN22" s="40"/>
      <c r="HO22" s="40"/>
      <c r="HP22" s="40"/>
      <c r="HQ22" s="40"/>
      <c r="HR22" s="40"/>
      <c r="HS22" s="40"/>
      <c r="HT22" s="40"/>
      <c r="HU22" s="40"/>
      <c r="HV22" s="40"/>
      <c r="HW22" s="40"/>
      <c r="HX22" s="40"/>
      <c r="HY22" s="40"/>
      <c r="HZ22" s="40"/>
      <c r="IA22" s="40"/>
      <c r="IB22" s="40"/>
      <c r="IC22" s="40"/>
      <c r="ID22" s="40"/>
      <c r="IE22" s="40"/>
      <c r="IF22" s="40"/>
      <c r="IG22" s="40"/>
      <c r="IH22" s="40"/>
      <c r="II22" s="40"/>
      <c r="IJ22" s="40"/>
      <c r="IK22" s="40"/>
      <c r="IL22" s="40"/>
      <c r="IM22" s="40"/>
      <c r="IN22" s="40"/>
      <c r="IO22" s="40"/>
      <c r="IP22" s="40"/>
      <c r="IQ22" s="40"/>
      <c r="IR22" s="40"/>
      <c r="IS22" s="40"/>
      <c r="IT22" s="40"/>
      <c r="IU22" s="40"/>
      <c r="IV22" s="40"/>
      <c r="IW22" s="40"/>
      <c r="IX22" s="40"/>
      <c r="IY22" s="40"/>
      <c r="IZ22" s="40"/>
      <c r="JA22" s="40"/>
      <c r="JB22" s="40"/>
      <c r="JC22" s="40"/>
      <c r="JD22" s="40"/>
      <c r="JE22" s="40"/>
      <c r="JF22" s="40"/>
      <c r="JG22" s="40"/>
      <c r="JH22" s="40"/>
      <c r="JI22" s="40"/>
      <c r="JJ22" s="40"/>
      <c r="JK22" s="40"/>
      <c r="JL22" s="40"/>
      <c r="JM22" s="40"/>
      <c r="JN22" s="40"/>
      <c r="JO22" s="40"/>
      <c r="JP22" s="40"/>
      <c r="JQ22" s="40"/>
      <c r="JR22" s="40"/>
      <c r="JS22" s="40"/>
      <c r="JT22" s="40"/>
      <c r="JU22" s="40"/>
      <c r="JV22" s="40"/>
      <c r="JW22" s="40"/>
      <c r="JX22" s="40"/>
      <c r="JY22" s="40"/>
      <c r="JZ22" s="40"/>
      <c r="KA22" s="40"/>
      <c r="KB22" s="40"/>
      <c r="KC22" s="40"/>
      <c r="KD22" s="40"/>
      <c r="KE22" s="40"/>
      <c r="KF22" s="40"/>
      <c r="KG22" s="40"/>
      <c r="KH22" s="40"/>
      <c r="KI22" s="40"/>
      <c r="KJ22" s="40"/>
      <c r="KK22" s="40"/>
      <c r="KL22" s="40"/>
      <c r="KM22" s="40"/>
      <c r="KN22" s="40"/>
      <c r="KO22" s="40"/>
      <c r="KP22" s="40"/>
      <c r="KQ22" s="40"/>
      <c r="KR22" s="40"/>
      <c r="KS22" s="40"/>
      <c r="KT22" s="40"/>
      <c r="KU22" s="40"/>
      <c r="KV22" s="40"/>
      <c r="KW22" s="40"/>
      <c r="KX22" s="40"/>
      <c r="KY22" s="40"/>
      <c r="KZ22" s="40"/>
      <c r="LA22" s="40"/>
      <c r="LB22" s="40"/>
      <c r="LC22" s="40"/>
      <c r="LD22" s="40"/>
      <c r="LE22" s="40"/>
      <c r="LF22" s="40"/>
      <c r="LG22" s="40"/>
      <c r="LH22" s="40"/>
      <c r="LI22" s="40"/>
      <c r="LJ22" s="40"/>
      <c r="LK22" s="40"/>
      <c r="LL22" s="40"/>
      <c r="LM22" s="40"/>
      <c r="LN22" s="40"/>
      <c r="LO22" s="40"/>
      <c r="LP22" s="40"/>
      <c r="LQ22" s="40"/>
      <c r="LR22" s="40"/>
      <c r="LS22" s="40"/>
      <c r="LT22" s="40"/>
      <c r="LU22" s="40"/>
      <c r="LV22" s="40"/>
      <c r="LW22" s="40"/>
      <c r="LX22" s="40"/>
      <c r="LY22" s="40"/>
      <c r="LZ22" s="40"/>
      <c r="MA22" s="40"/>
      <c r="MB22" s="40"/>
      <c r="MC22" s="40"/>
      <c r="MD22" s="40"/>
      <c r="ME22" s="40"/>
      <c r="MF22" s="40"/>
      <c r="MG22" s="40"/>
      <c r="MH22" s="40"/>
      <c r="MI22" s="40"/>
      <c r="MJ22" s="40"/>
      <c r="MK22" s="40"/>
      <c r="ML22" s="40"/>
      <c r="MM22" s="40"/>
      <c r="MN22" s="40"/>
      <c r="MO22" s="40"/>
      <c r="MP22" s="40"/>
      <c r="MQ22" s="40"/>
      <c r="MR22" s="40"/>
      <c r="MS22" s="40"/>
      <c r="MT22" s="40"/>
      <c r="MU22" s="40"/>
      <c r="MV22" s="40"/>
      <c r="MW22" s="40"/>
      <c r="MX22" s="40"/>
      <c r="MY22" s="40"/>
      <c r="MZ22" s="40"/>
      <c r="NA22" s="40"/>
      <c r="NB22" s="40"/>
      <c r="NC22" s="40"/>
      <c r="ND22" s="40"/>
      <c r="NE22" s="40"/>
      <c r="NF22" s="40"/>
      <c r="NG22" s="40"/>
      <c r="NH22" s="40"/>
      <c r="NI22" s="40"/>
      <c r="NJ22" s="40"/>
      <c r="NK22" s="40"/>
      <c r="NL22" s="40"/>
      <c r="NM22" s="40"/>
      <c r="NN22" s="40"/>
      <c r="NO22" s="40"/>
      <c r="NP22" s="40"/>
      <c r="NQ22" s="40"/>
      <c r="NR22" s="40"/>
      <c r="NS22" s="40"/>
      <c r="NT22" s="40"/>
      <c r="NU22" s="40"/>
      <c r="NV22" s="40"/>
      <c r="NW22" s="40"/>
      <c r="NX22" s="40"/>
      <c r="NY22" s="40"/>
      <c r="NZ22" s="40"/>
      <c r="OA22" s="40"/>
      <c r="OB22" s="40"/>
      <c r="OC22" s="40"/>
      <c r="OD22" s="40"/>
      <c r="OE22" s="40"/>
      <c r="OF22" s="40"/>
      <c r="OG22" s="40"/>
      <c r="OH22" s="40"/>
      <c r="OI22" s="40"/>
      <c r="OJ22" s="40"/>
      <c r="OK22" s="40"/>
      <c r="OL22" s="40"/>
      <c r="OM22" s="40"/>
      <c r="ON22" s="40"/>
      <c r="OO22" s="40"/>
      <c r="OP22" s="40"/>
      <c r="OQ22" s="40"/>
      <c r="OR22" s="40"/>
      <c r="OS22" s="40"/>
      <c r="OT22" s="40"/>
      <c r="OU22" s="40"/>
      <c r="OV22" s="40"/>
      <c r="OW22" s="40"/>
      <c r="OX22" s="40"/>
      <c r="OY22" s="40"/>
      <c r="OZ22" s="40"/>
      <c r="PA22" s="40"/>
      <c r="PB22" s="40"/>
      <c r="PC22" s="40"/>
      <c r="PD22" s="40"/>
      <c r="PE22" s="40"/>
      <c r="PF22" s="40"/>
      <c r="PG22" s="40"/>
      <c r="PH22" s="40"/>
      <c r="PI22" s="40"/>
      <c r="PJ22" s="40"/>
      <c r="PK22" s="40"/>
      <c r="PL22" s="40"/>
      <c r="PM22" s="40"/>
      <c r="PN22" s="40"/>
      <c r="PO22" s="40"/>
      <c r="PP22" s="40"/>
      <c r="PQ22" s="40"/>
      <c r="PR22" s="40"/>
      <c r="PS22" s="40"/>
      <c r="PT22" s="40"/>
      <c r="PU22" s="40"/>
      <c r="PV22" s="40"/>
      <c r="PW22" s="40"/>
      <c r="PX22" s="40"/>
      <c r="PY22" s="40"/>
      <c r="PZ22" s="40"/>
      <c r="QA22" s="40"/>
      <c r="QB22" s="40"/>
      <c r="QC22" s="40"/>
      <c r="QD22" s="40"/>
      <c r="QE22" s="40"/>
      <c r="QF22" s="40"/>
      <c r="QG22" s="40"/>
      <c r="QH22" s="40"/>
      <c r="QI22" s="40"/>
      <c r="QJ22" s="40"/>
      <c r="QK22" s="40"/>
      <c r="QL22" s="40"/>
      <c r="QM22" s="40"/>
      <c r="QN22" s="40"/>
      <c r="QO22" s="40"/>
      <c r="QP22" s="40"/>
      <c r="QQ22" s="40"/>
      <c r="QR22" s="40"/>
      <c r="QS22" s="40"/>
      <c r="QT22" s="40"/>
      <c r="QU22" s="40"/>
      <c r="QV22" s="40"/>
      <c r="QW22" s="40"/>
      <c r="QX22" s="40"/>
      <c r="QY22" s="40"/>
      <c r="QZ22" s="40"/>
      <c r="RA22" s="40"/>
      <c r="RB22" s="40"/>
      <c r="RC22" s="40"/>
      <c r="RD22" s="40"/>
      <c r="RE22" s="40"/>
      <c r="RF22" s="40"/>
      <c r="RG22" s="40"/>
      <c r="RH22" s="40"/>
      <c r="RI22" s="40"/>
      <c r="RJ22" s="40"/>
      <c r="RK22" s="40"/>
      <c r="RL22" s="40"/>
      <c r="RM22" s="40"/>
      <c r="RN22" s="40"/>
      <c r="RO22" s="40"/>
      <c r="RP22" s="40"/>
      <c r="RQ22" s="40"/>
      <c r="RR22" s="40"/>
      <c r="RS22" s="40"/>
      <c r="RT22" s="40"/>
      <c r="RU22" s="40"/>
      <c r="RV22" s="40"/>
      <c r="RW22" s="40"/>
      <c r="RX22" s="40"/>
      <c r="RY22" s="40"/>
      <c r="RZ22" s="40"/>
      <c r="SA22" s="40"/>
      <c r="SB22" s="40"/>
      <c r="SC22" s="40"/>
      <c r="SD22" s="40"/>
      <c r="SE22" s="40"/>
      <c r="SF22" s="40"/>
      <c r="SG22" s="40"/>
      <c r="SH22" s="40"/>
      <c r="SI22" s="40"/>
      <c r="SJ22" s="40"/>
      <c r="SK22" s="40"/>
      <c r="SL22" s="40"/>
      <c r="SM22" s="40"/>
      <c r="SN22" s="40"/>
      <c r="SO22" s="40"/>
      <c r="SP22" s="40"/>
      <c r="SQ22" s="40"/>
      <c r="SR22" s="40"/>
      <c r="SS22" s="40"/>
      <c r="ST22" s="40"/>
      <c r="SU22" s="40"/>
      <c r="SV22" s="40"/>
      <c r="SW22" s="40"/>
      <c r="SX22" s="40"/>
      <c r="SY22" s="40"/>
      <c r="SZ22" s="40"/>
      <c r="TA22" s="40"/>
      <c r="TB22" s="40"/>
      <c r="TC22" s="40"/>
      <c r="TD22" s="40"/>
      <c r="TE22" s="40"/>
      <c r="TF22" s="40"/>
      <c r="TG22" s="40"/>
      <c r="TH22" s="40"/>
      <c r="TI22" s="40"/>
      <c r="TJ22" s="40"/>
      <c r="TK22" s="40"/>
      <c r="TL22" s="40"/>
      <c r="TM22" s="40"/>
      <c r="TN22" s="40"/>
      <c r="TO22" s="40"/>
      <c r="TP22" s="40"/>
      <c r="TQ22" s="40"/>
      <c r="TR22" s="40"/>
      <c r="TS22" s="40"/>
      <c r="TT22" s="40"/>
      <c r="TU22" s="40"/>
      <c r="TV22" s="40"/>
      <c r="TW22" s="40"/>
      <c r="TX22" s="40"/>
      <c r="TY22" s="40"/>
      <c r="TZ22" s="40"/>
      <c r="UA22" s="40"/>
      <c r="UB22" s="40"/>
      <c r="UC22" s="40"/>
      <c r="UD22" s="40"/>
      <c r="UE22" s="40"/>
      <c r="UF22" s="40"/>
      <c r="UG22" s="40"/>
      <c r="UH22" s="40"/>
      <c r="UI22" s="40"/>
      <c r="UJ22" s="40"/>
      <c r="UK22" s="40"/>
      <c r="UL22" s="40"/>
      <c r="UM22" s="40"/>
      <c r="UN22" s="40"/>
      <c r="UO22" s="40"/>
      <c r="UP22" s="40"/>
      <c r="UQ22" s="40"/>
      <c r="UR22" s="40"/>
      <c r="US22" s="40"/>
      <c r="UT22" s="40"/>
      <c r="UU22" s="40"/>
      <c r="UV22" s="40"/>
      <c r="UW22" s="40"/>
      <c r="UX22" s="40"/>
      <c r="UY22" s="40"/>
      <c r="UZ22" s="40"/>
      <c r="VA22" s="40"/>
      <c r="VB22" s="40"/>
      <c r="VC22" s="40"/>
      <c r="VD22" s="40"/>
      <c r="VE22" s="40"/>
      <c r="VF22" s="40"/>
      <c r="VG22" s="40"/>
      <c r="VH22" s="40"/>
      <c r="VI22" s="40"/>
      <c r="VJ22" s="40"/>
      <c r="VK22" s="40"/>
      <c r="VL22" s="40"/>
      <c r="VM22" s="40"/>
      <c r="VN22" s="40"/>
      <c r="VO22" s="40"/>
      <c r="VP22" s="40"/>
      <c r="VQ22" s="40"/>
      <c r="VR22" s="40"/>
      <c r="VS22" s="40"/>
      <c r="VT22" s="40"/>
      <c r="VU22" s="40"/>
      <c r="VV22" s="40"/>
      <c r="VW22" s="40"/>
      <c r="VX22" s="40"/>
      <c r="VY22" s="40"/>
      <c r="VZ22" s="40"/>
      <c r="WA22" s="40"/>
      <c r="WB22" s="40"/>
      <c r="WC22" s="40"/>
      <c r="WD22" s="40"/>
      <c r="WE22" s="40"/>
      <c r="WF22" s="40"/>
      <c r="WG22" s="40"/>
      <c r="WH22" s="40"/>
      <c r="WI22" s="40"/>
      <c r="WJ22" s="40"/>
      <c r="WK22" s="40"/>
      <c r="WL22" s="40"/>
      <c r="WM22" s="40"/>
      <c r="WN22" s="40"/>
      <c r="WO22" s="40"/>
      <c r="WP22" s="40"/>
      <c r="WQ22" s="40"/>
      <c r="WR22" s="40"/>
      <c r="WS22" s="40"/>
      <c r="WT22" s="40"/>
      <c r="WU22" s="40"/>
      <c r="WV22" s="40"/>
      <c r="WW22" s="40"/>
      <c r="WX22" s="40"/>
      <c r="WY22" s="40"/>
      <c r="WZ22" s="40"/>
      <c r="XA22" s="40"/>
      <c r="XB22" s="40"/>
      <c r="XC22" s="40"/>
      <c r="XD22" s="40"/>
      <c r="XE22" s="40"/>
      <c r="XF22" s="40"/>
      <c r="XG22" s="40"/>
      <c r="XH22" s="40"/>
      <c r="XI22" s="40"/>
      <c r="XJ22" s="40"/>
      <c r="XK22" s="40"/>
      <c r="XL22" s="40"/>
      <c r="XM22" s="40"/>
      <c r="XN22" s="40"/>
      <c r="XO22" s="40"/>
      <c r="XP22" s="40"/>
      <c r="XQ22" s="40"/>
      <c r="XR22" s="40"/>
      <c r="XS22" s="40"/>
      <c r="XT22" s="40"/>
      <c r="XU22" s="40"/>
      <c r="XV22" s="40"/>
      <c r="XW22" s="40"/>
      <c r="XX22" s="40"/>
      <c r="XY22" s="40"/>
      <c r="XZ22" s="40"/>
      <c r="YA22" s="40"/>
      <c r="YB22" s="40"/>
      <c r="YC22" s="40"/>
      <c r="YD22" s="40"/>
      <c r="YE22" s="40"/>
      <c r="YF22" s="40"/>
      <c r="YG22" s="40"/>
      <c r="YH22" s="40"/>
      <c r="YI22" s="40"/>
      <c r="YJ22" s="40"/>
      <c r="YK22" s="40"/>
      <c r="YL22" s="40"/>
      <c r="YM22" s="40"/>
      <c r="YN22" s="40"/>
      <c r="YO22" s="40"/>
      <c r="YP22" s="40"/>
      <c r="YQ22" s="40"/>
      <c r="YR22" s="40"/>
      <c r="YS22" s="40"/>
      <c r="YT22" s="40"/>
      <c r="YU22" s="40"/>
      <c r="YV22" s="40"/>
      <c r="YW22" s="40"/>
      <c r="YX22" s="40"/>
      <c r="YY22" s="40"/>
      <c r="YZ22" s="40"/>
      <c r="ZA22" s="40"/>
      <c r="ZB22" s="40"/>
      <c r="ZC22" s="40"/>
      <c r="ZD22" s="40"/>
      <c r="ZE22" s="40"/>
      <c r="ZF22" s="40"/>
      <c r="ZG22" s="40"/>
      <c r="ZH22" s="40"/>
      <c r="ZI22" s="40"/>
      <c r="ZJ22" s="40"/>
      <c r="ZK22" s="40"/>
      <c r="ZL22" s="40"/>
      <c r="ZM22" s="40"/>
      <c r="ZN22" s="40"/>
      <c r="ZO22" s="40"/>
      <c r="ZP22" s="40"/>
      <c r="ZQ22" s="40"/>
      <c r="ZR22" s="40"/>
      <c r="ZS22" s="40"/>
      <c r="ZT22" s="40"/>
      <c r="ZU22" s="40"/>
      <c r="ZV22" s="40"/>
      <c r="ZW22" s="40"/>
      <c r="ZX22" s="40"/>
      <c r="ZY22" s="40"/>
      <c r="ZZ22" s="40"/>
      <c r="AAA22" s="40"/>
      <c r="AAB22" s="40"/>
      <c r="AAC22" s="40"/>
      <c r="AAD22" s="40"/>
      <c r="AAE22" s="40"/>
      <c r="AAF22" s="40"/>
      <c r="AAG22" s="40"/>
      <c r="AAH22" s="40"/>
      <c r="AAI22" s="40"/>
      <c r="AAJ22" s="40"/>
      <c r="AAK22" s="40"/>
      <c r="AAL22" s="40"/>
      <c r="AAM22" s="40"/>
      <c r="AAN22" s="40"/>
      <c r="AAO22" s="40"/>
      <c r="AAP22" s="40"/>
      <c r="AAQ22" s="40"/>
      <c r="AAR22" s="40"/>
      <c r="AAS22" s="40"/>
      <c r="AAT22" s="40"/>
      <c r="AAU22" s="40"/>
      <c r="AAV22" s="40"/>
      <c r="AAW22" s="40"/>
      <c r="AAX22" s="40"/>
      <c r="AAY22" s="40"/>
      <c r="AAZ22" s="40"/>
      <c r="ABA22" s="40"/>
      <c r="ABB22" s="40"/>
      <c r="ABC22" s="40"/>
      <c r="ABD22" s="40"/>
      <c r="ABE22" s="40"/>
      <c r="ABF22" s="40"/>
      <c r="ABG22" s="40"/>
      <c r="ABH22" s="40"/>
      <c r="ABI22" s="40"/>
      <c r="ABJ22" s="40"/>
      <c r="ABK22" s="40"/>
      <c r="ABL22" s="40"/>
      <c r="ABM22" s="40"/>
      <c r="ABN22" s="40"/>
      <c r="ABO22" s="40"/>
      <c r="ABP22" s="40"/>
      <c r="ABQ22" s="40"/>
      <c r="ABR22" s="40"/>
      <c r="ABS22" s="40"/>
      <c r="ABT22" s="40"/>
      <c r="ABU22" s="40"/>
      <c r="ABV22" s="40"/>
      <c r="ABW22" s="40"/>
      <c r="ABX22" s="40"/>
      <c r="ABY22" s="40"/>
      <c r="ABZ22" s="40"/>
      <c r="ACA22" s="40"/>
      <c r="ACB22" s="40"/>
      <c r="ACC22" s="40"/>
      <c r="ACD22" s="40"/>
      <c r="ACE22" s="40"/>
      <c r="ACF22" s="40"/>
      <c r="ACG22" s="40"/>
      <c r="ACH22" s="40"/>
      <c r="ACI22" s="40"/>
      <c r="ACJ22" s="40"/>
      <c r="ACK22" s="40"/>
      <c r="ACL22" s="40"/>
      <c r="ACM22" s="40"/>
      <c r="ACN22" s="40"/>
      <c r="ACO22" s="40"/>
      <c r="ACP22" s="40"/>
      <c r="ACQ22" s="40"/>
      <c r="ACR22" s="40"/>
      <c r="ACS22" s="40"/>
      <c r="ACT22" s="40"/>
      <c r="ACU22" s="40"/>
      <c r="ACV22" s="40"/>
      <c r="ACW22" s="40"/>
      <c r="ACX22" s="40"/>
      <c r="ACY22" s="40"/>
      <c r="ACZ22" s="40"/>
      <c r="ADA22" s="40"/>
      <c r="ADB22" s="40"/>
      <c r="ADC22" s="40"/>
      <c r="ADD22" s="40"/>
      <c r="ADE22" s="40"/>
      <c r="ADF22" s="40"/>
      <c r="ADG22" s="40"/>
      <c r="ADH22" s="40"/>
      <c r="ADI22" s="40"/>
      <c r="ADJ22" s="40"/>
      <c r="ADK22" s="40"/>
      <c r="ADL22" s="40"/>
      <c r="ADM22" s="40"/>
      <c r="ADN22" s="40"/>
      <c r="ADO22" s="40"/>
      <c r="ADP22" s="40"/>
      <c r="ADQ22" s="40"/>
      <c r="ADR22" s="40"/>
      <c r="ADS22" s="40"/>
      <c r="ADT22" s="40"/>
      <c r="ADU22" s="40"/>
      <c r="ADV22" s="40"/>
      <c r="ADW22" s="40"/>
      <c r="ADX22" s="40"/>
      <c r="ADY22" s="40"/>
      <c r="ADZ22" s="40"/>
      <c r="AEA22" s="40"/>
      <c r="AEB22" s="40"/>
      <c r="AEC22" s="40"/>
      <c r="AED22" s="40"/>
      <c r="AEE22" s="40"/>
      <c r="AEF22" s="40"/>
      <c r="AEG22" s="40"/>
      <c r="AEH22" s="40"/>
      <c r="AEI22" s="40"/>
      <c r="AEJ22" s="40"/>
      <c r="AEK22" s="40"/>
      <c r="AEL22" s="40"/>
      <c r="AEM22" s="40"/>
      <c r="AEN22" s="40"/>
      <c r="AEO22" s="40"/>
      <c r="AEP22" s="40"/>
      <c r="AEQ22" s="40"/>
      <c r="AER22" s="40"/>
      <c r="AES22" s="40"/>
      <c r="AET22" s="40"/>
      <c r="AEU22" s="40"/>
      <c r="AEV22" s="40"/>
      <c r="AEW22" s="40"/>
      <c r="AEX22" s="40"/>
      <c r="AEY22" s="40"/>
      <c r="AEZ22" s="40"/>
      <c r="AFA22" s="40"/>
      <c r="AFB22" s="40"/>
      <c r="AFC22" s="40"/>
      <c r="AFD22" s="40"/>
      <c r="AFE22" s="40"/>
      <c r="AFF22" s="40"/>
      <c r="AFG22" s="40"/>
      <c r="AFH22" s="40"/>
      <c r="AFI22" s="40"/>
      <c r="AFJ22" s="40"/>
      <c r="AFK22" s="40"/>
      <c r="AFL22" s="40"/>
      <c r="AFM22" s="40"/>
      <c r="AFN22" s="40"/>
      <c r="AFO22" s="40"/>
      <c r="AFP22" s="40"/>
      <c r="AFQ22" s="40"/>
      <c r="AFR22" s="40"/>
      <c r="AFS22" s="40"/>
      <c r="AFT22" s="40"/>
      <c r="AFU22" s="40"/>
      <c r="AFV22" s="40"/>
      <c r="AFW22" s="40"/>
      <c r="AFX22" s="40"/>
      <c r="AFY22" s="40"/>
      <c r="AFZ22" s="40"/>
      <c r="AGA22" s="40"/>
      <c r="AGB22" s="40"/>
      <c r="AGC22" s="40"/>
      <c r="AGD22" s="40"/>
      <c r="AGE22" s="40"/>
      <c r="AGF22" s="40"/>
      <c r="AGG22" s="40"/>
      <c r="AGH22" s="40"/>
      <c r="AGI22" s="40"/>
      <c r="AGJ22" s="40"/>
      <c r="AGK22" s="40"/>
      <c r="AGL22" s="40"/>
      <c r="AGM22" s="40"/>
      <c r="AGN22" s="40"/>
      <c r="AGO22" s="40"/>
      <c r="AGP22" s="40"/>
      <c r="AGQ22" s="40"/>
      <c r="AGR22" s="40"/>
      <c r="AGS22" s="40"/>
      <c r="AGT22" s="40"/>
      <c r="AGU22" s="40"/>
      <c r="AGV22" s="40"/>
      <c r="AGW22" s="40"/>
      <c r="AGX22" s="40"/>
      <c r="AGY22" s="40"/>
      <c r="AGZ22" s="40"/>
      <c r="AHA22" s="40"/>
      <c r="AHB22" s="40"/>
      <c r="AHC22" s="40"/>
      <c r="AHD22" s="40"/>
      <c r="AHE22" s="40"/>
      <c r="AHF22" s="40"/>
      <c r="AHG22" s="40"/>
      <c r="AHH22" s="40"/>
      <c r="AHI22" s="40"/>
      <c r="AHJ22" s="40"/>
      <c r="AHK22" s="40"/>
      <c r="AHL22" s="40"/>
      <c r="AHM22" s="40"/>
      <c r="AHN22" s="40"/>
      <c r="AHO22" s="40"/>
      <c r="AHP22" s="40"/>
      <c r="AHQ22" s="40"/>
      <c r="AHR22" s="40"/>
      <c r="AHS22" s="40"/>
      <c r="AHT22" s="40"/>
      <c r="AHU22" s="40"/>
      <c r="AHV22" s="40"/>
      <c r="AHW22" s="40"/>
      <c r="AHX22" s="40"/>
      <c r="AHY22" s="40"/>
      <c r="AHZ22" s="40"/>
      <c r="AIA22" s="40"/>
      <c r="AIB22" s="40"/>
      <c r="AIC22" s="40"/>
      <c r="AID22" s="40"/>
      <c r="AIE22" s="40"/>
      <c r="AIF22" s="40"/>
      <c r="AIG22" s="40"/>
      <c r="AIH22" s="40"/>
      <c r="AII22" s="40"/>
      <c r="AIJ22" s="40"/>
      <c r="AIK22" s="40"/>
      <c r="AIL22" s="40"/>
      <c r="AIM22" s="40"/>
      <c r="AIN22" s="40"/>
      <c r="AIO22" s="40"/>
      <c r="AIP22" s="40"/>
      <c r="AIQ22" s="40"/>
      <c r="AIR22" s="40"/>
      <c r="AIS22" s="40"/>
      <c r="AIT22" s="40"/>
      <c r="AIU22" s="40"/>
      <c r="AIV22" s="40"/>
      <c r="AIW22" s="40"/>
      <c r="AIX22" s="40"/>
      <c r="AIY22" s="40"/>
      <c r="AIZ22" s="40"/>
      <c r="AJA22" s="40"/>
      <c r="AJB22" s="40"/>
      <c r="AJC22" s="40"/>
      <c r="AJD22" s="40"/>
      <c r="AJE22" s="40"/>
      <c r="AJF22" s="40"/>
      <c r="AJG22" s="40"/>
      <c r="AJH22" s="40"/>
      <c r="AJI22" s="40"/>
      <c r="AJJ22" s="40"/>
      <c r="AJK22" s="40"/>
      <c r="AJL22" s="40"/>
      <c r="AJM22" s="40"/>
      <c r="AJN22" s="40"/>
      <c r="AJO22" s="40"/>
      <c r="AJP22" s="40"/>
      <c r="AJQ22" s="40"/>
      <c r="AJR22" s="40"/>
      <c r="AJS22" s="40"/>
      <c r="AJT22" s="40"/>
      <c r="AJU22" s="40"/>
      <c r="AJV22" s="40"/>
      <c r="AJW22" s="40"/>
      <c r="AJX22" s="40"/>
      <c r="AJY22" s="40"/>
      <c r="AJZ22" s="40"/>
      <c r="AKA22" s="40"/>
      <c r="AKB22" s="40"/>
      <c r="AKC22" s="40"/>
      <c r="AKD22" s="40"/>
      <c r="AKE22" s="40"/>
      <c r="AKF22" s="40"/>
      <c r="AKG22" s="40"/>
      <c r="AKH22" s="40"/>
      <c r="AKI22" s="40"/>
      <c r="AKJ22" s="40"/>
      <c r="AKK22" s="40"/>
      <c r="AKL22" s="40"/>
      <c r="AKM22" s="40"/>
      <c r="AKN22" s="40"/>
      <c r="AKO22" s="40"/>
      <c r="AKP22" s="40"/>
      <c r="AKQ22" s="40"/>
      <c r="AKR22" s="40"/>
      <c r="AKS22" s="40"/>
      <c r="AKT22" s="40"/>
      <c r="AKU22" s="40"/>
      <c r="AKV22" s="40"/>
      <c r="AKW22" s="40"/>
      <c r="AKX22" s="40"/>
      <c r="AKY22" s="40"/>
      <c r="AKZ22" s="40"/>
      <c r="ALA22" s="40"/>
      <c r="ALB22" s="40"/>
      <c r="ALC22" s="40"/>
      <c r="ALD22" s="40"/>
      <c r="ALE22" s="40"/>
      <c r="ALF22" s="40"/>
      <c r="ALG22" s="40"/>
      <c r="ALH22" s="40"/>
      <c r="ALI22" s="40"/>
      <c r="ALJ22" s="40"/>
      <c r="ALK22" s="40"/>
      <c r="ALL22" s="40"/>
      <c r="ALM22" s="40"/>
      <c r="ALN22" s="40"/>
      <c r="ALO22" s="40"/>
      <c r="ALP22" s="40"/>
      <c r="ALQ22" s="40"/>
      <c r="ALR22" s="40"/>
      <c r="ALS22" s="40"/>
      <c r="ALT22" s="40"/>
      <c r="ALU22" s="40"/>
      <c r="ALV22" s="40"/>
      <c r="ALW22" s="40"/>
      <c r="ALX22" s="40"/>
      <c r="ALY22" s="40"/>
      <c r="ALZ22" s="40"/>
      <c r="AMA22" s="40"/>
      <c r="AMB22" s="40"/>
      <c r="AMC22" s="40"/>
      <c r="AMD22" s="40"/>
      <c r="AME22" s="40"/>
      <c r="AMF22" s="40"/>
      <c r="AMG22" s="40"/>
      <c r="AMH22" s="40"/>
      <c r="AMI22" s="40"/>
      <c r="AMJ22" s="40"/>
      <c r="AMK22" s="40"/>
      <c r="AML22" s="40"/>
      <c r="AMM22" s="40"/>
      <c r="AMN22" s="40"/>
      <c r="AMO22" s="40"/>
      <c r="AMP22" s="40"/>
      <c r="AMQ22" s="40"/>
      <c r="AMR22" s="40"/>
      <c r="AMS22" s="40"/>
      <c r="AMT22" s="40"/>
      <c r="AMU22" s="40"/>
      <c r="AMV22" s="40"/>
      <c r="AMW22" s="40"/>
      <c r="AMX22" s="40"/>
      <c r="AMY22" s="40"/>
      <c r="AMZ22" s="40"/>
      <c r="ANA22" s="40"/>
      <c r="ANB22" s="40"/>
      <c r="ANC22" s="40"/>
      <c r="AND22" s="40"/>
      <c r="ANE22" s="40"/>
      <c r="ANF22" s="40"/>
      <c r="ANG22" s="40"/>
      <c r="ANH22" s="40"/>
      <c r="ANI22" s="40"/>
      <c r="ANJ22" s="40"/>
      <c r="ANK22" s="40"/>
      <c r="ANL22" s="40"/>
      <c r="ANM22" s="40"/>
      <c r="ANN22" s="40"/>
      <c r="ANO22" s="40"/>
      <c r="ANP22" s="40"/>
      <c r="ANQ22" s="40"/>
      <c r="ANR22" s="40"/>
      <c r="ANS22" s="40"/>
      <c r="ANT22" s="40"/>
      <c r="ANU22" s="40"/>
      <c r="ANV22" s="40"/>
      <c r="ANW22" s="40"/>
      <c r="ANX22" s="40"/>
      <c r="ANY22" s="40"/>
      <c r="ANZ22" s="40"/>
      <c r="AOA22" s="40"/>
      <c r="AOB22" s="40"/>
      <c r="AOC22" s="40"/>
      <c r="AOD22" s="40"/>
      <c r="AOE22" s="40"/>
      <c r="AOF22" s="40"/>
      <c r="AOG22" s="40"/>
      <c r="AOH22" s="40"/>
      <c r="AOI22" s="40"/>
      <c r="AOJ22" s="40"/>
      <c r="AOK22" s="40"/>
      <c r="AOL22" s="40"/>
      <c r="AOM22" s="40"/>
      <c r="AON22" s="40"/>
      <c r="AOO22" s="40"/>
      <c r="AOP22" s="40"/>
      <c r="AOQ22" s="40"/>
      <c r="AOR22" s="40"/>
      <c r="AOS22" s="40"/>
      <c r="AOT22" s="40"/>
      <c r="AOU22" s="40"/>
      <c r="AOV22" s="40"/>
      <c r="AOW22" s="40"/>
      <c r="AOX22" s="40"/>
      <c r="AOY22" s="40"/>
      <c r="AOZ22" s="40"/>
      <c r="APA22" s="40"/>
      <c r="APB22" s="40"/>
      <c r="APC22" s="40"/>
      <c r="APD22" s="40"/>
      <c r="APE22" s="40"/>
      <c r="APF22" s="40"/>
      <c r="APG22" s="40"/>
      <c r="APH22" s="40"/>
      <c r="API22" s="40"/>
      <c r="APJ22" s="40"/>
      <c r="APK22" s="40"/>
      <c r="APL22" s="40"/>
      <c r="APM22" s="40"/>
      <c r="APN22" s="40"/>
      <c r="APO22" s="40"/>
      <c r="APP22" s="40"/>
      <c r="APQ22" s="40"/>
      <c r="APR22" s="40"/>
      <c r="APS22" s="40"/>
      <c r="APT22" s="40"/>
      <c r="APU22" s="40"/>
      <c r="APV22" s="40"/>
      <c r="APW22" s="40"/>
      <c r="APX22" s="40"/>
      <c r="APY22" s="40"/>
      <c r="APZ22" s="40"/>
      <c r="AQA22" s="40"/>
      <c r="AQB22" s="40"/>
      <c r="AQC22" s="40"/>
      <c r="AQD22" s="40"/>
      <c r="AQE22" s="40"/>
      <c r="AQF22" s="40"/>
      <c r="AQG22" s="40"/>
      <c r="AQH22" s="40"/>
      <c r="AQI22" s="40"/>
      <c r="AQJ22" s="40"/>
      <c r="AQK22" s="40"/>
      <c r="AQL22" s="40"/>
      <c r="AQM22" s="40"/>
      <c r="AQN22" s="40"/>
      <c r="AQO22" s="40"/>
      <c r="AQP22" s="40"/>
      <c r="AQQ22" s="40"/>
      <c r="AQR22" s="40"/>
      <c r="AQS22" s="40"/>
      <c r="AQT22" s="40"/>
      <c r="AQU22" s="40"/>
      <c r="AQV22" s="40"/>
      <c r="AQW22" s="40"/>
      <c r="AQX22" s="40"/>
      <c r="AQY22" s="40"/>
      <c r="AQZ22" s="40"/>
      <c r="ARA22" s="40"/>
      <c r="ARB22" s="40"/>
      <c r="ARC22" s="40"/>
      <c r="ARD22" s="40"/>
      <c r="ARE22" s="40"/>
      <c r="ARF22" s="40"/>
      <c r="ARG22" s="40"/>
      <c r="ARH22" s="40"/>
      <c r="ARI22" s="40"/>
      <c r="ARJ22" s="40"/>
      <c r="ARK22" s="40"/>
      <c r="ARL22" s="40"/>
      <c r="ARM22" s="40"/>
      <c r="ARN22" s="40"/>
      <c r="ARO22" s="40"/>
      <c r="ARP22" s="40"/>
      <c r="ARQ22" s="40"/>
      <c r="ARR22" s="40"/>
      <c r="ARS22" s="40"/>
      <c r="ART22" s="40"/>
      <c r="ARU22" s="40"/>
      <c r="ARV22" s="40"/>
      <c r="ARW22" s="40"/>
      <c r="ARX22" s="40"/>
      <c r="ARY22" s="40"/>
      <c r="ARZ22" s="40"/>
      <c r="ASA22" s="40"/>
      <c r="ASB22" s="40"/>
      <c r="ASC22" s="40"/>
      <c r="ASD22" s="40"/>
      <c r="ASE22" s="40"/>
      <c r="ASF22" s="40"/>
      <c r="ASG22" s="40"/>
      <c r="ASH22" s="40"/>
      <c r="ASI22" s="40"/>
      <c r="ASJ22" s="40"/>
      <c r="ASK22" s="40"/>
      <c r="ASL22" s="40"/>
      <c r="ASM22" s="40"/>
      <c r="ASN22" s="40"/>
      <c r="ASO22" s="40"/>
      <c r="ASP22" s="40"/>
      <c r="ASQ22" s="40"/>
      <c r="ASR22" s="40"/>
      <c r="ASS22" s="40"/>
      <c r="AST22" s="40"/>
      <c r="ASU22" s="40"/>
      <c r="ASV22" s="40"/>
      <c r="ASW22" s="40"/>
      <c r="ASX22" s="40"/>
      <c r="ASY22" s="40"/>
      <c r="ASZ22" s="40"/>
      <c r="ATA22" s="40"/>
      <c r="ATB22" s="40"/>
      <c r="ATC22" s="40"/>
      <c r="ATD22" s="40"/>
      <c r="ATE22" s="40"/>
      <c r="ATF22" s="40"/>
      <c r="ATG22" s="40"/>
      <c r="ATH22" s="40"/>
      <c r="ATI22" s="40"/>
      <c r="ATJ22" s="40"/>
      <c r="ATK22" s="40"/>
      <c r="ATL22" s="40"/>
      <c r="ATM22" s="40"/>
      <c r="ATN22" s="40"/>
      <c r="ATO22" s="40"/>
      <c r="ATP22" s="40"/>
      <c r="ATQ22" s="40"/>
      <c r="ATR22" s="40"/>
      <c r="ATS22" s="40"/>
      <c r="ATT22" s="40"/>
      <c r="ATU22" s="40"/>
      <c r="ATV22" s="40"/>
      <c r="ATW22" s="40"/>
      <c r="ATX22" s="40"/>
      <c r="ATY22" s="40"/>
      <c r="ATZ22" s="40"/>
      <c r="AUA22" s="40"/>
      <c r="AUB22" s="40"/>
      <c r="AUC22" s="40"/>
      <c r="AUD22" s="40"/>
      <c r="AUE22" s="40"/>
      <c r="AUF22" s="40"/>
      <c r="AUG22" s="40"/>
      <c r="AUH22" s="40"/>
      <c r="AUI22" s="40"/>
      <c r="AUJ22" s="40"/>
      <c r="AUK22" s="40"/>
      <c r="AUL22" s="40"/>
      <c r="AUM22" s="40"/>
      <c r="AUN22" s="40"/>
      <c r="AUO22" s="40"/>
      <c r="AUP22" s="40"/>
      <c r="AUQ22" s="40"/>
      <c r="AUR22" s="40"/>
      <c r="AUS22" s="40"/>
      <c r="AUT22" s="40"/>
      <c r="AUU22" s="40"/>
      <c r="AUV22" s="40"/>
      <c r="AUW22" s="40"/>
      <c r="AUX22" s="40"/>
      <c r="AUY22" s="40"/>
      <c r="AUZ22" s="40"/>
      <c r="AVA22" s="40"/>
      <c r="AVB22" s="40"/>
      <c r="AVC22" s="40"/>
      <c r="AVD22" s="40"/>
      <c r="AVE22" s="40"/>
      <c r="AVF22" s="40"/>
      <c r="AVG22" s="40"/>
      <c r="AVH22" s="40"/>
      <c r="AVI22" s="40"/>
      <c r="AVJ22" s="40"/>
      <c r="AVK22" s="40"/>
      <c r="AVL22" s="40"/>
      <c r="AVM22" s="40"/>
      <c r="AVN22" s="40"/>
      <c r="AVO22" s="40"/>
      <c r="AVP22" s="40"/>
      <c r="AVQ22" s="40"/>
      <c r="AVR22" s="40"/>
      <c r="AVS22" s="40"/>
      <c r="AVT22" s="40"/>
      <c r="AVU22" s="40"/>
      <c r="AVV22" s="40"/>
      <c r="AVW22" s="40"/>
      <c r="AVX22" s="40"/>
      <c r="AVY22" s="40"/>
      <c r="AVZ22" s="40"/>
      <c r="AWA22" s="40"/>
      <c r="AWB22" s="40"/>
      <c r="AWC22" s="40"/>
      <c r="AWD22" s="40"/>
      <c r="AWE22" s="40"/>
      <c r="AWF22" s="40"/>
      <c r="AWG22" s="40"/>
      <c r="AWH22" s="40"/>
      <c r="AWI22" s="40"/>
      <c r="AWJ22" s="40"/>
      <c r="AWK22" s="40"/>
      <c r="AWL22" s="40"/>
      <c r="AWM22" s="40"/>
      <c r="AWN22" s="40"/>
      <c r="AWO22" s="40"/>
      <c r="AWP22" s="40"/>
      <c r="AWQ22" s="40"/>
      <c r="AWR22" s="40"/>
      <c r="AWS22" s="40"/>
      <c r="AWT22" s="40"/>
      <c r="AWU22" s="40"/>
      <c r="AWV22" s="40"/>
      <c r="AWW22" s="40"/>
      <c r="AWX22" s="40"/>
      <c r="AWY22" s="40"/>
      <c r="AWZ22" s="40"/>
      <c r="AXA22" s="40"/>
      <c r="AXB22" s="40"/>
      <c r="AXC22" s="40"/>
      <c r="AXD22" s="40"/>
      <c r="AXE22" s="40"/>
      <c r="AXF22" s="40"/>
      <c r="AXG22" s="40"/>
      <c r="AXH22" s="40"/>
      <c r="AXI22" s="40"/>
      <c r="AXJ22" s="40"/>
      <c r="AXK22" s="40"/>
      <c r="AXL22" s="40"/>
      <c r="AXM22" s="40"/>
      <c r="AXN22" s="40"/>
      <c r="AXO22" s="40"/>
      <c r="AXP22" s="40"/>
      <c r="AXQ22" s="40"/>
      <c r="AXR22" s="40"/>
      <c r="AXS22" s="40"/>
      <c r="AXT22" s="40"/>
      <c r="AXU22" s="40"/>
      <c r="AXV22" s="40"/>
      <c r="AXW22" s="40"/>
      <c r="AXX22" s="40"/>
      <c r="AXY22" s="40"/>
      <c r="AXZ22" s="40"/>
      <c r="AYA22" s="40"/>
      <c r="AYB22" s="40"/>
      <c r="AYC22" s="40"/>
      <c r="AYD22" s="40"/>
      <c r="AYE22" s="40"/>
      <c r="AYF22" s="40"/>
      <c r="AYG22" s="40"/>
      <c r="AYH22" s="40"/>
      <c r="AYI22" s="40"/>
      <c r="AYJ22" s="40"/>
      <c r="AYK22" s="40"/>
      <c r="AYL22" s="40"/>
      <c r="AYM22" s="40"/>
      <c r="AYN22" s="40"/>
      <c r="AYO22" s="40"/>
      <c r="AYP22" s="40"/>
      <c r="AYQ22" s="40"/>
      <c r="AYR22" s="40"/>
      <c r="AYS22" s="40"/>
      <c r="AYT22" s="40"/>
      <c r="AYU22" s="40"/>
      <c r="AYV22" s="40"/>
      <c r="AYW22" s="40"/>
      <c r="AYX22" s="40"/>
      <c r="AYY22" s="40"/>
      <c r="AYZ22" s="40"/>
      <c r="AZA22" s="40"/>
      <c r="AZB22" s="40"/>
      <c r="AZC22" s="40"/>
      <c r="AZD22" s="40"/>
      <c r="AZE22" s="40"/>
      <c r="AZF22" s="40"/>
      <c r="AZG22" s="40"/>
      <c r="AZH22" s="40"/>
      <c r="AZI22" s="40"/>
      <c r="AZJ22" s="40"/>
      <c r="AZK22" s="40"/>
      <c r="AZL22" s="40"/>
      <c r="AZM22" s="40"/>
      <c r="AZN22" s="40"/>
      <c r="AZO22" s="40"/>
      <c r="AZP22" s="40"/>
      <c r="AZQ22" s="40"/>
      <c r="AZR22" s="40"/>
      <c r="AZS22" s="40"/>
      <c r="AZT22" s="40"/>
      <c r="AZU22" s="40"/>
      <c r="AZV22" s="40"/>
      <c r="AZW22" s="40"/>
      <c r="AZX22" s="40"/>
      <c r="AZY22" s="40"/>
      <c r="AZZ22" s="40"/>
      <c r="BAA22" s="40"/>
      <c r="BAB22" s="40"/>
      <c r="BAC22" s="40"/>
      <c r="BAD22" s="40"/>
      <c r="BAE22" s="40"/>
      <c r="BAF22" s="40"/>
      <c r="BAG22" s="40"/>
      <c r="BAH22" s="40"/>
      <c r="BAI22" s="40"/>
      <c r="BAJ22" s="40"/>
      <c r="BAK22" s="40"/>
      <c r="BAL22" s="40"/>
      <c r="BAM22" s="40"/>
      <c r="BAN22" s="40"/>
      <c r="BAO22" s="40"/>
      <c r="BAP22" s="40"/>
      <c r="BAQ22" s="40"/>
      <c r="BAR22" s="40"/>
      <c r="BAS22" s="40"/>
      <c r="BAT22" s="40"/>
      <c r="BAU22" s="40"/>
      <c r="BAV22" s="40"/>
      <c r="BAW22" s="40"/>
      <c r="BAX22" s="40"/>
      <c r="BAY22" s="40"/>
      <c r="BAZ22" s="40"/>
      <c r="BBA22" s="40"/>
      <c r="BBB22" s="40"/>
      <c r="BBC22" s="40"/>
      <c r="BBD22" s="40"/>
      <c r="BBE22" s="40"/>
      <c r="BBF22" s="40"/>
      <c r="BBG22" s="40"/>
      <c r="BBH22" s="40"/>
      <c r="BBI22" s="40"/>
      <c r="BBJ22" s="40"/>
      <c r="BBK22" s="40"/>
      <c r="BBL22" s="40"/>
      <c r="BBM22" s="40"/>
      <c r="BBN22" s="40"/>
      <c r="BBO22" s="40"/>
      <c r="BBP22" s="40"/>
      <c r="BBQ22" s="40"/>
      <c r="BBR22" s="40"/>
      <c r="BBS22" s="40"/>
      <c r="BBT22" s="40"/>
      <c r="BBU22" s="40"/>
      <c r="BBV22" s="40"/>
      <c r="BBW22" s="40"/>
      <c r="BBX22" s="40"/>
      <c r="BBY22" s="40"/>
      <c r="BBZ22" s="40"/>
      <c r="BCA22" s="40"/>
      <c r="BCB22" s="40"/>
      <c r="BCC22" s="40"/>
      <c r="BCD22" s="40"/>
      <c r="BCE22" s="40"/>
      <c r="BCF22" s="40"/>
      <c r="BCG22" s="40"/>
      <c r="BCH22" s="40"/>
      <c r="BCI22" s="40"/>
      <c r="BCJ22" s="40"/>
      <c r="BCK22" s="40"/>
      <c r="BCL22" s="40"/>
      <c r="BCM22" s="40"/>
      <c r="BCN22" s="40"/>
      <c r="BCO22" s="40"/>
      <c r="BCP22" s="40"/>
      <c r="BCQ22" s="40"/>
      <c r="BCR22" s="40"/>
      <c r="BCS22" s="40"/>
      <c r="BCT22" s="40"/>
      <c r="BCU22" s="40"/>
      <c r="BCV22" s="40"/>
      <c r="BCW22" s="40"/>
      <c r="BCX22" s="40"/>
      <c r="BCY22" s="40"/>
      <c r="BCZ22" s="40"/>
      <c r="BDA22" s="40"/>
      <c r="BDB22" s="40"/>
      <c r="BDC22" s="40"/>
      <c r="BDD22" s="40"/>
      <c r="BDE22" s="40"/>
      <c r="BDF22" s="40"/>
      <c r="BDG22" s="40"/>
      <c r="BDH22" s="40"/>
      <c r="BDI22" s="40"/>
      <c r="BDJ22" s="40"/>
      <c r="BDK22" s="40"/>
      <c r="BDL22" s="40"/>
      <c r="BDM22" s="40"/>
      <c r="BDN22" s="40"/>
      <c r="BDO22" s="40"/>
      <c r="BDP22" s="40"/>
      <c r="BDQ22" s="40"/>
      <c r="BDR22" s="40"/>
      <c r="BDS22" s="40"/>
      <c r="BDT22" s="40"/>
      <c r="BDU22" s="40"/>
      <c r="BDV22" s="40"/>
      <c r="BDW22" s="40"/>
      <c r="BDX22" s="40"/>
      <c r="BDY22" s="40"/>
      <c r="BDZ22" s="40"/>
      <c r="BEA22" s="40"/>
      <c r="BEB22" s="40"/>
      <c r="BEC22" s="40"/>
      <c r="BED22" s="40"/>
      <c r="BEE22" s="40"/>
      <c r="BEF22" s="40"/>
      <c r="BEG22" s="40"/>
      <c r="BEH22" s="40"/>
      <c r="BEI22" s="40"/>
      <c r="BEJ22" s="40"/>
      <c r="BEK22" s="40"/>
      <c r="BEL22" s="40"/>
      <c r="BEM22" s="40"/>
      <c r="BEN22" s="40"/>
      <c r="BEO22" s="40"/>
      <c r="BEP22" s="40"/>
      <c r="BEQ22" s="40"/>
      <c r="BER22" s="40"/>
      <c r="BES22" s="40"/>
      <c r="BET22" s="40"/>
      <c r="BEU22" s="40"/>
      <c r="BEV22" s="40"/>
      <c r="BEW22" s="40"/>
      <c r="BEX22" s="40"/>
      <c r="BEY22" s="40"/>
      <c r="BEZ22" s="40"/>
      <c r="BFA22" s="40"/>
      <c r="BFB22" s="40"/>
      <c r="BFC22" s="40"/>
      <c r="BFD22" s="40"/>
      <c r="BFE22" s="40"/>
      <c r="BFF22" s="40"/>
      <c r="BFG22" s="40"/>
      <c r="BFH22" s="40"/>
      <c r="BFI22" s="40"/>
      <c r="BFJ22" s="40"/>
      <c r="BFK22" s="40"/>
      <c r="BFL22" s="40"/>
      <c r="BFM22" s="40"/>
      <c r="BFN22" s="40"/>
      <c r="BFO22" s="40"/>
      <c r="BFP22" s="40"/>
      <c r="BFQ22" s="40"/>
      <c r="BFR22" s="40"/>
      <c r="BFS22" s="40"/>
      <c r="BFT22" s="40"/>
      <c r="BFU22" s="40"/>
      <c r="BFV22" s="40"/>
      <c r="BFW22" s="40"/>
      <c r="BFX22" s="40"/>
      <c r="BFY22" s="40"/>
      <c r="BFZ22" s="40"/>
      <c r="BGA22" s="40"/>
      <c r="BGB22" s="40"/>
      <c r="BGC22" s="40"/>
      <c r="BGD22" s="40"/>
      <c r="BGE22" s="40"/>
      <c r="BGF22" s="40"/>
      <c r="BGG22" s="40"/>
      <c r="BGH22" s="40"/>
      <c r="BGI22" s="40"/>
      <c r="BGJ22" s="40"/>
      <c r="BGK22" s="40"/>
      <c r="BGL22" s="40"/>
      <c r="BGM22" s="40"/>
      <c r="BGN22" s="40"/>
      <c r="BGO22" s="40"/>
      <c r="BGP22" s="40"/>
      <c r="BGQ22" s="40"/>
      <c r="BGR22" s="40"/>
      <c r="BGS22" s="40"/>
      <c r="BGT22" s="40"/>
      <c r="BGU22" s="40"/>
      <c r="BGV22" s="40"/>
      <c r="BGW22" s="40"/>
      <c r="BGX22" s="40"/>
      <c r="BGY22" s="40"/>
      <c r="BGZ22" s="40"/>
      <c r="BHA22" s="40"/>
      <c r="BHB22" s="40"/>
      <c r="BHC22" s="40"/>
      <c r="BHD22" s="40"/>
      <c r="BHE22" s="40"/>
      <c r="BHF22" s="40"/>
      <c r="BHG22" s="40"/>
      <c r="BHH22" s="40"/>
      <c r="BHI22" s="40"/>
      <c r="BHJ22" s="40"/>
      <c r="BHK22" s="40"/>
      <c r="BHL22" s="40"/>
      <c r="BHM22" s="40"/>
      <c r="BHN22" s="40"/>
      <c r="BHO22" s="40"/>
      <c r="BHP22" s="40"/>
      <c r="BHQ22" s="40"/>
      <c r="BHR22" s="40"/>
      <c r="BHS22" s="40"/>
      <c r="BHT22" s="40"/>
      <c r="BHU22" s="40"/>
      <c r="BHV22" s="40"/>
      <c r="BHW22" s="40"/>
      <c r="BHX22" s="40"/>
      <c r="BHY22" s="40"/>
      <c r="BHZ22" s="40"/>
      <c r="BIA22" s="40"/>
      <c r="BIB22" s="40"/>
      <c r="BIC22" s="40"/>
      <c r="BID22" s="40"/>
      <c r="BIE22" s="40"/>
      <c r="BIF22" s="40"/>
      <c r="BIG22" s="40"/>
      <c r="BIH22" s="40"/>
      <c r="BII22" s="40"/>
      <c r="BIJ22" s="40"/>
      <c r="BIK22" s="40"/>
      <c r="BIL22" s="40"/>
      <c r="BIM22" s="40"/>
      <c r="BIN22" s="40"/>
      <c r="BIO22" s="40"/>
      <c r="BIP22" s="40"/>
      <c r="BIQ22" s="40"/>
      <c r="BIR22" s="40"/>
      <c r="BIS22" s="40"/>
      <c r="BIT22" s="40"/>
      <c r="BIU22" s="40"/>
      <c r="BIV22" s="40"/>
      <c r="BIW22" s="40"/>
      <c r="BIX22" s="40"/>
      <c r="BIY22" s="40"/>
      <c r="BIZ22" s="40"/>
      <c r="BJA22" s="40"/>
      <c r="BJB22" s="40"/>
      <c r="BJC22" s="40"/>
      <c r="BJD22" s="35"/>
    </row>
    <row r="23" spans="1:1616" s="9" customFormat="1" ht="50.1" customHeight="1" thickBot="1" x14ac:dyDescent="0.25">
      <c r="A23" s="165">
        <v>12</v>
      </c>
      <c r="B23" s="166">
        <v>20</v>
      </c>
      <c r="C23" s="216" t="s">
        <v>112</v>
      </c>
      <c r="D23" s="168">
        <v>287945</v>
      </c>
      <c r="E23" s="230">
        <f t="shared" si="10"/>
        <v>250</v>
      </c>
      <c r="F23" s="488">
        <v>84.91</v>
      </c>
      <c r="G23" s="481">
        <f t="shared" si="0"/>
        <v>21227.5</v>
      </c>
      <c r="H23" s="262">
        <v>100</v>
      </c>
      <c r="I23" s="169">
        <f t="shared" si="1"/>
        <v>8491</v>
      </c>
      <c r="J23" s="170">
        <v>150</v>
      </c>
      <c r="K23" s="169">
        <f t="shared" si="11"/>
        <v>12736.5</v>
      </c>
      <c r="L23" s="171">
        <v>0</v>
      </c>
      <c r="M23" s="169">
        <v>0</v>
      </c>
      <c r="N23" s="171">
        <v>0</v>
      </c>
      <c r="O23" s="169">
        <f>N23*F23</f>
        <v>0</v>
      </c>
      <c r="P23" s="217">
        <v>0</v>
      </c>
      <c r="Q23" s="169">
        <f t="shared" si="4"/>
        <v>0</v>
      </c>
      <c r="R23" s="218">
        <v>0</v>
      </c>
      <c r="S23" s="169">
        <f t="shared" si="5"/>
        <v>0</v>
      </c>
      <c r="T23" s="171">
        <v>0</v>
      </c>
      <c r="U23" s="169">
        <f t="shared" si="6"/>
        <v>0</v>
      </c>
      <c r="V23" s="171">
        <v>0</v>
      </c>
      <c r="W23" s="169">
        <f t="shared" si="7"/>
        <v>0</v>
      </c>
      <c r="X23" s="171">
        <v>0</v>
      </c>
      <c r="Y23" s="169">
        <f t="shared" si="8"/>
        <v>0</v>
      </c>
      <c r="Z23" s="263">
        <v>0</v>
      </c>
      <c r="AA23" s="169">
        <f t="shared" si="12"/>
        <v>0</v>
      </c>
      <c r="AB23" s="40"/>
      <c r="AC23" s="40"/>
      <c r="AD23" s="40"/>
      <c r="AE23" s="40"/>
      <c r="AF23" s="40"/>
      <c r="AG23" s="40"/>
      <c r="AH23" s="40"/>
      <c r="AI23" s="40"/>
      <c r="AJ23" s="40"/>
      <c r="AK23" s="40"/>
      <c r="AL23" s="40"/>
      <c r="AM23" s="40"/>
      <c r="AN23" s="40"/>
      <c r="AO23" s="40"/>
      <c r="AP23" s="40"/>
      <c r="AQ23" s="40"/>
      <c r="AR23" s="40"/>
      <c r="AS23" s="40"/>
      <c r="AT23" s="40"/>
      <c r="AU23" s="40"/>
      <c r="AV23" s="40"/>
      <c r="AW23" s="40"/>
      <c r="AX23" s="40"/>
      <c r="AY23" s="40"/>
      <c r="AZ23" s="40"/>
      <c r="BA23" s="40"/>
      <c r="BB23" s="40"/>
      <c r="BC23" s="40"/>
      <c r="BD23" s="40"/>
      <c r="BE23" s="40"/>
      <c r="BF23" s="40"/>
      <c r="BG23" s="40"/>
      <c r="BH23" s="40"/>
      <c r="BI23" s="40"/>
      <c r="BJ23" s="40"/>
      <c r="BK23" s="40"/>
      <c r="BL23" s="40"/>
      <c r="BM23" s="40"/>
      <c r="BN23" s="40"/>
      <c r="BO23" s="40"/>
      <c r="BP23" s="40"/>
      <c r="BQ23" s="40"/>
      <c r="BR23" s="40"/>
      <c r="BS23" s="40"/>
      <c r="BT23" s="40"/>
      <c r="BU23" s="40"/>
      <c r="BV23" s="40"/>
      <c r="BW23" s="40"/>
      <c r="BX23" s="40"/>
      <c r="BY23" s="40"/>
      <c r="BZ23" s="40"/>
      <c r="CA23" s="40"/>
      <c r="CB23" s="40"/>
      <c r="CC23" s="40"/>
      <c r="CD23" s="40"/>
      <c r="CE23" s="40"/>
      <c r="CF23" s="40"/>
      <c r="CG23" s="40"/>
      <c r="CH23" s="40"/>
      <c r="CI23" s="40"/>
      <c r="CJ23" s="40"/>
      <c r="CK23" s="40"/>
      <c r="CL23" s="40"/>
      <c r="CM23" s="40"/>
      <c r="CN23" s="40"/>
      <c r="CO23" s="40"/>
      <c r="CP23" s="40"/>
      <c r="CQ23" s="40"/>
      <c r="CR23" s="40"/>
      <c r="CS23" s="40"/>
      <c r="CT23" s="40"/>
      <c r="CU23" s="40"/>
      <c r="CV23" s="40"/>
      <c r="CW23" s="40"/>
      <c r="CX23" s="40"/>
      <c r="CY23" s="40"/>
      <c r="CZ23" s="40"/>
      <c r="DA23" s="40"/>
      <c r="DB23" s="40"/>
      <c r="DC23" s="40"/>
      <c r="DD23" s="40"/>
      <c r="DE23" s="40"/>
      <c r="DF23" s="40"/>
      <c r="DG23" s="40"/>
      <c r="DH23" s="40"/>
      <c r="DI23" s="40"/>
      <c r="DJ23" s="40"/>
      <c r="DK23" s="40"/>
      <c r="DL23" s="40"/>
      <c r="DM23" s="40"/>
      <c r="DN23" s="40"/>
      <c r="DO23" s="40"/>
      <c r="DP23" s="40"/>
      <c r="DQ23" s="40"/>
      <c r="DR23" s="40"/>
      <c r="DS23" s="40"/>
      <c r="DT23" s="40"/>
      <c r="DU23" s="40"/>
      <c r="DV23" s="40"/>
      <c r="DW23" s="40"/>
      <c r="DX23" s="40"/>
      <c r="DY23" s="40"/>
      <c r="DZ23" s="40"/>
      <c r="EA23" s="40"/>
      <c r="EB23" s="40"/>
      <c r="EC23" s="40"/>
      <c r="ED23" s="40"/>
      <c r="EE23" s="40"/>
      <c r="EF23" s="40"/>
      <c r="EG23" s="40"/>
      <c r="EH23" s="40"/>
      <c r="EI23" s="40"/>
      <c r="EJ23" s="40"/>
      <c r="EK23" s="40"/>
      <c r="EL23" s="40"/>
      <c r="EM23" s="40"/>
      <c r="EN23" s="40"/>
      <c r="EO23" s="40"/>
      <c r="EP23" s="40"/>
      <c r="EQ23" s="40"/>
      <c r="ER23" s="40"/>
      <c r="ES23" s="40"/>
      <c r="ET23" s="40"/>
      <c r="EU23" s="40"/>
      <c r="EV23" s="40"/>
      <c r="EW23" s="40"/>
      <c r="EX23" s="40"/>
      <c r="EY23" s="40"/>
      <c r="EZ23" s="40"/>
      <c r="FA23" s="40"/>
      <c r="FB23" s="40"/>
      <c r="FC23" s="40"/>
      <c r="FD23" s="40"/>
      <c r="FE23" s="40"/>
      <c r="FF23" s="40"/>
      <c r="FG23" s="40"/>
      <c r="FH23" s="40"/>
      <c r="FI23" s="40"/>
      <c r="FJ23" s="40"/>
      <c r="FK23" s="40"/>
      <c r="FL23" s="40"/>
      <c r="FM23" s="40"/>
      <c r="FN23" s="40"/>
      <c r="FO23" s="40"/>
      <c r="FP23" s="40"/>
      <c r="FQ23" s="40"/>
      <c r="FR23" s="40"/>
      <c r="FS23" s="40"/>
      <c r="FT23" s="40"/>
      <c r="FU23" s="40"/>
      <c r="FV23" s="40"/>
      <c r="FW23" s="40"/>
      <c r="FX23" s="40"/>
      <c r="FY23" s="40"/>
      <c r="FZ23" s="40"/>
      <c r="GA23" s="40"/>
      <c r="GB23" s="40"/>
      <c r="GC23" s="40"/>
      <c r="GD23" s="40"/>
      <c r="GE23" s="40"/>
      <c r="GF23" s="40"/>
      <c r="GG23" s="40"/>
      <c r="GH23" s="40"/>
      <c r="GI23" s="40"/>
      <c r="GJ23" s="40"/>
      <c r="GK23" s="40"/>
      <c r="GL23" s="40"/>
      <c r="GM23" s="40"/>
      <c r="GN23" s="40"/>
      <c r="GO23" s="40"/>
      <c r="GP23" s="40"/>
      <c r="GQ23" s="40"/>
      <c r="GR23" s="40"/>
      <c r="GS23" s="40"/>
      <c r="GT23" s="40"/>
      <c r="GU23" s="40"/>
      <c r="GV23" s="40"/>
      <c r="GW23" s="40"/>
      <c r="GX23" s="40"/>
      <c r="GY23" s="40"/>
      <c r="GZ23" s="40"/>
      <c r="HA23" s="40"/>
      <c r="HB23" s="40"/>
      <c r="HC23" s="40"/>
      <c r="HD23" s="40"/>
      <c r="HE23" s="40"/>
      <c r="HF23" s="40"/>
      <c r="HG23" s="40"/>
      <c r="HH23" s="40"/>
      <c r="HI23" s="40"/>
      <c r="HJ23" s="40"/>
      <c r="HK23" s="40"/>
      <c r="HL23" s="40"/>
      <c r="HM23" s="40"/>
      <c r="HN23" s="40"/>
      <c r="HO23" s="40"/>
      <c r="HP23" s="40"/>
      <c r="HQ23" s="40"/>
      <c r="HR23" s="40"/>
      <c r="HS23" s="40"/>
      <c r="HT23" s="40"/>
      <c r="HU23" s="40"/>
      <c r="HV23" s="40"/>
      <c r="HW23" s="40"/>
      <c r="HX23" s="40"/>
      <c r="HY23" s="40"/>
      <c r="HZ23" s="40"/>
      <c r="IA23" s="40"/>
      <c r="IB23" s="40"/>
      <c r="IC23" s="40"/>
      <c r="ID23" s="40"/>
      <c r="IE23" s="40"/>
      <c r="IF23" s="40"/>
      <c r="IG23" s="40"/>
      <c r="IH23" s="40"/>
      <c r="II23" s="40"/>
      <c r="IJ23" s="40"/>
      <c r="IK23" s="40"/>
      <c r="IL23" s="40"/>
      <c r="IM23" s="40"/>
      <c r="IN23" s="40"/>
      <c r="IO23" s="40"/>
      <c r="IP23" s="40"/>
      <c r="IQ23" s="40"/>
      <c r="IR23" s="40"/>
      <c r="IS23" s="40"/>
      <c r="IT23" s="40"/>
      <c r="IU23" s="40"/>
      <c r="IV23" s="40"/>
      <c r="IW23" s="40"/>
      <c r="IX23" s="40"/>
      <c r="IY23" s="40"/>
      <c r="IZ23" s="40"/>
      <c r="JA23" s="40"/>
      <c r="JB23" s="40"/>
      <c r="JC23" s="40"/>
      <c r="JD23" s="40"/>
      <c r="JE23" s="40"/>
      <c r="JF23" s="40"/>
      <c r="JG23" s="40"/>
      <c r="JH23" s="40"/>
      <c r="JI23" s="40"/>
      <c r="JJ23" s="40"/>
      <c r="JK23" s="40"/>
      <c r="JL23" s="40"/>
      <c r="JM23" s="40"/>
      <c r="JN23" s="40"/>
      <c r="JO23" s="40"/>
      <c r="JP23" s="40"/>
      <c r="JQ23" s="40"/>
      <c r="JR23" s="40"/>
      <c r="JS23" s="40"/>
      <c r="JT23" s="40"/>
      <c r="JU23" s="40"/>
      <c r="JV23" s="40"/>
      <c r="JW23" s="40"/>
      <c r="JX23" s="40"/>
      <c r="JY23" s="40"/>
      <c r="JZ23" s="40"/>
      <c r="KA23" s="40"/>
      <c r="KB23" s="40"/>
      <c r="KC23" s="40"/>
      <c r="KD23" s="40"/>
      <c r="KE23" s="40"/>
      <c r="KF23" s="40"/>
      <c r="KG23" s="40"/>
      <c r="KH23" s="40"/>
      <c r="KI23" s="40"/>
      <c r="KJ23" s="40"/>
      <c r="KK23" s="40"/>
      <c r="KL23" s="40"/>
      <c r="KM23" s="40"/>
      <c r="KN23" s="40"/>
      <c r="KO23" s="40"/>
      <c r="KP23" s="40"/>
      <c r="KQ23" s="40"/>
      <c r="KR23" s="40"/>
      <c r="KS23" s="40"/>
      <c r="KT23" s="40"/>
      <c r="KU23" s="40"/>
      <c r="KV23" s="40"/>
      <c r="KW23" s="40"/>
      <c r="KX23" s="40"/>
      <c r="KY23" s="40"/>
      <c r="KZ23" s="40"/>
      <c r="LA23" s="40"/>
      <c r="LB23" s="40"/>
      <c r="LC23" s="40"/>
      <c r="LD23" s="40"/>
      <c r="LE23" s="40"/>
      <c r="LF23" s="40"/>
      <c r="LG23" s="40"/>
      <c r="LH23" s="40"/>
      <c r="LI23" s="40"/>
      <c r="LJ23" s="40"/>
      <c r="LK23" s="40"/>
      <c r="LL23" s="40"/>
      <c r="LM23" s="40"/>
      <c r="LN23" s="40"/>
      <c r="LO23" s="40"/>
      <c r="LP23" s="40"/>
      <c r="LQ23" s="40"/>
      <c r="LR23" s="40"/>
      <c r="LS23" s="40"/>
      <c r="LT23" s="40"/>
      <c r="LU23" s="40"/>
      <c r="LV23" s="40"/>
      <c r="LW23" s="40"/>
      <c r="LX23" s="40"/>
      <c r="LY23" s="40"/>
      <c r="LZ23" s="40"/>
      <c r="MA23" s="40"/>
      <c r="MB23" s="40"/>
      <c r="MC23" s="40"/>
      <c r="MD23" s="40"/>
      <c r="ME23" s="40"/>
      <c r="MF23" s="40"/>
      <c r="MG23" s="40"/>
      <c r="MH23" s="40"/>
      <c r="MI23" s="40"/>
      <c r="MJ23" s="40"/>
      <c r="MK23" s="40"/>
      <c r="ML23" s="40"/>
      <c r="MM23" s="40"/>
      <c r="MN23" s="40"/>
      <c r="MO23" s="40"/>
      <c r="MP23" s="40"/>
      <c r="MQ23" s="40"/>
      <c r="MR23" s="40"/>
      <c r="MS23" s="40"/>
      <c r="MT23" s="40"/>
      <c r="MU23" s="40"/>
      <c r="MV23" s="40"/>
      <c r="MW23" s="40"/>
      <c r="MX23" s="40"/>
      <c r="MY23" s="40"/>
      <c r="MZ23" s="40"/>
      <c r="NA23" s="40"/>
      <c r="NB23" s="40"/>
      <c r="NC23" s="40"/>
      <c r="ND23" s="40"/>
      <c r="NE23" s="40"/>
      <c r="NF23" s="40"/>
      <c r="NG23" s="40"/>
      <c r="NH23" s="40"/>
      <c r="NI23" s="40"/>
      <c r="NJ23" s="40"/>
      <c r="NK23" s="40"/>
      <c r="NL23" s="40"/>
      <c r="NM23" s="40"/>
      <c r="NN23" s="40"/>
      <c r="NO23" s="40"/>
      <c r="NP23" s="40"/>
      <c r="NQ23" s="40"/>
      <c r="NR23" s="40"/>
      <c r="NS23" s="40"/>
      <c r="NT23" s="40"/>
      <c r="NU23" s="40"/>
      <c r="NV23" s="40"/>
      <c r="NW23" s="40"/>
      <c r="NX23" s="40"/>
      <c r="NY23" s="40"/>
      <c r="NZ23" s="40"/>
      <c r="OA23" s="40"/>
      <c r="OB23" s="40"/>
      <c r="OC23" s="40"/>
      <c r="OD23" s="40"/>
      <c r="OE23" s="40"/>
      <c r="OF23" s="40"/>
      <c r="OG23" s="40"/>
      <c r="OH23" s="40"/>
      <c r="OI23" s="40"/>
      <c r="OJ23" s="40"/>
      <c r="OK23" s="40"/>
      <c r="OL23" s="40"/>
      <c r="OM23" s="40"/>
      <c r="ON23" s="40"/>
      <c r="OO23" s="40"/>
      <c r="OP23" s="40"/>
      <c r="OQ23" s="40"/>
      <c r="OR23" s="40"/>
      <c r="OS23" s="40"/>
      <c r="OT23" s="40"/>
      <c r="OU23" s="40"/>
      <c r="OV23" s="40"/>
      <c r="OW23" s="40"/>
      <c r="OX23" s="40"/>
      <c r="OY23" s="40"/>
      <c r="OZ23" s="40"/>
      <c r="PA23" s="40"/>
      <c r="PB23" s="40"/>
      <c r="PC23" s="40"/>
      <c r="PD23" s="40"/>
      <c r="PE23" s="40"/>
      <c r="PF23" s="40"/>
      <c r="PG23" s="40"/>
      <c r="PH23" s="40"/>
      <c r="PI23" s="40"/>
      <c r="PJ23" s="40"/>
      <c r="PK23" s="40"/>
      <c r="PL23" s="40"/>
      <c r="PM23" s="40"/>
      <c r="PN23" s="40"/>
      <c r="PO23" s="40"/>
      <c r="PP23" s="40"/>
      <c r="PQ23" s="40"/>
      <c r="PR23" s="40"/>
      <c r="PS23" s="40"/>
      <c r="PT23" s="40"/>
      <c r="PU23" s="40"/>
      <c r="PV23" s="40"/>
      <c r="PW23" s="40"/>
      <c r="PX23" s="40"/>
      <c r="PY23" s="40"/>
      <c r="PZ23" s="40"/>
      <c r="QA23" s="40"/>
      <c r="QB23" s="40"/>
      <c r="QC23" s="40"/>
      <c r="QD23" s="40"/>
      <c r="QE23" s="40"/>
      <c r="QF23" s="40"/>
      <c r="QG23" s="40"/>
      <c r="QH23" s="40"/>
      <c r="QI23" s="40"/>
      <c r="QJ23" s="40"/>
      <c r="QK23" s="40"/>
      <c r="QL23" s="40"/>
      <c r="QM23" s="40"/>
      <c r="QN23" s="40"/>
      <c r="QO23" s="40"/>
      <c r="QP23" s="40"/>
      <c r="QQ23" s="40"/>
      <c r="QR23" s="40"/>
      <c r="QS23" s="40"/>
      <c r="QT23" s="40"/>
      <c r="QU23" s="40"/>
      <c r="QV23" s="40"/>
      <c r="QW23" s="40"/>
      <c r="QX23" s="40"/>
      <c r="QY23" s="40"/>
      <c r="QZ23" s="40"/>
      <c r="RA23" s="40"/>
      <c r="RB23" s="40"/>
      <c r="RC23" s="40"/>
      <c r="RD23" s="40"/>
      <c r="RE23" s="40"/>
      <c r="RF23" s="40"/>
      <c r="RG23" s="40"/>
      <c r="RH23" s="40"/>
      <c r="RI23" s="40"/>
      <c r="RJ23" s="40"/>
      <c r="RK23" s="40"/>
      <c r="RL23" s="40"/>
      <c r="RM23" s="40"/>
      <c r="RN23" s="40"/>
      <c r="RO23" s="40"/>
      <c r="RP23" s="40"/>
      <c r="RQ23" s="40"/>
      <c r="RR23" s="40"/>
      <c r="RS23" s="40"/>
      <c r="RT23" s="40"/>
      <c r="RU23" s="40"/>
      <c r="RV23" s="40"/>
      <c r="RW23" s="40"/>
      <c r="RX23" s="40"/>
      <c r="RY23" s="40"/>
      <c r="RZ23" s="40"/>
      <c r="SA23" s="40"/>
      <c r="SB23" s="40"/>
      <c r="SC23" s="40"/>
      <c r="SD23" s="40"/>
      <c r="SE23" s="40"/>
      <c r="SF23" s="40"/>
      <c r="SG23" s="40"/>
      <c r="SH23" s="40"/>
      <c r="SI23" s="40"/>
      <c r="SJ23" s="40"/>
      <c r="SK23" s="40"/>
      <c r="SL23" s="40"/>
      <c r="SM23" s="40"/>
      <c r="SN23" s="40"/>
      <c r="SO23" s="40"/>
      <c r="SP23" s="40"/>
      <c r="SQ23" s="40"/>
      <c r="SR23" s="40"/>
      <c r="SS23" s="40"/>
      <c r="ST23" s="40"/>
      <c r="SU23" s="40"/>
      <c r="SV23" s="40"/>
      <c r="SW23" s="40"/>
      <c r="SX23" s="40"/>
      <c r="SY23" s="40"/>
      <c r="SZ23" s="40"/>
      <c r="TA23" s="40"/>
      <c r="TB23" s="40"/>
      <c r="TC23" s="40"/>
      <c r="TD23" s="40"/>
      <c r="TE23" s="40"/>
      <c r="TF23" s="40"/>
      <c r="TG23" s="40"/>
      <c r="TH23" s="40"/>
      <c r="TI23" s="40"/>
      <c r="TJ23" s="40"/>
      <c r="TK23" s="40"/>
      <c r="TL23" s="40"/>
      <c r="TM23" s="40"/>
      <c r="TN23" s="40"/>
      <c r="TO23" s="40"/>
      <c r="TP23" s="40"/>
      <c r="TQ23" s="40"/>
      <c r="TR23" s="40"/>
      <c r="TS23" s="40"/>
      <c r="TT23" s="40"/>
      <c r="TU23" s="40"/>
      <c r="TV23" s="40"/>
      <c r="TW23" s="40"/>
      <c r="TX23" s="40"/>
      <c r="TY23" s="40"/>
      <c r="TZ23" s="40"/>
      <c r="UA23" s="40"/>
      <c r="UB23" s="40"/>
      <c r="UC23" s="40"/>
      <c r="UD23" s="40"/>
      <c r="UE23" s="40"/>
      <c r="UF23" s="40"/>
      <c r="UG23" s="40"/>
      <c r="UH23" s="40"/>
      <c r="UI23" s="40"/>
      <c r="UJ23" s="40"/>
      <c r="UK23" s="40"/>
      <c r="UL23" s="40"/>
      <c r="UM23" s="40"/>
      <c r="UN23" s="40"/>
      <c r="UO23" s="40"/>
      <c r="UP23" s="40"/>
      <c r="UQ23" s="40"/>
      <c r="UR23" s="40"/>
      <c r="US23" s="40"/>
      <c r="UT23" s="40"/>
      <c r="UU23" s="40"/>
      <c r="UV23" s="40"/>
      <c r="UW23" s="40"/>
      <c r="UX23" s="40"/>
      <c r="UY23" s="40"/>
      <c r="UZ23" s="40"/>
      <c r="VA23" s="40"/>
      <c r="VB23" s="40"/>
      <c r="VC23" s="40"/>
      <c r="VD23" s="40"/>
      <c r="VE23" s="40"/>
      <c r="VF23" s="40"/>
      <c r="VG23" s="40"/>
      <c r="VH23" s="40"/>
      <c r="VI23" s="40"/>
      <c r="VJ23" s="40"/>
      <c r="VK23" s="40"/>
      <c r="VL23" s="40"/>
      <c r="VM23" s="40"/>
      <c r="VN23" s="40"/>
      <c r="VO23" s="40"/>
      <c r="VP23" s="40"/>
      <c r="VQ23" s="40"/>
      <c r="VR23" s="40"/>
      <c r="VS23" s="40"/>
      <c r="VT23" s="40"/>
      <c r="VU23" s="40"/>
      <c r="VV23" s="40"/>
      <c r="VW23" s="40"/>
      <c r="VX23" s="40"/>
      <c r="VY23" s="40"/>
      <c r="VZ23" s="40"/>
      <c r="WA23" s="40"/>
      <c r="WB23" s="40"/>
      <c r="WC23" s="40"/>
      <c r="WD23" s="40"/>
      <c r="WE23" s="40"/>
      <c r="WF23" s="40"/>
      <c r="WG23" s="40"/>
      <c r="WH23" s="40"/>
      <c r="WI23" s="40"/>
      <c r="WJ23" s="40"/>
      <c r="WK23" s="40"/>
      <c r="WL23" s="40"/>
      <c r="WM23" s="40"/>
      <c r="WN23" s="40"/>
      <c r="WO23" s="40"/>
      <c r="WP23" s="40"/>
      <c r="WQ23" s="40"/>
      <c r="WR23" s="40"/>
      <c r="WS23" s="40"/>
      <c r="WT23" s="40"/>
      <c r="WU23" s="40"/>
      <c r="WV23" s="40"/>
      <c r="WW23" s="40"/>
      <c r="WX23" s="40"/>
      <c r="WY23" s="40"/>
      <c r="WZ23" s="40"/>
      <c r="XA23" s="40"/>
      <c r="XB23" s="40"/>
      <c r="XC23" s="40"/>
      <c r="XD23" s="40"/>
      <c r="XE23" s="40"/>
      <c r="XF23" s="40"/>
      <c r="XG23" s="40"/>
      <c r="XH23" s="40"/>
      <c r="XI23" s="40"/>
      <c r="XJ23" s="40"/>
      <c r="XK23" s="40"/>
      <c r="XL23" s="40"/>
      <c r="XM23" s="40"/>
      <c r="XN23" s="40"/>
      <c r="XO23" s="40"/>
      <c r="XP23" s="40"/>
      <c r="XQ23" s="40"/>
      <c r="XR23" s="40"/>
      <c r="XS23" s="40"/>
      <c r="XT23" s="40"/>
      <c r="XU23" s="40"/>
      <c r="XV23" s="40"/>
      <c r="XW23" s="40"/>
      <c r="XX23" s="40"/>
      <c r="XY23" s="40"/>
      <c r="XZ23" s="40"/>
      <c r="YA23" s="40"/>
      <c r="YB23" s="40"/>
      <c r="YC23" s="40"/>
      <c r="YD23" s="40"/>
      <c r="YE23" s="40"/>
      <c r="YF23" s="40"/>
      <c r="YG23" s="40"/>
      <c r="YH23" s="40"/>
      <c r="YI23" s="40"/>
      <c r="YJ23" s="40"/>
      <c r="YK23" s="40"/>
      <c r="YL23" s="40"/>
      <c r="YM23" s="40"/>
      <c r="YN23" s="40"/>
      <c r="YO23" s="40"/>
      <c r="YP23" s="40"/>
      <c r="YQ23" s="40"/>
      <c r="YR23" s="40"/>
      <c r="YS23" s="40"/>
      <c r="YT23" s="40"/>
      <c r="YU23" s="40"/>
      <c r="YV23" s="40"/>
      <c r="YW23" s="40"/>
      <c r="YX23" s="40"/>
      <c r="YY23" s="40"/>
      <c r="YZ23" s="40"/>
      <c r="ZA23" s="40"/>
      <c r="ZB23" s="40"/>
      <c r="ZC23" s="40"/>
      <c r="ZD23" s="40"/>
      <c r="ZE23" s="40"/>
      <c r="ZF23" s="40"/>
      <c r="ZG23" s="40"/>
      <c r="ZH23" s="40"/>
      <c r="ZI23" s="40"/>
      <c r="ZJ23" s="40"/>
      <c r="ZK23" s="40"/>
      <c r="ZL23" s="40"/>
      <c r="ZM23" s="40"/>
      <c r="ZN23" s="40"/>
      <c r="ZO23" s="40"/>
      <c r="ZP23" s="40"/>
      <c r="ZQ23" s="40"/>
      <c r="ZR23" s="40"/>
      <c r="ZS23" s="40"/>
      <c r="ZT23" s="40"/>
      <c r="ZU23" s="40"/>
      <c r="ZV23" s="40"/>
      <c r="ZW23" s="40"/>
      <c r="ZX23" s="40"/>
      <c r="ZY23" s="40"/>
      <c r="ZZ23" s="40"/>
      <c r="AAA23" s="40"/>
      <c r="AAB23" s="40"/>
      <c r="AAC23" s="40"/>
      <c r="AAD23" s="40"/>
      <c r="AAE23" s="40"/>
      <c r="AAF23" s="40"/>
      <c r="AAG23" s="40"/>
      <c r="AAH23" s="40"/>
      <c r="AAI23" s="40"/>
      <c r="AAJ23" s="40"/>
      <c r="AAK23" s="40"/>
      <c r="AAL23" s="40"/>
      <c r="AAM23" s="40"/>
      <c r="AAN23" s="40"/>
      <c r="AAO23" s="40"/>
      <c r="AAP23" s="40"/>
      <c r="AAQ23" s="40"/>
      <c r="AAR23" s="40"/>
      <c r="AAS23" s="40"/>
      <c r="AAT23" s="40"/>
      <c r="AAU23" s="40"/>
      <c r="AAV23" s="40"/>
      <c r="AAW23" s="40"/>
      <c r="AAX23" s="40"/>
      <c r="AAY23" s="40"/>
      <c r="AAZ23" s="40"/>
      <c r="ABA23" s="40"/>
      <c r="ABB23" s="40"/>
      <c r="ABC23" s="40"/>
      <c r="ABD23" s="40"/>
      <c r="ABE23" s="40"/>
      <c r="ABF23" s="40"/>
      <c r="ABG23" s="40"/>
      <c r="ABH23" s="40"/>
      <c r="ABI23" s="40"/>
      <c r="ABJ23" s="40"/>
      <c r="ABK23" s="40"/>
      <c r="ABL23" s="40"/>
      <c r="ABM23" s="40"/>
      <c r="ABN23" s="40"/>
      <c r="ABO23" s="40"/>
      <c r="ABP23" s="40"/>
      <c r="ABQ23" s="40"/>
      <c r="ABR23" s="40"/>
      <c r="ABS23" s="40"/>
      <c r="ABT23" s="40"/>
      <c r="ABU23" s="40"/>
      <c r="ABV23" s="40"/>
      <c r="ABW23" s="40"/>
      <c r="ABX23" s="40"/>
      <c r="ABY23" s="40"/>
      <c r="ABZ23" s="40"/>
      <c r="ACA23" s="40"/>
      <c r="ACB23" s="40"/>
      <c r="ACC23" s="40"/>
      <c r="ACD23" s="40"/>
      <c r="ACE23" s="40"/>
      <c r="ACF23" s="40"/>
      <c r="ACG23" s="40"/>
      <c r="ACH23" s="40"/>
      <c r="ACI23" s="40"/>
      <c r="ACJ23" s="40"/>
      <c r="ACK23" s="40"/>
      <c r="ACL23" s="40"/>
      <c r="ACM23" s="40"/>
      <c r="ACN23" s="40"/>
      <c r="ACO23" s="40"/>
      <c r="ACP23" s="40"/>
      <c r="ACQ23" s="40"/>
      <c r="ACR23" s="40"/>
      <c r="ACS23" s="40"/>
      <c r="ACT23" s="40"/>
      <c r="ACU23" s="40"/>
      <c r="ACV23" s="40"/>
      <c r="ACW23" s="40"/>
      <c r="ACX23" s="40"/>
      <c r="ACY23" s="40"/>
      <c r="ACZ23" s="40"/>
      <c r="ADA23" s="40"/>
      <c r="ADB23" s="40"/>
      <c r="ADC23" s="40"/>
      <c r="ADD23" s="40"/>
      <c r="ADE23" s="40"/>
      <c r="ADF23" s="40"/>
      <c r="ADG23" s="40"/>
      <c r="ADH23" s="40"/>
      <c r="ADI23" s="40"/>
      <c r="ADJ23" s="40"/>
      <c r="ADK23" s="40"/>
      <c r="ADL23" s="40"/>
      <c r="ADM23" s="40"/>
      <c r="ADN23" s="40"/>
      <c r="ADO23" s="40"/>
      <c r="ADP23" s="40"/>
      <c r="ADQ23" s="40"/>
      <c r="ADR23" s="40"/>
      <c r="ADS23" s="40"/>
      <c r="ADT23" s="40"/>
      <c r="ADU23" s="40"/>
      <c r="ADV23" s="40"/>
      <c r="ADW23" s="40"/>
      <c r="ADX23" s="40"/>
      <c r="ADY23" s="40"/>
      <c r="ADZ23" s="40"/>
      <c r="AEA23" s="40"/>
      <c r="AEB23" s="40"/>
      <c r="AEC23" s="40"/>
      <c r="AED23" s="40"/>
      <c r="AEE23" s="40"/>
      <c r="AEF23" s="40"/>
      <c r="AEG23" s="40"/>
      <c r="AEH23" s="40"/>
      <c r="AEI23" s="40"/>
      <c r="AEJ23" s="40"/>
      <c r="AEK23" s="40"/>
      <c r="AEL23" s="40"/>
      <c r="AEM23" s="40"/>
      <c r="AEN23" s="40"/>
      <c r="AEO23" s="40"/>
      <c r="AEP23" s="40"/>
      <c r="AEQ23" s="40"/>
      <c r="AER23" s="40"/>
      <c r="AES23" s="40"/>
      <c r="AET23" s="40"/>
      <c r="AEU23" s="40"/>
      <c r="AEV23" s="40"/>
      <c r="AEW23" s="40"/>
      <c r="AEX23" s="40"/>
      <c r="AEY23" s="40"/>
      <c r="AEZ23" s="40"/>
      <c r="AFA23" s="40"/>
      <c r="AFB23" s="40"/>
      <c r="AFC23" s="40"/>
      <c r="AFD23" s="40"/>
      <c r="AFE23" s="40"/>
      <c r="AFF23" s="40"/>
      <c r="AFG23" s="40"/>
      <c r="AFH23" s="40"/>
      <c r="AFI23" s="40"/>
      <c r="AFJ23" s="40"/>
      <c r="AFK23" s="40"/>
      <c r="AFL23" s="40"/>
      <c r="AFM23" s="40"/>
      <c r="AFN23" s="40"/>
      <c r="AFO23" s="40"/>
      <c r="AFP23" s="40"/>
      <c r="AFQ23" s="40"/>
      <c r="AFR23" s="40"/>
      <c r="AFS23" s="40"/>
      <c r="AFT23" s="40"/>
      <c r="AFU23" s="40"/>
      <c r="AFV23" s="40"/>
      <c r="AFW23" s="40"/>
      <c r="AFX23" s="40"/>
      <c r="AFY23" s="40"/>
      <c r="AFZ23" s="40"/>
      <c r="AGA23" s="40"/>
      <c r="AGB23" s="40"/>
      <c r="AGC23" s="40"/>
      <c r="AGD23" s="40"/>
      <c r="AGE23" s="40"/>
      <c r="AGF23" s="40"/>
      <c r="AGG23" s="40"/>
      <c r="AGH23" s="40"/>
      <c r="AGI23" s="40"/>
      <c r="AGJ23" s="40"/>
      <c r="AGK23" s="40"/>
      <c r="AGL23" s="40"/>
      <c r="AGM23" s="40"/>
      <c r="AGN23" s="40"/>
      <c r="AGO23" s="40"/>
      <c r="AGP23" s="40"/>
      <c r="AGQ23" s="40"/>
      <c r="AGR23" s="40"/>
      <c r="AGS23" s="40"/>
      <c r="AGT23" s="40"/>
      <c r="AGU23" s="40"/>
      <c r="AGV23" s="40"/>
      <c r="AGW23" s="40"/>
      <c r="AGX23" s="40"/>
      <c r="AGY23" s="40"/>
      <c r="AGZ23" s="40"/>
      <c r="AHA23" s="40"/>
      <c r="AHB23" s="40"/>
      <c r="AHC23" s="40"/>
      <c r="AHD23" s="40"/>
      <c r="AHE23" s="40"/>
      <c r="AHF23" s="40"/>
      <c r="AHG23" s="40"/>
      <c r="AHH23" s="40"/>
      <c r="AHI23" s="40"/>
      <c r="AHJ23" s="40"/>
      <c r="AHK23" s="40"/>
      <c r="AHL23" s="40"/>
      <c r="AHM23" s="40"/>
      <c r="AHN23" s="40"/>
      <c r="AHO23" s="40"/>
      <c r="AHP23" s="40"/>
      <c r="AHQ23" s="40"/>
      <c r="AHR23" s="40"/>
      <c r="AHS23" s="40"/>
      <c r="AHT23" s="40"/>
      <c r="AHU23" s="40"/>
      <c r="AHV23" s="40"/>
      <c r="AHW23" s="40"/>
      <c r="AHX23" s="40"/>
      <c r="AHY23" s="40"/>
      <c r="AHZ23" s="40"/>
      <c r="AIA23" s="40"/>
      <c r="AIB23" s="40"/>
      <c r="AIC23" s="40"/>
      <c r="AID23" s="40"/>
      <c r="AIE23" s="40"/>
      <c r="AIF23" s="40"/>
      <c r="AIG23" s="40"/>
      <c r="AIH23" s="40"/>
      <c r="AII23" s="40"/>
      <c r="AIJ23" s="40"/>
      <c r="AIK23" s="40"/>
      <c r="AIL23" s="40"/>
      <c r="AIM23" s="40"/>
      <c r="AIN23" s="40"/>
      <c r="AIO23" s="40"/>
      <c r="AIP23" s="40"/>
      <c r="AIQ23" s="40"/>
      <c r="AIR23" s="40"/>
      <c r="AIS23" s="40"/>
      <c r="AIT23" s="40"/>
      <c r="AIU23" s="40"/>
      <c r="AIV23" s="40"/>
      <c r="AIW23" s="40"/>
      <c r="AIX23" s="40"/>
      <c r="AIY23" s="40"/>
      <c r="AIZ23" s="40"/>
      <c r="AJA23" s="40"/>
      <c r="AJB23" s="40"/>
      <c r="AJC23" s="40"/>
      <c r="AJD23" s="40"/>
      <c r="AJE23" s="40"/>
      <c r="AJF23" s="40"/>
      <c r="AJG23" s="40"/>
      <c r="AJH23" s="40"/>
      <c r="AJI23" s="40"/>
      <c r="AJJ23" s="40"/>
      <c r="AJK23" s="40"/>
      <c r="AJL23" s="40"/>
      <c r="AJM23" s="40"/>
      <c r="AJN23" s="40"/>
      <c r="AJO23" s="40"/>
      <c r="AJP23" s="40"/>
      <c r="AJQ23" s="40"/>
      <c r="AJR23" s="40"/>
      <c r="AJS23" s="40"/>
      <c r="AJT23" s="40"/>
      <c r="AJU23" s="40"/>
      <c r="AJV23" s="40"/>
      <c r="AJW23" s="40"/>
      <c r="AJX23" s="40"/>
      <c r="AJY23" s="40"/>
      <c r="AJZ23" s="40"/>
      <c r="AKA23" s="40"/>
      <c r="AKB23" s="40"/>
      <c r="AKC23" s="40"/>
      <c r="AKD23" s="40"/>
      <c r="AKE23" s="40"/>
      <c r="AKF23" s="40"/>
      <c r="AKG23" s="40"/>
      <c r="AKH23" s="40"/>
      <c r="AKI23" s="40"/>
      <c r="AKJ23" s="40"/>
      <c r="AKK23" s="40"/>
      <c r="AKL23" s="40"/>
      <c r="AKM23" s="40"/>
      <c r="AKN23" s="40"/>
      <c r="AKO23" s="40"/>
      <c r="AKP23" s="40"/>
      <c r="AKQ23" s="40"/>
      <c r="AKR23" s="40"/>
      <c r="AKS23" s="40"/>
      <c r="AKT23" s="40"/>
      <c r="AKU23" s="40"/>
      <c r="AKV23" s="40"/>
      <c r="AKW23" s="40"/>
      <c r="AKX23" s="40"/>
      <c r="AKY23" s="40"/>
      <c r="AKZ23" s="40"/>
      <c r="ALA23" s="40"/>
      <c r="ALB23" s="40"/>
      <c r="ALC23" s="40"/>
      <c r="ALD23" s="40"/>
      <c r="ALE23" s="40"/>
      <c r="ALF23" s="40"/>
      <c r="ALG23" s="40"/>
      <c r="ALH23" s="40"/>
      <c r="ALI23" s="40"/>
      <c r="ALJ23" s="40"/>
      <c r="ALK23" s="40"/>
      <c r="ALL23" s="40"/>
      <c r="ALM23" s="40"/>
      <c r="ALN23" s="40"/>
      <c r="ALO23" s="40"/>
      <c r="ALP23" s="40"/>
      <c r="ALQ23" s="40"/>
      <c r="ALR23" s="40"/>
      <c r="ALS23" s="40"/>
      <c r="ALT23" s="40"/>
      <c r="ALU23" s="40"/>
      <c r="ALV23" s="40"/>
      <c r="ALW23" s="40"/>
      <c r="ALX23" s="40"/>
      <c r="ALY23" s="40"/>
      <c r="ALZ23" s="40"/>
      <c r="AMA23" s="40"/>
      <c r="AMB23" s="40"/>
      <c r="AMC23" s="40"/>
      <c r="AMD23" s="40"/>
      <c r="AME23" s="40"/>
      <c r="AMF23" s="40"/>
      <c r="AMG23" s="40"/>
      <c r="AMH23" s="40"/>
      <c r="AMI23" s="40"/>
      <c r="AMJ23" s="40"/>
      <c r="AMK23" s="40"/>
      <c r="AML23" s="40"/>
      <c r="AMM23" s="40"/>
      <c r="AMN23" s="40"/>
      <c r="AMO23" s="40"/>
      <c r="AMP23" s="40"/>
      <c r="AMQ23" s="40"/>
      <c r="AMR23" s="40"/>
      <c r="AMS23" s="40"/>
      <c r="AMT23" s="40"/>
      <c r="AMU23" s="40"/>
      <c r="AMV23" s="40"/>
      <c r="AMW23" s="40"/>
      <c r="AMX23" s="40"/>
      <c r="AMY23" s="40"/>
      <c r="AMZ23" s="40"/>
      <c r="ANA23" s="40"/>
      <c r="ANB23" s="40"/>
      <c r="ANC23" s="40"/>
      <c r="AND23" s="40"/>
      <c r="ANE23" s="40"/>
      <c r="ANF23" s="40"/>
      <c r="ANG23" s="40"/>
      <c r="ANH23" s="40"/>
      <c r="ANI23" s="40"/>
      <c r="ANJ23" s="40"/>
      <c r="ANK23" s="40"/>
      <c r="ANL23" s="40"/>
      <c r="ANM23" s="40"/>
      <c r="ANN23" s="40"/>
      <c r="ANO23" s="40"/>
      <c r="ANP23" s="40"/>
      <c r="ANQ23" s="40"/>
      <c r="ANR23" s="40"/>
      <c r="ANS23" s="40"/>
      <c r="ANT23" s="40"/>
      <c r="ANU23" s="40"/>
      <c r="ANV23" s="40"/>
      <c r="ANW23" s="40"/>
      <c r="ANX23" s="40"/>
      <c r="ANY23" s="40"/>
      <c r="ANZ23" s="40"/>
      <c r="AOA23" s="40"/>
      <c r="AOB23" s="40"/>
      <c r="AOC23" s="40"/>
      <c r="AOD23" s="40"/>
      <c r="AOE23" s="40"/>
      <c r="AOF23" s="40"/>
      <c r="AOG23" s="40"/>
      <c r="AOH23" s="40"/>
      <c r="AOI23" s="40"/>
      <c r="AOJ23" s="40"/>
      <c r="AOK23" s="40"/>
      <c r="AOL23" s="40"/>
      <c r="AOM23" s="40"/>
      <c r="AON23" s="40"/>
      <c r="AOO23" s="40"/>
      <c r="AOP23" s="40"/>
      <c r="AOQ23" s="40"/>
      <c r="AOR23" s="40"/>
      <c r="AOS23" s="40"/>
      <c r="AOT23" s="40"/>
      <c r="AOU23" s="40"/>
      <c r="AOV23" s="40"/>
      <c r="AOW23" s="40"/>
      <c r="AOX23" s="40"/>
      <c r="AOY23" s="40"/>
      <c r="AOZ23" s="40"/>
      <c r="APA23" s="40"/>
      <c r="APB23" s="40"/>
      <c r="APC23" s="40"/>
      <c r="APD23" s="40"/>
      <c r="APE23" s="40"/>
      <c r="APF23" s="40"/>
      <c r="APG23" s="40"/>
      <c r="APH23" s="40"/>
      <c r="API23" s="40"/>
      <c r="APJ23" s="40"/>
      <c r="APK23" s="40"/>
      <c r="APL23" s="40"/>
      <c r="APM23" s="40"/>
      <c r="APN23" s="40"/>
      <c r="APO23" s="40"/>
      <c r="APP23" s="40"/>
      <c r="APQ23" s="40"/>
      <c r="APR23" s="40"/>
      <c r="APS23" s="40"/>
      <c r="APT23" s="40"/>
      <c r="APU23" s="40"/>
      <c r="APV23" s="40"/>
      <c r="APW23" s="40"/>
      <c r="APX23" s="40"/>
      <c r="APY23" s="40"/>
      <c r="APZ23" s="40"/>
      <c r="AQA23" s="40"/>
      <c r="AQB23" s="40"/>
      <c r="AQC23" s="40"/>
      <c r="AQD23" s="40"/>
      <c r="AQE23" s="40"/>
      <c r="AQF23" s="40"/>
      <c r="AQG23" s="40"/>
      <c r="AQH23" s="40"/>
      <c r="AQI23" s="40"/>
      <c r="AQJ23" s="40"/>
      <c r="AQK23" s="40"/>
      <c r="AQL23" s="40"/>
      <c r="AQM23" s="40"/>
      <c r="AQN23" s="40"/>
      <c r="AQO23" s="40"/>
      <c r="AQP23" s="40"/>
      <c r="AQQ23" s="40"/>
      <c r="AQR23" s="40"/>
      <c r="AQS23" s="40"/>
      <c r="AQT23" s="40"/>
      <c r="AQU23" s="40"/>
      <c r="AQV23" s="40"/>
      <c r="AQW23" s="40"/>
      <c r="AQX23" s="40"/>
      <c r="AQY23" s="40"/>
      <c r="AQZ23" s="40"/>
      <c r="ARA23" s="40"/>
      <c r="ARB23" s="40"/>
      <c r="ARC23" s="40"/>
      <c r="ARD23" s="40"/>
      <c r="ARE23" s="40"/>
      <c r="ARF23" s="40"/>
      <c r="ARG23" s="40"/>
      <c r="ARH23" s="40"/>
      <c r="ARI23" s="40"/>
      <c r="ARJ23" s="40"/>
      <c r="ARK23" s="40"/>
      <c r="ARL23" s="40"/>
      <c r="ARM23" s="40"/>
      <c r="ARN23" s="40"/>
      <c r="ARO23" s="40"/>
      <c r="ARP23" s="40"/>
      <c r="ARQ23" s="40"/>
      <c r="ARR23" s="40"/>
      <c r="ARS23" s="40"/>
      <c r="ART23" s="40"/>
      <c r="ARU23" s="40"/>
      <c r="ARV23" s="40"/>
      <c r="ARW23" s="40"/>
      <c r="ARX23" s="40"/>
      <c r="ARY23" s="40"/>
      <c r="ARZ23" s="40"/>
      <c r="ASA23" s="40"/>
      <c r="ASB23" s="40"/>
      <c r="ASC23" s="40"/>
      <c r="ASD23" s="40"/>
      <c r="ASE23" s="40"/>
      <c r="ASF23" s="40"/>
      <c r="ASG23" s="40"/>
      <c r="ASH23" s="40"/>
      <c r="ASI23" s="40"/>
      <c r="ASJ23" s="40"/>
      <c r="ASK23" s="40"/>
      <c r="ASL23" s="40"/>
      <c r="ASM23" s="40"/>
      <c r="ASN23" s="40"/>
      <c r="ASO23" s="40"/>
      <c r="ASP23" s="40"/>
      <c r="ASQ23" s="40"/>
      <c r="ASR23" s="40"/>
      <c r="ASS23" s="40"/>
      <c r="AST23" s="40"/>
      <c r="ASU23" s="40"/>
      <c r="ASV23" s="40"/>
      <c r="ASW23" s="40"/>
      <c r="ASX23" s="40"/>
      <c r="ASY23" s="40"/>
      <c r="ASZ23" s="40"/>
      <c r="ATA23" s="40"/>
      <c r="ATB23" s="40"/>
      <c r="ATC23" s="40"/>
      <c r="ATD23" s="40"/>
      <c r="ATE23" s="40"/>
      <c r="ATF23" s="40"/>
      <c r="ATG23" s="40"/>
      <c r="ATH23" s="40"/>
      <c r="ATI23" s="40"/>
      <c r="ATJ23" s="40"/>
      <c r="ATK23" s="40"/>
      <c r="ATL23" s="40"/>
      <c r="ATM23" s="40"/>
      <c r="ATN23" s="40"/>
      <c r="ATO23" s="40"/>
      <c r="ATP23" s="40"/>
      <c r="ATQ23" s="40"/>
      <c r="ATR23" s="40"/>
      <c r="ATS23" s="40"/>
      <c r="ATT23" s="40"/>
      <c r="ATU23" s="40"/>
      <c r="ATV23" s="40"/>
      <c r="ATW23" s="40"/>
      <c r="ATX23" s="40"/>
      <c r="ATY23" s="40"/>
      <c r="ATZ23" s="40"/>
      <c r="AUA23" s="40"/>
      <c r="AUB23" s="40"/>
      <c r="AUC23" s="40"/>
      <c r="AUD23" s="40"/>
      <c r="AUE23" s="40"/>
      <c r="AUF23" s="40"/>
      <c r="AUG23" s="40"/>
      <c r="AUH23" s="40"/>
      <c r="AUI23" s="40"/>
      <c r="AUJ23" s="40"/>
      <c r="AUK23" s="40"/>
      <c r="AUL23" s="40"/>
      <c r="AUM23" s="40"/>
      <c r="AUN23" s="40"/>
      <c r="AUO23" s="40"/>
      <c r="AUP23" s="40"/>
      <c r="AUQ23" s="40"/>
      <c r="AUR23" s="40"/>
      <c r="AUS23" s="40"/>
      <c r="AUT23" s="40"/>
      <c r="AUU23" s="40"/>
      <c r="AUV23" s="40"/>
      <c r="AUW23" s="40"/>
      <c r="AUX23" s="40"/>
      <c r="AUY23" s="40"/>
      <c r="AUZ23" s="40"/>
      <c r="AVA23" s="40"/>
      <c r="AVB23" s="40"/>
      <c r="AVC23" s="40"/>
      <c r="AVD23" s="40"/>
      <c r="AVE23" s="40"/>
      <c r="AVF23" s="40"/>
      <c r="AVG23" s="40"/>
      <c r="AVH23" s="40"/>
      <c r="AVI23" s="40"/>
      <c r="AVJ23" s="40"/>
      <c r="AVK23" s="40"/>
      <c r="AVL23" s="40"/>
      <c r="AVM23" s="40"/>
      <c r="AVN23" s="40"/>
      <c r="AVO23" s="40"/>
      <c r="AVP23" s="40"/>
      <c r="AVQ23" s="40"/>
      <c r="AVR23" s="40"/>
      <c r="AVS23" s="40"/>
      <c r="AVT23" s="40"/>
      <c r="AVU23" s="40"/>
      <c r="AVV23" s="40"/>
      <c r="AVW23" s="40"/>
      <c r="AVX23" s="40"/>
      <c r="AVY23" s="40"/>
      <c r="AVZ23" s="40"/>
      <c r="AWA23" s="40"/>
      <c r="AWB23" s="40"/>
      <c r="AWC23" s="40"/>
      <c r="AWD23" s="40"/>
      <c r="AWE23" s="40"/>
      <c r="AWF23" s="40"/>
      <c r="AWG23" s="40"/>
      <c r="AWH23" s="40"/>
      <c r="AWI23" s="40"/>
      <c r="AWJ23" s="40"/>
      <c r="AWK23" s="40"/>
      <c r="AWL23" s="40"/>
      <c r="AWM23" s="40"/>
      <c r="AWN23" s="40"/>
      <c r="AWO23" s="40"/>
      <c r="AWP23" s="40"/>
      <c r="AWQ23" s="40"/>
      <c r="AWR23" s="40"/>
      <c r="AWS23" s="40"/>
      <c r="AWT23" s="40"/>
      <c r="AWU23" s="40"/>
      <c r="AWV23" s="40"/>
      <c r="AWW23" s="40"/>
      <c r="AWX23" s="40"/>
      <c r="AWY23" s="40"/>
      <c r="AWZ23" s="40"/>
      <c r="AXA23" s="40"/>
      <c r="AXB23" s="40"/>
      <c r="AXC23" s="40"/>
      <c r="AXD23" s="40"/>
      <c r="AXE23" s="40"/>
      <c r="AXF23" s="40"/>
      <c r="AXG23" s="40"/>
      <c r="AXH23" s="40"/>
      <c r="AXI23" s="40"/>
      <c r="AXJ23" s="40"/>
      <c r="AXK23" s="40"/>
      <c r="AXL23" s="40"/>
      <c r="AXM23" s="40"/>
      <c r="AXN23" s="40"/>
      <c r="AXO23" s="40"/>
      <c r="AXP23" s="40"/>
      <c r="AXQ23" s="40"/>
      <c r="AXR23" s="40"/>
      <c r="AXS23" s="40"/>
      <c r="AXT23" s="40"/>
      <c r="AXU23" s="40"/>
      <c r="AXV23" s="40"/>
      <c r="AXW23" s="40"/>
      <c r="AXX23" s="40"/>
      <c r="AXY23" s="40"/>
      <c r="AXZ23" s="40"/>
      <c r="AYA23" s="40"/>
      <c r="AYB23" s="40"/>
      <c r="AYC23" s="40"/>
      <c r="AYD23" s="40"/>
      <c r="AYE23" s="40"/>
      <c r="AYF23" s="40"/>
      <c r="AYG23" s="40"/>
      <c r="AYH23" s="40"/>
      <c r="AYI23" s="40"/>
      <c r="AYJ23" s="40"/>
      <c r="AYK23" s="40"/>
      <c r="AYL23" s="40"/>
      <c r="AYM23" s="40"/>
      <c r="AYN23" s="40"/>
      <c r="AYO23" s="40"/>
      <c r="AYP23" s="40"/>
      <c r="AYQ23" s="40"/>
      <c r="AYR23" s="40"/>
      <c r="AYS23" s="40"/>
      <c r="AYT23" s="40"/>
      <c r="AYU23" s="40"/>
      <c r="AYV23" s="40"/>
      <c r="AYW23" s="40"/>
      <c r="AYX23" s="40"/>
      <c r="AYY23" s="40"/>
      <c r="AYZ23" s="40"/>
      <c r="AZA23" s="40"/>
      <c r="AZB23" s="40"/>
      <c r="AZC23" s="40"/>
      <c r="AZD23" s="40"/>
      <c r="AZE23" s="40"/>
      <c r="AZF23" s="40"/>
      <c r="AZG23" s="40"/>
      <c r="AZH23" s="40"/>
      <c r="AZI23" s="40"/>
      <c r="AZJ23" s="40"/>
      <c r="AZK23" s="40"/>
      <c r="AZL23" s="40"/>
      <c r="AZM23" s="40"/>
      <c r="AZN23" s="40"/>
      <c r="AZO23" s="40"/>
      <c r="AZP23" s="40"/>
      <c r="AZQ23" s="40"/>
      <c r="AZR23" s="40"/>
      <c r="AZS23" s="40"/>
      <c r="AZT23" s="40"/>
      <c r="AZU23" s="40"/>
      <c r="AZV23" s="40"/>
      <c r="AZW23" s="40"/>
      <c r="AZX23" s="40"/>
      <c r="AZY23" s="40"/>
      <c r="AZZ23" s="40"/>
      <c r="BAA23" s="40"/>
      <c r="BAB23" s="40"/>
      <c r="BAC23" s="40"/>
      <c r="BAD23" s="40"/>
      <c r="BAE23" s="40"/>
      <c r="BAF23" s="40"/>
      <c r="BAG23" s="40"/>
      <c r="BAH23" s="40"/>
      <c r="BAI23" s="40"/>
      <c r="BAJ23" s="40"/>
      <c r="BAK23" s="40"/>
      <c r="BAL23" s="40"/>
      <c r="BAM23" s="40"/>
      <c r="BAN23" s="40"/>
      <c r="BAO23" s="40"/>
      <c r="BAP23" s="40"/>
      <c r="BAQ23" s="40"/>
      <c r="BAR23" s="40"/>
      <c r="BAS23" s="40"/>
      <c r="BAT23" s="40"/>
      <c r="BAU23" s="40"/>
      <c r="BAV23" s="40"/>
      <c r="BAW23" s="40"/>
      <c r="BAX23" s="40"/>
      <c r="BAY23" s="40"/>
      <c r="BAZ23" s="40"/>
      <c r="BBA23" s="40"/>
      <c r="BBB23" s="40"/>
      <c r="BBC23" s="40"/>
      <c r="BBD23" s="40"/>
      <c r="BBE23" s="40"/>
      <c r="BBF23" s="40"/>
      <c r="BBG23" s="40"/>
      <c r="BBH23" s="40"/>
      <c r="BBI23" s="40"/>
      <c r="BBJ23" s="40"/>
      <c r="BBK23" s="40"/>
      <c r="BBL23" s="40"/>
      <c r="BBM23" s="40"/>
      <c r="BBN23" s="40"/>
      <c r="BBO23" s="40"/>
      <c r="BBP23" s="40"/>
      <c r="BBQ23" s="40"/>
      <c r="BBR23" s="40"/>
      <c r="BBS23" s="40"/>
      <c r="BBT23" s="40"/>
      <c r="BBU23" s="40"/>
      <c r="BBV23" s="40"/>
      <c r="BBW23" s="40"/>
      <c r="BBX23" s="40"/>
      <c r="BBY23" s="40"/>
      <c r="BBZ23" s="40"/>
      <c r="BCA23" s="40"/>
      <c r="BCB23" s="40"/>
      <c r="BCC23" s="40"/>
      <c r="BCD23" s="40"/>
      <c r="BCE23" s="40"/>
      <c r="BCF23" s="40"/>
      <c r="BCG23" s="40"/>
      <c r="BCH23" s="40"/>
      <c r="BCI23" s="40"/>
      <c r="BCJ23" s="40"/>
      <c r="BCK23" s="40"/>
      <c r="BCL23" s="40"/>
      <c r="BCM23" s="40"/>
      <c r="BCN23" s="40"/>
      <c r="BCO23" s="40"/>
      <c r="BCP23" s="40"/>
      <c r="BCQ23" s="40"/>
      <c r="BCR23" s="40"/>
      <c r="BCS23" s="40"/>
      <c r="BCT23" s="40"/>
      <c r="BCU23" s="40"/>
      <c r="BCV23" s="40"/>
      <c r="BCW23" s="40"/>
      <c r="BCX23" s="40"/>
      <c r="BCY23" s="40"/>
      <c r="BCZ23" s="40"/>
      <c r="BDA23" s="40"/>
      <c r="BDB23" s="40"/>
      <c r="BDC23" s="40"/>
      <c r="BDD23" s="40"/>
      <c r="BDE23" s="40"/>
      <c r="BDF23" s="40"/>
      <c r="BDG23" s="40"/>
      <c r="BDH23" s="40"/>
      <c r="BDI23" s="40"/>
      <c r="BDJ23" s="40"/>
      <c r="BDK23" s="40"/>
      <c r="BDL23" s="40"/>
      <c r="BDM23" s="40"/>
      <c r="BDN23" s="40"/>
      <c r="BDO23" s="40"/>
      <c r="BDP23" s="40"/>
      <c r="BDQ23" s="40"/>
      <c r="BDR23" s="40"/>
      <c r="BDS23" s="40"/>
      <c r="BDT23" s="40"/>
      <c r="BDU23" s="40"/>
      <c r="BDV23" s="40"/>
      <c r="BDW23" s="40"/>
      <c r="BDX23" s="40"/>
      <c r="BDY23" s="40"/>
      <c r="BDZ23" s="40"/>
      <c r="BEA23" s="40"/>
      <c r="BEB23" s="40"/>
      <c r="BEC23" s="40"/>
      <c r="BED23" s="40"/>
      <c r="BEE23" s="40"/>
      <c r="BEF23" s="40"/>
      <c r="BEG23" s="40"/>
      <c r="BEH23" s="40"/>
      <c r="BEI23" s="40"/>
      <c r="BEJ23" s="40"/>
      <c r="BEK23" s="40"/>
      <c r="BEL23" s="40"/>
      <c r="BEM23" s="40"/>
      <c r="BEN23" s="40"/>
      <c r="BEO23" s="40"/>
      <c r="BEP23" s="40"/>
      <c r="BEQ23" s="40"/>
      <c r="BER23" s="40"/>
      <c r="BES23" s="40"/>
      <c r="BET23" s="40"/>
      <c r="BEU23" s="40"/>
      <c r="BEV23" s="40"/>
      <c r="BEW23" s="40"/>
      <c r="BEX23" s="40"/>
      <c r="BEY23" s="40"/>
      <c r="BEZ23" s="40"/>
      <c r="BFA23" s="40"/>
      <c r="BFB23" s="40"/>
      <c r="BFC23" s="40"/>
      <c r="BFD23" s="40"/>
      <c r="BFE23" s="40"/>
      <c r="BFF23" s="40"/>
      <c r="BFG23" s="40"/>
      <c r="BFH23" s="40"/>
      <c r="BFI23" s="40"/>
      <c r="BFJ23" s="40"/>
      <c r="BFK23" s="40"/>
      <c r="BFL23" s="40"/>
      <c r="BFM23" s="40"/>
      <c r="BFN23" s="40"/>
      <c r="BFO23" s="40"/>
      <c r="BFP23" s="40"/>
      <c r="BFQ23" s="40"/>
      <c r="BFR23" s="40"/>
      <c r="BFS23" s="40"/>
      <c r="BFT23" s="40"/>
      <c r="BFU23" s="40"/>
      <c r="BFV23" s="40"/>
      <c r="BFW23" s="40"/>
      <c r="BFX23" s="40"/>
      <c r="BFY23" s="40"/>
      <c r="BFZ23" s="40"/>
      <c r="BGA23" s="40"/>
      <c r="BGB23" s="40"/>
      <c r="BGC23" s="40"/>
      <c r="BGD23" s="40"/>
      <c r="BGE23" s="40"/>
      <c r="BGF23" s="40"/>
      <c r="BGG23" s="40"/>
      <c r="BGH23" s="40"/>
      <c r="BGI23" s="40"/>
      <c r="BGJ23" s="40"/>
      <c r="BGK23" s="40"/>
      <c r="BGL23" s="40"/>
      <c r="BGM23" s="40"/>
      <c r="BGN23" s="40"/>
      <c r="BGO23" s="40"/>
      <c r="BGP23" s="40"/>
      <c r="BGQ23" s="40"/>
      <c r="BGR23" s="40"/>
      <c r="BGS23" s="40"/>
      <c r="BGT23" s="40"/>
      <c r="BGU23" s="40"/>
      <c r="BGV23" s="40"/>
      <c r="BGW23" s="40"/>
      <c r="BGX23" s="40"/>
      <c r="BGY23" s="40"/>
      <c r="BGZ23" s="40"/>
      <c r="BHA23" s="40"/>
      <c r="BHB23" s="40"/>
      <c r="BHC23" s="40"/>
      <c r="BHD23" s="40"/>
      <c r="BHE23" s="40"/>
      <c r="BHF23" s="40"/>
      <c r="BHG23" s="40"/>
      <c r="BHH23" s="40"/>
      <c r="BHI23" s="40"/>
      <c r="BHJ23" s="40"/>
      <c r="BHK23" s="40"/>
      <c r="BHL23" s="40"/>
      <c r="BHM23" s="40"/>
      <c r="BHN23" s="40"/>
      <c r="BHO23" s="40"/>
      <c r="BHP23" s="40"/>
      <c r="BHQ23" s="40"/>
      <c r="BHR23" s="40"/>
      <c r="BHS23" s="40"/>
      <c r="BHT23" s="40"/>
      <c r="BHU23" s="40"/>
      <c r="BHV23" s="40"/>
      <c r="BHW23" s="40"/>
      <c r="BHX23" s="40"/>
      <c r="BHY23" s="40"/>
      <c r="BHZ23" s="40"/>
      <c r="BIA23" s="40"/>
      <c r="BIB23" s="40"/>
      <c r="BIC23" s="40"/>
      <c r="BID23" s="40"/>
      <c r="BIE23" s="40"/>
      <c r="BIF23" s="40"/>
      <c r="BIG23" s="40"/>
      <c r="BIH23" s="40"/>
      <c r="BII23" s="40"/>
      <c r="BIJ23" s="40"/>
      <c r="BIK23" s="40"/>
      <c r="BIL23" s="40"/>
      <c r="BIM23" s="40"/>
      <c r="BIN23" s="40"/>
      <c r="BIO23" s="40"/>
      <c r="BIP23" s="40"/>
      <c r="BIQ23" s="40"/>
      <c r="BIR23" s="40"/>
      <c r="BIS23" s="40"/>
      <c r="BIT23" s="40"/>
      <c r="BIU23" s="40"/>
      <c r="BIV23" s="40"/>
      <c r="BIW23" s="40"/>
      <c r="BIX23" s="40"/>
      <c r="BIY23" s="40"/>
      <c r="BIZ23" s="40"/>
      <c r="BJA23" s="40"/>
      <c r="BJB23" s="40"/>
      <c r="BJC23" s="40"/>
      <c r="BJD23" s="32"/>
    </row>
    <row r="24" spans="1:1616" s="9" customFormat="1" ht="50.1" customHeight="1" thickBot="1" x14ac:dyDescent="0.25">
      <c r="A24" s="152" t="s">
        <v>33</v>
      </c>
      <c r="B24" s="63">
        <v>21</v>
      </c>
      <c r="C24" s="73" t="s">
        <v>114</v>
      </c>
      <c r="D24" s="66">
        <v>460829</v>
      </c>
      <c r="E24" s="230">
        <f t="shared" si="10"/>
        <v>71</v>
      </c>
      <c r="F24" s="478">
        <v>447.83</v>
      </c>
      <c r="G24" s="483">
        <f t="shared" si="0"/>
        <v>31795.93</v>
      </c>
      <c r="H24" s="255">
        <v>10</v>
      </c>
      <c r="I24" s="153">
        <f t="shared" si="1"/>
        <v>4478.3</v>
      </c>
      <c r="J24" s="154">
        <v>13</v>
      </c>
      <c r="K24" s="153">
        <f t="shared" si="11"/>
        <v>5821.79</v>
      </c>
      <c r="L24" s="155">
        <v>4</v>
      </c>
      <c r="M24" s="153">
        <f t="shared" ref="M24:M50" si="13">L24*F24</f>
        <v>1791.32</v>
      </c>
      <c r="N24" s="155">
        <v>20</v>
      </c>
      <c r="O24" s="153">
        <f t="shared" ref="O24:O50" si="14">N24*F24</f>
        <v>8956.6</v>
      </c>
      <c r="P24" s="207">
        <v>10</v>
      </c>
      <c r="Q24" s="153">
        <f t="shared" ref="Q24:Q48" si="15">P24*F24</f>
        <v>4478.3</v>
      </c>
      <c r="R24" s="155">
        <v>2</v>
      </c>
      <c r="S24" s="153">
        <f t="shared" ref="S24:S49" si="16">R24*F24</f>
        <v>895.66</v>
      </c>
      <c r="T24" s="155">
        <v>7</v>
      </c>
      <c r="U24" s="153">
        <f t="shared" ref="U24:U49" si="17">T24*F24</f>
        <v>3134.81</v>
      </c>
      <c r="V24" s="155">
        <v>0</v>
      </c>
      <c r="W24" s="153">
        <f t="shared" ref="W24:W49" si="18">V24*F24</f>
        <v>0</v>
      </c>
      <c r="X24" s="155">
        <v>0</v>
      </c>
      <c r="Y24" s="153">
        <f t="shared" si="8"/>
        <v>0</v>
      </c>
      <c r="Z24" s="256">
        <v>5</v>
      </c>
      <c r="AA24" s="153">
        <f t="shared" si="12"/>
        <v>2239.15</v>
      </c>
      <c r="AB24" s="40"/>
      <c r="AC24" s="40"/>
      <c r="AD24" s="40"/>
      <c r="AE24" s="40"/>
      <c r="AF24" s="40"/>
      <c r="AG24" s="40"/>
      <c r="AH24" s="40"/>
      <c r="AI24" s="40"/>
      <c r="AJ24" s="40"/>
      <c r="AK24" s="40"/>
      <c r="AL24" s="40"/>
      <c r="AM24" s="40"/>
      <c r="AN24" s="40"/>
      <c r="AO24" s="40"/>
      <c r="AP24" s="40"/>
      <c r="AQ24" s="40"/>
      <c r="AR24" s="40"/>
      <c r="AS24" s="40"/>
      <c r="AT24" s="40"/>
      <c r="AU24" s="40"/>
      <c r="AV24" s="40"/>
      <c r="AW24" s="40"/>
      <c r="AX24" s="40"/>
      <c r="AY24" s="40"/>
      <c r="AZ24" s="40"/>
      <c r="BA24" s="40"/>
      <c r="BB24" s="40"/>
      <c r="BC24" s="40"/>
      <c r="BD24" s="40"/>
      <c r="BE24" s="40"/>
      <c r="BF24" s="40"/>
      <c r="BG24" s="40"/>
      <c r="BH24" s="40"/>
      <c r="BI24" s="40"/>
      <c r="BJ24" s="40"/>
      <c r="BK24" s="40"/>
      <c r="BL24" s="40"/>
      <c r="BM24" s="40"/>
      <c r="BN24" s="40"/>
      <c r="BO24" s="40"/>
      <c r="BP24" s="40"/>
      <c r="BQ24" s="40"/>
      <c r="BR24" s="40"/>
      <c r="BS24" s="40"/>
      <c r="BT24" s="40"/>
      <c r="BU24" s="40"/>
      <c r="BV24" s="40"/>
      <c r="BW24" s="40"/>
      <c r="BX24" s="40"/>
      <c r="BY24" s="40"/>
      <c r="BZ24" s="40"/>
      <c r="CA24" s="40"/>
      <c r="CB24" s="40"/>
      <c r="CC24" s="40"/>
      <c r="CD24" s="40"/>
      <c r="CE24" s="40"/>
      <c r="CF24" s="40"/>
      <c r="CG24" s="40"/>
      <c r="CH24" s="40"/>
      <c r="CI24" s="40"/>
      <c r="CJ24" s="40"/>
      <c r="CK24" s="40"/>
      <c r="CL24" s="40"/>
      <c r="CM24" s="40"/>
      <c r="CN24" s="40"/>
      <c r="CO24" s="40"/>
      <c r="CP24" s="40"/>
      <c r="CQ24" s="40"/>
      <c r="CR24" s="40"/>
      <c r="CS24" s="40"/>
      <c r="CT24" s="40"/>
      <c r="CU24" s="40"/>
      <c r="CV24" s="40"/>
      <c r="CW24" s="40"/>
      <c r="CX24" s="40"/>
      <c r="CY24" s="40"/>
      <c r="CZ24" s="40"/>
      <c r="DA24" s="40"/>
      <c r="DB24" s="40"/>
      <c r="DC24" s="40"/>
      <c r="DD24" s="40"/>
      <c r="DE24" s="40"/>
      <c r="DF24" s="40"/>
      <c r="DG24" s="40"/>
      <c r="DH24" s="40"/>
      <c r="DI24" s="40"/>
      <c r="DJ24" s="40"/>
      <c r="DK24" s="40"/>
      <c r="DL24" s="40"/>
      <c r="DM24" s="40"/>
      <c r="DN24" s="40"/>
      <c r="DO24" s="40"/>
      <c r="DP24" s="40"/>
      <c r="DQ24" s="40"/>
      <c r="DR24" s="40"/>
      <c r="DS24" s="40"/>
      <c r="DT24" s="40"/>
      <c r="DU24" s="40"/>
      <c r="DV24" s="40"/>
      <c r="DW24" s="40"/>
      <c r="DX24" s="40"/>
      <c r="DY24" s="40"/>
      <c r="DZ24" s="40"/>
      <c r="EA24" s="40"/>
      <c r="EB24" s="40"/>
      <c r="EC24" s="40"/>
      <c r="ED24" s="40"/>
      <c r="EE24" s="40"/>
      <c r="EF24" s="40"/>
      <c r="EG24" s="40"/>
      <c r="EH24" s="40"/>
      <c r="EI24" s="40"/>
      <c r="EJ24" s="40"/>
      <c r="EK24" s="40"/>
      <c r="EL24" s="40"/>
      <c r="EM24" s="40"/>
      <c r="EN24" s="40"/>
      <c r="EO24" s="40"/>
      <c r="EP24" s="40"/>
      <c r="EQ24" s="40"/>
      <c r="ER24" s="40"/>
      <c r="ES24" s="40"/>
      <c r="ET24" s="40"/>
      <c r="EU24" s="40"/>
      <c r="EV24" s="40"/>
      <c r="EW24" s="40"/>
      <c r="EX24" s="40"/>
      <c r="EY24" s="40"/>
      <c r="EZ24" s="40"/>
      <c r="FA24" s="40"/>
      <c r="FB24" s="40"/>
      <c r="FC24" s="40"/>
      <c r="FD24" s="40"/>
      <c r="FE24" s="40"/>
      <c r="FF24" s="40"/>
      <c r="FG24" s="40"/>
      <c r="FH24" s="40"/>
      <c r="FI24" s="40"/>
      <c r="FJ24" s="40"/>
      <c r="FK24" s="40"/>
      <c r="FL24" s="40"/>
      <c r="FM24" s="40"/>
      <c r="FN24" s="40"/>
      <c r="FO24" s="40"/>
      <c r="FP24" s="40"/>
      <c r="FQ24" s="40"/>
      <c r="FR24" s="40"/>
      <c r="FS24" s="40"/>
      <c r="FT24" s="40"/>
      <c r="FU24" s="40"/>
      <c r="FV24" s="40"/>
      <c r="FW24" s="40"/>
      <c r="FX24" s="40"/>
      <c r="FY24" s="40"/>
      <c r="FZ24" s="40"/>
      <c r="GA24" s="40"/>
      <c r="GB24" s="40"/>
      <c r="GC24" s="40"/>
      <c r="GD24" s="40"/>
      <c r="GE24" s="40"/>
      <c r="GF24" s="40"/>
      <c r="GG24" s="40"/>
      <c r="GH24" s="40"/>
      <c r="GI24" s="40"/>
      <c r="GJ24" s="40"/>
      <c r="GK24" s="40"/>
      <c r="GL24" s="40"/>
      <c r="GM24" s="40"/>
      <c r="GN24" s="40"/>
      <c r="GO24" s="40"/>
      <c r="GP24" s="40"/>
      <c r="GQ24" s="40"/>
      <c r="GR24" s="40"/>
      <c r="GS24" s="40"/>
      <c r="GT24" s="40"/>
      <c r="GU24" s="40"/>
      <c r="GV24" s="40"/>
      <c r="GW24" s="40"/>
      <c r="GX24" s="40"/>
      <c r="GY24" s="40"/>
      <c r="GZ24" s="40"/>
      <c r="HA24" s="40"/>
      <c r="HB24" s="40"/>
      <c r="HC24" s="40"/>
      <c r="HD24" s="40"/>
      <c r="HE24" s="40"/>
      <c r="HF24" s="40"/>
      <c r="HG24" s="40"/>
      <c r="HH24" s="40"/>
      <c r="HI24" s="40"/>
      <c r="HJ24" s="40"/>
      <c r="HK24" s="40"/>
      <c r="HL24" s="40"/>
      <c r="HM24" s="40"/>
      <c r="HN24" s="40"/>
      <c r="HO24" s="40"/>
      <c r="HP24" s="40"/>
      <c r="HQ24" s="40"/>
      <c r="HR24" s="40"/>
      <c r="HS24" s="40"/>
      <c r="HT24" s="40"/>
      <c r="HU24" s="40"/>
      <c r="HV24" s="40"/>
      <c r="HW24" s="40"/>
      <c r="HX24" s="40"/>
      <c r="HY24" s="40"/>
      <c r="HZ24" s="40"/>
      <c r="IA24" s="40"/>
      <c r="IB24" s="40"/>
      <c r="IC24" s="40"/>
      <c r="ID24" s="40"/>
      <c r="IE24" s="40"/>
      <c r="IF24" s="40"/>
      <c r="IG24" s="40"/>
      <c r="IH24" s="40"/>
      <c r="II24" s="40"/>
      <c r="IJ24" s="40"/>
      <c r="IK24" s="40"/>
      <c r="IL24" s="40"/>
      <c r="IM24" s="40"/>
      <c r="IN24" s="40"/>
      <c r="IO24" s="40"/>
      <c r="IP24" s="40"/>
      <c r="IQ24" s="40"/>
      <c r="IR24" s="40"/>
      <c r="IS24" s="40"/>
      <c r="IT24" s="40"/>
      <c r="IU24" s="40"/>
      <c r="IV24" s="40"/>
      <c r="IW24" s="40"/>
      <c r="IX24" s="40"/>
      <c r="IY24" s="40"/>
      <c r="IZ24" s="40"/>
      <c r="JA24" s="40"/>
      <c r="JB24" s="40"/>
      <c r="JC24" s="40"/>
      <c r="JD24" s="40"/>
      <c r="JE24" s="40"/>
      <c r="JF24" s="40"/>
      <c r="JG24" s="40"/>
      <c r="JH24" s="40"/>
      <c r="JI24" s="40"/>
      <c r="JJ24" s="40"/>
      <c r="JK24" s="40"/>
      <c r="JL24" s="40"/>
      <c r="JM24" s="40"/>
      <c r="JN24" s="40"/>
      <c r="JO24" s="40"/>
      <c r="JP24" s="40"/>
      <c r="JQ24" s="40"/>
      <c r="JR24" s="40"/>
      <c r="JS24" s="40"/>
      <c r="JT24" s="40"/>
      <c r="JU24" s="40"/>
      <c r="JV24" s="40"/>
      <c r="JW24" s="40"/>
      <c r="JX24" s="40"/>
      <c r="JY24" s="40"/>
      <c r="JZ24" s="40"/>
      <c r="KA24" s="40"/>
      <c r="KB24" s="40"/>
      <c r="KC24" s="40"/>
      <c r="KD24" s="40"/>
      <c r="KE24" s="40"/>
      <c r="KF24" s="40"/>
      <c r="KG24" s="40"/>
      <c r="KH24" s="40"/>
      <c r="KI24" s="40"/>
      <c r="KJ24" s="40"/>
      <c r="KK24" s="40"/>
      <c r="KL24" s="40"/>
      <c r="KM24" s="40"/>
      <c r="KN24" s="40"/>
      <c r="KO24" s="40"/>
      <c r="KP24" s="40"/>
      <c r="KQ24" s="40"/>
      <c r="KR24" s="40"/>
      <c r="KS24" s="40"/>
      <c r="KT24" s="40"/>
      <c r="KU24" s="40"/>
      <c r="KV24" s="40"/>
      <c r="KW24" s="40"/>
      <c r="KX24" s="40"/>
      <c r="KY24" s="40"/>
      <c r="KZ24" s="40"/>
      <c r="LA24" s="40"/>
      <c r="LB24" s="40"/>
      <c r="LC24" s="40"/>
      <c r="LD24" s="40"/>
      <c r="LE24" s="40"/>
      <c r="LF24" s="40"/>
      <c r="LG24" s="40"/>
      <c r="LH24" s="40"/>
      <c r="LI24" s="40"/>
      <c r="LJ24" s="40"/>
      <c r="LK24" s="40"/>
      <c r="LL24" s="40"/>
      <c r="LM24" s="40"/>
      <c r="LN24" s="40"/>
      <c r="LO24" s="40"/>
      <c r="LP24" s="40"/>
      <c r="LQ24" s="40"/>
      <c r="LR24" s="40"/>
      <c r="LS24" s="40"/>
      <c r="LT24" s="40"/>
      <c r="LU24" s="40"/>
      <c r="LV24" s="40"/>
      <c r="LW24" s="40"/>
      <c r="LX24" s="40"/>
      <c r="LY24" s="40"/>
      <c r="LZ24" s="40"/>
      <c r="MA24" s="40"/>
      <c r="MB24" s="40"/>
      <c r="MC24" s="40"/>
      <c r="MD24" s="40"/>
      <c r="ME24" s="40"/>
      <c r="MF24" s="40"/>
      <c r="MG24" s="40"/>
      <c r="MH24" s="40"/>
      <c r="MI24" s="40"/>
      <c r="MJ24" s="40"/>
      <c r="MK24" s="40"/>
      <c r="ML24" s="40"/>
      <c r="MM24" s="40"/>
      <c r="MN24" s="40"/>
      <c r="MO24" s="40"/>
      <c r="MP24" s="40"/>
      <c r="MQ24" s="40"/>
      <c r="MR24" s="40"/>
      <c r="MS24" s="40"/>
      <c r="MT24" s="40"/>
      <c r="MU24" s="40"/>
      <c r="MV24" s="40"/>
      <c r="MW24" s="40"/>
      <c r="MX24" s="40"/>
      <c r="MY24" s="40"/>
      <c r="MZ24" s="40"/>
      <c r="NA24" s="40"/>
      <c r="NB24" s="40"/>
      <c r="NC24" s="40"/>
      <c r="ND24" s="40"/>
      <c r="NE24" s="40"/>
      <c r="NF24" s="40"/>
      <c r="NG24" s="40"/>
      <c r="NH24" s="40"/>
      <c r="NI24" s="40"/>
      <c r="NJ24" s="40"/>
      <c r="NK24" s="40"/>
      <c r="NL24" s="40"/>
      <c r="NM24" s="40"/>
      <c r="NN24" s="40"/>
      <c r="NO24" s="40"/>
      <c r="NP24" s="40"/>
      <c r="NQ24" s="40"/>
      <c r="NR24" s="40"/>
      <c r="NS24" s="40"/>
      <c r="NT24" s="40"/>
      <c r="NU24" s="40"/>
      <c r="NV24" s="40"/>
      <c r="NW24" s="40"/>
      <c r="NX24" s="40"/>
      <c r="NY24" s="40"/>
      <c r="NZ24" s="40"/>
      <c r="OA24" s="40"/>
      <c r="OB24" s="40"/>
      <c r="OC24" s="40"/>
      <c r="OD24" s="40"/>
      <c r="OE24" s="40"/>
      <c r="OF24" s="40"/>
      <c r="OG24" s="40"/>
      <c r="OH24" s="40"/>
      <c r="OI24" s="40"/>
      <c r="OJ24" s="40"/>
      <c r="OK24" s="40"/>
      <c r="OL24" s="40"/>
      <c r="OM24" s="40"/>
      <c r="ON24" s="40"/>
      <c r="OO24" s="40"/>
      <c r="OP24" s="40"/>
      <c r="OQ24" s="40"/>
      <c r="OR24" s="40"/>
      <c r="OS24" s="40"/>
      <c r="OT24" s="40"/>
      <c r="OU24" s="40"/>
      <c r="OV24" s="40"/>
      <c r="OW24" s="40"/>
      <c r="OX24" s="40"/>
      <c r="OY24" s="40"/>
      <c r="OZ24" s="40"/>
      <c r="PA24" s="40"/>
      <c r="PB24" s="40"/>
      <c r="PC24" s="40"/>
      <c r="PD24" s="40"/>
      <c r="PE24" s="40"/>
      <c r="PF24" s="40"/>
      <c r="PG24" s="40"/>
      <c r="PH24" s="40"/>
      <c r="PI24" s="40"/>
      <c r="PJ24" s="40"/>
      <c r="PK24" s="40"/>
      <c r="PL24" s="40"/>
      <c r="PM24" s="40"/>
      <c r="PN24" s="40"/>
      <c r="PO24" s="40"/>
      <c r="PP24" s="40"/>
      <c r="PQ24" s="40"/>
      <c r="PR24" s="40"/>
      <c r="PS24" s="40"/>
      <c r="PT24" s="40"/>
      <c r="PU24" s="40"/>
      <c r="PV24" s="40"/>
      <c r="PW24" s="40"/>
      <c r="PX24" s="40"/>
      <c r="PY24" s="40"/>
      <c r="PZ24" s="40"/>
      <c r="QA24" s="40"/>
      <c r="QB24" s="40"/>
      <c r="QC24" s="40"/>
      <c r="QD24" s="40"/>
      <c r="QE24" s="40"/>
      <c r="QF24" s="40"/>
      <c r="QG24" s="40"/>
      <c r="QH24" s="40"/>
      <c r="QI24" s="40"/>
      <c r="QJ24" s="40"/>
      <c r="QK24" s="40"/>
      <c r="QL24" s="40"/>
      <c r="QM24" s="40"/>
      <c r="QN24" s="40"/>
      <c r="QO24" s="40"/>
      <c r="QP24" s="40"/>
      <c r="QQ24" s="40"/>
      <c r="QR24" s="40"/>
      <c r="QS24" s="40"/>
      <c r="QT24" s="40"/>
      <c r="QU24" s="40"/>
      <c r="QV24" s="40"/>
      <c r="QW24" s="40"/>
      <c r="QX24" s="40"/>
      <c r="QY24" s="40"/>
      <c r="QZ24" s="40"/>
      <c r="RA24" s="40"/>
      <c r="RB24" s="40"/>
      <c r="RC24" s="40"/>
      <c r="RD24" s="40"/>
      <c r="RE24" s="40"/>
      <c r="RF24" s="40"/>
      <c r="RG24" s="40"/>
      <c r="RH24" s="40"/>
      <c r="RI24" s="40"/>
      <c r="RJ24" s="40"/>
      <c r="RK24" s="40"/>
      <c r="RL24" s="40"/>
      <c r="RM24" s="40"/>
      <c r="RN24" s="40"/>
      <c r="RO24" s="40"/>
      <c r="RP24" s="40"/>
      <c r="RQ24" s="40"/>
      <c r="RR24" s="40"/>
      <c r="RS24" s="40"/>
      <c r="RT24" s="40"/>
      <c r="RU24" s="40"/>
      <c r="RV24" s="40"/>
      <c r="RW24" s="40"/>
      <c r="RX24" s="40"/>
      <c r="RY24" s="40"/>
      <c r="RZ24" s="40"/>
      <c r="SA24" s="40"/>
      <c r="SB24" s="40"/>
      <c r="SC24" s="40"/>
      <c r="SD24" s="40"/>
      <c r="SE24" s="40"/>
      <c r="SF24" s="40"/>
      <c r="SG24" s="40"/>
      <c r="SH24" s="40"/>
      <c r="SI24" s="40"/>
      <c r="SJ24" s="40"/>
      <c r="SK24" s="40"/>
      <c r="SL24" s="40"/>
      <c r="SM24" s="40"/>
      <c r="SN24" s="40"/>
      <c r="SO24" s="40"/>
      <c r="SP24" s="40"/>
      <c r="SQ24" s="40"/>
      <c r="SR24" s="40"/>
      <c r="SS24" s="40"/>
      <c r="ST24" s="40"/>
      <c r="SU24" s="40"/>
      <c r="SV24" s="40"/>
      <c r="SW24" s="40"/>
      <c r="SX24" s="40"/>
      <c r="SY24" s="40"/>
      <c r="SZ24" s="40"/>
      <c r="TA24" s="40"/>
      <c r="TB24" s="40"/>
      <c r="TC24" s="40"/>
      <c r="TD24" s="40"/>
      <c r="TE24" s="40"/>
      <c r="TF24" s="40"/>
      <c r="TG24" s="40"/>
      <c r="TH24" s="40"/>
      <c r="TI24" s="40"/>
      <c r="TJ24" s="40"/>
      <c r="TK24" s="40"/>
      <c r="TL24" s="40"/>
      <c r="TM24" s="40"/>
      <c r="TN24" s="40"/>
      <c r="TO24" s="40"/>
      <c r="TP24" s="40"/>
      <c r="TQ24" s="40"/>
      <c r="TR24" s="40"/>
      <c r="TS24" s="40"/>
      <c r="TT24" s="40"/>
      <c r="TU24" s="40"/>
      <c r="TV24" s="40"/>
      <c r="TW24" s="40"/>
      <c r="TX24" s="40"/>
      <c r="TY24" s="40"/>
      <c r="TZ24" s="40"/>
      <c r="UA24" s="40"/>
      <c r="UB24" s="40"/>
      <c r="UC24" s="40"/>
      <c r="UD24" s="40"/>
      <c r="UE24" s="40"/>
      <c r="UF24" s="40"/>
      <c r="UG24" s="40"/>
      <c r="UH24" s="40"/>
      <c r="UI24" s="40"/>
      <c r="UJ24" s="40"/>
      <c r="UK24" s="40"/>
      <c r="UL24" s="40"/>
      <c r="UM24" s="40"/>
      <c r="UN24" s="40"/>
      <c r="UO24" s="40"/>
      <c r="UP24" s="40"/>
      <c r="UQ24" s="40"/>
      <c r="UR24" s="40"/>
      <c r="US24" s="40"/>
      <c r="UT24" s="40"/>
      <c r="UU24" s="40"/>
      <c r="UV24" s="40"/>
      <c r="UW24" s="40"/>
      <c r="UX24" s="40"/>
      <c r="UY24" s="40"/>
      <c r="UZ24" s="40"/>
      <c r="VA24" s="40"/>
      <c r="VB24" s="40"/>
      <c r="VC24" s="40"/>
      <c r="VD24" s="40"/>
      <c r="VE24" s="40"/>
      <c r="VF24" s="40"/>
      <c r="VG24" s="40"/>
      <c r="VH24" s="40"/>
      <c r="VI24" s="40"/>
      <c r="VJ24" s="40"/>
      <c r="VK24" s="40"/>
      <c r="VL24" s="40"/>
      <c r="VM24" s="40"/>
      <c r="VN24" s="40"/>
      <c r="VO24" s="40"/>
      <c r="VP24" s="40"/>
      <c r="VQ24" s="40"/>
      <c r="VR24" s="40"/>
      <c r="VS24" s="40"/>
      <c r="VT24" s="40"/>
      <c r="VU24" s="40"/>
      <c r="VV24" s="40"/>
      <c r="VW24" s="40"/>
      <c r="VX24" s="40"/>
      <c r="VY24" s="40"/>
      <c r="VZ24" s="40"/>
      <c r="WA24" s="40"/>
      <c r="WB24" s="40"/>
      <c r="WC24" s="40"/>
      <c r="WD24" s="40"/>
      <c r="WE24" s="40"/>
      <c r="WF24" s="40"/>
      <c r="WG24" s="40"/>
      <c r="WH24" s="40"/>
      <c r="WI24" s="40"/>
      <c r="WJ24" s="40"/>
      <c r="WK24" s="40"/>
      <c r="WL24" s="40"/>
      <c r="WM24" s="40"/>
      <c r="WN24" s="40"/>
      <c r="WO24" s="40"/>
      <c r="WP24" s="40"/>
      <c r="WQ24" s="40"/>
      <c r="WR24" s="40"/>
      <c r="WS24" s="40"/>
      <c r="WT24" s="40"/>
      <c r="WU24" s="40"/>
      <c r="WV24" s="40"/>
      <c r="WW24" s="40"/>
      <c r="WX24" s="40"/>
      <c r="WY24" s="40"/>
      <c r="WZ24" s="40"/>
      <c r="XA24" s="40"/>
      <c r="XB24" s="40"/>
      <c r="XC24" s="40"/>
      <c r="XD24" s="40"/>
      <c r="XE24" s="40"/>
      <c r="XF24" s="40"/>
      <c r="XG24" s="40"/>
      <c r="XH24" s="40"/>
      <c r="XI24" s="40"/>
      <c r="XJ24" s="40"/>
      <c r="XK24" s="40"/>
      <c r="XL24" s="40"/>
      <c r="XM24" s="40"/>
      <c r="XN24" s="40"/>
      <c r="XO24" s="40"/>
      <c r="XP24" s="40"/>
      <c r="XQ24" s="40"/>
      <c r="XR24" s="40"/>
      <c r="XS24" s="40"/>
      <c r="XT24" s="40"/>
      <c r="XU24" s="40"/>
      <c r="XV24" s="40"/>
      <c r="XW24" s="40"/>
      <c r="XX24" s="40"/>
      <c r="XY24" s="40"/>
      <c r="XZ24" s="40"/>
      <c r="YA24" s="40"/>
      <c r="YB24" s="40"/>
      <c r="YC24" s="40"/>
      <c r="YD24" s="40"/>
      <c r="YE24" s="40"/>
      <c r="YF24" s="40"/>
      <c r="YG24" s="40"/>
      <c r="YH24" s="40"/>
      <c r="YI24" s="40"/>
      <c r="YJ24" s="40"/>
      <c r="YK24" s="40"/>
      <c r="YL24" s="40"/>
      <c r="YM24" s="40"/>
      <c r="YN24" s="40"/>
      <c r="YO24" s="40"/>
      <c r="YP24" s="40"/>
      <c r="YQ24" s="40"/>
      <c r="YR24" s="40"/>
      <c r="YS24" s="40"/>
      <c r="YT24" s="40"/>
      <c r="YU24" s="40"/>
      <c r="YV24" s="40"/>
      <c r="YW24" s="40"/>
      <c r="YX24" s="40"/>
      <c r="YY24" s="40"/>
      <c r="YZ24" s="40"/>
      <c r="ZA24" s="40"/>
      <c r="ZB24" s="40"/>
      <c r="ZC24" s="40"/>
      <c r="ZD24" s="40"/>
      <c r="ZE24" s="40"/>
      <c r="ZF24" s="40"/>
      <c r="ZG24" s="40"/>
      <c r="ZH24" s="40"/>
      <c r="ZI24" s="40"/>
      <c r="ZJ24" s="40"/>
      <c r="ZK24" s="40"/>
      <c r="ZL24" s="40"/>
      <c r="ZM24" s="40"/>
      <c r="ZN24" s="40"/>
      <c r="ZO24" s="40"/>
      <c r="ZP24" s="40"/>
      <c r="ZQ24" s="40"/>
      <c r="ZR24" s="40"/>
      <c r="ZS24" s="40"/>
      <c r="ZT24" s="40"/>
      <c r="ZU24" s="40"/>
      <c r="ZV24" s="40"/>
      <c r="ZW24" s="40"/>
      <c r="ZX24" s="40"/>
      <c r="ZY24" s="40"/>
      <c r="ZZ24" s="40"/>
      <c r="AAA24" s="40"/>
      <c r="AAB24" s="40"/>
      <c r="AAC24" s="40"/>
      <c r="AAD24" s="40"/>
      <c r="AAE24" s="40"/>
      <c r="AAF24" s="40"/>
      <c r="AAG24" s="40"/>
      <c r="AAH24" s="40"/>
      <c r="AAI24" s="40"/>
      <c r="AAJ24" s="40"/>
      <c r="AAK24" s="40"/>
      <c r="AAL24" s="40"/>
      <c r="AAM24" s="40"/>
      <c r="AAN24" s="40"/>
      <c r="AAO24" s="40"/>
      <c r="AAP24" s="40"/>
      <c r="AAQ24" s="40"/>
      <c r="AAR24" s="40"/>
      <c r="AAS24" s="40"/>
      <c r="AAT24" s="40"/>
      <c r="AAU24" s="40"/>
      <c r="AAV24" s="40"/>
      <c r="AAW24" s="40"/>
      <c r="AAX24" s="40"/>
      <c r="AAY24" s="40"/>
      <c r="AAZ24" s="40"/>
      <c r="ABA24" s="40"/>
      <c r="ABB24" s="40"/>
      <c r="ABC24" s="40"/>
      <c r="ABD24" s="40"/>
      <c r="ABE24" s="40"/>
      <c r="ABF24" s="40"/>
      <c r="ABG24" s="40"/>
      <c r="ABH24" s="40"/>
      <c r="ABI24" s="40"/>
      <c r="ABJ24" s="40"/>
      <c r="ABK24" s="40"/>
      <c r="ABL24" s="40"/>
      <c r="ABM24" s="40"/>
      <c r="ABN24" s="40"/>
      <c r="ABO24" s="40"/>
      <c r="ABP24" s="40"/>
      <c r="ABQ24" s="40"/>
      <c r="ABR24" s="40"/>
      <c r="ABS24" s="40"/>
      <c r="ABT24" s="40"/>
      <c r="ABU24" s="40"/>
      <c r="ABV24" s="40"/>
      <c r="ABW24" s="40"/>
      <c r="ABX24" s="40"/>
      <c r="ABY24" s="40"/>
      <c r="ABZ24" s="40"/>
      <c r="ACA24" s="40"/>
      <c r="ACB24" s="40"/>
      <c r="ACC24" s="40"/>
      <c r="ACD24" s="40"/>
      <c r="ACE24" s="40"/>
      <c r="ACF24" s="40"/>
      <c r="ACG24" s="40"/>
      <c r="ACH24" s="40"/>
      <c r="ACI24" s="40"/>
      <c r="ACJ24" s="40"/>
      <c r="ACK24" s="40"/>
      <c r="ACL24" s="40"/>
      <c r="ACM24" s="40"/>
      <c r="ACN24" s="40"/>
      <c r="ACO24" s="40"/>
      <c r="ACP24" s="40"/>
      <c r="ACQ24" s="40"/>
      <c r="ACR24" s="40"/>
      <c r="ACS24" s="40"/>
      <c r="ACT24" s="40"/>
      <c r="ACU24" s="40"/>
      <c r="ACV24" s="40"/>
      <c r="ACW24" s="40"/>
      <c r="ACX24" s="40"/>
      <c r="ACY24" s="40"/>
      <c r="ACZ24" s="40"/>
      <c r="ADA24" s="40"/>
      <c r="ADB24" s="40"/>
      <c r="ADC24" s="40"/>
      <c r="ADD24" s="40"/>
      <c r="ADE24" s="40"/>
      <c r="ADF24" s="40"/>
      <c r="ADG24" s="40"/>
      <c r="ADH24" s="40"/>
      <c r="ADI24" s="40"/>
      <c r="ADJ24" s="40"/>
      <c r="ADK24" s="40"/>
      <c r="ADL24" s="40"/>
      <c r="ADM24" s="40"/>
      <c r="ADN24" s="40"/>
      <c r="ADO24" s="40"/>
      <c r="ADP24" s="40"/>
      <c r="ADQ24" s="40"/>
      <c r="ADR24" s="40"/>
      <c r="ADS24" s="40"/>
      <c r="ADT24" s="40"/>
      <c r="ADU24" s="40"/>
      <c r="ADV24" s="40"/>
      <c r="ADW24" s="40"/>
      <c r="ADX24" s="40"/>
      <c r="ADY24" s="40"/>
      <c r="ADZ24" s="40"/>
      <c r="AEA24" s="40"/>
      <c r="AEB24" s="40"/>
      <c r="AEC24" s="40"/>
      <c r="AED24" s="40"/>
      <c r="AEE24" s="40"/>
      <c r="AEF24" s="40"/>
      <c r="AEG24" s="40"/>
      <c r="AEH24" s="40"/>
      <c r="AEI24" s="40"/>
      <c r="AEJ24" s="40"/>
      <c r="AEK24" s="40"/>
      <c r="AEL24" s="40"/>
      <c r="AEM24" s="40"/>
      <c r="AEN24" s="40"/>
      <c r="AEO24" s="40"/>
      <c r="AEP24" s="40"/>
      <c r="AEQ24" s="40"/>
      <c r="AER24" s="40"/>
      <c r="AES24" s="40"/>
      <c r="AET24" s="40"/>
      <c r="AEU24" s="40"/>
      <c r="AEV24" s="40"/>
      <c r="AEW24" s="40"/>
      <c r="AEX24" s="40"/>
      <c r="AEY24" s="40"/>
      <c r="AEZ24" s="40"/>
      <c r="AFA24" s="40"/>
      <c r="AFB24" s="40"/>
      <c r="AFC24" s="40"/>
      <c r="AFD24" s="40"/>
      <c r="AFE24" s="40"/>
      <c r="AFF24" s="40"/>
      <c r="AFG24" s="40"/>
      <c r="AFH24" s="40"/>
      <c r="AFI24" s="40"/>
      <c r="AFJ24" s="40"/>
      <c r="AFK24" s="40"/>
      <c r="AFL24" s="40"/>
      <c r="AFM24" s="40"/>
      <c r="AFN24" s="40"/>
      <c r="AFO24" s="40"/>
      <c r="AFP24" s="40"/>
      <c r="AFQ24" s="40"/>
      <c r="AFR24" s="40"/>
      <c r="AFS24" s="40"/>
      <c r="AFT24" s="40"/>
      <c r="AFU24" s="40"/>
      <c r="AFV24" s="40"/>
      <c r="AFW24" s="40"/>
      <c r="AFX24" s="40"/>
      <c r="AFY24" s="40"/>
      <c r="AFZ24" s="40"/>
      <c r="AGA24" s="40"/>
      <c r="AGB24" s="40"/>
      <c r="AGC24" s="40"/>
      <c r="AGD24" s="40"/>
      <c r="AGE24" s="40"/>
      <c r="AGF24" s="40"/>
      <c r="AGG24" s="40"/>
      <c r="AGH24" s="40"/>
      <c r="AGI24" s="40"/>
      <c r="AGJ24" s="40"/>
      <c r="AGK24" s="40"/>
      <c r="AGL24" s="40"/>
      <c r="AGM24" s="40"/>
      <c r="AGN24" s="40"/>
      <c r="AGO24" s="40"/>
      <c r="AGP24" s="40"/>
      <c r="AGQ24" s="40"/>
      <c r="AGR24" s="40"/>
      <c r="AGS24" s="40"/>
      <c r="AGT24" s="40"/>
      <c r="AGU24" s="40"/>
      <c r="AGV24" s="40"/>
      <c r="AGW24" s="40"/>
      <c r="AGX24" s="40"/>
      <c r="AGY24" s="40"/>
      <c r="AGZ24" s="40"/>
      <c r="AHA24" s="40"/>
      <c r="AHB24" s="40"/>
      <c r="AHC24" s="40"/>
      <c r="AHD24" s="40"/>
      <c r="AHE24" s="40"/>
      <c r="AHF24" s="40"/>
      <c r="AHG24" s="40"/>
      <c r="AHH24" s="40"/>
      <c r="AHI24" s="40"/>
      <c r="AHJ24" s="40"/>
      <c r="AHK24" s="40"/>
      <c r="AHL24" s="40"/>
      <c r="AHM24" s="40"/>
      <c r="AHN24" s="40"/>
      <c r="AHO24" s="40"/>
      <c r="AHP24" s="40"/>
      <c r="AHQ24" s="40"/>
      <c r="AHR24" s="40"/>
      <c r="AHS24" s="40"/>
      <c r="AHT24" s="40"/>
      <c r="AHU24" s="40"/>
      <c r="AHV24" s="40"/>
      <c r="AHW24" s="40"/>
      <c r="AHX24" s="40"/>
      <c r="AHY24" s="40"/>
      <c r="AHZ24" s="40"/>
      <c r="AIA24" s="40"/>
      <c r="AIB24" s="40"/>
      <c r="AIC24" s="40"/>
      <c r="AID24" s="40"/>
      <c r="AIE24" s="40"/>
      <c r="AIF24" s="40"/>
      <c r="AIG24" s="40"/>
      <c r="AIH24" s="40"/>
      <c r="AII24" s="40"/>
      <c r="AIJ24" s="40"/>
      <c r="AIK24" s="40"/>
      <c r="AIL24" s="40"/>
      <c r="AIM24" s="40"/>
      <c r="AIN24" s="40"/>
      <c r="AIO24" s="40"/>
      <c r="AIP24" s="40"/>
      <c r="AIQ24" s="40"/>
      <c r="AIR24" s="40"/>
      <c r="AIS24" s="40"/>
      <c r="AIT24" s="40"/>
      <c r="AIU24" s="40"/>
      <c r="AIV24" s="40"/>
      <c r="AIW24" s="40"/>
      <c r="AIX24" s="40"/>
      <c r="AIY24" s="40"/>
      <c r="AIZ24" s="40"/>
      <c r="AJA24" s="40"/>
      <c r="AJB24" s="40"/>
      <c r="AJC24" s="40"/>
      <c r="AJD24" s="40"/>
      <c r="AJE24" s="40"/>
      <c r="AJF24" s="40"/>
      <c r="AJG24" s="40"/>
      <c r="AJH24" s="40"/>
      <c r="AJI24" s="40"/>
      <c r="AJJ24" s="40"/>
      <c r="AJK24" s="40"/>
      <c r="AJL24" s="40"/>
      <c r="AJM24" s="40"/>
      <c r="AJN24" s="40"/>
      <c r="AJO24" s="40"/>
      <c r="AJP24" s="40"/>
      <c r="AJQ24" s="40"/>
      <c r="AJR24" s="40"/>
      <c r="AJS24" s="40"/>
      <c r="AJT24" s="40"/>
      <c r="AJU24" s="40"/>
      <c r="AJV24" s="40"/>
      <c r="AJW24" s="40"/>
      <c r="AJX24" s="40"/>
      <c r="AJY24" s="40"/>
      <c r="AJZ24" s="40"/>
      <c r="AKA24" s="40"/>
      <c r="AKB24" s="40"/>
      <c r="AKC24" s="40"/>
      <c r="AKD24" s="40"/>
      <c r="AKE24" s="40"/>
      <c r="AKF24" s="40"/>
      <c r="AKG24" s="40"/>
      <c r="AKH24" s="40"/>
      <c r="AKI24" s="40"/>
      <c r="AKJ24" s="40"/>
      <c r="AKK24" s="40"/>
      <c r="AKL24" s="40"/>
      <c r="AKM24" s="40"/>
      <c r="AKN24" s="40"/>
      <c r="AKO24" s="40"/>
      <c r="AKP24" s="40"/>
      <c r="AKQ24" s="40"/>
      <c r="AKR24" s="40"/>
      <c r="AKS24" s="40"/>
      <c r="AKT24" s="40"/>
      <c r="AKU24" s="40"/>
      <c r="AKV24" s="40"/>
      <c r="AKW24" s="40"/>
      <c r="AKX24" s="40"/>
      <c r="AKY24" s="40"/>
      <c r="AKZ24" s="40"/>
      <c r="ALA24" s="40"/>
      <c r="ALB24" s="40"/>
      <c r="ALC24" s="40"/>
      <c r="ALD24" s="40"/>
      <c r="ALE24" s="40"/>
      <c r="ALF24" s="40"/>
      <c r="ALG24" s="40"/>
      <c r="ALH24" s="40"/>
      <c r="ALI24" s="40"/>
      <c r="ALJ24" s="40"/>
      <c r="ALK24" s="40"/>
      <c r="ALL24" s="40"/>
      <c r="ALM24" s="40"/>
      <c r="ALN24" s="40"/>
      <c r="ALO24" s="40"/>
      <c r="ALP24" s="40"/>
      <c r="ALQ24" s="40"/>
      <c r="ALR24" s="40"/>
      <c r="ALS24" s="40"/>
      <c r="ALT24" s="40"/>
      <c r="ALU24" s="40"/>
      <c r="ALV24" s="40"/>
      <c r="ALW24" s="40"/>
      <c r="ALX24" s="40"/>
      <c r="ALY24" s="40"/>
      <c r="ALZ24" s="40"/>
      <c r="AMA24" s="40"/>
      <c r="AMB24" s="40"/>
      <c r="AMC24" s="40"/>
      <c r="AMD24" s="40"/>
      <c r="AME24" s="40"/>
      <c r="AMF24" s="40"/>
      <c r="AMG24" s="40"/>
      <c r="AMH24" s="40"/>
      <c r="AMI24" s="40"/>
      <c r="AMJ24" s="40"/>
      <c r="AMK24" s="40"/>
      <c r="AML24" s="40"/>
      <c r="AMM24" s="40"/>
      <c r="AMN24" s="40"/>
      <c r="AMO24" s="40"/>
      <c r="AMP24" s="40"/>
      <c r="AMQ24" s="40"/>
      <c r="AMR24" s="40"/>
      <c r="AMS24" s="40"/>
      <c r="AMT24" s="40"/>
      <c r="AMU24" s="40"/>
      <c r="AMV24" s="40"/>
      <c r="AMW24" s="40"/>
      <c r="AMX24" s="40"/>
      <c r="AMY24" s="40"/>
      <c r="AMZ24" s="40"/>
      <c r="ANA24" s="40"/>
      <c r="ANB24" s="40"/>
      <c r="ANC24" s="40"/>
      <c r="AND24" s="40"/>
      <c r="ANE24" s="40"/>
      <c r="ANF24" s="40"/>
      <c r="ANG24" s="40"/>
      <c r="ANH24" s="40"/>
      <c r="ANI24" s="40"/>
      <c r="ANJ24" s="40"/>
      <c r="ANK24" s="40"/>
      <c r="ANL24" s="40"/>
      <c r="ANM24" s="40"/>
      <c r="ANN24" s="40"/>
      <c r="ANO24" s="40"/>
      <c r="ANP24" s="40"/>
      <c r="ANQ24" s="40"/>
      <c r="ANR24" s="40"/>
      <c r="ANS24" s="40"/>
      <c r="ANT24" s="40"/>
      <c r="ANU24" s="40"/>
      <c r="ANV24" s="40"/>
      <c r="ANW24" s="40"/>
      <c r="ANX24" s="40"/>
      <c r="ANY24" s="40"/>
      <c r="ANZ24" s="40"/>
      <c r="AOA24" s="40"/>
      <c r="AOB24" s="40"/>
      <c r="AOC24" s="40"/>
      <c r="AOD24" s="40"/>
      <c r="AOE24" s="40"/>
      <c r="AOF24" s="40"/>
      <c r="AOG24" s="40"/>
      <c r="AOH24" s="40"/>
      <c r="AOI24" s="40"/>
      <c r="AOJ24" s="40"/>
      <c r="AOK24" s="40"/>
      <c r="AOL24" s="40"/>
      <c r="AOM24" s="40"/>
      <c r="AON24" s="40"/>
      <c r="AOO24" s="40"/>
      <c r="AOP24" s="40"/>
      <c r="AOQ24" s="40"/>
      <c r="AOR24" s="40"/>
      <c r="AOS24" s="40"/>
      <c r="AOT24" s="40"/>
      <c r="AOU24" s="40"/>
      <c r="AOV24" s="40"/>
      <c r="AOW24" s="40"/>
      <c r="AOX24" s="40"/>
      <c r="AOY24" s="40"/>
      <c r="AOZ24" s="40"/>
      <c r="APA24" s="40"/>
      <c r="APB24" s="40"/>
      <c r="APC24" s="40"/>
      <c r="APD24" s="40"/>
      <c r="APE24" s="40"/>
      <c r="APF24" s="40"/>
      <c r="APG24" s="40"/>
      <c r="APH24" s="40"/>
      <c r="API24" s="40"/>
      <c r="APJ24" s="40"/>
      <c r="APK24" s="40"/>
      <c r="APL24" s="40"/>
      <c r="APM24" s="40"/>
      <c r="APN24" s="40"/>
      <c r="APO24" s="40"/>
      <c r="APP24" s="40"/>
      <c r="APQ24" s="40"/>
      <c r="APR24" s="40"/>
      <c r="APS24" s="40"/>
      <c r="APT24" s="40"/>
      <c r="APU24" s="40"/>
      <c r="APV24" s="40"/>
      <c r="APW24" s="40"/>
      <c r="APX24" s="40"/>
      <c r="APY24" s="40"/>
      <c r="APZ24" s="40"/>
      <c r="AQA24" s="40"/>
      <c r="AQB24" s="40"/>
      <c r="AQC24" s="40"/>
      <c r="AQD24" s="40"/>
      <c r="AQE24" s="40"/>
      <c r="AQF24" s="40"/>
      <c r="AQG24" s="40"/>
      <c r="AQH24" s="40"/>
      <c r="AQI24" s="40"/>
      <c r="AQJ24" s="40"/>
      <c r="AQK24" s="40"/>
      <c r="AQL24" s="40"/>
      <c r="AQM24" s="40"/>
      <c r="AQN24" s="40"/>
      <c r="AQO24" s="40"/>
      <c r="AQP24" s="40"/>
      <c r="AQQ24" s="40"/>
      <c r="AQR24" s="40"/>
      <c r="AQS24" s="40"/>
      <c r="AQT24" s="40"/>
      <c r="AQU24" s="40"/>
      <c r="AQV24" s="40"/>
      <c r="AQW24" s="40"/>
      <c r="AQX24" s="40"/>
      <c r="AQY24" s="40"/>
      <c r="AQZ24" s="40"/>
      <c r="ARA24" s="40"/>
      <c r="ARB24" s="40"/>
      <c r="ARC24" s="40"/>
      <c r="ARD24" s="40"/>
      <c r="ARE24" s="40"/>
      <c r="ARF24" s="40"/>
      <c r="ARG24" s="40"/>
      <c r="ARH24" s="40"/>
      <c r="ARI24" s="40"/>
      <c r="ARJ24" s="40"/>
      <c r="ARK24" s="40"/>
      <c r="ARL24" s="40"/>
      <c r="ARM24" s="40"/>
      <c r="ARN24" s="40"/>
      <c r="ARO24" s="40"/>
      <c r="ARP24" s="40"/>
      <c r="ARQ24" s="40"/>
      <c r="ARR24" s="40"/>
      <c r="ARS24" s="40"/>
      <c r="ART24" s="40"/>
      <c r="ARU24" s="40"/>
      <c r="ARV24" s="40"/>
      <c r="ARW24" s="40"/>
      <c r="ARX24" s="40"/>
      <c r="ARY24" s="40"/>
      <c r="ARZ24" s="40"/>
      <c r="ASA24" s="40"/>
      <c r="ASB24" s="40"/>
      <c r="ASC24" s="40"/>
      <c r="ASD24" s="40"/>
      <c r="ASE24" s="40"/>
      <c r="ASF24" s="40"/>
      <c r="ASG24" s="40"/>
      <c r="ASH24" s="40"/>
      <c r="ASI24" s="40"/>
      <c r="ASJ24" s="40"/>
      <c r="ASK24" s="40"/>
      <c r="ASL24" s="40"/>
      <c r="ASM24" s="40"/>
      <c r="ASN24" s="40"/>
      <c r="ASO24" s="40"/>
      <c r="ASP24" s="40"/>
      <c r="ASQ24" s="40"/>
      <c r="ASR24" s="40"/>
      <c r="ASS24" s="40"/>
      <c r="AST24" s="40"/>
      <c r="ASU24" s="40"/>
      <c r="ASV24" s="40"/>
      <c r="ASW24" s="40"/>
      <c r="ASX24" s="40"/>
      <c r="ASY24" s="40"/>
      <c r="ASZ24" s="40"/>
      <c r="ATA24" s="40"/>
      <c r="ATB24" s="40"/>
      <c r="ATC24" s="40"/>
      <c r="ATD24" s="40"/>
      <c r="ATE24" s="40"/>
      <c r="ATF24" s="40"/>
      <c r="ATG24" s="40"/>
      <c r="ATH24" s="40"/>
      <c r="ATI24" s="40"/>
      <c r="ATJ24" s="40"/>
      <c r="ATK24" s="40"/>
      <c r="ATL24" s="40"/>
      <c r="ATM24" s="40"/>
      <c r="ATN24" s="40"/>
      <c r="ATO24" s="40"/>
      <c r="ATP24" s="40"/>
      <c r="ATQ24" s="40"/>
      <c r="ATR24" s="40"/>
      <c r="ATS24" s="40"/>
      <c r="ATT24" s="40"/>
      <c r="ATU24" s="40"/>
      <c r="ATV24" s="40"/>
      <c r="ATW24" s="40"/>
      <c r="ATX24" s="40"/>
      <c r="ATY24" s="40"/>
      <c r="ATZ24" s="40"/>
      <c r="AUA24" s="40"/>
      <c r="AUB24" s="40"/>
      <c r="AUC24" s="40"/>
      <c r="AUD24" s="40"/>
      <c r="AUE24" s="40"/>
      <c r="AUF24" s="40"/>
      <c r="AUG24" s="40"/>
      <c r="AUH24" s="40"/>
      <c r="AUI24" s="40"/>
      <c r="AUJ24" s="40"/>
      <c r="AUK24" s="40"/>
      <c r="AUL24" s="40"/>
      <c r="AUM24" s="40"/>
      <c r="AUN24" s="40"/>
      <c r="AUO24" s="40"/>
      <c r="AUP24" s="40"/>
      <c r="AUQ24" s="40"/>
      <c r="AUR24" s="40"/>
      <c r="AUS24" s="40"/>
      <c r="AUT24" s="40"/>
      <c r="AUU24" s="40"/>
      <c r="AUV24" s="40"/>
      <c r="AUW24" s="40"/>
      <c r="AUX24" s="40"/>
      <c r="AUY24" s="40"/>
      <c r="AUZ24" s="40"/>
      <c r="AVA24" s="40"/>
      <c r="AVB24" s="40"/>
      <c r="AVC24" s="40"/>
      <c r="AVD24" s="40"/>
      <c r="AVE24" s="40"/>
      <c r="AVF24" s="40"/>
      <c r="AVG24" s="40"/>
      <c r="AVH24" s="40"/>
      <c r="AVI24" s="40"/>
      <c r="AVJ24" s="40"/>
      <c r="AVK24" s="40"/>
      <c r="AVL24" s="40"/>
      <c r="AVM24" s="40"/>
      <c r="AVN24" s="40"/>
      <c r="AVO24" s="40"/>
      <c r="AVP24" s="40"/>
      <c r="AVQ24" s="40"/>
      <c r="AVR24" s="40"/>
      <c r="AVS24" s="40"/>
      <c r="AVT24" s="40"/>
      <c r="AVU24" s="40"/>
      <c r="AVV24" s="40"/>
      <c r="AVW24" s="40"/>
      <c r="AVX24" s="40"/>
      <c r="AVY24" s="40"/>
      <c r="AVZ24" s="40"/>
      <c r="AWA24" s="40"/>
      <c r="AWB24" s="40"/>
      <c r="AWC24" s="40"/>
      <c r="AWD24" s="40"/>
      <c r="AWE24" s="40"/>
      <c r="AWF24" s="40"/>
      <c r="AWG24" s="40"/>
      <c r="AWH24" s="40"/>
      <c r="AWI24" s="40"/>
      <c r="AWJ24" s="40"/>
      <c r="AWK24" s="40"/>
      <c r="AWL24" s="40"/>
      <c r="AWM24" s="40"/>
      <c r="AWN24" s="40"/>
      <c r="AWO24" s="40"/>
      <c r="AWP24" s="40"/>
      <c r="AWQ24" s="40"/>
      <c r="AWR24" s="40"/>
      <c r="AWS24" s="40"/>
      <c r="AWT24" s="40"/>
      <c r="AWU24" s="40"/>
      <c r="AWV24" s="40"/>
      <c r="AWW24" s="40"/>
      <c r="AWX24" s="40"/>
      <c r="AWY24" s="40"/>
      <c r="AWZ24" s="40"/>
      <c r="AXA24" s="40"/>
      <c r="AXB24" s="40"/>
      <c r="AXC24" s="40"/>
      <c r="AXD24" s="40"/>
      <c r="AXE24" s="40"/>
      <c r="AXF24" s="40"/>
      <c r="AXG24" s="40"/>
      <c r="AXH24" s="40"/>
      <c r="AXI24" s="40"/>
      <c r="AXJ24" s="40"/>
      <c r="AXK24" s="40"/>
      <c r="AXL24" s="40"/>
      <c r="AXM24" s="40"/>
      <c r="AXN24" s="40"/>
      <c r="AXO24" s="40"/>
      <c r="AXP24" s="40"/>
      <c r="AXQ24" s="40"/>
      <c r="AXR24" s="40"/>
      <c r="AXS24" s="40"/>
      <c r="AXT24" s="40"/>
      <c r="AXU24" s="40"/>
      <c r="AXV24" s="40"/>
      <c r="AXW24" s="40"/>
      <c r="AXX24" s="40"/>
      <c r="AXY24" s="40"/>
      <c r="AXZ24" s="40"/>
      <c r="AYA24" s="40"/>
      <c r="AYB24" s="40"/>
      <c r="AYC24" s="40"/>
      <c r="AYD24" s="40"/>
      <c r="AYE24" s="40"/>
      <c r="AYF24" s="40"/>
      <c r="AYG24" s="40"/>
      <c r="AYH24" s="40"/>
      <c r="AYI24" s="40"/>
      <c r="AYJ24" s="40"/>
      <c r="AYK24" s="40"/>
      <c r="AYL24" s="40"/>
      <c r="AYM24" s="40"/>
      <c r="AYN24" s="40"/>
      <c r="AYO24" s="40"/>
      <c r="AYP24" s="40"/>
      <c r="AYQ24" s="40"/>
      <c r="AYR24" s="40"/>
      <c r="AYS24" s="40"/>
      <c r="AYT24" s="40"/>
      <c r="AYU24" s="40"/>
      <c r="AYV24" s="40"/>
      <c r="AYW24" s="40"/>
      <c r="AYX24" s="40"/>
      <c r="AYY24" s="40"/>
      <c r="AYZ24" s="40"/>
      <c r="AZA24" s="40"/>
      <c r="AZB24" s="40"/>
      <c r="AZC24" s="40"/>
      <c r="AZD24" s="40"/>
      <c r="AZE24" s="40"/>
      <c r="AZF24" s="40"/>
      <c r="AZG24" s="40"/>
      <c r="AZH24" s="40"/>
      <c r="AZI24" s="40"/>
      <c r="AZJ24" s="40"/>
      <c r="AZK24" s="40"/>
      <c r="AZL24" s="40"/>
      <c r="AZM24" s="40"/>
      <c r="AZN24" s="40"/>
      <c r="AZO24" s="40"/>
      <c r="AZP24" s="40"/>
      <c r="AZQ24" s="40"/>
      <c r="AZR24" s="40"/>
      <c r="AZS24" s="40"/>
      <c r="AZT24" s="40"/>
      <c r="AZU24" s="40"/>
      <c r="AZV24" s="40"/>
      <c r="AZW24" s="40"/>
      <c r="AZX24" s="40"/>
      <c r="AZY24" s="40"/>
      <c r="AZZ24" s="40"/>
      <c r="BAA24" s="40"/>
      <c r="BAB24" s="40"/>
      <c r="BAC24" s="40"/>
      <c r="BAD24" s="40"/>
      <c r="BAE24" s="40"/>
      <c r="BAF24" s="40"/>
      <c r="BAG24" s="40"/>
      <c r="BAH24" s="40"/>
      <c r="BAI24" s="40"/>
      <c r="BAJ24" s="40"/>
      <c r="BAK24" s="40"/>
      <c r="BAL24" s="40"/>
      <c r="BAM24" s="40"/>
      <c r="BAN24" s="40"/>
      <c r="BAO24" s="40"/>
      <c r="BAP24" s="40"/>
      <c r="BAQ24" s="40"/>
      <c r="BAR24" s="40"/>
      <c r="BAS24" s="40"/>
      <c r="BAT24" s="40"/>
      <c r="BAU24" s="40"/>
      <c r="BAV24" s="40"/>
      <c r="BAW24" s="40"/>
      <c r="BAX24" s="40"/>
      <c r="BAY24" s="40"/>
      <c r="BAZ24" s="40"/>
      <c r="BBA24" s="40"/>
      <c r="BBB24" s="40"/>
      <c r="BBC24" s="40"/>
      <c r="BBD24" s="40"/>
      <c r="BBE24" s="40"/>
      <c r="BBF24" s="40"/>
      <c r="BBG24" s="40"/>
      <c r="BBH24" s="40"/>
      <c r="BBI24" s="40"/>
      <c r="BBJ24" s="40"/>
      <c r="BBK24" s="40"/>
      <c r="BBL24" s="40"/>
      <c r="BBM24" s="40"/>
      <c r="BBN24" s="40"/>
      <c r="BBO24" s="40"/>
      <c r="BBP24" s="40"/>
      <c r="BBQ24" s="40"/>
      <c r="BBR24" s="40"/>
      <c r="BBS24" s="40"/>
      <c r="BBT24" s="40"/>
      <c r="BBU24" s="40"/>
      <c r="BBV24" s="40"/>
      <c r="BBW24" s="40"/>
      <c r="BBX24" s="40"/>
      <c r="BBY24" s="40"/>
      <c r="BBZ24" s="40"/>
      <c r="BCA24" s="40"/>
      <c r="BCB24" s="40"/>
      <c r="BCC24" s="40"/>
      <c r="BCD24" s="40"/>
      <c r="BCE24" s="40"/>
      <c r="BCF24" s="40"/>
      <c r="BCG24" s="40"/>
      <c r="BCH24" s="40"/>
      <c r="BCI24" s="40"/>
      <c r="BCJ24" s="40"/>
      <c r="BCK24" s="40"/>
      <c r="BCL24" s="40"/>
      <c r="BCM24" s="40"/>
      <c r="BCN24" s="40"/>
      <c r="BCO24" s="40"/>
      <c r="BCP24" s="40"/>
      <c r="BCQ24" s="40"/>
      <c r="BCR24" s="40"/>
      <c r="BCS24" s="40"/>
      <c r="BCT24" s="40"/>
      <c r="BCU24" s="40"/>
      <c r="BCV24" s="40"/>
      <c r="BCW24" s="40"/>
      <c r="BCX24" s="40"/>
      <c r="BCY24" s="40"/>
      <c r="BCZ24" s="40"/>
      <c r="BDA24" s="40"/>
      <c r="BDB24" s="40"/>
      <c r="BDC24" s="40"/>
      <c r="BDD24" s="40"/>
      <c r="BDE24" s="40"/>
      <c r="BDF24" s="40"/>
      <c r="BDG24" s="40"/>
      <c r="BDH24" s="40"/>
      <c r="BDI24" s="40"/>
      <c r="BDJ24" s="40"/>
      <c r="BDK24" s="40"/>
      <c r="BDL24" s="40"/>
      <c r="BDM24" s="40"/>
      <c r="BDN24" s="40"/>
      <c r="BDO24" s="40"/>
      <c r="BDP24" s="40"/>
      <c r="BDQ24" s="40"/>
      <c r="BDR24" s="40"/>
      <c r="BDS24" s="40"/>
      <c r="BDT24" s="40"/>
      <c r="BDU24" s="40"/>
      <c r="BDV24" s="40"/>
      <c r="BDW24" s="40"/>
      <c r="BDX24" s="40"/>
      <c r="BDY24" s="40"/>
      <c r="BDZ24" s="40"/>
      <c r="BEA24" s="40"/>
      <c r="BEB24" s="40"/>
      <c r="BEC24" s="40"/>
      <c r="BED24" s="40"/>
      <c r="BEE24" s="40"/>
      <c r="BEF24" s="40"/>
      <c r="BEG24" s="40"/>
      <c r="BEH24" s="40"/>
      <c r="BEI24" s="40"/>
      <c r="BEJ24" s="40"/>
      <c r="BEK24" s="40"/>
      <c r="BEL24" s="40"/>
      <c r="BEM24" s="40"/>
      <c r="BEN24" s="40"/>
      <c r="BEO24" s="40"/>
      <c r="BEP24" s="40"/>
      <c r="BEQ24" s="40"/>
      <c r="BER24" s="40"/>
      <c r="BES24" s="40"/>
      <c r="BET24" s="40"/>
      <c r="BEU24" s="40"/>
      <c r="BEV24" s="40"/>
      <c r="BEW24" s="40"/>
      <c r="BEX24" s="40"/>
      <c r="BEY24" s="40"/>
      <c r="BEZ24" s="40"/>
      <c r="BFA24" s="40"/>
      <c r="BFB24" s="40"/>
      <c r="BFC24" s="40"/>
      <c r="BFD24" s="40"/>
      <c r="BFE24" s="40"/>
      <c r="BFF24" s="40"/>
      <c r="BFG24" s="40"/>
      <c r="BFH24" s="40"/>
      <c r="BFI24" s="40"/>
      <c r="BFJ24" s="40"/>
      <c r="BFK24" s="40"/>
      <c r="BFL24" s="40"/>
      <c r="BFM24" s="40"/>
      <c r="BFN24" s="40"/>
      <c r="BFO24" s="40"/>
      <c r="BFP24" s="40"/>
      <c r="BFQ24" s="40"/>
      <c r="BFR24" s="40"/>
      <c r="BFS24" s="40"/>
      <c r="BFT24" s="40"/>
      <c r="BFU24" s="40"/>
      <c r="BFV24" s="40"/>
      <c r="BFW24" s="40"/>
      <c r="BFX24" s="40"/>
      <c r="BFY24" s="40"/>
      <c r="BFZ24" s="40"/>
      <c r="BGA24" s="40"/>
      <c r="BGB24" s="40"/>
      <c r="BGC24" s="40"/>
      <c r="BGD24" s="40"/>
      <c r="BGE24" s="40"/>
      <c r="BGF24" s="40"/>
      <c r="BGG24" s="40"/>
      <c r="BGH24" s="40"/>
      <c r="BGI24" s="40"/>
      <c r="BGJ24" s="40"/>
      <c r="BGK24" s="40"/>
      <c r="BGL24" s="40"/>
      <c r="BGM24" s="40"/>
      <c r="BGN24" s="40"/>
      <c r="BGO24" s="40"/>
      <c r="BGP24" s="40"/>
      <c r="BGQ24" s="40"/>
      <c r="BGR24" s="40"/>
      <c r="BGS24" s="40"/>
      <c r="BGT24" s="40"/>
      <c r="BGU24" s="40"/>
      <c r="BGV24" s="40"/>
      <c r="BGW24" s="40"/>
      <c r="BGX24" s="40"/>
      <c r="BGY24" s="40"/>
      <c r="BGZ24" s="40"/>
      <c r="BHA24" s="40"/>
      <c r="BHB24" s="40"/>
      <c r="BHC24" s="40"/>
      <c r="BHD24" s="40"/>
      <c r="BHE24" s="40"/>
      <c r="BHF24" s="40"/>
      <c r="BHG24" s="40"/>
      <c r="BHH24" s="40"/>
      <c r="BHI24" s="40"/>
      <c r="BHJ24" s="40"/>
      <c r="BHK24" s="40"/>
      <c r="BHL24" s="40"/>
      <c r="BHM24" s="40"/>
      <c r="BHN24" s="40"/>
      <c r="BHO24" s="40"/>
      <c r="BHP24" s="40"/>
      <c r="BHQ24" s="40"/>
      <c r="BHR24" s="40"/>
      <c r="BHS24" s="40"/>
      <c r="BHT24" s="40"/>
      <c r="BHU24" s="40"/>
      <c r="BHV24" s="40"/>
      <c r="BHW24" s="40"/>
      <c r="BHX24" s="40"/>
      <c r="BHY24" s="40"/>
      <c r="BHZ24" s="40"/>
      <c r="BIA24" s="40"/>
      <c r="BIB24" s="40"/>
      <c r="BIC24" s="40"/>
      <c r="BID24" s="40"/>
      <c r="BIE24" s="40"/>
      <c r="BIF24" s="40"/>
      <c r="BIG24" s="40"/>
      <c r="BIH24" s="40"/>
      <c r="BII24" s="40"/>
      <c r="BIJ24" s="40"/>
      <c r="BIK24" s="40"/>
      <c r="BIL24" s="40"/>
      <c r="BIM24" s="40"/>
      <c r="BIN24" s="40"/>
      <c r="BIO24" s="40"/>
      <c r="BIP24" s="40"/>
      <c r="BIQ24" s="40"/>
      <c r="BIR24" s="40"/>
      <c r="BIS24" s="40"/>
      <c r="BIT24" s="40"/>
      <c r="BIU24" s="40"/>
      <c r="BIV24" s="40"/>
      <c r="BIW24" s="40"/>
      <c r="BIX24" s="40"/>
      <c r="BIY24" s="40"/>
      <c r="BIZ24" s="40"/>
      <c r="BJA24" s="40"/>
      <c r="BJB24" s="40"/>
      <c r="BJC24" s="40"/>
      <c r="BJD24" s="32"/>
    </row>
    <row r="25" spans="1:1616" s="20" customFormat="1" ht="50.1" customHeight="1" thickBot="1" x14ac:dyDescent="0.25">
      <c r="A25" s="165">
        <v>1</v>
      </c>
      <c r="B25" s="166">
        <v>22</v>
      </c>
      <c r="C25" s="167" t="s">
        <v>113</v>
      </c>
      <c r="D25" s="168">
        <v>458129</v>
      </c>
      <c r="E25" s="230">
        <f t="shared" si="10"/>
        <v>33</v>
      </c>
      <c r="F25" s="488">
        <v>2458.6</v>
      </c>
      <c r="G25" s="481">
        <f t="shared" si="0"/>
        <v>81133.8</v>
      </c>
      <c r="H25" s="255">
        <v>10</v>
      </c>
      <c r="I25" s="169">
        <f t="shared" si="1"/>
        <v>24586</v>
      </c>
      <c r="J25" s="170">
        <v>10</v>
      </c>
      <c r="K25" s="169">
        <f t="shared" si="11"/>
        <v>24586</v>
      </c>
      <c r="L25" s="171">
        <v>3</v>
      </c>
      <c r="M25" s="169">
        <f t="shared" si="13"/>
        <v>7375.7999999999993</v>
      </c>
      <c r="N25" s="171">
        <v>0</v>
      </c>
      <c r="O25" s="169">
        <f t="shared" si="14"/>
        <v>0</v>
      </c>
      <c r="P25" s="207">
        <v>10</v>
      </c>
      <c r="Q25" s="169">
        <f t="shared" si="15"/>
        <v>24586</v>
      </c>
      <c r="R25" s="171">
        <v>0</v>
      </c>
      <c r="S25" s="169">
        <f t="shared" si="16"/>
        <v>0</v>
      </c>
      <c r="T25" s="171">
        <v>0</v>
      </c>
      <c r="U25" s="169">
        <f t="shared" si="17"/>
        <v>0</v>
      </c>
      <c r="V25" s="171">
        <v>0</v>
      </c>
      <c r="W25" s="169">
        <f t="shared" si="18"/>
        <v>0</v>
      </c>
      <c r="X25" s="171">
        <v>0</v>
      </c>
      <c r="Y25" s="169">
        <f t="shared" si="8"/>
        <v>0</v>
      </c>
      <c r="Z25" s="256">
        <v>0</v>
      </c>
      <c r="AA25" s="169">
        <f t="shared" si="12"/>
        <v>0</v>
      </c>
      <c r="AB25" s="40"/>
      <c r="AC25" s="40"/>
      <c r="AD25" s="40"/>
      <c r="AE25" s="40"/>
      <c r="AF25" s="40"/>
      <c r="AG25" s="40"/>
      <c r="AH25" s="40"/>
      <c r="AI25" s="40"/>
      <c r="AJ25" s="40"/>
      <c r="AK25" s="40"/>
      <c r="AL25" s="40"/>
      <c r="AM25" s="40"/>
      <c r="AN25" s="40"/>
      <c r="AO25" s="40"/>
      <c r="AP25" s="40"/>
      <c r="AQ25" s="40"/>
      <c r="AR25" s="40"/>
      <c r="AS25" s="40"/>
      <c r="AT25" s="40"/>
      <c r="AU25" s="40"/>
      <c r="AV25" s="40"/>
      <c r="AW25" s="40"/>
      <c r="AX25" s="40"/>
      <c r="AY25" s="40"/>
      <c r="AZ25" s="40"/>
      <c r="BA25" s="40"/>
      <c r="BB25" s="40"/>
      <c r="BC25" s="40"/>
      <c r="BD25" s="40"/>
      <c r="BE25" s="40"/>
      <c r="BF25" s="40"/>
      <c r="BG25" s="40"/>
      <c r="BH25" s="40"/>
      <c r="BI25" s="40"/>
      <c r="BJ25" s="40"/>
      <c r="BK25" s="40"/>
      <c r="BL25" s="40"/>
      <c r="BM25" s="40"/>
      <c r="BN25" s="40"/>
      <c r="BO25" s="40"/>
      <c r="BP25" s="40"/>
      <c r="BQ25" s="40"/>
      <c r="BR25" s="40"/>
      <c r="BS25" s="40"/>
      <c r="BT25" s="40"/>
      <c r="BU25" s="40"/>
      <c r="BV25" s="40"/>
      <c r="BW25" s="40"/>
      <c r="BX25" s="40"/>
      <c r="BY25" s="40"/>
      <c r="BZ25" s="40"/>
      <c r="CA25" s="40"/>
      <c r="CB25" s="40"/>
      <c r="CC25" s="40"/>
      <c r="CD25" s="40"/>
      <c r="CE25" s="40"/>
      <c r="CF25" s="40"/>
      <c r="CG25" s="40"/>
      <c r="CH25" s="40"/>
      <c r="CI25" s="40"/>
      <c r="CJ25" s="40"/>
      <c r="CK25" s="40"/>
      <c r="CL25" s="40"/>
      <c r="CM25" s="40"/>
      <c r="CN25" s="40"/>
      <c r="CO25" s="40"/>
      <c r="CP25" s="40"/>
      <c r="CQ25" s="40"/>
      <c r="CR25" s="40"/>
      <c r="CS25" s="40"/>
      <c r="CT25" s="40"/>
      <c r="CU25" s="40"/>
      <c r="CV25" s="40"/>
      <c r="CW25" s="40"/>
      <c r="CX25" s="40"/>
      <c r="CY25" s="40"/>
      <c r="CZ25" s="40"/>
      <c r="DA25" s="40"/>
      <c r="DB25" s="40"/>
      <c r="DC25" s="40"/>
      <c r="DD25" s="40"/>
      <c r="DE25" s="40"/>
      <c r="DF25" s="40"/>
      <c r="DG25" s="40"/>
      <c r="DH25" s="40"/>
      <c r="DI25" s="40"/>
      <c r="DJ25" s="40"/>
      <c r="DK25" s="40"/>
      <c r="DL25" s="40"/>
      <c r="DM25" s="40"/>
      <c r="DN25" s="40"/>
      <c r="DO25" s="40"/>
      <c r="DP25" s="40"/>
      <c r="DQ25" s="40"/>
      <c r="DR25" s="40"/>
      <c r="DS25" s="40"/>
      <c r="DT25" s="40"/>
      <c r="DU25" s="40"/>
      <c r="DV25" s="40"/>
      <c r="DW25" s="40"/>
      <c r="DX25" s="40"/>
      <c r="DY25" s="40"/>
      <c r="DZ25" s="40"/>
      <c r="EA25" s="40"/>
      <c r="EB25" s="40"/>
      <c r="EC25" s="40"/>
      <c r="ED25" s="40"/>
      <c r="EE25" s="40"/>
      <c r="EF25" s="40"/>
      <c r="EG25" s="40"/>
      <c r="EH25" s="40"/>
      <c r="EI25" s="40"/>
      <c r="EJ25" s="40"/>
      <c r="EK25" s="40"/>
      <c r="EL25" s="40"/>
      <c r="EM25" s="40"/>
      <c r="EN25" s="40"/>
      <c r="EO25" s="40"/>
      <c r="EP25" s="40"/>
      <c r="EQ25" s="40"/>
      <c r="ER25" s="40"/>
      <c r="ES25" s="40"/>
      <c r="ET25" s="40"/>
      <c r="EU25" s="40"/>
      <c r="EV25" s="40"/>
      <c r="EW25" s="40"/>
      <c r="EX25" s="40"/>
      <c r="EY25" s="40"/>
      <c r="EZ25" s="40"/>
      <c r="FA25" s="40"/>
      <c r="FB25" s="40"/>
      <c r="FC25" s="40"/>
      <c r="FD25" s="40"/>
      <c r="FE25" s="40"/>
      <c r="FF25" s="40"/>
      <c r="FG25" s="40"/>
      <c r="FH25" s="40"/>
      <c r="FI25" s="40"/>
      <c r="FJ25" s="40"/>
      <c r="FK25" s="40"/>
      <c r="FL25" s="40"/>
      <c r="FM25" s="40"/>
      <c r="FN25" s="40"/>
      <c r="FO25" s="40"/>
      <c r="FP25" s="40"/>
      <c r="FQ25" s="40"/>
      <c r="FR25" s="40"/>
      <c r="FS25" s="40"/>
      <c r="FT25" s="40"/>
      <c r="FU25" s="40"/>
      <c r="FV25" s="40"/>
      <c r="FW25" s="40"/>
      <c r="FX25" s="40"/>
      <c r="FY25" s="40"/>
      <c r="FZ25" s="40"/>
      <c r="GA25" s="40"/>
      <c r="GB25" s="40"/>
      <c r="GC25" s="40"/>
      <c r="GD25" s="40"/>
      <c r="GE25" s="40"/>
      <c r="GF25" s="40"/>
      <c r="GG25" s="40"/>
      <c r="GH25" s="40"/>
      <c r="GI25" s="40"/>
      <c r="GJ25" s="40"/>
      <c r="GK25" s="40"/>
      <c r="GL25" s="40"/>
      <c r="GM25" s="40"/>
      <c r="GN25" s="40"/>
      <c r="GO25" s="40"/>
      <c r="GP25" s="40"/>
      <c r="GQ25" s="40"/>
      <c r="GR25" s="40"/>
      <c r="GS25" s="40"/>
      <c r="GT25" s="40"/>
      <c r="GU25" s="40"/>
      <c r="GV25" s="40"/>
      <c r="GW25" s="40"/>
      <c r="GX25" s="40"/>
      <c r="GY25" s="40"/>
      <c r="GZ25" s="40"/>
      <c r="HA25" s="40"/>
      <c r="HB25" s="40"/>
      <c r="HC25" s="40"/>
      <c r="HD25" s="40"/>
      <c r="HE25" s="40"/>
      <c r="HF25" s="40"/>
      <c r="HG25" s="40"/>
      <c r="HH25" s="40"/>
      <c r="HI25" s="40"/>
      <c r="HJ25" s="40"/>
      <c r="HK25" s="40"/>
      <c r="HL25" s="40"/>
      <c r="HM25" s="40"/>
      <c r="HN25" s="40"/>
      <c r="HO25" s="40"/>
      <c r="HP25" s="40"/>
      <c r="HQ25" s="40"/>
      <c r="HR25" s="40"/>
      <c r="HS25" s="40"/>
      <c r="HT25" s="40"/>
      <c r="HU25" s="40"/>
      <c r="HV25" s="40"/>
      <c r="HW25" s="40"/>
      <c r="HX25" s="40"/>
      <c r="HY25" s="40"/>
      <c r="HZ25" s="40"/>
      <c r="IA25" s="40"/>
      <c r="IB25" s="40"/>
      <c r="IC25" s="40"/>
      <c r="ID25" s="40"/>
      <c r="IE25" s="40"/>
      <c r="IF25" s="40"/>
      <c r="IG25" s="40"/>
      <c r="IH25" s="40"/>
      <c r="II25" s="40"/>
      <c r="IJ25" s="40"/>
      <c r="IK25" s="40"/>
      <c r="IL25" s="40"/>
      <c r="IM25" s="40"/>
      <c r="IN25" s="40"/>
      <c r="IO25" s="40"/>
      <c r="IP25" s="40"/>
      <c r="IQ25" s="40"/>
      <c r="IR25" s="40"/>
      <c r="IS25" s="40"/>
      <c r="IT25" s="40"/>
      <c r="IU25" s="40"/>
      <c r="IV25" s="40"/>
      <c r="IW25" s="40"/>
      <c r="IX25" s="40"/>
      <c r="IY25" s="40"/>
      <c r="IZ25" s="40"/>
      <c r="JA25" s="40"/>
      <c r="JB25" s="40"/>
      <c r="JC25" s="40"/>
      <c r="JD25" s="40"/>
      <c r="JE25" s="40"/>
      <c r="JF25" s="40"/>
      <c r="JG25" s="40"/>
      <c r="JH25" s="40"/>
      <c r="JI25" s="40"/>
      <c r="JJ25" s="40"/>
      <c r="JK25" s="40"/>
      <c r="JL25" s="40"/>
      <c r="JM25" s="40"/>
      <c r="JN25" s="40"/>
      <c r="JO25" s="40"/>
      <c r="JP25" s="40"/>
      <c r="JQ25" s="40"/>
      <c r="JR25" s="40"/>
      <c r="JS25" s="40"/>
      <c r="JT25" s="40"/>
      <c r="JU25" s="40"/>
      <c r="JV25" s="40"/>
      <c r="JW25" s="40"/>
      <c r="JX25" s="40"/>
      <c r="JY25" s="40"/>
      <c r="JZ25" s="40"/>
      <c r="KA25" s="40"/>
      <c r="KB25" s="40"/>
      <c r="KC25" s="40"/>
      <c r="KD25" s="40"/>
      <c r="KE25" s="40"/>
      <c r="KF25" s="40"/>
      <c r="KG25" s="40"/>
      <c r="KH25" s="40"/>
      <c r="KI25" s="40"/>
      <c r="KJ25" s="40"/>
      <c r="KK25" s="40"/>
      <c r="KL25" s="40"/>
      <c r="KM25" s="40"/>
      <c r="KN25" s="40"/>
      <c r="KO25" s="40"/>
      <c r="KP25" s="40"/>
      <c r="KQ25" s="40"/>
      <c r="KR25" s="40"/>
      <c r="KS25" s="40"/>
      <c r="KT25" s="40"/>
      <c r="KU25" s="40"/>
      <c r="KV25" s="40"/>
      <c r="KW25" s="40"/>
      <c r="KX25" s="40"/>
      <c r="KY25" s="40"/>
      <c r="KZ25" s="40"/>
      <c r="LA25" s="40"/>
      <c r="LB25" s="40"/>
      <c r="LC25" s="40"/>
      <c r="LD25" s="40"/>
      <c r="LE25" s="40"/>
      <c r="LF25" s="40"/>
      <c r="LG25" s="40"/>
      <c r="LH25" s="40"/>
      <c r="LI25" s="40"/>
      <c r="LJ25" s="40"/>
      <c r="LK25" s="40"/>
      <c r="LL25" s="40"/>
      <c r="LM25" s="40"/>
      <c r="LN25" s="40"/>
      <c r="LO25" s="40"/>
      <c r="LP25" s="40"/>
      <c r="LQ25" s="40"/>
      <c r="LR25" s="40"/>
      <c r="LS25" s="40"/>
      <c r="LT25" s="40"/>
      <c r="LU25" s="40"/>
      <c r="LV25" s="40"/>
      <c r="LW25" s="40"/>
      <c r="LX25" s="40"/>
      <c r="LY25" s="40"/>
      <c r="LZ25" s="40"/>
      <c r="MA25" s="40"/>
      <c r="MB25" s="40"/>
      <c r="MC25" s="40"/>
      <c r="MD25" s="40"/>
      <c r="ME25" s="40"/>
      <c r="MF25" s="40"/>
      <c r="MG25" s="40"/>
      <c r="MH25" s="40"/>
      <c r="MI25" s="40"/>
      <c r="MJ25" s="40"/>
      <c r="MK25" s="40"/>
      <c r="ML25" s="40"/>
      <c r="MM25" s="40"/>
      <c r="MN25" s="40"/>
      <c r="MO25" s="40"/>
      <c r="MP25" s="40"/>
      <c r="MQ25" s="40"/>
      <c r="MR25" s="40"/>
      <c r="MS25" s="40"/>
      <c r="MT25" s="40"/>
      <c r="MU25" s="40"/>
      <c r="MV25" s="40"/>
      <c r="MW25" s="40"/>
      <c r="MX25" s="40"/>
      <c r="MY25" s="40"/>
      <c r="MZ25" s="40"/>
      <c r="NA25" s="40"/>
      <c r="NB25" s="40"/>
      <c r="NC25" s="40"/>
      <c r="ND25" s="40"/>
      <c r="NE25" s="40"/>
      <c r="NF25" s="40"/>
      <c r="NG25" s="40"/>
      <c r="NH25" s="40"/>
      <c r="NI25" s="40"/>
      <c r="NJ25" s="40"/>
      <c r="NK25" s="40"/>
      <c r="NL25" s="40"/>
      <c r="NM25" s="40"/>
      <c r="NN25" s="40"/>
      <c r="NO25" s="40"/>
      <c r="NP25" s="40"/>
      <c r="NQ25" s="40"/>
      <c r="NR25" s="40"/>
      <c r="NS25" s="40"/>
      <c r="NT25" s="40"/>
      <c r="NU25" s="40"/>
      <c r="NV25" s="40"/>
      <c r="NW25" s="40"/>
      <c r="NX25" s="40"/>
      <c r="NY25" s="40"/>
      <c r="NZ25" s="40"/>
      <c r="OA25" s="40"/>
      <c r="OB25" s="40"/>
      <c r="OC25" s="40"/>
      <c r="OD25" s="40"/>
      <c r="OE25" s="40"/>
      <c r="OF25" s="40"/>
      <c r="OG25" s="40"/>
      <c r="OH25" s="40"/>
      <c r="OI25" s="40"/>
      <c r="OJ25" s="40"/>
      <c r="OK25" s="40"/>
      <c r="OL25" s="40"/>
      <c r="OM25" s="40"/>
      <c r="ON25" s="40"/>
      <c r="OO25" s="40"/>
      <c r="OP25" s="40"/>
      <c r="OQ25" s="40"/>
      <c r="OR25" s="40"/>
      <c r="OS25" s="40"/>
      <c r="OT25" s="40"/>
      <c r="OU25" s="40"/>
      <c r="OV25" s="40"/>
      <c r="OW25" s="40"/>
      <c r="OX25" s="40"/>
      <c r="OY25" s="40"/>
      <c r="OZ25" s="40"/>
      <c r="PA25" s="40"/>
      <c r="PB25" s="40"/>
      <c r="PC25" s="40"/>
      <c r="PD25" s="40"/>
      <c r="PE25" s="40"/>
      <c r="PF25" s="40"/>
      <c r="PG25" s="40"/>
      <c r="PH25" s="40"/>
      <c r="PI25" s="40"/>
      <c r="PJ25" s="40"/>
      <c r="PK25" s="40"/>
      <c r="PL25" s="40"/>
      <c r="PM25" s="40"/>
      <c r="PN25" s="40"/>
      <c r="PO25" s="40"/>
      <c r="PP25" s="40"/>
      <c r="PQ25" s="40"/>
      <c r="PR25" s="40"/>
      <c r="PS25" s="40"/>
      <c r="PT25" s="40"/>
      <c r="PU25" s="40"/>
      <c r="PV25" s="40"/>
      <c r="PW25" s="40"/>
      <c r="PX25" s="40"/>
      <c r="PY25" s="40"/>
      <c r="PZ25" s="40"/>
      <c r="QA25" s="40"/>
      <c r="QB25" s="40"/>
      <c r="QC25" s="40"/>
      <c r="QD25" s="40"/>
      <c r="QE25" s="40"/>
      <c r="QF25" s="40"/>
      <c r="QG25" s="40"/>
      <c r="QH25" s="40"/>
      <c r="QI25" s="40"/>
      <c r="QJ25" s="40"/>
      <c r="QK25" s="40"/>
      <c r="QL25" s="40"/>
      <c r="QM25" s="40"/>
      <c r="QN25" s="40"/>
      <c r="QO25" s="40"/>
      <c r="QP25" s="40"/>
      <c r="QQ25" s="40"/>
      <c r="QR25" s="40"/>
      <c r="QS25" s="40"/>
      <c r="QT25" s="40"/>
      <c r="QU25" s="40"/>
      <c r="QV25" s="40"/>
      <c r="QW25" s="40"/>
      <c r="QX25" s="40"/>
      <c r="QY25" s="40"/>
      <c r="QZ25" s="40"/>
      <c r="RA25" s="40"/>
      <c r="RB25" s="40"/>
      <c r="RC25" s="40"/>
      <c r="RD25" s="40"/>
      <c r="RE25" s="40"/>
      <c r="RF25" s="40"/>
      <c r="RG25" s="40"/>
      <c r="RH25" s="40"/>
      <c r="RI25" s="40"/>
      <c r="RJ25" s="40"/>
      <c r="RK25" s="40"/>
      <c r="RL25" s="40"/>
      <c r="RM25" s="40"/>
      <c r="RN25" s="40"/>
      <c r="RO25" s="40"/>
      <c r="RP25" s="40"/>
      <c r="RQ25" s="40"/>
      <c r="RR25" s="40"/>
      <c r="RS25" s="40"/>
      <c r="RT25" s="40"/>
      <c r="RU25" s="40"/>
      <c r="RV25" s="40"/>
      <c r="RW25" s="40"/>
      <c r="RX25" s="40"/>
      <c r="RY25" s="40"/>
      <c r="RZ25" s="40"/>
      <c r="SA25" s="40"/>
      <c r="SB25" s="40"/>
      <c r="SC25" s="40"/>
      <c r="SD25" s="40"/>
      <c r="SE25" s="40"/>
      <c r="SF25" s="40"/>
      <c r="SG25" s="40"/>
      <c r="SH25" s="40"/>
      <c r="SI25" s="40"/>
      <c r="SJ25" s="40"/>
      <c r="SK25" s="40"/>
      <c r="SL25" s="40"/>
      <c r="SM25" s="40"/>
      <c r="SN25" s="40"/>
      <c r="SO25" s="40"/>
      <c r="SP25" s="40"/>
      <c r="SQ25" s="40"/>
      <c r="SR25" s="40"/>
      <c r="SS25" s="40"/>
      <c r="ST25" s="40"/>
      <c r="SU25" s="40"/>
      <c r="SV25" s="40"/>
      <c r="SW25" s="40"/>
      <c r="SX25" s="40"/>
      <c r="SY25" s="40"/>
      <c r="SZ25" s="40"/>
      <c r="TA25" s="40"/>
      <c r="TB25" s="40"/>
      <c r="TC25" s="40"/>
      <c r="TD25" s="40"/>
      <c r="TE25" s="40"/>
      <c r="TF25" s="40"/>
      <c r="TG25" s="40"/>
      <c r="TH25" s="40"/>
      <c r="TI25" s="40"/>
      <c r="TJ25" s="40"/>
      <c r="TK25" s="40"/>
      <c r="TL25" s="40"/>
      <c r="TM25" s="40"/>
      <c r="TN25" s="40"/>
      <c r="TO25" s="40"/>
      <c r="TP25" s="40"/>
      <c r="TQ25" s="40"/>
      <c r="TR25" s="40"/>
      <c r="TS25" s="40"/>
      <c r="TT25" s="40"/>
      <c r="TU25" s="40"/>
      <c r="TV25" s="40"/>
      <c r="TW25" s="40"/>
      <c r="TX25" s="40"/>
      <c r="TY25" s="40"/>
      <c r="TZ25" s="40"/>
      <c r="UA25" s="40"/>
      <c r="UB25" s="40"/>
      <c r="UC25" s="40"/>
      <c r="UD25" s="40"/>
      <c r="UE25" s="40"/>
      <c r="UF25" s="40"/>
      <c r="UG25" s="40"/>
      <c r="UH25" s="40"/>
      <c r="UI25" s="40"/>
      <c r="UJ25" s="40"/>
      <c r="UK25" s="40"/>
      <c r="UL25" s="40"/>
      <c r="UM25" s="40"/>
      <c r="UN25" s="40"/>
      <c r="UO25" s="40"/>
      <c r="UP25" s="40"/>
      <c r="UQ25" s="40"/>
      <c r="UR25" s="40"/>
      <c r="US25" s="40"/>
      <c r="UT25" s="40"/>
      <c r="UU25" s="40"/>
      <c r="UV25" s="40"/>
      <c r="UW25" s="40"/>
      <c r="UX25" s="40"/>
      <c r="UY25" s="40"/>
      <c r="UZ25" s="40"/>
      <c r="VA25" s="40"/>
      <c r="VB25" s="40"/>
      <c r="VC25" s="40"/>
      <c r="VD25" s="40"/>
      <c r="VE25" s="40"/>
      <c r="VF25" s="40"/>
      <c r="VG25" s="40"/>
      <c r="VH25" s="40"/>
      <c r="VI25" s="40"/>
      <c r="VJ25" s="40"/>
      <c r="VK25" s="40"/>
      <c r="VL25" s="40"/>
      <c r="VM25" s="40"/>
      <c r="VN25" s="40"/>
      <c r="VO25" s="40"/>
      <c r="VP25" s="40"/>
      <c r="VQ25" s="40"/>
      <c r="VR25" s="40"/>
      <c r="VS25" s="40"/>
      <c r="VT25" s="40"/>
      <c r="VU25" s="40"/>
      <c r="VV25" s="40"/>
      <c r="VW25" s="40"/>
      <c r="VX25" s="40"/>
      <c r="VY25" s="40"/>
      <c r="VZ25" s="40"/>
      <c r="WA25" s="40"/>
      <c r="WB25" s="40"/>
      <c r="WC25" s="40"/>
      <c r="WD25" s="40"/>
      <c r="WE25" s="40"/>
      <c r="WF25" s="40"/>
      <c r="WG25" s="40"/>
      <c r="WH25" s="40"/>
      <c r="WI25" s="40"/>
      <c r="WJ25" s="40"/>
      <c r="WK25" s="40"/>
      <c r="WL25" s="40"/>
      <c r="WM25" s="40"/>
      <c r="WN25" s="40"/>
      <c r="WO25" s="40"/>
      <c r="WP25" s="40"/>
      <c r="WQ25" s="40"/>
      <c r="WR25" s="40"/>
      <c r="WS25" s="40"/>
      <c r="WT25" s="40"/>
      <c r="WU25" s="40"/>
      <c r="WV25" s="40"/>
      <c r="WW25" s="40"/>
      <c r="WX25" s="40"/>
      <c r="WY25" s="40"/>
      <c r="WZ25" s="40"/>
      <c r="XA25" s="40"/>
      <c r="XB25" s="40"/>
      <c r="XC25" s="40"/>
      <c r="XD25" s="40"/>
      <c r="XE25" s="40"/>
      <c r="XF25" s="40"/>
      <c r="XG25" s="40"/>
      <c r="XH25" s="40"/>
      <c r="XI25" s="40"/>
      <c r="XJ25" s="40"/>
      <c r="XK25" s="40"/>
      <c r="XL25" s="40"/>
      <c r="XM25" s="40"/>
      <c r="XN25" s="40"/>
      <c r="XO25" s="40"/>
      <c r="XP25" s="40"/>
      <c r="XQ25" s="40"/>
      <c r="XR25" s="40"/>
      <c r="XS25" s="40"/>
      <c r="XT25" s="40"/>
      <c r="XU25" s="40"/>
      <c r="XV25" s="40"/>
      <c r="XW25" s="40"/>
      <c r="XX25" s="40"/>
      <c r="XY25" s="40"/>
      <c r="XZ25" s="40"/>
      <c r="YA25" s="40"/>
      <c r="YB25" s="40"/>
      <c r="YC25" s="40"/>
      <c r="YD25" s="40"/>
      <c r="YE25" s="40"/>
      <c r="YF25" s="40"/>
      <c r="YG25" s="40"/>
      <c r="YH25" s="40"/>
      <c r="YI25" s="40"/>
      <c r="YJ25" s="40"/>
      <c r="YK25" s="40"/>
      <c r="YL25" s="40"/>
      <c r="YM25" s="40"/>
      <c r="YN25" s="40"/>
      <c r="YO25" s="40"/>
      <c r="YP25" s="40"/>
      <c r="YQ25" s="40"/>
      <c r="YR25" s="40"/>
      <c r="YS25" s="40"/>
      <c r="YT25" s="40"/>
      <c r="YU25" s="40"/>
      <c r="YV25" s="40"/>
      <c r="YW25" s="40"/>
      <c r="YX25" s="40"/>
      <c r="YY25" s="40"/>
      <c r="YZ25" s="40"/>
      <c r="ZA25" s="40"/>
      <c r="ZB25" s="40"/>
      <c r="ZC25" s="40"/>
      <c r="ZD25" s="40"/>
      <c r="ZE25" s="40"/>
      <c r="ZF25" s="40"/>
      <c r="ZG25" s="40"/>
      <c r="ZH25" s="40"/>
      <c r="ZI25" s="40"/>
      <c r="ZJ25" s="40"/>
      <c r="ZK25" s="40"/>
      <c r="ZL25" s="40"/>
      <c r="ZM25" s="40"/>
      <c r="ZN25" s="40"/>
      <c r="ZO25" s="40"/>
      <c r="ZP25" s="40"/>
      <c r="ZQ25" s="40"/>
      <c r="ZR25" s="40"/>
      <c r="ZS25" s="40"/>
      <c r="ZT25" s="40"/>
      <c r="ZU25" s="40"/>
      <c r="ZV25" s="40"/>
      <c r="ZW25" s="40"/>
      <c r="ZX25" s="40"/>
      <c r="ZY25" s="40"/>
      <c r="ZZ25" s="40"/>
      <c r="AAA25" s="40"/>
      <c r="AAB25" s="40"/>
      <c r="AAC25" s="40"/>
      <c r="AAD25" s="40"/>
      <c r="AAE25" s="40"/>
      <c r="AAF25" s="40"/>
      <c r="AAG25" s="40"/>
      <c r="AAH25" s="40"/>
      <c r="AAI25" s="40"/>
      <c r="AAJ25" s="40"/>
      <c r="AAK25" s="40"/>
      <c r="AAL25" s="40"/>
      <c r="AAM25" s="40"/>
      <c r="AAN25" s="40"/>
      <c r="AAO25" s="40"/>
      <c r="AAP25" s="40"/>
      <c r="AAQ25" s="40"/>
      <c r="AAR25" s="40"/>
      <c r="AAS25" s="40"/>
      <c r="AAT25" s="40"/>
      <c r="AAU25" s="40"/>
      <c r="AAV25" s="40"/>
      <c r="AAW25" s="40"/>
      <c r="AAX25" s="40"/>
      <c r="AAY25" s="40"/>
      <c r="AAZ25" s="40"/>
      <c r="ABA25" s="40"/>
      <c r="ABB25" s="40"/>
      <c r="ABC25" s="40"/>
      <c r="ABD25" s="40"/>
      <c r="ABE25" s="40"/>
      <c r="ABF25" s="40"/>
      <c r="ABG25" s="40"/>
      <c r="ABH25" s="40"/>
      <c r="ABI25" s="40"/>
      <c r="ABJ25" s="40"/>
      <c r="ABK25" s="40"/>
      <c r="ABL25" s="40"/>
      <c r="ABM25" s="40"/>
      <c r="ABN25" s="40"/>
      <c r="ABO25" s="40"/>
      <c r="ABP25" s="40"/>
      <c r="ABQ25" s="40"/>
      <c r="ABR25" s="40"/>
      <c r="ABS25" s="40"/>
      <c r="ABT25" s="40"/>
      <c r="ABU25" s="40"/>
      <c r="ABV25" s="40"/>
      <c r="ABW25" s="40"/>
      <c r="ABX25" s="40"/>
      <c r="ABY25" s="40"/>
      <c r="ABZ25" s="40"/>
      <c r="ACA25" s="40"/>
      <c r="ACB25" s="40"/>
      <c r="ACC25" s="40"/>
      <c r="ACD25" s="40"/>
      <c r="ACE25" s="40"/>
      <c r="ACF25" s="40"/>
      <c r="ACG25" s="40"/>
      <c r="ACH25" s="40"/>
      <c r="ACI25" s="40"/>
      <c r="ACJ25" s="40"/>
      <c r="ACK25" s="40"/>
      <c r="ACL25" s="40"/>
      <c r="ACM25" s="40"/>
      <c r="ACN25" s="40"/>
      <c r="ACO25" s="40"/>
      <c r="ACP25" s="40"/>
      <c r="ACQ25" s="40"/>
      <c r="ACR25" s="40"/>
      <c r="ACS25" s="40"/>
      <c r="ACT25" s="40"/>
      <c r="ACU25" s="40"/>
      <c r="ACV25" s="40"/>
      <c r="ACW25" s="40"/>
      <c r="ACX25" s="40"/>
      <c r="ACY25" s="40"/>
      <c r="ACZ25" s="40"/>
      <c r="ADA25" s="40"/>
      <c r="ADB25" s="40"/>
      <c r="ADC25" s="40"/>
      <c r="ADD25" s="40"/>
      <c r="ADE25" s="40"/>
      <c r="ADF25" s="40"/>
      <c r="ADG25" s="40"/>
      <c r="ADH25" s="40"/>
      <c r="ADI25" s="40"/>
      <c r="ADJ25" s="40"/>
      <c r="ADK25" s="40"/>
      <c r="ADL25" s="40"/>
      <c r="ADM25" s="40"/>
      <c r="ADN25" s="40"/>
      <c r="ADO25" s="40"/>
      <c r="ADP25" s="40"/>
      <c r="ADQ25" s="40"/>
      <c r="ADR25" s="40"/>
      <c r="ADS25" s="40"/>
      <c r="ADT25" s="40"/>
      <c r="ADU25" s="40"/>
      <c r="ADV25" s="40"/>
      <c r="ADW25" s="40"/>
      <c r="ADX25" s="40"/>
      <c r="ADY25" s="40"/>
      <c r="ADZ25" s="40"/>
      <c r="AEA25" s="40"/>
      <c r="AEB25" s="40"/>
      <c r="AEC25" s="40"/>
      <c r="AED25" s="40"/>
      <c r="AEE25" s="40"/>
      <c r="AEF25" s="40"/>
      <c r="AEG25" s="40"/>
      <c r="AEH25" s="40"/>
      <c r="AEI25" s="40"/>
      <c r="AEJ25" s="40"/>
      <c r="AEK25" s="40"/>
      <c r="AEL25" s="40"/>
      <c r="AEM25" s="40"/>
      <c r="AEN25" s="40"/>
      <c r="AEO25" s="40"/>
      <c r="AEP25" s="40"/>
      <c r="AEQ25" s="40"/>
      <c r="AER25" s="40"/>
      <c r="AES25" s="40"/>
      <c r="AET25" s="40"/>
      <c r="AEU25" s="40"/>
      <c r="AEV25" s="40"/>
      <c r="AEW25" s="40"/>
      <c r="AEX25" s="40"/>
      <c r="AEY25" s="40"/>
      <c r="AEZ25" s="40"/>
      <c r="AFA25" s="40"/>
      <c r="AFB25" s="40"/>
      <c r="AFC25" s="40"/>
      <c r="AFD25" s="40"/>
      <c r="AFE25" s="40"/>
      <c r="AFF25" s="40"/>
      <c r="AFG25" s="40"/>
      <c r="AFH25" s="40"/>
      <c r="AFI25" s="40"/>
      <c r="AFJ25" s="40"/>
      <c r="AFK25" s="40"/>
      <c r="AFL25" s="40"/>
      <c r="AFM25" s="40"/>
      <c r="AFN25" s="40"/>
      <c r="AFO25" s="40"/>
      <c r="AFP25" s="40"/>
      <c r="AFQ25" s="40"/>
      <c r="AFR25" s="40"/>
      <c r="AFS25" s="40"/>
      <c r="AFT25" s="40"/>
      <c r="AFU25" s="40"/>
      <c r="AFV25" s="40"/>
      <c r="AFW25" s="40"/>
      <c r="AFX25" s="40"/>
      <c r="AFY25" s="40"/>
      <c r="AFZ25" s="40"/>
      <c r="AGA25" s="40"/>
      <c r="AGB25" s="40"/>
      <c r="AGC25" s="40"/>
      <c r="AGD25" s="40"/>
      <c r="AGE25" s="40"/>
      <c r="AGF25" s="40"/>
      <c r="AGG25" s="40"/>
      <c r="AGH25" s="40"/>
      <c r="AGI25" s="40"/>
      <c r="AGJ25" s="40"/>
      <c r="AGK25" s="40"/>
      <c r="AGL25" s="40"/>
      <c r="AGM25" s="40"/>
      <c r="AGN25" s="40"/>
      <c r="AGO25" s="40"/>
      <c r="AGP25" s="40"/>
      <c r="AGQ25" s="40"/>
      <c r="AGR25" s="40"/>
      <c r="AGS25" s="40"/>
      <c r="AGT25" s="40"/>
      <c r="AGU25" s="40"/>
      <c r="AGV25" s="40"/>
      <c r="AGW25" s="40"/>
      <c r="AGX25" s="40"/>
      <c r="AGY25" s="40"/>
      <c r="AGZ25" s="40"/>
      <c r="AHA25" s="40"/>
      <c r="AHB25" s="40"/>
      <c r="AHC25" s="40"/>
      <c r="AHD25" s="40"/>
      <c r="AHE25" s="40"/>
      <c r="AHF25" s="40"/>
      <c r="AHG25" s="40"/>
      <c r="AHH25" s="40"/>
      <c r="AHI25" s="40"/>
      <c r="AHJ25" s="40"/>
      <c r="AHK25" s="40"/>
      <c r="AHL25" s="40"/>
      <c r="AHM25" s="40"/>
      <c r="AHN25" s="40"/>
      <c r="AHO25" s="40"/>
      <c r="AHP25" s="40"/>
      <c r="AHQ25" s="40"/>
      <c r="AHR25" s="40"/>
      <c r="AHS25" s="40"/>
      <c r="AHT25" s="40"/>
      <c r="AHU25" s="40"/>
      <c r="AHV25" s="40"/>
      <c r="AHW25" s="40"/>
      <c r="AHX25" s="40"/>
      <c r="AHY25" s="40"/>
      <c r="AHZ25" s="40"/>
      <c r="AIA25" s="40"/>
      <c r="AIB25" s="40"/>
      <c r="AIC25" s="40"/>
      <c r="AID25" s="40"/>
      <c r="AIE25" s="40"/>
      <c r="AIF25" s="40"/>
      <c r="AIG25" s="40"/>
      <c r="AIH25" s="40"/>
      <c r="AII25" s="40"/>
      <c r="AIJ25" s="40"/>
      <c r="AIK25" s="40"/>
      <c r="AIL25" s="40"/>
      <c r="AIM25" s="40"/>
      <c r="AIN25" s="40"/>
      <c r="AIO25" s="40"/>
      <c r="AIP25" s="40"/>
      <c r="AIQ25" s="40"/>
      <c r="AIR25" s="40"/>
      <c r="AIS25" s="40"/>
      <c r="AIT25" s="40"/>
      <c r="AIU25" s="40"/>
      <c r="AIV25" s="40"/>
      <c r="AIW25" s="40"/>
      <c r="AIX25" s="40"/>
      <c r="AIY25" s="40"/>
      <c r="AIZ25" s="40"/>
      <c r="AJA25" s="40"/>
      <c r="AJB25" s="40"/>
      <c r="AJC25" s="40"/>
      <c r="AJD25" s="40"/>
      <c r="AJE25" s="40"/>
      <c r="AJF25" s="40"/>
      <c r="AJG25" s="40"/>
      <c r="AJH25" s="40"/>
      <c r="AJI25" s="40"/>
      <c r="AJJ25" s="40"/>
      <c r="AJK25" s="40"/>
      <c r="AJL25" s="40"/>
      <c r="AJM25" s="40"/>
      <c r="AJN25" s="40"/>
      <c r="AJO25" s="40"/>
      <c r="AJP25" s="40"/>
      <c r="AJQ25" s="40"/>
      <c r="AJR25" s="40"/>
      <c r="AJS25" s="40"/>
      <c r="AJT25" s="40"/>
      <c r="AJU25" s="40"/>
      <c r="AJV25" s="40"/>
      <c r="AJW25" s="40"/>
      <c r="AJX25" s="40"/>
      <c r="AJY25" s="40"/>
      <c r="AJZ25" s="40"/>
      <c r="AKA25" s="40"/>
      <c r="AKB25" s="40"/>
      <c r="AKC25" s="40"/>
      <c r="AKD25" s="40"/>
      <c r="AKE25" s="40"/>
      <c r="AKF25" s="40"/>
      <c r="AKG25" s="40"/>
      <c r="AKH25" s="40"/>
      <c r="AKI25" s="40"/>
      <c r="AKJ25" s="40"/>
      <c r="AKK25" s="40"/>
      <c r="AKL25" s="40"/>
      <c r="AKM25" s="40"/>
      <c r="AKN25" s="40"/>
      <c r="AKO25" s="40"/>
      <c r="AKP25" s="40"/>
      <c r="AKQ25" s="40"/>
      <c r="AKR25" s="40"/>
      <c r="AKS25" s="40"/>
      <c r="AKT25" s="40"/>
      <c r="AKU25" s="40"/>
      <c r="AKV25" s="40"/>
      <c r="AKW25" s="40"/>
      <c r="AKX25" s="40"/>
      <c r="AKY25" s="40"/>
      <c r="AKZ25" s="40"/>
      <c r="ALA25" s="40"/>
      <c r="ALB25" s="40"/>
      <c r="ALC25" s="40"/>
      <c r="ALD25" s="40"/>
      <c r="ALE25" s="40"/>
      <c r="ALF25" s="40"/>
      <c r="ALG25" s="40"/>
      <c r="ALH25" s="40"/>
      <c r="ALI25" s="40"/>
      <c r="ALJ25" s="40"/>
      <c r="ALK25" s="40"/>
      <c r="ALL25" s="40"/>
      <c r="ALM25" s="40"/>
      <c r="ALN25" s="40"/>
      <c r="ALO25" s="40"/>
      <c r="ALP25" s="40"/>
      <c r="ALQ25" s="40"/>
      <c r="ALR25" s="40"/>
      <c r="ALS25" s="40"/>
      <c r="ALT25" s="40"/>
      <c r="ALU25" s="40"/>
      <c r="ALV25" s="40"/>
      <c r="ALW25" s="40"/>
      <c r="ALX25" s="40"/>
      <c r="ALY25" s="40"/>
      <c r="ALZ25" s="40"/>
      <c r="AMA25" s="40"/>
      <c r="AMB25" s="40"/>
      <c r="AMC25" s="40"/>
      <c r="AMD25" s="40"/>
      <c r="AME25" s="40"/>
      <c r="AMF25" s="40"/>
      <c r="AMG25" s="40"/>
      <c r="AMH25" s="40"/>
      <c r="AMI25" s="40"/>
      <c r="AMJ25" s="40"/>
      <c r="AMK25" s="40"/>
      <c r="AML25" s="40"/>
      <c r="AMM25" s="40"/>
      <c r="AMN25" s="40"/>
      <c r="AMO25" s="40"/>
      <c r="AMP25" s="40"/>
      <c r="AMQ25" s="40"/>
      <c r="AMR25" s="40"/>
      <c r="AMS25" s="40"/>
      <c r="AMT25" s="40"/>
      <c r="AMU25" s="40"/>
      <c r="AMV25" s="40"/>
      <c r="AMW25" s="40"/>
      <c r="AMX25" s="40"/>
      <c r="AMY25" s="40"/>
      <c r="AMZ25" s="40"/>
      <c r="ANA25" s="40"/>
      <c r="ANB25" s="40"/>
      <c r="ANC25" s="40"/>
      <c r="AND25" s="40"/>
      <c r="ANE25" s="40"/>
      <c r="ANF25" s="40"/>
      <c r="ANG25" s="40"/>
      <c r="ANH25" s="40"/>
      <c r="ANI25" s="40"/>
      <c r="ANJ25" s="40"/>
      <c r="ANK25" s="40"/>
      <c r="ANL25" s="40"/>
      <c r="ANM25" s="40"/>
      <c r="ANN25" s="40"/>
      <c r="ANO25" s="40"/>
      <c r="ANP25" s="40"/>
      <c r="ANQ25" s="40"/>
      <c r="ANR25" s="40"/>
      <c r="ANS25" s="40"/>
      <c r="ANT25" s="40"/>
      <c r="ANU25" s="40"/>
      <c r="ANV25" s="40"/>
      <c r="ANW25" s="40"/>
      <c r="ANX25" s="40"/>
      <c r="ANY25" s="40"/>
      <c r="ANZ25" s="40"/>
      <c r="AOA25" s="40"/>
      <c r="AOB25" s="40"/>
      <c r="AOC25" s="40"/>
      <c r="AOD25" s="40"/>
      <c r="AOE25" s="40"/>
      <c r="AOF25" s="40"/>
      <c r="AOG25" s="40"/>
      <c r="AOH25" s="40"/>
      <c r="AOI25" s="40"/>
      <c r="AOJ25" s="40"/>
      <c r="AOK25" s="40"/>
      <c r="AOL25" s="40"/>
      <c r="AOM25" s="40"/>
      <c r="AON25" s="40"/>
      <c r="AOO25" s="40"/>
      <c r="AOP25" s="40"/>
      <c r="AOQ25" s="40"/>
      <c r="AOR25" s="40"/>
      <c r="AOS25" s="40"/>
      <c r="AOT25" s="40"/>
      <c r="AOU25" s="40"/>
      <c r="AOV25" s="40"/>
      <c r="AOW25" s="40"/>
      <c r="AOX25" s="40"/>
      <c r="AOY25" s="40"/>
      <c r="AOZ25" s="40"/>
      <c r="APA25" s="40"/>
      <c r="APB25" s="40"/>
      <c r="APC25" s="40"/>
      <c r="APD25" s="40"/>
      <c r="APE25" s="40"/>
      <c r="APF25" s="40"/>
      <c r="APG25" s="40"/>
      <c r="APH25" s="40"/>
      <c r="API25" s="40"/>
      <c r="APJ25" s="40"/>
      <c r="APK25" s="40"/>
      <c r="APL25" s="40"/>
      <c r="APM25" s="40"/>
      <c r="APN25" s="40"/>
      <c r="APO25" s="40"/>
      <c r="APP25" s="40"/>
      <c r="APQ25" s="40"/>
      <c r="APR25" s="40"/>
      <c r="APS25" s="40"/>
      <c r="APT25" s="40"/>
      <c r="APU25" s="40"/>
      <c r="APV25" s="40"/>
      <c r="APW25" s="40"/>
      <c r="APX25" s="40"/>
      <c r="APY25" s="40"/>
      <c r="APZ25" s="40"/>
      <c r="AQA25" s="40"/>
      <c r="AQB25" s="40"/>
      <c r="AQC25" s="40"/>
      <c r="AQD25" s="40"/>
      <c r="AQE25" s="40"/>
      <c r="AQF25" s="40"/>
      <c r="AQG25" s="40"/>
      <c r="AQH25" s="40"/>
      <c r="AQI25" s="40"/>
      <c r="AQJ25" s="40"/>
      <c r="AQK25" s="40"/>
      <c r="AQL25" s="40"/>
      <c r="AQM25" s="40"/>
      <c r="AQN25" s="40"/>
      <c r="AQO25" s="40"/>
      <c r="AQP25" s="40"/>
      <c r="AQQ25" s="40"/>
      <c r="AQR25" s="40"/>
      <c r="AQS25" s="40"/>
      <c r="AQT25" s="40"/>
      <c r="AQU25" s="40"/>
      <c r="AQV25" s="40"/>
      <c r="AQW25" s="40"/>
      <c r="AQX25" s="40"/>
      <c r="AQY25" s="40"/>
      <c r="AQZ25" s="40"/>
      <c r="ARA25" s="40"/>
      <c r="ARB25" s="40"/>
      <c r="ARC25" s="40"/>
      <c r="ARD25" s="40"/>
      <c r="ARE25" s="40"/>
      <c r="ARF25" s="40"/>
      <c r="ARG25" s="40"/>
      <c r="ARH25" s="40"/>
      <c r="ARI25" s="40"/>
      <c r="ARJ25" s="40"/>
      <c r="ARK25" s="40"/>
      <c r="ARL25" s="40"/>
      <c r="ARM25" s="40"/>
      <c r="ARN25" s="40"/>
      <c r="ARO25" s="40"/>
      <c r="ARP25" s="40"/>
      <c r="ARQ25" s="40"/>
      <c r="ARR25" s="40"/>
      <c r="ARS25" s="40"/>
      <c r="ART25" s="40"/>
      <c r="ARU25" s="40"/>
      <c r="ARV25" s="40"/>
      <c r="ARW25" s="40"/>
      <c r="ARX25" s="40"/>
      <c r="ARY25" s="40"/>
      <c r="ARZ25" s="40"/>
      <c r="ASA25" s="40"/>
      <c r="ASB25" s="40"/>
      <c r="ASC25" s="40"/>
      <c r="ASD25" s="40"/>
      <c r="ASE25" s="40"/>
      <c r="ASF25" s="40"/>
      <c r="ASG25" s="40"/>
      <c r="ASH25" s="40"/>
      <c r="ASI25" s="40"/>
      <c r="ASJ25" s="40"/>
      <c r="ASK25" s="40"/>
      <c r="ASL25" s="40"/>
      <c r="ASM25" s="40"/>
      <c r="ASN25" s="40"/>
      <c r="ASO25" s="40"/>
      <c r="ASP25" s="40"/>
      <c r="ASQ25" s="40"/>
      <c r="ASR25" s="40"/>
      <c r="ASS25" s="40"/>
      <c r="AST25" s="40"/>
      <c r="ASU25" s="40"/>
      <c r="ASV25" s="40"/>
      <c r="ASW25" s="40"/>
      <c r="ASX25" s="40"/>
      <c r="ASY25" s="40"/>
      <c r="ASZ25" s="40"/>
      <c r="ATA25" s="40"/>
      <c r="ATB25" s="40"/>
      <c r="ATC25" s="40"/>
      <c r="ATD25" s="40"/>
      <c r="ATE25" s="40"/>
      <c r="ATF25" s="40"/>
      <c r="ATG25" s="40"/>
      <c r="ATH25" s="40"/>
      <c r="ATI25" s="40"/>
      <c r="ATJ25" s="40"/>
      <c r="ATK25" s="40"/>
      <c r="ATL25" s="40"/>
      <c r="ATM25" s="40"/>
      <c r="ATN25" s="40"/>
      <c r="ATO25" s="40"/>
      <c r="ATP25" s="40"/>
      <c r="ATQ25" s="40"/>
      <c r="ATR25" s="40"/>
      <c r="ATS25" s="40"/>
      <c r="ATT25" s="40"/>
      <c r="ATU25" s="40"/>
      <c r="ATV25" s="40"/>
      <c r="ATW25" s="40"/>
      <c r="ATX25" s="40"/>
      <c r="ATY25" s="40"/>
      <c r="ATZ25" s="40"/>
      <c r="AUA25" s="40"/>
      <c r="AUB25" s="40"/>
      <c r="AUC25" s="40"/>
      <c r="AUD25" s="40"/>
      <c r="AUE25" s="40"/>
      <c r="AUF25" s="40"/>
      <c r="AUG25" s="40"/>
      <c r="AUH25" s="40"/>
      <c r="AUI25" s="40"/>
      <c r="AUJ25" s="40"/>
      <c r="AUK25" s="40"/>
      <c r="AUL25" s="40"/>
      <c r="AUM25" s="40"/>
      <c r="AUN25" s="40"/>
      <c r="AUO25" s="40"/>
      <c r="AUP25" s="40"/>
      <c r="AUQ25" s="40"/>
      <c r="AUR25" s="40"/>
      <c r="AUS25" s="40"/>
      <c r="AUT25" s="40"/>
      <c r="AUU25" s="40"/>
      <c r="AUV25" s="40"/>
      <c r="AUW25" s="40"/>
      <c r="AUX25" s="40"/>
      <c r="AUY25" s="40"/>
      <c r="AUZ25" s="40"/>
      <c r="AVA25" s="40"/>
      <c r="AVB25" s="40"/>
      <c r="AVC25" s="40"/>
      <c r="AVD25" s="40"/>
      <c r="AVE25" s="40"/>
      <c r="AVF25" s="40"/>
      <c r="AVG25" s="40"/>
      <c r="AVH25" s="40"/>
      <c r="AVI25" s="40"/>
      <c r="AVJ25" s="40"/>
      <c r="AVK25" s="40"/>
      <c r="AVL25" s="40"/>
      <c r="AVM25" s="40"/>
      <c r="AVN25" s="40"/>
      <c r="AVO25" s="40"/>
      <c r="AVP25" s="40"/>
      <c r="AVQ25" s="40"/>
      <c r="AVR25" s="40"/>
      <c r="AVS25" s="40"/>
      <c r="AVT25" s="40"/>
      <c r="AVU25" s="40"/>
      <c r="AVV25" s="40"/>
      <c r="AVW25" s="40"/>
      <c r="AVX25" s="40"/>
      <c r="AVY25" s="40"/>
      <c r="AVZ25" s="40"/>
      <c r="AWA25" s="40"/>
      <c r="AWB25" s="40"/>
      <c r="AWC25" s="40"/>
      <c r="AWD25" s="40"/>
      <c r="AWE25" s="40"/>
      <c r="AWF25" s="40"/>
      <c r="AWG25" s="40"/>
      <c r="AWH25" s="40"/>
      <c r="AWI25" s="40"/>
      <c r="AWJ25" s="40"/>
      <c r="AWK25" s="40"/>
      <c r="AWL25" s="40"/>
      <c r="AWM25" s="40"/>
      <c r="AWN25" s="40"/>
      <c r="AWO25" s="40"/>
      <c r="AWP25" s="40"/>
      <c r="AWQ25" s="40"/>
      <c r="AWR25" s="40"/>
      <c r="AWS25" s="40"/>
      <c r="AWT25" s="40"/>
      <c r="AWU25" s="40"/>
      <c r="AWV25" s="40"/>
      <c r="AWW25" s="40"/>
      <c r="AWX25" s="40"/>
      <c r="AWY25" s="40"/>
      <c r="AWZ25" s="40"/>
      <c r="AXA25" s="40"/>
      <c r="AXB25" s="40"/>
      <c r="AXC25" s="40"/>
      <c r="AXD25" s="40"/>
      <c r="AXE25" s="40"/>
      <c r="AXF25" s="40"/>
      <c r="AXG25" s="40"/>
      <c r="AXH25" s="40"/>
      <c r="AXI25" s="40"/>
      <c r="AXJ25" s="40"/>
      <c r="AXK25" s="40"/>
      <c r="AXL25" s="40"/>
      <c r="AXM25" s="40"/>
      <c r="AXN25" s="40"/>
      <c r="AXO25" s="40"/>
      <c r="AXP25" s="40"/>
      <c r="AXQ25" s="40"/>
      <c r="AXR25" s="40"/>
      <c r="AXS25" s="40"/>
      <c r="AXT25" s="40"/>
      <c r="AXU25" s="40"/>
      <c r="AXV25" s="40"/>
      <c r="AXW25" s="40"/>
      <c r="AXX25" s="40"/>
      <c r="AXY25" s="40"/>
      <c r="AXZ25" s="40"/>
      <c r="AYA25" s="40"/>
      <c r="AYB25" s="40"/>
      <c r="AYC25" s="40"/>
      <c r="AYD25" s="40"/>
      <c r="AYE25" s="40"/>
      <c r="AYF25" s="40"/>
      <c r="AYG25" s="40"/>
      <c r="AYH25" s="40"/>
      <c r="AYI25" s="40"/>
      <c r="AYJ25" s="40"/>
      <c r="AYK25" s="40"/>
      <c r="AYL25" s="40"/>
      <c r="AYM25" s="40"/>
      <c r="AYN25" s="40"/>
      <c r="AYO25" s="40"/>
      <c r="AYP25" s="40"/>
      <c r="AYQ25" s="40"/>
      <c r="AYR25" s="40"/>
      <c r="AYS25" s="40"/>
      <c r="AYT25" s="40"/>
      <c r="AYU25" s="40"/>
      <c r="AYV25" s="40"/>
      <c r="AYW25" s="40"/>
      <c r="AYX25" s="40"/>
      <c r="AYY25" s="40"/>
      <c r="AYZ25" s="40"/>
      <c r="AZA25" s="40"/>
      <c r="AZB25" s="40"/>
      <c r="AZC25" s="40"/>
      <c r="AZD25" s="40"/>
      <c r="AZE25" s="40"/>
      <c r="AZF25" s="40"/>
      <c r="AZG25" s="40"/>
      <c r="AZH25" s="40"/>
      <c r="AZI25" s="40"/>
      <c r="AZJ25" s="40"/>
      <c r="AZK25" s="40"/>
      <c r="AZL25" s="40"/>
      <c r="AZM25" s="40"/>
      <c r="AZN25" s="40"/>
      <c r="AZO25" s="40"/>
      <c r="AZP25" s="40"/>
      <c r="AZQ25" s="40"/>
      <c r="AZR25" s="40"/>
      <c r="AZS25" s="40"/>
      <c r="AZT25" s="40"/>
      <c r="AZU25" s="40"/>
      <c r="AZV25" s="40"/>
      <c r="AZW25" s="40"/>
      <c r="AZX25" s="40"/>
      <c r="AZY25" s="40"/>
      <c r="AZZ25" s="40"/>
      <c r="BAA25" s="40"/>
      <c r="BAB25" s="40"/>
      <c r="BAC25" s="40"/>
      <c r="BAD25" s="40"/>
      <c r="BAE25" s="40"/>
      <c r="BAF25" s="40"/>
      <c r="BAG25" s="40"/>
      <c r="BAH25" s="40"/>
      <c r="BAI25" s="40"/>
      <c r="BAJ25" s="40"/>
      <c r="BAK25" s="40"/>
      <c r="BAL25" s="40"/>
      <c r="BAM25" s="40"/>
      <c r="BAN25" s="40"/>
      <c r="BAO25" s="40"/>
      <c r="BAP25" s="40"/>
      <c r="BAQ25" s="40"/>
      <c r="BAR25" s="40"/>
      <c r="BAS25" s="40"/>
      <c r="BAT25" s="40"/>
      <c r="BAU25" s="40"/>
      <c r="BAV25" s="40"/>
      <c r="BAW25" s="40"/>
      <c r="BAX25" s="40"/>
      <c r="BAY25" s="40"/>
      <c r="BAZ25" s="40"/>
      <c r="BBA25" s="40"/>
      <c r="BBB25" s="40"/>
      <c r="BBC25" s="40"/>
      <c r="BBD25" s="40"/>
      <c r="BBE25" s="40"/>
      <c r="BBF25" s="40"/>
      <c r="BBG25" s="40"/>
      <c r="BBH25" s="40"/>
      <c r="BBI25" s="40"/>
      <c r="BBJ25" s="40"/>
      <c r="BBK25" s="40"/>
      <c r="BBL25" s="40"/>
      <c r="BBM25" s="40"/>
      <c r="BBN25" s="40"/>
      <c r="BBO25" s="40"/>
      <c r="BBP25" s="40"/>
      <c r="BBQ25" s="40"/>
      <c r="BBR25" s="40"/>
      <c r="BBS25" s="40"/>
      <c r="BBT25" s="40"/>
      <c r="BBU25" s="40"/>
      <c r="BBV25" s="40"/>
      <c r="BBW25" s="40"/>
      <c r="BBX25" s="40"/>
      <c r="BBY25" s="40"/>
      <c r="BBZ25" s="40"/>
      <c r="BCA25" s="40"/>
      <c r="BCB25" s="40"/>
      <c r="BCC25" s="40"/>
      <c r="BCD25" s="40"/>
      <c r="BCE25" s="40"/>
      <c r="BCF25" s="40"/>
      <c r="BCG25" s="40"/>
      <c r="BCH25" s="40"/>
      <c r="BCI25" s="40"/>
      <c r="BCJ25" s="40"/>
      <c r="BCK25" s="40"/>
      <c r="BCL25" s="40"/>
      <c r="BCM25" s="40"/>
      <c r="BCN25" s="40"/>
      <c r="BCO25" s="40"/>
      <c r="BCP25" s="40"/>
      <c r="BCQ25" s="40"/>
      <c r="BCR25" s="40"/>
      <c r="BCS25" s="40"/>
      <c r="BCT25" s="40"/>
      <c r="BCU25" s="40"/>
      <c r="BCV25" s="40"/>
      <c r="BCW25" s="40"/>
      <c r="BCX25" s="40"/>
      <c r="BCY25" s="40"/>
      <c r="BCZ25" s="40"/>
      <c r="BDA25" s="40"/>
      <c r="BDB25" s="40"/>
      <c r="BDC25" s="40"/>
      <c r="BDD25" s="40"/>
      <c r="BDE25" s="40"/>
      <c r="BDF25" s="40"/>
      <c r="BDG25" s="40"/>
      <c r="BDH25" s="40"/>
      <c r="BDI25" s="40"/>
      <c r="BDJ25" s="40"/>
      <c r="BDK25" s="40"/>
      <c r="BDL25" s="40"/>
      <c r="BDM25" s="40"/>
      <c r="BDN25" s="40"/>
      <c r="BDO25" s="40"/>
      <c r="BDP25" s="40"/>
      <c r="BDQ25" s="40"/>
      <c r="BDR25" s="40"/>
      <c r="BDS25" s="40"/>
      <c r="BDT25" s="40"/>
      <c r="BDU25" s="40"/>
      <c r="BDV25" s="40"/>
      <c r="BDW25" s="40"/>
      <c r="BDX25" s="40"/>
      <c r="BDY25" s="40"/>
      <c r="BDZ25" s="40"/>
      <c r="BEA25" s="40"/>
      <c r="BEB25" s="40"/>
      <c r="BEC25" s="40"/>
      <c r="BED25" s="40"/>
      <c r="BEE25" s="40"/>
      <c r="BEF25" s="40"/>
      <c r="BEG25" s="40"/>
      <c r="BEH25" s="40"/>
      <c r="BEI25" s="40"/>
      <c r="BEJ25" s="40"/>
      <c r="BEK25" s="40"/>
      <c r="BEL25" s="40"/>
      <c r="BEM25" s="40"/>
      <c r="BEN25" s="40"/>
      <c r="BEO25" s="40"/>
      <c r="BEP25" s="40"/>
      <c r="BEQ25" s="40"/>
      <c r="BER25" s="40"/>
      <c r="BES25" s="40"/>
      <c r="BET25" s="40"/>
      <c r="BEU25" s="40"/>
      <c r="BEV25" s="40"/>
      <c r="BEW25" s="40"/>
      <c r="BEX25" s="40"/>
      <c r="BEY25" s="40"/>
      <c r="BEZ25" s="40"/>
      <c r="BFA25" s="40"/>
      <c r="BFB25" s="40"/>
      <c r="BFC25" s="40"/>
      <c r="BFD25" s="40"/>
      <c r="BFE25" s="40"/>
      <c r="BFF25" s="40"/>
      <c r="BFG25" s="40"/>
      <c r="BFH25" s="40"/>
      <c r="BFI25" s="40"/>
      <c r="BFJ25" s="40"/>
      <c r="BFK25" s="40"/>
      <c r="BFL25" s="40"/>
      <c r="BFM25" s="40"/>
      <c r="BFN25" s="40"/>
      <c r="BFO25" s="40"/>
      <c r="BFP25" s="40"/>
      <c r="BFQ25" s="40"/>
      <c r="BFR25" s="40"/>
      <c r="BFS25" s="40"/>
      <c r="BFT25" s="40"/>
      <c r="BFU25" s="40"/>
      <c r="BFV25" s="40"/>
      <c r="BFW25" s="40"/>
      <c r="BFX25" s="40"/>
      <c r="BFY25" s="40"/>
      <c r="BFZ25" s="40"/>
      <c r="BGA25" s="40"/>
      <c r="BGB25" s="40"/>
      <c r="BGC25" s="40"/>
      <c r="BGD25" s="40"/>
      <c r="BGE25" s="40"/>
      <c r="BGF25" s="40"/>
      <c r="BGG25" s="40"/>
      <c r="BGH25" s="40"/>
      <c r="BGI25" s="40"/>
      <c r="BGJ25" s="40"/>
      <c r="BGK25" s="40"/>
      <c r="BGL25" s="40"/>
      <c r="BGM25" s="40"/>
      <c r="BGN25" s="40"/>
      <c r="BGO25" s="40"/>
      <c r="BGP25" s="40"/>
      <c r="BGQ25" s="40"/>
      <c r="BGR25" s="40"/>
      <c r="BGS25" s="40"/>
      <c r="BGT25" s="40"/>
      <c r="BGU25" s="40"/>
      <c r="BGV25" s="40"/>
      <c r="BGW25" s="40"/>
      <c r="BGX25" s="40"/>
      <c r="BGY25" s="40"/>
      <c r="BGZ25" s="40"/>
      <c r="BHA25" s="40"/>
      <c r="BHB25" s="40"/>
      <c r="BHC25" s="40"/>
      <c r="BHD25" s="40"/>
      <c r="BHE25" s="40"/>
      <c r="BHF25" s="40"/>
      <c r="BHG25" s="40"/>
      <c r="BHH25" s="40"/>
      <c r="BHI25" s="40"/>
      <c r="BHJ25" s="40"/>
      <c r="BHK25" s="40"/>
      <c r="BHL25" s="40"/>
      <c r="BHM25" s="40"/>
      <c r="BHN25" s="40"/>
      <c r="BHO25" s="40"/>
      <c r="BHP25" s="40"/>
      <c r="BHQ25" s="40"/>
      <c r="BHR25" s="40"/>
      <c r="BHS25" s="40"/>
      <c r="BHT25" s="40"/>
      <c r="BHU25" s="40"/>
      <c r="BHV25" s="40"/>
      <c r="BHW25" s="40"/>
      <c r="BHX25" s="40"/>
      <c r="BHY25" s="40"/>
      <c r="BHZ25" s="40"/>
      <c r="BIA25" s="40"/>
      <c r="BIB25" s="40"/>
      <c r="BIC25" s="40"/>
      <c r="BID25" s="40"/>
      <c r="BIE25" s="40"/>
      <c r="BIF25" s="40"/>
      <c r="BIG25" s="40"/>
      <c r="BIH25" s="40"/>
      <c r="BII25" s="40"/>
      <c r="BIJ25" s="40"/>
      <c r="BIK25" s="40"/>
      <c r="BIL25" s="40"/>
      <c r="BIM25" s="40"/>
      <c r="BIN25" s="40"/>
      <c r="BIO25" s="40"/>
      <c r="BIP25" s="40"/>
      <c r="BIQ25" s="40"/>
      <c r="BIR25" s="40"/>
      <c r="BIS25" s="40"/>
      <c r="BIT25" s="40"/>
      <c r="BIU25" s="40"/>
      <c r="BIV25" s="40"/>
      <c r="BIW25" s="40"/>
      <c r="BIX25" s="40"/>
      <c r="BIY25" s="40"/>
      <c r="BIZ25" s="40"/>
      <c r="BJA25" s="40"/>
      <c r="BJB25" s="40"/>
      <c r="BJC25" s="40"/>
      <c r="BJD25" s="31"/>
    </row>
    <row r="26" spans="1:1616" s="9" customFormat="1" ht="50.1" customHeight="1" thickBot="1" x14ac:dyDescent="0.25">
      <c r="A26" s="54" t="s">
        <v>33</v>
      </c>
      <c r="B26" s="55">
        <v>23</v>
      </c>
      <c r="C26" s="22" t="s">
        <v>44</v>
      </c>
      <c r="D26" s="56">
        <v>315040</v>
      </c>
      <c r="E26" s="230">
        <f t="shared" si="10"/>
        <v>6</v>
      </c>
      <c r="F26" s="486">
        <v>600</v>
      </c>
      <c r="G26" s="481">
        <f t="shared" si="0"/>
        <v>3600</v>
      </c>
      <c r="H26" s="257">
        <v>0</v>
      </c>
      <c r="I26" s="138">
        <f t="shared" si="1"/>
        <v>0</v>
      </c>
      <c r="J26" s="139">
        <v>2</v>
      </c>
      <c r="K26" s="138">
        <f t="shared" si="11"/>
        <v>1200</v>
      </c>
      <c r="L26" s="140">
        <v>0</v>
      </c>
      <c r="M26" s="138">
        <f t="shared" si="13"/>
        <v>0</v>
      </c>
      <c r="N26" s="140">
        <v>1</v>
      </c>
      <c r="O26" s="138">
        <f t="shared" si="14"/>
        <v>600</v>
      </c>
      <c r="P26" s="206">
        <v>1</v>
      </c>
      <c r="Q26" s="138">
        <f t="shared" si="15"/>
        <v>600</v>
      </c>
      <c r="R26" s="141">
        <v>1</v>
      </c>
      <c r="S26" s="138">
        <f t="shared" si="16"/>
        <v>600</v>
      </c>
      <c r="T26" s="140">
        <v>1</v>
      </c>
      <c r="U26" s="138">
        <f t="shared" si="17"/>
        <v>600</v>
      </c>
      <c r="V26" s="140">
        <v>0</v>
      </c>
      <c r="W26" s="138">
        <f t="shared" si="18"/>
        <v>0</v>
      </c>
      <c r="X26" s="140">
        <v>0</v>
      </c>
      <c r="Y26" s="138">
        <f t="shared" si="8"/>
        <v>0</v>
      </c>
      <c r="Z26" s="258">
        <v>0</v>
      </c>
      <c r="AA26" s="138">
        <f t="shared" si="12"/>
        <v>0</v>
      </c>
      <c r="AB26" s="40"/>
      <c r="AC26" s="40"/>
      <c r="AD26" s="40"/>
      <c r="AE26" s="40"/>
      <c r="AF26" s="40"/>
      <c r="AG26" s="40"/>
      <c r="AH26" s="40"/>
      <c r="AI26" s="40"/>
      <c r="AJ26" s="40"/>
      <c r="AK26" s="40"/>
      <c r="AL26" s="40"/>
      <c r="AM26" s="40"/>
      <c r="AN26" s="40"/>
      <c r="AO26" s="40"/>
      <c r="AP26" s="40"/>
      <c r="AQ26" s="40"/>
      <c r="AR26" s="40"/>
      <c r="AS26" s="40"/>
      <c r="AT26" s="40"/>
      <c r="AU26" s="40"/>
      <c r="AV26" s="40"/>
      <c r="AW26" s="40"/>
      <c r="AX26" s="40"/>
      <c r="AY26" s="40"/>
      <c r="AZ26" s="40"/>
      <c r="BA26" s="40"/>
      <c r="BB26" s="40"/>
      <c r="BC26" s="40"/>
      <c r="BD26" s="40"/>
      <c r="BE26" s="40"/>
      <c r="BF26" s="40"/>
      <c r="BG26" s="40"/>
      <c r="BH26" s="40"/>
      <c r="BI26" s="40"/>
      <c r="BJ26" s="40"/>
      <c r="BK26" s="40"/>
      <c r="BL26" s="40"/>
      <c r="BM26" s="40"/>
      <c r="BN26" s="40"/>
      <c r="BO26" s="40"/>
      <c r="BP26" s="40"/>
      <c r="BQ26" s="40"/>
      <c r="BR26" s="40"/>
      <c r="BS26" s="40"/>
      <c r="BT26" s="40"/>
      <c r="BU26" s="40"/>
      <c r="BV26" s="40"/>
      <c r="BW26" s="40"/>
      <c r="BX26" s="40"/>
      <c r="BY26" s="40"/>
      <c r="BZ26" s="40"/>
      <c r="CA26" s="40"/>
      <c r="CB26" s="40"/>
      <c r="CC26" s="40"/>
      <c r="CD26" s="40"/>
      <c r="CE26" s="40"/>
      <c r="CF26" s="40"/>
      <c r="CG26" s="40"/>
      <c r="CH26" s="40"/>
      <c r="CI26" s="40"/>
      <c r="CJ26" s="40"/>
      <c r="CK26" s="40"/>
      <c r="CL26" s="40"/>
      <c r="CM26" s="40"/>
      <c r="CN26" s="40"/>
      <c r="CO26" s="40"/>
      <c r="CP26" s="40"/>
      <c r="CQ26" s="40"/>
      <c r="CR26" s="40"/>
      <c r="CS26" s="40"/>
      <c r="CT26" s="40"/>
      <c r="CU26" s="40"/>
      <c r="CV26" s="40"/>
      <c r="CW26" s="40"/>
      <c r="CX26" s="40"/>
      <c r="CY26" s="40"/>
      <c r="CZ26" s="40"/>
      <c r="DA26" s="40"/>
      <c r="DB26" s="40"/>
      <c r="DC26" s="40"/>
      <c r="DD26" s="40"/>
      <c r="DE26" s="40"/>
      <c r="DF26" s="40"/>
      <c r="DG26" s="40"/>
      <c r="DH26" s="40"/>
      <c r="DI26" s="40"/>
      <c r="DJ26" s="40"/>
      <c r="DK26" s="40"/>
      <c r="DL26" s="40"/>
      <c r="DM26" s="40"/>
      <c r="DN26" s="40"/>
      <c r="DO26" s="40"/>
      <c r="DP26" s="40"/>
      <c r="DQ26" s="40"/>
      <c r="DR26" s="40"/>
      <c r="DS26" s="40"/>
      <c r="DT26" s="40"/>
      <c r="DU26" s="40"/>
      <c r="DV26" s="40"/>
      <c r="DW26" s="40"/>
      <c r="DX26" s="40"/>
      <c r="DY26" s="40"/>
      <c r="DZ26" s="40"/>
      <c r="EA26" s="40"/>
      <c r="EB26" s="40"/>
      <c r="EC26" s="40"/>
      <c r="ED26" s="40"/>
      <c r="EE26" s="40"/>
      <c r="EF26" s="40"/>
      <c r="EG26" s="40"/>
      <c r="EH26" s="40"/>
      <c r="EI26" s="40"/>
      <c r="EJ26" s="40"/>
      <c r="EK26" s="40"/>
      <c r="EL26" s="40"/>
      <c r="EM26" s="40"/>
      <c r="EN26" s="40"/>
      <c r="EO26" s="40"/>
      <c r="EP26" s="40"/>
      <c r="EQ26" s="40"/>
      <c r="ER26" s="40"/>
      <c r="ES26" s="40"/>
      <c r="ET26" s="40"/>
      <c r="EU26" s="40"/>
      <c r="EV26" s="40"/>
      <c r="EW26" s="40"/>
      <c r="EX26" s="40"/>
      <c r="EY26" s="40"/>
      <c r="EZ26" s="40"/>
      <c r="FA26" s="40"/>
      <c r="FB26" s="40"/>
      <c r="FC26" s="40"/>
      <c r="FD26" s="40"/>
      <c r="FE26" s="40"/>
      <c r="FF26" s="40"/>
      <c r="FG26" s="40"/>
      <c r="FH26" s="40"/>
      <c r="FI26" s="40"/>
      <c r="FJ26" s="40"/>
      <c r="FK26" s="40"/>
      <c r="FL26" s="40"/>
      <c r="FM26" s="40"/>
      <c r="FN26" s="40"/>
      <c r="FO26" s="40"/>
      <c r="FP26" s="40"/>
      <c r="FQ26" s="40"/>
      <c r="FR26" s="40"/>
      <c r="FS26" s="40"/>
      <c r="FT26" s="40"/>
      <c r="FU26" s="40"/>
      <c r="FV26" s="40"/>
      <c r="FW26" s="40"/>
      <c r="FX26" s="40"/>
      <c r="FY26" s="40"/>
      <c r="FZ26" s="40"/>
      <c r="GA26" s="40"/>
      <c r="GB26" s="40"/>
      <c r="GC26" s="40"/>
      <c r="GD26" s="40"/>
      <c r="GE26" s="40"/>
      <c r="GF26" s="40"/>
      <c r="GG26" s="40"/>
      <c r="GH26" s="40"/>
      <c r="GI26" s="40"/>
      <c r="GJ26" s="40"/>
      <c r="GK26" s="40"/>
      <c r="GL26" s="40"/>
      <c r="GM26" s="40"/>
      <c r="GN26" s="40"/>
      <c r="GO26" s="40"/>
      <c r="GP26" s="40"/>
      <c r="GQ26" s="40"/>
      <c r="GR26" s="40"/>
      <c r="GS26" s="40"/>
      <c r="GT26" s="40"/>
      <c r="GU26" s="40"/>
      <c r="GV26" s="40"/>
      <c r="GW26" s="40"/>
      <c r="GX26" s="40"/>
      <c r="GY26" s="40"/>
      <c r="GZ26" s="40"/>
      <c r="HA26" s="40"/>
      <c r="HB26" s="40"/>
      <c r="HC26" s="40"/>
      <c r="HD26" s="40"/>
      <c r="HE26" s="40"/>
      <c r="HF26" s="40"/>
      <c r="HG26" s="40"/>
      <c r="HH26" s="40"/>
      <c r="HI26" s="40"/>
      <c r="HJ26" s="40"/>
      <c r="HK26" s="40"/>
      <c r="HL26" s="40"/>
      <c r="HM26" s="40"/>
      <c r="HN26" s="40"/>
      <c r="HO26" s="40"/>
      <c r="HP26" s="40"/>
      <c r="HQ26" s="40"/>
      <c r="HR26" s="40"/>
      <c r="HS26" s="40"/>
      <c r="HT26" s="40"/>
      <c r="HU26" s="40"/>
      <c r="HV26" s="40"/>
      <c r="HW26" s="40"/>
      <c r="HX26" s="40"/>
      <c r="HY26" s="40"/>
      <c r="HZ26" s="40"/>
      <c r="IA26" s="40"/>
      <c r="IB26" s="40"/>
      <c r="IC26" s="40"/>
      <c r="ID26" s="40"/>
      <c r="IE26" s="40"/>
      <c r="IF26" s="40"/>
      <c r="IG26" s="40"/>
      <c r="IH26" s="40"/>
      <c r="II26" s="40"/>
      <c r="IJ26" s="40"/>
      <c r="IK26" s="40"/>
      <c r="IL26" s="40"/>
      <c r="IM26" s="40"/>
      <c r="IN26" s="40"/>
      <c r="IO26" s="40"/>
      <c r="IP26" s="40"/>
      <c r="IQ26" s="40"/>
      <c r="IR26" s="40"/>
      <c r="IS26" s="40"/>
      <c r="IT26" s="40"/>
      <c r="IU26" s="40"/>
      <c r="IV26" s="40"/>
      <c r="IW26" s="40"/>
      <c r="IX26" s="40"/>
      <c r="IY26" s="40"/>
      <c r="IZ26" s="40"/>
      <c r="JA26" s="40"/>
      <c r="JB26" s="40"/>
      <c r="JC26" s="40"/>
      <c r="JD26" s="40"/>
      <c r="JE26" s="40"/>
      <c r="JF26" s="40"/>
      <c r="JG26" s="40"/>
      <c r="JH26" s="40"/>
      <c r="JI26" s="40"/>
      <c r="JJ26" s="40"/>
      <c r="JK26" s="40"/>
      <c r="JL26" s="40"/>
      <c r="JM26" s="40"/>
      <c r="JN26" s="40"/>
      <c r="JO26" s="40"/>
      <c r="JP26" s="40"/>
      <c r="JQ26" s="40"/>
      <c r="JR26" s="40"/>
      <c r="JS26" s="40"/>
      <c r="JT26" s="40"/>
      <c r="JU26" s="40"/>
      <c r="JV26" s="40"/>
      <c r="JW26" s="40"/>
      <c r="JX26" s="40"/>
      <c r="JY26" s="40"/>
      <c r="JZ26" s="40"/>
      <c r="KA26" s="40"/>
      <c r="KB26" s="40"/>
      <c r="KC26" s="40"/>
      <c r="KD26" s="40"/>
      <c r="KE26" s="40"/>
      <c r="KF26" s="40"/>
      <c r="KG26" s="40"/>
      <c r="KH26" s="40"/>
      <c r="KI26" s="40"/>
      <c r="KJ26" s="40"/>
      <c r="KK26" s="40"/>
      <c r="KL26" s="40"/>
      <c r="KM26" s="40"/>
      <c r="KN26" s="40"/>
      <c r="KO26" s="40"/>
      <c r="KP26" s="40"/>
      <c r="KQ26" s="40"/>
      <c r="KR26" s="40"/>
      <c r="KS26" s="40"/>
      <c r="KT26" s="40"/>
      <c r="KU26" s="40"/>
      <c r="KV26" s="40"/>
      <c r="KW26" s="40"/>
      <c r="KX26" s="40"/>
      <c r="KY26" s="40"/>
      <c r="KZ26" s="40"/>
      <c r="LA26" s="40"/>
      <c r="LB26" s="40"/>
      <c r="LC26" s="40"/>
      <c r="LD26" s="40"/>
      <c r="LE26" s="40"/>
      <c r="LF26" s="40"/>
      <c r="LG26" s="40"/>
      <c r="LH26" s="40"/>
      <c r="LI26" s="40"/>
      <c r="LJ26" s="40"/>
      <c r="LK26" s="40"/>
      <c r="LL26" s="40"/>
      <c r="LM26" s="40"/>
      <c r="LN26" s="40"/>
      <c r="LO26" s="40"/>
      <c r="LP26" s="40"/>
      <c r="LQ26" s="40"/>
      <c r="LR26" s="40"/>
      <c r="LS26" s="40"/>
      <c r="LT26" s="40"/>
      <c r="LU26" s="40"/>
      <c r="LV26" s="40"/>
      <c r="LW26" s="40"/>
      <c r="LX26" s="40"/>
      <c r="LY26" s="40"/>
      <c r="LZ26" s="40"/>
      <c r="MA26" s="40"/>
      <c r="MB26" s="40"/>
      <c r="MC26" s="40"/>
      <c r="MD26" s="40"/>
      <c r="ME26" s="40"/>
      <c r="MF26" s="40"/>
      <c r="MG26" s="40"/>
      <c r="MH26" s="40"/>
      <c r="MI26" s="40"/>
      <c r="MJ26" s="40"/>
      <c r="MK26" s="40"/>
      <c r="ML26" s="40"/>
      <c r="MM26" s="40"/>
      <c r="MN26" s="40"/>
      <c r="MO26" s="40"/>
      <c r="MP26" s="40"/>
      <c r="MQ26" s="40"/>
      <c r="MR26" s="40"/>
      <c r="MS26" s="40"/>
      <c r="MT26" s="40"/>
      <c r="MU26" s="40"/>
      <c r="MV26" s="40"/>
      <c r="MW26" s="40"/>
      <c r="MX26" s="40"/>
      <c r="MY26" s="40"/>
      <c r="MZ26" s="40"/>
      <c r="NA26" s="40"/>
      <c r="NB26" s="40"/>
      <c r="NC26" s="40"/>
      <c r="ND26" s="40"/>
      <c r="NE26" s="40"/>
      <c r="NF26" s="40"/>
      <c r="NG26" s="40"/>
      <c r="NH26" s="40"/>
      <c r="NI26" s="40"/>
      <c r="NJ26" s="40"/>
      <c r="NK26" s="40"/>
      <c r="NL26" s="40"/>
      <c r="NM26" s="40"/>
      <c r="NN26" s="40"/>
      <c r="NO26" s="40"/>
      <c r="NP26" s="40"/>
      <c r="NQ26" s="40"/>
      <c r="NR26" s="40"/>
      <c r="NS26" s="40"/>
      <c r="NT26" s="40"/>
      <c r="NU26" s="40"/>
      <c r="NV26" s="40"/>
      <c r="NW26" s="40"/>
      <c r="NX26" s="40"/>
      <c r="NY26" s="40"/>
      <c r="NZ26" s="40"/>
      <c r="OA26" s="40"/>
      <c r="OB26" s="40"/>
      <c r="OC26" s="40"/>
      <c r="OD26" s="40"/>
      <c r="OE26" s="40"/>
      <c r="OF26" s="40"/>
      <c r="OG26" s="40"/>
      <c r="OH26" s="40"/>
      <c r="OI26" s="40"/>
      <c r="OJ26" s="40"/>
      <c r="OK26" s="40"/>
      <c r="OL26" s="40"/>
      <c r="OM26" s="40"/>
      <c r="ON26" s="40"/>
      <c r="OO26" s="40"/>
      <c r="OP26" s="40"/>
      <c r="OQ26" s="40"/>
      <c r="OR26" s="40"/>
      <c r="OS26" s="40"/>
      <c r="OT26" s="40"/>
      <c r="OU26" s="40"/>
      <c r="OV26" s="40"/>
      <c r="OW26" s="40"/>
      <c r="OX26" s="40"/>
      <c r="OY26" s="40"/>
      <c r="OZ26" s="40"/>
      <c r="PA26" s="40"/>
      <c r="PB26" s="40"/>
      <c r="PC26" s="40"/>
      <c r="PD26" s="40"/>
      <c r="PE26" s="40"/>
      <c r="PF26" s="40"/>
      <c r="PG26" s="40"/>
      <c r="PH26" s="40"/>
      <c r="PI26" s="40"/>
      <c r="PJ26" s="40"/>
      <c r="PK26" s="40"/>
      <c r="PL26" s="40"/>
      <c r="PM26" s="40"/>
      <c r="PN26" s="40"/>
      <c r="PO26" s="40"/>
      <c r="PP26" s="40"/>
      <c r="PQ26" s="40"/>
      <c r="PR26" s="40"/>
      <c r="PS26" s="40"/>
      <c r="PT26" s="40"/>
      <c r="PU26" s="40"/>
      <c r="PV26" s="40"/>
      <c r="PW26" s="40"/>
      <c r="PX26" s="40"/>
      <c r="PY26" s="40"/>
      <c r="PZ26" s="40"/>
      <c r="QA26" s="40"/>
      <c r="QB26" s="40"/>
      <c r="QC26" s="40"/>
      <c r="QD26" s="40"/>
      <c r="QE26" s="40"/>
      <c r="QF26" s="40"/>
      <c r="QG26" s="40"/>
      <c r="QH26" s="40"/>
      <c r="QI26" s="40"/>
      <c r="QJ26" s="40"/>
      <c r="QK26" s="40"/>
      <c r="QL26" s="40"/>
      <c r="QM26" s="40"/>
      <c r="QN26" s="40"/>
      <c r="QO26" s="40"/>
      <c r="QP26" s="40"/>
      <c r="QQ26" s="40"/>
      <c r="QR26" s="40"/>
      <c r="QS26" s="40"/>
      <c r="QT26" s="40"/>
      <c r="QU26" s="40"/>
      <c r="QV26" s="40"/>
      <c r="QW26" s="40"/>
      <c r="QX26" s="40"/>
      <c r="QY26" s="40"/>
      <c r="QZ26" s="40"/>
      <c r="RA26" s="40"/>
      <c r="RB26" s="40"/>
      <c r="RC26" s="40"/>
      <c r="RD26" s="40"/>
      <c r="RE26" s="40"/>
      <c r="RF26" s="40"/>
      <c r="RG26" s="40"/>
      <c r="RH26" s="40"/>
      <c r="RI26" s="40"/>
      <c r="RJ26" s="40"/>
      <c r="RK26" s="40"/>
      <c r="RL26" s="40"/>
      <c r="RM26" s="40"/>
      <c r="RN26" s="40"/>
      <c r="RO26" s="40"/>
      <c r="RP26" s="40"/>
      <c r="RQ26" s="40"/>
      <c r="RR26" s="40"/>
      <c r="RS26" s="40"/>
      <c r="RT26" s="40"/>
      <c r="RU26" s="40"/>
      <c r="RV26" s="40"/>
      <c r="RW26" s="40"/>
      <c r="RX26" s="40"/>
      <c r="RY26" s="40"/>
      <c r="RZ26" s="40"/>
      <c r="SA26" s="40"/>
      <c r="SB26" s="40"/>
      <c r="SC26" s="40"/>
      <c r="SD26" s="40"/>
      <c r="SE26" s="40"/>
      <c r="SF26" s="40"/>
      <c r="SG26" s="40"/>
      <c r="SH26" s="40"/>
      <c r="SI26" s="40"/>
      <c r="SJ26" s="40"/>
      <c r="SK26" s="40"/>
      <c r="SL26" s="40"/>
      <c r="SM26" s="40"/>
      <c r="SN26" s="40"/>
      <c r="SO26" s="40"/>
      <c r="SP26" s="40"/>
      <c r="SQ26" s="40"/>
      <c r="SR26" s="40"/>
      <c r="SS26" s="40"/>
      <c r="ST26" s="40"/>
      <c r="SU26" s="40"/>
      <c r="SV26" s="40"/>
      <c r="SW26" s="40"/>
      <c r="SX26" s="40"/>
      <c r="SY26" s="40"/>
      <c r="SZ26" s="40"/>
      <c r="TA26" s="40"/>
      <c r="TB26" s="40"/>
      <c r="TC26" s="40"/>
      <c r="TD26" s="40"/>
      <c r="TE26" s="40"/>
      <c r="TF26" s="40"/>
      <c r="TG26" s="40"/>
      <c r="TH26" s="40"/>
      <c r="TI26" s="40"/>
      <c r="TJ26" s="40"/>
      <c r="TK26" s="40"/>
      <c r="TL26" s="40"/>
      <c r="TM26" s="40"/>
      <c r="TN26" s="40"/>
      <c r="TO26" s="40"/>
      <c r="TP26" s="40"/>
      <c r="TQ26" s="40"/>
      <c r="TR26" s="40"/>
      <c r="TS26" s="40"/>
      <c r="TT26" s="40"/>
      <c r="TU26" s="40"/>
      <c r="TV26" s="40"/>
      <c r="TW26" s="40"/>
      <c r="TX26" s="40"/>
      <c r="TY26" s="40"/>
      <c r="TZ26" s="40"/>
      <c r="UA26" s="40"/>
      <c r="UB26" s="40"/>
      <c r="UC26" s="40"/>
      <c r="UD26" s="40"/>
      <c r="UE26" s="40"/>
      <c r="UF26" s="40"/>
      <c r="UG26" s="40"/>
      <c r="UH26" s="40"/>
      <c r="UI26" s="40"/>
      <c r="UJ26" s="40"/>
      <c r="UK26" s="40"/>
      <c r="UL26" s="40"/>
      <c r="UM26" s="40"/>
      <c r="UN26" s="40"/>
      <c r="UO26" s="40"/>
      <c r="UP26" s="40"/>
      <c r="UQ26" s="40"/>
      <c r="UR26" s="40"/>
      <c r="US26" s="40"/>
      <c r="UT26" s="40"/>
      <c r="UU26" s="40"/>
      <c r="UV26" s="40"/>
      <c r="UW26" s="40"/>
      <c r="UX26" s="40"/>
      <c r="UY26" s="40"/>
      <c r="UZ26" s="40"/>
      <c r="VA26" s="40"/>
      <c r="VB26" s="40"/>
      <c r="VC26" s="40"/>
      <c r="VD26" s="40"/>
      <c r="VE26" s="40"/>
      <c r="VF26" s="40"/>
      <c r="VG26" s="40"/>
      <c r="VH26" s="40"/>
      <c r="VI26" s="40"/>
      <c r="VJ26" s="40"/>
      <c r="VK26" s="40"/>
      <c r="VL26" s="40"/>
      <c r="VM26" s="40"/>
      <c r="VN26" s="40"/>
      <c r="VO26" s="40"/>
      <c r="VP26" s="40"/>
      <c r="VQ26" s="40"/>
      <c r="VR26" s="40"/>
      <c r="VS26" s="40"/>
      <c r="VT26" s="40"/>
      <c r="VU26" s="40"/>
      <c r="VV26" s="40"/>
      <c r="VW26" s="40"/>
      <c r="VX26" s="40"/>
      <c r="VY26" s="40"/>
      <c r="VZ26" s="40"/>
      <c r="WA26" s="40"/>
      <c r="WB26" s="40"/>
      <c r="WC26" s="40"/>
      <c r="WD26" s="40"/>
      <c r="WE26" s="40"/>
      <c r="WF26" s="40"/>
      <c r="WG26" s="40"/>
      <c r="WH26" s="40"/>
      <c r="WI26" s="40"/>
      <c r="WJ26" s="40"/>
      <c r="WK26" s="40"/>
      <c r="WL26" s="40"/>
      <c r="WM26" s="40"/>
      <c r="WN26" s="40"/>
      <c r="WO26" s="40"/>
      <c r="WP26" s="40"/>
      <c r="WQ26" s="40"/>
      <c r="WR26" s="40"/>
      <c r="WS26" s="40"/>
      <c r="WT26" s="40"/>
      <c r="WU26" s="40"/>
      <c r="WV26" s="40"/>
      <c r="WW26" s="40"/>
      <c r="WX26" s="40"/>
      <c r="WY26" s="40"/>
      <c r="WZ26" s="40"/>
      <c r="XA26" s="40"/>
      <c r="XB26" s="40"/>
      <c r="XC26" s="40"/>
      <c r="XD26" s="40"/>
      <c r="XE26" s="40"/>
      <c r="XF26" s="40"/>
      <c r="XG26" s="40"/>
      <c r="XH26" s="40"/>
      <c r="XI26" s="40"/>
      <c r="XJ26" s="40"/>
      <c r="XK26" s="40"/>
      <c r="XL26" s="40"/>
      <c r="XM26" s="40"/>
      <c r="XN26" s="40"/>
      <c r="XO26" s="40"/>
      <c r="XP26" s="40"/>
      <c r="XQ26" s="40"/>
      <c r="XR26" s="40"/>
      <c r="XS26" s="40"/>
      <c r="XT26" s="40"/>
      <c r="XU26" s="40"/>
      <c r="XV26" s="40"/>
      <c r="XW26" s="40"/>
      <c r="XX26" s="40"/>
      <c r="XY26" s="40"/>
      <c r="XZ26" s="40"/>
      <c r="YA26" s="40"/>
      <c r="YB26" s="40"/>
      <c r="YC26" s="40"/>
      <c r="YD26" s="40"/>
      <c r="YE26" s="40"/>
      <c r="YF26" s="40"/>
      <c r="YG26" s="40"/>
      <c r="YH26" s="40"/>
      <c r="YI26" s="40"/>
      <c r="YJ26" s="40"/>
      <c r="YK26" s="40"/>
      <c r="YL26" s="40"/>
      <c r="YM26" s="40"/>
      <c r="YN26" s="40"/>
      <c r="YO26" s="40"/>
      <c r="YP26" s="40"/>
      <c r="YQ26" s="40"/>
      <c r="YR26" s="40"/>
      <c r="YS26" s="40"/>
      <c r="YT26" s="40"/>
      <c r="YU26" s="40"/>
      <c r="YV26" s="40"/>
      <c r="YW26" s="40"/>
      <c r="YX26" s="40"/>
      <c r="YY26" s="40"/>
      <c r="YZ26" s="40"/>
      <c r="ZA26" s="40"/>
      <c r="ZB26" s="40"/>
      <c r="ZC26" s="40"/>
      <c r="ZD26" s="40"/>
      <c r="ZE26" s="40"/>
      <c r="ZF26" s="40"/>
      <c r="ZG26" s="40"/>
      <c r="ZH26" s="40"/>
      <c r="ZI26" s="40"/>
      <c r="ZJ26" s="40"/>
      <c r="ZK26" s="40"/>
      <c r="ZL26" s="40"/>
      <c r="ZM26" s="40"/>
      <c r="ZN26" s="40"/>
      <c r="ZO26" s="40"/>
      <c r="ZP26" s="40"/>
      <c r="ZQ26" s="40"/>
      <c r="ZR26" s="40"/>
      <c r="ZS26" s="40"/>
      <c r="ZT26" s="40"/>
      <c r="ZU26" s="40"/>
      <c r="ZV26" s="40"/>
      <c r="ZW26" s="40"/>
      <c r="ZX26" s="40"/>
      <c r="ZY26" s="40"/>
      <c r="ZZ26" s="40"/>
      <c r="AAA26" s="40"/>
      <c r="AAB26" s="40"/>
      <c r="AAC26" s="40"/>
      <c r="AAD26" s="40"/>
      <c r="AAE26" s="40"/>
      <c r="AAF26" s="40"/>
      <c r="AAG26" s="40"/>
      <c r="AAH26" s="40"/>
      <c r="AAI26" s="40"/>
      <c r="AAJ26" s="40"/>
      <c r="AAK26" s="40"/>
      <c r="AAL26" s="40"/>
      <c r="AAM26" s="40"/>
      <c r="AAN26" s="40"/>
      <c r="AAO26" s="40"/>
      <c r="AAP26" s="40"/>
      <c r="AAQ26" s="40"/>
      <c r="AAR26" s="40"/>
      <c r="AAS26" s="40"/>
      <c r="AAT26" s="40"/>
      <c r="AAU26" s="40"/>
      <c r="AAV26" s="40"/>
      <c r="AAW26" s="40"/>
      <c r="AAX26" s="40"/>
      <c r="AAY26" s="40"/>
      <c r="AAZ26" s="40"/>
      <c r="ABA26" s="40"/>
      <c r="ABB26" s="40"/>
      <c r="ABC26" s="40"/>
      <c r="ABD26" s="40"/>
      <c r="ABE26" s="40"/>
      <c r="ABF26" s="40"/>
      <c r="ABG26" s="40"/>
      <c r="ABH26" s="40"/>
      <c r="ABI26" s="40"/>
      <c r="ABJ26" s="40"/>
      <c r="ABK26" s="40"/>
      <c r="ABL26" s="40"/>
      <c r="ABM26" s="40"/>
      <c r="ABN26" s="40"/>
      <c r="ABO26" s="40"/>
      <c r="ABP26" s="40"/>
      <c r="ABQ26" s="40"/>
      <c r="ABR26" s="40"/>
      <c r="ABS26" s="40"/>
      <c r="ABT26" s="40"/>
      <c r="ABU26" s="40"/>
      <c r="ABV26" s="40"/>
      <c r="ABW26" s="40"/>
      <c r="ABX26" s="40"/>
      <c r="ABY26" s="40"/>
      <c r="ABZ26" s="40"/>
      <c r="ACA26" s="40"/>
      <c r="ACB26" s="40"/>
      <c r="ACC26" s="40"/>
      <c r="ACD26" s="40"/>
      <c r="ACE26" s="40"/>
      <c r="ACF26" s="40"/>
      <c r="ACG26" s="40"/>
      <c r="ACH26" s="40"/>
      <c r="ACI26" s="40"/>
      <c r="ACJ26" s="40"/>
      <c r="ACK26" s="40"/>
      <c r="ACL26" s="40"/>
      <c r="ACM26" s="40"/>
      <c r="ACN26" s="40"/>
      <c r="ACO26" s="40"/>
      <c r="ACP26" s="40"/>
      <c r="ACQ26" s="40"/>
      <c r="ACR26" s="40"/>
      <c r="ACS26" s="40"/>
      <c r="ACT26" s="40"/>
      <c r="ACU26" s="40"/>
      <c r="ACV26" s="40"/>
      <c r="ACW26" s="40"/>
      <c r="ACX26" s="40"/>
      <c r="ACY26" s="40"/>
      <c r="ACZ26" s="40"/>
      <c r="ADA26" s="40"/>
      <c r="ADB26" s="40"/>
      <c r="ADC26" s="40"/>
      <c r="ADD26" s="40"/>
      <c r="ADE26" s="40"/>
      <c r="ADF26" s="40"/>
      <c r="ADG26" s="40"/>
      <c r="ADH26" s="40"/>
      <c r="ADI26" s="40"/>
      <c r="ADJ26" s="40"/>
      <c r="ADK26" s="40"/>
      <c r="ADL26" s="40"/>
      <c r="ADM26" s="40"/>
      <c r="ADN26" s="40"/>
      <c r="ADO26" s="40"/>
      <c r="ADP26" s="40"/>
      <c r="ADQ26" s="40"/>
      <c r="ADR26" s="40"/>
      <c r="ADS26" s="40"/>
      <c r="ADT26" s="40"/>
      <c r="ADU26" s="40"/>
      <c r="ADV26" s="40"/>
      <c r="ADW26" s="40"/>
      <c r="ADX26" s="40"/>
      <c r="ADY26" s="40"/>
      <c r="ADZ26" s="40"/>
      <c r="AEA26" s="40"/>
      <c r="AEB26" s="40"/>
      <c r="AEC26" s="40"/>
      <c r="AED26" s="40"/>
      <c r="AEE26" s="40"/>
      <c r="AEF26" s="40"/>
      <c r="AEG26" s="40"/>
      <c r="AEH26" s="40"/>
      <c r="AEI26" s="40"/>
      <c r="AEJ26" s="40"/>
      <c r="AEK26" s="40"/>
      <c r="AEL26" s="40"/>
      <c r="AEM26" s="40"/>
      <c r="AEN26" s="40"/>
      <c r="AEO26" s="40"/>
      <c r="AEP26" s="40"/>
      <c r="AEQ26" s="40"/>
      <c r="AER26" s="40"/>
      <c r="AES26" s="40"/>
      <c r="AET26" s="40"/>
      <c r="AEU26" s="40"/>
      <c r="AEV26" s="40"/>
      <c r="AEW26" s="40"/>
      <c r="AEX26" s="40"/>
      <c r="AEY26" s="40"/>
      <c r="AEZ26" s="40"/>
      <c r="AFA26" s="40"/>
      <c r="AFB26" s="40"/>
      <c r="AFC26" s="40"/>
      <c r="AFD26" s="40"/>
      <c r="AFE26" s="40"/>
      <c r="AFF26" s="40"/>
      <c r="AFG26" s="40"/>
      <c r="AFH26" s="40"/>
      <c r="AFI26" s="40"/>
      <c r="AFJ26" s="40"/>
      <c r="AFK26" s="40"/>
      <c r="AFL26" s="40"/>
      <c r="AFM26" s="40"/>
      <c r="AFN26" s="40"/>
      <c r="AFO26" s="40"/>
      <c r="AFP26" s="40"/>
      <c r="AFQ26" s="40"/>
      <c r="AFR26" s="40"/>
      <c r="AFS26" s="40"/>
      <c r="AFT26" s="40"/>
      <c r="AFU26" s="40"/>
      <c r="AFV26" s="40"/>
      <c r="AFW26" s="40"/>
      <c r="AFX26" s="40"/>
      <c r="AFY26" s="40"/>
      <c r="AFZ26" s="40"/>
      <c r="AGA26" s="40"/>
      <c r="AGB26" s="40"/>
      <c r="AGC26" s="40"/>
      <c r="AGD26" s="40"/>
      <c r="AGE26" s="40"/>
      <c r="AGF26" s="40"/>
      <c r="AGG26" s="40"/>
      <c r="AGH26" s="40"/>
      <c r="AGI26" s="40"/>
      <c r="AGJ26" s="40"/>
      <c r="AGK26" s="40"/>
      <c r="AGL26" s="40"/>
      <c r="AGM26" s="40"/>
      <c r="AGN26" s="40"/>
      <c r="AGO26" s="40"/>
      <c r="AGP26" s="40"/>
      <c r="AGQ26" s="40"/>
      <c r="AGR26" s="40"/>
      <c r="AGS26" s="40"/>
      <c r="AGT26" s="40"/>
      <c r="AGU26" s="40"/>
      <c r="AGV26" s="40"/>
      <c r="AGW26" s="40"/>
      <c r="AGX26" s="40"/>
      <c r="AGY26" s="40"/>
      <c r="AGZ26" s="40"/>
      <c r="AHA26" s="40"/>
      <c r="AHB26" s="40"/>
      <c r="AHC26" s="40"/>
      <c r="AHD26" s="40"/>
      <c r="AHE26" s="40"/>
      <c r="AHF26" s="40"/>
      <c r="AHG26" s="40"/>
      <c r="AHH26" s="40"/>
      <c r="AHI26" s="40"/>
      <c r="AHJ26" s="40"/>
      <c r="AHK26" s="40"/>
      <c r="AHL26" s="40"/>
      <c r="AHM26" s="40"/>
      <c r="AHN26" s="40"/>
      <c r="AHO26" s="40"/>
      <c r="AHP26" s="40"/>
      <c r="AHQ26" s="40"/>
      <c r="AHR26" s="40"/>
      <c r="AHS26" s="40"/>
      <c r="AHT26" s="40"/>
      <c r="AHU26" s="40"/>
      <c r="AHV26" s="40"/>
      <c r="AHW26" s="40"/>
      <c r="AHX26" s="40"/>
      <c r="AHY26" s="40"/>
      <c r="AHZ26" s="40"/>
      <c r="AIA26" s="40"/>
      <c r="AIB26" s="40"/>
      <c r="AIC26" s="40"/>
      <c r="AID26" s="40"/>
      <c r="AIE26" s="40"/>
      <c r="AIF26" s="40"/>
      <c r="AIG26" s="40"/>
      <c r="AIH26" s="40"/>
      <c r="AII26" s="40"/>
      <c r="AIJ26" s="40"/>
      <c r="AIK26" s="40"/>
      <c r="AIL26" s="40"/>
      <c r="AIM26" s="40"/>
      <c r="AIN26" s="40"/>
      <c r="AIO26" s="40"/>
      <c r="AIP26" s="40"/>
      <c r="AIQ26" s="40"/>
      <c r="AIR26" s="40"/>
      <c r="AIS26" s="40"/>
      <c r="AIT26" s="40"/>
      <c r="AIU26" s="40"/>
      <c r="AIV26" s="40"/>
      <c r="AIW26" s="40"/>
      <c r="AIX26" s="40"/>
      <c r="AIY26" s="40"/>
      <c r="AIZ26" s="40"/>
      <c r="AJA26" s="40"/>
      <c r="AJB26" s="40"/>
      <c r="AJC26" s="40"/>
      <c r="AJD26" s="40"/>
      <c r="AJE26" s="40"/>
      <c r="AJF26" s="40"/>
      <c r="AJG26" s="40"/>
      <c r="AJH26" s="40"/>
      <c r="AJI26" s="40"/>
      <c r="AJJ26" s="40"/>
      <c r="AJK26" s="40"/>
      <c r="AJL26" s="40"/>
      <c r="AJM26" s="40"/>
      <c r="AJN26" s="40"/>
      <c r="AJO26" s="40"/>
      <c r="AJP26" s="40"/>
      <c r="AJQ26" s="40"/>
      <c r="AJR26" s="40"/>
      <c r="AJS26" s="40"/>
      <c r="AJT26" s="40"/>
      <c r="AJU26" s="40"/>
      <c r="AJV26" s="40"/>
      <c r="AJW26" s="40"/>
      <c r="AJX26" s="40"/>
      <c r="AJY26" s="40"/>
      <c r="AJZ26" s="40"/>
      <c r="AKA26" s="40"/>
      <c r="AKB26" s="40"/>
      <c r="AKC26" s="40"/>
      <c r="AKD26" s="40"/>
      <c r="AKE26" s="40"/>
      <c r="AKF26" s="40"/>
      <c r="AKG26" s="40"/>
      <c r="AKH26" s="40"/>
      <c r="AKI26" s="40"/>
      <c r="AKJ26" s="40"/>
      <c r="AKK26" s="40"/>
      <c r="AKL26" s="40"/>
      <c r="AKM26" s="40"/>
      <c r="AKN26" s="40"/>
      <c r="AKO26" s="40"/>
      <c r="AKP26" s="40"/>
      <c r="AKQ26" s="40"/>
      <c r="AKR26" s="40"/>
      <c r="AKS26" s="40"/>
      <c r="AKT26" s="40"/>
      <c r="AKU26" s="40"/>
      <c r="AKV26" s="40"/>
      <c r="AKW26" s="40"/>
      <c r="AKX26" s="40"/>
      <c r="AKY26" s="40"/>
      <c r="AKZ26" s="40"/>
      <c r="ALA26" s="40"/>
      <c r="ALB26" s="40"/>
      <c r="ALC26" s="40"/>
      <c r="ALD26" s="40"/>
      <c r="ALE26" s="40"/>
      <c r="ALF26" s="40"/>
      <c r="ALG26" s="40"/>
      <c r="ALH26" s="40"/>
      <c r="ALI26" s="40"/>
      <c r="ALJ26" s="40"/>
      <c r="ALK26" s="40"/>
      <c r="ALL26" s="40"/>
      <c r="ALM26" s="40"/>
      <c r="ALN26" s="40"/>
      <c r="ALO26" s="40"/>
      <c r="ALP26" s="40"/>
      <c r="ALQ26" s="40"/>
      <c r="ALR26" s="40"/>
      <c r="ALS26" s="40"/>
      <c r="ALT26" s="40"/>
      <c r="ALU26" s="40"/>
      <c r="ALV26" s="40"/>
      <c r="ALW26" s="40"/>
      <c r="ALX26" s="40"/>
      <c r="ALY26" s="40"/>
      <c r="ALZ26" s="40"/>
      <c r="AMA26" s="40"/>
      <c r="AMB26" s="40"/>
      <c r="AMC26" s="40"/>
      <c r="AMD26" s="40"/>
      <c r="AME26" s="40"/>
      <c r="AMF26" s="40"/>
      <c r="AMG26" s="40"/>
      <c r="AMH26" s="40"/>
      <c r="AMI26" s="40"/>
      <c r="AMJ26" s="40"/>
      <c r="AMK26" s="40"/>
      <c r="AML26" s="40"/>
      <c r="AMM26" s="40"/>
      <c r="AMN26" s="40"/>
      <c r="AMO26" s="40"/>
      <c r="AMP26" s="40"/>
      <c r="AMQ26" s="40"/>
      <c r="AMR26" s="40"/>
      <c r="AMS26" s="40"/>
      <c r="AMT26" s="40"/>
      <c r="AMU26" s="40"/>
      <c r="AMV26" s="40"/>
      <c r="AMW26" s="40"/>
      <c r="AMX26" s="40"/>
      <c r="AMY26" s="40"/>
      <c r="AMZ26" s="40"/>
      <c r="ANA26" s="40"/>
      <c r="ANB26" s="40"/>
      <c r="ANC26" s="40"/>
      <c r="AND26" s="40"/>
      <c r="ANE26" s="40"/>
      <c r="ANF26" s="40"/>
      <c r="ANG26" s="40"/>
      <c r="ANH26" s="40"/>
      <c r="ANI26" s="40"/>
      <c r="ANJ26" s="40"/>
      <c r="ANK26" s="40"/>
      <c r="ANL26" s="40"/>
      <c r="ANM26" s="40"/>
      <c r="ANN26" s="40"/>
      <c r="ANO26" s="40"/>
      <c r="ANP26" s="40"/>
      <c r="ANQ26" s="40"/>
      <c r="ANR26" s="40"/>
      <c r="ANS26" s="40"/>
      <c r="ANT26" s="40"/>
      <c r="ANU26" s="40"/>
      <c r="ANV26" s="40"/>
      <c r="ANW26" s="40"/>
      <c r="ANX26" s="40"/>
      <c r="ANY26" s="40"/>
      <c r="ANZ26" s="40"/>
      <c r="AOA26" s="40"/>
      <c r="AOB26" s="40"/>
      <c r="AOC26" s="40"/>
      <c r="AOD26" s="40"/>
      <c r="AOE26" s="40"/>
      <c r="AOF26" s="40"/>
      <c r="AOG26" s="40"/>
      <c r="AOH26" s="40"/>
      <c r="AOI26" s="40"/>
      <c r="AOJ26" s="40"/>
      <c r="AOK26" s="40"/>
      <c r="AOL26" s="40"/>
      <c r="AOM26" s="40"/>
      <c r="AON26" s="40"/>
      <c r="AOO26" s="40"/>
      <c r="AOP26" s="40"/>
      <c r="AOQ26" s="40"/>
      <c r="AOR26" s="40"/>
      <c r="AOS26" s="40"/>
      <c r="AOT26" s="40"/>
      <c r="AOU26" s="40"/>
      <c r="AOV26" s="40"/>
      <c r="AOW26" s="40"/>
      <c r="AOX26" s="40"/>
      <c r="AOY26" s="40"/>
      <c r="AOZ26" s="40"/>
      <c r="APA26" s="40"/>
      <c r="APB26" s="40"/>
      <c r="APC26" s="40"/>
      <c r="APD26" s="40"/>
      <c r="APE26" s="40"/>
      <c r="APF26" s="40"/>
      <c r="APG26" s="40"/>
      <c r="APH26" s="40"/>
      <c r="API26" s="40"/>
      <c r="APJ26" s="40"/>
      <c r="APK26" s="40"/>
      <c r="APL26" s="40"/>
      <c r="APM26" s="40"/>
      <c r="APN26" s="40"/>
      <c r="APO26" s="40"/>
      <c r="APP26" s="40"/>
      <c r="APQ26" s="40"/>
      <c r="APR26" s="40"/>
      <c r="APS26" s="40"/>
      <c r="APT26" s="40"/>
      <c r="APU26" s="40"/>
      <c r="APV26" s="40"/>
      <c r="APW26" s="40"/>
      <c r="APX26" s="40"/>
      <c r="APY26" s="40"/>
      <c r="APZ26" s="40"/>
      <c r="AQA26" s="40"/>
      <c r="AQB26" s="40"/>
      <c r="AQC26" s="40"/>
      <c r="AQD26" s="40"/>
      <c r="AQE26" s="40"/>
      <c r="AQF26" s="40"/>
      <c r="AQG26" s="40"/>
      <c r="AQH26" s="40"/>
      <c r="AQI26" s="40"/>
      <c r="AQJ26" s="40"/>
      <c r="AQK26" s="40"/>
      <c r="AQL26" s="40"/>
      <c r="AQM26" s="40"/>
      <c r="AQN26" s="40"/>
      <c r="AQO26" s="40"/>
      <c r="AQP26" s="40"/>
      <c r="AQQ26" s="40"/>
      <c r="AQR26" s="40"/>
      <c r="AQS26" s="40"/>
      <c r="AQT26" s="40"/>
      <c r="AQU26" s="40"/>
      <c r="AQV26" s="40"/>
      <c r="AQW26" s="40"/>
      <c r="AQX26" s="40"/>
      <c r="AQY26" s="40"/>
      <c r="AQZ26" s="40"/>
      <c r="ARA26" s="40"/>
      <c r="ARB26" s="40"/>
      <c r="ARC26" s="40"/>
      <c r="ARD26" s="40"/>
      <c r="ARE26" s="40"/>
      <c r="ARF26" s="40"/>
      <c r="ARG26" s="40"/>
      <c r="ARH26" s="40"/>
      <c r="ARI26" s="40"/>
      <c r="ARJ26" s="40"/>
      <c r="ARK26" s="40"/>
      <c r="ARL26" s="40"/>
      <c r="ARM26" s="40"/>
      <c r="ARN26" s="40"/>
      <c r="ARO26" s="40"/>
      <c r="ARP26" s="40"/>
      <c r="ARQ26" s="40"/>
      <c r="ARR26" s="40"/>
      <c r="ARS26" s="40"/>
      <c r="ART26" s="40"/>
      <c r="ARU26" s="40"/>
      <c r="ARV26" s="40"/>
      <c r="ARW26" s="40"/>
      <c r="ARX26" s="40"/>
      <c r="ARY26" s="40"/>
      <c r="ARZ26" s="40"/>
      <c r="ASA26" s="40"/>
      <c r="ASB26" s="40"/>
      <c r="ASC26" s="40"/>
      <c r="ASD26" s="40"/>
      <c r="ASE26" s="40"/>
      <c r="ASF26" s="40"/>
      <c r="ASG26" s="40"/>
      <c r="ASH26" s="40"/>
      <c r="ASI26" s="40"/>
      <c r="ASJ26" s="40"/>
      <c r="ASK26" s="40"/>
      <c r="ASL26" s="40"/>
      <c r="ASM26" s="40"/>
      <c r="ASN26" s="40"/>
      <c r="ASO26" s="40"/>
      <c r="ASP26" s="40"/>
      <c r="ASQ26" s="40"/>
      <c r="ASR26" s="40"/>
      <c r="ASS26" s="40"/>
      <c r="AST26" s="40"/>
      <c r="ASU26" s="40"/>
      <c r="ASV26" s="40"/>
      <c r="ASW26" s="40"/>
      <c r="ASX26" s="40"/>
      <c r="ASY26" s="40"/>
      <c r="ASZ26" s="40"/>
      <c r="ATA26" s="40"/>
      <c r="ATB26" s="40"/>
      <c r="ATC26" s="40"/>
      <c r="ATD26" s="40"/>
      <c r="ATE26" s="40"/>
      <c r="ATF26" s="40"/>
      <c r="ATG26" s="40"/>
      <c r="ATH26" s="40"/>
      <c r="ATI26" s="40"/>
      <c r="ATJ26" s="40"/>
      <c r="ATK26" s="40"/>
      <c r="ATL26" s="40"/>
      <c r="ATM26" s="40"/>
      <c r="ATN26" s="40"/>
      <c r="ATO26" s="40"/>
      <c r="ATP26" s="40"/>
      <c r="ATQ26" s="40"/>
      <c r="ATR26" s="40"/>
      <c r="ATS26" s="40"/>
      <c r="ATT26" s="40"/>
      <c r="ATU26" s="40"/>
      <c r="ATV26" s="40"/>
      <c r="ATW26" s="40"/>
      <c r="ATX26" s="40"/>
      <c r="ATY26" s="40"/>
      <c r="ATZ26" s="40"/>
      <c r="AUA26" s="40"/>
      <c r="AUB26" s="40"/>
      <c r="AUC26" s="40"/>
      <c r="AUD26" s="40"/>
      <c r="AUE26" s="40"/>
      <c r="AUF26" s="40"/>
      <c r="AUG26" s="40"/>
      <c r="AUH26" s="40"/>
      <c r="AUI26" s="40"/>
      <c r="AUJ26" s="40"/>
      <c r="AUK26" s="40"/>
      <c r="AUL26" s="40"/>
      <c r="AUM26" s="40"/>
      <c r="AUN26" s="40"/>
      <c r="AUO26" s="40"/>
      <c r="AUP26" s="40"/>
      <c r="AUQ26" s="40"/>
      <c r="AUR26" s="40"/>
      <c r="AUS26" s="40"/>
      <c r="AUT26" s="40"/>
      <c r="AUU26" s="40"/>
      <c r="AUV26" s="40"/>
      <c r="AUW26" s="40"/>
      <c r="AUX26" s="40"/>
      <c r="AUY26" s="40"/>
      <c r="AUZ26" s="40"/>
      <c r="AVA26" s="40"/>
      <c r="AVB26" s="40"/>
      <c r="AVC26" s="40"/>
      <c r="AVD26" s="40"/>
      <c r="AVE26" s="40"/>
      <c r="AVF26" s="40"/>
      <c r="AVG26" s="40"/>
      <c r="AVH26" s="40"/>
      <c r="AVI26" s="40"/>
      <c r="AVJ26" s="40"/>
      <c r="AVK26" s="40"/>
      <c r="AVL26" s="40"/>
      <c r="AVM26" s="40"/>
      <c r="AVN26" s="40"/>
      <c r="AVO26" s="40"/>
      <c r="AVP26" s="40"/>
      <c r="AVQ26" s="40"/>
      <c r="AVR26" s="40"/>
      <c r="AVS26" s="40"/>
      <c r="AVT26" s="40"/>
      <c r="AVU26" s="40"/>
      <c r="AVV26" s="40"/>
      <c r="AVW26" s="40"/>
      <c r="AVX26" s="40"/>
      <c r="AVY26" s="40"/>
      <c r="AVZ26" s="40"/>
      <c r="AWA26" s="40"/>
      <c r="AWB26" s="40"/>
      <c r="AWC26" s="40"/>
      <c r="AWD26" s="40"/>
      <c r="AWE26" s="40"/>
      <c r="AWF26" s="40"/>
      <c r="AWG26" s="40"/>
      <c r="AWH26" s="40"/>
      <c r="AWI26" s="40"/>
      <c r="AWJ26" s="40"/>
      <c r="AWK26" s="40"/>
      <c r="AWL26" s="40"/>
      <c r="AWM26" s="40"/>
      <c r="AWN26" s="40"/>
      <c r="AWO26" s="40"/>
      <c r="AWP26" s="40"/>
      <c r="AWQ26" s="40"/>
      <c r="AWR26" s="40"/>
      <c r="AWS26" s="40"/>
      <c r="AWT26" s="40"/>
      <c r="AWU26" s="40"/>
      <c r="AWV26" s="40"/>
      <c r="AWW26" s="40"/>
      <c r="AWX26" s="40"/>
      <c r="AWY26" s="40"/>
      <c r="AWZ26" s="40"/>
      <c r="AXA26" s="40"/>
      <c r="AXB26" s="40"/>
      <c r="AXC26" s="40"/>
      <c r="AXD26" s="40"/>
      <c r="AXE26" s="40"/>
      <c r="AXF26" s="40"/>
      <c r="AXG26" s="40"/>
      <c r="AXH26" s="40"/>
      <c r="AXI26" s="40"/>
      <c r="AXJ26" s="40"/>
      <c r="AXK26" s="40"/>
      <c r="AXL26" s="40"/>
      <c r="AXM26" s="40"/>
      <c r="AXN26" s="40"/>
      <c r="AXO26" s="40"/>
      <c r="AXP26" s="40"/>
      <c r="AXQ26" s="40"/>
      <c r="AXR26" s="40"/>
      <c r="AXS26" s="40"/>
      <c r="AXT26" s="40"/>
      <c r="AXU26" s="40"/>
      <c r="AXV26" s="40"/>
      <c r="AXW26" s="40"/>
      <c r="AXX26" s="40"/>
      <c r="AXY26" s="40"/>
      <c r="AXZ26" s="40"/>
      <c r="AYA26" s="40"/>
      <c r="AYB26" s="40"/>
      <c r="AYC26" s="40"/>
      <c r="AYD26" s="40"/>
      <c r="AYE26" s="40"/>
      <c r="AYF26" s="40"/>
      <c r="AYG26" s="40"/>
      <c r="AYH26" s="40"/>
      <c r="AYI26" s="40"/>
      <c r="AYJ26" s="40"/>
      <c r="AYK26" s="40"/>
      <c r="AYL26" s="40"/>
      <c r="AYM26" s="40"/>
      <c r="AYN26" s="40"/>
      <c r="AYO26" s="40"/>
      <c r="AYP26" s="40"/>
      <c r="AYQ26" s="40"/>
      <c r="AYR26" s="40"/>
      <c r="AYS26" s="40"/>
      <c r="AYT26" s="40"/>
      <c r="AYU26" s="40"/>
      <c r="AYV26" s="40"/>
      <c r="AYW26" s="40"/>
      <c r="AYX26" s="40"/>
      <c r="AYY26" s="40"/>
      <c r="AYZ26" s="40"/>
      <c r="AZA26" s="40"/>
      <c r="AZB26" s="40"/>
      <c r="AZC26" s="40"/>
      <c r="AZD26" s="40"/>
      <c r="AZE26" s="40"/>
      <c r="AZF26" s="40"/>
      <c r="AZG26" s="40"/>
      <c r="AZH26" s="40"/>
      <c r="AZI26" s="40"/>
      <c r="AZJ26" s="40"/>
      <c r="AZK26" s="40"/>
      <c r="AZL26" s="40"/>
      <c r="AZM26" s="40"/>
      <c r="AZN26" s="40"/>
      <c r="AZO26" s="40"/>
      <c r="AZP26" s="40"/>
      <c r="AZQ26" s="40"/>
      <c r="AZR26" s="40"/>
      <c r="AZS26" s="40"/>
      <c r="AZT26" s="40"/>
      <c r="AZU26" s="40"/>
      <c r="AZV26" s="40"/>
      <c r="AZW26" s="40"/>
      <c r="AZX26" s="40"/>
      <c r="AZY26" s="40"/>
      <c r="AZZ26" s="40"/>
      <c r="BAA26" s="40"/>
      <c r="BAB26" s="40"/>
      <c r="BAC26" s="40"/>
      <c r="BAD26" s="40"/>
      <c r="BAE26" s="40"/>
      <c r="BAF26" s="40"/>
      <c r="BAG26" s="40"/>
      <c r="BAH26" s="40"/>
      <c r="BAI26" s="40"/>
      <c r="BAJ26" s="40"/>
      <c r="BAK26" s="40"/>
      <c r="BAL26" s="40"/>
      <c r="BAM26" s="40"/>
      <c r="BAN26" s="40"/>
      <c r="BAO26" s="40"/>
      <c r="BAP26" s="40"/>
      <c r="BAQ26" s="40"/>
      <c r="BAR26" s="40"/>
      <c r="BAS26" s="40"/>
      <c r="BAT26" s="40"/>
      <c r="BAU26" s="40"/>
      <c r="BAV26" s="40"/>
      <c r="BAW26" s="40"/>
      <c r="BAX26" s="40"/>
      <c r="BAY26" s="40"/>
      <c r="BAZ26" s="40"/>
      <c r="BBA26" s="40"/>
      <c r="BBB26" s="40"/>
      <c r="BBC26" s="40"/>
      <c r="BBD26" s="40"/>
      <c r="BBE26" s="40"/>
      <c r="BBF26" s="40"/>
      <c r="BBG26" s="40"/>
      <c r="BBH26" s="40"/>
      <c r="BBI26" s="40"/>
      <c r="BBJ26" s="40"/>
      <c r="BBK26" s="40"/>
      <c r="BBL26" s="40"/>
      <c r="BBM26" s="40"/>
      <c r="BBN26" s="40"/>
      <c r="BBO26" s="40"/>
      <c r="BBP26" s="40"/>
      <c r="BBQ26" s="40"/>
      <c r="BBR26" s="40"/>
      <c r="BBS26" s="40"/>
      <c r="BBT26" s="40"/>
      <c r="BBU26" s="40"/>
      <c r="BBV26" s="40"/>
      <c r="BBW26" s="40"/>
      <c r="BBX26" s="40"/>
      <c r="BBY26" s="40"/>
      <c r="BBZ26" s="40"/>
      <c r="BCA26" s="40"/>
      <c r="BCB26" s="40"/>
      <c r="BCC26" s="40"/>
      <c r="BCD26" s="40"/>
      <c r="BCE26" s="40"/>
      <c r="BCF26" s="40"/>
      <c r="BCG26" s="40"/>
      <c r="BCH26" s="40"/>
      <c r="BCI26" s="40"/>
      <c r="BCJ26" s="40"/>
      <c r="BCK26" s="40"/>
      <c r="BCL26" s="40"/>
      <c r="BCM26" s="40"/>
      <c r="BCN26" s="40"/>
      <c r="BCO26" s="40"/>
      <c r="BCP26" s="40"/>
      <c r="BCQ26" s="40"/>
      <c r="BCR26" s="40"/>
      <c r="BCS26" s="40"/>
      <c r="BCT26" s="40"/>
      <c r="BCU26" s="40"/>
      <c r="BCV26" s="40"/>
      <c r="BCW26" s="40"/>
      <c r="BCX26" s="40"/>
      <c r="BCY26" s="40"/>
      <c r="BCZ26" s="40"/>
      <c r="BDA26" s="40"/>
      <c r="BDB26" s="40"/>
      <c r="BDC26" s="40"/>
      <c r="BDD26" s="40"/>
      <c r="BDE26" s="40"/>
      <c r="BDF26" s="40"/>
      <c r="BDG26" s="40"/>
      <c r="BDH26" s="40"/>
      <c r="BDI26" s="40"/>
      <c r="BDJ26" s="40"/>
      <c r="BDK26" s="40"/>
      <c r="BDL26" s="40"/>
      <c r="BDM26" s="40"/>
      <c r="BDN26" s="40"/>
      <c r="BDO26" s="40"/>
      <c r="BDP26" s="40"/>
      <c r="BDQ26" s="40"/>
      <c r="BDR26" s="40"/>
      <c r="BDS26" s="40"/>
      <c r="BDT26" s="40"/>
      <c r="BDU26" s="40"/>
      <c r="BDV26" s="40"/>
      <c r="BDW26" s="40"/>
      <c r="BDX26" s="40"/>
      <c r="BDY26" s="40"/>
      <c r="BDZ26" s="40"/>
      <c r="BEA26" s="40"/>
      <c r="BEB26" s="40"/>
      <c r="BEC26" s="40"/>
      <c r="BED26" s="40"/>
      <c r="BEE26" s="40"/>
      <c r="BEF26" s="40"/>
      <c r="BEG26" s="40"/>
      <c r="BEH26" s="40"/>
      <c r="BEI26" s="40"/>
      <c r="BEJ26" s="40"/>
      <c r="BEK26" s="40"/>
      <c r="BEL26" s="40"/>
      <c r="BEM26" s="40"/>
      <c r="BEN26" s="40"/>
      <c r="BEO26" s="40"/>
      <c r="BEP26" s="40"/>
      <c r="BEQ26" s="40"/>
      <c r="BER26" s="40"/>
      <c r="BES26" s="40"/>
      <c r="BET26" s="40"/>
      <c r="BEU26" s="40"/>
      <c r="BEV26" s="40"/>
      <c r="BEW26" s="40"/>
      <c r="BEX26" s="40"/>
      <c r="BEY26" s="40"/>
      <c r="BEZ26" s="40"/>
      <c r="BFA26" s="40"/>
      <c r="BFB26" s="40"/>
      <c r="BFC26" s="40"/>
      <c r="BFD26" s="40"/>
      <c r="BFE26" s="40"/>
      <c r="BFF26" s="40"/>
      <c r="BFG26" s="40"/>
      <c r="BFH26" s="40"/>
      <c r="BFI26" s="40"/>
      <c r="BFJ26" s="40"/>
      <c r="BFK26" s="40"/>
      <c r="BFL26" s="40"/>
      <c r="BFM26" s="40"/>
      <c r="BFN26" s="40"/>
      <c r="BFO26" s="40"/>
      <c r="BFP26" s="40"/>
      <c r="BFQ26" s="40"/>
      <c r="BFR26" s="40"/>
      <c r="BFS26" s="40"/>
      <c r="BFT26" s="40"/>
      <c r="BFU26" s="40"/>
      <c r="BFV26" s="40"/>
      <c r="BFW26" s="40"/>
      <c r="BFX26" s="40"/>
      <c r="BFY26" s="40"/>
      <c r="BFZ26" s="40"/>
      <c r="BGA26" s="40"/>
      <c r="BGB26" s="40"/>
      <c r="BGC26" s="40"/>
      <c r="BGD26" s="40"/>
      <c r="BGE26" s="40"/>
      <c r="BGF26" s="40"/>
      <c r="BGG26" s="40"/>
      <c r="BGH26" s="40"/>
      <c r="BGI26" s="40"/>
      <c r="BGJ26" s="40"/>
      <c r="BGK26" s="40"/>
      <c r="BGL26" s="40"/>
      <c r="BGM26" s="40"/>
      <c r="BGN26" s="40"/>
      <c r="BGO26" s="40"/>
      <c r="BGP26" s="40"/>
      <c r="BGQ26" s="40"/>
      <c r="BGR26" s="40"/>
      <c r="BGS26" s="40"/>
      <c r="BGT26" s="40"/>
      <c r="BGU26" s="40"/>
      <c r="BGV26" s="40"/>
      <c r="BGW26" s="40"/>
      <c r="BGX26" s="40"/>
      <c r="BGY26" s="40"/>
      <c r="BGZ26" s="40"/>
      <c r="BHA26" s="40"/>
      <c r="BHB26" s="40"/>
      <c r="BHC26" s="40"/>
      <c r="BHD26" s="40"/>
      <c r="BHE26" s="40"/>
      <c r="BHF26" s="40"/>
      <c r="BHG26" s="40"/>
      <c r="BHH26" s="40"/>
      <c r="BHI26" s="40"/>
      <c r="BHJ26" s="40"/>
      <c r="BHK26" s="40"/>
      <c r="BHL26" s="40"/>
      <c r="BHM26" s="40"/>
      <c r="BHN26" s="40"/>
      <c r="BHO26" s="40"/>
      <c r="BHP26" s="40"/>
      <c r="BHQ26" s="40"/>
      <c r="BHR26" s="40"/>
      <c r="BHS26" s="40"/>
      <c r="BHT26" s="40"/>
      <c r="BHU26" s="40"/>
      <c r="BHV26" s="40"/>
      <c r="BHW26" s="40"/>
      <c r="BHX26" s="40"/>
      <c r="BHY26" s="40"/>
      <c r="BHZ26" s="40"/>
      <c r="BIA26" s="40"/>
      <c r="BIB26" s="40"/>
      <c r="BIC26" s="40"/>
      <c r="BID26" s="40"/>
      <c r="BIE26" s="40"/>
      <c r="BIF26" s="40"/>
      <c r="BIG26" s="40"/>
      <c r="BIH26" s="40"/>
      <c r="BII26" s="40"/>
      <c r="BIJ26" s="40"/>
      <c r="BIK26" s="40"/>
      <c r="BIL26" s="40"/>
      <c r="BIM26" s="40"/>
      <c r="BIN26" s="40"/>
      <c r="BIO26" s="40"/>
      <c r="BIP26" s="40"/>
      <c r="BIQ26" s="40"/>
      <c r="BIR26" s="40"/>
      <c r="BIS26" s="40"/>
      <c r="BIT26" s="40"/>
      <c r="BIU26" s="40"/>
      <c r="BIV26" s="40"/>
      <c r="BIW26" s="40"/>
      <c r="BIX26" s="40"/>
      <c r="BIY26" s="40"/>
      <c r="BIZ26" s="40"/>
      <c r="BJA26" s="40"/>
      <c r="BJB26" s="40"/>
      <c r="BJC26" s="40"/>
      <c r="BJD26" s="32"/>
    </row>
    <row r="27" spans="1:1616" s="9" customFormat="1" ht="50.1" customHeight="1" thickBot="1" x14ac:dyDescent="0.25">
      <c r="A27" s="160" t="s">
        <v>33</v>
      </c>
      <c r="B27" s="69">
        <v>24</v>
      </c>
      <c r="C27" s="172" t="s">
        <v>14</v>
      </c>
      <c r="D27" s="75">
        <v>345657</v>
      </c>
      <c r="E27" s="230">
        <f t="shared" si="10"/>
        <v>48</v>
      </c>
      <c r="F27" s="487">
        <v>379.67</v>
      </c>
      <c r="G27" s="481">
        <f t="shared" si="0"/>
        <v>18224.16</v>
      </c>
      <c r="H27" s="255">
        <v>4</v>
      </c>
      <c r="I27" s="161">
        <f t="shared" si="1"/>
        <v>1518.68</v>
      </c>
      <c r="J27" s="162">
        <v>15</v>
      </c>
      <c r="K27" s="161">
        <f t="shared" si="11"/>
        <v>5695.05</v>
      </c>
      <c r="L27" s="83">
        <v>0</v>
      </c>
      <c r="M27" s="161">
        <f t="shared" si="13"/>
        <v>0</v>
      </c>
      <c r="N27" s="83">
        <v>5</v>
      </c>
      <c r="O27" s="161">
        <f t="shared" si="14"/>
        <v>1898.3500000000001</v>
      </c>
      <c r="P27" s="207">
        <v>2</v>
      </c>
      <c r="Q27" s="161">
        <f t="shared" si="15"/>
        <v>759.34</v>
      </c>
      <c r="R27" s="163">
        <v>10</v>
      </c>
      <c r="S27" s="161">
        <f t="shared" si="16"/>
        <v>3796.7000000000003</v>
      </c>
      <c r="T27" s="83">
        <v>2</v>
      </c>
      <c r="U27" s="161">
        <f t="shared" si="17"/>
        <v>759.34</v>
      </c>
      <c r="V27" s="83">
        <v>6</v>
      </c>
      <c r="W27" s="161">
        <f t="shared" si="18"/>
        <v>2278.02</v>
      </c>
      <c r="X27" s="83">
        <v>0</v>
      </c>
      <c r="Y27" s="161">
        <f t="shared" si="8"/>
        <v>0</v>
      </c>
      <c r="Z27" s="256">
        <v>4</v>
      </c>
      <c r="AA27" s="161">
        <f t="shared" si="12"/>
        <v>1518.68</v>
      </c>
      <c r="AB27" s="40"/>
      <c r="AC27" s="40"/>
      <c r="AD27" s="40"/>
      <c r="AE27" s="40"/>
      <c r="AF27" s="40"/>
      <c r="AG27" s="40"/>
      <c r="AH27" s="40"/>
      <c r="AI27" s="40"/>
      <c r="AJ27" s="40"/>
      <c r="AK27" s="40"/>
      <c r="AL27" s="40"/>
      <c r="AM27" s="40"/>
      <c r="AN27" s="40"/>
      <c r="AO27" s="40"/>
      <c r="AP27" s="40"/>
      <c r="AQ27" s="40"/>
      <c r="AR27" s="40"/>
      <c r="AS27" s="40"/>
      <c r="AT27" s="40"/>
      <c r="AU27" s="40"/>
      <c r="AV27" s="40"/>
      <c r="AW27" s="40"/>
      <c r="AX27" s="40"/>
      <c r="AY27" s="40"/>
      <c r="AZ27" s="40"/>
      <c r="BA27" s="40"/>
      <c r="BB27" s="40"/>
      <c r="BC27" s="40"/>
      <c r="BD27" s="40"/>
      <c r="BE27" s="40"/>
      <c r="BF27" s="40"/>
      <c r="BG27" s="40"/>
      <c r="BH27" s="40"/>
      <c r="BI27" s="40"/>
      <c r="BJ27" s="40"/>
      <c r="BK27" s="40"/>
      <c r="BL27" s="40"/>
      <c r="BM27" s="40"/>
      <c r="BN27" s="40"/>
      <c r="BO27" s="40"/>
      <c r="BP27" s="40"/>
      <c r="BQ27" s="40"/>
      <c r="BR27" s="40"/>
      <c r="BS27" s="40"/>
      <c r="BT27" s="40"/>
      <c r="BU27" s="40"/>
      <c r="BV27" s="40"/>
      <c r="BW27" s="40"/>
      <c r="BX27" s="40"/>
      <c r="BY27" s="40"/>
      <c r="BZ27" s="40"/>
      <c r="CA27" s="40"/>
      <c r="CB27" s="40"/>
      <c r="CC27" s="40"/>
      <c r="CD27" s="40"/>
      <c r="CE27" s="40"/>
      <c r="CF27" s="40"/>
      <c r="CG27" s="40"/>
      <c r="CH27" s="40"/>
      <c r="CI27" s="40"/>
      <c r="CJ27" s="40"/>
      <c r="CK27" s="40"/>
      <c r="CL27" s="40"/>
      <c r="CM27" s="40"/>
      <c r="CN27" s="40"/>
      <c r="CO27" s="40"/>
      <c r="CP27" s="40"/>
      <c r="CQ27" s="40"/>
      <c r="CR27" s="40"/>
      <c r="CS27" s="40"/>
      <c r="CT27" s="40"/>
      <c r="CU27" s="40"/>
      <c r="CV27" s="40"/>
      <c r="CW27" s="40"/>
      <c r="CX27" s="40"/>
      <c r="CY27" s="40"/>
      <c r="CZ27" s="40"/>
      <c r="DA27" s="40"/>
      <c r="DB27" s="40"/>
      <c r="DC27" s="40"/>
      <c r="DD27" s="40"/>
      <c r="DE27" s="40"/>
      <c r="DF27" s="40"/>
      <c r="DG27" s="40"/>
      <c r="DH27" s="40"/>
      <c r="DI27" s="40"/>
      <c r="DJ27" s="40"/>
      <c r="DK27" s="40"/>
      <c r="DL27" s="40"/>
      <c r="DM27" s="40"/>
      <c r="DN27" s="40"/>
      <c r="DO27" s="40"/>
      <c r="DP27" s="40"/>
      <c r="DQ27" s="40"/>
      <c r="DR27" s="40"/>
      <c r="DS27" s="40"/>
      <c r="DT27" s="40"/>
      <c r="DU27" s="40"/>
      <c r="DV27" s="40"/>
      <c r="DW27" s="40"/>
      <c r="DX27" s="40"/>
      <c r="DY27" s="40"/>
      <c r="DZ27" s="40"/>
      <c r="EA27" s="40"/>
      <c r="EB27" s="40"/>
      <c r="EC27" s="40"/>
      <c r="ED27" s="40"/>
      <c r="EE27" s="40"/>
      <c r="EF27" s="40"/>
      <c r="EG27" s="40"/>
      <c r="EH27" s="40"/>
      <c r="EI27" s="40"/>
      <c r="EJ27" s="40"/>
      <c r="EK27" s="40"/>
      <c r="EL27" s="40"/>
      <c r="EM27" s="40"/>
      <c r="EN27" s="40"/>
      <c r="EO27" s="40"/>
      <c r="EP27" s="40"/>
      <c r="EQ27" s="40"/>
      <c r="ER27" s="40"/>
      <c r="ES27" s="40"/>
      <c r="ET27" s="40"/>
      <c r="EU27" s="40"/>
      <c r="EV27" s="40"/>
      <c r="EW27" s="40"/>
      <c r="EX27" s="40"/>
      <c r="EY27" s="40"/>
      <c r="EZ27" s="40"/>
      <c r="FA27" s="40"/>
      <c r="FB27" s="40"/>
      <c r="FC27" s="40"/>
      <c r="FD27" s="40"/>
      <c r="FE27" s="40"/>
      <c r="FF27" s="40"/>
      <c r="FG27" s="40"/>
      <c r="FH27" s="40"/>
      <c r="FI27" s="40"/>
      <c r="FJ27" s="40"/>
      <c r="FK27" s="40"/>
      <c r="FL27" s="40"/>
      <c r="FM27" s="40"/>
      <c r="FN27" s="40"/>
      <c r="FO27" s="40"/>
      <c r="FP27" s="40"/>
      <c r="FQ27" s="40"/>
      <c r="FR27" s="40"/>
      <c r="FS27" s="40"/>
      <c r="FT27" s="40"/>
      <c r="FU27" s="40"/>
      <c r="FV27" s="40"/>
      <c r="FW27" s="40"/>
      <c r="FX27" s="40"/>
      <c r="FY27" s="40"/>
      <c r="FZ27" s="40"/>
      <c r="GA27" s="40"/>
      <c r="GB27" s="40"/>
      <c r="GC27" s="40"/>
      <c r="GD27" s="40"/>
      <c r="GE27" s="40"/>
      <c r="GF27" s="40"/>
      <c r="GG27" s="40"/>
      <c r="GH27" s="40"/>
      <c r="GI27" s="40"/>
      <c r="GJ27" s="40"/>
      <c r="GK27" s="40"/>
      <c r="GL27" s="40"/>
      <c r="GM27" s="40"/>
      <c r="GN27" s="40"/>
      <c r="GO27" s="40"/>
      <c r="GP27" s="40"/>
      <c r="GQ27" s="40"/>
      <c r="GR27" s="40"/>
      <c r="GS27" s="40"/>
      <c r="GT27" s="40"/>
      <c r="GU27" s="40"/>
      <c r="GV27" s="40"/>
      <c r="GW27" s="40"/>
      <c r="GX27" s="40"/>
      <c r="GY27" s="40"/>
      <c r="GZ27" s="40"/>
      <c r="HA27" s="40"/>
      <c r="HB27" s="40"/>
      <c r="HC27" s="40"/>
      <c r="HD27" s="40"/>
      <c r="HE27" s="40"/>
      <c r="HF27" s="40"/>
      <c r="HG27" s="40"/>
      <c r="HH27" s="40"/>
      <c r="HI27" s="40"/>
      <c r="HJ27" s="40"/>
      <c r="HK27" s="40"/>
      <c r="HL27" s="40"/>
      <c r="HM27" s="40"/>
      <c r="HN27" s="40"/>
      <c r="HO27" s="40"/>
      <c r="HP27" s="40"/>
      <c r="HQ27" s="40"/>
      <c r="HR27" s="40"/>
      <c r="HS27" s="40"/>
      <c r="HT27" s="40"/>
      <c r="HU27" s="40"/>
      <c r="HV27" s="40"/>
      <c r="HW27" s="40"/>
      <c r="HX27" s="40"/>
      <c r="HY27" s="40"/>
      <c r="HZ27" s="40"/>
      <c r="IA27" s="40"/>
      <c r="IB27" s="40"/>
      <c r="IC27" s="40"/>
      <c r="ID27" s="40"/>
      <c r="IE27" s="40"/>
      <c r="IF27" s="40"/>
      <c r="IG27" s="40"/>
      <c r="IH27" s="40"/>
      <c r="II27" s="40"/>
      <c r="IJ27" s="40"/>
      <c r="IK27" s="40"/>
      <c r="IL27" s="40"/>
      <c r="IM27" s="40"/>
      <c r="IN27" s="40"/>
      <c r="IO27" s="40"/>
      <c r="IP27" s="40"/>
      <c r="IQ27" s="40"/>
      <c r="IR27" s="40"/>
      <c r="IS27" s="40"/>
      <c r="IT27" s="40"/>
      <c r="IU27" s="40"/>
      <c r="IV27" s="40"/>
      <c r="IW27" s="40"/>
      <c r="IX27" s="40"/>
      <c r="IY27" s="40"/>
      <c r="IZ27" s="40"/>
      <c r="JA27" s="40"/>
      <c r="JB27" s="40"/>
      <c r="JC27" s="40"/>
      <c r="JD27" s="40"/>
      <c r="JE27" s="40"/>
      <c r="JF27" s="40"/>
      <c r="JG27" s="40"/>
      <c r="JH27" s="40"/>
      <c r="JI27" s="40"/>
      <c r="JJ27" s="40"/>
      <c r="JK27" s="40"/>
      <c r="JL27" s="40"/>
      <c r="JM27" s="40"/>
      <c r="JN27" s="40"/>
      <c r="JO27" s="40"/>
      <c r="JP27" s="40"/>
      <c r="JQ27" s="40"/>
      <c r="JR27" s="40"/>
      <c r="JS27" s="40"/>
      <c r="JT27" s="40"/>
      <c r="JU27" s="40"/>
      <c r="JV27" s="40"/>
      <c r="JW27" s="40"/>
      <c r="JX27" s="40"/>
      <c r="JY27" s="40"/>
      <c r="JZ27" s="40"/>
      <c r="KA27" s="40"/>
      <c r="KB27" s="40"/>
      <c r="KC27" s="40"/>
      <c r="KD27" s="40"/>
      <c r="KE27" s="40"/>
      <c r="KF27" s="40"/>
      <c r="KG27" s="40"/>
      <c r="KH27" s="40"/>
      <c r="KI27" s="40"/>
      <c r="KJ27" s="40"/>
      <c r="KK27" s="40"/>
      <c r="KL27" s="40"/>
      <c r="KM27" s="40"/>
      <c r="KN27" s="40"/>
      <c r="KO27" s="40"/>
      <c r="KP27" s="40"/>
      <c r="KQ27" s="40"/>
      <c r="KR27" s="40"/>
      <c r="KS27" s="40"/>
      <c r="KT27" s="40"/>
      <c r="KU27" s="40"/>
      <c r="KV27" s="40"/>
      <c r="KW27" s="40"/>
      <c r="KX27" s="40"/>
      <c r="KY27" s="40"/>
      <c r="KZ27" s="40"/>
      <c r="LA27" s="40"/>
      <c r="LB27" s="40"/>
      <c r="LC27" s="40"/>
      <c r="LD27" s="40"/>
      <c r="LE27" s="40"/>
      <c r="LF27" s="40"/>
      <c r="LG27" s="40"/>
      <c r="LH27" s="40"/>
      <c r="LI27" s="40"/>
      <c r="LJ27" s="40"/>
      <c r="LK27" s="40"/>
      <c r="LL27" s="40"/>
      <c r="LM27" s="40"/>
      <c r="LN27" s="40"/>
      <c r="LO27" s="40"/>
      <c r="LP27" s="40"/>
      <c r="LQ27" s="40"/>
      <c r="LR27" s="40"/>
      <c r="LS27" s="40"/>
      <c r="LT27" s="40"/>
      <c r="LU27" s="40"/>
      <c r="LV27" s="40"/>
      <c r="LW27" s="40"/>
      <c r="LX27" s="40"/>
      <c r="LY27" s="40"/>
      <c r="LZ27" s="40"/>
      <c r="MA27" s="40"/>
      <c r="MB27" s="40"/>
      <c r="MC27" s="40"/>
      <c r="MD27" s="40"/>
      <c r="ME27" s="40"/>
      <c r="MF27" s="40"/>
      <c r="MG27" s="40"/>
      <c r="MH27" s="40"/>
      <c r="MI27" s="40"/>
      <c r="MJ27" s="40"/>
      <c r="MK27" s="40"/>
      <c r="ML27" s="40"/>
      <c r="MM27" s="40"/>
      <c r="MN27" s="40"/>
      <c r="MO27" s="40"/>
      <c r="MP27" s="40"/>
      <c r="MQ27" s="40"/>
      <c r="MR27" s="40"/>
      <c r="MS27" s="40"/>
      <c r="MT27" s="40"/>
      <c r="MU27" s="40"/>
      <c r="MV27" s="40"/>
      <c r="MW27" s="40"/>
      <c r="MX27" s="40"/>
      <c r="MY27" s="40"/>
      <c r="MZ27" s="40"/>
      <c r="NA27" s="40"/>
      <c r="NB27" s="40"/>
      <c r="NC27" s="40"/>
      <c r="ND27" s="40"/>
      <c r="NE27" s="40"/>
      <c r="NF27" s="40"/>
      <c r="NG27" s="40"/>
      <c r="NH27" s="40"/>
      <c r="NI27" s="40"/>
      <c r="NJ27" s="40"/>
      <c r="NK27" s="40"/>
      <c r="NL27" s="40"/>
      <c r="NM27" s="40"/>
      <c r="NN27" s="40"/>
      <c r="NO27" s="40"/>
      <c r="NP27" s="40"/>
      <c r="NQ27" s="40"/>
      <c r="NR27" s="40"/>
      <c r="NS27" s="40"/>
      <c r="NT27" s="40"/>
      <c r="NU27" s="40"/>
      <c r="NV27" s="40"/>
      <c r="NW27" s="40"/>
      <c r="NX27" s="40"/>
      <c r="NY27" s="40"/>
      <c r="NZ27" s="40"/>
      <c r="OA27" s="40"/>
      <c r="OB27" s="40"/>
      <c r="OC27" s="40"/>
      <c r="OD27" s="40"/>
      <c r="OE27" s="40"/>
      <c r="OF27" s="40"/>
      <c r="OG27" s="40"/>
      <c r="OH27" s="40"/>
      <c r="OI27" s="40"/>
      <c r="OJ27" s="40"/>
      <c r="OK27" s="40"/>
      <c r="OL27" s="40"/>
      <c r="OM27" s="40"/>
      <c r="ON27" s="40"/>
      <c r="OO27" s="40"/>
      <c r="OP27" s="40"/>
      <c r="OQ27" s="40"/>
      <c r="OR27" s="40"/>
      <c r="OS27" s="40"/>
      <c r="OT27" s="40"/>
      <c r="OU27" s="40"/>
      <c r="OV27" s="40"/>
      <c r="OW27" s="40"/>
      <c r="OX27" s="40"/>
      <c r="OY27" s="40"/>
      <c r="OZ27" s="40"/>
      <c r="PA27" s="40"/>
      <c r="PB27" s="40"/>
      <c r="PC27" s="40"/>
      <c r="PD27" s="40"/>
      <c r="PE27" s="40"/>
      <c r="PF27" s="40"/>
      <c r="PG27" s="40"/>
      <c r="PH27" s="40"/>
      <c r="PI27" s="40"/>
      <c r="PJ27" s="40"/>
      <c r="PK27" s="40"/>
      <c r="PL27" s="40"/>
      <c r="PM27" s="40"/>
      <c r="PN27" s="40"/>
      <c r="PO27" s="40"/>
      <c r="PP27" s="40"/>
      <c r="PQ27" s="40"/>
      <c r="PR27" s="40"/>
      <c r="PS27" s="40"/>
      <c r="PT27" s="40"/>
      <c r="PU27" s="40"/>
      <c r="PV27" s="40"/>
      <c r="PW27" s="40"/>
      <c r="PX27" s="40"/>
      <c r="PY27" s="40"/>
      <c r="PZ27" s="40"/>
      <c r="QA27" s="40"/>
      <c r="QB27" s="40"/>
      <c r="QC27" s="40"/>
      <c r="QD27" s="40"/>
      <c r="QE27" s="40"/>
      <c r="QF27" s="40"/>
      <c r="QG27" s="40"/>
      <c r="QH27" s="40"/>
      <c r="QI27" s="40"/>
      <c r="QJ27" s="40"/>
      <c r="QK27" s="40"/>
      <c r="QL27" s="40"/>
      <c r="QM27" s="40"/>
      <c r="QN27" s="40"/>
      <c r="QO27" s="40"/>
      <c r="QP27" s="40"/>
      <c r="QQ27" s="40"/>
      <c r="QR27" s="40"/>
      <c r="QS27" s="40"/>
      <c r="QT27" s="40"/>
      <c r="QU27" s="40"/>
      <c r="QV27" s="40"/>
      <c r="QW27" s="40"/>
      <c r="QX27" s="40"/>
      <c r="QY27" s="40"/>
      <c r="QZ27" s="40"/>
      <c r="RA27" s="40"/>
      <c r="RB27" s="40"/>
      <c r="RC27" s="40"/>
      <c r="RD27" s="40"/>
      <c r="RE27" s="40"/>
      <c r="RF27" s="40"/>
      <c r="RG27" s="40"/>
      <c r="RH27" s="40"/>
      <c r="RI27" s="40"/>
      <c r="RJ27" s="40"/>
      <c r="RK27" s="40"/>
      <c r="RL27" s="40"/>
      <c r="RM27" s="40"/>
      <c r="RN27" s="40"/>
      <c r="RO27" s="40"/>
      <c r="RP27" s="40"/>
      <c r="RQ27" s="40"/>
      <c r="RR27" s="40"/>
      <c r="RS27" s="40"/>
      <c r="RT27" s="40"/>
      <c r="RU27" s="40"/>
      <c r="RV27" s="40"/>
      <c r="RW27" s="40"/>
      <c r="RX27" s="40"/>
      <c r="RY27" s="40"/>
      <c r="RZ27" s="40"/>
      <c r="SA27" s="40"/>
      <c r="SB27" s="40"/>
      <c r="SC27" s="40"/>
      <c r="SD27" s="40"/>
      <c r="SE27" s="40"/>
      <c r="SF27" s="40"/>
      <c r="SG27" s="40"/>
      <c r="SH27" s="40"/>
      <c r="SI27" s="40"/>
      <c r="SJ27" s="40"/>
      <c r="SK27" s="40"/>
      <c r="SL27" s="40"/>
      <c r="SM27" s="40"/>
      <c r="SN27" s="40"/>
      <c r="SO27" s="40"/>
      <c r="SP27" s="40"/>
      <c r="SQ27" s="40"/>
      <c r="SR27" s="40"/>
      <c r="SS27" s="40"/>
      <c r="ST27" s="40"/>
      <c r="SU27" s="40"/>
      <c r="SV27" s="40"/>
      <c r="SW27" s="40"/>
      <c r="SX27" s="40"/>
      <c r="SY27" s="40"/>
      <c r="SZ27" s="40"/>
      <c r="TA27" s="40"/>
      <c r="TB27" s="40"/>
      <c r="TC27" s="40"/>
      <c r="TD27" s="40"/>
      <c r="TE27" s="40"/>
      <c r="TF27" s="40"/>
      <c r="TG27" s="40"/>
      <c r="TH27" s="40"/>
      <c r="TI27" s="40"/>
      <c r="TJ27" s="40"/>
      <c r="TK27" s="40"/>
      <c r="TL27" s="40"/>
      <c r="TM27" s="40"/>
      <c r="TN27" s="40"/>
      <c r="TO27" s="40"/>
      <c r="TP27" s="40"/>
      <c r="TQ27" s="40"/>
      <c r="TR27" s="40"/>
      <c r="TS27" s="40"/>
      <c r="TT27" s="40"/>
      <c r="TU27" s="40"/>
      <c r="TV27" s="40"/>
      <c r="TW27" s="40"/>
      <c r="TX27" s="40"/>
      <c r="TY27" s="40"/>
      <c r="TZ27" s="40"/>
      <c r="UA27" s="40"/>
      <c r="UB27" s="40"/>
      <c r="UC27" s="40"/>
      <c r="UD27" s="40"/>
      <c r="UE27" s="40"/>
      <c r="UF27" s="40"/>
      <c r="UG27" s="40"/>
      <c r="UH27" s="40"/>
      <c r="UI27" s="40"/>
      <c r="UJ27" s="40"/>
      <c r="UK27" s="40"/>
      <c r="UL27" s="40"/>
      <c r="UM27" s="40"/>
      <c r="UN27" s="40"/>
      <c r="UO27" s="40"/>
      <c r="UP27" s="40"/>
      <c r="UQ27" s="40"/>
      <c r="UR27" s="40"/>
      <c r="US27" s="40"/>
      <c r="UT27" s="40"/>
      <c r="UU27" s="40"/>
      <c r="UV27" s="40"/>
      <c r="UW27" s="40"/>
      <c r="UX27" s="40"/>
      <c r="UY27" s="40"/>
      <c r="UZ27" s="40"/>
      <c r="VA27" s="40"/>
      <c r="VB27" s="40"/>
      <c r="VC27" s="40"/>
      <c r="VD27" s="40"/>
      <c r="VE27" s="40"/>
      <c r="VF27" s="40"/>
      <c r="VG27" s="40"/>
      <c r="VH27" s="40"/>
      <c r="VI27" s="40"/>
      <c r="VJ27" s="40"/>
      <c r="VK27" s="40"/>
      <c r="VL27" s="40"/>
      <c r="VM27" s="40"/>
      <c r="VN27" s="40"/>
      <c r="VO27" s="40"/>
      <c r="VP27" s="40"/>
      <c r="VQ27" s="40"/>
      <c r="VR27" s="40"/>
      <c r="VS27" s="40"/>
      <c r="VT27" s="40"/>
      <c r="VU27" s="40"/>
      <c r="VV27" s="40"/>
      <c r="VW27" s="40"/>
      <c r="VX27" s="40"/>
      <c r="VY27" s="40"/>
      <c r="VZ27" s="40"/>
      <c r="WA27" s="40"/>
      <c r="WB27" s="40"/>
      <c r="WC27" s="40"/>
      <c r="WD27" s="40"/>
      <c r="WE27" s="40"/>
      <c r="WF27" s="40"/>
      <c r="WG27" s="40"/>
      <c r="WH27" s="40"/>
      <c r="WI27" s="40"/>
      <c r="WJ27" s="40"/>
      <c r="WK27" s="40"/>
      <c r="WL27" s="40"/>
      <c r="WM27" s="40"/>
      <c r="WN27" s="40"/>
      <c r="WO27" s="40"/>
      <c r="WP27" s="40"/>
      <c r="WQ27" s="40"/>
      <c r="WR27" s="40"/>
      <c r="WS27" s="40"/>
      <c r="WT27" s="40"/>
      <c r="WU27" s="40"/>
      <c r="WV27" s="40"/>
      <c r="WW27" s="40"/>
      <c r="WX27" s="40"/>
      <c r="WY27" s="40"/>
      <c r="WZ27" s="40"/>
      <c r="XA27" s="40"/>
      <c r="XB27" s="40"/>
      <c r="XC27" s="40"/>
      <c r="XD27" s="40"/>
      <c r="XE27" s="40"/>
      <c r="XF27" s="40"/>
      <c r="XG27" s="40"/>
      <c r="XH27" s="40"/>
      <c r="XI27" s="40"/>
      <c r="XJ27" s="40"/>
      <c r="XK27" s="40"/>
      <c r="XL27" s="40"/>
      <c r="XM27" s="40"/>
      <c r="XN27" s="40"/>
      <c r="XO27" s="40"/>
      <c r="XP27" s="40"/>
      <c r="XQ27" s="40"/>
      <c r="XR27" s="40"/>
      <c r="XS27" s="40"/>
      <c r="XT27" s="40"/>
      <c r="XU27" s="40"/>
      <c r="XV27" s="40"/>
      <c r="XW27" s="40"/>
      <c r="XX27" s="40"/>
      <c r="XY27" s="40"/>
      <c r="XZ27" s="40"/>
      <c r="YA27" s="40"/>
      <c r="YB27" s="40"/>
      <c r="YC27" s="40"/>
      <c r="YD27" s="40"/>
      <c r="YE27" s="40"/>
      <c r="YF27" s="40"/>
      <c r="YG27" s="40"/>
      <c r="YH27" s="40"/>
      <c r="YI27" s="40"/>
      <c r="YJ27" s="40"/>
      <c r="YK27" s="40"/>
      <c r="YL27" s="40"/>
      <c r="YM27" s="40"/>
      <c r="YN27" s="40"/>
      <c r="YO27" s="40"/>
      <c r="YP27" s="40"/>
      <c r="YQ27" s="40"/>
      <c r="YR27" s="40"/>
      <c r="YS27" s="40"/>
      <c r="YT27" s="40"/>
      <c r="YU27" s="40"/>
      <c r="YV27" s="40"/>
      <c r="YW27" s="40"/>
      <c r="YX27" s="40"/>
      <c r="YY27" s="40"/>
      <c r="YZ27" s="40"/>
      <c r="ZA27" s="40"/>
      <c r="ZB27" s="40"/>
      <c r="ZC27" s="40"/>
      <c r="ZD27" s="40"/>
      <c r="ZE27" s="40"/>
      <c r="ZF27" s="40"/>
      <c r="ZG27" s="40"/>
      <c r="ZH27" s="40"/>
      <c r="ZI27" s="40"/>
      <c r="ZJ27" s="40"/>
      <c r="ZK27" s="40"/>
      <c r="ZL27" s="40"/>
      <c r="ZM27" s="40"/>
      <c r="ZN27" s="40"/>
      <c r="ZO27" s="40"/>
      <c r="ZP27" s="40"/>
      <c r="ZQ27" s="40"/>
      <c r="ZR27" s="40"/>
      <c r="ZS27" s="40"/>
      <c r="ZT27" s="40"/>
      <c r="ZU27" s="40"/>
      <c r="ZV27" s="40"/>
      <c r="ZW27" s="40"/>
      <c r="ZX27" s="40"/>
      <c r="ZY27" s="40"/>
      <c r="ZZ27" s="40"/>
      <c r="AAA27" s="40"/>
      <c r="AAB27" s="40"/>
      <c r="AAC27" s="40"/>
      <c r="AAD27" s="40"/>
      <c r="AAE27" s="40"/>
      <c r="AAF27" s="40"/>
      <c r="AAG27" s="40"/>
      <c r="AAH27" s="40"/>
      <c r="AAI27" s="40"/>
      <c r="AAJ27" s="40"/>
      <c r="AAK27" s="40"/>
      <c r="AAL27" s="40"/>
      <c r="AAM27" s="40"/>
      <c r="AAN27" s="40"/>
      <c r="AAO27" s="40"/>
      <c r="AAP27" s="40"/>
      <c r="AAQ27" s="40"/>
      <c r="AAR27" s="40"/>
      <c r="AAS27" s="40"/>
      <c r="AAT27" s="40"/>
      <c r="AAU27" s="40"/>
      <c r="AAV27" s="40"/>
      <c r="AAW27" s="40"/>
      <c r="AAX27" s="40"/>
      <c r="AAY27" s="40"/>
      <c r="AAZ27" s="40"/>
      <c r="ABA27" s="40"/>
      <c r="ABB27" s="40"/>
      <c r="ABC27" s="40"/>
      <c r="ABD27" s="40"/>
      <c r="ABE27" s="40"/>
      <c r="ABF27" s="40"/>
      <c r="ABG27" s="40"/>
      <c r="ABH27" s="40"/>
      <c r="ABI27" s="40"/>
      <c r="ABJ27" s="40"/>
      <c r="ABK27" s="40"/>
      <c r="ABL27" s="40"/>
      <c r="ABM27" s="40"/>
      <c r="ABN27" s="40"/>
      <c r="ABO27" s="40"/>
      <c r="ABP27" s="40"/>
      <c r="ABQ27" s="40"/>
      <c r="ABR27" s="40"/>
      <c r="ABS27" s="40"/>
      <c r="ABT27" s="40"/>
      <c r="ABU27" s="40"/>
      <c r="ABV27" s="40"/>
      <c r="ABW27" s="40"/>
      <c r="ABX27" s="40"/>
      <c r="ABY27" s="40"/>
      <c r="ABZ27" s="40"/>
      <c r="ACA27" s="40"/>
      <c r="ACB27" s="40"/>
      <c r="ACC27" s="40"/>
      <c r="ACD27" s="40"/>
      <c r="ACE27" s="40"/>
      <c r="ACF27" s="40"/>
      <c r="ACG27" s="40"/>
      <c r="ACH27" s="40"/>
      <c r="ACI27" s="40"/>
      <c r="ACJ27" s="40"/>
      <c r="ACK27" s="40"/>
      <c r="ACL27" s="40"/>
      <c r="ACM27" s="40"/>
      <c r="ACN27" s="40"/>
      <c r="ACO27" s="40"/>
      <c r="ACP27" s="40"/>
      <c r="ACQ27" s="40"/>
      <c r="ACR27" s="40"/>
      <c r="ACS27" s="40"/>
      <c r="ACT27" s="40"/>
      <c r="ACU27" s="40"/>
      <c r="ACV27" s="40"/>
      <c r="ACW27" s="40"/>
      <c r="ACX27" s="40"/>
      <c r="ACY27" s="40"/>
      <c r="ACZ27" s="40"/>
      <c r="ADA27" s="40"/>
      <c r="ADB27" s="40"/>
      <c r="ADC27" s="40"/>
      <c r="ADD27" s="40"/>
      <c r="ADE27" s="40"/>
      <c r="ADF27" s="40"/>
      <c r="ADG27" s="40"/>
      <c r="ADH27" s="40"/>
      <c r="ADI27" s="40"/>
      <c r="ADJ27" s="40"/>
      <c r="ADK27" s="40"/>
      <c r="ADL27" s="40"/>
      <c r="ADM27" s="40"/>
      <c r="ADN27" s="40"/>
      <c r="ADO27" s="40"/>
      <c r="ADP27" s="40"/>
      <c r="ADQ27" s="40"/>
      <c r="ADR27" s="40"/>
      <c r="ADS27" s="40"/>
      <c r="ADT27" s="40"/>
      <c r="ADU27" s="40"/>
      <c r="ADV27" s="40"/>
      <c r="ADW27" s="40"/>
      <c r="ADX27" s="40"/>
      <c r="ADY27" s="40"/>
      <c r="ADZ27" s="40"/>
      <c r="AEA27" s="40"/>
      <c r="AEB27" s="40"/>
      <c r="AEC27" s="40"/>
      <c r="AED27" s="40"/>
      <c r="AEE27" s="40"/>
      <c r="AEF27" s="40"/>
      <c r="AEG27" s="40"/>
      <c r="AEH27" s="40"/>
      <c r="AEI27" s="40"/>
      <c r="AEJ27" s="40"/>
      <c r="AEK27" s="40"/>
      <c r="AEL27" s="40"/>
      <c r="AEM27" s="40"/>
      <c r="AEN27" s="40"/>
      <c r="AEO27" s="40"/>
      <c r="AEP27" s="40"/>
      <c r="AEQ27" s="40"/>
      <c r="AER27" s="40"/>
      <c r="AES27" s="40"/>
      <c r="AET27" s="40"/>
      <c r="AEU27" s="40"/>
      <c r="AEV27" s="40"/>
      <c r="AEW27" s="40"/>
      <c r="AEX27" s="40"/>
      <c r="AEY27" s="40"/>
      <c r="AEZ27" s="40"/>
      <c r="AFA27" s="40"/>
      <c r="AFB27" s="40"/>
      <c r="AFC27" s="40"/>
      <c r="AFD27" s="40"/>
      <c r="AFE27" s="40"/>
      <c r="AFF27" s="40"/>
      <c r="AFG27" s="40"/>
      <c r="AFH27" s="40"/>
      <c r="AFI27" s="40"/>
      <c r="AFJ27" s="40"/>
      <c r="AFK27" s="40"/>
      <c r="AFL27" s="40"/>
      <c r="AFM27" s="40"/>
      <c r="AFN27" s="40"/>
      <c r="AFO27" s="40"/>
      <c r="AFP27" s="40"/>
      <c r="AFQ27" s="40"/>
      <c r="AFR27" s="40"/>
      <c r="AFS27" s="40"/>
      <c r="AFT27" s="40"/>
      <c r="AFU27" s="40"/>
      <c r="AFV27" s="40"/>
      <c r="AFW27" s="40"/>
      <c r="AFX27" s="40"/>
      <c r="AFY27" s="40"/>
      <c r="AFZ27" s="40"/>
      <c r="AGA27" s="40"/>
      <c r="AGB27" s="40"/>
      <c r="AGC27" s="40"/>
      <c r="AGD27" s="40"/>
      <c r="AGE27" s="40"/>
      <c r="AGF27" s="40"/>
      <c r="AGG27" s="40"/>
      <c r="AGH27" s="40"/>
      <c r="AGI27" s="40"/>
      <c r="AGJ27" s="40"/>
      <c r="AGK27" s="40"/>
      <c r="AGL27" s="40"/>
      <c r="AGM27" s="40"/>
      <c r="AGN27" s="40"/>
      <c r="AGO27" s="40"/>
      <c r="AGP27" s="40"/>
      <c r="AGQ27" s="40"/>
      <c r="AGR27" s="40"/>
      <c r="AGS27" s="40"/>
      <c r="AGT27" s="40"/>
      <c r="AGU27" s="40"/>
      <c r="AGV27" s="40"/>
      <c r="AGW27" s="40"/>
      <c r="AGX27" s="40"/>
      <c r="AGY27" s="40"/>
      <c r="AGZ27" s="40"/>
      <c r="AHA27" s="40"/>
      <c r="AHB27" s="40"/>
      <c r="AHC27" s="40"/>
      <c r="AHD27" s="40"/>
      <c r="AHE27" s="40"/>
      <c r="AHF27" s="40"/>
      <c r="AHG27" s="40"/>
      <c r="AHH27" s="40"/>
      <c r="AHI27" s="40"/>
      <c r="AHJ27" s="40"/>
      <c r="AHK27" s="40"/>
      <c r="AHL27" s="40"/>
      <c r="AHM27" s="40"/>
      <c r="AHN27" s="40"/>
      <c r="AHO27" s="40"/>
      <c r="AHP27" s="40"/>
      <c r="AHQ27" s="40"/>
      <c r="AHR27" s="40"/>
      <c r="AHS27" s="40"/>
      <c r="AHT27" s="40"/>
      <c r="AHU27" s="40"/>
      <c r="AHV27" s="40"/>
      <c r="AHW27" s="40"/>
      <c r="AHX27" s="40"/>
      <c r="AHY27" s="40"/>
      <c r="AHZ27" s="40"/>
      <c r="AIA27" s="40"/>
      <c r="AIB27" s="40"/>
      <c r="AIC27" s="40"/>
      <c r="AID27" s="40"/>
      <c r="AIE27" s="40"/>
      <c r="AIF27" s="40"/>
      <c r="AIG27" s="40"/>
      <c r="AIH27" s="40"/>
      <c r="AII27" s="40"/>
      <c r="AIJ27" s="40"/>
      <c r="AIK27" s="40"/>
      <c r="AIL27" s="40"/>
      <c r="AIM27" s="40"/>
      <c r="AIN27" s="40"/>
      <c r="AIO27" s="40"/>
      <c r="AIP27" s="40"/>
      <c r="AIQ27" s="40"/>
      <c r="AIR27" s="40"/>
      <c r="AIS27" s="40"/>
      <c r="AIT27" s="40"/>
      <c r="AIU27" s="40"/>
      <c r="AIV27" s="40"/>
      <c r="AIW27" s="40"/>
      <c r="AIX27" s="40"/>
      <c r="AIY27" s="40"/>
      <c r="AIZ27" s="40"/>
      <c r="AJA27" s="40"/>
      <c r="AJB27" s="40"/>
      <c r="AJC27" s="40"/>
      <c r="AJD27" s="40"/>
      <c r="AJE27" s="40"/>
      <c r="AJF27" s="40"/>
      <c r="AJG27" s="40"/>
      <c r="AJH27" s="40"/>
      <c r="AJI27" s="40"/>
      <c r="AJJ27" s="40"/>
      <c r="AJK27" s="40"/>
      <c r="AJL27" s="40"/>
      <c r="AJM27" s="40"/>
      <c r="AJN27" s="40"/>
      <c r="AJO27" s="40"/>
      <c r="AJP27" s="40"/>
      <c r="AJQ27" s="40"/>
      <c r="AJR27" s="40"/>
      <c r="AJS27" s="40"/>
      <c r="AJT27" s="40"/>
      <c r="AJU27" s="40"/>
      <c r="AJV27" s="40"/>
      <c r="AJW27" s="40"/>
      <c r="AJX27" s="40"/>
      <c r="AJY27" s="40"/>
      <c r="AJZ27" s="40"/>
      <c r="AKA27" s="40"/>
      <c r="AKB27" s="40"/>
      <c r="AKC27" s="40"/>
      <c r="AKD27" s="40"/>
      <c r="AKE27" s="40"/>
      <c r="AKF27" s="40"/>
      <c r="AKG27" s="40"/>
      <c r="AKH27" s="40"/>
      <c r="AKI27" s="40"/>
      <c r="AKJ27" s="40"/>
      <c r="AKK27" s="40"/>
      <c r="AKL27" s="40"/>
      <c r="AKM27" s="40"/>
      <c r="AKN27" s="40"/>
      <c r="AKO27" s="40"/>
      <c r="AKP27" s="40"/>
      <c r="AKQ27" s="40"/>
      <c r="AKR27" s="40"/>
      <c r="AKS27" s="40"/>
      <c r="AKT27" s="40"/>
      <c r="AKU27" s="40"/>
      <c r="AKV27" s="40"/>
      <c r="AKW27" s="40"/>
      <c r="AKX27" s="40"/>
      <c r="AKY27" s="40"/>
      <c r="AKZ27" s="40"/>
      <c r="ALA27" s="40"/>
      <c r="ALB27" s="40"/>
      <c r="ALC27" s="40"/>
      <c r="ALD27" s="40"/>
      <c r="ALE27" s="40"/>
      <c r="ALF27" s="40"/>
      <c r="ALG27" s="40"/>
      <c r="ALH27" s="40"/>
      <c r="ALI27" s="40"/>
      <c r="ALJ27" s="40"/>
      <c r="ALK27" s="40"/>
      <c r="ALL27" s="40"/>
      <c r="ALM27" s="40"/>
      <c r="ALN27" s="40"/>
      <c r="ALO27" s="40"/>
      <c r="ALP27" s="40"/>
      <c r="ALQ27" s="40"/>
      <c r="ALR27" s="40"/>
      <c r="ALS27" s="40"/>
      <c r="ALT27" s="40"/>
      <c r="ALU27" s="40"/>
      <c r="ALV27" s="40"/>
      <c r="ALW27" s="40"/>
      <c r="ALX27" s="40"/>
      <c r="ALY27" s="40"/>
      <c r="ALZ27" s="40"/>
      <c r="AMA27" s="40"/>
      <c r="AMB27" s="40"/>
      <c r="AMC27" s="40"/>
      <c r="AMD27" s="40"/>
      <c r="AME27" s="40"/>
      <c r="AMF27" s="40"/>
      <c r="AMG27" s="40"/>
      <c r="AMH27" s="40"/>
      <c r="AMI27" s="40"/>
      <c r="AMJ27" s="40"/>
      <c r="AMK27" s="40"/>
      <c r="AML27" s="40"/>
      <c r="AMM27" s="40"/>
      <c r="AMN27" s="40"/>
      <c r="AMO27" s="40"/>
      <c r="AMP27" s="40"/>
      <c r="AMQ27" s="40"/>
      <c r="AMR27" s="40"/>
      <c r="AMS27" s="40"/>
      <c r="AMT27" s="40"/>
      <c r="AMU27" s="40"/>
      <c r="AMV27" s="40"/>
      <c r="AMW27" s="40"/>
      <c r="AMX27" s="40"/>
      <c r="AMY27" s="40"/>
      <c r="AMZ27" s="40"/>
      <c r="ANA27" s="40"/>
      <c r="ANB27" s="40"/>
      <c r="ANC27" s="40"/>
      <c r="AND27" s="40"/>
      <c r="ANE27" s="40"/>
      <c r="ANF27" s="40"/>
      <c r="ANG27" s="40"/>
      <c r="ANH27" s="40"/>
      <c r="ANI27" s="40"/>
      <c r="ANJ27" s="40"/>
      <c r="ANK27" s="40"/>
      <c r="ANL27" s="40"/>
      <c r="ANM27" s="40"/>
      <c r="ANN27" s="40"/>
      <c r="ANO27" s="40"/>
      <c r="ANP27" s="40"/>
      <c r="ANQ27" s="40"/>
      <c r="ANR27" s="40"/>
      <c r="ANS27" s="40"/>
      <c r="ANT27" s="40"/>
      <c r="ANU27" s="40"/>
      <c r="ANV27" s="40"/>
      <c r="ANW27" s="40"/>
      <c r="ANX27" s="40"/>
      <c r="ANY27" s="40"/>
      <c r="ANZ27" s="40"/>
      <c r="AOA27" s="40"/>
      <c r="AOB27" s="40"/>
      <c r="AOC27" s="40"/>
      <c r="AOD27" s="40"/>
      <c r="AOE27" s="40"/>
      <c r="AOF27" s="40"/>
      <c r="AOG27" s="40"/>
      <c r="AOH27" s="40"/>
      <c r="AOI27" s="40"/>
      <c r="AOJ27" s="40"/>
      <c r="AOK27" s="40"/>
      <c r="AOL27" s="40"/>
      <c r="AOM27" s="40"/>
      <c r="AON27" s="40"/>
      <c r="AOO27" s="40"/>
      <c r="AOP27" s="40"/>
      <c r="AOQ27" s="40"/>
      <c r="AOR27" s="40"/>
      <c r="AOS27" s="40"/>
      <c r="AOT27" s="40"/>
      <c r="AOU27" s="40"/>
      <c r="AOV27" s="40"/>
      <c r="AOW27" s="40"/>
      <c r="AOX27" s="40"/>
      <c r="AOY27" s="40"/>
      <c r="AOZ27" s="40"/>
      <c r="APA27" s="40"/>
      <c r="APB27" s="40"/>
      <c r="APC27" s="40"/>
      <c r="APD27" s="40"/>
      <c r="APE27" s="40"/>
      <c r="APF27" s="40"/>
      <c r="APG27" s="40"/>
      <c r="APH27" s="40"/>
      <c r="API27" s="40"/>
      <c r="APJ27" s="40"/>
      <c r="APK27" s="40"/>
      <c r="APL27" s="40"/>
      <c r="APM27" s="40"/>
      <c r="APN27" s="40"/>
      <c r="APO27" s="40"/>
      <c r="APP27" s="40"/>
      <c r="APQ27" s="40"/>
      <c r="APR27" s="40"/>
      <c r="APS27" s="40"/>
      <c r="APT27" s="40"/>
      <c r="APU27" s="40"/>
      <c r="APV27" s="40"/>
      <c r="APW27" s="40"/>
      <c r="APX27" s="40"/>
      <c r="APY27" s="40"/>
      <c r="APZ27" s="40"/>
      <c r="AQA27" s="40"/>
      <c r="AQB27" s="40"/>
      <c r="AQC27" s="40"/>
      <c r="AQD27" s="40"/>
      <c r="AQE27" s="40"/>
      <c r="AQF27" s="40"/>
      <c r="AQG27" s="40"/>
      <c r="AQH27" s="40"/>
      <c r="AQI27" s="40"/>
      <c r="AQJ27" s="40"/>
      <c r="AQK27" s="40"/>
      <c r="AQL27" s="40"/>
      <c r="AQM27" s="40"/>
      <c r="AQN27" s="40"/>
      <c r="AQO27" s="40"/>
      <c r="AQP27" s="40"/>
      <c r="AQQ27" s="40"/>
      <c r="AQR27" s="40"/>
      <c r="AQS27" s="40"/>
      <c r="AQT27" s="40"/>
      <c r="AQU27" s="40"/>
      <c r="AQV27" s="40"/>
      <c r="AQW27" s="40"/>
      <c r="AQX27" s="40"/>
      <c r="AQY27" s="40"/>
      <c r="AQZ27" s="40"/>
      <c r="ARA27" s="40"/>
      <c r="ARB27" s="40"/>
      <c r="ARC27" s="40"/>
      <c r="ARD27" s="40"/>
      <c r="ARE27" s="40"/>
      <c r="ARF27" s="40"/>
      <c r="ARG27" s="40"/>
      <c r="ARH27" s="40"/>
      <c r="ARI27" s="40"/>
      <c r="ARJ27" s="40"/>
      <c r="ARK27" s="40"/>
      <c r="ARL27" s="40"/>
      <c r="ARM27" s="40"/>
      <c r="ARN27" s="40"/>
      <c r="ARO27" s="40"/>
      <c r="ARP27" s="40"/>
      <c r="ARQ27" s="40"/>
      <c r="ARR27" s="40"/>
      <c r="ARS27" s="40"/>
      <c r="ART27" s="40"/>
      <c r="ARU27" s="40"/>
      <c r="ARV27" s="40"/>
      <c r="ARW27" s="40"/>
      <c r="ARX27" s="40"/>
      <c r="ARY27" s="40"/>
      <c r="ARZ27" s="40"/>
      <c r="ASA27" s="40"/>
      <c r="ASB27" s="40"/>
      <c r="ASC27" s="40"/>
      <c r="ASD27" s="40"/>
      <c r="ASE27" s="40"/>
      <c r="ASF27" s="40"/>
      <c r="ASG27" s="40"/>
      <c r="ASH27" s="40"/>
      <c r="ASI27" s="40"/>
      <c r="ASJ27" s="40"/>
      <c r="ASK27" s="40"/>
      <c r="ASL27" s="40"/>
      <c r="ASM27" s="40"/>
      <c r="ASN27" s="40"/>
      <c r="ASO27" s="40"/>
      <c r="ASP27" s="40"/>
      <c r="ASQ27" s="40"/>
      <c r="ASR27" s="40"/>
      <c r="ASS27" s="40"/>
      <c r="AST27" s="40"/>
      <c r="ASU27" s="40"/>
      <c r="ASV27" s="40"/>
      <c r="ASW27" s="40"/>
      <c r="ASX27" s="40"/>
      <c r="ASY27" s="40"/>
      <c r="ASZ27" s="40"/>
      <c r="ATA27" s="40"/>
      <c r="ATB27" s="40"/>
      <c r="ATC27" s="40"/>
      <c r="ATD27" s="40"/>
      <c r="ATE27" s="40"/>
      <c r="ATF27" s="40"/>
      <c r="ATG27" s="40"/>
      <c r="ATH27" s="40"/>
      <c r="ATI27" s="40"/>
      <c r="ATJ27" s="40"/>
      <c r="ATK27" s="40"/>
      <c r="ATL27" s="40"/>
      <c r="ATM27" s="40"/>
      <c r="ATN27" s="40"/>
      <c r="ATO27" s="40"/>
      <c r="ATP27" s="40"/>
      <c r="ATQ27" s="40"/>
      <c r="ATR27" s="40"/>
      <c r="ATS27" s="40"/>
      <c r="ATT27" s="40"/>
      <c r="ATU27" s="40"/>
      <c r="ATV27" s="40"/>
      <c r="ATW27" s="40"/>
      <c r="ATX27" s="40"/>
      <c r="ATY27" s="40"/>
      <c r="ATZ27" s="40"/>
      <c r="AUA27" s="40"/>
      <c r="AUB27" s="40"/>
      <c r="AUC27" s="40"/>
      <c r="AUD27" s="40"/>
      <c r="AUE27" s="40"/>
      <c r="AUF27" s="40"/>
      <c r="AUG27" s="40"/>
      <c r="AUH27" s="40"/>
      <c r="AUI27" s="40"/>
      <c r="AUJ27" s="40"/>
      <c r="AUK27" s="40"/>
      <c r="AUL27" s="40"/>
      <c r="AUM27" s="40"/>
      <c r="AUN27" s="40"/>
      <c r="AUO27" s="40"/>
      <c r="AUP27" s="40"/>
      <c r="AUQ27" s="40"/>
      <c r="AUR27" s="40"/>
      <c r="AUS27" s="40"/>
      <c r="AUT27" s="40"/>
      <c r="AUU27" s="40"/>
      <c r="AUV27" s="40"/>
      <c r="AUW27" s="40"/>
      <c r="AUX27" s="40"/>
      <c r="AUY27" s="40"/>
      <c r="AUZ27" s="40"/>
      <c r="AVA27" s="40"/>
      <c r="AVB27" s="40"/>
      <c r="AVC27" s="40"/>
      <c r="AVD27" s="40"/>
      <c r="AVE27" s="40"/>
      <c r="AVF27" s="40"/>
      <c r="AVG27" s="40"/>
      <c r="AVH27" s="40"/>
      <c r="AVI27" s="40"/>
      <c r="AVJ27" s="40"/>
      <c r="AVK27" s="40"/>
      <c r="AVL27" s="40"/>
      <c r="AVM27" s="40"/>
      <c r="AVN27" s="40"/>
      <c r="AVO27" s="40"/>
      <c r="AVP27" s="40"/>
      <c r="AVQ27" s="40"/>
      <c r="AVR27" s="40"/>
      <c r="AVS27" s="40"/>
      <c r="AVT27" s="40"/>
      <c r="AVU27" s="40"/>
      <c r="AVV27" s="40"/>
      <c r="AVW27" s="40"/>
      <c r="AVX27" s="40"/>
      <c r="AVY27" s="40"/>
      <c r="AVZ27" s="40"/>
      <c r="AWA27" s="40"/>
      <c r="AWB27" s="40"/>
      <c r="AWC27" s="40"/>
      <c r="AWD27" s="40"/>
      <c r="AWE27" s="40"/>
      <c r="AWF27" s="40"/>
      <c r="AWG27" s="40"/>
      <c r="AWH27" s="40"/>
      <c r="AWI27" s="40"/>
      <c r="AWJ27" s="40"/>
      <c r="AWK27" s="40"/>
      <c r="AWL27" s="40"/>
      <c r="AWM27" s="40"/>
      <c r="AWN27" s="40"/>
      <c r="AWO27" s="40"/>
      <c r="AWP27" s="40"/>
      <c r="AWQ27" s="40"/>
      <c r="AWR27" s="40"/>
      <c r="AWS27" s="40"/>
      <c r="AWT27" s="40"/>
      <c r="AWU27" s="40"/>
      <c r="AWV27" s="40"/>
      <c r="AWW27" s="40"/>
      <c r="AWX27" s="40"/>
      <c r="AWY27" s="40"/>
      <c r="AWZ27" s="40"/>
      <c r="AXA27" s="40"/>
      <c r="AXB27" s="40"/>
      <c r="AXC27" s="40"/>
      <c r="AXD27" s="40"/>
      <c r="AXE27" s="40"/>
      <c r="AXF27" s="40"/>
      <c r="AXG27" s="40"/>
      <c r="AXH27" s="40"/>
      <c r="AXI27" s="40"/>
      <c r="AXJ27" s="40"/>
      <c r="AXK27" s="40"/>
      <c r="AXL27" s="40"/>
      <c r="AXM27" s="40"/>
      <c r="AXN27" s="40"/>
      <c r="AXO27" s="40"/>
      <c r="AXP27" s="40"/>
      <c r="AXQ27" s="40"/>
      <c r="AXR27" s="40"/>
      <c r="AXS27" s="40"/>
      <c r="AXT27" s="40"/>
      <c r="AXU27" s="40"/>
      <c r="AXV27" s="40"/>
      <c r="AXW27" s="40"/>
      <c r="AXX27" s="40"/>
      <c r="AXY27" s="40"/>
      <c r="AXZ27" s="40"/>
      <c r="AYA27" s="40"/>
      <c r="AYB27" s="40"/>
      <c r="AYC27" s="40"/>
      <c r="AYD27" s="40"/>
      <c r="AYE27" s="40"/>
      <c r="AYF27" s="40"/>
      <c r="AYG27" s="40"/>
      <c r="AYH27" s="40"/>
      <c r="AYI27" s="40"/>
      <c r="AYJ27" s="40"/>
      <c r="AYK27" s="40"/>
      <c r="AYL27" s="40"/>
      <c r="AYM27" s="40"/>
      <c r="AYN27" s="40"/>
      <c r="AYO27" s="40"/>
      <c r="AYP27" s="40"/>
      <c r="AYQ27" s="40"/>
      <c r="AYR27" s="40"/>
      <c r="AYS27" s="40"/>
      <c r="AYT27" s="40"/>
      <c r="AYU27" s="40"/>
      <c r="AYV27" s="40"/>
      <c r="AYW27" s="40"/>
      <c r="AYX27" s="40"/>
      <c r="AYY27" s="40"/>
      <c r="AYZ27" s="40"/>
      <c r="AZA27" s="40"/>
      <c r="AZB27" s="40"/>
      <c r="AZC27" s="40"/>
      <c r="AZD27" s="40"/>
      <c r="AZE27" s="40"/>
      <c r="AZF27" s="40"/>
      <c r="AZG27" s="40"/>
      <c r="AZH27" s="40"/>
      <c r="AZI27" s="40"/>
      <c r="AZJ27" s="40"/>
      <c r="AZK27" s="40"/>
      <c r="AZL27" s="40"/>
      <c r="AZM27" s="40"/>
      <c r="AZN27" s="40"/>
      <c r="AZO27" s="40"/>
      <c r="AZP27" s="40"/>
      <c r="AZQ27" s="40"/>
      <c r="AZR27" s="40"/>
      <c r="AZS27" s="40"/>
      <c r="AZT27" s="40"/>
      <c r="AZU27" s="40"/>
      <c r="AZV27" s="40"/>
      <c r="AZW27" s="40"/>
      <c r="AZX27" s="40"/>
      <c r="AZY27" s="40"/>
      <c r="AZZ27" s="40"/>
      <c r="BAA27" s="40"/>
      <c r="BAB27" s="40"/>
      <c r="BAC27" s="40"/>
      <c r="BAD27" s="40"/>
      <c r="BAE27" s="40"/>
      <c r="BAF27" s="40"/>
      <c r="BAG27" s="40"/>
      <c r="BAH27" s="40"/>
      <c r="BAI27" s="40"/>
      <c r="BAJ27" s="40"/>
      <c r="BAK27" s="40"/>
      <c r="BAL27" s="40"/>
      <c r="BAM27" s="40"/>
      <c r="BAN27" s="40"/>
      <c r="BAO27" s="40"/>
      <c r="BAP27" s="40"/>
      <c r="BAQ27" s="40"/>
      <c r="BAR27" s="40"/>
      <c r="BAS27" s="40"/>
      <c r="BAT27" s="40"/>
      <c r="BAU27" s="40"/>
      <c r="BAV27" s="40"/>
      <c r="BAW27" s="40"/>
      <c r="BAX27" s="40"/>
      <c r="BAY27" s="40"/>
      <c r="BAZ27" s="40"/>
      <c r="BBA27" s="40"/>
      <c r="BBB27" s="40"/>
      <c r="BBC27" s="40"/>
      <c r="BBD27" s="40"/>
      <c r="BBE27" s="40"/>
      <c r="BBF27" s="40"/>
      <c r="BBG27" s="40"/>
      <c r="BBH27" s="40"/>
      <c r="BBI27" s="40"/>
      <c r="BBJ27" s="40"/>
      <c r="BBK27" s="40"/>
      <c r="BBL27" s="40"/>
      <c r="BBM27" s="40"/>
      <c r="BBN27" s="40"/>
      <c r="BBO27" s="40"/>
      <c r="BBP27" s="40"/>
      <c r="BBQ27" s="40"/>
      <c r="BBR27" s="40"/>
      <c r="BBS27" s="40"/>
      <c r="BBT27" s="40"/>
      <c r="BBU27" s="40"/>
      <c r="BBV27" s="40"/>
      <c r="BBW27" s="40"/>
      <c r="BBX27" s="40"/>
      <c r="BBY27" s="40"/>
      <c r="BBZ27" s="40"/>
      <c r="BCA27" s="40"/>
      <c r="BCB27" s="40"/>
      <c r="BCC27" s="40"/>
      <c r="BCD27" s="40"/>
      <c r="BCE27" s="40"/>
      <c r="BCF27" s="40"/>
      <c r="BCG27" s="40"/>
      <c r="BCH27" s="40"/>
      <c r="BCI27" s="40"/>
      <c r="BCJ27" s="40"/>
      <c r="BCK27" s="40"/>
      <c r="BCL27" s="40"/>
      <c r="BCM27" s="40"/>
      <c r="BCN27" s="40"/>
      <c r="BCO27" s="40"/>
      <c r="BCP27" s="40"/>
      <c r="BCQ27" s="40"/>
      <c r="BCR27" s="40"/>
      <c r="BCS27" s="40"/>
      <c r="BCT27" s="40"/>
      <c r="BCU27" s="40"/>
      <c r="BCV27" s="40"/>
      <c r="BCW27" s="40"/>
      <c r="BCX27" s="40"/>
      <c r="BCY27" s="40"/>
      <c r="BCZ27" s="40"/>
      <c r="BDA27" s="40"/>
      <c r="BDB27" s="40"/>
      <c r="BDC27" s="40"/>
      <c r="BDD27" s="40"/>
      <c r="BDE27" s="40"/>
      <c r="BDF27" s="40"/>
      <c r="BDG27" s="40"/>
      <c r="BDH27" s="40"/>
      <c r="BDI27" s="40"/>
      <c r="BDJ27" s="40"/>
      <c r="BDK27" s="40"/>
      <c r="BDL27" s="40"/>
      <c r="BDM27" s="40"/>
      <c r="BDN27" s="40"/>
      <c r="BDO27" s="40"/>
      <c r="BDP27" s="40"/>
      <c r="BDQ27" s="40"/>
      <c r="BDR27" s="40"/>
      <c r="BDS27" s="40"/>
      <c r="BDT27" s="40"/>
      <c r="BDU27" s="40"/>
      <c r="BDV27" s="40"/>
      <c r="BDW27" s="40"/>
      <c r="BDX27" s="40"/>
      <c r="BDY27" s="40"/>
      <c r="BDZ27" s="40"/>
      <c r="BEA27" s="40"/>
      <c r="BEB27" s="40"/>
      <c r="BEC27" s="40"/>
      <c r="BED27" s="40"/>
      <c r="BEE27" s="40"/>
      <c r="BEF27" s="40"/>
      <c r="BEG27" s="40"/>
      <c r="BEH27" s="40"/>
      <c r="BEI27" s="40"/>
      <c r="BEJ27" s="40"/>
      <c r="BEK27" s="40"/>
      <c r="BEL27" s="40"/>
      <c r="BEM27" s="40"/>
      <c r="BEN27" s="40"/>
      <c r="BEO27" s="40"/>
      <c r="BEP27" s="40"/>
      <c r="BEQ27" s="40"/>
      <c r="BER27" s="40"/>
      <c r="BES27" s="40"/>
      <c r="BET27" s="40"/>
      <c r="BEU27" s="40"/>
      <c r="BEV27" s="40"/>
      <c r="BEW27" s="40"/>
      <c r="BEX27" s="40"/>
      <c r="BEY27" s="40"/>
      <c r="BEZ27" s="40"/>
      <c r="BFA27" s="40"/>
      <c r="BFB27" s="40"/>
      <c r="BFC27" s="40"/>
      <c r="BFD27" s="40"/>
      <c r="BFE27" s="40"/>
      <c r="BFF27" s="40"/>
      <c r="BFG27" s="40"/>
      <c r="BFH27" s="40"/>
      <c r="BFI27" s="40"/>
      <c r="BFJ27" s="40"/>
      <c r="BFK27" s="40"/>
      <c r="BFL27" s="40"/>
      <c r="BFM27" s="40"/>
      <c r="BFN27" s="40"/>
      <c r="BFO27" s="40"/>
      <c r="BFP27" s="40"/>
      <c r="BFQ27" s="40"/>
      <c r="BFR27" s="40"/>
      <c r="BFS27" s="40"/>
      <c r="BFT27" s="40"/>
      <c r="BFU27" s="40"/>
      <c r="BFV27" s="40"/>
      <c r="BFW27" s="40"/>
      <c r="BFX27" s="40"/>
      <c r="BFY27" s="40"/>
      <c r="BFZ27" s="40"/>
      <c r="BGA27" s="40"/>
      <c r="BGB27" s="40"/>
      <c r="BGC27" s="40"/>
      <c r="BGD27" s="40"/>
      <c r="BGE27" s="40"/>
      <c r="BGF27" s="40"/>
      <c r="BGG27" s="40"/>
      <c r="BGH27" s="40"/>
      <c r="BGI27" s="40"/>
      <c r="BGJ27" s="40"/>
      <c r="BGK27" s="40"/>
      <c r="BGL27" s="40"/>
      <c r="BGM27" s="40"/>
      <c r="BGN27" s="40"/>
      <c r="BGO27" s="40"/>
      <c r="BGP27" s="40"/>
      <c r="BGQ27" s="40"/>
      <c r="BGR27" s="40"/>
      <c r="BGS27" s="40"/>
      <c r="BGT27" s="40"/>
      <c r="BGU27" s="40"/>
      <c r="BGV27" s="40"/>
      <c r="BGW27" s="40"/>
      <c r="BGX27" s="40"/>
      <c r="BGY27" s="40"/>
      <c r="BGZ27" s="40"/>
      <c r="BHA27" s="40"/>
      <c r="BHB27" s="40"/>
      <c r="BHC27" s="40"/>
      <c r="BHD27" s="40"/>
      <c r="BHE27" s="40"/>
      <c r="BHF27" s="40"/>
      <c r="BHG27" s="40"/>
      <c r="BHH27" s="40"/>
      <c r="BHI27" s="40"/>
      <c r="BHJ27" s="40"/>
      <c r="BHK27" s="40"/>
      <c r="BHL27" s="40"/>
      <c r="BHM27" s="40"/>
      <c r="BHN27" s="40"/>
      <c r="BHO27" s="40"/>
      <c r="BHP27" s="40"/>
      <c r="BHQ27" s="40"/>
      <c r="BHR27" s="40"/>
      <c r="BHS27" s="40"/>
      <c r="BHT27" s="40"/>
      <c r="BHU27" s="40"/>
      <c r="BHV27" s="40"/>
      <c r="BHW27" s="40"/>
      <c r="BHX27" s="40"/>
      <c r="BHY27" s="40"/>
      <c r="BHZ27" s="40"/>
      <c r="BIA27" s="40"/>
      <c r="BIB27" s="40"/>
      <c r="BIC27" s="40"/>
      <c r="BID27" s="40"/>
      <c r="BIE27" s="40"/>
      <c r="BIF27" s="40"/>
      <c r="BIG27" s="40"/>
      <c r="BIH27" s="40"/>
      <c r="BII27" s="40"/>
      <c r="BIJ27" s="40"/>
      <c r="BIK27" s="40"/>
      <c r="BIL27" s="40"/>
      <c r="BIM27" s="40"/>
      <c r="BIN27" s="40"/>
      <c r="BIO27" s="40"/>
      <c r="BIP27" s="40"/>
      <c r="BIQ27" s="40"/>
      <c r="BIR27" s="40"/>
      <c r="BIS27" s="40"/>
      <c r="BIT27" s="40"/>
      <c r="BIU27" s="40"/>
      <c r="BIV27" s="40"/>
      <c r="BIW27" s="40"/>
      <c r="BIX27" s="40"/>
      <c r="BIY27" s="40"/>
      <c r="BIZ27" s="40"/>
      <c r="BJA27" s="40"/>
      <c r="BJB27" s="40"/>
      <c r="BJC27" s="40"/>
      <c r="BJD27" s="32"/>
    </row>
    <row r="28" spans="1:1616" s="28" customFormat="1" ht="50.1" customHeight="1" thickBot="1" x14ac:dyDescent="0.25">
      <c r="A28" s="499">
        <v>6</v>
      </c>
      <c r="B28" s="142">
        <v>25</v>
      </c>
      <c r="C28" s="157" t="s">
        <v>45</v>
      </c>
      <c r="D28" s="158">
        <v>443996</v>
      </c>
      <c r="E28" s="230">
        <f t="shared" si="10"/>
        <v>6</v>
      </c>
      <c r="F28" s="480">
        <v>692.98</v>
      </c>
      <c r="G28" s="481">
        <f t="shared" si="0"/>
        <v>4157.88</v>
      </c>
      <c r="H28" s="257">
        <v>0</v>
      </c>
      <c r="I28" s="145">
        <f t="shared" si="1"/>
        <v>0</v>
      </c>
      <c r="J28" s="146">
        <v>1</v>
      </c>
      <c r="K28" s="145">
        <f t="shared" si="11"/>
        <v>692.98</v>
      </c>
      <c r="L28" s="147">
        <v>0</v>
      </c>
      <c r="M28" s="145">
        <f t="shared" si="13"/>
        <v>0</v>
      </c>
      <c r="N28" s="147">
        <v>1</v>
      </c>
      <c r="O28" s="145">
        <f t="shared" si="14"/>
        <v>692.98</v>
      </c>
      <c r="P28" s="206">
        <v>2</v>
      </c>
      <c r="Q28" s="145">
        <f t="shared" si="15"/>
        <v>1385.96</v>
      </c>
      <c r="R28" s="147">
        <v>0</v>
      </c>
      <c r="S28" s="145">
        <f t="shared" si="16"/>
        <v>0</v>
      </c>
      <c r="T28" s="147">
        <v>0</v>
      </c>
      <c r="U28" s="145">
        <f t="shared" si="17"/>
        <v>0</v>
      </c>
      <c r="V28" s="147">
        <v>0</v>
      </c>
      <c r="W28" s="145">
        <f t="shared" si="18"/>
        <v>0</v>
      </c>
      <c r="X28" s="147">
        <v>0</v>
      </c>
      <c r="Y28" s="145">
        <f t="shared" si="8"/>
        <v>0</v>
      </c>
      <c r="Z28" s="258">
        <v>2</v>
      </c>
      <c r="AA28" s="145">
        <f t="shared" si="12"/>
        <v>1385.96</v>
      </c>
      <c r="AB28" s="40"/>
      <c r="AC28" s="40"/>
      <c r="AD28" s="40"/>
      <c r="AE28" s="40"/>
      <c r="AF28" s="40"/>
      <c r="AG28" s="40"/>
      <c r="AH28" s="40"/>
      <c r="AI28" s="40"/>
      <c r="AJ28" s="40"/>
      <c r="AK28" s="40"/>
      <c r="AL28" s="40"/>
      <c r="AM28" s="40"/>
      <c r="AN28" s="40"/>
      <c r="AO28" s="40"/>
      <c r="AP28" s="40"/>
      <c r="AQ28" s="40"/>
      <c r="AR28" s="40"/>
      <c r="AS28" s="40"/>
      <c r="AT28" s="40"/>
      <c r="AU28" s="40"/>
      <c r="AV28" s="40"/>
      <c r="AW28" s="40"/>
      <c r="AX28" s="40"/>
      <c r="AY28" s="40"/>
      <c r="AZ28" s="40"/>
      <c r="BA28" s="40"/>
      <c r="BB28" s="40"/>
      <c r="BC28" s="40"/>
      <c r="BD28" s="40"/>
      <c r="BE28" s="40"/>
      <c r="BF28" s="40"/>
      <c r="BG28" s="40"/>
      <c r="BH28" s="40"/>
      <c r="BI28" s="40"/>
      <c r="BJ28" s="40"/>
      <c r="BK28" s="40"/>
      <c r="BL28" s="40"/>
      <c r="BM28" s="40"/>
      <c r="BN28" s="40"/>
      <c r="BO28" s="40"/>
      <c r="BP28" s="40"/>
      <c r="BQ28" s="40"/>
      <c r="BR28" s="40"/>
      <c r="BS28" s="40"/>
      <c r="BT28" s="40"/>
      <c r="BU28" s="40"/>
      <c r="BV28" s="40"/>
      <c r="BW28" s="40"/>
      <c r="BX28" s="40"/>
      <c r="BY28" s="40"/>
      <c r="BZ28" s="40"/>
      <c r="CA28" s="40"/>
      <c r="CB28" s="40"/>
      <c r="CC28" s="40"/>
      <c r="CD28" s="40"/>
      <c r="CE28" s="40"/>
      <c r="CF28" s="40"/>
      <c r="CG28" s="40"/>
      <c r="CH28" s="40"/>
      <c r="CI28" s="40"/>
      <c r="CJ28" s="40"/>
      <c r="CK28" s="40"/>
      <c r="CL28" s="40"/>
      <c r="CM28" s="40"/>
      <c r="CN28" s="40"/>
      <c r="CO28" s="40"/>
      <c r="CP28" s="40"/>
      <c r="CQ28" s="40"/>
      <c r="CR28" s="40"/>
      <c r="CS28" s="40"/>
      <c r="CT28" s="40"/>
      <c r="CU28" s="40"/>
      <c r="CV28" s="40"/>
      <c r="CW28" s="40"/>
      <c r="CX28" s="40"/>
      <c r="CY28" s="40"/>
      <c r="CZ28" s="40"/>
      <c r="DA28" s="40"/>
      <c r="DB28" s="40"/>
      <c r="DC28" s="40"/>
      <c r="DD28" s="40"/>
      <c r="DE28" s="40"/>
      <c r="DF28" s="40"/>
      <c r="DG28" s="40"/>
      <c r="DH28" s="40"/>
      <c r="DI28" s="40"/>
      <c r="DJ28" s="40"/>
      <c r="DK28" s="40"/>
      <c r="DL28" s="40"/>
      <c r="DM28" s="40"/>
      <c r="DN28" s="40"/>
      <c r="DO28" s="40"/>
      <c r="DP28" s="40"/>
      <c r="DQ28" s="40"/>
      <c r="DR28" s="40"/>
      <c r="DS28" s="40"/>
      <c r="DT28" s="40"/>
      <c r="DU28" s="40"/>
      <c r="DV28" s="40"/>
      <c r="DW28" s="40"/>
      <c r="DX28" s="40"/>
      <c r="DY28" s="40"/>
      <c r="DZ28" s="40"/>
      <c r="EA28" s="40"/>
      <c r="EB28" s="40"/>
      <c r="EC28" s="40"/>
      <c r="ED28" s="40"/>
      <c r="EE28" s="40"/>
      <c r="EF28" s="40"/>
      <c r="EG28" s="40"/>
      <c r="EH28" s="40"/>
      <c r="EI28" s="40"/>
      <c r="EJ28" s="40"/>
      <c r="EK28" s="40"/>
      <c r="EL28" s="40"/>
      <c r="EM28" s="40"/>
      <c r="EN28" s="40"/>
      <c r="EO28" s="40"/>
      <c r="EP28" s="40"/>
      <c r="EQ28" s="40"/>
      <c r="ER28" s="40"/>
      <c r="ES28" s="40"/>
      <c r="ET28" s="40"/>
      <c r="EU28" s="40"/>
      <c r="EV28" s="40"/>
      <c r="EW28" s="40"/>
      <c r="EX28" s="40"/>
      <c r="EY28" s="40"/>
      <c r="EZ28" s="40"/>
      <c r="FA28" s="40"/>
      <c r="FB28" s="40"/>
      <c r="FC28" s="40"/>
      <c r="FD28" s="40"/>
      <c r="FE28" s="40"/>
      <c r="FF28" s="40"/>
      <c r="FG28" s="40"/>
      <c r="FH28" s="40"/>
      <c r="FI28" s="40"/>
      <c r="FJ28" s="40"/>
      <c r="FK28" s="40"/>
      <c r="FL28" s="40"/>
      <c r="FM28" s="40"/>
      <c r="FN28" s="40"/>
      <c r="FO28" s="40"/>
      <c r="FP28" s="40"/>
      <c r="FQ28" s="40"/>
      <c r="FR28" s="40"/>
      <c r="FS28" s="40"/>
      <c r="FT28" s="40"/>
      <c r="FU28" s="40"/>
      <c r="FV28" s="40"/>
      <c r="FW28" s="40"/>
      <c r="FX28" s="40"/>
      <c r="FY28" s="40"/>
      <c r="FZ28" s="40"/>
      <c r="GA28" s="40"/>
      <c r="GB28" s="40"/>
      <c r="GC28" s="40"/>
      <c r="GD28" s="40"/>
      <c r="GE28" s="40"/>
      <c r="GF28" s="40"/>
      <c r="GG28" s="40"/>
      <c r="GH28" s="40"/>
      <c r="GI28" s="40"/>
      <c r="GJ28" s="40"/>
      <c r="GK28" s="40"/>
      <c r="GL28" s="40"/>
      <c r="GM28" s="40"/>
      <c r="GN28" s="40"/>
      <c r="GO28" s="40"/>
      <c r="GP28" s="40"/>
      <c r="GQ28" s="40"/>
      <c r="GR28" s="40"/>
      <c r="GS28" s="40"/>
      <c r="GT28" s="40"/>
      <c r="GU28" s="40"/>
      <c r="GV28" s="40"/>
      <c r="GW28" s="40"/>
      <c r="GX28" s="40"/>
      <c r="GY28" s="40"/>
      <c r="GZ28" s="40"/>
      <c r="HA28" s="40"/>
      <c r="HB28" s="40"/>
      <c r="HC28" s="40"/>
      <c r="HD28" s="40"/>
      <c r="HE28" s="40"/>
      <c r="HF28" s="40"/>
      <c r="HG28" s="40"/>
      <c r="HH28" s="40"/>
      <c r="HI28" s="40"/>
      <c r="HJ28" s="40"/>
      <c r="HK28" s="40"/>
      <c r="HL28" s="40"/>
      <c r="HM28" s="40"/>
      <c r="HN28" s="40"/>
      <c r="HO28" s="40"/>
      <c r="HP28" s="40"/>
      <c r="HQ28" s="40"/>
      <c r="HR28" s="40"/>
      <c r="HS28" s="40"/>
      <c r="HT28" s="40"/>
      <c r="HU28" s="40"/>
      <c r="HV28" s="40"/>
      <c r="HW28" s="40"/>
      <c r="HX28" s="40"/>
      <c r="HY28" s="40"/>
      <c r="HZ28" s="40"/>
      <c r="IA28" s="40"/>
      <c r="IB28" s="40"/>
      <c r="IC28" s="40"/>
      <c r="ID28" s="40"/>
      <c r="IE28" s="40"/>
      <c r="IF28" s="40"/>
      <c r="IG28" s="40"/>
      <c r="IH28" s="40"/>
      <c r="II28" s="40"/>
      <c r="IJ28" s="40"/>
      <c r="IK28" s="40"/>
      <c r="IL28" s="40"/>
      <c r="IM28" s="40"/>
      <c r="IN28" s="40"/>
      <c r="IO28" s="40"/>
      <c r="IP28" s="40"/>
      <c r="IQ28" s="40"/>
      <c r="IR28" s="40"/>
      <c r="IS28" s="40"/>
      <c r="IT28" s="40"/>
      <c r="IU28" s="40"/>
      <c r="IV28" s="40"/>
      <c r="IW28" s="40"/>
      <c r="IX28" s="40"/>
      <c r="IY28" s="40"/>
      <c r="IZ28" s="40"/>
      <c r="JA28" s="40"/>
      <c r="JB28" s="40"/>
      <c r="JC28" s="40"/>
      <c r="JD28" s="40"/>
      <c r="JE28" s="40"/>
      <c r="JF28" s="40"/>
      <c r="JG28" s="40"/>
      <c r="JH28" s="40"/>
      <c r="JI28" s="40"/>
      <c r="JJ28" s="40"/>
      <c r="JK28" s="40"/>
      <c r="JL28" s="40"/>
      <c r="JM28" s="40"/>
      <c r="JN28" s="40"/>
      <c r="JO28" s="40"/>
      <c r="JP28" s="40"/>
      <c r="JQ28" s="40"/>
      <c r="JR28" s="40"/>
      <c r="JS28" s="40"/>
      <c r="JT28" s="40"/>
      <c r="JU28" s="40"/>
      <c r="JV28" s="40"/>
      <c r="JW28" s="40"/>
      <c r="JX28" s="40"/>
      <c r="JY28" s="40"/>
      <c r="JZ28" s="40"/>
      <c r="KA28" s="40"/>
      <c r="KB28" s="40"/>
      <c r="KC28" s="40"/>
      <c r="KD28" s="40"/>
      <c r="KE28" s="40"/>
      <c r="KF28" s="40"/>
      <c r="KG28" s="40"/>
      <c r="KH28" s="40"/>
      <c r="KI28" s="40"/>
      <c r="KJ28" s="40"/>
      <c r="KK28" s="40"/>
      <c r="KL28" s="40"/>
      <c r="KM28" s="40"/>
      <c r="KN28" s="40"/>
      <c r="KO28" s="40"/>
      <c r="KP28" s="40"/>
      <c r="KQ28" s="40"/>
      <c r="KR28" s="40"/>
      <c r="KS28" s="40"/>
      <c r="KT28" s="40"/>
      <c r="KU28" s="40"/>
      <c r="KV28" s="40"/>
      <c r="KW28" s="40"/>
      <c r="KX28" s="40"/>
      <c r="KY28" s="40"/>
      <c r="KZ28" s="40"/>
      <c r="LA28" s="40"/>
      <c r="LB28" s="40"/>
      <c r="LC28" s="40"/>
      <c r="LD28" s="40"/>
      <c r="LE28" s="40"/>
      <c r="LF28" s="40"/>
      <c r="LG28" s="40"/>
      <c r="LH28" s="40"/>
      <c r="LI28" s="40"/>
      <c r="LJ28" s="40"/>
      <c r="LK28" s="40"/>
      <c r="LL28" s="40"/>
      <c r="LM28" s="40"/>
      <c r="LN28" s="40"/>
      <c r="LO28" s="40"/>
      <c r="LP28" s="40"/>
      <c r="LQ28" s="40"/>
      <c r="LR28" s="40"/>
      <c r="LS28" s="40"/>
      <c r="LT28" s="40"/>
      <c r="LU28" s="40"/>
      <c r="LV28" s="40"/>
      <c r="LW28" s="40"/>
      <c r="LX28" s="40"/>
      <c r="LY28" s="40"/>
      <c r="LZ28" s="40"/>
      <c r="MA28" s="40"/>
      <c r="MB28" s="40"/>
      <c r="MC28" s="40"/>
      <c r="MD28" s="40"/>
      <c r="ME28" s="40"/>
      <c r="MF28" s="40"/>
      <c r="MG28" s="40"/>
      <c r="MH28" s="40"/>
      <c r="MI28" s="40"/>
      <c r="MJ28" s="40"/>
      <c r="MK28" s="40"/>
      <c r="ML28" s="40"/>
      <c r="MM28" s="40"/>
      <c r="MN28" s="40"/>
      <c r="MO28" s="40"/>
      <c r="MP28" s="40"/>
      <c r="MQ28" s="40"/>
      <c r="MR28" s="40"/>
      <c r="MS28" s="40"/>
      <c r="MT28" s="40"/>
      <c r="MU28" s="40"/>
      <c r="MV28" s="40"/>
      <c r="MW28" s="40"/>
      <c r="MX28" s="40"/>
      <c r="MY28" s="40"/>
      <c r="MZ28" s="40"/>
      <c r="NA28" s="40"/>
      <c r="NB28" s="40"/>
      <c r="NC28" s="40"/>
      <c r="ND28" s="40"/>
      <c r="NE28" s="40"/>
      <c r="NF28" s="40"/>
      <c r="NG28" s="40"/>
      <c r="NH28" s="40"/>
      <c r="NI28" s="40"/>
      <c r="NJ28" s="40"/>
      <c r="NK28" s="40"/>
      <c r="NL28" s="40"/>
      <c r="NM28" s="40"/>
      <c r="NN28" s="40"/>
      <c r="NO28" s="40"/>
      <c r="NP28" s="40"/>
      <c r="NQ28" s="40"/>
      <c r="NR28" s="40"/>
      <c r="NS28" s="40"/>
      <c r="NT28" s="40"/>
      <c r="NU28" s="40"/>
      <c r="NV28" s="40"/>
      <c r="NW28" s="40"/>
      <c r="NX28" s="40"/>
      <c r="NY28" s="40"/>
      <c r="NZ28" s="40"/>
      <c r="OA28" s="40"/>
      <c r="OB28" s="40"/>
      <c r="OC28" s="40"/>
      <c r="OD28" s="40"/>
      <c r="OE28" s="40"/>
      <c r="OF28" s="40"/>
      <c r="OG28" s="40"/>
      <c r="OH28" s="40"/>
      <c r="OI28" s="40"/>
      <c r="OJ28" s="40"/>
      <c r="OK28" s="40"/>
      <c r="OL28" s="40"/>
      <c r="OM28" s="40"/>
      <c r="ON28" s="40"/>
      <c r="OO28" s="40"/>
      <c r="OP28" s="40"/>
      <c r="OQ28" s="40"/>
      <c r="OR28" s="40"/>
      <c r="OS28" s="40"/>
      <c r="OT28" s="40"/>
      <c r="OU28" s="40"/>
      <c r="OV28" s="40"/>
      <c r="OW28" s="40"/>
      <c r="OX28" s="40"/>
      <c r="OY28" s="40"/>
      <c r="OZ28" s="40"/>
      <c r="PA28" s="40"/>
      <c r="PB28" s="40"/>
      <c r="PC28" s="40"/>
      <c r="PD28" s="40"/>
      <c r="PE28" s="40"/>
      <c r="PF28" s="40"/>
      <c r="PG28" s="40"/>
      <c r="PH28" s="40"/>
      <c r="PI28" s="40"/>
      <c r="PJ28" s="40"/>
      <c r="PK28" s="40"/>
      <c r="PL28" s="40"/>
      <c r="PM28" s="40"/>
      <c r="PN28" s="40"/>
      <c r="PO28" s="40"/>
      <c r="PP28" s="40"/>
      <c r="PQ28" s="40"/>
      <c r="PR28" s="40"/>
      <c r="PS28" s="40"/>
      <c r="PT28" s="40"/>
      <c r="PU28" s="40"/>
      <c r="PV28" s="40"/>
      <c r="PW28" s="40"/>
      <c r="PX28" s="40"/>
      <c r="PY28" s="40"/>
      <c r="PZ28" s="40"/>
      <c r="QA28" s="40"/>
      <c r="QB28" s="40"/>
      <c r="QC28" s="40"/>
      <c r="QD28" s="40"/>
      <c r="QE28" s="40"/>
      <c r="QF28" s="40"/>
      <c r="QG28" s="40"/>
      <c r="QH28" s="40"/>
      <c r="QI28" s="40"/>
      <c r="QJ28" s="40"/>
      <c r="QK28" s="40"/>
      <c r="QL28" s="40"/>
      <c r="QM28" s="40"/>
      <c r="QN28" s="40"/>
      <c r="QO28" s="40"/>
      <c r="QP28" s="40"/>
      <c r="QQ28" s="40"/>
      <c r="QR28" s="40"/>
      <c r="QS28" s="40"/>
      <c r="QT28" s="40"/>
      <c r="QU28" s="40"/>
      <c r="QV28" s="40"/>
      <c r="QW28" s="40"/>
      <c r="QX28" s="40"/>
      <c r="QY28" s="40"/>
      <c r="QZ28" s="40"/>
      <c r="RA28" s="40"/>
      <c r="RB28" s="40"/>
      <c r="RC28" s="40"/>
      <c r="RD28" s="40"/>
      <c r="RE28" s="40"/>
      <c r="RF28" s="40"/>
      <c r="RG28" s="40"/>
      <c r="RH28" s="40"/>
      <c r="RI28" s="40"/>
      <c r="RJ28" s="40"/>
      <c r="RK28" s="40"/>
      <c r="RL28" s="40"/>
      <c r="RM28" s="40"/>
      <c r="RN28" s="40"/>
      <c r="RO28" s="40"/>
      <c r="RP28" s="40"/>
      <c r="RQ28" s="40"/>
      <c r="RR28" s="40"/>
      <c r="RS28" s="40"/>
      <c r="RT28" s="40"/>
      <c r="RU28" s="40"/>
      <c r="RV28" s="40"/>
      <c r="RW28" s="40"/>
      <c r="RX28" s="40"/>
      <c r="RY28" s="40"/>
      <c r="RZ28" s="40"/>
      <c r="SA28" s="40"/>
      <c r="SB28" s="40"/>
      <c r="SC28" s="40"/>
      <c r="SD28" s="40"/>
      <c r="SE28" s="40"/>
      <c r="SF28" s="40"/>
      <c r="SG28" s="40"/>
      <c r="SH28" s="40"/>
      <c r="SI28" s="40"/>
      <c r="SJ28" s="40"/>
      <c r="SK28" s="40"/>
      <c r="SL28" s="40"/>
      <c r="SM28" s="40"/>
      <c r="SN28" s="40"/>
      <c r="SO28" s="40"/>
      <c r="SP28" s="40"/>
      <c r="SQ28" s="40"/>
      <c r="SR28" s="40"/>
      <c r="SS28" s="40"/>
      <c r="ST28" s="40"/>
      <c r="SU28" s="40"/>
      <c r="SV28" s="40"/>
      <c r="SW28" s="40"/>
      <c r="SX28" s="40"/>
      <c r="SY28" s="40"/>
      <c r="SZ28" s="40"/>
      <c r="TA28" s="40"/>
      <c r="TB28" s="40"/>
      <c r="TC28" s="40"/>
      <c r="TD28" s="40"/>
      <c r="TE28" s="40"/>
      <c r="TF28" s="40"/>
      <c r="TG28" s="40"/>
      <c r="TH28" s="40"/>
      <c r="TI28" s="40"/>
      <c r="TJ28" s="40"/>
      <c r="TK28" s="40"/>
      <c r="TL28" s="40"/>
      <c r="TM28" s="40"/>
      <c r="TN28" s="40"/>
      <c r="TO28" s="40"/>
      <c r="TP28" s="40"/>
      <c r="TQ28" s="40"/>
      <c r="TR28" s="40"/>
      <c r="TS28" s="40"/>
      <c r="TT28" s="40"/>
      <c r="TU28" s="40"/>
      <c r="TV28" s="40"/>
      <c r="TW28" s="40"/>
      <c r="TX28" s="40"/>
      <c r="TY28" s="40"/>
      <c r="TZ28" s="40"/>
      <c r="UA28" s="40"/>
      <c r="UB28" s="40"/>
      <c r="UC28" s="40"/>
      <c r="UD28" s="40"/>
      <c r="UE28" s="40"/>
      <c r="UF28" s="40"/>
      <c r="UG28" s="40"/>
      <c r="UH28" s="40"/>
      <c r="UI28" s="40"/>
      <c r="UJ28" s="40"/>
      <c r="UK28" s="40"/>
      <c r="UL28" s="40"/>
      <c r="UM28" s="40"/>
      <c r="UN28" s="40"/>
      <c r="UO28" s="40"/>
      <c r="UP28" s="40"/>
      <c r="UQ28" s="40"/>
      <c r="UR28" s="40"/>
      <c r="US28" s="40"/>
      <c r="UT28" s="40"/>
      <c r="UU28" s="40"/>
      <c r="UV28" s="40"/>
      <c r="UW28" s="40"/>
      <c r="UX28" s="40"/>
      <c r="UY28" s="40"/>
      <c r="UZ28" s="40"/>
      <c r="VA28" s="40"/>
      <c r="VB28" s="40"/>
      <c r="VC28" s="40"/>
      <c r="VD28" s="40"/>
      <c r="VE28" s="40"/>
      <c r="VF28" s="40"/>
      <c r="VG28" s="40"/>
      <c r="VH28" s="40"/>
      <c r="VI28" s="40"/>
      <c r="VJ28" s="40"/>
      <c r="VK28" s="40"/>
      <c r="VL28" s="40"/>
      <c r="VM28" s="40"/>
      <c r="VN28" s="40"/>
      <c r="VO28" s="40"/>
      <c r="VP28" s="40"/>
      <c r="VQ28" s="40"/>
      <c r="VR28" s="40"/>
      <c r="VS28" s="40"/>
      <c r="VT28" s="40"/>
      <c r="VU28" s="40"/>
      <c r="VV28" s="40"/>
      <c r="VW28" s="40"/>
      <c r="VX28" s="40"/>
      <c r="VY28" s="40"/>
      <c r="VZ28" s="40"/>
      <c r="WA28" s="40"/>
      <c r="WB28" s="40"/>
      <c r="WC28" s="40"/>
      <c r="WD28" s="40"/>
      <c r="WE28" s="40"/>
      <c r="WF28" s="40"/>
      <c r="WG28" s="40"/>
      <c r="WH28" s="40"/>
      <c r="WI28" s="40"/>
      <c r="WJ28" s="40"/>
      <c r="WK28" s="40"/>
      <c r="WL28" s="40"/>
      <c r="WM28" s="40"/>
      <c r="WN28" s="40"/>
      <c r="WO28" s="40"/>
      <c r="WP28" s="40"/>
      <c r="WQ28" s="40"/>
      <c r="WR28" s="40"/>
      <c r="WS28" s="40"/>
      <c r="WT28" s="40"/>
      <c r="WU28" s="40"/>
      <c r="WV28" s="40"/>
      <c r="WW28" s="40"/>
      <c r="WX28" s="40"/>
      <c r="WY28" s="40"/>
      <c r="WZ28" s="40"/>
      <c r="XA28" s="40"/>
      <c r="XB28" s="40"/>
      <c r="XC28" s="40"/>
      <c r="XD28" s="40"/>
      <c r="XE28" s="40"/>
      <c r="XF28" s="40"/>
      <c r="XG28" s="40"/>
      <c r="XH28" s="40"/>
      <c r="XI28" s="40"/>
      <c r="XJ28" s="40"/>
      <c r="XK28" s="40"/>
      <c r="XL28" s="40"/>
      <c r="XM28" s="40"/>
      <c r="XN28" s="40"/>
      <c r="XO28" s="40"/>
      <c r="XP28" s="40"/>
      <c r="XQ28" s="40"/>
      <c r="XR28" s="40"/>
      <c r="XS28" s="40"/>
      <c r="XT28" s="40"/>
      <c r="XU28" s="40"/>
      <c r="XV28" s="40"/>
      <c r="XW28" s="40"/>
      <c r="XX28" s="40"/>
      <c r="XY28" s="40"/>
      <c r="XZ28" s="40"/>
      <c r="YA28" s="40"/>
      <c r="YB28" s="40"/>
      <c r="YC28" s="40"/>
      <c r="YD28" s="40"/>
      <c r="YE28" s="40"/>
      <c r="YF28" s="40"/>
      <c r="YG28" s="40"/>
      <c r="YH28" s="40"/>
      <c r="YI28" s="40"/>
      <c r="YJ28" s="40"/>
      <c r="YK28" s="40"/>
      <c r="YL28" s="40"/>
      <c r="YM28" s="40"/>
      <c r="YN28" s="40"/>
      <c r="YO28" s="40"/>
      <c r="YP28" s="40"/>
      <c r="YQ28" s="40"/>
      <c r="YR28" s="40"/>
      <c r="YS28" s="40"/>
      <c r="YT28" s="40"/>
      <c r="YU28" s="40"/>
      <c r="YV28" s="40"/>
      <c r="YW28" s="40"/>
      <c r="YX28" s="40"/>
      <c r="YY28" s="40"/>
      <c r="YZ28" s="40"/>
      <c r="ZA28" s="40"/>
      <c r="ZB28" s="40"/>
      <c r="ZC28" s="40"/>
      <c r="ZD28" s="40"/>
      <c r="ZE28" s="40"/>
      <c r="ZF28" s="40"/>
      <c r="ZG28" s="40"/>
      <c r="ZH28" s="40"/>
      <c r="ZI28" s="40"/>
      <c r="ZJ28" s="40"/>
      <c r="ZK28" s="40"/>
      <c r="ZL28" s="40"/>
      <c r="ZM28" s="40"/>
      <c r="ZN28" s="40"/>
      <c r="ZO28" s="40"/>
      <c r="ZP28" s="40"/>
      <c r="ZQ28" s="40"/>
      <c r="ZR28" s="40"/>
      <c r="ZS28" s="40"/>
      <c r="ZT28" s="40"/>
      <c r="ZU28" s="40"/>
      <c r="ZV28" s="40"/>
      <c r="ZW28" s="40"/>
      <c r="ZX28" s="40"/>
      <c r="ZY28" s="40"/>
      <c r="ZZ28" s="40"/>
      <c r="AAA28" s="40"/>
      <c r="AAB28" s="40"/>
      <c r="AAC28" s="40"/>
      <c r="AAD28" s="40"/>
      <c r="AAE28" s="40"/>
      <c r="AAF28" s="40"/>
      <c r="AAG28" s="40"/>
      <c r="AAH28" s="40"/>
      <c r="AAI28" s="40"/>
      <c r="AAJ28" s="40"/>
      <c r="AAK28" s="40"/>
      <c r="AAL28" s="40"/>
      <c r="AAM28" s="40"/>
      <c r="AAN28" s="40"/>
      <c r="AAO28" s="40"/>
      <c r="AAP28" s="40"/>
      <c r="AAQ28" s="40"/>
      <c r="AAR28" s="40"/>
      <c r="AAS28" s="40"/>
      <c r="AAT28" s="40"/>
      <c r="AAU28" s="40"/>
      <c r="AAV28" s="40"/>
      <c r="AAW28" s="40"/>
      <c r="AAX28" s="40"/>
      <c r="AAY28" s="40"/>
      <c r="AAZ28" s="40"/>
      <c r="ABA28" s="40"/>
      <c r="ABB28" s="40"/>
      <c r="ABC28" s="40"/>
      <c r="ABD28" s="40"/>
      <c r="ABE28" s="40"/>
      <c r="ABF28" s="40"/>
      <c r="ABG28" s="40"/>
      <c r="ABH28" s="40"/>
      <c r="ABI28" s="40"/>
      <c r="ABJ28" s="40"/>
      <c r="ABK28" s="40"/>
      <c r="ABL28" s="40"/>
      <c r="ABM28" s="40"/>
      <c r="ABN28" s="40"/>
      <c r="ABO28" s="40"/>
      <c r="ABP28" s="40"/>
      <c r="ABQ28" s="40"/>
      <c r="ABR28" s="40"/>
      <c r="ABS28" s="40"/>
      <c r="ABT28" s="40"/>
      <c r="ABU28" s="40"/>
      <c r="ABV28" s="40"/>
      <c r="ABW28" s="40"/>
      <c r="ABX28" s="40"/>
      <c r="ABY28" s="40"/>
      <c r="ABZ28" s="40"/>
      <c r="ACA28" s="40"/>
      <c r="ACB28" s="40"/>
      <c r="ACC28" s="40"/>
      <c r="ACD28" s="40"/>
      <c r="ACE28" s="40"/>
      <c r="ACF28" s="40"/>
      <c r="ACG28" s="40"/>
      <c r="ACH28" s="40"/>
      <c r="ACI28" s="40"/>
      <c r="ACJ28" s="40"/>
      <c r="ACK28" s="40"/>
      <c r="ACL28" s="40"/>
      <c r="ACM28" s="40"/>
      <c r="ACN28" s="40"/>
      <c r="ACO28" s="40"/>
      <c r="ACP28" s="40"/>
      <c r="ACQ28" s="40"/>
      <c r="ACR28" s="40"/>
      <c r="ACS28" s="40"/>
      <c r="ACT28" s="40"/>
      <c r="ACU28" s="40"/>
      <c r="ACV28" s="40"/>
      <c r="ACW28" s="40"/>
      <c r="ACX28" s="40"/>
      <c r="ACY28" s="40"/>
      <c r="ACZ28" s="40"/>
      <c r="ADA28" s="40"/>
      <c r="ADB28" s="40"/>
      <c r="ADC28" s="40"/>
      <c r="ADD28" s="40"/>
      <c r="ADE28" s="40"/>
      <c r="ADF28" s="40"/>
      <c r="ADG28" s="40"/>
      <c r="ADH28" s="40"/>
      <c r="ADI28" s="40"/>
      <c r="ADJ28" s="40"/>
      <c r="ADK28" s="40"/>
      <c r="ADL28" s="40"/>
      <c r="ADM28" s="40"/>
      <c r="ADN28" s="40"/>
      <c r="ADO28" s="40"/>
      <c r="ADP28" s="40"/>
      <c r="ADQ28" s="40"/>
      <c r="ADR28" s="40"/>
      <c r="ADS28" s="40"/>
      <c r="ADT28" s="40"/>
      <c r="ADU28" s="40"/>
      <c r="ADV28" s="40"/>
      <c r="ADW28" s="40"/>
      <c r="ADX28" s="40"/>
      <c r="ADY28" s="40"/>
      <c r="ADZ28" s="40"/>
      <c r="AEA28" s="40"/>
      <c r="AEB28" s="40"/>
      <c r="AEC28" s="40"/>
      <c r="AED28" s="40"/>
      <c r="AEE28" s="40"/>
      <c r="AEF28" s="40"/>
      <c r="AEG28" s="40"/>
      <c r="AEH28" s="40"/>
      <c r="AEI28" s="40"/>
      <c r="AEJ28" s="40"/>
      <c r="AEK28" s="40"/>
      <c r="AEL28" s="40"/>
      <c r="AEM28" s="40"/>
      <c r="AEN28" s="40"/>
      <c r="AEO28" s="40"/>
      <c r="AEP28" s="40"/>
      <c r="AEQ28" s="40"/>
      <c r="AER28" s="40"/>
      <c r="AES28" s="40"/>
      <c r="AET28" s="40"/>
      <c r="AEU28" s="40"/>
      <c r="AEV28" s="40"/>
      <c r="AEW28" s="40"/>
      <c r="AEX28" s="40"/>
      <c r="AEY28" s="40"/>
      <c r="AEZ28" s="40"/>
      <c r="AFA28" s="40"/>
      <c r="AFB28" s="40"/>
      <c r="AFC28" s="40"/>
      <c r="AFD28" s="40"/>
      <c r="AFE28" s="40"/>
      <c r="AFF28" s="40"/>
      <c r="AFG28" s="40"/>
      <c r="AFH28" s="40"/>
      <c r="AFI28" s="40"/>
      <c r="AFJ28" s="40"/>
      <c r="AFK28" s="40"/>
      <c r="AFL28" s="40"/>
      <c r="AFM28" s="40"/>
      <c r="AFN28" s="40"/>
      <c r="AFO28" s="40"/>
      <c r="AFP28" s="40"/>
      <c r="AFQ28" s="40"/>
      <c r="AFR28" s="40"/>
      <c r="AFS28" s="40"/>
      <c r="AFT28" s="40"/>
      <c r="AFU28" s="40"/>
      <c r="AFV28" s="40"/>
      <c r="AFW28" s="40"/>
      <c r="AFX28" s="40"/>
      <c r="AFY28" s="40"/>
      <c r="AFZ28" s="40"/>
      <c r="AGA28" s="40"/>
      <c r="AGB28" s="40"/>
      <c r="AGC28" s="40"/>
      <c r="AGD28" s="40"/>
      <c r="AGE28" s="40"/>
      <c r="AGF28" s="40"/>
      <c r="AGG28" s="40"/>
      <c r="AGH28" s="40"/>
      <c r="AGI28" s="40"/>
      <c r="AGJ28" s="40"/>
      <c r="AGK28" s="40"/>
      <c r="AGL28" s="40"/>
      <c r="AGM28" s="40"/>
      <c r="AGN28" s="40"/>
      <c r="AGO28" s="40"/>
      <c r="AGP28" s="40"/>
      <c r="AGQ28" s="40"/>
      <c r="AGR28" s="40"/>
      <c r="AGS28" s="40"/>
      <c r="AGT28" s="40"/>
      <c r="AGU28" s="40"/>
      <c r="AGV28" s="40"/>
      <c r="AGW28" s="40"/>
      <c r="AGX28" s="40"/>
      <c r="AGY28" s="40"/>
      <c r="AGZ28" s="40"/>
      <c r="AHA28" s="40"/>
      <c r="AHB28" s="40"/>
      <c r="AHC28" s="40"/>
      <c r="AHD28" s="40"/>
      <c r="AHE28" s="40"/>
      <c r="AHF28" s="40"/>
      <c r="AHG28" s="40"/>
      <c r="AHH28" s="40"/>
      <c r="AHI28" s="40"/>
      <c r="AHJ28" s="40"/>
      <c r="AHK28" s="40"/>
      <c r="AHL28" s="40"/>
      <c r="AHM28" s="40"/>
      <c r="AHN28" s="40"/>
      <c r="AHO28" s="40"/>
      <c r="AHP28" s="40"/>
      <c r="AHQ28" s="40"/>
      <c r="AHR28" s="40"/>
      <c r="AHS28" s="40"/>
      <c r="AHT28" s="40"/>
      <c r="AHU28" s="40"/>
      <c r="AHV28" s="40"/>
      <c r="AHW28" s="40"/>
      <c r="AHX28" s="40"/>
      <c r="AHY28" s="40"/>
      <c r="AHZ28" s="40"/>
      <c r="AIA28" s="40"/>
      <c r="AIB28" s="40"/>
      <c r="AIC28" s="40"/>
      <c r="AID28" s="40"/>
      <c r="AIE28" s="40"/>
      <c r="AIF28" s="40"/>
      <c r="AIG28" s="40"/>
      <c r="AIH28" s="40"/>
      <c r="AII28" s="40"/>
      <c r="AIJ28" s="40"/>
      <c r="AIK28" s="40"/>
      <c r="AIL28" s="40"/>
      <c r="AIM28" s="40"/>
      <c r="AIN28" s="40"/>
      <c r="AIO28" s="40"/>
      <c r="AIP28" s="40"/>
      <c r="AIQ28" s="40"/>
      <c r="AIR28" s="40"/>
      <c r="AIS28" s="40"/>
      <c r="AIT28" s="40"/>
      <c r="AIU28" s="40"/>
      <c r="AIV28" s="40"/>
      <c r="AIW28" s="40"/>
      <c r="AIX28" s="40"/>
      <c r="AIY28" s="40"/>
      <c r="AIZ28" s="40"/>
      <c r="AJA28" s="40"/>
      <c r="AJB28" s="40"/>
      <c r="AJC28" s="40"/>
      <c r="AJD28" s="40"/>
      <c r="AJE28" s="40"/>
      <c r="AJF28" s="40"/>
      <c r="AJG28" s="40"/>
      <c r="AJH28" s="40"/>
      <c r="AJI28" s="40"/>
      <c r="AJJ28" s="40"/>
      <c r="AJK28" s="40"/>
      <c r="AJL28" s="40"/>
      <c r="AJM28" s="40"/>
      <c r="AJN28" s="40"/>
      <c r="AJO28" s="40"/>
      <c r="AJP28" s="40"/>
      <c r="AJQ28" s="40"/>
      <c r="AJR28" s="40"/>
      <c r="AJS28" s="40"/>
      <c r="AJT28" s="40"/>
      <c r="AJU28" s="40"/>
      <c r="AJV28" s="40"/>
      <c r="AJW28" s="40"/>
      <c r="AJX28" s="40"/>
      <c r="AJY28" s="40"/>
      <c r="AJZ28" s="40"/>
      <c r="AKA28" s="40"/>
      <c r="AKB28" s="40"/>
      <c r="AKC28" s="40"/>
      <c r="AKD28" s="40"/>
      <c r="AKE28" s="40"/>
      <c r="AKF28" s="40"/>
      <c r="AKG28" s="40"/>
      <c r="AKH28" s="40"/>
      <c r="AKI28" s="40"/>
      <c r="AKJ28" s="40"/>
      <c r="AKK28" s="40"/>
      <c r="AKL28" s="40"/>
      <c r="AKM28" s="40"/>
      <c r="AKN28" s="40"/>
      <c r="AKO28" s="40"/>
      <c r="AKP28" s="40"/>
      <c r="AKQ28" s="40"/>
      <c r="AKR28" s="40"/>
      <c r="AKS28" s="40"/>
      <c r="AKT28" s="40"/>
      <c r="AKU28" s="40"/>
      <c r="AKV28" s="40"/>
      <c r="AKW28" s="40"/>
      <c r="AKX28" s="40"/>
      <c r="AKY28" s="40"/>
      <c r="AKZ28" s="40"/>
      <c r="ALA28" s="40"/>
      <c r="ALB28" s="40"/>
      <c r="ALC28" s="40"/>
      <c r="ALD28" s="40"/>
      <c r="ALE28" s="40"/>
      <c r="ALF28" s="40"/>
      <c r="ALG28" s="40"/>
      <c r="ALH28" s="40"/>
      <c r="ALI28" s="40"/>
      <c r="ALJ28" s="40"/>
      <c r="ALK28" s="40"/>
      <c r="ALL28" s="40"/>
      <c r="ALM28" s="40"/>
      <c r="ALN28" s="40"/>
      <c r="ALO28" s="40"/>
      <c r="ALP28" s="40"/>
      <c r="ALQ28" s="40"/>
      <c r="ALR28" s="40"/>
      <c r="ALS28" s="40"/>
      <c r="ALT28" s="40"/>
      <c r="ALU28" s="40"/>
      <c r="ALV28" s="40"/>
      <c r="ALW28" s="40"/>
      <c r="ALX28" s="40"/>
      <c r="ALY28" s="40"/>
      <c r="ALZ28" s="40"/>
      <c r="AMA28" s="40"/>
      <c r="AMB28" s="40"/>
      <c r="AMC28" s="40"/>
      <c r="AMD28" s="40"/>
      <c r="AME28" s="40"/>
      <c r="AMF28" s="40"/>
      <c r="AMG28" s="40"/>
      <c r="AMH28" s="40"/>
      <c r="AMI28" s="40"/>
      <c r="AMJ28" s="40"/>
      <c r="AMK28" s="40"/>
      <c r="AML28" s="40"/>
      <c r="AMM28" s="40"/>
      <c r="AMN28" s="40"/>
      <c r="AMO28" s="40"/>
      <c r="AMP28" s="40"/>
      <c r="AMQ28" s="40"/>
      <c r="AMR28" s="40"/>
      <c r="AMS28" s="40"/>
      <c r="AMT28" s="40"/>
      <c r="AMU28" s="40"/>
      <c r="AMV28" s="40"/>
      <c r="AMW28" s="40"/>
      <c r="AMX28" s="40"/>
      <c r="AMY28" s="40"/>
      <c r="AMZ28" s="40"/>
      <c r="ANA28" s="40"/>
      <c r="ANB28" s="40"/>
      <c r="ANC28" s="40"/>
      <c r="AND28" s="40"/>
      <c r="ANE28" s="40"/>
      <c r="ANF28" s="40"/>
      <c r="ANG28" s="40"/>
      <c r="ANH28" s="40"/>
      <c r="ANI28" s="40"/>
      <c r="ANJ28" s="40"/>
      <c r="ANK28" s="40"/>
      <c r="ANL28" s="40"/>
      <c r="ANM28" s="40"/>
      <c r="ANN28" s="40"/>
      <c r="ANO28" s="40"/>
      <c r="ANP28" s="40"/>
      <c r="ANQ28" s="40"/>
      <c r="ANR28" s="40"/>
      <c r="ANS28" s="40"/>
      <c r="ANT28" s="40"/>
      <c r="ANU28" s="40"/>
      <c r="ANV28" s="40"/>
      <c r="ANW28" s="40"/>
      <c r="ANX28" s="40"/>
      <c r="ANY28" s="40"/>
      <c r="ANZ28" s="40"/>
      <c r="AOA28" s="40"/>
      <c r="AOB28" s="40"/>
      <c r="AOC28" s="40"/>
      <c r="AOD28" s="40"/>
      <c r="AOE28" s="40"/>
      <c r="AOF28" s="40"/>
      <c r="AOG28" s="40"/>
      <c r="AOH28" s="40"/>
      <c r="AOI28" s="40"/>
      <c r="AOJ28" s="40"/>
      <c r="AOK28" s="40"/>
      <c r="AOL28" s="40"/>
      <c r="AOM28" s="40"/>
      <c r="AON28" s="40"/>
      <c r="AOO28" s="40"/>
      <c r="AOP28" s="40"/>
      <c r="AOQ28" s="40"/>
      <c r="AOR28" s="40"/>
      <c r="AOS28" s="40"/>
      <c r="AOT28" s="40"/>
      <c r="AOU28" s="40"/>
      <c r="AOV28" s="40"/>
      <c r="AOW28" s="40"/>
      <c r="AOX28" s="40"/>
      <c r="AOY28" s="40"/>
      <c r="AOZ28" s="40"/>
      <c r="APA28" s="40"/>
      <c r="APB28" s="40"/>
      <c r="APC28" s="40"/>
      <c r="APD28" s="40"/>
      <c r="APE28" s="40"/>
      <c r="APF28" s="40"/>
      <c r="APG28" s="40"/>
      <c r="APH28" s="40"/>
      <c r="API28" s="40"/>
      <c r="APJ28" s="40"/>
      <c r="APK28" s="40"/>
      <c r="APL28" s="40"/>
      <c r="APM28" s="40"/>
      <c r="APN28" s="40"/>
      <c r="APO28" s="40"/>
      <c r="APP28" s="40"/>
      <c r="APQ28" s="40"/>
      <c r="APR28" s="40"/>
      <c r="APS28" s="40"/>
      <c r="APT28" s="40"/>
      <c r="APU28" s="40"/>
      <c r="APV28" s="40"/>
      <c r="APW28" s="40"/>
      <c r="APX28" s="40"/>
      <c r="APY28" s="40"/>
      <c r="APZ28" s="40"/>
      <c r="AQA28" s="40"/>
      <c r="AQB28" s="40"/>
      <c r="AQC28" s="40"/>
      <c r="AQD28" s="40"/>
      <c r="AQE28" s="40"/>
      <c r="AQF28" s="40"/>
      <c r="AQG28" s="40"/>
      <c r="AQH28" s="40"/>
      <c r="AQI28" s="40"/>
      <c r="AQJ28" s="40"/>
      <c r="AQK28" s="40"/>
      <c r="AQL28" s="40"/>
      <c r="AQM28" s="40"/>
      <c r="AQN28" s="40"/>
      <c r="AQO28" s="40"/>
      <c r="AQP28" s="40"/>
      <c r="AQQ28" s="40"/>
      <c r="AQR28" s="40"/>
      <c r="AQS28" s="40"/>
      <c r="AQT28" s="40"/>
      <c r="AQU28" s="40"/>
      <c r="AQV28" s="40"/>
      <c r="AQW28" s="40"/>
      <c r="AQX28" s="40"/>
      <c r="AQY28" s="40"/>
      <c r="AQZ28" s="40"/>
      <c r="ARA28" s="40"/>
      <c r="ARB28" s="40"/>
      <c r="ARC28" s="40"/>
      <c r="ARD28" s="40"/>
      <c r="ARE28" s="40"/>
      <c r="ARF28" s="40"/>
      <c r="ARG28" s="40"/>
      <c r="ARH28" s="40"/>
      <c r="ARI28" s="40"/>
      <c r="ARJ28" s="40"/>
      <c r="ARK28" s="40"/>
      <c r="ARL28" s="40"/>
      <c r="ARM28" s="40"/>
      <c r="ARN28" s="40"/>
      <c r="ARO28" s="40"/>
      <c r="ARP28" s="40"/>
      <c r="ARQ28" s="40"/>
      <c r="ARR28" s="40"/>
      <c r="ARS28" s="40"/>
      <c r="ART28" s="40"/>
      <c r="ARU28" s="40"/>
      <c r="ARV28" s="40"/>
      <c r="ARW28" s="40"/>
      <c r="ARX28" s="40"/>
      <c r="ARY28" s="40"/>
      <c r="ARZ28" s="40"/>
      <c r="ASA28" s="40"/>
      <c r="ASB28" s="40"/>
      <c r="ASC28" s="40"/>
      <c r="ASD28" s="40"/>
      <c r="ASE28" s="40"/>
      <c r="ASF28" s="40"/>
      <c r="ASG28" s="40"/>
      <c r="ASH28" s="40"/>
      <c r="ASI28" s="40"/>
      <c r="ASJ28" s="40"/>
      <c r="ASK28" s="40"/>
      <c r="ASL28" s="40"/>
      <c r="ASM28" s="40"/>
      <c r="ASN28" s="40"/>
      <c r="ASO28" s="40"/>
      <c r="ASP28" s="40"/>
      <c r="ASQ28" s="40"/>
      <c r="ASR28" s="40"/>
      <c r="ASS28" s="40"/>
      <c r="AST28" s="40"/>
      <c r="ASU28" s="40"/>
      <c r="ASV28" s="40"/>
      <c r="ASW28" s="40"/>
      <c r="ASX28" s="40"/>
      <c r="ASY28" s="40"/>
      <c r="ASZ28" s="40"/>
      <c r="ATA28" s="40"/>
      <c r="ATB28" s="40"/>
      <c r="ATC28" s="40"/>
      <c r="ATD28" s="40"/>
      <c r="ATE28" s="40"/>
      <c r="ATF28" s="40"/>
      <c r="ATG28" s="40"/>
      <c r="ATH28" s="40"/>
      <c r="ATI28" s="40"/>
      <c r="ATJ28" s="40"/>
      <c r="ATK28" s="40"/>
      <c r="ATL28" s="40"/>
      <c r="ATM28" s="40"/>
      <c r="ATN28" s="40"/>
      <c r="ATO28" s="40"/>
      <c r="ATP28" s="40"/>
      <c r="ATQ28" s="40"/>
      <c r="ATR28" s="40"/>
      <c r="ATS28" s="40"/>
      <c r="ATT28" s="40"/>
      <c r="ATU28" s="40"/>
      <c r="ATV28" s="40"/>
      <c r="ATW28" s="40"/>
      <c r="ATX28" s="40"/>
      <c r="ATY28" s="40"/>
      <c r="ATZ28" s="40"/>
      <c r="AUA28" s="40"/>
      <c r="AUB28" s="40"/>
      <c r="AUC28" s="40"/>
      <c r="AUD28" s="40"/>
      <c r="AUE28" s="40"/>
      <c r="AUF28" s="40"/>
      <c r="AUG28" s="40"/>
      <c r="AUH28" s="40"/>
      <c r="AUI28" s="40"/>
      <c r="AUJ28" s="40"/>
      <c r="AUK28" s="40"/>
      <c r="AUL28" s="40"/>
      <c r="AUM28" s="40"/>
      <c r="AUN28" s="40"/>
      <c r="AUO28" s="40"/>
      <c r="AUP28" s="40"/>
      <c r="AUQ28" s="40"/>
      <c r="AUR28" s="40"/>
      <c r="AUS28" s="40"/>
      <c r="AUT28" s="40"/>
      <c r="AUU28" s="40"/>
      <c r="AUV28" s="40"/>
      <c r="AUW28" s="40"/>
      <c r="AUX28" s="40"/>
      <c r="AUY28" s="40"/>
      <c r="AUZ28" s="40"/>
      <c r="AVA28" s="40"/>
      <c r="AVB28" s="40"/>
      <c r="AVC28" s="40"/>
      <c r="AVD28" s="40"/>
      <c r="AVE28" s="40"/>
      <c r="AVF28" s="40"/>
      <c r="AVG28" s="40"/>
      <c r="AVH28" s="40"/>
      <c r="AVI28" s="40"/>
      <c r="AVJ28" s="40"/>
      <c r="AVK28" s="40"/>
      <c r="AVL28" s="40"/>
      <c r="AVM28" s="40"/>
      <c r="AVN28" s="40"/>
      <c r="AVO28" s="40"/>
      <c r="AVP28" s="40"/>
      <c r="AVQ28" s="40"/>
      <c r="AVR28" s="40"/>
      <c r="AVS28" s="40"/>
      <c r="AVT28" s="40"/>
      <c r="AVU28" s="40"/>
      <c r="AVV28" s="40"/>
      <c r="AVW28" s="40"/>
      <c r="AVX28" s="40"/>
      <c r="AVY28" s="40"/>
      <c r="AVZ28" s="40"/>
      <c r="AWA28" s="40"/>
      <c r="AWB28" s="40"/>
      <c r="AWC28" s="40"/>
      <c r="AWD28" s="40"/>
      <c r="AWE28" s="40"/>
      <c r="AWF28" s="40"/>
      <c r="AWG28" s="40"/>
      <c r="AWH28" s="40"/>
      <c r="AWI28" s="40"/>
      <c r="AWJ28" s="40"/>
      <c r="AWK28" s="40"/>
      <c r="AWL28" s="40"/>
      <c r="AWM28" s="40"/>
      <c r="AWN28" s="40"/>
      <c r="AWO28" s="40"/>
      <c r="AWP28" s="40"/>
      <c r="AWQ28" s="40"/>
      <c r="AWR28" s="40"/>
      <c r="AWS28" s="40"/>
      <c r="AWT28" s="40"/>
      <c r="AWU28" s="40"/>
      <c r="AWV28" s="40"/>
      <c r="AWW28" s="40"/>
      <c r="AWX28" s="40"/>
      <c r="AWY28" s="40"/>
      <c r="AWZ28" s="40"/>
      <c r="AXA28" s="40"/>
      <c r="AXB28" s="40"/>
      <c r="AXC28" s="40"/>
      <c r="AXD28" s="40"/>
      <c r="AXE28" s="40"/>
      <c r="AXF28" s="40"/>
      <c r="AXG28" s="40"/>
      <c r="AXH28" s="40"/>
      <c r="AXI28" s="40"/>
      <c r="AXJ28" s="40"/>
      <c r="AXK28" s="40"/>
      <c r="AXL28" s="40"/>
      <c r="AXM28" s="40"/>
      <c r="AXN28" s="40"/>
      <c r="AXO28" s="40"/>
      <c r="AXP28" s="40"/>
      <c r="AXQ28" s="40"/>
      <c r="AXR28" s="40"/>
      <c r="AXS28" s="40"/>
      <c r="AXT28" s="40"/>
      <c r="AXU28" s="40"/>
      <c r="AXV28" s="40"/>
      <c r="AXW28" s="40"/>
      <c r="AXX28" s="40"/>
      <c r="AXY28" s="40"/>
      <c r="AXZ28" s="40"/>
      <c r="AYA28" s="40"/>
      <c r="AYB28" s="40"/>
      <c r="AYC28" s="40"/>
      <c r="AYD28" s="40"/>
      <c r="AYE28" s="40"/>
      <c r="AYF28" s="40"/>
      <c r="AYG28" s="40"/>
      <c r="AYH28" s="40"/>
      <c r="AYI28" s="40"/>
      <c r="AYJ28" s="40"/>
      <c r="AYK28" s="40"/>
      <c r="AYL28" s="40"/>
      <c r="AYM28" s="40"/>
      <c r="AYN28" s="40"/>
      <c r="AYO28" s="40"/>
      <c r="AYP28" s="40"/>
      <c r="AYQ28" s="40"/>
      <c r="AYR28" s="40"/>
      <c r="AYS28" s="40"/>
      <c r="AYT28" s="40"/>
      <c r="AYU28" s="40"/>
      <c r="AYV28" s="40"/>
      <c r="AYW28" s="40"/>
      <c r="AYX28" s="40"/>
      <c r="AYY28" s="40"/>
      <c r="AYZ28" s="40"/>
      <c r="AZA28" s="40"/>
      <c r="AZB28" s="40"/>
      <c r="AZC28" s="40"/>
      <c r="AZD28" s="40"/>
      <c r="AZE28" s="40"/>
      <c r="AZF28" s="40"/>
      <c r="AZG28" s="40"/>
      <c r="AZH28" s="40"/>
      <c r="AZI28" s="40"/>
      <c r="AZJ28" s="40"/>
      <c r="AZK28" s="40"/>
      <c r="AZL28" s="40"/>
      <c r="AZM28" s="40"/>
      <c r="AZN28" s="40"/>
      <c r="AZO28" s="40"/>
      <c r="AZP28" s="40"/>
      <c r="AZQ28" s="40"/>
      <c r="AZR28" s="40"/>
      <c r="AZS28" s="40"/>
      <c r="AZT28" s="40"/>
      <c r="AZU28" s="40"/>
      <c r="AZV28" s="40"/>
      <c r="AZW28" s="40"/>
      <c r="AZX28" s="40"/>
      <c r="AZY28" s="40"/>
      <c r="AZZ28" s="40"/>
      <c r="BAA28" s="40"/>
      <c r="BAB28" s="40"/>
      <c r="BAC28" s="40"/>
      <c r="BAD28" s="40"/>
      <c r="BAE28" s="40"/>
      <c r="BAF28" s="40"/>
      <c r="BAG28" s="40"/>
      <c r="BAH28" s="40"/>
      <c r="BAI28" s="40"/>
      <c r="BAJ28" s="40"/>
      <c r="BAK28" s="40"/>
      <c r="BAL28" s="40"/>
      <c r="BAM28" s="40"/>
      <c r="BAN28" s="40"/>
      <c r="BAO28" s="40"/>
      <c r="BAP28" s="40"/>
      <c r="BAQ28" s="40"/>
      <c r="BAR28" s="40"/>
      <c r="BAS28" s="40"/>
      <c r="BAT28" s="40"/>
      <c r="BAU28" s="40"/>
      <c r="BAV28" s="40"/>
      <c r="BAW28" s="40"/>
      <c r="BAX28" s="40"/>
      <c r="BAY28" s="40"/>
      <c r="BAZ28" s="40"/>
      <c r="BBA28" s="40"/>
      <c r="BBB28" s="40"/>
      <c r="BBC28" s="40"/>
      <c r="BBD28" s="40"/>
      <c r="BBE28" s="40"/>
      <c r="BBF28" s="40"/>
      <c r="BBG28" s="40"/>
      <c r="BBH28" s="40"/>
      <c r="BBI28" s="40"/>
      <c r="BBJ28" s="40"/>
      <c r="BBK28" s="40"/>
      <c r="BBL28" s="40"/>
      <c r="BBM28" s="40"/>
      <c r="BBN28" s="40"/>
      <c r="BBO28" s="40"/>
      <c r="BBP28" s="40"/>
      <c r="BBQ28" s="40"/>
      <c r="BBR28" s="40"/>
      <c r="BBS28" s="40"/>
      <c r="BBT28" s="40"/>
      <c r="BBU28" s="40"/>
      <c r="BBV28" s="40"/>
      <c r="BBW28" s="40"/>
      <c r="BBX28" s="40"/>
      <c r="BBY28" s="40"/>
      <c r="BBZ28" s="40"/>
      <c r="BCA28" s="40"/>
      <c r="BCB28" s="40"/>
      <c r="BCC28" s="40"/>
      <c r="BCD28" s="40"/>
      <c r="BCE28" s="40"/>
      <c r="BCF28" s="40"/>
      <c r="BCG28" s="40"/>
      <c r="BCH28" s="40"/>
      <c r="BCI28" s="40"/>
      <c r="BCJ28" s="40"/>
      <c r="BCK28" s="40"/>
      <c r="BCL28" s="40"/>
      <c r="BCM28" s="40"/>
      <c r="BCN28" s="40"/>
      <c r="BCO28" s="40"/>
      <c r="BCP28" s="40"/>
      <c r="BCQ28" s="40"/>
      <c r="BCR28" s="40"/>
      <c r="BCS28" s="40"/>
      <c r="BCT28" s="40"/>
      <c r="BCU28" s="40"/>
      <c r="BCV28" s="40"/>
      <c r="BCW28" s="40"/>
      <c r="BCX28" s="40"/>
      <c r="BCY28" s="40"/>
      <c r="BCZ28" s="40"/>
      <c r="BDA28" s="40"/>
      <c r="BDB28" s="40"/>
      <c r="BDC28" s="40"/>
      <c r="BDD28" s="40"/>
      <c r="BDE28" s="40"/>
      <c r="BDF28" s="40"/>
      <c r="BDG28" s="40"/>
      <c r="BDH28" s="40"/>
      <c r="BDI28" s="40"/>
      <c r="BDJ28" s="40"/>
      <c r="BDK28" s="40"/>
      <c r="BDL28" s="40"/>
      <c r="BDM28" s="40"/>
      <c r="BDN28" s="40"/>
      <c r="BDO28" s="40"/>
      <c r="BDP28" s="40"/>
      <c r="BDQ28" s="40"/>
      <c r="BDR28" s="40"/>
      <c r="BDS28" s="40"/>
      <c r="BDT28" s="40"/>
      <c r="BDU28" s="40"/>
      <c r="BDV28" s="40"/>
      <c r="BDW28" s="40"/>
      <c r="BDX28" s="40"/>
      <c r="BDY28" s="40"/>
      <c r="BDZ28" s="40"/>
      <c r="BEA28" s="40"/>
      <c r="BEB28" s="40"/>
      <c r="BEC28" s="40"/>
      <c r="BED28" s="40"/>
      <c r="BEE28" s="40"/>
      <c r="BEF28" s="40"/>
      <c r="BEG28" s="40"/>
      <c r="BEH28" s="40"/>
      <c r="BEI28" s="40"/>
      <c r="BEJ28" s="40"/>
      <c r="BEK28" s="40"/>
      <c r="BEL28" s="40"/>
      <c r="BEM28" s="40"/>
      <c r="BEN28" s="40"/>
      <c r="BEO28" s="40"/>
      <c r="BEP28" s="40"/>
      <c r="BEQ28" s="40"/>
      <c r="BER28" s="40"/>
      <c r="BES28" s="40"/>
      <c r="BET28" s="40"/>
      <c r="BEU28" s="40"/>
      <c r="BEV28" s="40"/>
      <c r="BEW28" s="40"/>
      <c r="BEX28" s="40"/>
      <c r="BEY28" s="40"/>
      <c r="BEZ28" s="40"/>
      <c r="BFA28" s="40"/>
      <c r="BFB28" s="40"/>
      <c r="BFC28" s="40"/>
      <c r="BFD28" s="40"/>
      <c r="BFE28" s="40"/>
      <c r="BFF28" s="40"/>
      <c r="BFG28" s="40"/>
      <c r="BFH28" s="40"/>
      <c r="BFI28" s="40"/>
      <c r="BFJ28" s="40"/>
      <c r="BFK28" s="40"/>
      <c r="BFL28" s="40"/>
      <c r="BFM28" s="40"/>
      <c r="BFN28" s="40"/>
      <c r="BFO28" s="40"/>
      <c r="BFP28" s="40"/>
      <c r="BFQ28" s="40"/>
      <c r="BFR28" s="40"/>
      <c r="BFS28" s="40"/>
      <c r="BFT28" s="40"/>
      <c r="BFU28" s="40"/>
      <c r="BFV28" s="40"/>
      <c r="BFW28" s="40"/>
      <c r="BFX28" s="40"/>
      <c r="BFY28" s="40"/>
      <c r="BFZ28" s="40"/>
      <c r="BGA28" s="40"/>
      <c r="BGB28" s="40"/>
      <c r="BGC28" s="40"/>
      <c r="BGD28" s="40"/>
      <c r="BGE28" s="40"/>
      <c r="BGF28" s="40"/>
      <c r="BGG28" s="40"/>
      <c r="BGH28" s="40"/>
      <c r="BGI28" s="40"/>
      <c r="BGJ28" s="40"/>
      <c r="BGK28" s="40"/>
      <c r="BGL28" s="40"/>
      <c r="BGM28" s="40"/>
      <c r="BGN28" s="40"/>
      <c r="BGO28" s="40"/>
      <c r="BGP28" s="40"/>
      <c r="BGQ28" s="40"/>
      <c r="BGR28" s="40"/>
      <c r="BGS28" s="40"/>
      <c r="BGT28" s="40"/>
      <c r="BGU28" s="40"/>
      <c r="BGV28" s="40"/>
      <c r="BGW28" s="40"/>
      <c r="BGX28" s="40"/>
      <c r="BGY28" s="40"/>
      <c r="BGZ28" s="40"/>
      <c r="BHA28" s="40"/>
      <c r="BHB28" s="40"/>
      <c r="BHC28" s="40"/>
      <c r="BHD28" s="40"/>
      <c r="BHE28" s="40"/>
      <c r="BHF28" s="40"/>
      <c r="BHG28" s="40"/>
      <c r="BHH28" s="40"/>
      <c r="BHI28" s="40"/>
      <c r="BHJ28" s="40"/>
      <c r="BHK28" s="40"/>
      <c r="BHL28" s="40"/>
      <c r="BHM28" s="40"/>
      <c r="BHN28" s="40"/>
      <c r="BHO28" s="40"/>
      <c r="BHP28" s="40"/>
      <c r="BHQ28" s="40"/>
      <c r="BHR28" s="40"/>
      <c r="BHS28" s="40"/>
      <c r="BHT28" s="40"/>
      <c r="BHU28" s="40"/>
      <c r="BHV28" s="40"/>
      <c r="BHW28" s="40"/>
      <c r="BHX28" s="40"/>
      <c r="BHY28" s="40"/>
      <c r="BHZ28" s="40"/>
      <c r="BIA28" s="40"/>
      <c r="BIB28" s="40"/>
      <c r="BIC28" s="40"/>
      <c r="BID28" s="40"/>
      <c r="BIE28" s="40"/>
      <c r="BIF28" s="40"/>
      <c r="BIG28" s="40"/>
      <c r="BIH28" s="40"/>
      <c r="BII28" s="40"/>
      <c r="BIJ28" s="40"/>
      <c r="BIK28" s="40"/>
      <c r="BIL28" s="40"/>
      <c r="BIM28" s="40"/>
      <c r="BIN28" s="40"/>
      <c r="BIO28" s="40"/>
      <c r="BIP28" s="40"/>
      <c r="BIQ28" s="40"/>
      <c r="BIR28" s="40"/>
      <c r="BIS28" s="40"/>
      <c r="BIT28" s="40"/>
      <c r="BIU28" s="40"/>
      <c r="BIV28" s="40"/>
      <c r="BIW28" s="40"/>
      <c r="BIX28" s="40"/>
      <c r="BIY28" s="40"/>
      <c r="BIZ28" s="40"/>
      <c r="BJA28" s="40"/>
      <c r="BJB28" s="40"/>
      <c r="BJC28" s="40"/>
      <c r="BJD28" s="36"/>
    </row>
    <row r="29" spans="1:1616" s="28" customFormat="1" ht="50.1" customHeight="1" thickBot="1" x14ac:dyDescent="0.25">
      <c r="A29" s="500"/>
      <c r="B29" s="51">
        <v>26</v>
      </c>
      <c r="C29" s="52" t="s">
        <v>16</v>
      </c>
      <c r="D29" s="159">
        <v>357512</v>
      </c>
      <c r="E29" s="230">
        <f t="shared" si="10"/>
        <v>17</v>
      </c>
      <c r="F29" s="484">
        <v>400</v>
      </c>
      <c r="G29" s="481">
        <f t="shared" si="0"/>
        <v>6800</v>
      </c>
      <c r="H29" s="255">
        <v>2</v>
      </c>
      <c r="I29" s="84">
        <f t="shared" si="1"/>
        <v>800</v>
      </c>
      <c r="J29" s="86">
        <v>3</v>
      </c>
      <c r="K29" s="84">
        <f t="shared" si="11"/>
        <v>1200</v>
      </c>
      <c r="L29" s="150">
        <v>0</v>
      </c>
      <c r="M29" s="84">
        <f t="shared" si="13"/>
        <v>0</v>
      </c>
      <c r="N29" s="150">
        <v>0</v>
      </c>
      <c r="O29" s="84">
        <f t="shared" si="14"/>
        <v>0</v>
      </c>
      <c r="P29" s="207">
        <v>2</v>
      </c>
      <c r="Q29" s="84">
        <f t="shared" si="15"/>
        <v>800</v>
      </c>
      <c r="R29" s="150">
        <v>0</v>
      </c>
      <c r="S29" s="84">
        <f t="shared" si="16"/>
        <v>0</v>
      </c>
      <c r="T29" s="150">
        <v>10</v>
      </c>
      <c r="U29" s="84">
        <f t="shared" si="17"/>
        <v>4000</v>
      </c>
      <c r="V29" s="150">
        <v>0</v>
      </c>
      <c r="W29" s="84">
        <f t="shared" si="18"/>
        <v>0</v>
      </c>
      <c r="X29" s="150">
        <v>0</v>
      </c>
      <c r="Y29" s="84">
        <f t="shared" si="8"/>
        <v>0</v>
      </c>
      <c r="Z29" s="256">
        <v>0</v>
      </c>
      <c r="AA29" s="84">
        <f t="shared" si="12"/>
        <v>0</v>
      </c>
      <c r="AB29" s="40"/>
      <c r="AC29" s="40"/>
      <c r="AD29" s="40"/>
      <c r="AE29" s="40"/>
      <c r="AF29" s="40"/>
      <c r="AG29" s="40"/>
      <c r="AH29" s="40"/>
      <c r="AI29" s="40"/>
      <c r="AJ29" s="40"/>
      <c r="AK29" s="40"/>
      <c r="AL29" s="40"/>
      <c r="AM29" s="40"/>
      <c r="AN29" s="40"/>
      <c r="AO29" s="40"/>
      <c r="AP29" s="40"/>
      <c r="AQ29" s="40"/>
      <c r="AR29" s="40"/>
      <c r="AS29" s="40"/>
      <c r="AT29" s="40"/>
      <c r="AU29" s="40"/>
      <c r="AV29" s="40"/>
      <c r="AW29" s="40"/>
      <c r="AX29" s="40"/>
      <c r="AY29" s="40"/>
      <c r="AZ29" s="40"/>
      <c r="BA29" s="40"/>
      <c r="BB29" s="40"/>
      <c r="BC29" s="40"/>
      <c r="BD29" s="40"/>
      <c r="BE29" s="40"/>
      <c r="BF29" s="40"/>
      <c r="BG29" s="40"/>
      <c r="BH29" s="40"/>
      <c r="BI29" s="40"/>
      <c r="BJ29" s="40"/>
      <c r="BK29" s="40"/>
      <c r="BL29" s="40"/>
      <c r="BM29" s="40"/>
      <c r="BN29" s="40"/>
      <c r="BO29" s="40"/>
      <c r="BP29" s="40"/>
      <c r="BQ29" s="40"/>
      <c r="BR29" s="40"/>
      <c r="BS29" s="40"/>
      <c r="BT29" s="40"/>
      <c r="BU29" s="40"/>
      <c r="BV29" s="40"/>
      <c r="BW29" s="40"/>
      <c r="BX29" s="40"/>
      <c r="BY29" s="40"/>
      <c r="BZ29" s="40"/>
      <c r="CA29" s="40"/>
      <c r="CB29" s="40"/>
      <c r="CC29" s="40"/>
      <c r="CD29" s="40"/>
      <c r="CE29" s="40"/>
      <c r="CF29" s="40"/>
      <c r="CG29" s="40"/>
      <c r="CH29" s="40"/>
      <c r="CI29" s="40"/>
      <c r="CJ29" s="40"/>
      <c r="CK29" s="40"/>
      <c r="CL29" s="40"/>
      <c r="CM29" s="40"/>
      <c r="CN29" s="40"/>
      <c r="CO29" s="40"/>
      <c r="CP29" s="40"/>
      <c r="CQ29" s="40"/>
      <c r="CR29" s="40"/>
      <c r="CS29" s="40"/>
      <c r="CT29" s="40"/>
      <c r="CU29" s="40"/>
      <c r="CV29" s="40"/>
      <c r="CW29" s="40"/>
      <c r="CX29" s="40"/>
      <c r="CY29" s="40"/>
      <c r="CZ29" s="40"/>
      <c r="DA29" s="40"/>
      <c r="DB29" s="40"/>
      <c r="DC29" s="40"/>
      <c r="DD29" s="40"/>
      <c r="DE29" s="40"/>
      <c r="DF29" s="40"/>
      <c r="DG29" s="40"/>
      <c r="DH29" s="40"/>
      <c r="DI29" s="40"/>
      <c r="DJ29" s="40"/>
      <c r="DK29" s="40"/>
      <c r="DL29" s="40"/>
      <c r="DM29" s="40"/>
      <c r="DN29" s="40"/>
      <c r="DO29" s="40"/>
      <c r="DP29" s="40"/>
      <c r="DQ29" s="40"/>
      <c r="DR29" s="40"/>
      <c r="DS29" s="40"/>
      <c r="DT29" s="40"/>
      <c r="DU29" s="40"/>
      <c r="DV29" s="40"/>
      <c r="DW29" s="40"/>
      <c r="DX29" s="40"/>
      <c r="DY29" s="40"/>
      <c r="DZ29" s="40"/>
      <c r="EA29" s="40"/>
      <c r="EB29" s="40"/>
      <c r="EC29" s="40"/>
      <c r="ED29" s="40"/>
      <c r="EE29" s="40"/>
      <c r="EF29" s="40"/>
      <c r="EG29" s="40"/>
      <c r="EH29" s="40"/>
      <c r="EI29" s="40"/>
      <c r="EJ29" s="40"/>
      <c r="EK29" s="40"/>
      <c r="EL29" s="40"/>
      <c r="EM29" s="40"/>
      <c r="EN29" s="40"/>
      <c r="EO29" s="40"/>
      <c r="EP29" s="40"/>
      <c r="EQ29" s="40"/>
      <c r="ER29" s="40"/>
      <c r="ES29" s="40"/>
      <c r="ET29" s="40"/>
      <c r="EU29" s="40"/>
      <c r="EV29" s="40"/>
      <c r="EW29" s="40"/>
      <c r="EX29" s="40"/>
      <c r="EY29" s="40"/>
      <c r="EZ29" s="40"/>
      <c r="FA29" s="40"/>
      <c r="FB29" s="40"/>
      <c r="FC29" s="40"/>
      <c r="FD29" s="40"/>
      <c r="FE29" s="40"/>
      <c r="FF29" s="40"/>
      <c r="FG29" s="40"/>
      <c r="FH29" s="40"/>
      <c r="FI29" s="40"/>
      <c r="FJ29" s="40"/>
      <c r="FK29" s="40"/>
      <c r="FL29" s="40"/>
      <c r="FM29" s="40"/>
      <c r="FN29" s="40"/>
      <c r="FO29" s="40"/>
      <c r="FP29" s="40"/>
      <c r="FQ29" s="40"/>
      <c r="FR29" s="40"/>
      <c r="FS29" s="40"/>
      <c r="FT29" s="40"/>
      <c r="FU29" s="40"/>
      <c r="FV29" s="40"/>
      <c r="FW29" s="40"/>
      <c r="FX29" s="40"/>
      <c r="FY29" s="40"/>
      <c r="FZ29" s="40"/>
      <c r="GA29" s="40"/>
      <c r="GB29" s="40"/>
      <c r="GC29" s="40"/>
      <c r="GD29" s="40"/>
      <c r="GE29" s="40"/>
      <c r="GF29" s="40"/>
      <c r="GG29" s="40"/>
      <c r="GH29" s="40"/>
      <c r="GI29" s="40"/>
      <c r="GJ29" s="40"/>
      <c r="GK29" s="40"/>
      <c r="GL29" s="40"/>
      <c r="GM29" s="40"/>
      <c r="GN29" s="40"/>
      <c r="GO29" s="40"/>
      <c r="GP29" s="40"/>
      <c r="GQ29" s="40"/>
      <c r="GR29" s="40"/>
      <c r="GS29" s="40"/>
      <c r="GT29" s="40"/>
      <c r="GU29" s="40"/>
      <c r="GV29" s="40"/>
      <c r="GW29" s="40"/>
      <c r="GX29" s="40"/>
      <c r="GY29" s="40"/>
      <c r="GZ29" s="40"/>
      <c r="HA29" s="40"/>
      <c r="HB29" s="40"/>
      <c r="HC29" s="40"/>
      <c r="HD29" s="40"/>
      <c r="HE29" s="40"/>
      <c r="HF29" s="40"/>
      <c r="HG29" s="40"/>
      <c r="HH29" s="40"/>
      <c r="HI29" s="40"/>
      <c r="HJ29" s="40"/>
      <c r="HK29" s="40"/>
      <c r="HL29" s="40"/>
      <c r="HM29" s="40"/>
      <c r="HN29" s="40"/>
      <c r="HO29" s="40"/>
      <c r="HP29" s="40"/>
      <c r="HQ29" s="40"/>
      <c r="HR29" s="40"/>
      <c r="HS29" s="40"/>
      <c r="HT29" s="40"/>
      <c r="HU29" s="40"/>
      <c r="HV29" s="40"/>
      <c r="HW29" s="40"/>
      <c r="HX29" s="40"/>
      <c r="HY29" s="40"/>
      <c r="HZ29" s="40"/>
      <c r="IA29" s="40"/>
      <c r="IB29" s="40"/>
      <c r="IC29" s="40"/>
      <c r="ID29" s="40"/>
      <c r="IE29" s="40"/>
      <c r="IF29" s="40"/>
      <c r="IG29" s="40"/>
      <c r="IH29" s="40"/>
      <c r="II29" s="40"/>
      <c r="IJ29" s="40"/>
      <c r="IK29" s="40"/>
      <c r="IL29" s="40"/>
      <c r="IM29" s="40"/>
      <c r="IN29" s="40"/>
      <c r="IO29" s="40"/>
      <c r="IP29" s="40"/>
      <c r="IQ29" s="40"/>
      <c r="IR29" s="40"/>
      <c r="IS29" s="40"/>
      <c r="IT29" s="40"/>
      <c r="IU29" s="40"/>
      <c r="IV29" s="40"/>
      <c r="IW29" s="40"/>
      <c r="IX29" s="40"/>
      <c r="IY29" s="40"/>
      <c r="IZ29" s="40"/>
      <c r="JA29" s="40"/>
      <c r="JB29" s="40"/>
      <c r="JC29" s="40"/>
      <c r="JD29" s="40"/>
      <c r="JE29" s="40"/>
      <c r="JF29" s="40"/>
      <c r="JG29" s="40"/>
      <c r="JH29" s="40"/>
      <c r="JI29" s="40"/>
      <c r="JJ29" s="40"/>
      <c r="JK29" s="40"/>
      <c r="JL29" s="40"/>
      <c r="JM29" s="40"/>
      <c r="JN29" s="40"/>
      <c r="JO29" s="40"/>
      <c r="JP29" s="40"/>
      <c r="JQ29" s="40"/>
      <c r="JR29" s="40"/>
      <c r="JS29" s="40"/>
      <c r="JT29" s="40"/>
      <c r="JU29" s="40"/>
      <c r="JV29" s="40"/>
      <c r="JW29" s="40"/>
      <c r="JX29" s="40"/>
      <c r="JY29" s="40"/>
      <c r="JZ29" s="40"/>
      <c r="KA29" s="40"/>
      <c r="KB29" s="40"/>
      <c r="KC29" s="40"/>
      <c r="KD29" s="40"/>
      <c r="KE29" s="40"/>
      <c r="KF29" s="40"/>
      <c r="KG29" s="40"/>
      <c r="KH29" s="40"/>
      <c r="KI29" s="40"/>
      <c r="KJ29" s="40"/>
      <c r="KK29" s="40"/>
      <c r="KL29" s="40"/>
      <c r="KM29" s="40"/>
      <c r="KN29" s="40"/>
      <c r="KO29" s="40"/>
      <c r="KP29" s="40"/>
      <c r="KQ29" s="40"/>
      <c r="KR29" s="40"/>
      <c r="KS29" s="40"/>
      <c r="KT29" s="40"/>
      <c r="KU29" s="40"/>
      <c r="KV29" s="40"/>
      <c r="KW29" s="40"/>
      <c r="KX29" s="40"/>
      <c r="KY29" s="40"/>
      <c r="KZ29" s="40"/>
      <c r="LA29" s="40"/>
      <c r="LB29" s="40"/>
      <c r="LC29" s="40"/>
      <c r="LD29" s="40"/>
      <c r="LE29" s="40"/>
      <c r="LF29" s="40"/>
      <c r="LG29" s="40"/>
      <c r="LH29" s="40"/>
      <c r="LI29" s="40"/>
      <c r="LJ29" s="40"/>
      <c r="LK29" s="40"/>
      <c r="LL29" s="40"/>
      <c r="LM29" s="40"/>
      <c r="LN29" s="40"/>
      <c r="LO29" s="40"/>
      <c r="LP29" s="40"/>
      <c r="LQ29" s="40"/>
      <c r="LR29" s="40"/>
      <c r="LS29" s="40"/>
      <c r="LT29" s="40"/>
      <c r="LU29" s="40"/>
      <c r="LV29" s="40"/>
      <c r="LW29" s="40"/>
      <c r="LX29" s="40"/>
      <c r="LY29" s="40"/>
      <c r="LZ29" s="40"/>
      <c r="MA29" s="40"/>
      <c r="MB29" s="40"/>
      <c r="MC29" s="40"/>
      <c r="MD29" s="40"/>
      <c r="ME29" s="40"/>
      <c r="MF29" s="40"/>
      <c r="MG29" s="40"/>
      <c r="MH29" s="40"/>
      <c r="MI29" s="40"/>
      <c r="MJ29" s="40"/>
      <c r="MK29" s="40"/>
      <c r="ML29" s="40"/>
      <c r="MM29" s="40"/>
      <c r="MN29" s="40"/>
      <c r="MO29" s="40"/>
      <c r="MP29" s="40"/>
      <c r="MQ29" s="40"/>
      <c r="MR29" s="40"/>
      <c r="MS29" s="40"/>
      <c r="MT29" s="40"/>
      <c r="MU29" s="40"/>
      <c r="MV29" s="40"/>
      <c r="MW29" s="40"/>
      <c r="MX29" s="40"/>
      <c r="MY29" s="40"/>
      <c r="MZ29" s="40"/>
      <c r="NA29" s="40"/>
      <c r="NB29" s="40"/>
      <c r="NC29" s="40"/>
      <c r="ND29" s="40"/>
      <c r="NE29" s="40"/>
      <c r="NF29" s="40"/>
      <c r="NG29" s="40"/>
      <c r="NH29" s="40"/>
      <c r="NI29" s="40"/>
      <c r="NJ29" s="40"/>
      <c r="NK29" s="40"/>
      <c r="NL29" s="40"/>
      <c r="NM29" s="40"/>
      <c r="NN29" s="40"/>
      <c r="NO29" s="40"/>
      <c r="NP29" s="40"/>
      <c r="NQ29" s="40"/>
      <c r="NR29" s="40"/>
      <c r="NS29" s="40"/>
      <c r="NT29" s="40"/>
      <c r="NU29" s="40"/>
      <c r="NV29" s="40"/>
      <c r="NW29" s="40"/>
      <c r="NX29" s="40"/>
      <c r="NY29" s="40"/>
      <c r="NZ29" s="40"/>
      <c r="OA29" s="40"/>
      <c r="OB29" s="40"/>
      <c r="OC29" s="40"/>
      <c r="OD29" s="40"/>
      <c r="OE29" s="40"/>
      <c r="OF29" s="40"/>
      <c r="OG29" s="40"/>
      <c r="OH29" s="40"/>
      <c r="OI29" s="40"/>
      <c r="OJ29" s="40"/>
      <c r="OK29" s="40"/>
      <c r="OL29" s="40"/>
      <c r="OM29" s="40"/>
      <c r="ON29" s="40"/>
      <c r="OO29" s="40"/>
      <c r="OP29" s="40"/>
      <c r="OQ29" s="40"/>
      <c r="OR29" s="40"/>
      <c r="OS29" s="40"/>
      <c r="OT29" s="40"/>
      <c r="OU29" s="40"/>
      <c r="OV29" s="40"/>
      <c r="OW29" s="40"/>
      <c r="OX29" s="40"/>
      <c r="OY29" s="40"/>
      <c r="OZ29" s="40"/>
      <c r="PA29" s="40"/>
      <c r="PB29" s="40"/>
      <c r="PC29" s="40"/>
      <c r="PD29" s="40"/>
      <c r="PE29" s="40"/>
      <c r="PF29" s="40"/>
      <c r="PG29" s="40"/>
      <c r="PH29" s="40"/>
      <c r="PI29" s="40"/>
      <c r="PJ29" s="40"/>
      <c r="PK29" s="40"/>
      <c r="PL29" s="40"/>
      <c r="PM29" s="40"/>
      <c r="PN29" s="40"/>
      <c r="PO29" s="40"/>
      <c r="PP29" s="40"/>
      <c r="PQ29" s="40"/>
      <c r="PR29" s="40"/>
      <c r="PS29" s="40"/>
      <c r="PT29" s="40"/>
      <c r="PU29" s="40"/>
      <c r="PV29" s="40"/>
      <c r="PW29" s="40"/>
      <c r="PX29" s="40"/>
      <c r="PY29" s="40"/>
      <c r="PZ29" s="40"/>
      <c r="QA29" s="40"/>
      <c r="QB29" s="40"/>
      <c r="QC29" s="40"/>
      <c r="QD29" s="40"/>
      <c r="QE29" s="40"/>
      <c r="QF29" s="40"/>
      <c r="QG29" s="40"/>
      <c r="QH29" s="40"/>
      <c r="QI29" s="40"/>
      <c r="QJ29" s="40"/>
      <c r="QK29" s="40"/>
      <c r="QL29" s="40"/>
      <c r="QM29" s="40"/>
      <c r="QN29" s="40"/>
      <c r="QO29" s="40"/>
      <c r="QP29" s="40"/>
      <c r="QQ29" s="40"/>
      <c r="QR29" s="40"/>
      <c r="QS29" s="40"/>
      <c r="QT29" s="40"/>
      <c r="QU29" s="40"/>
      <c r="QV29" s="40"/>
      <c r="QW29" s="40"/>
      <c r="QX29" s="40"/>
      <c r="QY29" s="40"/>
      <c r="QZ29" s="40"/>
      <c r="RA29" s="40"/>
      <c r="RB29" s="40"/>
      <c r="RC29" s="40"/>
      <c r="RD29" s="40"/>
      <c r="RE29" s="40"/>
      <c r="RF29" s="40"/>
      <c r="RG29" s="40"/>
      <c r="RH29" s="40"/>
      <c r="RI29" s="40"/>
      <c r="RJ29" s="40"/>
      <c r="RK29" s="40"/>
      <c r="RL29" s="40"/>
      <c r="RM29" s="40"/>
      <c r="RN29" s="40"/>
      <c r="RO29" s="40"/>
      <c r="RP29" s="40"/>
      <c r="RQ29" s="40"/>
      <c r="RR29" s="40"/>
      <c r="RS29" s="40"/>
      <c r="RT29" s="40"/>
      <c r="RU29" s="40"/>
      <c r="RV29" s="40"/>
      <c r="RW29" s="40"/>
      <c r="RX29" s="40"/>
      <c r="RY29" s="40"/>
      <c r="RZ29" s="40"/>
      <c r="SA29" s="40"/>
      <c r="SB29" s="40"/>
      <c r="SC29" s="40"/>
      <c r="SD29" s="40"/>
      <c r="SE29" s="40"/>
      <c r="SF29" s="40"/>
      <c r="SG29" s="40"/>
      <c r="SH29" s="40"/>
      <c r="SI29" s="40"/>
      <c r="SJ29" s="40"/>
      <c r="SK29" s="40"/>
      <c r="SL29" s="40"/>
      <c r="SM29" s="40"/>
      <c r="SN29" s="40"/>
      <c r="SO29" s="40"/>
      <c r="SP29" s="40"/>
      <c r="SQ29" s="40"/>
      <c r="SR29" s="40"/>
      <c r="SS29" s="40"/>
      <c r="ST29" s="40"/>
      <c r="SU29" s="40"/>
      <c r="SV29" s="40"/>
      <c r="SW29" s="40"/>
      <c r="SX29" s="40"/>
      <c r="SY29" s="40"/>
      <c r="SZ29" s="40"/>
      <c r="TA29" s="40"/>
      <c r="TB29" s="40"/>
      <c r="TC29" s="40"/>
      <c r="TD29" s="40"/>
      <c r="TE29" s="40"/>
      <c r="TF29" s="40"/>
      <c r="TG29" s="40"/>
      <c r="TH29" s="40"/>
      <c r="TI29" s="40"/>
      <c r="TJ29" s="40"/>
      <c r="TK29" s="40"/>
      <c r="TL29" s="40"/>
      <c r="TM29" s="40"/>
      <c r="TN29" s="40"/>
      <c r="TO29" s="40"/>
      <c r="TP29" s="40"/>
      <c r="TQ29" s="40"/>
      <c r="TR29" s="40"/>
      <c r="TS29" s="40"/>
      <c r="TT29" s="40"/>
      <c r="TU29" s="40"/>
      <c r="TV29" s="40"/>
      <c r="TW29" s="40"/>
      <c r="TX29" s="40"/>
      <c r="TY29" s="40"/>
      <c r="TZ29" s="40"/>
      <c r="UA29" s="40"/>
      <c r="UB29" s="40"/>
      <c r="UC29" s="40"/>
      <c r="UD29" s="40"/>
      <c r="UE29" s="40"/>
      <c r="UF29" s="40"/>
      <c r="UG29" s="40"/>
      <c r="UH29" s="40"/>
      <c r="UI29" s="40"/>
      <c r="UJ29" s="40"/>
      <c r="UK29" s="40"/>
      <c r="UL29" s="40"/>
      <c r="UM29" s="40"/>
      <c r="UN29" s="40"/>
      <c r="UO29" s="40"/>
      <c r="UP29" s="40"/>
      <c r="UQ29" s="40"/>
      <c r="UR29" s="40"/>
      <c r="US29" s="40"/>
      <c r="UT29" s="40"/>
      <c r="UU29" s="40"/>
      <c r="UV29" s="40"/>
      <c r="UW29" s="40"/>
      <c r="UX29" s="40"/>
      <c r="UY29" s="40"/>
      <c r="UZ29" s="40"/>
      <c r="VA29" s="40"/>
      <c r="VB29" s="40"/>
      <c r="VC29" s="40"/>
      <c r="VD29" s="40"/>
      <c r="VE29" s="40"/>
      <c r="VF29" s="40"/>
      <c r="VG29" s="40"/>
      <c r="VH29" s="40"/>
      <c r="VI29" s="40"/>
      <c r="VJ29" s="40"/>
      <c r="VK29" s="40"/>
      <c r="VL29" s="40"/>
      <c r="VM29" s="40"/>
      <c r="VN29" s="40"/>
      <c r="VO29" s="40"/>
      <c r="VP29" s="40"/>
      <c r="VQ29" s="40"/>
      <c r="VR29" s="40"/>
      <c r="VS29" s="40"/>
      <c r="VT29" s="40"/>
      <c r="VU29" s="40"/>
      <c r="VV29" s="40"/>
      <c r="VW29" s="40"/>
      <c r="VX29" s="40"/>
      <c r="VY29" s="40"/>
      <c r="VZ29" s="40"/>
      <c r="WA29" s="40"/>
      <c r="WB29" s="40"/>
      <c r="WC29" s="40"/>
      <c r="WD29" s="40"/>
      <c r="WE29" s="40"/>
      <c r="WF29" s="40"/>
      <c r="WG29" s="40"/>
      <c r="WH29" s="40"/>
      <c r="WI29" s="40"/>
      <c r="WJ29" s="40"/>
      <c r="WK29" s="40"/>
      <c r="WL29" s="40"/>
      <c r="WM29" s="40"/>
      <c r="WN29" s="40"/>
      <c r="WO29" s="40"/>
      <c r="WP29" s="40"/>
      <c r="WQ29" s="40"/>
      <c r="WR29" s="40"/>
      <c r="WS29" s="40"/>
      <c r="WT29" s="40"/>
      <c r="WU29" s="40"/>
      <c r="WV29" s="40"/>
      <c r="WW29" s="40"/>
      <c r="WX29" s="40"/>
      <c r="WY29" s="40"/>
      <c r="WZ29" s="40"/>
      <c r="XA29" s="40"/>
      <c r="XB29" s="40"/>
      <c r="XC29" s="40"/>
      <c r="XD29" s="40"/>
      <c r="XE29" s="40"/>
      <c r="XF29" s="40"/>
      <c r="XG29" s="40"/>
      <c r="XH29" s="40"/>
      <c r="XI29" s="40"/>
      <c r="XJ29" s="40"/>
      <c r="XK29" s="40"/>
      <c r="XL29" s="40"/>
      <c r="XM29" s="40"/>
      <c r="XN29" s="40"/>
      <c r="XO29" s="40"/>
      <c r="XP29" s="40"/>
      <c r="XQ29" s="40"/>
      <c r="XR29" s="40"/>
      <c r="XS29" s="40"/>
      <c r="XT29" s="40"/>
      <c r="XU29" s="40"/>
      <c r="XV29" s="40"/>
      <c r="XW29" s="40"/>
      <c r="XX29" s="40"/>
      <c r="XY29" s="40"/>
      <c r="XZ29" s="40"/>
      <c r="YA29" s="40"/>
      <c r="YB29" s="40"/>
      <c r="YC29" s="40"/>
      <c r="YD29" s="40"/>
      <c r="YE29" s="40"/>
      <c r="YF29" s="40"/>
      <c r="YG29" s="40"/>
      <c r="YH29" s="40"/>
      <c r="YI29" s="40"/>
      <c r="YJ29" s="40"/>
      <c r="YK29" s="40"/>
      <c r="YL29" s="40"/>
      <c r="YM29" s="40"/>
      <c r="YN29" s="40"/>
      <c r="YO29" s="40"/>
      <c r="YP29" s="40"/>
      <c r="YQ29" s="40"/>
      <c r="YR29" s="40"/>
      <c r="YS29" s="40"/>
      <c r="YT29" s="40"/>
      <c r="YU29" s="40"/>
      <c r="YV29" s="40"/>
      <c r="YW29" s="40"/>
      <c r="YX29" s="40"/>
      <c r="YY29" s="40"/>
      <c r="YZ29" s="40"/>
      <c r="ZA29" s="40"/>
      <c r="ZB29" s="40"/>
      <c r="ZC29" s="40"/>
      <c r="ZD29" s="40"/>
      <c r="ZE29" s="40"/>
      <c r="ZF29" s="40"/>
      <c r="ZG29" s="40"/>
      <c r="ZH29" s="40"/>
      <c r="ZI29" s="40"/>
      <c r="ZJ29" s="40"/>
      <c r="ZK29" s="40"/>
      <c r="ZL29" s="40"/>
      <c r="ZM29" s="40"/>
      <c r="ZN29" s="40"/>
      <c r="ZO29" s="40"/>
      <c r="ZP29" s="40"/>
      <c r="ZQ29" s="40"/>
      <c r="ZR29" s="40"/>
      <c r="ZS29" s="40"/>
      <c r="ZT29" s="40"/>
      <c r="ZU29" s="40"/>
      <c r="ZV29" s="40"/>
      <c r="ZW29" s="40"/>
      <c r="ZX29" s="40"/>
      <c r="ZY29" s="40"/>
      <c r="ZZ29" s="40"/>
      <c r="AAA29" s="40"/>
      <c r="AAB29" s="40"/>
      <c r="AAC29" s="40"/>
      <c r="AAD29" s="40"/>
      <c r="AAE29" s="40"/>
      <c r="AAF29" s="40"/>
      <c r="AAG29" s="40"/>
      <c r="AAH29" s="40"/>
      <c r="AAI29" s="40"/>
      <c r="AAJ29" s="40"/>
      <c r="AAK29" s="40"/>
      <c r="AAL29" s="40"/>
      <c r="AAM29" s="40"/>
      <c r="AAN29" s="40"/>
      <c r="AAO29" s="40"/>
      <c r="AAP29" s="40"/>
      <c r="AAQ29" s="40"/>
      <c r="AAR29" s="40"/>
      <c r="AAS29" s="40"/>
      <c r="AAT29" s="40"/>
      <c r="AAU29" s="40"/>
      <c r="AAV29" s="40"/>
      <c r="AAW29" s="40"/>
      <c r="AAX29" s="40"/>
      <c r="AAY29" s="40"/>
      <c r="AAZ29" s="40"/>
      <c r="ABA29" s="40"/>
      <c r="ABB29" s="40"/>
      <c r="ABC29" s="40"/>
      <c r="ABD29" s="40"/>
      <c r="ABE29" s="40"/>
      <c r="ABF29" s="40"/>
      <c r="ABG29" s="40"/>
      <c r="ABH29" s="40"/>
      <c r="ABI29" s="40"/>
      <c r="ABJ29" s="40"/>
      <c r="ABK29" s="40"/>
      <c r="ABL29" s="40"/>
      <c r="ABM29" s="40"/>
      <c r="ABN29" s="40"/>
      <c r="ABO29" s="40"/>
      <c r="ABP29" s="40"/>
      <c r="ABQ29" s="40"/>
      <c r="ABR29" s="40"/>
      <c r="ABS29" s="40"/>
      <c r="ABT29" s="40"/>
      <c r="ABU29" s="40"/>
      <c r="ABV29" s="40"/>
      <c r="ABW29" s="40"/>
      <c r="ABX29" s="40"/>
      <c r="ABY29" s="40"/>
      <c r="ABZ29" s="40"/>
      <c r="ACA29" s="40"/>
      <c r="ACB29" s="40"/>
      <c r="ACC29" s="40"/>
      <c r="ACD29" s="40"/>
      <c r="ACE29" s="40"/>
      <c r="ACF29" s="40"/>
      <c r="ACG29" s="40"/>
      <c r="ACH29" s="40"/>
      <c r="ACI29" s="40"/>
      <c r="ACJ29" s="40"/>
      <c r="ACK29" s="40"/>
      <c r="ACL29" s="40"/>
      <c r="ACM29" s="40"/>
      <c r="ACN29" s="40"/>
      <c r="ACO29" s="40"/>
      <c r="ACP29" s="40"/>
      <c r="ACQ29" s="40"/>
      <c r="ACR29" s="40"/>
      <c r="ACS29" s="40"/>
      <c r="ACT29" s="40"/>
      <c r="ACU29" s="40"/>
      <c r="ACV29" s="40"/>
      <c r="ACW29" s="40"/>
      <c r="ACX29" s="40"/>
      <c r="ACY29" s="40"/>
      <c r="ACZ29" s="40"/>
      <c r="ADA29" s="40"/>
      <c r="ADB29" s="40"/>
      <c r="ADC29" s="40"/>
      <c r="ADD29" s="40"/>
      <c r="ADE29" s="40"/>
      <c r="ADF29" s="40"/>
      <c r="ADG29" s="40"/>
      <c r="ADH29" s="40"/>
      <c r="ADI29" s="40"/>
      <c r="ADJ29" s="40"/>
      <c r="ADK29" s="40"/>
      <c r="ADL29" s="40"/>
      <c r="ADM29" s="40"/>
      <c r="ADN29" s="40"/>
      <c r="ADO29" s="40"/>
      <c r="ADP29" s="40"/>
      <c r="ADQ29" s="40"/>
      <c r="ADR29" s="40"/>
      <c r="ADS29" s="40"/>
      <c r="ADT29" s="40"/>
      <c r="ADU29" s="40"/>
      <c r="ADV29" s="40"/>
      <c r="ADW29" s="40"/>
      <c r="ADX29" s="40"/>
      <c r="ADY29" s="40"/>
      <c r="ADZ29" s="40"/>
      <c r="AEA29" s="40"/>
      <c r="AEB29" s="40"/>
      <c r="AEC29" s="40"/>
      <c r="AED29" s="40"/>
      <c r="AEE29" s="40"/>
      <c r="AEF29" s="40"/>
      <c r="AEG29" s="40"/>
      <c r="AEH29" s="40"/>
      <c r="AEI29" s="40"/>
      <c r="AEJ29" s="40"/>
      <c r="AEK29" s="40"/>
      <c r="AEL29" s="40"/>
      <c r="AEM29" s="40"/>
      <c r="AEN29" s="40"/>
      <c r="AEO29" s="40"/>
      <c r="AEP29" s="40"/>
      <c r="AEQ29" s="40"/>
      <c r="AER29" s="40"/>
      <c r="AES29" s="40"/>
      <c r="AET29" s="40"/>
      <c r="AEU29" s="40"/>
      <c r="AEV29" s="40"/>
      <c r="AEW29" s="40"/>
      <c r="AEX29" s="40"/>
      <c r="AEY29" s="40"/>
      <c r="AEZ29" s="40"/>
      <c r="AFA29" s="40"/>
      <c r="AFB29" s="40"/>
      <c r="AFC29" s="40"/>
      <c r="AFD29" s="40"/>
      <c r="AFE29" s="40"/>
      <c r="AFF29" s="40"/>
      <c r="AFG29" s="40"/>
      <c r="AFH29" s="40"/>
      <c r="AFI29" s="40"/>
      <c r="AFJ29" s="40"/>
      <c r="AFK29" s="40"/>
      <c r="AFL29" s="40"/>
      <c r="AFM29" s="40"/>
      <c r="AFN29" s="40"/>
      <c r="AFO29" s="40"/>
      <c r="AFP29" s="40"/>
      <c r="AFQ29" s="40"/>
      <c r="AFR29" s="40"/>
      <c r="AFS29" s="40"/>
      <c r="AFT29" s="40"/>
      <c r="AFU29" s="40"/>
      <c r="AFV29" s="40"/>
      <c r="AFW29" s="40"/>
      <c r="AFX29" s="40"/>
      <c r="AFY29" s="40"/>
      <c r="AFZ29" s="40"/>
      <c r="AGA29" s="40"/>
      <c r="AGB29" s="40"/>
      <c r="AGC29" s="40"/>
      <c r="AGD29" s="40"/>
      <c r="AGE29" s="40"/>
      <c r="AGF29" s="40"/>
      <c r="AGG29" s="40"/>
      <c r="AGH29" s="40"/>
      <c r="AGI29" s="40"/>
      <c r="AGJ29" s="40"/>
      <c r="AGK29" s="40"/>
      <c r="AGL29" s="40"/>
      <c r="AGM29" s="40"/>
      <c r="AGN29" s="40"/>
      <c r="AGO29" s="40"/>
      <c r="AGP29" s="40"/>
      <c r="AGQ29" s="40"/>
      <c r="AGR29" s="40"/>
      <c r="AGS29" s="40"/>
      <c r="AGT29" s="40"/>
      <c r="AGU29" s="40"/>
      <c r="AGV29" s="40"/>
      <c r="AGW29" s="40"/>
      <c r="AGX29" s="40"/>
      <c r="AGY29" s="40"/>
      <c r="AGZ29" s="40"/>
      <c r="AHA29" s="40"/>
      <c r="AHB29" s="40"/>
      <c r="AHC29" s="40"/>
      <c r="AHD29" s="40"/>
      <c r="AHE29" s="40"/>
      <c r="AHF29" s="40"/>
      <c r="AHG29" s="40"/>
      <c r="AHH29" s="40"/>
      <c r="AHI29" s="40"/>
      <c r="AHJ29" s="40"/>
      <c r="AHK29" s="40"/>
      <c r="AHL29" s="40"/>
      <c r="AHM29" s="40"/>
      <c r="AHN29" s="40"/>
      <c r="AHO29" s="40"/>
      <c r="AHP29" s="40"/>
      <c r="AHQ29" s="40"/>
      <c r="AHR29" s="40"/>
      <c r="AHS29" s="40"/>
      <c r="AHT29" s="40"/>
      <c r="AHU29" s="40"/>
      <c r="AHV29" s="40"/>
      <c r="AHW29" s="40"/>
      <c r="AHX29" s="40"/>
      <c r="AHY29" s="40"/>
      <c r="AHZ29" s="40"/>
      <c r="AIA29" s="40"/>
      <c r="AIB29" s="40"/>
      <c r="AIC29" s="40"/>
      <c r="AID29" s="40"/>
      <c r="AIE29" s="40"/>
      <c r="AIF29" s="40"/>
      <c r="AIG29" s="40"/>
      <c r="AIH29" s="40"/>
      <c r="AII29" s="40"/>
      <c r="AIJ29" s="40"/>
      <c r="AIK29" s="40"/>
      <c r="AIL29" s="40"/>
      <c r="AIM29" s="40"/>
      <c r="AIN29" s="40"/>
      <c r="AIO29" s="40"/>
      <c r="AIP29" s="40"/>
      <c r="AIQ29" s="40"/>
      <c r="AIR29" s="40"/>
      <c r="AIS29" s="40"/>
      <c r="AIT29" s="40"/>
      <c r="AIU29" s="40"/>
      <c r="AIV29" s="40"/>
      <c r="AIW29" s="40"/>
      <c r="AIX29" s="40"/>
      <c r="AIY29" s="40"/>
      <c r="AIZ29" s="40"/>
      <c r="AJA29" s="40"/>
      <c r="AJB29" s="40"/>
      <c r="AJC29" s="40"/>
      <c r="AJD29" s="40"/>
      <c r="AJE29" s="40"/>
      <c r="AJF29" s="40"/>
      <c r="AJG29" s="40"/>
      <c r="AJH29" s="40"/>
      <c r="AJI29" s="40"/>
      <c r="AJJ29" s="40"/>
      <c r="AJK29" s="40"/>
      <c r="AJL29" s="40"/>
      <c r="AJM29" s="40"/>
      <c r="AJN29" s="40"/>
      <c r="AJO29" s="40"/>
      <c r="AJP29" s="40"/>
      <c r="AJQ29" s="40"/>
      <c r="AJR29" s="40"/>
      <c r="AJS29" s="40"/>
      <c r="AJT29" s="40"/>
      <c r="AJU29" s="40"/>
      <c r="AJV29" s="40"/>
      <c r="AJW29" s="40"/>
      <c r="AJX29" s="40"/>
      <c r="AJY29" s="40"/>
      <c r="AJZ29" s="40"/>
      <c r="AKA29" s="40"/>
      <c r="AKB29" s="40"/>
      <c r="AKC29" s="40"/>
      <c r="AKD29" s="40"/>
      <c r="AKE29" s="40"/>
      <c r="AKF29" s="40"/>
      <c r="AKG29" s="40"/>
      <c r="AKH29" s="40"/>
      <c r="AKI29" s="40"/>
      <c r="AKJ29" s="40"/>
      <c r="AKK29" s="40"/>
      <c r="AKL29" s="40"/>
      <c r="AKM29" s="40"/>
      <c r="AKN29" s="40"/>
      <c r="AKO29" s="40"/>
      <c r="AKP29" s="40"/>
      <c r="AKQ29" s="40"/>
      <c r="AKR29" s="40"/>
      <c r="AKS29" s="40"/>
      <c r="AKT29" s="40"/>
      <c r="AKU29" s="40"/>
      <c r="AKV29" s="40"/>
      <c r="AKW29" s="40"/>
      <c r="AKX29" s="40"/>
      <c r="AKY29" s="40"/>
      <c r="AKZ29" s="40"/>
      <c r="ALA29" s="40"/>
      <c r="ALB29" s="40"/>
      <c r="ALC29" s="40"/>
      <c r="ALD29" s="40"/>
      <c r="ALE29" s="40"/>
      <c r="ALF29" s="40"/>
      <c r="ALG29" s="40"/>
      <c r="ALH29" s="40"/>
      <c r="ALI29" s="40"/>
      <c r="ALJ29" s="40"/>
      <c r="ALK29" s="40"/>
      <c r="ALL29" s="40"/>
      <c r="ALM29" s="40"/>
      <c r="ALN29" s="40"/>
      <c r="ALO29" s="40"/>
      <c r="ALP29" s="40"/>
      <c r="ALQ29" s="40"/>
      <c r="ALR29" s="40"/>
      <c r="ALS29" s="40"/>
      <c r="ALT29" s="40"/>
      <c r="ALU29" s="40"/>
      <c r="ALV29" s="40"/>
      <c r="ALW29" s="40"/>
      <c r="ALX29" s="40"/>
      <c r="ALY29" s="40"/>
      <c r="ALZ29" s="40"/>
      <c r="AMA29" s="40"/>
      <c r="AMB29" s="40"/>
      <c r="AMC29" s="40"/>
      <c r="AMD29" s="40"/>
      <c r="AME29" s="40"/>
      <c r="AMF29" s="40"/>
      <c r="AMG29" s="40"/>
      <c r="AMH29" s="40"/>
      <c r="AMI29" s="40"/>
      <c r="AMJ29" s="40"/>
      <c r="AMK29" s="40"/>
      <c r="AML29" s="40"/>
      <c r="AMM29" s="40"/>
      <c r="AMN29" s="40"/>
      <c r="AMO29" s="40"/>
      <c r="AMP29" s="40"/>
      <c r="AMQ29" s="40"/>
      <c r="AMR29" s="40"/>
      <c r="AMS29" s="40"/>
      <c r="AMT29" s="40"/>
      <c r="AMU29" s="40"/>
      <c r="AMV29" s="40"/>
      <c r="AMW29" s="40"/>
      <c r="AMX29" s="40"/>
      <c r="AMY29" s="40"/>
      <c r="AMZ29" s="40"/>
      <c r="ANA29" s="40"/>
      <c r="ANB29" s="40"/>
      <c r="ANC29" s="40"/>
      <c r="AND29" s="40"/>
      <c r="ANE29" s="40"/>
      <c r="ANF29" s="40"/>
      <c r="ANG29" s="40"/>
      <c r="ANH29" s="40"/>
      <c r="ANI29" s="40"/>
      <c r="ANJ29" s="40"/>
      <c r="ANK29" s="40"/>
      <c r="ANL29" s="40"/>
      <c r="ANM29" s="40"/>
      <c r="ANN29" s="40"/>
      <c r="ANO29" s="40"/>
      <c r="ANP29" s="40"/>
      <c r="ANQ29" s="40"/>
      <c r="ANR29" s="40"/>
      <c r="ANS29" s="40"/>
      <c r="ANT29" s="40"/>
      <c r="ANU29" s="40"/>
      <c r="ANV29" s="40"/>
      <c r="ANW29" s="40"/>
      <c r="ANX29" s="40"/>
      <c r="ANY29" s="40"/>
      <c r="ANZ29" s="40"/>
      <c r="AOA29" s="40"/>
      <c r="AOB29" s="40"/>
      <c r="AOC29" s="40"/>
      <c r="AOD29" s="40"/>
      <c r="AOE29" s="40"/>
      <c r="AOF29" s="40"/>
      <c r="AOG29" s="40"/>
      <c r="AOH29" s="40"/>
      <c r="AOI29" s="40"/>
      <c r="AOJ29" s="40"/>
      <c r="AOK29" s="40"/>
      <c r="AOL29" s="40"/>
      <c r="AOM29" s="40"/>
      <c r="AON29" s="40"/>
      <c r="AOO29" s="40"/>
      <c r="AOP29" s="40"/>
      <c r="AOQ29" s="40"/>
      <c r="AOR29" s="40"/>
      <c r="AOS29" s="40"/>
      <c r="AOT29" s="40"/>
      <c r="AOU29" s="40"/>
      <c r="AOV29" s="40"/>
      <c r="AOW29" s="40"/>
      <c r="AOX29" s="40"/>
      <c r="AOY29" s="40"/>
      <c r="AOZ29" s="40"/>
      <c r="APA29" s="40"/>
      <c r="APB29" s="40"/>
      <c r="APC29" s="40"/>
      <c r="APD29" s="40"/>
      <c r="APE29" s="40"/>
      <c r="APF29" s="40"/>
      <c r="APG29" s="40"/>
      <c r="APH29" s="40"/>
      <c r="API29" s="40"/>
      <c r="APJ29" s="40"/>
      <c r="APK29" s="40"/>
      <c r="APL29" s="40"/>
      <c r="APM29" s="40"/>
      <c r="APN29" s="40"/>
      <c r="APO29" s="40"/>
      <c r="APP29" s="40"/>
      <c r="APQ29" s="40"/>
      <c r="APR29" s="40"/>
      <c r="APS29" s="40"/>
      <c r="APT29" s="40"/>
      <c r="APU29" s="40"/>
      <c r="APV29" s="40"/>
      <c r="APW29" s="40"/>
      <c r="APX29" s="40"/>
      <c r="APY29" s="40"/>
      <c r="APZ29" s="40"/>
      <c r="AQA29" s="40"/>
      <c r="AQB29" s="40"/>
      <c r="AQC29" s="40"/>
      <c r="AQD29" s="40"/>
      <c r="AQE29" s="40"/>
      <c r="AQF29" s="40"/>
      <c r="AQG29" s="40"/>
      <c r="AQH29" s="40"/>
      <c r="AQI29" s="40"/>
      <c r="AQJ29" s="40"/>
      <c r="AQK29" s="40"/>
      <c r="AQL29" s="40"/>
      <c r="AQM29" s="40"/>
      <c r="AQN29" s="40"/>
      <c r="AQO29" s="40"/>
      <c r="AQP29" s="40"/>
      <c r="AQQ29" s="40"/>
      <c r="AQR29" s="40"/>
      <c r="AQS29" s="40"/>
      <c r="AQT29" s="40"/>
      <c r="AQU29" s="40"/>
      <c r="AQV29" s="40"/>
      <c r="AQW29" s="40"/>
      <c r="AQX29" s="40"/>
      <c r="AQY29" s="40"/>
      <c r="AQZ29" s="40"/>
      <c r="ARA29" s="40"/>
      <c r="ARB29" s="40"/>
      <c r="ARC29" s="40"/>
      <c r="ARD29" s="40"/>
      <c r="ARE29" s="40"/>
      <c r="ARF29" s="40"/>
      <c r="ARG29" s="40"/>
      <c r="ARH29" s="40"/>
      <c r="ARI29" s="40"/>
      <c r="ARJ29" s="40"/>
      <c r="ARK29" s="40"/>
      <c r="ARL29" s="40"/>
      <c r="ARM29" s="40"/>
      <c r="ARN29" s="40"/>
      <c r="ARO29" s="40"/>
      <c r="ARP29" s="40"/>
      <c r="ARQ29" s="40"/>
      <c r="ARR29" s="40"/>
      <c r="ARS29" s="40"/>
      <c r="ART29" s="40"/>
      <c r="ARU29" s="40"/>
      <c r="ARV29" s="40"/>
      <c r="ARW29" s="40"/>
      <c r="ARX29" s="40"/>
      <c r="ARY29" s="40"/>
      <c r="ARZ29" s="40"/>
      <c r="ASA29" s="40"/>
      <c r="ASB29" s="40"/>
      <c r="ASC29" s="40"/>
      <c r="ASD29" s="40"/>
      <c r="ASE29" s="40"/>
      <c r="ASF29" s="40"/>
      <c r="ASG29" s="40"/>
      <c r="ASH29" s="40"/>
      <c r="ASI29" s="40"/>
      <c r="ASJ29" s="40"/>
      <c r="ASK29" s="40"/>
      <c r="ASL29" s="40"/>
      <c r="ASM29" s="40"/>
      <c r="ASN29" s="40"/>
      <c r="ASO29" s="40"/>
      <c r="ASP29" s="40"/>
      <c r="ASQ29" s="40"/>
      <c r="ASR29" s="40"/>
      <c r="ASS29" s="40"/>
      <c r="AST29" s="40"/>
      <c r="ASU29" s="40"/>
      <c r="ASV29" s="40"/>
      <c r="ASW29" s="40"/>
      <c r="ASX29" s="40"/>
      <c r="ASY29" s="40"/>
      <c r="ASZ29" s="40"/>
      <c r="ATA29" s="40"/>
      <c r="ATB29" s="40"/>
      <c r="ATC29" s="40"/>
      <c r="ATD29" s="40"/>
      <c r="ATE29" s="40"/>
      <c r="ATF29" s="40"/>
      <c r="ATG29" s="40"/>
      <c r="ATH29" s="40"/>
      <c r="ATI29" s="40"/>
      <c r="ATJ29" s="40"/>
      <c r="ATK29" s="40"/>
      <c r="ATL29" s="40"/>
      <c r="ATM29" s="40"/>
      <c r="ATN29" s="40"/>
      <c r="ATO29" s="40"/>
      <c r="ATP29" s="40"/>
      <c r="ATQ29" s="40"/>
      <c r="ATR29" s="40"/>
      <c r="ATS29" s="40"/>
      <c r="ATT29" s="40"/>
      <c r="ATU29" s="40"/>
      <c r="ATV29" s="40"/>
      <c r="ATW29" s="40"/>
      <c r="ATX29" s="40"/>
      <c r="ATY29" s="40"/>
      <c r="ATZ29" s="40"/>
      <c r="AUA29" s="40"/>
      <c r="AUB29" s="40"/>
      <c r="AUC29" s="40"/>
      <c r="AUD29" s="40"/>
      <c r="AUE29" s="40"/>
      <c r="AUF29" s="40"/>
      <c r="AUG29" s="40"/>
      <c r="AUH29" s="40"/>
      <c r="AUI29" s="40"/>
      <c r="AUJ29" s="40"/>
      <c r="AUK29" s="40"/>
      <c r="AUL29" s="40"/>
      <c r="AUM29" s="40"/>
      <c r="AUN29" s="40"/>
      <c r="AUO29" s="40"/>
      <c r="AUP29" s="40"/>
      <c r="AUQ29" s="40"/>
      <c r="AUR29" s="40"/>
      <c r="AUS29" s="40"/>
      <c r="AUT29" s="40"/>
      <c r="AUU29" s="40"/>
      <c r="AUV29" s="40"/>
      <c r="AUW29" s="40"/>
      <c r="AUX29" s="40"/>
      <c r="AUY29" s="40"/>
      <c r="AUZ29" s="40"/>
      <c r="AVA29" s="40"/>
      <c r="AVB29" s="40"/>
      <c r="AVC29" s="40"/>
      <c r="AVD29" s="40"/>
      <c r="AVE29" s="40"/>
      <c r="AVF29" s="40"/>
      <c r="AVG29" s="40"/>
      <c r="AVH29" s="40"/>
      <c r="AVI29" s="40"/>
      <c r="AVJ29" s="40"/>
      <c r="AVK29" s="40"/>
      <c r="AVL29" s="40"/>
      <c r="AVM29" s="40"/>
      <c r="AVN29" s="40"/>
      <c r="AVO29" s="40"/>
      <c r="AVP29" s="40"/>
      <c r="AVQ29" s="40"/>
      <c r="AVR29" s="40"/>
      <c r="AVS29" s="40"/>
      <c r="AVT29" s="40"/>
      <c r="AVU29" s="40"/>
      <c r="AVV29" s="40"/>
      <c r="AVW29" s="40"/>
      <c r="AVX29" s="40"/>
      <c r="AVY29" s="40"/>
      <c r="AVZ29" s="40"/>
      <c r="AWA29" s="40"/>
      <c r="AWB29" s="40"/>
      <c r="AWC29" s="40"/>
      <c r="AWD29" s="40"/>
      <c r="AWE29" s="40"/>
      <c r="AWF29" s="40"/>
      <c r="AWG29" s="40"/>
      <c r="AWH29" s="40"/>
      <c r="AWI29" s="40"/>
      <c r="AWJ29" s="40"/>
      <c r="AWK29" s="40"/>
      <c r="AWL29" s="40"/>
      <c r="AWM29" s="40"/>
      <c r="AWN29" s="40"/>
      <c r="AWO29" s="40"/>
      <c r="AWP29" s="40"/>
      <c r="AWQ29" s="40"/>
      <c r="AWR29" s="40"/>
      <c r="AWS29" s="40"/>
      <c r="AWT29" s="40"/>
      <c r="AWU29" s="40"/>
      <c r="AWV29" s="40"/>
      <c r="AWW29" s="40"/>
      <c r="AWX29" s="40"/>
      <c r="AWY29" s="40"/>
      <c r="AWZ29" s="40"/>
      <c r="AXA29" s="40"/>
      <c r="AXB29" s="40"/>
      <c r="AXC29" s="40"/>
      <c r="AXD29" s="40"/>
      <c r="AXE29" s="40"/>
      <c r="AXF29" s="40"/>
      <c r="AXG29" s="40"/>
      <c r="AXH29" s="40"/>
      <c r="AXI29" s="40"/>
      <c r="AXJ29" s="40"/>
      <c r="AXK29" s="40"/>
      <c r="AXL29" s="40"/>
      <c r="AXM29" s="40"/>
      <c r="AXN29" s="40"/>
      <c r="AXO29" s="40"/>
      <c r="AXP29" s="40"/>
      <c r="AXQ29" s="40"/>
      <c r="AXR29" s="40"/>
      <c r="AXS29" s="40"/>
      <c r="AXT29" s="40"/>
      <c r="AXU29" s="40"/>
      <c r="AXV29" s="40"/>
      <c r="AXW29" s="40"/>
      <c r="AXX29" s="40"/>
      <c r="AXY29" s="40"/>
      <c r="AXZ29" s="40"/>
      <c r="AYA29" s="40"/>
      <c r="AYB29" s="40"/>
      <c r="AYC29" s="40"/>
      <c r="AYD29" s="40"/>
      <c r="AYE29" s="40"/>
      <c r="AYF29" s="40"/>
      <c r="AYG29" s="40"/>
      <c r="AYH29" s="40"/>
      <c r="AYI29" s="40"/>
      <c r="AYJ29" s="40"/>
      <c r="AYK29" s="40"/>
      <c r="AYL29" s="40"/>
      <c r="AYM29" s="40"/>
      <c r="AYN29" s="40"/>
      <c r="AYO29" s="40"/>
      <c r="AYP29" s="40"/>
      <c r="AYQ29" s="40"/>
      <c r="AYR29" s="40"/>
      <c r="AYS29" s="40"/>
      <c r="AYT29" s="40"/>
      <c r="AYU29" s="40"/>
      <c r="AYV29" s="40"/>
      <c r="AYW29" s="40"/>
      <c r="AYX29" s="40"/>
      <c r="AYY29" s="40"/>
      <c r="AYZ29" s="40"/>
      <c r="AZA29" s="40"/>
      <c r="AZB29" s="40"/>
      <c r="AZC29" s="40"/>
      <c r="AZD29" s="40"/>
      <c r="AZE29" s="40"/>
      <c r="AZF29" s="40"/>
      <c r="AZG29" s="40"/>
      <c r="AZH29" s="40"/>
      <c r="AZI29" s="40"/>
      <c r="AZJ29" s="40"/>
      <c r="AZK29" s="40"/>
      <c r="AZL29" s="40"/>
      <c r="AZM29" s="40"/>
      <c r="AZN29" s="40"/>
      <c r="AZO29" s="40"/>
      <c r="AZP29" s="40"/>
      <c r="AZQ29" s="40"/>
      <c r="AZR29" s="40"/>
      <c r="AZS29" s="40"/>
      <c r="AZT29" s="40"/>
      <c r="AZU29" s="40"/>
      <c r="AZV29" s="40"/>
      <c r="AZW29" s="40"/>
      <c r="AZX29" s="40"/>
      <c r="AZY29" s="40"/>
      <c r="AZZ29" s="40"/>
      <c r="BAA29" s="40"/>
      <c r="BAB29" s="40"/>
      <c r="BAC29" s="40"/>
      <c r="BAD29" s="40"/>
      <c r="BAE29" s="40"/>
      <c r="BAF29" s="40"/>
      <c r="BAG29" s="40"/>
      <c r="BAH29" s="40"/>
      <c r="BAI29" s="40"/>
      <c r="BAJ29" s="40"/>
      <c r="BAK29" s="40"/>
      <c r="BAL29" s="40"/>
      <c r="BAM29" s="40"/>
      <c r="BAN29" s="40"/>
      <c r="BAO29" s="40"/>
      <c r="BAP29" s="40"/>
      <c r="BAQ29" s="40"/>
      <c r="BAR29" s="40"/>
      <c r="BAS29" s="40"/>
      <c r="BAT29" s="40"/>
      <c r="BAU29" s="40"/>
      <c r="BAV29" s="40"/>
      <c r="BAW29" s="40"/>
      <c r="BAX29" s="40"/>
      <c r="BAY29" s="40"/>
      <c r="BAZ29" s="40"/>
      <c r="BBA29" s="40"/>
      <c r="BBB29" s="40"/>
      <c r="BBC29" s="40"/>
      <c r="BBD29" s="40"/>
      <c r="BBE29" s="40"/>
      <c r="BBF29" s="40"/>
      <c r="BBG29" s="40"/>
      <c r="BBH29" s="40"/>
      <c r="BBI29" s="40"/>
      <c r="BBJ29" s="40"/>
      <c r="BBK29" s="40"/>
      <c r="BBL29" s="40"/>
      <c r="BBM29" s="40"/>
      <c r="BBN29" s="40"/>
      <c r="BBO29" s="40"/>
      <c r="BBP29" s="40"/>
      <c r="BBQ29" s="40"/>
      <c r="BBR29" s="40"/>
      <c r="BBS29" s="40"/>
      <c r="BBT29" s="40"/>
      <c r="BBU29" s="40"/>
      <c r="BBV29" s="40"/>
      <c r="BBW29" s="40"/>
      <c r="BBX29" s="40"/>
      <c r="BBY29" s="40"/>
      <c r="BBZ29" s="40"/>
      <c r="BCA29" s="40"/>
      <c r="BCB29" s="40"/>
      <c r="BCC29" s="40"/>
      <c r="BCD29" s="40"/>
      <c r="BCE29" s="40"/>
      <c r="BCF29" s="40"/>
      <c r="BCG29" s="40"/>
      <c r="BCH29" s="40"/>
      <c r="BCI29" s="40"/>
      <c r="BCJ29" s="40"/>
      <c r="BCK29" s="40"/>
      <c r="BCL29" s="40"/>
      <c r="BCM29" s="40"/>
      <c r="BCN29" s="40"/>
      <c r="BCO29" s="40"/>
      <c r="BCP29" s="40"/>
      <c r="BCQ29" s="40"/>
      <c r="BCR29" s="40"/>
      <c r="BCS29" s="40"/>
      <c r="BCT29" s="40"/>
      <c r="BCU29" s="40"/>
      <c r="BCV29" s="40"/>
      <c r="BCW29" s="40"/>
      <c r="BCX29" s="40"/>
      <c r="BCY29" s="40"/>
      <c r="BCZ29" s="40"/>
      <c r="BDA29" s="40"/>
      <c r="BDB29" s="40"/>
      <c r="BDC29" s="40"/>
      <c r="BDD29" s="40"/>
      <c r="BDE29" s="40"/>
      <c r="BDF29" s="40"/>
      <c r="BDG29" s="40"/>
      <c r="BDH29" s="40"/>
      <c r="BDI29" s="40"/>
      <c r="BDJ29" s="40"/>
      <c r="BDK29" s="40"/>
      <c r="BDL29" s="40"/>
      <c r="BDM29" s="40"/>
      <c r="BDN29" s="40"/>
      <c r="BDO29" s="40"/>
      <c r="BDP29" s="40"/>
      <c r="BDQ29" s="40"/>
      <c r="BDR29" s="40"/>
      <c r="BDS29" s="40"/>
      <c r="BDT29" s="40"/>
      <c r="BDU29" s="40"/>
      <c r="BDV29" s="40"/>
      <c r="BDW29" s="40"/>
      <c r="BDX29" s="40"/>
      <c r="BDY29" s="40"/>
      <c r="BDZ29" s="40"/>
      <c r="BEA29" s="40"/>
      <c r="BEB29" s="40"/>
      <c r="BEC29" s="40"/>
      <c r="BED29" s="40"/>
      <c r="BEE29" s="40"/>
      <c r="BEF29" s="40"/>
      <c r="BEG29" s="40"/>
      <c r="BEH29" s="40"/>
      <c r="BEI29" s="40"/>
      <c r="BEJ29" s="40"/>
      <c r="BEK29" s="40"/>
      <c r="BEL29" s="40"/>
      <c r="BEM29" s="40"/>
      <c r="BEN29" s="40"/>
      <c r="BEO29" s="40"/>
      <c r="BEP29" s="40"/>
      <c r="BEQ29" s="40"/>
      <c r="BER29" s="40"/>
      <c r="BES29" s="40"/>
      <c r="BET29" s="40"/>
      <c r="BEU29" s="40"/>
      <c r="BEV29" s="40"/>
      <c r="BEW29" s="40"/>
      <c r="BEX29" s="40"/>
      <c r="BEY29" s="40"/>
      <c r="BEZ29" s="40"/>
      <c r="BFA29" s="40"/>
      <c r="BFB29" s="40"/>
      <c r="BFC29" s="40"/>
      <c r="BFD29" s="40"/>
      <c r="BFE29" s="40"/>
      <c r="BFF29" s="40"/>
      <c r="BFG29" s="40"/>
      <c r="BFH29" s="40"/>
      <c r="BFI29" s="40"/>
      <c r="BFJ29" s="40"/>
      <c r="BFK29" s="40"/>
      <c r="BFL29" s="40"/>
      <c r="BFM29" s="40"/>
      <c r="BFN29" s="40"/>
      <c r="BFO29" s="40"/>
      <c r="BFP29" s="40"/>
      <c r="BFQ29" s="40"/>
      <c r="BFR29" s="40"/>
      <c r="BFS29" s="40"/>
      <c r="BFT29" s="40"/>
      <c r="BFU29" s="40"/>
      <c r="BFV29" s="40"/>
      <c r="BFW29" s="40"/>
      <c r="BFX29" s="40"/>
      <c r="BFY29" s="40"/>
      <c r="BFZ29" s="40"/>
      <c r="BGA29" s="40"/>
      <c r="BGB29" s="40"/>
      <c r="BGC29" s="40"/>
      <c r="BGD29" s="40"/>
      <c r="BGE29" s="40"/>
      <c r="BGF29" s="40"/>
      <c r="BGG29" s="40"/>
      <c r="BGH29" s="40"/>
      <c r="BGI29" s="40"/>
      <c r="BGJ29" s="40"/>
      <c r="BGK29" s="40"/>
      <c r="BGL29" s="40"/>
      <c r="BGM29" s="40"/>
      <c r="BGN29" s="40"/>
      <c r="BGO29" s="40"/>
      <c r="BGP29" s="40"/>
      <c r="BGQ29" s="40"/>
      <c r="BGR29" s="40"/>
      <c r="BGS29" s="40"/>
      <c r="BGT29" s="40"/>
      <c r="BGU29" s="40"/>
      <c r="BGV29" s="40"/>
      <c r="BGW29" s="40"/>
      <c r="BGX29" s="40"/>
      <c r="BGY29" s="40"/>
      <c r="BGZ29" s="40"/>
      <c r="BHA29" s="40"/>
      <c r="BHB29" s="40"/>
      <c r="BHC29" s="40"/>
      <c r="BHD29" s="40"/>
      <c r="BHE29" s="40"/>
      <c r="BHF29" s="40"/>
      <c r="BHG29" s="40"/>
      <c r="BHH29" s="40"/>
      <c r="BHI29" s="40"/>
      <c r="BHJ29" s="40"/>
      <c r="BHK29" s="40"/>
      <c r="BHL29" s="40"/>
      <c r="BHM29" s="40"/>
      <c r="BHN29" s="40"/>
      <c r="BHO29" s="40"/>
      <c r="BHP29" s="40"/>
      <c r="BHQ29" s="40"/>
      <c r="BHR29" s="40"/>
      <c r="BHS29" s="40"/>
      <c r="BHT29" s="40"/>
      <c r="BHU29" s="40"/>
      <c r="BHV29" s="40"/>
      <c r="BHW29" s="40"/>
      <c r="BHX29" s="40"/>
      <c r="BHY29" s="40"/>
      <c r="BHZ29" s="40"/>
      <c r="BIA29" s="40"/>
      <c r="BIB29" s="40"/>
      <c r="BIC29" s="40"/>
      <c r="BID29" s="40"/>
      <c r="BIE29" s="40"/>
      <c r="BIF29" s="40"/>
      <c r="BIG29" s="40"/>
      <c r="BIH29" s="40"/>
      <c r="BII29" s="40"/>
      <c r="BIJ29" s="40"/>
      <c r="BIK29" s="40"/>
      <c r="BIL29" s="40"/>
      <c r="BIM29" s="40"/>
      <c r="BIN29" s="40"/>
      <c r="BIO29" s="40"/>
      <c r="BIP29" s="40"/>
      <c r="BIQ29" s="40"/>
      <c r="BIR29" s="40"/>
      <c r="BIS29" s="40"/>
      <c r="BIT29" s="40"/>
      <c r="BIU29" s="40"/>
      <c r="BIV29" s="40"/>
      <c r="BIW29" s="40"/>
      <c r="BIX29" s="40"/>
      <c r="BIY29" s="40"/>
      <c r="BIZ29" s="40"/>
      <c r="BJA29" s="40"/>
      <c r="BJB29" s="40"/>
      <c r="BJC29" s="40"/>
      <c r="BJD29" s="36"/>
    </row>
    <row r="30" spans="1:1616" s="9" customFormat="1" ht="50.1" customHeight="1" thickBot="1" x14ac:dyDescent="0.25">
      <c r="A30" s="54" t="s">
        <v>33</v>
      </c>
      <c r="B30" s="55">
        <v>27</v>
      </c>
      <c r="C30" s="67" t="s">
        <v>15</v>
      </c>
      <c r="D30" s="56">
        <v>439256</v>
      </c>
      <c r="E30" s="230">
        <f t="shared" si="10"/>
        <v>109</v>
      </c>
      <c r="F30" s="486">
        <v>1046.3599999999999</v>
      </c>
      <c r="G30" s="481">
        <f t="shared" si="0"/>
        <v>114053.23999999999</v>
      </c>
      <c r="H30" s="257">
        <v>4</v>
      </c>
      <c r="I30" s="138">
        <f t="shared" si="1"/>
        <v>4185.4399999999996</v>
      </c>
      <c r="J30" s="139">
        <v>27</v>
      </c>
      <c r="K30" s="138">
        <f t="shared" si="11"/>
        <v>28251.719999999998</v>
      </c>
      <c r="L30" s="140">
        <v>0</v>
      </c>
      <c r="M30" s="138">
        <f t="shared" si="13"/>
        <v>0</v>
      </c>
      <c r="N30" s="140">
        <v>2</v>
      </c>
      <c r="O30" s="138">
        <f t="shared" si="14"/>
        <v>2092.7199999999998</v>
      </c>
      <c r="P30" s="206">
        <v>20</v>
      </c>
      <c r="Q30" s="138">
        <f t="shared" si="15"/>
        <v>20927.199999999997</v>
      </c>
      <c r="R30" s="140">
        <v>4</v>
      </c>
      <c r="S30" s="138">
        <f t="shared" si="16"/>
        <v>4185.4399999999996</v>
      </c>
      <c r="T30" s="140">
        <v>10</v>
      </c>
      <c r="U30" s="138">
        <f t="shared" si="17"/>
        <v>10463.599999999999</v>
      </c>
      <c r="V30" s="140">
        <v>19</v>
      </c>
      <c r="W30" s="138">
        <f t="shared" si="18"/>
        <v>19880.839999999997</v>
      </c>
      <c r="X30" s="140">
        <v>3</v>
      </c>
      <c r="Y30" s="138">
        <f t="shared" si="8"/>
        <v>3139.08</v>
      </c>
      <c r="Z30" s="258">
        <v>20</v>
      </c>
      <c r="AA30" s="138">
        <f t="shared" si="12"/>
        <v>20927.199999999997</v>
      </c>
      <c r="AB30" s="40"/>
      <c r="AC30" s="40"/>
      <c r="AD30" s="40"/>
      <c r="AE30" s="40"/>
      <c r="AF30" s="40"/>
      <c r="AG30" s="40"/>
      <c r="AH30" s="40"/>
      <c r="AI30" s="40"/>
      <c r="AJ30" s="40"/>
      <c r="AK30" s="40"/>
      <c r="AL30" s="40"/>
      <c r="AM30" s="40"/>
      <c r="AN30" s="40"/>
      <c r="AO30" s="40"/>
      <c r="AP30" s="40"/>
      <c r="AQ30" s="40"/>
      <c r="AR30" s="40"/>
      <c r="AS30" s="40"/>
      <c r="AT30" s="40"/>
      <c r="AU30" s="40"/>
      <c r="AV30" s="40"/>
      <c r="AW30" s="40"/>
      <c r="AX30" s="40"/>
      <c r="AY30" s="40"/>
      <c r="AZ30" s="40"/>
      <c r="BA30" s="40"/>
      <c r="BB30" s="40"/>
      <c r="BC30" s="40"/>
      <c r="BD30" s="40"/>
      <c r="BE30" s="40"/>
      <c r="BF30" s="40"/>
      <c r="BG30" s="40"/>
      <c r="BH30" s="40"/>
      <c r="BI30" s="40"/>
      <c r="BJ30" s="40"/>
      <c r="BK30" s="40"/>
      <c r="BL30" s="40"/>
      <c r="BM30" s="40"/>
      <c r="BN30" s="40"/>
      <c r="BO30" s="40"/>
      <c r="BP30" s="40"/>
      <c r="BQ30" s="40"/>
      <c r="BR30" s="40"/>
      <c r="BS30" s="40"/>
      <c r="BT30" s="40"/>
      <c r="BU30" s="40"/>
      <c r="BV30" s="40"/>
      <c r="BW30" s="40"/>
      <c r="BX30" s="40"/>
      <c r="BY30" s="40"/>
      <c r="BZ30" s="40"/>
      <c r="CA30" s="40"/>
      <c r="CB30" s="40"/>
      <c r="CC30" s="40"/>
      <c r="CD30" s="40"/>
      <c r="CE30" s="40"/>
      <c r="CF30" s="40"/>
      <c r="CG30" s="40"/>
      <c r="CH30" s="40"/>
      <c r="CI30" s="40"/>
      <c r="CJ30" s="40"/>
      <c r="CK30" s="40"/>
      <c r="CL30" s="40"/>
      <c r="CM30" s="40"/>
      <c r="CN30" s="40"/>
      <c r="CO30" s="40"/>
      <c r="CP30" s="40"/>
      <c r="CQ30" s="40"/>
      <c r="CR30" s="40"/>
      <c r="CS30" s="40"/>
      <c r="CT30" s="40"/>
      <c r="CU30" s="40"/>
      <c r="CV30" s="40"/>
      <c r="CW30" s="40"/>
      <c r="CX30" s="40"/>
      <c r="CY30" s="40"/>
      <c r="CZ30" s="40"/>
      <c r="DA30" s="40"/>
      <c r="DB30" s="40"/>
      <c r="DC30" s="40"/>
      <c r="DD30" s="40"/>
      <c r="DE30" s="40"/>
      <c r="DF30" s="40"/>
      <c r="DG30" s="40"/>
      <c r="DH30" s="40"/>
      <c r="DI30" s="40"/>
      <c r="DJ30" s="40"/>
      <c r="DK30" s="40"/>
      <c r="DL30" s="40"/>
      <c r="DM30" s="40"/>
      <c r="DN30" s="40"/>
      <c r="DO30" s="40"/>
      <c r="DP30" s="40"/>
      <c r="DQ30" s="40"/>
      <c r="DR30" s="40"/>
      <c r="DS30" s="40"/>
      <c r="DT30" s="40"/>
      <c r="DU30" s="40"/>
      <c r="DV30" s="40"/>
      <c r="DW30" s="40"/>
      <c r="DX30" s="40"/>
      <c r="DY30" s="40"/>
      <c r="DZ30" s="40"/>
      <c r="EA30" s="40"/>
      <c r="EB30" s="40"/>
      <c r="EC30" s="40"/>
      <c r="ED30" s="40"/>
      <c r="EE30" s="40"/>
      <c r="EF30" s="40"/>
      <c r="EG30" s="40"/>
      <c r="EH30" s="40"/>
      <c r="EI30" s="40"/>
      <c r="EJ30" s="40"/>
      <c r="EK30" s="40"/>
      <c r="EL30" s="40"/>
      <c r="EM30" s="40"/>
      <c r="EN30" s="40"/>
      <c r="EO30" s="40"/>
      <c r="EP30" s="40"/>
      <c r="EQ30" s="40"/>
      <c r="ER30" s="40"/>
      <c r="ES30" s="40"/>
      <c r="ET30" s="40"/>
      <c r="EU30" s="40"/>
      <c r="EV30" s="40"/>
      <c r="EW30" s="40"/>
      <c r="EX30" s="40"/>
      <c r="EY30" s="40"/>
      <c r="EZ30" s="40"/>
      <c r="FA30" s="40"/>
      <c r="FB30" s="40"/>
      <c r="FC30" s="40"/>
      <c r="FD30" s="40"/>
      <c r="FE30" s="40"/>
      <c r="FF30" s="40"/>
      <c r="FG30" s="40"/>
      <c r="FH30" s="40"/>
      <c r="FI30" s="40"/>
      <c r="FJ30" s="40"/>
      <c r="FK30" s="40"/>
      <c r="FL30" s="40"/>
      <c r="FM30" s="40"/>
      <c r="FN30" s="40"/>
      <c r="FO30" s="40"/>
      <c r="FP30" s="40"/>
      <c r="FQ30" s="40"/>
      <c r="FR30" s="40"/>
      <c r="FS30" s="40"/>
      <c r="FT30" s="40"/>
      <c r="FU30" s="40"/>
      <c r="FV30" s="40"/>
      <c r="FW30" s="40"/>
      <c r="FX30" s="40"/>
      <c r="FY30" s="40"/>
      <c r="FZ30" s="40"/>
      <c r="GA30" s="40"/>
      <c r="GB30" s="40"/>
      <c r="GC30" s="40"/>
      <c r="GD30" s="40"/>
      <c r="GE30" s="40"/>
      <c r="GF30" s="40"/>
      <c r="GG30" s="40"/>
      <c r="GH30" s="40"/>
      <c r="GI30" s="40"/>
      <c r="GJ30" s="40"/>
      <c r="GK30" s="40"/>
      <c r="GL30" s="40"/>
      <c r="GM30" s="40"/>
      <c r="GN30" s="40"/>
      <c r="GO30" s="40"/>
      <c r="GP30" s="40"/>
      <c r="GQ30" s="40"/>
      <c r="GR30" s="40"/>
      <c r="GS30" s="40"/>
      <c r="GT30" s="40"/>
      <c r="GU30" s="40"/>
      <c r="GV30" s="40"/>
      <c r="GW30" s="40"/>
      <c r="GX30" s="40"/>
      <c r="GY30" s="40"/>
      <c r="GZ30" s="40"/>
      <c r="HA30" s="40"/>
      <c r="HB30" s="40"/>
      <c r="HC30" s="40"/>
      <c r="HD30" s="40"/>
      <c r="HE30" s="40"/>
      <c r="HF30" s="40"/>
      <c r="HG30" s="40"/>
      <c r="HH30" s="40"/>
      <c r="HI30" s="40"/>
      <c r="HJ30" s="40"/>
      <c r="HK30" s="40"/>
      <c r="HL30" s="40"/>
      <c r="HM30" s="40"/>
      <c r="HN30" s="40"/>
      <c r="HO30" s="40"/>
      <c r="HP30" s="40"/>
      <c r="HQ30" s="40"/>
      <c r="HR30" s="40"/>
      <c r="HS30" s="40"/>
      <c r="HT30" s="40"/>
      <c r="HU30" s="40"/>
      <c r="HV30" s="40"/>
      <c r="HW30" s="40"/>
      <c r="HX30" s="40"/>
      <c r="HY30" s="40"/>
      <c r="HZ30" s="40"/>
      <c r="IA30" s="40"/>
      <c r="IB30" s="40"/>
      <c r="IC30" s="40"/>
      <c r="ID30" s="40"/>
      <c r="IE30" s="40"/>
      <c r="IF30" s="40"/>
      <c r="IG30" s="40"/>
      <c r="IH30" s="40"/>
      <c r="II30" s="40"/>
      <c r="IJ30" s="40"/>
      <c r="IK30" s="40"/>
      <c r="IL30" s="40"/>
      <c r="IM30" s="40"/>
      <c r="IN30" s="40"/>
      <c r="IO30" s="40"/>
      <c r="IP30" s="40"/>
      <c r="IQ30" s="40"/>
      <c r="IR30" s="40"/>
      <c r="IS30" s="40"/>
      <c r="IT30" s="40"/>
      <c r="IU30" s="40"/>
      <c r="IV30" s="40"/>
      <c r="IW30" s="40"/>
      <c r="IX30" s="40"/>
      <c r="IY30" s="40"/>
      <c r="IZ30" s="40"/>
      <c r="JA30" s="40"/>
      <c r="JB30" s="40"/>
      <c r="JC30" s="40"/>
      <c r="JD30" s="40"/>
      <c r="JE30" s="40"/>
      <c r="JF30" s="40"/>
      <c r="JG30" s="40"/>
      <c r="JH30" s="40"/>
      <c r="JI30" s="40"/>
      <c r="JJ30" s="40"/>
      <c r="JK30" s="40"/>
      <c r="JL30" s="40"/>
      <c r="JM30" s="40"/>
      <c r="JN30" s="40"/>
      <c r="JO30" s="40"/>
      <c r="JP30" s="40"/>
      <c r="JQ30" s="40"/>
      <c r="JR30" s="40"/>
      <c r="JS30" s="40"/>
      <c r="JT30" s="40"/>
      <c r="JU30" s="40"/>
      <c r="JV30" s="40"/>
      <c r="JW30" s="40"/>
      <c r="JX30" s="40"/>
      <c r="JY30" s="40"/>
      <c r="JZ30" s="40"/>
      <c r="KA30" s="40"/>
      <c r="KB30" s="40"/>
      <c r="KC30" s="40"/>
      <c r="KD30" s="40"/>
      <c r="KE30" s="40"/>
      <c r="KF30" s="40"/>
      <c r="KG30" s="40"/>
      <c r="KH30" s="40"/>
      <c r="KI30" s="40"/>
      <c r="KJ30" s="40"/>
      <c r="KK30" s="40"/>
      <c r="KL30" s="40"/>
      <c r="KM30" s="40"/>
      <c r="KN30" s="40"/>
      <c r="KO30" s="40"/>
      <c r="KP30" s="40"/>
      <c r="KQ30" s="40"/>
      <c r="KR30" s="40"/>
      <c r="KS30" s="40"/>
      <c r="KT30" s="40"/>
      <c r="KU30" s="40"/>
      <c r="KV30" s="40"/>
      <c r="KW30" s="40"/>
      <c r="KX30" s="40"/>
      <c r="KY30" s="40"/>
      <c r="KZ30" s="40"/>
      <c r="LA30" s="40"/>
      <c r="LB30" s="40"/>
      <c r="LC30" s="40"/>
      <c r="LD30" s="40"/>
      <c r="LE30" s="40"/>
      <c r="LF30" s="40"/>
      <c r="LG30" s="40"/>
      <c r="LH30" s="40"/>
      <c r="LI30" s="40"/>
      <c r="LJ30" s="40"/>
      <c r="LK30" s="40"/>
      <c r="LL30" s="40"/>
      <c r="LM30" s="40"/>
      <c r="LN30" s="40"/>
      <c r="LO30" s="40"/>
      <c r="LP30" s="40"/>
      <c r="LQ30" s="40"/>
      <c r="LR30" s="40"/>
      <c r="LS30" s="40"/>
      <c r="LT30" s="40"/>
      <c r="LU30" s="40"/>
      <c r="LV30" s="40"/>
      <c r="LW30" s="40"/>
      <c r="LX30" s="40"/>
      <c r="LY30" s="40"/>
      <c r="LZ30" s="40"/>
      <c r="MA30" s="40"/>
      <c r="MB30" s="40"/>
      <c r="MC30" s="40"/>
      <c r="MD30" s="40"/>
      <c r="ME30" s="40"/>
      <c r="MF30" s="40"/>
      <c r="MG30" s="40"/>
      <c r="MH30" s="40"/>
      <c r="MI30" s="40"/>
      <c r="MJ30" s="40"/>
      <c r="MK30" s="40"/>
      <c r="ML30" s="40"/>
      <c r="MM30" s="40"/>
      <c r="MN30" s="40"/>
      <c r="MO30" s="40"/>
      <c r="MP30" s="40"/>
      <c r="MQ30" s="40"/>
      <c r="MR30" s="40"/>
      <c r="MS30" s="40"/>
      <c r="MT30" s="40"/>
      <c r="MU30" s="40"/>
      <c r="MV30" s="40"/>
      <c r="MW30" s="40"/>
      <c r="MX30" s="40"/>
      <c r="MY30" s="40"/>
      <c r="MZ30" s="40"/>
      <c r="NA30" s="40"/>
      <c r="NB30" s="40"/>
      <c r="NC30" s="40"/>
      <c r="ND30" s="40"/>
      <c r="NE30" s="40"/>
      <c r="NF30" s="40"/>
      <c r="NG30" s="40"/>
      <c r="NH30" s="40"/>
      <c r="NI30" s="40"/>
      <c r="NJ30" s="40"/>
      <c r="NK30" s="40"/>
      <c r="NL30" s="40"/>
      <c r="NM30" s="40"/>
      <c r="NN30" s="40"/>
      <c r="NO30" s="40"/>
      <c r="NP30" s="40"/>
      <c r="NQ30" s="40"/>
      <c r="NR30" s="40"/>
      <c r="NS30" s="40"/>
      <c r="NT30" s="40"/>
      <c r="NU30" s="40"/>
      <c r="NV30" s="40"/>
      <c r="NW30" s="40"/>
      <c r="NX30" s="40"/>
      <c r="NY30" s="40"/>
      <c r="NZ30" s="40"/>
      <c r="OA30" s="40"/>
      <c r="OB30" s="40"/>
      <c r="OC30" s="40"/>
      <c r="OD30" s="40"/>
      <c r="OE30" s="40"/>
      <c r="OF30" s="40"/>
      <c r="OG30" s="40"/>
      <c r="OH30" s="40"/>
      <c r="OI30" s="40"/>
      <c r="OJ30" s="40"/>
      <c r="OK30" s="40"/>
      <c r="OL30" s="40"/>
      <c r="OM30" s="40"/>
      <c r="ON30" s="40"/>
      <c r="OO30" s="40"/>
      <c r="OP30" s="40"/>
      <c r="OQ30" s="40"/>
      <c r="OR30" s="40"/>
      <c r="OS30" s="40"/>
      <c r="OT30" s="40"/>
      <c r="OU30" s="40"/>
      <c r="OV30" s="40"/>
      <c r="OW30" s="40"/>
      <c r="OX30" s="40"/>
      <c r="OY30" s="40"/>
      <c r="OZ30" s="40"/>
      <c r="PA30" s="40"/>
      <c r="PB30" s="40"/>
      <c r="PC30" s="40"/>
      <c r="PD30" s="40"/>
      <c r="PE30" s="40"/>
      <c r="PF30" s="40"/>
      <c r="PG30" s="40"/>
      <c r="PH30" s="40"/>
      <c r="PI30" s="40"/>
      <c r="PJ30" s="40"/>
      <c r="PK30" s="40"/>
      <c r="PL30" s="40"/>
      <c r="PM30" s="40"/>
      <c r="PN30" s="40"/>
      <c r="PO30" s="40"/>
      <c r="PP30" s="40"/>
      <c r="PQ30" s="40"/>
      <c r="PR30" s="40"/>
      <c r="PS30" s="40"/>
      <c r="PT30" s="40"/>
      <c r="PU30" s="40"/>
      <c r="PV30" s="40"/>
      <c r="PW30" s="40"/>
      <c r="PX30" s="40"/>
      <c r="PY30" s="40"/>
      <c r="PZ30" s="40"/>
      <c r="QA30" s="40"/>
      <c r="QB30" s="40"/>
      <c r="QC30" s="40"/>
      <c r="QD30" s="40"/>
      <c r="QE30" s="40"/>
      <c r="QF30" s="40"/>
      <c r="QG30" s="40"/>
      <c r="QH30" s="40"/>
      <c r="QI30" s="40"/>
      <c r="QJ30" s="40"/>
      <c r="QK30" s="40"/>
      <c r="QL30" s="40"/>
      <c r="QM30" s="40"/>
      <c r="QN30" s="40"/>
      <c r="QO30" s="40"/>
      <c r="QP30" s="40"/>
      <c r="QQ30" s="40"/>
      <c r="QR30" s="40"/>
      <c r="QS30" s="40"/>
      <c r="QT30" s="40"/>
      <c r="QU30" s="40"/>
      <c r="QV30" s="40"/>
      <c r="QW30" s="40"/>
      <c r="QX30" s="40"/>
      <c r="QY30" s="40"/>
      <c r="QZ30" s="40"/>
      <c r="RA30" s="40"/>
      <c r="RB30" s="40"/>
      <c r="RC30" s="40"/>
      <c r="RD30" s="40"/>
      <c r="RE30" s="40"/>
      <c r="RF30" s="40"/>
      <c r="RG30" s="40"/>
      <c r="RH30" s="40"/>
      <c r="RI30" s="40"/>
      <c r="RJ30" s="40"/>
      <c r="RK30" s="40"/>
      <c r="RL30" s="40"/>
      <c r="RM30" s="40"/>
      <c r="RN30" s="40"/>
      <c r="RO30" s="40"/>
      <c r="RP30" s="40"/>
      <c r="RQ30" s="40"/>
      <c r="RR30" s="40"/>
      <c r="RS30" s="40"/>
      <c r="RT30" s="40"/>
      <c r="RU30" s="40"/>
      <c r="RV30" s="40"/>
      <c r="RW30" s="40"/>
      <c r="RX30" s="40"/>
      <c r="RY30" s="40"/>
      <c r="RZ30" s="40"/>
      <c r="SA30" s="40"/>
      <c r="SB30" s="40"/>
      <c r="SC30" s="40"/>
      <c r="SD30" s="40"/>
      <c r="SE30" s="40"/>
      <c r="SF30" s="40"/>
      <c r="SG30" s="40"/>
      <c r="SH30" s="40"/>
      <c r="SI30" s="40"/>
      <c r="SJ30" s="40"/>
      <c r="SK30" s="40"/>
      <c r="SL30" s="40"/>
      <c r="SM30" s="40"/>
      <c r="SN30" s="40"/>
      <c r="SO30" s="40"/>
      <c r="SP30" s="40"/>
      <c r="SQ30" s="40"/>
      <c r="SR30" s="40"/>
      <c r="SS30" s="40"/>
      <c r="ST30" s="40"/>
      <c r="SU30" s="40"/>
      <c r="SV30" s="40"/>
      <c r="SW30" s="40"/>
      <c r="SX30" s="40"/>
      <c r="SY30" s="40"/>
      <c r="SZ30" s="40"/>
      <c r="TA30" s="40"/>
      <c r="TB30" s="40"/>
      <c r="TC30" s="40"/>
      <c r="TD30" s="40"/>
      <c r="TE30" s="40"/>
      <c r="TF30" s="40"/>
      <c r="TG30" s="40"/>
      <c r="TH30" s="40"/>
      <c r="TI30" s="40"/>
      <c r="TJ30" s="40"/>
      <c r="TK30" s="40"/>
      <c r="TL30" s="40"/>
      <c r="TM30" s="40"/>
      <c r="TN30" s="40"/>
      <c r="TO30" s="40"/>
      <c r="TP30" s="40"/>
      <c r="TQ30" s="40"/>
      <c r="TR30" s="40"/>
      <c r="TS30" s="40"/>
      <c r="TT30" s="40"/>
      <c r="TU30" s="40"/>
      <c r="TV30" s="40"/>
      <c r="TW30" s="40"/>
      <c r="TX30" s="40"/>
      <c r="TY30" s="40"/>
      <c r="TZ30" s="40"/>
      <c r="UA30" s="40"/>
      <c r="UB30" s="40"/>
      <c r="UC30" s="40"/>
      <c r="UD30" s="40"/>
      <c r="UE30" s="40"/>
      <c r="UF30" s="40"/>
      <c r="UG30" s="40"/>
      <c r="UH30" s="40"/>
      <c r="UI30" s="40"/>
      <c r="UJ30" s="40"/>
      <c r="UK30" s="40"/>
      <c r="UL30" s="40"/>
      <c r="UM30" s="40"/>
      <c r="UN30" s="40"/>
      <c r="UO30" s="40"/>
      <c r="UP30" s="40"/>
      <c r="UQ30" s="40"/>
      <c r="UR30" s="40"/>
      <c r="US30" s="40"/>
      <c r="UT30" s="40"/>
      <c r="UU30" s="40"/>
      <c r="UV30" s="40"/>
      <c r="UW30" s="40"/>
      <c r="UX30" s="40"/>
      <c r="UY30" s="40"/>
      <c r="UZ30" s="40"/>
      <c r="VA30" s="40"/>
      <c r="VB30" s="40"/>
      <c r="VC30" s="40"/>
      <c r="VD30" s="40"/>
      <c r="VE30" s="40"/>
      <c r="VF30" s="40"/>
      <c r="VG30" s="40"/>
      <c r="VH30" s="40"/>
      <c r="VI30" s="40"/>
      <c r="VJ30" s="40"/>
      <c r="VK30" s="40"/>
      <c r="VL30" s="40"/>
      <c r="VM30" s="40"/>
      <c r="VN30" s="40"/>
      <c r="VO30" s="40"/>
      <c r="VP30" s="40"/>
      <c r="VQ30" s="40"/>
      <c r="VR30" s="40"/>
      <c r="VS30" s="40"/>
      <c r="VT30" s="40"/>
      <c r="VU30" s="40"/>
      <c r="VV30" s="40"/>
      <c r="VW30" s="40"/>
      <c r="VX30" s="40"/>
      <c r="VY30" s="40"/>
      <c r="VZ30" s="40"/>
      <c r="WA30" s="40"/>
      <c r="WB30" s="40"/>
      <c r="WC30" s="40"/>
      <c r="WD30" s="40"/>
      <c r="WE30" s="40"/>
      <c r="WF30" s="40"/>
      <c r="WG30" s="40"/>
      <c r="WH30" s="40"/>
      <c r="WI30" s="40"/>
      <c r="WJ30" s="40"/>
      <c r="WK30" s="40"/>
      <c r="WL30" s="40"/>
      <c r="WM30" s="40"/>
      <c r="WN30" s="40"/>
      <c r="WO30" s="40"/>
      <c r="WP30" s="40"/>
      <c r="WQ30" s="40"/>
      <c r="WR30" s="40"/>
      <c r="WS30" s="40"/>
      <c r="WT30" s="40"/>
      <c r="WU30" s="40"/>
      <c r="WV30" s="40"/>
      <c r="WW30" s="40"/>
      <c r="WX30" s="40"/>
      <c r="WY30" s="40"/>
      <c r="WZ30" s="40"/>
      <c r="XA30" s="40"/>
      <c r="XB30" s="40"/>
      <c r="XC30" s="40"/>
      <c r="XD30" s="40"/>
      <c r="XE30" s="40"/>
      <c r="XF30" s="40"/>
      <c r="XG30" s="40"/>
      <c r="XH30" s="40"/>
      <c r="XI30" s="40"/>
      <c r="XJ30" s="40"/>
      <c r="XK30" s="40"/>
      <c r="XL30" s="40"/>
      <c r="XM30" s="40"/>
      <c r="XN30" s="40"/>
      <c r="XO30" s="40"/>
      <c r="XP30" s="40"/>
      <c r="XQ30" s="40"/>
      <c r="XR30" s="40"/>
      <c r="XS30" s="40"/>
      <c r="XT30" s="40"/>
      <c r="XU30" s="40"/>
      <c r="XV30" s="40"/>
      <c r="XW30" s="40"/>
      <c r="XX30" s="40"/>
      <c r="XY30" s="40"/>
      <c r="XZ30" s="40"/>
      <c r="YA30" s="40"/>
      <c r="YB30" s="40"/>
      <c r="YC30" s="40"/>
      <c r="YD30" s="40"/>
      <c r="YE30" s="40"/>
      <c r="YF30" s="40"/>
      <c r="YG30" s="40"/>
      <c r="YH30" s="40"/>
      <c r="YI30" s="40"/>
      <c r="YJ30" s="40"/>
      <c r="YK30" s="40"/>
      <c r="YL30" s="40"/>
      <c r="YM30" s="40"/>
      <c r="YN30" s="40"/>
      <c r="YO30" s="40"/>
      <c r="YP30" s="40"/>
      <c r="YQ30" s="40"/>
      <c r="YR30" s="40"/>
      <c r="YS30" s="40"/>
      <c r="YT30" s="40"/>
      <c r="YU30" s="40"/>
      <c r="YV30" s="40"/>
      <c r="YW30" s="40"/>
      <c r="YX30" s="40"/>
      <c r="YY30" s="40"/>
      <c r="YZ30" s="40"/>
      <c r="ZA30" s="40"/>
      <c r="ZB30" s="40"/>
      <c r="ZC30" s="40"/>
      <c r="ZD30" s="40"/>
      <c r="ZE30" s="40"/>
      <c r="ZF30" s="40"/>
      <c r="ZG30" s="40"/>
      <c r="ZH30" s="40"/>
      <c r="ZI30" s="40"/>
      <c r="ZJ30" s="40"/>
      <c r="ZK30" s="40"/>
      <c r="ZL30" s="40"/>
      <c r="ZM30" s="40"/>
      <c r="ZN30" s="40"/>
      <c r="ZO30" s="40"/>
      <c r="ZP30" s="40"/>
      <c r="ZQ30" s="40"/>
      <c r="ZR30" s="40"/>
      <c r="ZS30" s="40"/>
      <c r="ZT30" s="40"/>
      <c r="ZU30" s="40"/>
      <c r="ZV30" s="40"/>
      <c r="ZW30" s="40"/>
      <c r="ZX30" s="40"/>
      <c r="ZY30" s="40"/>
      <c r="ZZ30" s="40"/>
      <c r="AAA30" s="40"/>
      <c r="AAB30" s="40"/>
      <c r="AAC30" s="40"/>
      <c r="AAD30" s="40"/>
      <c r="AAE30" s="40"/>
      <c r="AAF30" s="40"/>
      <c r="AAG30" s="40"/>
      <c r="AAH30" s="40"/>
      <c r="AAI30" s="40"/>
      <c r="AAJ30" s="40"/>
      <c r="AAK30" s="40"/>
      <c r="AAL30" s="40"/>
      <c r="AAM30" s="40"/>
      <c r="AAN30" s="40"/>
      <c r="AAO30" s="40"/>
      <c r="AAP30" s="40"/>
      <c r="AAQ30" s="40"/>
      <c r="AAR30" s="40"/>
      <c r="AAS30" s="40"/>
      <c r="AAT30" s="40"/>
      <c r="AAU30" s="40"/>
      <c r="AAV30" s="40"/>
      <c r="AAW30" s="40"/>
      <c r="AAX30" s="40"/>
      <c r="AAY30" s="40"/>
      <c r="AAZ30" s="40"/>
      <c r="ABA30" s="40"/>
      <c r="ABB30" s="40"/>
      <c r="ABC30" s="40"/>
      <c r="ABD30" s="40"/>
      <c r="ABE30" s="40"/>
      <c r="ABF30" s="40"/>
      <c r="ABG30" s="40"/>
      <c r="ABH30" s="40"/>
      <c r="ABI30" s="40"/>
      <c r="ABJ30" s="40"/>
      <c r="ABK30" s="40"/>
      <c r="ABL30" s="40"/>
      <c r="ABM30" s="40"/>
      <c r="ABN30" s="40"/>
      <c r="ABO30" s="40"/>
      <c r="ABP30" s="40"/>
      <c r="ABQ30" s="40"/>
      <c r="ABR30" s="40"/>
      <c r="ABS30" s="40"/>
      <c r="ABT30" s="40"/>
      <c r="ABU30" s="40"/>
      <c r="ABV30" s="40"/>
      <c r="ABW30" s="40"/>
      <c r="ABX30" s="40"/>
      <c r="ABY30" s="40"/>
      <c r="ABZ30" s="40"/>
      <c r="ACA30" s="40"/>
      <c r="ACB30" s="40"/>
      <c r="ACC30" s="40"/>
      <c r="ACD30" s="40"/>
      <c r="ACE30" s="40"/>
      <c r="ACF30" s="40"/>
      <c r="ACG30" s="40"/>
      <c r="ACH30" s="40"/>
      <c r="ACI30" s="40"/>
      <c r="ACJ30" s="40"/>
      <c r="ACK30" s="40"/>
      <c r="ACL30" s="40"/>
      <c r="ACM30" s="40"/>
      <c r="ACN30" s="40"/>
      <c r="ACO30" s="40"/>
      <c r="ACP30" s="40"/>
      <c r="ACQ30" s="40"/>
      <c r="ACR30" s="40"/>
      <c r="ACS30" s="40"/>
      <c r="ACT30" s="40"/>
      <c r="ACU30" s="40"/>
      <c r="ACV30" s="40"/>
      <c r="ACW30" s="40"/>
      <c r="ACX30" s="40"/>
      <c r="ACY30" s="40"/>
      <c r="ACZ30" s="40"/>
      <c r="ADA30" s="40"/>
      <c r="ADB30" s="40"/>
      <c r="ADC30" s="40"/>
      <c r="ADD30" s="40"/>
      <c r="ADE30" s="40"/>
      <c r="ADF30" s="40"/>
      <c r="ADG30" s="40"/>
      <c r="ADH30" s="40"/>
      <c r="ADI30" s="40"/>
      <c r="ADJ30" s="40"/>
      <c r="ADK30" s="40"/>
      <c r="ADL30" s="40"/>
      <c r="ADM30" s="40"/>
      <c r="ADN30" s="40"/>
      <c r="ADO30" s="40"/>
      <c r="ADP30" s="40"/>
      <c r="ADQ30" s="40"/>
      <c r="ADR30" s="40"/>
      <c r="ADS30" s="40"/>
      <c r="ADT30" s="40"/>
      <c r="ADU30" s="40"/>
      <c r="ADV30" s="40"/>
      <c r="ADW30" s="40"/>
      <c r="ADX30" s="40"/>
      <c r="ADY30" s="40"/>
      <c r="ADZ30" s="40"/>
      <c r="AEA30" s="40"/>
      <c r="AEB30" s="40"/>
      <c r="AEC30" s="40"/>
      <c r="AED30" s="40"/>
      <c r="AEE30" s="40"/>
      <c r="AEF30" s="40"/>
      <c r="AEG30" s="40"/>
      <c r="AEH30" s="40"/>
      <c r="AEI30" s="40"/>
      <c r="AEJ30" s="40"/>
      <c r="AEK30" s="40"/>
      <c r="AEL30" s="40"/>
      <c r="AEM30" s="40"/>
      <c r="AEN30" s="40"/>
      <c r="AEO30" s="40"/>
      <c r="AEP30" s="40"/>
      <c r="AEQ30" s="40"/>
      <c r="AER30" s="40"/>
      <c r="AES30" s="40"/>
      <c r="AET30" s="40"/>
      <c r="AEU30" s="40"/>
      <c r="AEV30" s="40"/>
      <c r="AEW30" s="40"/>
      <c r="AEX30" s="40"/>
      <c r="AEY30" s="40"/>
      <c r="AEZ30" s="40"/>
      <c r="AFA30" s="40"/>
      <c r="AFB30" s="40"/>
      <c r="AFC30" s="40"/>
      <c r="AFD30" s="40"/>
      <c r="AFE30" s="40"/>
      <c r="AFF30" s="40"/>
      <c r="AFG30" s="40"/>
      <c r="AFH30" s="40"/>
      <c r="AFI30" s="40"/>
      <c r="AFJ30" s="40"/>
      <c r="AFK30" s="40"/>
      <c r="AFL30" s="40"/>
      <c r="AFM30" s="40"/>
      <c r="AFN30" s="40"/>
      <c r="AFO30" s="40"/>
      <c r="AFP30" s="40"/>
      <c r="AFQ30" s="40"/>
      <c r="AFR30" s="40"/>
      <c r="AFS30" s="40"/>
      <c r="AFT30" s="40"/>
      <c r="AFU30" s="40"/>
      <c r="AFV30" s="40"/>
      <c r="AFW30" s="40"/>
      <c r="AFX30" s="40"/>
      <c r="AFY30" s="40"/>
      <c r="AFZ30" s="40"/>
      <c r="AGA30" s="40"/>
      <c r="AGB30" s="40"/>
      <c r="AGC30" s="40"/>
      <c r="AGD30" s="40"/>
      <c r="AGE30" s="40"/>
      <c r="AGF30" s="40"/>
      <c r="AGG30" s="40"/>
      <c r="AGH30" s="40"/>
      <c r="AGI30" s="40"/>
      <c r="AGJ30" s="40"/>
      <c r="AGK30" s="40"/>
      <c r="AGL30" s="40"/>
      <c r="AGM30" s="40"/>
      <c r="AGN30" s="40"/>
      <c r="AGO30" s="40"/>
      <c r="AGP30" s="40"/>
      <c r="AGQ30" s="40"/>
      <c r="AGR30" s="40"/>
      <c r="AGS30" s="40"/>
      <c r="AGT30" s="40"/>
      <c r="AGU30" s="40"/>
      <c r="AGV30" s="40"/>
      <c r="AGW30" s="40"/>
      <c r="AGX30" s="40"/>
      <c r="AGY30" s="40"/>
      <c r="AGZ30" s="40"/>
      <c r="AHA30" s="40"/>
      <c r="AHB30" s="40"/>
      <c r="AHC30" s="40"/>
      <c r="AHD30" s="40"/>
      <c r="AHE30" s="40"/>
      <c r="AHF30" s="40"/>
      <c r="AHG30" s="40"/>
      <c r="AHH30" s="40"/>
      <c r="AHI30" s="40"/>
      <c r="AHJ30" s="40"/>
      <c r="AHK30" s="40"/>
      <c r="AHL30" s="40"/>
      <c r="AHM30" s="40"/>
      <c r="AHN30" s="40"/>
      <c r="AHO30" s="40"/>
      <c r="AHP30" s="40"/>
      <c r="AHQ30" s="40"/>
      <c r="AHR30" s="40"/>
      <c r="AHS30" s="40"/>
      <c r="AHT30" s="40"/>
      <c r="AHU30" s="40"/>
      <c r="AHV30" s="40"/>
      <c r="AHW30" s="40"/>
      <c r="AHX30" s="40"/>
      <c r="AHY30" s="40"/>
      <c r="AHZ30" s="40"/>
      <c r="AIA30" s="40"/>
      <c r="AIB30" s="40"/>
      <c r="AIC30" s="40"/>
      <c r="AID30" s="40"/>
      <c r="AIE30" s="40"/>
      <c r="AIF30" s="40"/>
      <c r="AIG30" s="40"/>
      <c r="AIH30" s="40"/>
      <c r="AII30" s="40"/>
      <c r="AIJ30" s="40"/>
      <c r="AIK30" s="40"/>
      <c r="AIL30" s="40"/>
      <c r="AIM30" s="40"/>
      <c r="AIN30" s="40"/>
      <c r="AIO30" s="40"/>
      <c r="AIP30" s="40"/>
      <c r="AIQ30" s="40"/>
      <c r="AIR30" s="40"/>
      <c r="AIS30" s="40"/>
      <c r="AIT30" s="40"/>
      <c r="AIU30" s="40"/>
      <c r="AIV30" s="40"/>
      <c r="AIW30" s="40"/>
      <c r="AIX30" s="40"/>
      <c r="AIY30" s="40"/>
      <c r="AIZ30" s="40"/>
      <c r="AJA30" s="40"/>
      <c r="AJB30" s="40"/>
      <c r="AJC30" s="40"/>
      <c r="AJD30" s="40"/>
      <c r="AJE30" s="40"/>
      <c r="AJF30" s="40"/>
      <c r="AJG30" s="40"/>
      <c r="AJH30" s="40"/>
      <c r="AJI30" s="40"/>
      <c r="AJJ30" s="40"/>
      <c r="AJK30" s="40"/>
      <c r="AJL30" s="40"/>
      <c r="AJM30" s="40"/>
      <c r="AJN30" s="40"/>
      <c r="AJO30" s="40"/>
      <c r="AJP30" s="40"/>
      <c r="AJQ30" s="40"/>
      <c r="AJR30" s="40"/>
      <c r="AJS30" s="40"/>
      <c r="AJT30" s="40"/>
      <c r="AJU30" s="40"/>
      <c r="AJV30" s="40"/>
      <c r="AJW30" s="40"/>
      <c r="AJX30" s="40"/>
      <c r="AJY30" s="40"/>
      <c r="AJZ30" s="40"/>
      <c r="AKA30" s="40"/>
      <c r="AKB30" s="40"/>
      <c r="AKC30" s="40"/>
      <c r="AKD30" s="40"/>
      <c r="AKE30" s="40"/>
      <c r="AKF30" s="40"/>
      <c r="AKG30" s="40"/>
      <c r="AKH30" s="40"/>
      <c r="AKI30" s="40"/>
      <c r="AKJ30" s="40"/>
      <c r="AKK30" s="40"/>
      <c r="AKL30" s="40"/>
      <c r="AKM30" s="40"/>
      <c r="AKN30" s="40"/>
      <c r="AKO30" s="40"/>
      <c r="AKP30" s="40"/>
      <c r="AKQ30" s="40"/>
      <c r="AKR30" s="40"/>
      <c r="AKS30" s="40"/>
      <c r="AKT30" s="40"/>
      <c r="AKU30" s="40"/>
      <c r="AKV30" s="40"/>
      <c r="AKW30" s="40"/>
      <c r="AKX30" s="40"/>
      <c r="AKY30" s="40"/>
      <c r="AKZ30" s="40"/>
      <c r="ALA30" s="40"/>
      <c r="ALB30" s="40"/>
      <c r="ALC30" s="40"/>
      <c r="ALD30" s="40"/>
      <c r="ALE30" s="40"/>
      <c r="ALF30" s="40"/>
      <c r="ALG30" s="40"/>
      <c r="ALH30" s="40"/>
      <c r="ALI30" s="40"/>
      <c r="ALJ30" s="40"/>
      <c r="ALK30" s="40"/>
      <c r="ALL30" s="40"/>
      <c r="ALM30" s="40"/>
      <c r="ALN30" s="40"/>
      <c r="ALO30" s="40"/>
      <c r="ALP30" s="40"/>
      <c r="ALQ30" s="40"/>
      <c r="ALR30" s="40"/>
      <c r="ALS30" s="40"/>
      <c r="ALT30" s="40"/>
      <c r="ALU30" s="40"/>
      <c r="ALV30" s="40"/>
      <c r="ALW30" s="40"/>
      <c r="ALX30" s="40"/>
      <c r="ALY30" s="40"/>
      <c r="ALZ30" s="40"/>
      <c r="AMA30" s="40"/>
      <c r="AMB30" s="40"/>
      <c r="AMC30" s="40"/>
      <c r="AMD30" s="40"/>
      <c r="AME30" s="40"/>
      <c r="AMF30" s="40"/>
      <c r="AMG30" s="40"/>
      <c r="AMH30" s="40"/>
      <c r="AMI30" s="40"/>
      <c r="AMJ30" s="40"/>
      <c r="AMK30" s="40"/>
      <c r="AML30" s="40"/>
      <c r="AMM30" s="40"/>
      <c r="AMN30" s="40"/>
      <c r="AMO30" s="40"/>
      <c r="AMP30" s="40"/>
      <c r="AMQ30" s="40"/>
      <c r="AMR30" s="40"/>
      <c r="AMS30" s="40"/>
      <c r="AMT30" s="40"/>
      <c r="AMU30" s="40"/>
      <c r="AMV30" s="40"/>
      <c r="AMW30" s="40"/>
      <c r="AMX30" s="40"/>
      <c r="AMY30" s="40"/>
      <c r="AMZ30" s="40"/>
      <c r="ANA30" s="40"/>
      <c r="ANB30" s="40"/>
      <c r="ANC30" s="40"/>
      <c r="AND30" s="40"/>
      <c r="ANE30" s="40"/>
      <c r="ANF30" s="40"/>
      <c r="ANG30" s="40"/>
      <c r="ANH30" s="40"/>
      <c r="ANI30" s="40"/>
      <c r="ANJ30" s="40"/>
      <c r="ANK30" s="40"/>
      <c r="ANL30" s="40"/>
      <c r="ANM30" s="40"/>
      <c r="ANN30" s="40"/>
      <c r="ANO30" s="40"/>
      <c r="ANP30" s="40"/>
      <c r="ANQ30" s="40"/>
      <c r="ANR30" s="40"/>
      <c r="ANS30" s="40"/>
      <c r="ANT30" s="40"/>
      <c r="ANU30" s="40"/>
      <c r="ANV30" s="40"/>
      <c r="ANW30" s="40"/>
      <c r="ANX30" s="40"/>
      <c r="ANY30" s="40"/>
      <c r="ANZ30" s="40"/>
      <c r="AOA30" s="40"/>
      <c r="AOB30" s="40"/>
      <c r="AOC30" s="40"/>
      <c r="AOD30" s="40"/>
      <c r="AOE30" s="40"/>
      <c r="AOF30" s="40"/>
      <c r="AOG30" s="40"/>
      <c r="AOH30" s="40"/>
      <c r="AOI30" s="40"/>
      <c r="AOJ30" s="40"/>
      <c r="AOK30" s="40"/>
      <c r="AOL30" s="40"/>
      <c r="AOM30" s="40"/>
      <c r="AON30" s="40"/>
      <c r="AOO30" s="40"/>
      <c r="AOP30" s="40"/>
      <c r="AOQ30" s="40"/>
      <c r="AOR30" s="40"/>
      <c r="AOS30" s="40"/>
      <c r="AOT30" s="40"/>
      <c r="AOU30" s="40"/>
      <c r="AOV30" s="40"/>
      <c r="AOW30" s="40"/>
      <c r="AOX30" s="40"/>
      <c r="AOY30" s="40"/>
      <c r="AOZ30" s="40"/>
      <c r="APA30" s="40"/>
      <c r="APB30" s="40"/>
      <c r="APC30" s="40"/>
      <c r="APD30" s="40"/>
      <c r="APE30" s="40"/>
      <c r="APF30" s="40"/>
      <c r="APG30" s="40"/>
      <c r="APH30" s="40"/>
      <c r="API30" s="40"/>
      <c r="APJ30" s="40"/>
      <c r="APK30" s="40"/>
      <c r="APL30" s="40"/>
      <c r="APM30" s="40"/>
      <c r="APN30" s="40"/>
      <c r="APO30" s="40"/>
      <c r="APP30" s="40"/>
      <c r="APQ30" s="40"/>
      <c r="APR30" s="40"/>
      <c r="APS30" s="40"/>
      <c r="APT30" s="40"/>
      <c r="APU30" s="40"/>
      <c r="APV30" s="40"/>
      <c r="APW30" s="40"/>
      <c r="APX30" s="40"/>
      <c r="APY30" s="40"/>
      <c r="APZ30" s="40"/>
      <c r="AQA30" s="40"/>
      <c r="AQB30" s="40"/>
      <c r="AQC30" s="40"/>
      <c r="AQD30" s="40"/>
      <c r="AQE30" s="40"/>
      <c r="AQF30" s="40"/>
      <c r="AQG30" s="40"/>
      <c r="AQH30" s="40"/>
      <c r="AQI30" s="40"/>
      <c r="AQJ30" s="40"/>
      <c r="AQK30" s="40"/>
      <c r="AQL30" s="40"/>
      <c r="AQM30" s="40"/>
      <c r="AQN30" s="40"/>
      <c r="AQO30" s="40"/>
      <c r="AQP30" s="40"/>
      <c r="AQQ30" s="40"/>
      <c r="AQR30" s="40"/>
      <c r="AQS30" s="40"/>
      <c r="AQT30" s="40"/>
      <c r="AQU30" s="40"/>
      <c r="AQV30" s="40"/>
      <c r="AQW30" s="40"/>
      <c r="AQX30" s="40"/>
      <c r="AQY30" s="40"/>
      <c r="AQZ30" s="40"/>
      <c r="ARA30" s="40"/>
      <c r="ARB30" s="40"/>
      <c r="ARC30" s="40"/>
      <c r="ARD30" s="40"/>
      <c r="ARE30" s="40"/>
      <c r="ARF30" s="40"/>
      <c r="ARG30" s="40"/>
      <c r="ARH30" s="40"/>
      <c r="ARI30" s="40"/>
      <c r="ARJ30" s="40"/>
      <c r="ARK30" s="40"/>
      <c r="ARL30" s="40"/>
      <c r="ARM30" s="40"/>
      <c r="ARN30" s="40"/>
      <c r="ARO30" s="40"/>
      <c r="ARP30" s="40"/>
      <c r="ARQ30" s="40"/>
      <c r="ARR30" s="40"/>
      <c r="ARS30" s="40"/>
      <c r="ART30" s="40"/>
      <c r="ARU30" s="40"/>
      <c r="ARV30" s="40"/>
      <c r="ARW30" s="40"/>
      <c r="ARX30" s="40"/>
      <c r="ARY30" s="40"/>
      <c r="ARZ30" s="40"/>
      <c r="ASA30" s="40"/>
      <c r="ASB30" s="40"/>
      <c r="ASC30" s="40"/>
      <c r="ASD30" s="40"/>
      <c r="ASE30" s="40"/>
      <c r="ASF30" s="40"/>
      <c r="ASG30" s="40"/>
      <c r="ASH30" s="40"/>
      <c r="ASI30" s="40"/>
      <c r="ASJ30" s="40"/>
      <c r="ASK30" s="40"/>
      <c r="ASL30" s="40"/>
      <c r="ASM30" s="40"/>
      <c r="ASN30" s="40"/>
      <c r="ASO30" s="40"/>
      <c r="ASP30" s="40"/>
      <c r="ASQ30" s="40"/>
      <c r="ASR30" s="40"/>
      <c r="ASS30" s="40"/>
      <c r="AST30" s="40"/>
      <c r="ASU30" s="40"/>
      <c r="ASV30" s="40"/>
      <c r="ASW30" s="40"/>
      <c r="ASX30" s="40"/>
      <c r="ASY30" s="40"/>
      <c r="ASZ30" s="40"/>
      <c r="ATA30" s="40"/>
      <c r="ATB30" s="40"/>
      <c r="ATC30" s="40"/>
      <c r="ATD30" s="40"/>
      <c r="ATE30" s="40"/>
      <c r="ATF30" s="40"/>
      <c r="ATG30" s="40"/>
      <c r="ATH30" s="40"/>
      <c r="ATI30" s="40"/>
      <c r="ATJ30" s="40"/>
      <c r="ATK30" s="40"/>
      <c r="ATL30" s="40"/>
      <c r="ATM30" s="40"/>
      <c r="ATN30" s="40"/>
      <c r="ATO30" s="40"/>
      <c r="ATP30" s="40"/>
      <c r="ATQ30" s="40"/>
      <c r="ATR30" s="40"/>
      <c r="ATS30" s="40"/>
      <c r="ATT30" s="40"/>
      <c r="ATU30" s="40"/>
      <c r="ATV30" s="40"/>
      <c r="ATW30" s="40"/>
      <c r="ATX30" s="40"/>
      <c r="ATY30" s="40"/>
      <c r="ATZ30" s="40"/>
      <c r="AUA30" s="40"/>
      <c r="AUB30" s="40"/>
      <c r="AUC30" s="40"/>
      <c r="AUD30" s="40"/>
      <c r="AUE30" s="40"/>
      <c r="AUF30" s="40"/>
      <c r="AUG30" s="40"/>
      <c r="AUH30" s="40"/>
      <c r="AUI30" s="40"/>
      <c r="AUJ30" s="40"/>
      <c r="AUK30" s="40"/>
      <c r="AUL30" s="40"/>
      <c r="AUM30" s="40"/>
      <c r="AUN30" s="40"/>
      <c r="AUO30" s="40"/>
      <c r="AUP30" s="40"/>
      <c r="AUQ30" s="40"/>
      <c r="AUR30" s="40"/>
      <c r="AUS30" s="40"/>
      <c r="AUT30" s="40"/>
      <c r="AUU30" s="40"/>
      <c r="AUV30" s="40"/>
      <c r="AUW30" s="40"/>
      <c r="AUX30" s="40"/>
      <c r="AUY30" s="40"/>
      <c r="AUZ30" s="40"/>
      <c r="AVA30" s="40"/>
      <c r="AVB30" s="40"/>
      <c r="AVC30" s="40"/>
      <c r="AVD30" s="40"/>
      <c r="AVE30" s="40"/>
      <c r="AVF30" s="40"/>
      <c r="AVG30" s="40"/>
      <c r="AVH30" s="40"/>
      <c r="AVI30" s="40"/>
      <c r="AVJ30" s="40"/>
      <c r="AVK30" s="40"/>
      <c r="AVL30" s="40"/>
      <c r="AVM30" s="40"/>
      <c r="AVN30" s="40"/>
      <c r="AVO30" s="40"/>
      <c r="AVP30" s="40"/>
      <c r="AVQ30" s="40"/>
      <c r="AVR30" s="40"/>
      <c r="AVS30" s="40"/>
      <c r="AVT30" s="40"/>
      <c r="AVU30" s="40"/>
      <c r="AVV30" s="40"/>
      <c r="AVW30" s="40"/>
      <c r="AVX30" s="40"/>
      <c r="AVY30" s="40"/>
      <c r="AVZ30" s="40"/>
      <c r="AWA30" s="40"/>
      <c r="AWB30" s="40"/>
      <c r="AWC30" s="40"/>
      <c r="AWD30" s="40"/>
      <c r="AWE30" s="40"/>
      <c r="AWF30" s="40"/>
      <c r="AWG30" s="40"/>
      <c r="AWH30" s="40"/>
      <c r="AWI30" s="40"/>
      <c r="AWJ30" s="40"/>
      <c r="AWK30" s="40"/>
      <c r="AWL30" s="40"/>
      <c r="AWM30" s="40"/>
      <c r="AWN30" s="40"/>
      <c r="AWO30" s="40"/>
      <c r="AWP30" s="40"/>
      <c r="AWQ30" s="40"/>
      <c r="AWR30" s="40"/>
      <c r="AWS30" s="40"/>
      <c r="AWT30" s="40"/>
      <c r="AWU30" s="40"/>
      <c r="AWV30" s="40"/>
      <c r="AWW30" s="40"/>
      <c r="AWX30" s="40"/>
      <c r="AWY30" s="40"/>
      <c r="AWZ30" s="40"/>
      <c r="AXA30" s="40"/>
      <c r="AXB30" s="40"/>
      <c r="AXC30" s="40"/>
      <c r="AXD30" s="40"/>
      <c r="AXE30" s="40"/>
      <c r="AXF30" s="40"/>
      <c r="AXG30" s="40"/>
      <c r="AXH30" s="40"/>
      <c r="AXI30" s="40"/>
      <c r="AXJ30" s="40"/>
      <c r="AXK30" s="40"/>
      <c r="AXL30" s="40"/>
      <c r="AXM30" s="40"/>
      <c r="AXN30" s="40"/>
      <c r="AXO30" s="40"/>
      <c r="AXP30" s="40"/>
      <c r="AXQ30" s="40"/>
      <c r="AXR30" s="40"/>
      <c r="AXS30" s="40"/>
      <c r="AXT30" s="40"/>
      <c r="AXU30" s="40"/>
      <c r="AXV30" s="40"/>
      <c r="AXW30" s="40"/>
      <c r="AXX30" s="40"/>
      <c r="AXY30" s="40"/>
      <c r="AXZ30" s="40"/>
      <c r="AYA30" s="40"/>
      <c r="AYB30" s="40"/>
      <c r="AYC30" s="40"/>
      <c r="AYD30" s="40"/>
      <c r="AYE30" s="40"/>
      <c r="AYF30" s="40"/>
      <c r="AYG30" s="40"/>
      <c r="AYH30" s="40"/>
      <c r="AYI30" s="40"/>
      <c r="AYJ30" s="40"/>
      <c r="AYK30" s="40"/>
      <c r="AYL30" s="40"/>
      <c r="AYM30" s="40"/>
      <c r="AYN30" s="40"/>
      <c r="AYO30" s="40"/>
      <c r="AYP30" s="40"/>
      <c r="AYQ30" s="40"/>
      <c r="AYR30" s="40"/>
      <c r="AYS30" s="40"/>
      <c r="AYT30" s="40"/>
      <c r="AYU30" s="40"/>
      <c r="AYV30" s="40"/>
      <c r="AYW30" s="40"/>
      <c r="AYX30" s="40"/>
      <c r="AYY30" s="40"/>
      <c r="AYZ30" s="40"/>
      <c r="AZA30" s="40"/>
      <c r="AZB30" s="40"/>
      <c r="AZC30" s="40"/>
      <c r="AZD30" s="40"/>
      <c r="AZE30" s="40"/>
      <c r="AZF30" s="40"/>
      <c r="AZG30" s="40"/>
      <c r="AZH30" s="40"/>
      <c r="AZI30" s="40"/>
      <c r="AZJ30" s="40"/>
      <c r="AZK30" s="40"/>
      <c r="AZL30" s="40"/>
      <c r="AZM30" s="40"/>
      <c r="AZN30" s="40"/>
      <c r="AZO30" s="40"/>
      <c r="AZP30" s="40"/>
      <c r="AZQ30" s="40"/>
      <c r="AZR30" s="40"/>
      <c r="AZS30" s="40"/>
      <c r="AZT30" s="40"/>
      <c r="AZU30" s="40"/>
      <c r="AZV30" s="40"/>
      <c r="AZW30" s="40"/>
      <c r="AZX30" s="40"/>
      <c r="AZY30" s="40"/>
      <c r="AZZ30" s="40"/>
      <c r="BAA30" s="40"/>
      <c r="BAB30" s="40"/>
      <c r="BAC30" s="40"/>
      <c r="BAD30" s="40"/>
      <c r="BAE30" s="40"/>
      <c r="BAF30" s="40"/>
      <c r="BAG30" s="40"/>
      <c r="BAH30" s="40"/>
      <c r="BAI30" s="40"/>
      <c r="BAJ30" s="40"/>
      <c r="BAK30" s="40"/>
      <c r="BAL30" s="40"/>
      <c r="BAM30" s="40"/>
      <c r="BAN30" s="40"/>
      <c r="BAO30" s="40"/>
      <c r="BAP30" s="40"/>
      <c r="BAQ30" s="40"/>
      <c r="BAR30" s="40"/>
      <c r="BAS30" s="40"/>
      <c r="BAT30" s="40"/>
      <c r="BAU30" s="40"/>
      <c r="BAV30" s="40"/>
      <c r="BAW30" s="40"/>
      <c r="BAX30" s="40"/>
      <c r="BAY30" s="40"/>
      <c r="BAZ30" s="40"/>
      <c r="BBA30" s="40"/>
      <c r="BBB30" s="40"/>
      <c r="BBC30" s="40"/>
      <c r="BBD30" s="40"/>
      <c r="BBE30" s="40"/>
      <c r="BBF30" s="40"/>
      <c r="BBG30" s="40"/>
      <c r="BBH30" s="40"/>
      <c r="BBI30" s="40"/>
      <c r="BBJ30" s="40"/>
      <c r="BBK30" s="40"/>
      <c r="BBL30" s="40"/>
      <c r="BBM30" s="40"/>
      <c r="BBN30" s="40"/>
      <c r="BBO30" s="40"/>
      <c r="BBP30" s="40"/>
      <c r="BBQ30" s="40"/>
      <c r="BBR30" s="40"/>
      <c r="BBS30" s="40"/>
      <c r="BBT30" s="40"/>
      <c r="BBU30" s="40"/>
      <c r="BBV30" s="40"/>
      <c r="BBW30" s="40"/>
      <c r="BBX30" s="40"/>
      <c r="BBY30" s="40"/>
      <c r="BBZ30" s="40"/>
      <c r="BCA30" s="40"/>
      <c r="BCB30" s="40"/>
      <c r="BCC30" s="40"/>
      <c r="BCD30" s="40"/>
      <c r="BCE30" s="40"/>
      <c r="BCF30" s="40"/>
      <c r="BCG30" s="40"/>
      <c r="BCH30" s="40"/>
      <c r="BCI30" s="40"/>
      <c r="BCJ30" s="40"/>
      <c r="BCK30" s="40"/>
      <c r="BCL30" s="40"/>
      <c r="BCM30" s="40"/>
      <c r="BCN30" s="40"/>
      <c r="BCO30" s="40"/>
      <c r="BCP30" s="40"/>
      <c r="BCQ30" s="40"/>
      <c r="BCR30" s="40"/>
      <c r="BCS30" s="40"/>
      <c r="BCT30" s="40"/>
      <c r="BCU30" s="40"/>
      <c r="BCV30" s="40"/>
      <c r="BCW30" s="40"/>
      <c r="BCX30" s="40"/>
      <c r="BCY30" s="40"/>
      <c r="BCZ30" s="40"/>
      <c r="BDA30" s="40"/>
      <c r="BDB30" s="40"/>
      <c r="BDC30" s="40"/>
      <c r="BDD30" s="40"/>
      <c r="BDE30" s="40"/>
      <c r="BDF30" s="40"/>
      <c r="BDG30" s="40"/>
      <c r="BDH30" s="40"/>
      <c r="BDI30" s="40"/>
      <c r="BDJ30" s="40"/>
      <c r="BDK30" s="40"/>
      <c r="BDL30" s="40"/>
      <c r="BDM30" s="40"/>
      <c r="BDN30" s="40"/>
      <c r="BDO30" s="40"/>
      <c r="BDP30" s="40"/>
      <c r="BDQ30" s="40"/>
      <c r="BDR30" s="40"/>
      <c r="BDS30" s="40"/>
      <c r="BDT30" s="40"/>
      <c r="BDU30" s="40"/>
      <c r="BDV30" s="40"/>
      <c r="BDW30" s="40"/>
      <c r="BDX30" s="40"/>
      <c r="BDY30" s="40"/>
      <c r="BDZ30" s="40"/>
      <c r="BEA30" s="40"/>
      <c r="BEB30" s="40"/>
      <c r="BEC30" s="40"/>
      <c r="BED30" s="40"/>
      <c r="BEE30" s="40"/>
      <c r="BEF30" s="40"/>
      <c r="BEG30" s="40"/>
      <c r="BEH30" s="40"/>
      <c r="BEI30" s="40"/>
      <c r="BEJ30" s="40"/>
      <c r="BEK30" s="40"/>
      <c r="BEL30" s="40"/>
      <c r="BEM30" s="40"/>
      <c r="BEN30" s="40"/>
      <c r="BEO30" s="40"/>
      <c r="BEP30" s="40"/>
      <c r="BEQ30" s="40"/>
      <c r="BER30" s="40"/>
      <c r="BES30" s="40"/>
      <c r="BET30" s="40"/>
      <c r="BEU30" s="40"/>
      <c r="BEV30" s="40"/>
      <c r="BEW30" s="40"/>
      <c r="BEX30" s="40"/>
      <c r="BEY30" s="40"/>
      <c r="BEZ30" s="40"/>
      <c r="BFA30" s="40"/>
      <c r="BFB30" s="40"/>
      <c r="BFC30" s="40"/>
      <c r="BFD30" s="40"/>
      <c r="BFE30" s="40"/>
      <c r="BFF30" s="40"/>
      <c r="BFG30" s="40"/>
      <c r="BFH30" s="40"/>
      <c r="BFI30" s="40"/>
      <c r="BFJ30" s="40"/>
      <c r="BFK30" s="40"/>
      <c r="BFL30" s="40"/>
      <c r="BFM30" s="40"/>
      <c r="BFN30" s="40"/>
      <c r="BFO30" s="40"/>
      <c r="BFP30" s="40"/>
      <c r="BFQ30" s="40"/>
      <c r="BFR30" s="40"/>
      <c r="BFS30" s="40"/>
      <c r="BFT30" s="40"/>
      <c r="BFU30" s="40"/>
      <c r="BFV30" s="40"/>
      <c r="BFW30" s="40"/>
      <c r="BFX30" s="40"/>
      <c r="BFY30" s="40"/>
      <c r="BFZ30" s="40"/>
      <c r="BGA30" s="40"/>
      <c r="BGB30" s="40"/>
      <c r="BGC30" s="40"/>
      <c r="BGD30" s="40"/>
      <c r="BGE30" s="40"/>
      <c r="BGF30" s="40"/>
      <c r="BGG30" s="40"/>
      <c r="BGH30" s="40"/>
      <c r="BGI30" s="40"/>
      <c r="BGJ30" s="40"/>
      <c r="BGK30" s="40"/>
      <c r="BGL30" s="40"/>
      <c r="BGM30" s="40"/>
      <c r="BGN30" s="40"/>
      <c r="BGO30" s="40"/>
      <c r="BGP30" s="40"/>
      <c r="BGQ30" s="40"/>
      <c r="BGR30" s="40"/>
      <c r="BGS30" s="40"/>
      <c r="BGT30" s="40"/>
      <c r="BGU30" s="40"/>
      <c r="BGV30" s="40"/>
      <c r="BGW30" s="40"/>
      <c r="BGX30" s="40"/>
      <c r="BGY30" s="40"/>
      <c r="BGZ30" s="40"/>
      <c r="BHA30" s="40"/>
      <c r="BHB30" s="40"/>
      <c r="BHC30" s="40"/>
      <c r="BHD30" s="40"/>
      <c r="BHE30" s="40"/>
      <c r="BHF30" s="40"/>
      <c r="BHG30" s="40"/>
      <c r="BHH30" s="40"/>
      <c r="BHI30" s="40"/>
      <c r="BHJ30" s="40"/>
      <c r="BHK30" s="40"/>
      <c r="BHL30" s="40"/>
      <c r="BHM30" s="40"/>
      <c r="BHN30" s="40"/>
      <c r="BHO30" s="40"/>
      <c r="BHP30" s="40"/>
      <c r="BHQ30" s="40"/>
      <c r="BHR30" s="40"/>
      <c r="BHS30" s="40"/>
      <c r="BHT30" s="40"/>
      <c r="BHU30" s="40"/>
      <c r="BHV30" s="40"/>
      <c r="BHW30" s="40"/>
      <c r="BHX30" s="40"/>
      <c r="BHY30" s="40"/>
      <c r="BHZ30" s="40"/>
      <c r="BIA30" s="40"/>
      <c r="BIB30" s="40"/>
      <c r="BIC30" s="40"/>
      <c r="BID30" s="40"/>
      <c r="BIE30" s="40"/>
      <c r="BIF30" s="40"/>
      <c r="BIG30" s="40"/>
      <c r="BIH30" s="40"/>
      <c r="BII30" s="40"/>
      <c r="BIJ30" s="40"/>
      <c r="BIK30" s="40"/>
      <c r="BIL30" s="40"/>
      <c r="BIM30" s="40"/>
      <c r="BIN30" s="40"/>
      <c r="BIO30" s="40"/>
      <c r="BIP30" s="40"/>
      <c r="BIQ30" s="40"/>
      <c r="BIR30" s="40"/>
      <c r="BIS30" s="40"/>
      <c r="BIT30" s="40"/>
      <c r="BIU30" s="40"/>
      <c r="BIV30" s="40"/>
      <c r="BIW30" s="40"/>
      <c r="BIX30" s="40"/>
      <c r="BIY30" s="40"/>
      <c r="BIZ30" s="40"/>
      <c r="BJA30" s="40"/>
      <c r="BJB30" s="40"/>
      <c r="BJC30" s="40"/>
      <c r="BJD30" s="32"/>
    </row>
    <row r="31" spans="1:1616" s="9" customFormat="1" ht="50.1" customHeight="1" thickBot="1" x14ac:dyDescent="0.25">
      <c r="A31" s="50" t="s">
        <v>33</v>
      </c>
      <c r="B31" s="17">
        <v>28</v>
      </c>
      <c r="C31" s="7" t="s">
        <v>25</v>
      </c>
      <c r="D31" s="49">
        <v>456808</v>
      </c>
      <c r="E31" s="230">
        <f t="shared" si="10"/>
        <v>126</v>
      </c>
      <c r="F31" s="482">
        <v>836.41</v>
      </c>
      <c r="G31" s="481">
        <f t="shared" si="0"/>
        <v>105387.65999999999</v>
      </c>
      <c r="H31" s="257">
        <v>19</v>
      </c>
      <c r="I31" s="78">
        <f t="shared" si="1"/>
        <v>15891.789999999999</v>
      </c>
      <c r="J31" s="85">
        <v>45</v>
      </c>
      <c r="K31" s="78">
        <f t="shared" si="11"/>
        <v>37638.449999999997</v>
      </c>
      <c r="L31" s="77">
        <v>0</v>
      </c>
      <c r="M31" s="78">
        <f t="shared" si="13"/>
        <v>0</v>
      </c>
      <c r="N31" s="77">
        <v>0</v>
      </c>
      <c r="O31" s="78">
        <f t="shared" si="14"/>
        <v>0</v>
      </c>
      <c r="P31" s="206">
        <v>0</v>
      </c>
      <c r="Q31" s="78">
        <f t="shared" si="15"/>
        <v>0</v>
      </c>
      <c r="R31" s="88">
        <v>9</v>
      </c>
      <c r="S31" s="78">
        <f t="shared" si="16"/>
        <v>7527.69</v>
      </c>
      <c r="T31" s="77">
        <v>10</v>
      </c>
      <c r="U31" s="78">
        <f t="shared" si="17"/>
        <v>8364.1</v>
      </c>
      <c r="V31" s="77">
        <v>11</v>
      </c>
      <c r="W31" s="78">
        <f t="shared" si="18"/>
        <v>9200.51</v>
      </c>
      <c r="X31" s="77">
        <v>22</v>
      </c>
      <c r="Y31" s="78">
        <f t="shared" si="8"/>
        <v>18401.02</v>
      </c>
      <c r="Z31" s="258">
        <v>10</v>
      </c>
      <c r="AA31" s="78">
        <f t="shared" si="12"/>
        <v>8364.1</v>
      </c>
      <c r="AB31" s="40"/>
      <c r="AC31" s="40"/>
      <c r="AD31" s="40"/>
      <c r="AE31" s="40"/>
      <c r="AF31" s="40"/>
      <c r="AG31" s="40"/>
      <c r="AH31" s="40"/>
      <c r="AI31" s="40"/>
      <c r="AJ31" s="40"/>
      <c r="AK31" s="40"/>
      <c r="AL31" s="40"/>
      <c r="AM31" s="40"/>
      <c r="AN31" s="40"/>
      <c r="AO31" s="40"/>
      <c r="AP31" s="40"/>
      <c r="AQ31" s="40"/>
      <c r="AR31" s="40"/>
      <c r="AS31" s="40"/>
      <c r="AT31" s="40"/>
      <c r="AU31" s="40"/>
      <c r="AV31" s="40"/>
      <c r="AW31" s="40"/>
      <c r="AX31" s="40"/>
      <c r="AY31" s="40"/>
      <c r="AZ31" s="40"/>
      <c r="BA31" s="40"/>
      <c r="BB31" s="40"/>
      <c r="BC31" s="40"/>
      <c r="BD31" s="40"/>
      <c r="BE31" s="40"/>
      <c r="BF31" s="40"/>
      <c r="BG31" s="40"/>
      <c r="BH31" s="40"/>
      <c r="BI31" s="40"/>
      <c r="BJ31" s="40"/>
      <c r="BK31" s="40"/>
      <c r="BL31" s="40"/>
      <c r="BM31" s="40"/>
      <c r="BN31" s="40"/>
      <c r="BO31" s="40"/>
      <c r="BP31" s="40"/>
      <c r="BQ31" s="40"/>
      <c r="BR31" s="40"/>
      <c r="BS31" s="40"/>
      <c r="BT31" s="40"/>
      <c r="BU31" s="40"/>
      <c r="BV31" s="40"/>
      <c r="BW31" s="40"/>
      <c r="BX31" s="40"/>
      <c r="BY31" s="40"/>
      <c r="BZ31" s="40"/>
      <c r="CA31" s="40"/>
      <c r="CB31" s="40"/>
      <c r="CC31" s="40"/>
      <c r="CD31" s="40"/>
      <c r="CE31" s="40"/>
      <c r="CF31" s="40"/>
      <c r="CG31" s="40"/>
      <c r="CH31" s="40"/>
      <c r="CI31" s="40"/>
      <c r="CJ31" s="40"/>
      <c r="CK31" s="40"/>
      <c r="CL31" s="40"/>
      <c r="CM31" s="40"/>
      <c r="CN31" s="40"/>
      <c r="CO31" s="40"/>
      <c r="CP31" s="40"/>
      <c r="CQ31" s="40"/>
      <c r="CR31" s="40"/>
      <c r="CS31" s="40"/>
      <c r="CT31" s="40"/>
      <c r="CU31" s="40"/>
      <c r="CV31" s="40"/>
      <c r="CW31" s="40"/>
      <c r="CX31" s="40"/>
      <c r="CY31" s="40"/>
      <c r="CZ31" s="40"/>
      <c r="DA31" s="40"/>
      <c r="DB31" s="40"/>
      <c r="DC31" s="40"/>
      <c r="DD31" s="40"/>
      <c r="DE31" s="40"/>
      <c r="DF31" s="40"/>
      <c r="DG31" s="40"/>
      <c r="DH31" s="40"/>
      <c r="DI31" s="40"/>
      <c r="DJ31" s="40"/>
      <c r="DK31" s="40"/>
      <c r="DL31" s="40"/>
      <c r="DM31" s="40"/>
      <c r="DN31" s="40"/>
      <c r="DO31" s="40"/>
      <c r="DP31" s="40"/>
      <c r="DQ31" s="40"/>
      <c r="DR31" s="40"/>
      <c r="DS31" s="40"/>
      <c r="DT31" s="40"/>
      <c r="DU31" s="40"/>
      <c r="DV31" s="40"/>
      <c r="DW31" s="40"/>
      <c r="DX31" s="40"/>
      <c r="DY31" s="40"/>
      <c r="DZ31" s="40"/>
      <c r="EA31" s="40"/>
      <c r="EB31" s="40"/>
      <c r="EC31" s="40"/>
      <c r="ED31" s="40"/>
      <c r="EE31" s="40"/>
      <c r="EF31" s="40"/>
      <c r="EG31" s="40"/>
      <c r="EH31" s="40"/>
      <c r="EI31" s="40"/>
      <c r="EJ31" s="40"/>
      <c r="EK31" s="40"/>
      <c r="EL31" s="40"/>
      <c r="EM31" s="40"/>
      <c r="EN31" s="40"/>
      <c r="EO31" s="40"/>
      <c r="EP31" s="40"/>
      <c r="EQ31" s="40"/>
      <c r="ER31" s="40"/>
      <c r="ES31" s="40"/>
      <c r="ET31" s="40"/>
      <c r="EU31" s="40"/>
      <c r="EV31" s="40"/>
      <c r="EW31" s="40"/>
      <c r="EX31" s="40"/>
      <c r="EY31" s="40"/>
      <c r="EZ31" s="40"/>
      <c r="FA31" s="40"/>
      <c r="FB31" s="40"/>
      <c r="FC31" s="40"/>
      <c r="FD31" s="40"/>
      <c r="FE31" s="40"/>
      <c r="FF31" s="40"/>
      <c r="FG31" s="40"/>
      <c r="FH31" s="40"/>
      <c r="FI31" s="40"/>
      <c r="FJ31" s="40"/>
      <c r="FK31" s="40"/>
      <c r="FL31" s="40"/>
      <c r="FM31" s="40"/>
      <c r="FN31" s="40"/>
      <c r="FO31" s="40"/>
      <c r="FP31" s="40"/>
      <c r="FQ31" s="40"/>
      <c r="FR31" s="40"/>
      <c r="FS31" s="40"/>
      <c r="FT31" s="40"/>
      <c r="FU31" s="40"/>
      <c r="FV31" s="40"/>
      <c r="FW31" s="40"/>
      <c r="FX31" s="40"/>
      <c r="FY31" s="40"/>
      <c r="FZ31" s="40"/>
      <c r="GA31" s="40"/>
      <c r="GB31" s="40"/>
      <c r="GC31" s="40"/>
      <c r="GD31" s="40"/>
      <c r="GE31" s="40"/>
      <c r="GF31" s="40"/>
      <c r="GG31" s="40"/>
      <c r="GH31" s="40"/>
      <c r="GI31" s="40"/>
      <c r="GJ31" s="40"/>
      <c r="GK31" s="40"/>
      <c r="GL31" s="40"/>
      <c r="GM31" s="40"/>
      <c r="GN31" s="40"/>
      <c r="GO31" s="40"/>
      <c r="GP31" s="40"/>
      <c r="GQ31" s="40"/>
      <c r="GR31" s="40"/>
      <c r="GS31" s="40"/>
      <c r="GT31" s="40"/>
      <c r="GU31" s="40"/>
      <c r="GV31" s="40"/>
      <c r="GW31" s="40"/>
      <c r="GX31" s="40"/>
      <c r="GY31" s="40"/>
      <c r="GZ31" s="40"/>
      <c r="HA31" s="40"/>
      <c r="HB31" s="40"/>
      <c r="HC31" s="40"/>
      <c r="HD31" s="40"/>
      <c r="HE31" s="40"/>
      <c r="HF31" s="40"/>
      <c r="HG31" s="40"/>
      <c r="HH31" s="40"/>
      <c r="HI31" s="40"/>
      <c r="HJ31" s="40"/>
      <c r="HK31" s="40"/>
      <c r="HL31" s="40"/>
      <c r="HM31" s="40"/>
      <c r="HN31" s="40"/>
      <c r="HO31" s="40"/>
      <c r="HP31" s="40"/>
      <c r="HQ31" s="40"/>
      <c r="HR31" s="40"/>
      <c r="HS31" s="40"/>
      <c r="HT31" s="40"/>
      <c r="HU31" s="40"/>
      <c r="HV31" s="40"/>
      <c r="HW31" s="40"/>
      <c r="HX31" s="40"/>
      <c r="HY31" s="40"/>
      <c r="HZ31" s="40"/>
      <c r="IA31" s="40"/>
      <c r="IB31" s="40"/>
      <c r="IC31" s="40"/>
      <c r="ID31" s="40"/>
      <c r="IE31" s="40"/>
      <c r="IF31" s="40"/>
      <c r="IG31" s="40"/>
      <c r="IH31" s="40"/>
      <c r="II31" s="40"/>
      <c r="IJ31" s="40"/>
      <c r="IK31" s="40"/>
      <c r="IL31" s="40"/>
      <c r="IM31" s="40"/>
      <c r="IN31" s="40"/>
      <c r="IO31" s="40"/>
      <c r="IP31" s="40"/>
      <c r="IQ31" s="40"/>
      <c r="IR31" s="40"/>
      <c r="IS31" s="40"/>
      <c r="IT31" s="40"/>
      <c r="IU31" s="40"/>
      <c r="IV31" s="40"/>
      <c r="IW31" s="40"/>
      <c r="IX31" s="40"/>
      <c r="IY31" s="40"/>
      <c r="IZ31" s="40"/>
      <c r="JA31" s="40"/>
      <c r="JB31" s="40"/>
      <c r="JC31" s="40"/>
      <c r="JD31" s="40"/>
      <c r="JE31" s="40"/>
      <c r="JF31" s="40"/>
      <c r="JG31" s="40"/>
      <c r="JH31" s="40"/>
      <c r="JI31" s="40"/>
      <c r="JJ31" s="40"/>
      <c r="JK31" s="40"/>
      <c r="JL31" s="40"/>
      <c r="JM31" s="40"/>
      <c r="JN31" s="40"/>
      <c r="JO31" s="40"/>
      <c r="JP31" s="40"/>
      <c r="JQ31" s="40"/>
      <c r="JR31" s="40"/>
      <c r="JS31" s="40"/>
      <c r="JT31" s="40"/>
      <c r="JU31" s="40"/>
      <c r="JV31" s="40"/>
      <c r="JW31" s="40"/>
      <c r="JX31" s="40"/>
      <c r="JY31" s="40"/>
      <c r="JZ31" s="40"/>
      <c r="KA31" s="40"/>
      <c r="KB31" s="40"/>
      <c r="KC31" s="40"/>
      <c r="KD31" s="40"/>
      <c r="KE31" s="40"/>
      <c r="KF31" s="40"/>
      <c r="KG31" s="40"/>
      <c r="KH31" s="40"/>
      <c r="KI31" s="40"/>
      <c r="KJ31" s="40"/>
      <c r="KK31" s="40"/>
      <c r="KL31" s="40"/>
      <c r="KM31" s="40"/>
      <c r="KN31" s="40"/>
      <c r="KO31" s="40"/>
      <c r="KP31" s="40"/>
      <c r="KQ31" s="40"/>
      <c r="KR31" s="40"/>
      <c r="KS31" s="40"/>
      <c r="KT31" s="40"/>
      <c r="KU31" s="40"/>
      <c r="KV31" s="40"/>
      <c r="KW31" s="40"/>
      <c r="KX31" s="40"/>
      <c r="KY31" s="40"/>
      <c r="KZ31" s="40"/>
      <c r="LA31" s="40"/>
      <c r="LB31" s="40"/>
      <c r="LC31" s="40"/>
      <c r="LD31" s="40"/>
      <c r="LE31" s="40"/>
      <c r="LF31" s="40"/>
      <c r="LG31" s="40"/>
      <c r="LH31" s="40"/>
      <c r="LI31" s="40"/>
      <c r="LJ31" s="40"/>
      <c r="LK31" s="40"/>
      <c r="LL31" s="40"/>
      <c r="LM31" s="40"/>
      <c r="LN31" s="40"/>
      <c r="LO31" s="40"/>
      <c r="LP31" s="40"/>
      <c r="LQ31" s="40"/>
      <c r="LR31" s="40"/>
      <c r="LS31" s="40"/>
      <c r="LT31" s="40"/>
      <c r="LU31" s="40"/>
      <c r="LV31" s="40"/>
      <c r="LW31" s="40"/>
      <c r="LX31" s="40"/>
      <c r="LY31" s="40"/>
      <c r="LZ31" s="40"/>
      <c r="MA31" s="40"/>
      <c r="MB31" s="40"/>
      <c r="MC31" s="40"/>
      <c r="MD31" s="40"/>
      <c r="ME31" s="40"/>
      <c r="MF31" s="40"/>
      <c r="MG31" s="40"/>
      <c r="MH31" s="40"/>
      <c r="MI31" s="40"/>
      <c r="MJ31" s="40"/>
      <c r="MK31" s="40"/>
      <c r="ML31" s="40"/>
      <c r="MM31" s="40"/>
      <c r="MN31" s="40"/>
      <c r="MO31" s="40"/>
      <c r="MP31" s="40"/>
      <c r="MQ31" s="40"/>
      <c r="MR31" s="40"/>
      <c r="MS31" s="40"/>
      <c r="MT31" s="40"/>
      <c r="MU31" s="40"/>
      <c r="MV31" s="40"/>
      <c r="MW31" s="40"/>
      <c r="MX31" s="40"/>
      <c r="MY31" s="40"/>
      <c r="MZ31" s="40"/>
      <c r="NA31" s="40"/>
      <c r="NB31" s="40"/>
      <c r="NC31" s="40"/>
      <c r="ND31" s="40"/>
      <c r="NE31" s="40"/>
      <c r="NF31" s="40"/>
      <c r="NG31" s="40"/>
      <c r="NH31" s="40"/>
      <c r="NI31" s="40"/>
      <c r="NJ31" s="40"/>
      <c r="NK31" s="40"/>
      <c r="NL31" s="40"/>
      <c r="NM31" s="40"/>
      <c r="NN31" s="40"/>
      <c r="NO31" s="40"/>
      <c r="NP31" s="40"/>
      <c r="NQ31" s="40"/>
      <c r="NR31" s="40"/>
      <c r="NS31" s="40"/>
      <c r="NT31" s="40"/>
      <c r="NU31" s="40"/>
      <c r="NV31" s="40"/>
      <c r="NW31" s="40"/>
      <c r="NX31" s="40"/>
      <c r="NY31" s="40"/>
      <c r="NZ31" s="40"/>
      <c r="OA31" s="40"/>
      <c r="OB31" s="40"/>
      <c r="OC31" s="40"/>
      <c r="OD31" s="40"/>
      <c r="OE31" s="40"/>
      <c r="OF31" s="40"/>
      <c r="OG31" s="40"/>
      <c r="OH31" s="40"/>
      <c r="OI31" s="40"/>
      <c r="OJ31" s="40"/>
      <c r="OK31" s="40"/>
      <c r="OL31" s="40"/>
      <c r="OM31" s="40"/>
      <c r="ON31" s="40"/>
      <c r="OO31" s="40"/>
      <c r="OP31" s="40"/>
      <c r="OQ31" s="40"/>
      <c r="OR31" s="40"/>
      <c r="OS31" s="40"/>
      <c r="OT31" s="40"/>
      <c r="OU31" s="40"/>
      <c r="OV31" s="40"/>
      <c r="OW31" s="40"/>
      <c r="OX31" s="40"/>
      <c r="OY31" s="40"/>
      <c r="OZ31" s="40"/>
      <c r="PA31" s="40"/>
      <c r="PB31" s="40"/>
      <c r="PC31" s="40"/>
      <c r="PD31" s="40"/>
      <c r="PE31" s="40"/>
      <c r="PF31" s="40"/>
      <c r="PG31" s="40"/>
      <c r="PH31" s="40"/>
      <c r="PI31" s="40"/>
      <c r="PJ31" s="40"/>
      <c r="PK31" s="40"/>
      <c r="PL31" s="40"/>
      <c r="PM31" s="40"/>
      <c r="PN31" s="40"/>
      <c r="PO31" s="40"/>
      <c r="PP31" s="40"/>
      <c r="PQ31" s="40"/>
      <c r="PR31" s="40"/>
      <c r="PS31" s="40"/>
      <c r="PT31" s="40"/>
      <c r="PU31" s="40"/>
      <c r="PV31" s="40"/>
      <c r="PW31" s="40"/>
      <c r="PX31" s="40"/>
      <c r="PY31" s="40"/>
      <c r="PZ31" s="40"/>
      <c r="QA31" s="40"/>
      <c r="QB31" s="40"/>
      <c r="QC31" s="40"/>
      <c r="QD31" s="40"/>
      <c r="QE31" s="40"/>
      <c r="QF31" s="40"/>
      <c r="QG31" s="40"/>
      <c r="QH31" s="40"/>
      <c r="QI31" s="40"/>
      <c r="QJ31" s="40"/>
      <c r="QK31" s="40"/>
      <c r="QL31" s="40"/>
      <c r="QM31" s="40"/>
      <c r="QN31" s="40"/>
      <c r="QO31" s="40"/>
      <c r="QP31" s="40"/>
      <c r="QQ31" s="40"/>
      <c r="QR31" s="40"/>
      <c r="QS31" s="40"/>
      <c r="QT31" s="40"/>
      <c r="QU31" s="40"/>
      <c r="QV31" s="40"/>
      <c r="QW31" s="40"/>
      <c r="QX31" s="40"/>
      <c r="QY31" s="40"/>
      <c r="QZ31" s="40"/>
      <c r="RA31" s="40"/>
      <c r="RB31" s="40"/>
      <c r="RC31" s="40"/>
      <c r="RD31" s="40"/>
      <c r="RE31" s="40"/>
      <c r="RF31" s="40"/>
      <c r="RG31" s="40"/>
      <c r="RH31" s="40"/>
      <c r="RI31" s="40"/>
      <c r="RJ31" s="40"/>
      <c r="RK31" s="40"/>
      <c r="RL31" s="40"/>
      <c r="RM31" s="40"/>
      <c r="RN31" s="40"/>
      <c r="RO31" s="40"/>
      <c r="RP31" s="40"/>
      <c r="RQ31" s="40"/>
      <c r="RR31" s="40"/>
      <c r="RS31" s="40"/>
      <c r="RT31" s="40"/>
      <c r="RU31" s="40"/>
      <c r="RV31" s="40"/>
      <c r="RW31" s="40"/>
      <c r="RX31" s="40"/>
      <c r="RY31" s="40"/>
      <c r="RZ31" s="40"/>
      <c r="SA31" s="40"/>
      <c r="SB31" s="40"/>
      <c r="SC31" s="40"/>
      <c r="SD31" s="40"/>
      <c r="SE31" s="40"/>
      <c r="SF31" s="40"/>
      <c r="SG31" s="40"/>
      <c r="SH31" s="40"/>
      <c r="SI31" s="40"/>
      <c r="SJ31" s="40"/>
      <c r="SK31" s="40"/>
      <c r="SL31" s="40"/>
      <c r="SM31" s="40"/>
      <c r="SN31" s="40"/>
      <c r="SO31" s="40"/>
      <c r="SP31" s="40"/>
      <c r="SQ31" s="40"/>
      <c r="SR31" s="40"/>
      <c r="SS31" s="40"/>
      <c r="ST31" s="40"/>
      <c r="SU31" s="40"/>
      <c r="SV31" s="40"/>
      <c r="SW31" s="40"/>
      <c r="SX31" s="40"/>
      <c r="SY31" s="40"/>
      <c r="SZ31" s="40"/>
      <c r="TA31" s="40"/>
      <c r="TB31" s="40"/>
      <c r="TC31" s="40"/>
      <c r="TD31" s="40"/>
      <c r="TE31" s="40"/>
      <c r="TF31" s="40"/>
      <c r="TG31" s="40"/>
      <c r="TH31" s="40"/>
      <c r="TI31" s="40"/>
      <c r="TJ31" s="40"/>
      <c r="TK31" s="40"/>
      <c r="TL31" s="40"/>
      <c r="TM31" s="40"/>
      <c r="TN31" s="40"/>
      <c r="TO31" s="40"/>
      <c r="TP31" s="40"/>
      <c r="TQ31" s="40"/>
      <c r="TR31" s="40"/>
      <c r="TS31" s="40"/>
      <c r="TT31" s="40"/>
      <c r="TU31" s="40"/>
      <c r="TV31" s="40"/>
      <c r="TW31" s="40"/>
      <c r="TX31" s="40"/>
      <c r="TY31" s="40"/>
      <c r="TZ31" s="40"/>
      <c r="UA31" s="40"/>
      <c r="UB31" s="40"/>
      <c r="UC31" s="40"/>
      <c r="UD31" s="40"/>
      <c r="UE31" s="40"/>
      <c r="UF31" s="40"/>
      <c r="UG31" s="40"/>
      <c r="UH31" s="40"/>
      <c r="UI31" s="40"/>
      <c r="UJ31" s="40"/>
      <c r="UK31" s="40"/>
      <c r="UL31" s="40"/>
      <c r="UM31" s="40"/>
      <c r="UN31" s="40"/>
      <c r="UO31" s="40"/>
      <c r="UP31" s="40"/>
      <c r="UQ31" s="40"/>
      <c r="UR31" s="40"/>
      <c r="US31" s="40"/>
      <c r="UT31" s="40"/>
      <c r="UU31" s="40"/>
      <c r="UV31" s="40"/>
      <c r="UW31" s="40"/>
      <c r="UX31" s="40"/>
      <c r="UY31" s="40"/>
      <c r="UZ31" s="40"/>
      <c r="VA31" s="40"/>
      <c r="VB31" s="40"/>
      <c r="VC31" s="40"/>
      <c r="VD31" s="40"/>
      <c r="VE31" s="40"/>
      <c r="VF31" s="40"/>
      <c r="VG31" s="40"/>
      <c r="VH31" s="40"/>
      <c r="VI31" s="40"/>
      <c r="VJ31" s="40"/>
      <c r="VK31" s="40"/>
      <c r="VL31" s="40"/>
      <c r="VM31" s="40"/>
      <c r="VN31" s="40"/>
      <c r="VO31" s="40"/>
      <c r="VP31" s="40"/>
      <c r="VQ31" s="40"/>
      <c r="VR31" s="40"/>
      <c r="VS31" s="40"/>
      <c r="VT31" s="40"/>
      <c r="VU31" s="40"/>
      <c r="VV31" s="40"/>
      <c r="VW31" s="40"/>
      <c r="VX31" s="40"/>
      <c r="VY31" s="40"/>
      <c r="VZ31" s="40"/>
      <c r="WA31" s="40"/>
      <c r="WB31" s="40"/>
      <c r="WC31" s="40"/>
      <c r="WD31" s="40"/>
      <c r="WE31" s="40"/>
      <c r="WF31" s="40"/>
      <c r="WG31" s="40"/>
      <c r="WH31" s="40"/>
      <c r="WI31" s="40"/>
      <c r="WJ31" s="40"/>
      <c r="WK31" s="40"/>
      <c r="WL31" s="40"/>
      <c r="WM31" s="40"/>
      <c r="WN31" s="40"/>
      <c r="WO31" s="40"/>
      <c r="WP31" s="40"/>
      <c r="WQ31" s="40"/>
      <c r="WR31" s="40"/>
      <c r="WS31" s="40"/>
      <c r="WT31" s="40"/>
      <c r="WU31" s="40"/>
      <c r="WV31" s="40"/>
      <c r="WW31" s="40"/>
      <c r="WX31" s="40"/>
      <c r="WY31" s="40"/>
      <c r="WZ31" s="40"/>
      <c r="XA31" s="40"/>
      <c r="XB31" s="40"/>
      <c r="XC31" s="40"/>
      <c r="XD31" s="40"/>
      <c r="XE31" s="40"/>
      <c r="XF31" s="40"/>
      <c r="XG31" s="40"/>
      <c r="XH31" s="40"/>
      <c r="XI31" s="40"/>
      <c r="XJ31" s="40"/>
      <c r="XK31" s="40"/>
      <c r="XL31" s="40"/>
      <c r="XM31" s="40"/>
      <c r="XN31" s="40"/>
      <c r="XO31" s="40"/>
      <c r="XP31" s="40"/>
      <c r="XQ31" s="40"/>
      <c r="XR31" s="40"/>
      <c r="XS31" s="40"/>
      <c r="XT31" s="40"/>
      <c r="XU31" s="40"/>
      <c r="XV31" s="40"/>
      <c r="XW31" s="40"/>
      <c r="XX31" s="40"/>
      <c r="XY31" s="40"/>
      <c r="XZ31" s="40"/>
      <c r="YA31" s="40"/>
      <c r="YB31" s="40"/>
      <c r="YC31" s="40"/>
      <c r="YD31" s="40"/>
      <c r="YE31" s="40"/>
      <c r="YF31" s="40"/>
      <c r="YG31" s="40"/>
      <c r="YH31" s="40"/>
      <c r="YI31" s="40"/>
      <c r="YJ31" s="40"/>
      <c r="YK31" s="40"/>
      <c r="YL31" s="40"/>
      <c r="YM31" s="40"/>
      <c r="YN31" s="40"/>
      <c r="YO31" s="40"/>
      <c r="YP31" s="40"/>
      <c r="YQ31" s="40"/>
      <c r="YR31" s="40"/>
      <c r="YS31" s="40"/>
      <c r="YT31" s="40"/>
      <c r="YU31" s="40"/>
      <c r="YV31" s="40"/>
      <c r="YW31" s="40"/>
      <c r="YX31" s="40"/>
      <c r="YY31" s="40"/>
      <c r="YZ31" s="40"/>
      <c r="ZA31" s="40"/>
      <c r="ZB31" s="40"/>
      <c r="ZC31" s="40"/>
      <c r="ZD31" s="40"/>
      <c r="ZE31" s="40"/>
      <c r="ZF31" s="40"/>
      <c r="ZG31" s="40"/>
      <c r="ZH31" s="40"/>
      <c r="ZI31" s="40"/>
      <c r="ZJ31" s="40"/>
      <c r="ZK31" s="40"/>
      <c r="ZL31" s="40"/>
      <c r="ZM31" s="40"/>
      <c r="ZN31" s="40"/>
      <c r="ZO31" s="40"/>
      <c r="ZP31" s="40"/>
      <c r="ZQ31" s="40"/>
      <c r="ZR31" s="40"/>
      <c r="ZS31" s="40"/>
      <c r="ZT31" s="40"/>
      <c r="ZU31" s="40"/>
      <c r="ZV31" s="40"/>
      <c r="ZW31" s="40"/>
      <c r="ZX31" s="40"/>
      <c r="ZY31" s="40"/>
      <c r="ZZ31" s="40"/>
      <c r="AAA31" s="40"/>
      <c r="AAB31" s="40"/>
      <c r="AAC31" s="40"/>
      <c r="AAD31" s="40"/>
      <c r="AAE31" s="40"/>
      <c r="AAF31" s="40"/>
      <c r="AAG31" s="40"/>
      <c r="AAH31" s="40"/>
      <c r="AAI31" s="40"/>
      <c r="AAJ31" s="40"/>
      <c r="AAK31" s="40"/>
      <c r="AAL31" s="40"/>
      <c r="AAM31" s="40"/>
      <c r="AAN31" s="40"/>
      <c r="AAO31" s="40"/>
      <c r="AAP31" s="40"/>
      <c r="AAQ31" s="40"/>
      <c r="AAR31" s="40"/>
      <c r="AAS31" s="40"/>
      <c r="AAT31" s="40"/>
      <c r="AAU31" s="40"/>
      <c r="AAV31" s="40"/>
      <c r="AAW31" s="40"/>
      <c r="AAX31" s="40"/>
      <c r="AAY31" s="40"/>
      <c r="AAZ31" s="40"/>
      <c r="ABA31" s="40"/>
      <c r="ABB31" s="40"/>
      <c r="ABC31" s="40"/>
      <c r="ABD31" s="40"/>
      <c r="ABE31" s="40"/>
      <c r="ABF31" s="40"/>
      <c r="ABG31" s="40"/>
      <c r="ABH31" s="40"/>
      <c r="ABI31" s="40"/>
      <c r="ABJ31" s="40"/>
      <c r="ABK31" s="40"/>
      <c r="ABL31" s="40"/>
      <c r="ABM31" s="40"/>
      <c r="ABN31" s="40"/>
      <c r="ABO31" s="40"/>
      <c r="ABP31" s="40"/>
      <c r="ABQ31" s="40"/>
      <c r="ABR31" s="40"/>
      <c r="ABS31" s="40"/>
      <c r="ABT31" s="40"/>
      <c r="ABU31" s="40"/>
      <c r="ABV31" s="40"/>
      <c r="ABW31" s="40"/>
      <c r="ABX31" s="40"/>
      <c r="ABY31" s="40"/>
      <c r="ABZ31" s="40"/>
      <c r="ACA31" s="40"/>
      <c r="ACB31" s="40"/>
      <c r="ACC31" s="40"/>
      <c r="ACD31" s="40"/>
      <c r="ACE31" s="40"/>
      <c r="ACF31" s="40"/>
      <c r="ACG31" s="40"/>
      <c r="ACH31" s="40"/>
      <c r="ACI31" s="40"/>
      <c r="ACJ31" s="40"/>
      <c r="ACK31" s="40"/>
      <c r="ACL31" s="40"/>
      <c r="ACM31" s="40"/>
      <c r="ACN31" s="40"/>
      <c r="ACO31" s="40"/>
      <c r="ACP31" s="40"/>
      <c r="ACQ31" s="40"/>
      <c r="ACR31" s="40"/>
      <c r="ACS31" s="40"/>
      <c r="ACT31" s="40"/>
      <c r="ACU31" s="40"/>
      <c r="ACV31" s="40"/>
      <c r="ACW31" s="40"/>
      <c r="ACX31" s="40"/>
      <c r="ACY31" s="40"/>
      <c r="ACZ31" s="40"/>
      <c r="ADA31" s="40"/>
      <c r="ADB31" s="40"/>
      <c r="ADC31" s="40"/>
      <c r="ADD31" s="40"/>
      <c r="ADE31" s="40"/>
      <c r="ADF31" s="40"/>
      <c r="ADG31" s="40"/>
      <c r="ADH31" s="40"/>
      <c r="ADI31" s="40"/>
      <c r="ADJ31" s="40"/>
      <c r="ADK31" s="40"/>
      <c r="ADL31" s="40"/>
      <c r="ADM31" s="40"/>
      <c r="ADN31" s="40"/>
      <c r="ADO31" s="40"/>
      <c r="ADP31" s="40"/>
      <c r="ADQ31" s="40"/>
      <c r="ADR31" s="40"/>
      <c r="ADS31" s="40"/>
      <c r="ADT31" s="40"/>
      <c r="ADU31" s="40"/>
      <c r="ADV31" s="40"/>
      <c r="ADW31" s="40"/>
      <c r="ADX31" s="40"/>
      <c r="ADY31" s="40"/>
      <c r="ADZ31" s="40"/>
      <c r="AEA31" s="40"/>
      <c r="AEB31" s="40"/>
      <c r="AEC31" s="40"/>
      <c r="AED31" s="40"/>
      <c r="AEE31" s="40"/>
      <c r="AEF31" s="40"/>
      <c r="AEG31" s="40"/>
      <c r="AEH31" s="40"/>
      <c r="AEI31" s="40"/>
      <c r="AEJ31" s="40"/>
      <c r="AEK31" s="40"/>
      <c r="AEL31" s="40"/>
      <c r="AEM31" s="40"/>
      <c r="AEN31" s="40"/>
      <c r="AEO31" s="40"/>
      <c r="AEP31" s="40"/>
      <c r="AEQ31" s="40"/>
      <c r="AER31" s="40"/>
      <c r="AES31" s="40"/>
      <c r="AET31" s="40"/>
      <c r="AEU31" s="40"/>
      <c r="AEV31" s="40"/>
      <c r="AEW31" s="40"/>
      <c r="AEX31" s="40"/>
      <c r="AEY31" s="40"/>
      <c r="AEZ31" s="40"/>
      <c r="AFA31" s="40"/>
      <c r="AFB31" s="40"/>
      <c r="AFC31" s="40"/>
      <c r="AFD31" s="40"/>
      <c r="AFE31" s="40"/>
      <c r="AFF31" s="40"/>
      <c r="AFG31" s="40"/>
      <c r="AFH31" s="40"/>
      <c r="AFI31" s="40"/>
      <c r="AFJ31" s="40"/>
      <c r="AFK31" s="40"/>
      <c r="AFL31" s="40"/>
      <c r="AFM31" s="40"/>
      <c r="AFN31" s="40"/>
      <c r="AFO31" s="40"/>
      <c r="AFP31" s="40"/>
      <c r="AFQ31" s="40"/>
      <c r="AFR31" s="40"/>
      <c r="AFS31" s="40"/>
      <c r="AFT31" s="40"/>
      <c r="AFU31" s="40"/>
      <c r="AFV31" s="40"/>
      <c r="AFW31" s="40"/>
      <c r="AFX31" s="40"/>
      <c r="AFY31" s="40"/>
      <c r="AFZ31" s="40"/>
      <c r="AGA31" s="40"/>
      <c r="AGB31" s="40"/>
      <c r="AGC31" s="40"/>
      <c r="AGD31" s="40"/>
      <c r="AGE31" s="40"/>
      <c r="AGF31" s="40"/>
      <c r="AGG31" s="40"/>
      <c r="AGH31" s="40"/>
      <c r="AGI31" s="40"/>
      <c r="AGJ31" s="40"/>
      <c r="AGK31" s="40"/>
      <c r="AGL31" s="40"/>
      <c r="AGM31" s="40"/>
      <c r="AGN31" s="40"/>
      <c r="AGO31" s="40"/>
      <c r="AGP31" s="40"/>
      <c r="AGQ31" s="40"/>
      <c r="AGR31" s="40"/>
      <c r="AGS31" s="40"/>
      <c r="AGT31" s="40"/>
      <c r="AGU31" s="40"/>
      <c r="AGV31" s="40"/>
      <c r="AGW31" s="40"/>
      <c r="AGX31" s="40"/>
      <c r="AGY31" s="40"/>
      <c r="AGZ31" s="40"/>
      <c r="AHA31" s="40"/>
      <c r="AHB31" s="40"/>
      <c r="AHC31" s="40"/>
      <c r="AHD31" s="40"/>
      <c r="AHE31" s="40"/>
      <c r="AHF31" s="40"/>
      <c r="AHG31" s="40"/>
      <c r="AHH31" s="40"/>
      <c r="AHI31" s="40"/>
      <c r="AHJ31" s="40"/>
      <c r="AHK31" s="40"/>
      <c r="AHL31" s="40"/>
      <c r="AHM31" s="40"/>
      <c r="AHN31" s="40"/>
      <c r="AHO31" s="40"/>
      <c r="AHP31" s="40"/>
      <c r="AHQ31" s="40"/>
      <c r="AHR31" s="40"/>
      <c r="AHS31" s="40"/>
      <c r="AHT31" s="40"/>
      <c r="AHU31" s="40"/>
      <c r="AHV31" s="40"/>
      <c r="AHW31" s="40"/>
      <c r="AHX31" s="40"/>
      <c r="AHY31" s="40"/>
      <c r="AHZ31" s="40"/>
      <c r="AIA31" s="40"/>
      <c r="AIB31" s="40"/>
      <c r="AIC31" s="40"/>
      <c r="AID31" s="40"/>
      <c r="AIE31" s="40"/>
      <c r="AIF31" s="40"/>
      <c r="AIG31" s="40"/>
      <c r="AIH31" s="40"/>
      <c r="AII31" s="40"/>
      <c r="AIJ31" s="40"/>
      <c r="AIK31" s="40"/>
      <c r="AIL31" s="40"/>
      <c r="AIM31" s="40"/>
      <c r="AIN31" s="40"/>
      <c r="AIO31" s="40"/>
      <c r="AIP31" s="40"/>
      <c r="AIQ31" s="40"/>
      <c r="AIR31" s="40"/>
      <c r="AIS31" s="40"/>
      <c r="AIT31" s="40"/>
      <c r="AIU31" s="40"/>
      <c r="AIV31" s="40"/>
      <c r="AIW31" s="40"/>
      <c r="AIX31" s="40"/>
      <c r="AIY31" s="40"/>
      <c r="AIZ31" s="40"/>
      <c r="AJA31" s="40"/>
      <c r="AJB31" s="40"/>
      <c r="AJC31" s="40"/>
      <c r="AJD31" s="40"/>
      <c r="AJE31" s="40"/>
      <c r="AJF31" s="40"/>
      <c r="AJG31" s="40"/>
      <c r="AJH31" s="40"/>
      <c r="AJI31" s="40"/>
      <c r="AJJ31" s="40"/>
      <c r="AJK31" s="40"/>
      <c r="AJL31" s="40"/>
      <c r="AJM31" s="40"/>
      <c r="AJN31" s="40"/>
      <c r="AJO31" s="40"/>
      <c r="AJP31" s="40"/>
      <c r="AJQ31" s="40"/>
      <c r="AJR31" s="40"/>
      <c r="AJS31" s="40"/>
      <c r="AJT31" s="40"/>
      <c r="AJU31" s="40"/>
      <c r="AJV31" s="40"/>
      <c r="AJW31" s="40"/>
      <c r="AJX31" s="40"/>
      <c r="AJY31" s="40"/>
      <c r="AJZ31" s="40"/>
      <c r="AKA31" s="40"/>
      <c r="AKB31" s="40"/>
      <c r="AKC31" s="40"/>
      <c r="AKD31" s="40"/>
      <c r="AKE31" s="40"/>
      <c r="AKF31" s="40"/>
      <c r="AKG31" s="40"/>
      <c r="AKH31" s="40"/>
      <c r="AKI31" s="40"/>
      <c r="AKJ31" s="40"/>
      <c r="AKK31" s="40"/>
      <c r="AKL31" s="40"/>
      <c r="AKM31" s="40"/>
      <c r="AKN31" s="40"/>
      <c r="AKO31" s="40"/>
      <c r="AKP31" s="40"/>
      <c r="AKQ31" s="40"/>
      <c r="AKR31" s="40"/>
      <c r="AKS31" s="40"/>
      <c r="AKT31" s="40"/>
      <c r="AKU31" s="40"/>
      <c r="AKV31" s="40"/>
      <c r="AKW31" s="40"/>
      <c r="AKX31" s="40"/>
      <c r="AKY31" s="40"/>
      <c r="AKZ31" s="40"/>
      <c r="ALA31" s="40"/>
      <c r="ALB31" s="40"/>
      <c r="ALC31" s="40"/>
      <c r="ALD31" s="40"/>
      <c r="ALE31" s="40"/>
      <c r="ALF31" s="40"/>
      <c r="ALG31" s="40"/>
      <c r="ALH31" s="40"/>
      <c r="ALI31" s="40"/>
      <c r="ALJ31" s="40"/>
      <c r="ALK31" s="40"/>
      <c r="ALL31" s="40"/>
      <c r="ALM31" s="40"/>
      <c r="ALN31" s="40"/>
      <c r="ALO31" s="40"/>
      <c r="ALP31" s="40"/>
      <c r="ALQ31" s="40"/>
      <c r="ALR31" s="40"/>
      <c r="ALS31" s="40"/>
      <c r="ALT31" s="40"/>
      <c r="ALU31" s="40"/>
      <c r="ALV31" s="40"/>
      <c r="ALW31" s="40"/>
      <c r="ALX31" s="40"/>
      <c r="ALY31" s="40"/>
      <c r="ALZ31" s="40"/>
      <c r="AMA31" s="40"/>
      <c r="AMB31" s="40"/>
      <c r="AMC31" s="40"/>
      <c r="AMD31" s="40"/>
      <c r="AME31" s="40"/>
      <c r="AMF31" s="40"/>
      <c r="AMG31" s="40"/>
      <c r="AMH31" s="40"/>
      <c r="AMI31" s="40"/>
      <c r="AMJ31" s="40"/>
      <c r="AMK31" s="40"/>
      <c r="AML31" s="40"/>
      <c r="AMM31" s="40"/>
      <c r="AMN31" s="40"/>
      <c r="AMO31" s="40"/>
      <c r="AMP31" s="40"/>
      <c r="AMQ31" s="40"/>
      <c r="AMR31" s="40"/>
      <c r="AMS31" s="40"/>
      <c r="AMT31" s="40"/>
      <c r="AMU31" s="40"/>
      <c r="AMV31" s="40"/>
      <c r="AMW31" s="40"/>
      <c r="AMX31" s="40"/>
      <c r="AMY31" s="40"/>
      <c r="AMZ31" s="40"/>
      <c r="ANA31" s="40"/>
      <c r="ANB31" s="40"/>
      <c r="ANC31" s="40"/>
      <c r="AND31" s="40"/>
      <c r="ANE31" s="40"/>
      <c r="ANF31" s="40"/>
      <c r="ANG31" s="40"/>
      <c r="ANH31" s="40"/>
      <c r="ANI31" s="40"/>
      <c r="ANJ31" s="40"/>
      <c r="ANK31" s="40"/>
      <c r="ANL31" s="40"/>
      <c r="ANM31" s="40"/>
      <c r="ANN31" s="40"/>
      <c r="ANO31" s="40"/>
      <c r="ANP31" s="40"/>
      <c r="ANQ31" s="40"/>
      <c r="ANR31" s="40"/>
      <c r="ANS31" s="40"/>
      <c r="ANT31" s="40"/>
      <c r="ANU31" s="40"/>
      <c r="ANV31" s="40"/>
      <c r="ANW31" s="40"/>
      <c r="ANX31" s="40"/>
      <c r="ANY31" s="40"/>
      <c r="ANZ31" s="40"/>
      <c r="AOA31" s="40"/>
      <c r="AOB31" s="40"/>
      <c r="AOC31" s="40"/>
      <c r="AOD31" s="40"/>
      <c r="AOE31" s="40"/>
      <c r="AOF31" s="40"/>
      <c r="AOG31" s="40"/>
      <c r="AOH31" s="40"/>
      <c r="AOI31" s="40"/>
      <c r="AOJ31" s="40"/>
      <c r="AOK31" s="40"/>
      <c r="AOL31" s="40"/>
      <c r="AOM31" s="40"/>
      <c r="AON31" s="40"/>
      <c r="AOO31" s="40"/>
      <c r="AOP31" s="40"/>
      <c r="AOQ31" s="40"/>
      <c r="AOR31" s="40"/>
      <c r="AOS31" s="40"/>
      <c r="AOT31" s="40"/>
      <c r="AOU31" s="40"/>
      <c r="AOV31" s="40"/>
      <c r="AOW31" s="40"/>
      <c r="AOX31" s="40"/>
      <c r="AOY31" s="40"/>
      <c r="AOZ31" s="40"/>
      <c r="APA31" s="40"/>
      <c r="APB31" s="40"/>
      <c r="APC31" s="40"/>
      <c r="APD31" s="40"/>
      <c r="APE31" s="40"/>
      <c r="APF31" s="40"/>
      <c r="APG31" s="40"/>
      <c r="APH31" s="40"/>
      <c r="API31" s="40"/>
      <c r="APJ31" s="40"/>
      <c r="APK31" s="40"/>
      <c r="APL31" s="40"/>
      <c r="APM31" s="40"/>
      <c r="APN31" s="40"/>
      <c r="APO31" s="40"/>
      <c r="APP31" s="40"/>
      <c r="APQ31" s="40"/>
      <c r="APR31" s="40"/>
      <c r="APS31" s="40"/>
      <c r="APT31" s="40"/>
      <c r="APU31" s="40"/>
      <c r="APV31" s="40"/>
      <c r="APW31" s="40"/>
      <c r="APX31" s="40"/>
      <c r="APY31" s="40"/>
      <c r="APZ31" s="40"/>
      <c r="AQA31" s="40"/>
      <c r="AQB31" s="40"/>
      <c r="AQC31" s="40"/>
      <c r="AQD31" s="40"/>
      <c r="AQE31" s="40"/>
      <c r="AQF31" s="40"/>
      <c r="AQG31" s="40"/>
      <c r="AQH31" s="40"/>
      <c r="AQI31" s="40"/>
      <c r="AQJ31" s="40"/>
      <c r="AQK31" s="40"/>
      <c r="AQL31" s="40"/>
      <c r="AQM31" s="40"/>
      <c r="AQN31" s="40"/>
      <c r="AQO31" s="40"/>
      <c r="AQP31" s="40"/>
      <c r="AQQ31" s="40"/>
      <c r="AQR31" s="40"/>
      <c r="AQS31" s="40"/>
      <c r="AQT31" s="40"/>
      <c r="AQU31" s="40"/>
      <c r="AQV31" s="40"/>
      <c r="AQW31" s="40"/>
      <c r="AQX31" s="40"/>
      <c r="AQY31" s="40"/>
      <c r="AQZ31" s="40"/>
      <c r="ARA31" s="40"/>
      <c r="ARB31" s="40"/>
      <c r="ARC31" s="40"/>
      <c r="ARD31" s="40"/>
      <c r="ARE31" s="40"/>
      <c r="ARF31" s="40"/>
      <c r="ARG31" s="40"/>
      <c r="ARH31" s="40"/>
      <c r="ARI31" s="40"/>
      <c r="ARJ31" s="40"/>
      <c r="ARK31" s="40"/>
      <c r="ARL31" s="40"/>
      <c r="ARM31" s="40"/>
      <c r="ARN31" s="40"/>
      <c r="ARO31" s="40"/>
      <c r="ARP31" s="40"/>
      <c r="ARQ31" s="40"/>
      <c r="ARR31" s="40"/>
      <c r="ARS31" s="40"/>
      <c r="ART31" s="40"/>
      <c r="ARU31" s="40"/>
      <c r="ARV31" s="40"/>
      <c r="ARW31" s="40"/>
      <c r="ARX31" s="40"/>
      <c r="ARY31" s="40"/>
      <c r="ARZ31" s="40"/>
      <c r="ASA31" s="40"/>
      <c r="ASB31" s="40"/>
      <c r="ASC31" s="40"/>
      <c r="ASD31" s="40"/>
      <c r="ASE31" s="40"/>
      <c r="ASF31" s="40"/>
      <c r="ASG31" s="40"/>
      <c r="ASH31" s="40"/>
      <c r="ASI31" s="40"/>
      <c r="ASJ31" s="40"/>
      <c r="ASK31" s="40"/>
      <c r="ASL31" s="40"/>
      <c r="ASM31" s="40"/>
      <c r="ASN31" s="40"/>
      <c r="ASO31" s="40"/>
      <c r="ASP31" s="40"/>
      <c r="ASQ31" s="40"/>
      <c r="ASR31" s="40"/>
      <c r="ASS31" s="40"/>
      <c r="AST31" s="40"/>
      <c r="ASU31" s="40"/>
      <c r="ASV31" s="40"/>
      <c r="ASW31" s="40"/>
      <c r="ASX31" s="40"/>
      <c r="ASY31" s="40"/>
      <c r="ASZ31" s="40"/>
      <c r="ATA31" s="40"/>
      <c r="ATB31" s="40"/>
      <c r="ATC31" s="40"/>
      <c r="ATD31" s="40"/>
      <c r="ATE31" s="40"/>
      <c r="ATF31" s="40"/>
      <c r="ATG31" s="40"/>
      <c r="ATH31" s="40"/>
      <c r="ATI31" s="40"/>
      <c r="ATJ31" s="40"/>
      <c r="ATK31" s="40"/>
      <c r="ATL31" s="40"/>
      <c r="ATM31" s="40"/>
      <c r="ATN31" s="40"/>
      <c r="ATO31" s="40"/>
      <c r="ATP31" s="40"/>
      <c r="ATQ31" s="40"/>
      <c r="ATR31" s="40"/>
      <c r="ATS31" s="40"/>
      <c r="ATT31" s="40"/>
      <c r="ATU31" s="40"/>
      <c r="ATV31" s="40"/>
      <c r="ATW31" s="40"/>
      <c r="ATX31" s="40"/>
      <c r="ATY31" s="40"/>
      <c r="ATZ31" s="40"/>
      <c r="AUA31" s="40"/>
      <c r="AUB31" s="40"/>
      <c r="AUC31" s="40"/>
      <c r="AUD31" s="40"/>
      <c r="AUE31" s="40"/>
      <c r="AUF31" s="40"/>
      <c r="AUG31" s="40"/>
      <c r="AUH31" s="40"/>
      <c r="AUI31" s="40"/>
      <c r="AUJ31" s="40"/>
      <c r="AUK31" s="40"/>
      <c r="AUL31" s="40"/>
      <c r="AUM31" s="40"/>
      <c r="AUN31" s="40"/>
      <c r="AUO31" s="40"/>
      <c r="AUP31" s="40"/>
      <c r="AUQ31" s="40"/>
      <c r="AUR31" s="40"/>
      <c r="AUS31" s="40"/>
      <c r="AUT31" s="40"/>
      <c r="AUU31" s="40"/>
      <c r="AUV31" s="40"/>
      <c r="AUW31" s="40"/>
      <c r="AUX31" s="40"/>
      <c r="AUY31" s="40"/>
      <c r="AUZ31" s="40"/>
      <c r="AVA31" s="40"/>
      <c r="AVB31" s="40"/>
      <c r="AVC31" s="40"/>
      <c r="AVD31" s="40"/>
      <c r="AVE31" s="40"/>
      <c r="AVF31" s="40"/>
      <c r="AVG31" s="40"/>
      <c r="AVH31" s="40"/>
      <c r="AVI31" s="40"/>
      <c r="AVJ31" s="40"/>
      <c r="AVK31" s="40"/>
      <c r="AVL31" s="40"/>
      <c r="AVM31" s="40"/>
      <c r="AVN31" s="40"/>
      <c r="AVO31" s="40"/>
      <c r="AVP31" s="40"/>
      <c r="AVQ31" s="40"/>
      <c r="AVR31" s="40"/>
      <c r="AVS31" s="40"/>
      <c r="AVT31" s="40"/>
      <c r="AVU31" s="40"/>
      <c r="AVV31" s="40"/>
      <c r="AVW31" s="40"/>
      <c r="AVX31" s="40"/>
      <c r="AVY31" s="40"/>
      <c r="AVZ31" s="40"/>
      <c r="AWA31" s="40"/>
      <c r="AWB31" s="40"/>
      <c r="AWC31" s="40"/>
      <c r="AWD31" s="40"/>
      <c r="AWE31" s="40"/>
      <c r="AWF31" s="40"/>
      <c r="AWG31" s="40"/>
      <c r="AWH31" s="40"/>
      <c r="AWI31" s="40"/>
      <c r="AWJ31" s="40"/>
      <c r="AWK31" s="40"/>
      <c r="AWL31" s="40"/>
      <c r="AWM31" s="40"/>
      <c r="AWN31" s="40"/>
      <c r="AWO31" s="40"/>
      <c r="AWP31" s="40"/>
      <c r="AWQ31" s="40"/>
      <c r="AWR31" s="40"/>
      <c r="AWS31" s="40"/>
      <c r="AWT31" s="40"/>
      <c r="AWU31" s="40"/>
      <c r="AWV31" s="40"/>
      <c r="AWW31" s="40"/>
      <c r="AWX31" s="40"/>
      <c r="AWY31" s="40"/>
      <c r="AWZ31" s="40"/>
      <c r="AXA31" s="40"/>
      <c r="AXB31" s="40"/>
      <c r="AXC31" s="40"/>
      <c r="AXD31" s="40"/>
      <c r="AXE31" s="40"/>
      <c r="AXF31" s="40"/>
      <c r="AXG31" s="40"/>
      <c r="AXH31" s="40"/>
      <c r="AXI31" s="40"/>
      <c r="AXJ31" s="40"/>
      <c r="AXK31" s="40"/>
      <c r="AXL31" s="40"/>
      <c r="AXM31" s="40"/>
      <c r="AXN31" s="40"/>
      <c r="AXO31" s="40"/>
      <c r="AXP31" s="40"/>
      <c r="AXQ31" s="40"/>
      <c r="AXR31" s="40"/>
      <c r="AXS31" s="40"/>
      <c r="AXT31" s="40"/>
      <c r="AXU31" s="40"/>
      <c r="AXV31" s="40"/>
      <c r="AXW31" s="40"/>
      <c r="AXX31" s="40"/>
      <c r="AXY31" s="40"/>
      <c r="AXZ31" s="40"/>
      <c r="AYA31" s="40"/>
      <c r="AYB31" s="40"/>
      <c r="AYC31" s="40"/>
      <c r="AYD31" s="40"/>
      <c r="AYE31" s="40"/>
      <c r="AYF31" s="40"/>
      <c r="AYG31" s="40"/>
      <c r="AYH31" s="40"/>
      <c r="AYI31" s="40"/>
      <c r="AYJ31" s="40"/>
      <c r="AYK31" s="40"/>
      <c r="AYL31" s="40"/>
      <c r="AYM31" s="40"/>
      <c r="AYN31" s="40"/>
      <c r="AYO31" s="40"/>
      <c r="AYP31" s="40"/>
      <c r="AYQ31" s="40"/>
      <c r="AYR31" s="40"/>
      <c r="AYS31" s="40"/>
      <c r="AYT31" s="40"/>
      <c r="AYU31" s="40"/>
      <c r="AYV31" s="40"/>
      <c r="AYW31" s="40"/>
      <c r="AYX31" s="40"/>
      <c r="AYY31" s="40"/>
      <c r="AYZ31" s="40"/>
      <c r="AZA31" s="40"/>
      <c r="AZB31" s="40"/>
      <c r="AZC31" s="40"/>
      <c r="AZD31" s="40"/>
      <c r="AZE31" s="40"/>
      <c r="AZF31" s="40"/>
      <c r="AZG31" s="40"/>
      <c r="AZH31" s="40"/>
      <c r="AZI31" s="40"/>
      <c r="AZJ31" s="40"/>
      <c r="AZK31" s="40"/>
      <c r="AZL31" s="40"/>
      <c r="AZM31" s="40"/>
      <c r="AZN31" s="40"/>
      <c r="AZO31" s="40"/>
      <c r="AZP31" s="40"/>
      <c r="AZQ31" s="40"/>
      <c r="AZR31" s="40"/>
      <c r="AZS31" s="40"/>
      <c r="AZT31" s="40"/>
      <c r="AZU31" s="40"/>
      <c r="AZV31" s="40"/>
      <c r="AZW31" s="40"/>
      <c r="AZX31" s="40"/>
      <c r="AZY31" s="40"/>
      <c r="AZZ31" s="40"/>
      <c r="BAA31" s="40"/>
      <c r="BAB31" s="40"/>
      <c r="BAC31" s="40"/>
      <c r="BAD31" s="40"/>
      <c r="BAE31" s="40"/>
      <c r="BAF31" s="40"/>
      <c r="BAG31" s="40"/>
      <c r="BAH31" s="40"/>
      <c r="BAI31" s="40"/>
      <c r="BAJ31" s="40"/>
      <c r="BAK31" s="40"/>
      <c r="BAL31" s="40"/>
      <c r="BAM31" s="40"/>
      <c r="BAN31" s="40"/>
      <c r="BAO31" s="40"/>
      <c r="BAP31" s="40"/>
      <c r="BAQ31" s="40"/>
      <c r="BAR31" s="40"/>
      <c r="BAS31" s="40"/>
      <c r="BAT31" s="40"/>
      <c r="BAU31" s="40"/>
      <c r="BAV31" s="40"/>
      <c r="BAW31" s="40"/>
      <c r="BAX31" s="40"/>
      <c r="BAY31" s="40"/>
      <c r="BAZ31" s="40"/>
      <c r="BBA31" s="40"/>
      <c r="BBB31" s="40"/>
      <c r="BBC31" s="40"/>
      <c r="BBD31" s="40"/>
      <c r="BBE31" s="40"/>
      <c r="BBF31" s="40"/>
      <c r="BBG31" s="40"/>
      <c r="BBH31" s="40"/>
      <c r="BBI31" s="40"/>
      <c r="BBJ31" s="40"/>
      <c r="BBK31" s="40"/>
      <c r="BBL31" s="40"/>
      <c r="BBM31" s="40"/>
      <c r="BBN31" s="40"/>
      <c r="BBO31" s="40"/>
      <c r="BBP31" s="40"/>
      <c r="BBQ31" s="40"/>
      <c r="BBR31" s="40"/>
      <c r="BBS31" s="40"/>
      <c r="BBT31" s="40"/>
      <c r="BBU31" s="40"/>
      <c r="BBV31" s="40"/>
      <c r="BBW31" s="40"/>
      <c r="BBX31" s="40"/>
      <c r="BBY31" s="40"/>
      <c r="BBZ31" s="40"/>
      <c r="BCA31" s="40"/>
      <c r="BCB31" s="40"/>
      <c r="BCC31" s="40"/>
      <c r="BCD31" s="40"/>
      <c r="BCE31" s="40"/>
      <c r="BCF31" s="40"/>
      <c r="BCG31" s="40"/>
      <c r="BCH31" s="40"/>
      <c r="BCI31" s="40"/>
      <c r="BCJ31" s="40"/>
      <c r="BCK31" s="40"/>
      <c r="BCL31" s="40"/>
      <c r="BCM31" s="40"/>
      <c r="BCN31" s="40"/>
      <c r="BCO31" s="40"/>
      <c r="BCP31" s="40"/>
      <c r="BCQ31" s="40"/>
      <c r="BCR31" s="40"/>
      <c r="BCS31" s="40"/>
      <c r="BCT31" s="40"/>
      <c r="BCU31" s="40"/>
      <c r="BCV31" s="40"/>
      <c r="BCW31" s="40"/>
      <c r="BCX31" s="40"/>
      <c r="BCY31" s="40"/>
      <c r="BCZ31" s="40"/>
      <c r="BDA31" s="40"/>
      <c r="BDB31" s="40"/>
      <c r="BDC31" s="40"/>
      <c r="BDD31" s="40"/>
      <c r="BDE31" s="40"/>
      <c r="BDF31" s="40"/>
      <c r="BDG31" s="40"/>
      <c r="BDH31" s="40"/>
      <c r="BDI31" s="40"/>
      <c r="BDJ31" s="40"/>
      <c r="BDK31" s="40"/>
      <c r="BDL31" s="40"/>
      <c r="BDM31" s="40"/>
      <c r="BDN31" s="40"/>
      <c r="BDO31" s="40"/>
      <c r="BDP31" s="40"/>
      <c r="BDQ31" s="40"/>
      <c r="BDR31" s="40"/>
      <c r="BDS31" s="40"/>
      <c r="BDT31" s="40"/>
      <c r="BDU31" s="40"/>
      <c r="BDV31" s="40"/>
      <c r="BDW31" s="40"/>
      <c r="BDX31" s="40"/>
      <c r="BDY31" s="40"/>
      <c r="BDZ31" s="40"/>
      <c r="BEA31" s="40"/>
      <c r="BEB31" s="40"/>
      <c r="BEC31" s="40"/>
      <c r="BED31" s="40"/>
      <c r="BEE31" s="40"/>
      <c r="BEF31" s="40"/>
      <c r="BEG31" s="40"/>
      <c r="BEH31" s="40"/>
      <c r="BEI31" s="40"/>
      <c r="BEJ31" s="40"/>
      <c r="BEK31" s="40"/>
      <c r="BEL31" s="40"/>
      <c r="BEM31" s="40"/>
      <c r="BEN31" s="40"/>
      <c r="BEO31" s="40"/>
      <c r="BEP31" s="40"/>
      <c r="BEQ31" s="40"/>
      <c r="BER31" s="40"/>
      <c r="BES31" s="40"/>
      <c r="BET31" s="40"/>
      <c r="BEU31" s="40"/>
      <c r="BEV31" s="40"/>
      <c r="BEW31" s="40"/>
      <c r="BEX31" s="40"/>
      <c r="BEY31" s="40"/>
      <c r="BEZ31" s="40"/>
      <c r="BFA31" s="40"/>
      <c r="BFB31" s="40"/>
      <c r="BFC31" s="40"/>
      <c r="BFD31" s="40"/>
      <c r="BFE31" s="40"/>
      <c r="BFF31" s="40"/>
      <c r="BFG31" s="40"/>
      <c r="BFH31" s="40"/>
      <c r="BFI31" s="40"/>
      <c r="BFJ31" s="40"/>
      <c r="BFK31" s="40"/>
      <c r="BFL31" s="40"/>
      <c r="BFM31" s="40"/>
      <c r="BFN31" s="40"/>
      <c r="BFO31" s="40"/>
      <c r="BFP31" s="40"/>
      <c r="BFQ31" s="40"/>
      <c r="BFR31" s="40"/>
      <c r="BFS31" s="40"/>
      <c r="BFT31" s="40"/>
      <c r="BFU31" s="40"/>
      <c r="BFV31" s="40"/>
      <c r="BFW31" s="40"/>
      <c r="BFX31" s="40"/>
      <c r="BFY31" s="40"/>
      <c r="BFZ31" s="40"/>
      <c r="BGA31" s="40"/>
      <c r="BGB31" s="40"/>
      <c r="BGC31" s="40"/>
      <c r="BGD31" s="40"/>
      <c r="BGE31" s="40"/>
      <c r="BGF31" s="40"/>
      <c r="BGG31" s="40"/>
      <c r="BGH31" s="40"/>
      <c r="BGI31" s="40"/>
      <c r="BGJ31" s="40"/>
      <c r="BGK31" s="40"/>
      <c r="BGL31" s="40"/>
      <c r="BGM31" s="40"/>
      <c r="BGN31" s="40"/>
      <c r="BGO31" s="40"/>
      <c r="BGP31" s="40"/>
      <c r="BGQ31" s="40"/>
      <c r="BGR31" s="40"/>
      <c r="BGS31" s="40"/>
      <c r="BGT31" s="40"/>
      <c r="BGU31" s="40"/>
      <c r="BGV31" s="40"/>
      <c r="BGW31" s="40"/>
      <c r="BGX31" s="40"/>
      <c r="BGY31" s="40"/>
      <c r="BGZ31" s="40"/>
      <c r="BHA31" s="40"/>
      <c r="BHB31" s="40"/>
      <c r="BHC31" s="40"/>
      <c r="BHD31" s="40"/>
      <c r="BHE31" s="40"/>
      <c r="BHF31" s="40"/>
      <c r="BHG31" s="40"/>
      <c r="BHH31" s="40"/>
      <c r="BHI31" s="40"/>
      <c r="BHJ31" s="40"/>
      <c r="BHK31" s="40"/>
      <c r="BHL31" s="40"/>
      <c r="BHM31" s="40"/>
      <c r="BHN31" s="40"/>
      <c r="BHO31" s="40"/>
      <c r="BHP31" s="40"/>
      <c r="BHQ31" s="40"/>
      <c r="BHR31" s="40"/>
      <c r="BHS31" s="40"/>
      <c r="BHT31" s="40"/>
      <c r="BHU31" s="40"/>
      <c r="BHV31" s="40"/>
      <c r="BHW31" s="40"/>
      <c r="BHX31" s="40"/>
      <c r="BHY31" s="40"/>
      <c r="BHZ31" s="40"/>
      <c r="BIA31" s="40"/>
      <c r="BIB31" s="40"/>
      <c r="BIC31" s="40"/>
      <c r="BID31" s="40"/>
      <c r="BIE31" s="40"/>
      <c r="BIF31" s="40"/>
      <c r="BIG31" s="40"/>
      <c r="BIH31" s="40"/>
      <c r="BII31" s="40"/>
      <c r="BIJ31" s="40"/>
      <c r="BIK31" s="40"/>
      <c r="BIL31" s="40"/>
      <c r="BIM31" s="40"/>
      <c r="BIN31" s="40"/>
      <c r="BIO31" s="40"/>
      <c r="BIP31" s="40"/>
      <c r="BIQ31" s="40"/>
      <c r="BIR31" s="40"/>
      <c r="BIS31" s="40"/>
      <c r="BIT31" s="40"/>
      <c r="BIU31" s="40"/>
      <c r="BIV31" s="40"/>
      <c r="BIW31" s="40"/>
      <c r="BIX31" s="40"/>
      <c r="BIY31" s="40"/>
      <c r="BIZ31" s="40"/>
      <c r="BJA31" s="40"/>
      <c r="BJB31" s="40"/>
      <c r="BJC31" s="40"/>
      <c r="BJD31" s="32"/>
    </row>
    <row r="32" spans="1:1616" s="9" customFormat="1" ht="50.1" customHeight="1" thickBot="1" x14ac:dyDescent="0.25">
      <c r="A32" s="50" t="s">
        <v>33</v>
      </c>
      <c r="B32" s="17">
        <v>29</v>
      </c>
      <c r="C32" s="7" t="s">
        <v>46</v>
      </c>
      <c r="D32" s="49">
        <v>346754</v>
      </c>
      <c r="E32" s="230">
        <f t="shared" si="10"/>
        <v>101</v>
      </c>
      <c r="F32" s="482">
        <v>112.75</v>
      </c>
      <c r="G32" s="481">
        <f t="shared" si="0"/>
        <v>11387.75</v>
      </c>
      <c r="H32" s="257">
        <v>6</v>
      </c>
      <c r="I32" s="78">
        <f t="shared" si="1"/>
        <v>676.5</v>
      </c>
      <c r="J32" s="85">
        <v>34</v>
      </c>
      <c r="K32" s="78">
        <f t="shared" si="11"/>
        <v>3833.5</v>
      </c>
      <c r="L32" s="77">
        <v>10</v>
      </c>
      <c r="M32" s="78">
        <f t="shared" si="13"/>
        <v>1127.5</v>
      </c>
      <c r="N32" s="77">
        <v>10</v>
      </c>
      <c r="O32" s="78">
        <f t="shared" si="14"/>
        <v>1127.5</v>
      </c>
      <c r="P32" s="206">
        <v>0</v>
      </c>
      <c r="Q32" s="78">
        <f t="shared" si="15"/>
        <v>0</v>
      </c>
      <c r="R32" s="88">
        <v>9</v>
      </c>
      <c r="S32" s="78">
        <f t="shared" si="16"/>
        <v>1014.75</v>
      </c>
      <c r="T32" s="77">
        <v>10</v>
      </c>
      <c r="U32" s="78">
        <f t="shared" si="17"/>
        <v>1127.5</v>
      </c>
      <c r="V32" s="77">
        <v>2</v>
      </c>
      <c r="W32" s="78">
        <f t="shared" si="18"/>
        <v>225.5</v>
      </c>
      <c r="X32" s="77">
        <v>10</v>
      </c>
      <c r="Y32" s="78">
        <f t="shared" si="8"/>
        <v>1127.5</v>
      </c>
      <c r="Z32" s="258">
        <v>10</v>
      </c>
      <c r="AA32" s="78">
        <f t="shared" si="12"/>
        <v>1127.5</v>
      </c>
      <c r="AB32" s="40"/>
      <c r="AC32" s="40"/>
      <c r="AD32" s="40"/>
      <c r="AE32" s="40"/>
      <c r="AF32" s="40"/>
      <c r="AG32" s="40"/>
      <c r="AH32" s="40"/>
      <c r="AI32" s="40"/>
      <c r="AJ32" s="40"/>
      <c r="AK32" s="40"/>
      <c r="AL32" s="40"/>
      <c r="AM32" s="40"/>
      <c r="AN32" s="40"/>
      <c r="AO32" s="40"/>
      <c r="AP32" s="40"/>
      <c r="AQ32" s="40"/>
      <c r="AR32" s="40"/>
      <c r="AS32" s="40"/>
      <c r="AT32" s="40"/>
      <c r="AU32" s="40"/>
      <c r="AV32" s="40"/>
      <c r="AW32" s="40"/>
      <c r="AX32" s="40"/>
      <c r="AY32" s="40"/>
      <c r="AZ32" s="40"/>
      <c r="BA32" s="40"/>
      <c r="BB32" s="40"/>
      <c r="BC32" s="40"/>
      <c r="BD32" s="40"/>
      <c r="BE32" s="40"/>
      <c r="BF32" s="40"/>
      <c r="BG32" s="40"/>
      <c r="BH32" s="40"/>
      <c r="BI32" s="40"/>
      <c r="BJ32" s="40"/>
      <c r="BK32" s="40"/>
      <c r="BL32" s="40"/>
      <c r="BM32" s="40"/>
      <c r="BN32" s="40"/>
      <c r="BO32" s="40"/>
      <c r="BP32" s="40"/>
      <c r="BQ32" s="40"/>
      <c r="BR32" s="40"/>
      <c r="BS32" s="40"/>
      <c r="BT32" s="40"/>
      <c r="BU32" s="40"/>
      <c r="BV32" s="40"/>
      <c r="BW32" s="40"/>
      <c r="BX32" s="40"/>
      <c r="BY32" s="40"/>
      <c r="BZ32" s="40"/>
      <c r="CA32" s="40"/>
      <c r="CB32" s="40"/>
      <c r="CC32" s="40"/>
      <c r="CD32" s="40"/>
      <c r="CE32" s="40"/>
      <c r="CF32" s="40"/>
      <c r="CG32" s="40"/>
      <c r="CH32" s="40"/>
      <c r="CI32" s="40"/>
      <c r="CJ32" s="40"/>
      <c r="CK32" s="40"/>
      <c r="CL32" s="40"/>
      <c r="CM32" s="40"/>
      <c r="CN32" s="40"/>
      <c r="CO32" s="40"/>
      <c r="CP32" s="40"/>
      <c r="CQ32" s="40"/>
      <c r="CR32" s="40"/>
      <c r="CS32" s="40"/>
      <c r="CT32" s="40"/>
      <c r="CU32" s="40"/>
      <c r="CV32" s="40"/>
      <c r="CW32" s="40"/>
      <c r="CX32" s="40"/>
      <c r="CY32" s="40"/>
      <c r="CZ32" s="40"/>
      <c r="DA32" s="40"/>
      <c r="DB32" s="40"/>
      <c r="DC32" s="40"/>
      <c r="DD32" s="40"/>
      <c r="DE32" s="40"/>
      <c r="DF32" s="40"/>
      <c r="DG32" s="40"/>
      <c r="DH32" s="40"/>
      <c r="DI32" s="40"/>
      <c r="DJ32" s="40"/>
      <c r="DK32" s="40"/>
      <c r="DL32" s="40"/>
      <c r="DM32" s="40"/>
      <c r="DN32" s="40"/>
      <c r="DO32" s="40"/>
      <c r="DP32" s="40"/>
      <c r="DQ32" s="40"/>
      <c r="DR32" s="40"/>
      <c r="DS32" s="40"/>
      <c r="DT32" s="40"/>
      <c r="DU32" s="40"/>
      <c r="DV32" s="40"/>
      <c r="DW32" s="40"/>
      <c r="DX32" s="40"/>
      <c r="DY32" s="40"/>
      <c r="DZ32" s="40"/>
      <c r="EA32" s="40"/>
      <c r="EB32" s="40"/>
      <c r="EC32" s="40"/>
      <c r="ED32" s="40"/>
      <c r="EE32" s="40"/>
      <c r="EF32" s="40"/>
      <c r="EG32" s="40"/>
      <c r="EH32" s="40"/>
      <c r="EI32" s="40"/>
      <c r="EJ32" s="40"/>
      <c r="EK32" s="40"/>
      <c r="EL32" s="40"/>
      <c r="EM32" s="40"/>
      <c r="EN32" s="40"/>
      <c r="EO32" s="40"/>
      <c r="EP32" s="40"/>
      <c r="EQ32" s="40"/>
      <c r="ER32" s="40"/>
      <c r="ES32" s="40"/>
      <c r="ET32" s="40"/>
      <c r="EU32" s="40"/>
      <c r="EV32" s="40"/>
      <c r="EW32" s="40"/>
      <c r="EX32" s="40"/>
      <c r="EY32" s="40"/>
      <c r="EZ32" s="40"/>
      <c r="FA32" s="40"/>
      <c r="FB32" s="40"/>
      <c r="FC32" s="40"/>
      <c r="FD32" s="40"/>
      <c r="FE32" s="40"/>
      <c r="FF32" s="40"/>
      <c r="FG32" s="40"/>
      <c r="FH32" s="40"/>
      <c r="FI32" s="40"/>
      <c r="FJ32" s="40"/>
      <c r="FK32" s="40"/>
      <c r="FL32" s="40"/>
      <c r="FM32" s="40"/>
      <c r="FN32" s="40"/>
      <c r="FO32" s="40"/>
      <c r="FP32" s="40"/>
      <c r="FQ32" s="40"/>
      <c r="FR32" s="40"/>
      <c r="FS32" s="40"/>
      <c r="FT32" s="40"/>
      <c r="FU32" s="40"/>
      <c r="FV32" s="40"/>
      <c r="FW32" s="40"/>
      <c r="FX32" s="40"/>
      <c r="FY32" s="40"/>
      <c r="FZ32" s="40"/>
      <c r="GA32" s="40"/>
      <c r="GB32" s="40"/>
      <c r="GC32" s="40"/>
      <c r="GD32" s="40"/>
      <c r="GE32" s="40"/>
      <c r="GF32" s="40"/>
      <c r="GG32" s="40"/>
      <c r="GH32" s="40"/>
      <c r="GI32" s="40"/>
      <c r="GJ32" s="40"/>
      <c r="GK32" s="40"/>
      <c r="GL32" s="40"/>
      <c r="GM32" s="40"/>
      <c r="GN32" s="40"/>
      <c r="GO32" s="40"/>
      <c r="GP32" s="40"/>
      <c r="GQ32" s="40"/>
      <c r="GR32" s="40"/>
      <c r="GS32" s="40"/>
      <c r="GT32" s="40"/>
      <c r="GU32" s="40"/>
      <c r="GV32" s="40"/>
      <c r="GW32" s="40"/>
      <c r="GX32" s="40"/>
      <c r="GY32" s="40"/>
      <c r="GZ32" s="40"/>
      <c r="HA32" s="40"/>
      <c r="HB32" s="40"/>
      <c r="HC32" s="40"/>
      <c r="HD32" s="40"/>
      <c r="HE32" s="40"/>
      <c r="HF32" s="40"/>
      <c r="HG32" s="40"/>
      <c r="HH32" s="40"/>
      <c r="HI32" s="40"/>
      <c r="HJ32" s="40"/>
      <c r="HK32" s="40"/>
      <c r="HL32" s="40"/>
      <c r="HM32" s="40"/>
      <c r="HN32" s="40"/>
      <c r="HO32" s="40"/>
      <c r="HP32" s="40"/>
      <c r="HQ32" s="40"/>
      <c r="HR32" s="40"/>
      <c r="HS32" s="40"/>
      <c r="HT32" s="40"/>
      <c r="HU32" s="40"/>
      <c r="HV32" s="40"/>
      <c r="HW32" s="40"/>
      <c r="HX32" s="40"/>
      <c r="HY32" s="40"/>
      <c r="HZ32" s="40"/>
      <c r="IA32" s="40"/>
      <c r="IB32" s="40"/>
      <c r="IC32" s="40"/>
      <c r="ID32" s="40"/>
      <c r="IE32" s="40"/>
      <c r="IF32" s="40"/>
      <c r="IG32" s="40"/>
      <c r="IH32" s="40"/>
      <c r="II32" s="40"/>
      <c r="IJ32" s="40"/>
      <c r="IK32" s="40"/>
      <c r="IL32" s="40"/>
      <c r="IM32" s="40"/>
      <c r="IN32" s="40"/>
      <c r="IO32" s="40"/>
      <c r="IP32" s="40"/>
      <c r="IQ32" s="40"/>
      <c r="IR32" s="40"/>
      <c r="IS32" s="40"/>
      <c r="IT32" s="40"/>
      <c r="IU32" s="40"/>
      <c r="IV32" s="40"/>
      <c r="IW32" s="40"/>
      <c r="IX32" s="40"/>
      <c r="IY32" s="40"/>
      <c r="IZ32" s="40"/>
      <c r="JA32" s="40"/>
      <c r="JB32" s="40"/>
      <c r="JC32" s="40"/>
      <c r="JD32" s="40"/>
      <c r="JE32" s="40"/>
      <c r="JF32" s="40"/>
      <c r="JG32" s="40"/>
      <c r="JH32" s="40"/>
      <c r="JI32" s="40"/>
      <c r="JJ32" s="40"/>
      <c r="JK32" s="40"/>
      <c r="JL32" s="40"/>
      <c r="JM32" s="40"/>
      <c r="JN32" s="40"/>
      <c r="JO32" s="40"/>
      <c r="JP32" s="40"/>
      <c r="JQ32" s="40"/>
      <c r="JR32" s="40"/>
      <c r="JS32" s="40"/>
      <c r="JT32" s="40"/>
      <c r="JU32" s="40"/>
      <c r="JV32" s="40"/>
      <c r="JW32" s="40"/>
      <c r="JX32" s="40"/>
      <c r="JY32" s="40"/>
      <c r="JZ32" s="40"/>
      <c r="KA32" s="40"/>
      <c r="KB32" s="40"/>
      <c r="KC32" s="40"/>
      <c r="KD32" s="40"/>
      <c r="KE32" s="40"/>
      <c r="KF32" s="40"/>
      <c r="KG32" s="40"/>
      <c r="KH32" s="40"/>
      <c r="KI32" s="40"/>
      <c r="KJ32" s="40"/>
      <c r="KK32" s="40"/>
      <c r="KL32" s="40"/>
      <c r="KM32" s="40"/>
      <c r="KN32" s="40"/>
      <c r="KO32" s="40"/>
      <c r="KP32" s="40"/>
      <c r="KQ32" s="40"/>
      <c r="KR32" s="40"/>
      <c r="KS32" s="40"/>
      <c r="KT32" s="40"/>
      <c r="KU32" s="40"/>
      <c r="KV32" s="40"/>
      <c r="KW32" s="40"/>
      <c r="KX32" s="40"/>
      <c r="KY32" s="40"/>
      <c r="KZ32" s="40"/>
      <c r="LA32" s="40"/>
      <c r="LB32" s="40"/>
      <c r="LC32" s="40"/>
      <c r="LD32" s="40"/>
      <c r="LE32" s="40"/>
      <c r="LF32" s="40"/>
      <c r="LG32" s="40"/>
      <c r="LH32" s="40"/>
      <c r="LI32" s="40"/>
      <c r="LJ32" s="40"/>
      <c r="LK32" s="40"/>
      <c r="LL32" s="40"/>
      <c r="LM32" s="40"/>
      <c r="LN32" s="40"/>
      <c r="LO32" s="40"/>
      <c r="LP32" s="40"/>
      <c r="LQ32" s="40"/>
      <c r="LR32" s="40"/>
      <c r="LS32" s="40"/>
      <c r="LT32" s="40"/>
      <c r="LU32" s="40"/>
      <c r="LV32" s="40"/>
      <c r="LW32" s="40"/>
      <c r="LX32" s="40"/>
      <c r="LY32" s="40"/>
      <c r="LZ32" s="40"/>
      <c r="MA32" s="40"/>
      <c r="MB32" s="40"/>
      <c r="MC32" s="40"/>
      <c r="MD32" s="40"/>
      <c r="ME32" s="40"/>
      <c r="MF32" s="40"/>
      <c r="MG32" s="40"/>
      <c r="MH32" s="40"/>
      <c r="MI32" s="40"/>
      <c r="MJ32" s="40"/>
      <c r="MK32" s="40"/>
      <c r="ML32" s="40"/>
      <c r="MM32" s="40"/>
      <c r="MN32" s="40"/>
      <c r="MO32" s="40"/>
      <c r="MP32" s="40"/>
      <c r="MQ32" s="40"/>
      <c r="MR32" s="40"/>
      <c r="MS32" s="40"/>
      <c r="MT32" s="40"/>
      <c r="MU32" s="40"/>
      <c r="MV32" s="40"/>
      <c r="MW32" s="40"/>
      <c r="MX32" s="40"/>
      <c r="MY32" s="40"/>
      <c r="MZ32" s="40"/>
      <c r="NA32" s="40"/>
      <c r="NB32" s="40"/>
      <c r="NC32" s="40"/>
      <c r="ND32" s="40"/>
      <c r="NE32" s="40"/>
      <c r="NF32" s="40"/>
      <c r="NG32" s="40"/>
      <c r="NH32" s="40"/>
      <c r="NI32" s="40"/>
      <c r="NJ32" s="40"/>
      <c r="NK32" s="40"/>
      <c r="NL32" s="40"/>
      <c r="NM32" s="40"/>
      <c r="NN32" s="40"/>
      <c r="NO32" s="40"/>
      <c r="NP32" s="40"/>
      <c r="NQ32" s="40"/>
      <c r="NR32" s="40"/>
      <c r="NS32" s="40"/>
      <c r="NT32" s="40"/>
      <c r="NU32" s="40"/>
      <c r="NV32" s="40"/>
      <c r="NW32" s="40"/>
      <c r="NX32" s="40"/>
      <c r="NY32" s="40"/>
      <c r="NZ32" s="40"/>
      <c r="OA32" s="40"/>
      <c r="OB32" s="40"/>
      <c r="OC32" s="40"/>
      <c r="OD32" s="40"/>
      <c r="OE32" s="40"/>
      <c r="OF32" s="40"/>
      <c r="OG32" s="40"/>
      <c r="OH32" s="40"/>
      <c r="OI32" s="40"/>
      <c r="OJ32" s="40"/>
      <c r="OK32" s="40"/>
      <c r="OL32" s="40"/>
      <c r="OM32" s="40"/>
      <c r="ON32" s="40"/>
      <c r="OO32" s="40"/>
      <c r="OP32" s="40"/>
      <c r="OQ32" s="40"/>
      <c r="OR32" s="40"/>
      <c r="OS32" s="40"/>
      <c r="OT32" s="40"/>
      <c r="OU32" s="40"/>
      <c r="OV32" s="40"/>
      <c r="OW32" s="40"/>
      <c r="OX32" s="40"/>
      <c r="OY32" s="40"/>
      <c r="OZ32" s="40"/>
      <c r="PA32" s="40"/>
      <c r="PB32" s="40"/>
      <c r="PC32" s="40"/>
      <c r="PD32" s="40"/>
      <c r="PE32" s="40"/>
      <c r="PF32" s="40"/>
      <c r="PG32" s="40"/>
      <c r="PH32" s="40"/>
      <c r="PI32" s="40"/>
      <c r="PJ32" s="40"/>
      <c r="PK32" s="40"/>
      <c r="PL32" s="40"/>
      <c r="PM32" s="40"/>
      <c r="PN32" s="40"/>
      <c r="PO32" s="40"/>
      <c r="PP32" s="40"/>
      <c r="PQ32" s="40"/>
      <c r="PR32" s="40"/>
      <c r="PS32" s="40"/>
      <c r="PT32" s="40"/>
      <c r="PU32" s="40"/>
      <c r="PV32" s="40"/>
      <c r="PW32" s="40"/>
      <c r="PX32" s="40"/>
      <c r="PY32" s="40"/>
      <c r="PZ32" s="40"/>
      <c r="QA32" s="40"/>
      <c r="QB32" s="40"/>
      <c r="QC32" s="40"/>
      <c r="QD32" s="40"/>
      <c r="QE32" s="40"/>
      <c r="QF32" s="40"/>
      <c r="QG32" s="40"/>
      <c r="QH32" s="40"/>
      <c r="QI32" s="40"/>
      <c r="QJ32" s="40"/>
      <c r="QK32" s="40"/>
      <c r="QL32" s="40"/>
      <c r="QM32" s="40"/>
      <c r="QN32" s="40"/>
      <c r="QO32" s="40"/>
      <c r="QP32" s="40"/>
      <c r="QQ32" s="40"/>
      <c r="QR32" s="40"/>
      <c r="QS32" s="40"/>
      <c r="QT32" s="40"/>
      <c r="QU32" s="40"/>
      <c r="QV32" s="40"/>
      <c r="QW32" s="40"/>
      <c r="QX32" s="40"/>
      <c r="QY32" s="40"/>
      <c r="QZ32" s="40"/>
      <c r="RA32" s="40"/>
      <c r="RB32" s="40"/>
      <c r="RC32" s="40"/>
      <c r="RD32" s="40"/>
      <c r="RE32" s="40"/>
      <c r="RF32" s="40"/>
      <c r="RG32" s="40"/>
      <c r="RH32" s="40"/>
      <c r="RI32" s="40"/>
      <c r="RJ32" s="40"/>
      <c r="RK32" s="40"/>
      <c r="RL32" s="40"/>
      <c r="RM32" s="40"/>
      <c r="RN32" s="40"/>
      <c r="RO32" s="40"/>
      <c r="RP32" s="40"/>
      <c r="RQ32" s="40"/>
      <c r="RR32" s="40"/>
      <c r="RS32" s="40"/>
      <c r="RT32" s="40"/>
      <c r="RU32" s="40"/>
      <c r="RV32" s="40"/>
      <c r="RW32" s="40"/>
      <c r="RX32" s="40"/>
      <c r="RY32" s="40"/>
      <c r="RZ32" s="40"/>
      <c r="SA32" s="40"/>
      <c r="SB32" s="40"/>
      <c r="SC32" s="40"/>
      <c r="SD32" s="40"/>
      <c r="SE32" s="40"/>
      <c r="SF32" s="40"/>
      <c r="SG32" s="40"/>
      <c r="SH32" s="40"/>
      <c r="SI32" s="40"/>
      <c r="SJ32" s="40"/>
      <c r="SK32" s="40"/>
      <c r="SL32" s="40"/>
      <c r="SM32" s="40"/>
      <c r="SN32" s="40"/>
      <c r="SO32" s="40"/>
      <c r="SP32" s="40"/>
      <c r="SQ32" s="40"/>
      <c r="SR32" s="40"/>
      <c r="SS32" s="40"/>
      <c r="ST32" s="40"/>
      <c r="SU32" s="40"/>
      <c r="SV32" s="40"/>
      <c r="SW32" s="40"/>
      <c r="SX32" s="40"/>
      <c r="SY32" s="40"/>
      <c r="SZ32" s="40"/>
      <c r="TA32" s="40"/>
      <c r="TB32" s="40"/>
      <c r="TC32" s="40"/>
      <c r="TD32" s="40"/>
      <c r="TE32" s="40"/>
      <c r="TF32" s="40"/>
      <c r="TG32" s="40"/>
      <c r="TH32" s="40"/>
      <c r="TI32" s="40"/>
      <c r="TJ32" s="40"/>
      <c r="TK32" s="40"/>
      <c r="TL32" s="40"/>
      <c r="TM32" s="40"/>
      <c r="TN32" s="40"/>
      <c r="TO32" s="40"/>
      <c r="TP32" s="40"/>
      <c r="TQ32" s="40"/>
      <c r="TR32" s="40"/>
      <c r="TS32" s="40"/>
      <c r="TT32" s="40"/>
      <c r="TU32" s="40"/>
      <c r="TV32" s="40"/>
      <c r="TW32" s="40"/>
      <c r="TX32" s="40"/>
      <c r="TY32" s="40"/>
      <c r="TZ32" s="40"/>
      <c r="UA32" s="40"/>
      <c r="UB32" s="40"/>
      <c r="UC32" s="40"/>
      <c r="UD32" s="40"/>
      <c r="UE32" s="40"/>
      <c r="UF32" s="40"/>
      <c r="UG32" s="40"/>
      <c r="UH32" s="40"/>
      <c r="UI32" s="40"/>
      <c r="UJ32" s="40"/>
      <c r="UK32" s="40"/>
      <c r="UL32" s="40"/>
      <c r="UM32" s="40"/>
      <c r="UN32" s="40"/>
      <c r="UO32" s="40"/>
      <c r="UP32" s="40"/>
      <c r="UQ32" s="40"/>
      <c r="UR32" s="40"/>
      <c r="US32" s="40"/>
      <c r="UT32" s="40"/>
      <c r="UU32" s="40"/>
      <c r="UV32" s="40"/>
      <c r="UW32" s="40"/>
      <c r="UX32" s="40"/>
      <c r="UY32" s="40"/>
      <c r="UZ32" s="40"/>
      <c r="VA32" s="40"/>
      <c r="VB32" s="40"/>
      <c r="VC32" s="40"/>
      <c r="VD32" s="40"/>
      <c r="VE32" s="40"/>
      <c r="VF32" s="40"/>
      <c r="VG32" s="40"/>
      <c r="VH32" s="40"/>
      <c r="VI32" s="40"/>
      <c r="VJ32" s="40"/>
      <c r="VK32" s="40"/>
      <c r="VL32" s="40"/>
      <c r="VM32" s="40"/>
      <c r="VN32" s="40"/>
      <c r="VO32" s="40"/>
      <c r="VP32" s="40"/>
      <c r="VQ32" s="40"/>
      <c r="VR32" s="40"/>
      <c r="VS32" s="40"/>
      <c r="VT32" s="40"/>
      <c r="VU32" s="40"/>
      <c r="VV32" s="40"/>
      <c r="VW32" s="40"/>
      <c r="VX32" s="40"/>
      <c r="VY32" s="40"/>
      <c r="VZ32" s="40"/>
      <c r="WA32" s="40"/>
      <c r="WB32" s="40"/>
      <c r="WC32" s="40"/>
      <c r="WD32" s="40"/>
      <c r="WE32" s="40"/>
      <c r="WF32" s="40"/>
      <c r="WG32" s="40"/>
      <c r="WH32" s="40"/>
      <c r="WI32" s="40"/>
      <c r="WJ32" s="40"/>
      <c r="WK32" s="40"/>
      <c r="WL32" s="40"/>
      <c r="WM32" s="40"/>
      <c r="WN32" s="40"/>
      <c r="WO32" s="40"/>
      <c r="WP32" s="40"/>
      <c r="WQ32" s="40"/>
      <c r="WR32" s="40"/>
      <c r="WS32" s="40"/>
      <c r="WT32" s="40"/>
      <c r="WU32" s="40"/>
      <c r="WV32" s="40"/>
      <c r="WW32" s="40"/>
      <c r="WX32" s="40"/>
      <c r="WY32" s="40"/>
      <c r="WZ32" s="40"/>
      <c r="XA32" s="40"/>
      <c r="XB32" s="40"/>
      <c r="XC32" s="40"/>
      <c r="XD32" s="40"/>
      <c r="XE32" s="40"/>
      <c r="XF32" s="40"/>
      <c r="XG32" s="40"/>
      <c r="XH32" s="40"/>
      <c r="XI32" s="40"/>
      <c r="XJ32" s="40"/>
      <c r="XK32" s="40"/>
      <c r="XL32" s="40"/>
      <c r="XM32" s="40"/>
      <c r="XN32" s="40"/>
      <c r="XO32" s="40"/>
      <c r="XP32" s="40"/>
      <c r="XQ32" s="40"/>
      <c r="XR32" s="40"/>
      <c r="XS32" s="40"/>
      <c r="XT32" s="40"/>
      <c r="XU32" s="40"/>
      <c r="XV32" s="40"/>
      <c r="XW32" s="40"/>
      <c r="XX32" s="40"/>
      <c r="XY32" s="40"/>
      <c r="XZ32" s="40"/>
      <c r="YA32" s="40"/>
      <c r="YB32" s="40"/>
      <c r="YC32" s="40"/>
      <c r="YD32" s="40"/>
      <c r="YE32" s="40"/>
      <c r="YF32" s="40"/>
      <c r="YG32" s="40"/>
      <c r="YH32" s="40"/>
      <c r="YI32" s="40"/>
      <c r="YJ32" s="40"/>
      <c r="YK32" s="40"/>
      <c r="YL32" s="40"/>
      <c r="YM32" s="40"/>
      <c r="YN32" s="40"/>
      <c r="YO32" s="40"/>
      <c r="YP32" s="40"/>
      <c r="YQ32" s="40"/>
      <c r="YR32" s="40"/>
      <c r="YS32" s="40"/>
      <c r="YT32" s="40"/>
      <c r="YU32" s="40"/>
      <c r="YV32" s="40"/>
      <c r="YW32" s="40"/>
      <c r="YX32" s="40"/>
      <c r="YY32" s="40"/>
      <c r="YZ32" s="40"/>
      <c r="ZA32" s="40"/>
      <c r="ZB32" s="40"/>
      <c r="ZC32" s="40"/>
      <c r="ZD32" s="40"/>
      <c r="ZE32" s="40"/>
      <c r="ZF32" s="40"/>
      <c r="ZG32" s="40"/>
      <c r="ZH32" s="40"/>
      <c r="ZI32" s="40"/>
      <c r="ZJ32" s="40"/>
      <c r="ZK32" s="40"/>
      <c r="ZL32" s="40"/>
      <c r="ZM32" s="40"/>
      <c r="ZN32" s="40"/>
      <c r="ZO32" s="40"/>
      <c r="ZP32" s="40"/>
      <c r="ZQ32" s="40"/>
      <c r="ZR32" s="40"/>
      <c r="ZS32" s="40"/>
      <c r="ZT32" s="40"/>
      <c r="ZU32" s="40"/>
      <c r="ZV32" s="40"/>
      <c r="ZW32" s="40"/>
      <c r="ZX32" s="40"/>
      <c r="ZY32" s="40"/>
      <c r="ZZ32" s="40"/>
      <c r="AAA32" s="40"/>
      <c r="AAB32" s="40"/>
      <c r="AAC32" s="40"/>
      <c r="AAD32" s="40"/>
      <c r="AAE32" s="40"/>
      <c r="AAF32" s="40"/>
      <c r="AAG32" s="40"/>
      <c r="AAH32" s="40"/>
      <c r="AAI32" s="40"/>
      <c r="AAJ32" s="40"/>
      <c r="AAK32" s="40"/>
      <c r="AAL32" s="40"/>
      <c r="AAM32" s="40"/>
      <c r="AAN32" s="40"/>
      <c r="AAO32" s="40"/>
      <c r="AAP32" s="40"/>
      <c r="AAQ32" s="40"/>
      <c r="AAR32" s="40"/>
      <c r="AAS32" s="40"/>
      <c r="AAT32" s="40"/>
      <c r="AAU32" s="40"/>
      <c r="AAV32" s="40"/>
      <c r="AAW32" s="40"/>
      <c r="AAX32" s="40"/>
      <c r="AAY32" s="40"/>
      <c r="AAZ32" s="40"/>
      <c r="ABA32" s="40"/>
      <c r="ABB32" s="40"/>
      <c r="ABC32" s="40"/>
      <c r="ABD32" s="40"/>
      <c r="ABE32" s="40"/>
      <c r="ABF32" s="40"/>
      <c r="ABG32" s="40"/>
      <c r="ABH32" s="40"/>
      <c r="ABI32" s="40"/>
      <c r="ABJ32" s="40"/>
      <c r="ABK32" s="40"/>
      <c r="ABL32" s="40"/>
      <c r="ABM32" s="40"/>
      <c r="ABN32" s="40"/>
      <c r="ABO32" s="40"/>
      <c r="ABP32" s="40"/>
      <c r="ABQ32" s="40"/>
      <c r="ABR32" s="40"/>
      <c r="ABS32" s="40"/>
      <c r="ABT32" s="40"/>
      <c r="ABU32" s="40"/>
      <c r="ABV32" s="40"/>
      <c r="ABW32" s="40"/>
      <c r="ABX32" s="40"/>
      <c r="ABY32" s="40"/>
      <c r="ABZ32" s="40"/>
      <c r="ACA32" s="40"/>
      <c r="ACB32" s="40"/>
      <c r="ACC32" s="40"/>
      <c r="ACD32" s="40"/>
      <c r="ACE32" s="40"/>
      <c r="ACF32" s="40"/>
      <c r="ACG32" s="40"/>
      <c r="ACH32" s="40"/>
      <c r="ACI32" s="40"/>
      <c r="ACJ32" s="40"/>
      <c r="ACK32" s="40"/>
      <c r="ACL32" s="40"/>
      <c r="ACM32" s="40"/>
      <c r="ACN32" s="40"/>
      <c r="ACO32" s="40"/>
      <c r="ACP32" s="40"/>
      <c r="ACQ32" s="40"/>
      <c r="ACR32" s="40"/>
      <c r="ACS32" s="40"/>
      <c r="ACT32" s="40"/>
      <c r="ACU32" s="40"/>
      <c r="ACV32" s="40"/>
      <c r="ACW32" s="40"/>
      <c r="ACX32" s="40"/>
      <c r="ACY32" s="40"/>
      <c r="ACZ32" s="40"/>
      <c r="ADA32" s="40"/>
      <c r="ADB32" s="40"/>
      <c r="ADC32" s="40"/>
      <c r="ADD32" s="40"/>
      <c r="ADE32" s="40"/>
      <c r="ADF32" s="40"/>
      <c r="ADG32" s="40"/>
      <c r="ADH32" s="40"/>
      <c r="ADI32" s="40"/>
      <c r="ADJ32" s="40"/>
      <c r="ADK32" s="40"/>
      <c r="ADL32" s="40"/>
      <c r="ADM32" s="40"/>
      <c r="ADN32" s="40"/>
      <c r="ADO32" s="40"/>
      <c r="ADP32" s="40"/>
      <c r="ADQ32" s="40"/>
      <c r="ADR32" s="40"/>
      <c r="ADS32" s="40"/>
      <c r="ADT32" s="40"/>
      <c r="ADU32" s="40"/>
      <c r="ADV32" s="40"/>
      <c r="ADW32" s="40"/>
      <c r="ADX32" s="40"/>
      <c r="ADY32" s="40"/>
      <c r="ADZ32" s="40"/>
      <c r="AEA32" s="40"/>
      <c r="AEB32" s="40"/>
      <c r="AEC32" s="40"/>
      <c r="AED32" s="40"/>
      <c r="AEE32" s="40"/>
      <c r="AEF32" s="40"/>
      <c r="AEG32" s="40"/>
      <c r="AEH32" s="40"/>
      <c r="AEI32" s="40"/>
      <c r="AEJ32" s="40"/>
      <c r="AEK32" s="40"/>
      <c r="AEL32" s="40"/>
      <c r="AEM32" s="40"/>
      <c r="AEN32" s="40"/>
      <c r="AEO32" s="40"/>
      <c r="AEP32" s="40"/>
      <c r="AEQ32" s="40"/>
      <c r="AER32" s="40"/>
      <c r="AES32" s="40"/>
      <c r="AET32" s="40"/>
      <c r="AEU32" s="40"/>
      <c r="AEV32" s="40"/>
      <c r="AEW32" s="40"/>
      <c r="AEX32" s="40"/>
      <c r="AEY32" s="40"/>
      <c r="AEZ32" s="40"/>
      <c r="AFA32" s="40"/>
      <c r="AFB32" s="40"/>
      <c r="AFC32" s="40"/>
      <c r="AFD32" s="40"/>
      <c r="AFE32" s="40"/>
      <c r="AFF32" s="40"/>
      <c r="AFG32" s="40"/>
      <c r="AFH32" s="40"/>
      <c r="AFI32" s="40"/>
      <c r="AFJ32" s="40"/>
      <c r="AFK32" s="40"/>
      <c r="AFL32" s="40"/>
      <c r="AFM32" s="40"/>
      <c r="AFN32" s="40"/>
      <c r="AFO32" s="40"/>
      <c r="AFP32" s="40"/>
      <c r="AFQ32" s="40"/>
      <c r="AFR32" s="40"/>
      <c r="AFS32" s="40"/>
      <c r="AFT32" s="40"/>
      <c r="AFU32" s="40"/>
      <c r="AFV32" s="40"/>
      <c r="AFW32" s="40"/>
      <c r="AFX32" s="40"/>
      <c r="AFY32" s="40"/>
      <c r="AFZ32" s="40"/>
      <c r="AGA32" s="40"/>
      <c r="AGB32" s="40"/>
      <c r="AGC32" s="40"/>
      <c r="AGD32" s="40"/>
      <c r="AGE32" s="40"/>
      <c r="AGF32" s="40"/>
      <c r="AGG32" s="40"/>
      <c r="AGH32" s="40"/>
      <c r="AGI32" s="40"/>
      <c r="AGJ32" s="40"/>
      <c r="AGK32" s="40"/>
      <c r="AGL32" s="40"/>
      <c r="AGM32" s="40"/>
      <c r="AGN32" s="40"/>
      <c r="AGO32" s="40"/>
      <c r="AGP32" s="40"/>
      <c r="AGQ32" s="40"/>
      <c r="AGR32" s="40"/>
      <c r="AGS32" s="40"/>
      <c r="AGT32" s="40"/>
      <c r="AGU32" s="40"/>
      <c r="AGV32" s="40"/>
      <c r="AGW32" s="40"/>
      <c r="AGX32" s="40"/>
      <c r="AGY32" s="40"/>
      <c r="AGZ32" s="40"/>
      <c r="AHA32" s="40"/>
      <c r="AHB32" s="40"/>
      <c r="AHC32" s="40"/>
      <c r="AHD32" s="40"/>
      <c r="AHE32" s="40"/>
      <c r="AHF32" s="40"/>
      <c r="AHG32" s="40"/>
      <c r="AHH32" s="40"/>
      <c r="AHI32" s="40"/>
      <c r="AHJ32" s="40"/>
      <c r="AHK32" s="40"/>
      <c r="AHL32" s="40"/>
      <c r="AHM32" s="40"/>
      <c r="AHN32" s="40"/>
      <c r="AHO32" s="40"/>
      <c r="AHP32" s="40"/>
      <c r="AHQ32" s="40"/>
      <c r="AHR32" s="40"/>
      <c r="AHS32" s="40"/>
      <c r="AHT32" s="40"/>
      <c r="AHU32" s="40"/>
      <c r="AHV32" s="40"/>
      <c r="AHW32" s="40"/>
      <c r="AHX32" s="40"/>
      <c r="AHY32" s="40"/>
      <c r="AHZ32" s="40"/>
      <c r="AIA32" s="40"/>
      <c r="AIB32" s="40"/>
      <c r="AIC32" s="40"/>
      <c r="AID32" s="40"/>
      <c r="AIE32" s="40"/>
      <c r="AIF32" s="40"/>
      <c r="AIG32" s="40"/>
      <c r="AIH32" s="40"/>
      <c r="AII32" s="40"/>
      <c r="AIJ32" s="40"/>
      <c r="AIK32" s="40"/>
      <c r="AIL32" s="40"/>
      <c r="AIM32" s="40"/>
      <c r="AIN32" s="40"/>
      <c r="AIO32" s="40"/>
      <c r="AIP32" s="40"/>
      <c r="AIQ32" s="40"/>
      <c r="AIR32" s="40"/>
      <c r="AIS32" s="40"/>
      <c r="AIT32" s="40"/>
      <c r="AIU32" s="40"/>
      <c r="AIV32" s="40"/>
      <c r="AIW32" s="40"/>
      <c r="AIX32" s="40"/>
      <c r="AIY32" s="40"/>
      <c r="AIZ32" s="40"/>
      <c r="AJA32" s="40"/>
      <c r="AJB32" s="40"/>
      <c r="AJC32" s="40"/>
      <c r="AJD32" s="40"/>
      <c r="AJE32" s="40"/>
      <c r="AJF32" s="40"/>
      <c r="AJG32" s="40"/>
      <c r="AJH32" s="40"/>
      <c r="AJI32" s="40"/>
      <c r="AJJ32" s="40"/>
      <c r="AJK32" s="40"/>
      <c r="AJL32" s="40"/>
      <c r="AJM32" s="40"/>
      <c r="AJN32" s="40"/>
      <c r="AJO32" s="40"/>
      <c r="AJP32" s="40"/>
      <c r="AJQ32" s="40"/>
      <c r="AJR32" s="40"/>
      <c r="AJS32" s="40"/>
      <c r="AJT32" s="40"/>
      <c r="AJU32" s="40"/>
      <c r="AJV32" s="40"/>
      <c r="AJW32" s="40"/>
      <c r="AJX32" s="40"/>
      <c r="AJY32" s="40"/>
      <c r="AJZ32" s="40"/>
      <c r="AKA32" s="40"/>
      <c r="AKB32" s="40"/>
      <c r="AKC32" s="40"/>
      <c r="AKD32" s="40"/>
      <c r="AKE32" s="40"/>
      <c r="AKF32" s="40"/>
      <c r="AKG32" s="40"/>
      <c r="AKH32" s="40"/>
      <c r="AKI32" s="40"/>
      <c r="AKJ32" s="40"/>
      <c r="AKK32" s="40"/>
      <c r="AKL32" s="40"/>
      <c r="AKM32" s="40"/>
      <c r="AKN32" s="40"/>
      <c r="AKO32" s="40"/>
      <c r="AKP32" s="40"/>
      <c r="AKQ32" s="40"/>
      <c r="AKR32" s="40"/>
      <c r="AKS32" s="40"/>
      <c r="AKT32" s="40"/>
      <c r="AKU32" s="40"/>
      <c r="AKV32" s="40"/>
      <c r="AKW32" s="40"/>
      <c r="AKX32" s="40"/>
      <c r="AKY32" s="40"/>
      <c r="AKZ32" s="40"/>
      <c r="ALA32" s="40"/>
      <c r="ALB32" s="40"/>
      <c r="ALC32" s="40"/>
      <c r="ALD32" s="40"/>
      <c r="ALE32" s="40"/>
      <c r="ALF32" s="40"/>
      <c r="ALG32" s="40"/>
      <c r="ALH32" s="40"/>
      <c r="ALI32" s="40"/>
      <c r="ALJ32" s="40"/>
      <c r="ALK32" s="40"/>
      <c r="ALL32" s="40"/>
      <c r="ALM32" s="40"/>
      <c r="ALN32" s="40"/>
      <c r="ALO32" s="40"/>
      <c r="ALP32" s="40"/>
      <c r="ALQ32" s="40"/>
      <c r="ALR32" s="40"/>
      <c r="ALS32" s="40"/>
      <c r="ALT32" s="40"/>
      <c r="ALU32" s="40"/>
      <c r="ALV32" s="40"/>
      <c r="ALW32" s="40"/>
      <c r="ALX32" s="40"/>
      <c r="ALY32" s="40"/>
      <c r="ALZ32" s="40"/>
      <c r="AMA32" s="40"/>
      <c r="AMB32" s="40"/>
      <c r="AMC32" s="40"/>
      <c r="AMD32" s="40"/>
      <c r="AME32" s="40"/>
      <c r="AMF32" s="40"/>
      <c r="AMG32" s="40"/>
      <c r="AMH32" s="40"/>
      <c r="AMI32" s="40"/>
      <c r="AMJ32" s="40"/>
      <c r="AMK32" s="40"/>
      <c r="AML32" s="40"/>
      <c r="AMM32" s="40"/>
      <c r="AMN32" s="40"/>
      <c r="AMO32" s="40"/>
      <c r="AMP32" s="40"/>
      <c r="AMQ32" s="40"/>
      <c r="AMR32" s="40"/>
      <c r="AMS32" s="40"/>
      <c r="AMT32" s="40"/>
      <c r="AMU32" s="40"/>
      <c r="AMV32" s="40"/>
      <c r="AMW32" s="40"/>
      <c r="AMX32" s="40"/>
      <c r="AMY32" s="40"/>
      <c r="AMZ32" s="40"/>
      <c r="ANA32" s="40"/>
      <c r="ANB32" s="40"/>
      <c r="ANC32" s="40"/>
      <c r="AND32" s="40"/>
      <c r="ANE32" s="40"/>
      <c r="ANF32" s="40"/>
      <c r="ANG32" s="40"/>
      <c r="ANH32" s="40"/>
      <c r="ANI32" s="40"/>
      <c r="ANJ32" s="40"/>
      <c r="ANK32" s="40"/>
      <c r="ANL32" s="40"/>
      <c r="ANM32" s="40"/>
      <c r="ANN32" s="40"/>
      <c r="ANO32" s="40"/>
      <c r="ANP32" s="40"/>
      <c r="ANQ32" s="40"/>
      <c r="ANR32" s="40"/>
      <c r="ANS32" s="40"/>
      <c r="ANT32" s="40"/>
      <c r="ANU32" s="40"/>
      <c r="ANV32" s="40"/>
      <c r="ANW32" s="40"/>
      <c r="ANX32" s="40"/>
      <c r="ANY32" s="40"/>
      <c r="ANZ32" s="40"/>
      <c r="AOA32" s="40"/>
      <c r="AOB32" s="40"/>
      <c r="AOC32" s="40"/>
      <c r="AOD32" s="40"/>
      <c r="AOE32" s="40"/>
      <c r="AOF32" s="40"/>
      <c r="AOG32" s="40"/>
      <c r="AOH32" s="40"/>
      <c r="AOI32" s="40"/>
      <c r="AOJ32" s="40"/>
      <c r="AOK32" s="40"/>
      <c r="AOL32" s="40"/>
      <c r="AOM32" s="40"/>
      <c r="AON32" s="40"/>
      <c r="AOO32" s="40"/>
      <c r="AOP32" s="40"/>
      <c r="AOQ32" s="40"/>
      <c r="AOR32" s="40"/>
      <c r="AOS32" s="40"/>
      <c r="AOT32" s="40"/>
      <c r="AOU32" s="40"/>
      <c r="AOV32" s="40"/>
      <c r="AOW32" s="40"/>
      <c r="AOX32" s="40"/>
      <c r="AOY32" s="40"/>
      <c r="AOZ32" s="40"/>
      <c r="APA32" s="40"/>
      <c r="APB32" s="40"/>
      <c r="APC32" s="40"/>
      <c r="APD32" s="40"/>
      <c r="APE32" s="40"/>
      <c r="APF32" s="40"/>
      <c r="APG32" s="40"/>
      <c r="APH32" s="40"/>
      <c r="API32" s="40"/>
      <c r="APJ32" s="40"/>
      <c r="APK32" s="40"/>
      <c r="APL32" s="40"/>
      <c r="APM32" s="40"/>
      <c r="APN32" s="40"/>
      <c r="APO32" s="40"/>
      <c r="APP32" s="40"/>
      <c r="APQ32" s="40"/>
      <c r="APR32" s="40"/>
      <c r="APS32" s="40"/>
      <c r="APT32" s="40"/>
      <c r="APU32" s="40"/>
      <c r="APV32" s="40"/>
      <c r="APW32" s="40"/>
      <c r="APX32" s="40"/>
      <c r="APY32" s="40"/>
      <c r="APZ32" s="40"/>
      <c r="AQA32" s="40"/>
      <c r="AQB32" s="40"/>
      <c r="AQC32" s="40"/>
      <c r="AQD32" s="40"/>
      <c r="AQE32" s="40"/>
      <c r="AQF32" s="40"/>
      <c r="AQG32" s="40"/>
      <c r="AQH32" s="40"/>
      <c r="AQI32" s="40"/>
      <c r="AQJ32" s="40"/>
      <c r="AQK32" s="40"/>
      <c r="AQL32" s="40"/>
      <c r="AQM32" s="40"/>
      <c r="AQN32" s="40"/>
      <c r="AQO32" s="40"/>
      <c r="AQP32" s="40"/>
      <c r="AQQ32" s="40"/>
      <c r="AQR32" s="40"/>
      <c r="AQS32" s="40"/>
      <c r="AQT32" s="40"/>
      <c r="AQU32" s="40"/>
      <c r="AQV32" s="40"/>
      <c r="AQW32" s="40"/>
      <c r="AQX32" s="40"/>
      <c r="AQY32" s="40"/>
      <c r="AQZ32" s="40"/>
      <c r="ARA32" s="40"/>
      <c r="ARB32" s="40"/>
      <c r="ARC32" s="40"/>
      <c r="ARD32" s="40"/>
      <c r="ARE32" s="40"/>
      <c r="ARF32" s="40"/>
      <c r="ARG32" s="40"/>
      <c r="ARH32" s="40"/>
      <c r="ARI32" s="40"/>
      <c r="ARJ32" s="40"/>
      <c r="ARK32" s="40"/>
      <c r="ARL32" s="40"/>
      <c r="ARM32" s="40"/>
      <c r="ARN32" s="40"/>
      <c r="ARO32" s="40"/>
      <c r="ARP32" s="40"/>
      <c r="ARQ32" s="40"/>
      <c r="ARR32" s="40"/>
      <c r="ARS32" s="40"/>
      <c r="ART32" s="40"/>
      <c r="ARU32" s="40"/>
      <c r="ARV32" s="40"/>
      <c r="ARW32" s="40"/>
      <c r="ARX32" s="40"/>
      <c r="ARY32" s="40"/>
      <c r="ARZ32" s="40"/>
      <c r="ASA32" s="40"/>
      <c r="ASB32" s="40"/>
      <c r="ASC32" s="40"/>
      <c r="ASD32" s="40"/>
      <c r="ASE32" s="40"/>
      <c r="ASF32" s="40"/>
      <c r="ASG32" s="40"/>
      <c r="ASH32" s="40"/>
      <c r="ASI32" s="40"/>
      <c r="ASJ32" s="40"/>
      <c r="ASK32" s="40"/>
      <c r="ASL32" s="40"/>
      <c r="ASM32" s="40"/>
      <c r="ASN32" s="40"/>
      <c r="ASO32" s="40"/>
      <c r="ASP32" s="40"/>
      <c r="ASQ32" s="40"/>
      <c r="ASR32" s="40"/>
      <c r="ASS32" s="40"/>
      <c r="AST32" s="40"/>
      <c r="ASU32" s="40"/>
      <c r="ASV32" s="40"/>
      <c r="ASW32" s="40"/>
      <c r="ASX32" s="40"/>
      <c r="ASY32" s="40"/>
      <c r="ASZ32" s="40"/>
      <c r="ATA32" s="40"/>
      <c r="ATB32" s="40"/>
      <c r="ATC32" s="40"/>
      <c r="ATD32" s="40"/>
      <c r="ATE32" s="40"/>
      <c r="ATF32" s="40"/>
      <c r="ATG32" s="40"/>
      <c r="ATH32" s="40"/>
      <c r="ATI32" s="40"/>
      <c r="ATJ32" s="40"/>
      <c r="ATK32" s="40"/>
      <c r="ATL32" s="40"/>
      <c r="ATM32" s="40"/>
      <c r="ATN32" s="40"/>
      <c r="ATO32" s="40"/>
      <c r="ATP32" s="40"/>
      <c r="ATQ32" s="40"/>
      <c r="ATR32" s="40"/>
      <c r="ATS32" s="40"/>
      <c r="ATT32" s="40"/>
      <c r="ATU32" s="40"/>
      <c r="ATV32" s="40"/>
      <c r="ATW32" s="40"/>
      <c r="ATX32" s="40"/>
      <c r="ATY32" s="40"/>
      <c r="ATZ32" s="40"/>
      <c r="AUA32" s="40"/>
      <c r="AUB32" s="40"/>
      <c r="AUC32" s="40"/>
      <c r="AUD32" s="40"/>
      <c r="AUE32" s="40"/>
      <c r="AUF32" s="40"/>
      <c r="AUG32" s="40"/>
      <c r="AUH32" s="40"/>
      <c r="AUI32" s="40"/>
      <c r="AUJ32" s="40"/>
      <c r="AUK32" s="40"/>
      <c r="AUL32" s="40"/>
      <c r="AUM32" s="40"/>
      <c r="AUN32" s="40"/>
      <c r="AUO32" s="40"/>
      <c r="AUP32" s="40"/>
      <c r="AUQ32" s="40"/>
      <c r="AUR32" s="40"/>
      <c r="AUS32" s="40"/>
      <c r="AUT32" s="40"/>
      <c r="AUU32" s="40"/>
      <c r="AUV32" s="40"/>
      <c r="AUW32" s="40"/>
      <c r="AUX32" s="40"/>
      <c r="AUY32" s="40"/>
      <c r="AUZ32" s="40"/>
      <c r="AVA32" s="40"/>
      <c r="AVB32" s="40"/>
      <c r="AVC32" s="40"/>
      <c r="AVD32" s="40"/>
      <c r="AVE32" s="40"/>
      <c r="AVF32" s="40"/>
      <c r="AVG32" s="40"/>
      <c r="AVH32" s="40"/>
      <c r="AVI32" s="40"/>
      <c r="AVJ32" s="40"/>
      <c r="AVK32" s="40"/>
      <c r="AVL32" s="40"/>
      <c r="AVM32" s="40"/>
      <c r="AVN32" s="40"/>
      <c r="AVO32" s="40"/>
      <c r="AVP32" s="40"/>
      <c r="AVQ32" s="40"/>
      <c r="AVR32" s="40"/>
      <c r="AVS32" s="40"/>
      <c r="AVT32" s="40"/>
      <c r="AVU32" s="40"/>
      <c r="AVV32" s="40"/>
      <c r="AVW32" s="40"/>
      <c r="AVX32" s="40"/>
      <c r="AVY32" s="40"/>
      <c r="AVZ32" s="40"/>
      <c r="AWA32" s="40"/>
      <c r="AWB32" s="40"/>
      <c r="AWC32" s="40"/>
      <c r="AWD32" s="40"/>
      <c r="AWE32" s="40"/>
      <c r="AWF32" s="40"/>
      <c r="AWG32" s="40"/>
      <c r="AWH32" s="40"/>
      <c r="AWI32" s="40"/>
      <c r="AWJ32" s="40"/>
      <c r="AWK32" s="40"/>
      <c r="AWL32" s="40"/>
      <c r="AWM32" s="40"/>
      <c r="AWN32" s="40"/>
      <c r="AWO32" s="40"/>
      <c r="AWP32" s="40"/>
      <c r="AWQ32" s="40"/>
      <c r="AWR32" s="40"/>
      <c r="AWS32" s="40"/>
      <c r="AWT32" s="40"/>
      <c r="AWU32" s="40"/>
      <c r="AWV32" s="40"/>
      <c r="AWW32" s="40"/>
      <c r="AWX32" s="40"/>
      <c r="AWY32" s="40"/>
      <c r="AWZ32" s="40"/>
      <c r="AXA32" s="40"/>
      <c r="AXB32" s="40"/>
      <c r="AXC32" s="40"/>
      <c r="AXD32" s="40"/>
      <c r="AXE32" s="40"/>
      <c r="AXF32" s="40"/>
      <c r="AXG32" s="40"/>
      <c r="AXH32" s="40"/>
      <c r="AXI32" s="40"/>
      <c r="AXJ32" s="40"/>
      <c r="AXK32" s="40"/>
      <c r="AXL32" s="40"/>
      <c r="AXM32" s="40"/>
      <c r="AXN32" s="40"/>
      <c r="AXO32" s="40"/>
      <c r="AXP32" s="40"/>
      <c r="AXQ32" s="40"/>
      <c r="AXR32" s="40"/>
      <c r="AXS32" s="40"/>
      <c r="AXT32" s="40"/>
      <c r="AXU32" s="40"/>
      <c r="AXV32" s="40"/>
      <c r="AXW32" s="40"/>
      <c r="AXX32" s="40"/>
      <c r="AXY32" s="40"/>
      <c r="AXZ32" s="40"/>
      <c r="AYA32" s="40"/>
      <c r="AYB32" s="40"/>
      <c r="AYC32" s="40"/>
      <c r="AYD32" s="40"/>
      <c r="AYE32" s="40"/>
      <c r="AYF32" s="40"/>
      <c r="AYG32" s="40"/>
      <c r="AYH32" s="40"/>
      <c r="AYI32" s="40"/>
      <c r="AYJ32" s="40"/>
      <c r="AYK32" s="40"/>
      <c r="AYL32" s="40"/>
      <c r="AYM32" s="40"/>
      <c r="AYN32" s="40"/>
      <c r="AYO32" s="40"/>
      <c r="AYP32" s="40"/>
      <c r="AYQ32" s="40"/>
      <c r="AYR32" s="40"/>
      <c r="AYS32" s="40"/>
      <c r="AYT32" s="40"/>
      <c r="AYU32" s="40"/>
      <c r="AYV32" s="40"/>
      <c r="AYW32" s="40"/>
      <c r="AYX32" s="40"/>
      <c r="AYY32" s="40"/>
      <c r="AYZ32" s="40"/>
      <c r="AZA32" s="40"/>
      <c r="AZB32" s="40"/>
      <c r="AZC32" s="40"/>
      <c r="AZD32" s="40"/>
      <c r="AZE32" s="40"/>
      <c r="AZF32" s="40"/>
      <c r="AZG32" s="40"/>
      <c r="AZH32" s="40"/>
      <c r="AZI32" s="40"/>
      <c r="AZJ32" s="40"/>
      <c r="AZK32" s="40"/>
      <c r="AZL32" s="40"/>
      <c r="AZM32" s="40"/>
      <c r="AZN32" s="40"/>
      <c r="AZO32" s="40"/>
      <c r="AZP32" s="40"/>
      <c r="AZQ32" s="40"/>
      <c r="AZR32" s="40"/>
      <c r="AZS32" s="40"/>
      <c r="AZT32" s="40"/>
      <c r="AZU32" s="40"/>
      <c r="AZV32" s="40"/>
      <c r="AZW32" s="40"/>
      <c r="AZX32" s="40"/>
      <c r="AZY32" s="40"/>
      <c r="AZZ32" s="40"/>
      <c r="BAA32" s="40"/>
      <c r="BAB32" s="40"/>
      <c r="BAC32" s="40"/>
      <c r="BAD32" s="40"/>
      <c r="BAE32" s="40"/>
      <c r="BAF32" s="40"/>
      <c r="BAG32" s="40"/>
      <c r="BAH32" s="40"/>
      <c r="BAI32" s="40"/>
      <c r="BAJ32" s="40"/>
      <c r="BAK32" s="40"/>
      <c r="BAL32" s="40"/>
      <c r="BAM32" s="40"/>
      <c r="BAN32" s="40"/>
      <c r="BAO32" s="40"/>
      <c r="BAP32" s="40"/>
      <c r="BAQ32" s="40"/>
      <c r="BAR32" s="40"/>
      <c r="BAS32" s="40"/>
      <c r="BAT32" s="40"/>
      <c r="BAU32" s="40"/>
      <c r="BAV32" s="40"/>
      <c r="BAW32" s="40"/>
      <c r="BAX32" s="40"/>
      <c r="BAY32" s="40"/>
      <c r="BAZ32" s="40"/>
      <c r="BBA32" s="40"/>
      <c r="BBB32" s="40"/>
      <c r="BBC32" s="40"/>
      <c r="BBD32" s="40"/>
      <c r="BBE32" s="40"/>
      <c r="BBF32" s="40"/>
      <c r="BBG32" s="40"/>
      <c r="BBH32" s="40"/>
      <c r="BBI32" s="40"/>
      <c r="BBJ32" s="40"/>
      <c r="BBK32" s="40"/>
      <c r="BBL32" s="40"/>
      <c r="BBM32" s="40"/>
      <c r="BBN32" s="40"/>
      <c r="BBO32" s="40"/>
      <c r="BBP32" s="40"/>
      <c r="BBQ32" s="40"/>
      <c r="BBR32" s="40"/>
      <c r="BBS32" s="40"/>
      <c r="BBT32" s="40"/>
      <c r="BBU32" s="40"/>
      <c r="BBV32" s="40"/>
      <c r="BBW32" s="40"/>
      <c r="BBX32" s="40"/>
      <c r="BBY32" s="40"/>
      <c r="BBZ32" s="40"/>
      <c r="BCA32" s="40"/>
      <c r="BCB32" s="40"/>
      <c r="BCC32" s="40"/>
      <c r="BCD32" s="40"/>
      <c r="BCE32" s="40"/>
      <c r="BCF32" s="40"/>
      <c r="BCG32" s="40"/>
      <c r="BCH32" s="40"/>
      <c r="BCI32" s="40"/>
      <c r="BCJ32" s="40"/>
      <c r="BCK32" s="40"/>
      <c r="BCL32" s="40"/>
      <c r="BCM32" s="40"/>
      <c r="BCN32" s="40"/>
      <c r="BCO32" s="40"/>
      <c r="BCP32" s="40"/>
      <c r="BCQ32" s="40"/>
      <c r="BCR32" s="40"/>
      <c r="BCS32" s="40"/>
      <c r="BCT32" s="40"/>
      <c r="BCU32" s="40"/>
      <c r="BCV32" s="40"/>
      <c r="BCW32" s="40"/>
      <c r="BCX32" s="40"/>
      <c r="BCY32" s="40"/>
      <c r="BCZ32" s="40"/>
      <c r="BDA32" s="40"/>
      <c r="BDB32" s="40"/>
      <c r="BDC32" s="40"/>
      <c r="BDD32" s="40"/>
      <c r="BDE32" s="40"/>
      <c r="BDF32" s="40"/>
      <c r="BDG32" s="40"/>
      <c r="BDH32" s="40"/>
      <c r="BDI32" s="40"/>
      <c r="BDJ32" s="40"/>
      <c r="BDK32" s="40"/>
      <c r="BDL32" s="40"/>
      <c r="BDM32" s="40"/>
      <c r="BDN32" s="40"/>
      <c r="BDO32" s="40"/>
      <c r="BDP32" s="40"/>
      <c r="BDQ32" s="40"/>
      <c r="BDR32" s="40"/>
      <c r="BDS32" s="40"/>
      <c r="BDT32" s="40"/>
      <c r="BDU32" s="40"/>
      <c r="BDV32" s="40"/>
      <c r="BDW32" s="40"/>
      <c r="BDX32" s="40"/>
      <c r="BDY32" s="40"/>
      <c r="BDZ32" s="40"/>
      <c r="BEA32" s="40"/>
      <c r="BEB32" s="40"/>
      <c r="BEC32" s="40"/>
      <c r="BED32" s="40"/>
      <c r="BEE32" s="40"/>
      <c r="BEF32" s="40"/>
      <c r="BEG32" s="40"/>
      <c r="BEH32" s="40"/>
      <c r="BEI32" s="40"/>
      <c r="BEJ32" s="40"/>
      <c r="BEK32" s="40"/>
      <c r="BEL32" s="40"/>
      <c r="BEM32" s="40"/>
      <c r="BEN32" s="40"/>
      <c r="BEO32" s="40"/>
      <c r="BEP32" s="40"/>
      <c r="BEQ32" s="40"/>
      <c r="BER32" s="40"/>
      <c r="BES32" s="40"/>
      <c r="BET32" s="40"/>
      <c r="BEU32" s="40"/>
      <c r="BEV32" s="40"/>
      <c r="BEW32" s="40"/>
      <c r="BEX32" s="40"/>
      <c r="BEY32" s="40"/>
      <c r="BEZ32" s="40"/>
      <c r="BFA32" s="40"/>
      <c r="BFB32" s="40"/>
      <c r="BFC32" s="40"/>
      <c r="BFD32" s="40"/>
      <c r="BFE32" s="40"/>
      <c r="BFF32" s="40"/>
      <c r="BFG32" s="40"/>
      <c r="BFH32" s="40"/>
      <c r="BFI32" s="40"/>
      <c r="BFJ32" s="40"/>
      <c r="BFK32" s="40"/>
      <c r="BFL32" s="40"/>
      <c r="BFM32" s="40"/>
      <c r="BFN32" s="40"/>
      <c r="BFO32" s="40"/>
      <c r="BFP32" s="40"/>
      <c r="BFQ32" s="40"/>
      <c r="BFR32" s="40"/>
      <c r="BFS32" s="40"/>
      <c r="BFT32" s="40"/>
      <c r="BFU32" s="40"/>
      <c r="BFV32" s="40"/>
      <c r="BFW32" s="40"/>
      <c r="BFX32" s="40"/>
      <c r="BFY32" s="40"/>
      <c r="BFZ32" s="40"/>
      <c r="BGA32" s="40"/>
      <c r="BGB32" s="40"/>
      <c r="BGC32" s="40"/>
      <c r="BGD32" s="40"/>
      <c r="BGE32" s="40"/>
      <c r="BGF32" s="40"/>
      <c r="BGG32" s="40"/>
      <c r="BGH32" s="40"/>
      <c r="BGI32" s="40"/>
      <c r="BGJ32" s="40"/>
      <c r="BGK32" s="40"/>
      <c r="BGL32" s="40"/>
      <c r="BGM32" s="40"/>
      <c r="BGN32" s="40"/>
      <c r="BGO32" s="40"/>
      <c r="BGP32" s="40"/>
      <c r="BGQ32" s="40"/>
      <c r="BGR32" s="40"/>
      <c r="BGS32" s="40"/>
      <c r="BGT32" s="40"/>
      <c r="BGU32" s="40"/>
      <c r="BGV32" s="40"/>
      <c r="BGW32" s="40"/>
      <c r="BGX32" s="40"/>
      <c r="BGY32" s="40"/>
      <c r="BGZ32" s="40"/>
      <c r="BHA32" s="40"/>
      <c r="BHB32" s="40"/>
      <c r="BHC32" s="40"/>
      <c r="BHD32" s="40"/>
      <c r="BHE32" s="40"/>
      <c r="BHF32" s="40"/>
      <c r="BHG32" s="40"/>
      <c r="BHH32" s="40"/>
      <c r="BHI32" s="40"/>
      <c r="BHJ32" s="40"/>
      <c r="BHK32" s="40"/>
      <c r="BHL32" s="40"/>
      <c r="BHM32" s="40"/>
      <c r="BHN32" s="40"/>
      <c r="BHO32" s="40"/>
      <c r="BHP32" s="40"/>
      <c r="BHQ32" s="40"/>
      <c r="BHR32" s="40"/>
      <c r="BHS32" s="40"/>
      <c r="BHT32" s="40"/>
      <c r="BHU32" s="40"/>
      <c r="BHV32" s="40"/>
      <c r="BHW32" s="40"/>
      <c r="BHX32" s="40"/>
      <c r="BHY32" s="40"/>
      <c r="BHZ32" s="40"/>
      <c r="BIA32" s="40"/>
      <c r="BIB32" s="40"/>
      <c r="BIC32" s="40"/>
      <c r="BID32" s="40"/>
      <c r="BIE32" s="40"/>
      <c r="BIF32" s="40"/>
      <c r="BIG32" s="40"/>
      <c r="BIH32" s="40"/>
      <c r="BII32" s="40"/>
      <c r="BIJ32" s="40"/>
      <c r="BIK32" s="40"/>
      <c r="BIL32" s="40"/>
      <c r="BIM32" s="40"/>
      <c r="BIN32" s="40"/>
      <c r="BIO32" s="40"/>
      <c r="BIP32" s="40"/>
      <c r="BIQ32" s="40"/>
      <c r="BIR32" s="40"/>
      <c r="BIS32" s="40"/>
      <c r="BIT32" s="40"/>
      <c r="BIU32" s="40"/>
      <c r="BIV32" s="40"/>
      <c r="BIW32" s="40"/>
      <c r="BIX32" s="40"/>
      <c r="BIY32" s="40"/>
      <c r="BIZ32" s="40"/>
      <c r="BJA32" s="40"/>
      <c r="BJB32" s="40"/>
      <c r="BJC32" s="40"/>
      <c r="BJD32" s="32"/>
    </row>
    <row r="33" spans="1:1616" s="9" customFormat="1" ht="50.1" customHeight="1" thickBot="1" x14ac:dyDescent="0.25">
      <c r="A33" s="50" t="s">
        <v>33</v>
      </c>
      <c r="B33" s="17">
        <v>30</v>
      </c>
      <c r="C33" s="7" t="s">
        <v>22</v>
      </c>
      <c r="D33" s="49">
        <v>458043</v>
      </c>
      <c r="E33" s="230">
        <f t="shared" si="10"/>
        <v>44</v>
      </c>
      <c r="F33" s="482">
        <v>351.56</v>
      </c>
      <c r="G33" s="481">
        <f t="shared" si="0"/>
        <v>15468.64</v>
      </c>
      <c r="H33" s="257">
        <v>0</v>
      </c>
      <c r="I33" s="78">
        <f t="shared" si="1"/>
        <v>0</v>
      </c>
      <c r="J33" s="85">
        <v>10</v>
      </c>
      <c r="K33" s="78">
        <f t="shared" si="11"/>
        <v>3515.6</v>
      </c>
      <c r="L33" s="77">
        <v>4</v>
      </c>
      <c r="M33" s="78">
        <f t="shared" si="13"/>
        <v>1406.24</v>
      </c>
      <c r="N33" s="77">
        <v>10</v>
      </c>
      <c r="O33" s="78">
        <f t="shared" si="14"/>
        <v>3515.6</v>
      </c>
      <c r="P33" s="206">
        <v>10</v>
      </c>
      <c r="Q33" s="78">
        <f t="shared" si="15"/>
        <v>3515.6</v>
      </c>
      <c r="R33" s="88">
        <v>10</v>
      </c>
      <c r="S33" s="78">
        <f t="shared" si="16"/>
        <v>3515.6</v>
      </c>
      <c r="T33" s="77">
        <v>0</v>
      </c>
      <c r="U33" s="78">
        <f t="shared" si="17"/>
        <v>0</v>
      </c>
      <c r="V33" s="77">
        <v>0</v>
      </c>
      <c r="W33" s="78">
        <f t="shared" si="18"/>
        <v>0</v>
      </c>
      <c r="X33" s="77">
        <v>0</v>
      </c>
      <c r="Y33" s="78">
        <f t="shared" si="8"/>
        <v>0</v>
      </c>
      <c r="Z33" s="258">
        <v>0</v>
      </c>
      <c r="AA33" s="78">
        <f t="shared" si="12"/>
        <v>0</v>
      </c>
      <c r="AB33" s="40"/>
      <c r="AC33" s="40"/>
      <c r="AD33" s="40"/>
      <c r="AE33" s="40"/>
      <c r="AF33" s="40"/>
      <c r="AG33" s="40"/>
      <c r="AH33" s="40"/>
      <c r="AI33" s="40"/>
      <c r="AJ33" s="40"/>
      <c r="AK33" s="40"/>
      <c r="AL33" s="40"/>
      <c r="AM33" s="40"/>
      <c r="AN33" s="40"/>
      <c r="AO33" s="40"/>
      <c r="AP33" s="40"/>
      <c r="AQ33" s="40"/>
      <c r="AR33" s="40"/>
      <c r="AS33" s="40"/>
      <c r="AT33" s="40"/>
      <c r="AU33" s="40"/>
      <c r="AV33" s="40"/>
      <c r="AW33" s="40"/>
      <c r="AX33" s="40"/>
      <c r="AY33" s="40"/>
      <c r="AZ33" s="40"/>
      <c r="BA33" s="40"/>
      <c r="BB33" s="40"/>
      <c r="BC33" s="40"/>
      <c r="BD33" s="40"/>
      <c r="BE33" s="40"/>
      <c r="BF33" s="40"/>
      <c r="BG33" s="40"/>
      <c r="BH33" s="40"/>
      <c r="BI33" s="40"/>
      <c r="BJ33" s="40"/>
      <c r="BK33" s="40"/>
      <c r="BL33" s="40"/>
      <c r="BM33" s="40"/>
      <c r="BN33" s="40"/>
      <c r="BO33" s="40"/>
      <c r="BP33" s="40"/>
      <c r="BQ33" s="40"/>
      <c r="BR33" s="40"/>
      <c r="BS33" s="40"/>
      <c r="BT33" s="40"/>
      <c r="BU33" s="40"/>
      <c r="BV33" s="40"/>
      <c r="BW33" s="40"/>
      <c r="BX33" s="40"/>
      <c r="BY33" s="40"/>
      <c r="BZ33" s="40"/>
      <c r="CA33" s="40"/>
      <c r="CB33" s="40"/>
      <c r="CC33" s="40"/>
      <c r="CD33" s="40"/>
      <c r="CE33" s="40"/>
      <c r="CF33" s="40"/>
      <c r="CG33" s="40"/>
      <c r="CH33" s="40"/>
      <c r="CI33" s="40"/>
      <c r="CJ33" s="40"/>
      <c r="CK33" s="40"/>
      <c r="CL33" s="40"/>
      <c r="CM33" s="40"/>
      <c r="CN33" s="40"/>
      <c r="CO33" s="40"/>
      <c r="CP33" s="40"/>
      <c r="CQ33" s="40"/>
      <c r="CR33" s="40"/>
      <c r="CS33" s="40"/>
      <c r="CT33" s="40"/>
      <c r="CU33" s="40"/>
      <c r="CV33" s="40"/>
      <c r="CW33" s="40"/>
      <c r="CX33" s="40"/>
      <c r="CY33" s="40"/>
      <c r="CZ33" s="40"/>
      <c r="DA33" s="40"/>
      <c r="DB33" s="40"/>
      <c r="DC33" s="40"/>
      <c r="DD33" s="40"/>
      <c r="DE33" s="40"/>
      <c r="DF33" s="40"/>
      <c r="DG33" s="40"/>
      <c r="DH33" s="40"/>
      <c r="DI33" s="40"/>
      <c r="DJ33" s="40"/>
      <c r="DK33" s="40"/>
      <c r="DL33" s="40"/>
      <c r="DM33" s="40"/>
      <c r="DN33" s="40"/>
      <c r="DO33" s="40"/>
      <c r="DP33" s="40"/>
      <c r="DQ33" s="40"/>
      <c r="DR33" s="40"/>
      <c r="DS33" s="40"/>
      <c r="DT33" s="40"/>
      <c r="DU33" s="40"/>
      <c r="DV33" s="40"/>
      <c r="DW33" s="40"/>
      <c r="DX33" s="40"/>
      <c r="DY33" s="40"/>
      <c r="DZ33" s="40"/>
      <c r="EA33" s="40"/>
      <c r="EB33" s="40"/>
      <c r="EC33" s="40"/>
      <c r="ED33" s="40"/>
      <c r="EE33" s="40"/>
      <c r="EF33" s="40"/>
      <c r="EG33" s="40"/>
      <c r="EH33" s="40"/>
      <c r="EI33" s="40"/>
      <c r="EJ33" s="40"/>
      <c r="EK33" s="40"/>
      <c r="EL33" s="40"/>
      <c r="EM33" s="40"/>
      <c r="EN33" s="40"/>
      <c r="EO33" s="40"/>
      <c r="EP33" s="40"/>
      <c r="EQ33" s="40"/>
      <c r="ER33" s="40"/>
      <c r="ES33" s="40"/>
      <c r="ET33" s="40"/>
      <c r="EU33" s="40"/>
      <c r="EV33" s="40"/>
      <c r="EW33" s="40"/>
      <c r="EX33" s="40"/>
      <c r="EY33" s="40"/>
      <c r="EZ33" s="40"/>
      <c r="FA33" s="40"/>
      <c r="FB33" s="40"/>
      <c r="FC33" s="40"/>
      <c r="FD33" s="40"/>
      <c r="FE33" s="40"/>
      <c r="FF33" s="40"/>
      <c r="FG33" s="40"/>
      <c r="FH33" s="40"/>
      <c r="FI33" s="40"/>
      <c r="FJ33" s="40"/>
      <c r="FK33" s="40"/>
      <c r="FL33" s="40"/>
      <c r="FM33" s="40"/>
      <c r="FN33" s="40"/>
      <c r="FO33" s="40"/>
      <c r="FP33" s="40"/>
      <c r="FQ33" s="40"/>
      <c r="FR33" s="40"/>
      <c r="FS33" s="40"/>
      <c r="FT33" s="40"/>
      <c r="FU33" s="40"/>
      <c r="FV33" s="40"/>
      <c r="FW33" s="40"/>
      <c r="FX33" s="40"/>
      <c r="FY33" s="40"/>
      <c r="FZ33" s="40"/>
      <c r="GA33" s="40"/>
      <c r="GB33" s="40"/>
      <c r="GC33" s="40"/>
      <c r="GD33" s="40"/>
      <c r="GE33" s="40"/>
      <c r="GF33" s="40"/>
      <c r="GG33" s="40"/>
      <c r="GH33" s="40"/>
      <c r="GI33" s="40"/>
      <c r="GJ33" s="40"/>
      <c r="GK33" s="40"/>
      <c r="GL33" s="40"/>
      <c r="GM33" s="40"/>
      <c r="GN33" s="40"/>
      <c r="GO33" s="40"/>
      <c r="GP33" s="40"/>
      <c r="GQ33" s="40"/>
      <c r="GR33" s="40"/>
      <c r="GS33" s="40"/>
      <c r="GT33" s="40"/>
      <c r="GU33" s="40"/>
      <c r="GV33" s="40"/>
      <c r="GW33" s="40"/>
      <c r="GX33" s="40"/>
      <c r="GY33" s="40"/>
      <c r="GZ33" s="40"/>
      <c r="HA33" s="40"/>
      <c r="HB33" s="40"/>
      <c r="HC33" s="40"/>
      <c r="HD33" s="40"/>
      <c r="HE33" s="40"/>
      <c r="HF33" s="40"/>
      <c r="HG33" s="40"/>
      <c r="HH33" s="40"/>
      <c r="HI33" s="40"/>
      <c r="HJ33" s="40"/>
      <c r="HK33" s="40"/>
      <c r="HL33" s="40"/>
      <c r="HM33" s="40"/>
      <c r="HN33" s="40"/>
      <c r="HO33" s="40"/>
      <c r="HP33" s="40"/>
      <c r="HQ33" s="40"/>
      <c r="HR33" s="40"/>
      <c r="HS33" s="40"/>
      <c r="HT33" s="40"/>
      <c r="HU33" s="40"/>
      <c r="HV33" s="40"/>
      <c r="HW33" s="40"/>
      <c r="HX33" s="40"/>
      <c r="HY33" s="40"/>
      <c r="HZ33" s="40"/>
      <c r="IA33" s="40"/>
      <c r="IB33" s="40"/>
      <c r="IC33" s="40"/>
      <c r="ID33" s="40"/>
      <c r="IE33" s="40"/>
      <c r="IF33" s="40"/>
      <c r="IG33" s="40"/>
      <c r="IH33" s="40"/>
      <c r="II33" s="40"/>
      <c r="IJ33" s="40"/>
      <c r="IK33" s="40"/>
      <c r="IL33" s="40"/>
      <c r="IM33" s="40"/>
      <c r="IN33" s="40"/>
      <c r="IO33" s="40"/>
      <c r="IP33" s="40"/>
      <c r="IQ33" s="40"/>
      <c r="IR33" s="40"/>
      <c r="IS33" s="40"/>
      <c r="IT33" s="40"/>
      <c r="IU33" s="40"/>
      <c r="IV33" s="40"/>
      <c r="IW33" s="40"/>
      <c r="IX33" s="40"/>
      <c r="IY33" s="40"/>
      <c r="IZ33" s="40"/>
      <c r="JA33" s="40"/>
      <c r="JB33" s="40"/>
      <c r="JC33" s="40"/>
      <c r="JD33" s="40"/>
      <c r="JE33" s="40"/>
      <c r="JF33" s="40"/>
      <c r="JG33" s="40"/>
      <c r="JH33" s="40"/>
      <c r="JI33" s="40"/>
      <c r="JJ33" s="40"/>
      <c r="JK33" s="40"/>
      <c r="JL33" s="40"/>
      <c r="JM33" s="40"/>
      <c r="JN33" s="40"/>
      <c r="JO33" s="40"/>
      <c r="JP33" s="40"/>
      <c r="JQ33" s="40"/>
      <c r="JR33" s="40"/>
      <c r="JS33" s="40"/>
      <c r="JT33" s="40"/>
      <c r="JU33" s="40"/>
      <c r="JV33" s="40"/>
      <c r="JW33" s="40"/>
      <c r="JX33" s="40"/>
      <c r="JY33" s="40"/>
      <c r="JZ33" s="40"/>
      <c r="KA33" s="40"/>
      <c r="KB33" s="40"/>
      <c r="KC33" s="40"/>
      <c r="KD33" s="40"/>
      <c r="KE33" s="40"/>
      <c r="KF33" s="40"/>
      <c r="KG33" s="40"/>
      <c r="KH33" s="40"/>
      <c r="KI33" s="40"/>
      <c r="KJ33" s="40"/>
      <c r="KK33" s="40"/>
      <c r="KL33" s="40"/>
      <c r="KM33" s="40"/>
      <c r="KN33" s="40"/>
      <c r="KO33" s="40"/>
      <c r="KP33" s="40"/>
      <c r="KQ33" s="40"/>
      <c r="KR33" s="40"/>
      <c r="KS33" s="40"/>
      <c r="KT33" s="40"/>
      <c r="KU33" s="40"/>
      <c r="KV33" s="40"/>
      <c r="KW33" s="40"/>
      <c r="KX33" s="40"/>
      <c r="KY33" s="40"/>
      <c r="KZ33" s="40"/>
      <c r="LA33" s="40"/>
      <c r="LB33" s="40"/>
      <c r="LC33" s="40"/>
      <c r="LD33" s="40"/>
      <c r="LE33" s="40"/>
      <c r="LF33" s="40"/>
      <c r="LG33" s="40"/>
      <c r="LH33" s="40"/>
      <c r="LI33" s="40"/>
      <c r="LJ33" s="40"/>
      <c r="LK33" s="40"/>
      <c r="LL33" s="40"/>
      <c r="LM33" s="40"/>
      <c r="LN33" s="40"/>
      <c r="LO33" s="40"/>
      <c r="LP33" s="40"/>
      <c r="LQ33" s="40"/>
      <c r="LR33" s="40"/>
      <c r="LS33" s="40"/>
      <c r="LT33" s="40"/>
      <c r="LU33" s="40"/>
      <c r="LV33" s="40"/>
      <c r="LW33" s="40"/>
      <c r="LX33" s="40"/>
      <c r="LY33" s="40"/>
      <c r="LZ33" s="40"/>
      <c r="MA33" s="40"/>
      <c r="MB33" s="40"/>
      <c r="MC33" s="40"/>
      <c r="MD33" s="40"/>
      <c r="ME33" s="40"/>
      <c r="MF33" s="40"/>
      <c r="MG33" s="40"/>
      <c r="MH33" s="40"/>
      <c r="MI33" s="40"/>
      <c r="MJ33" s="40"/>
      <c r="MK33" s="40"/>
      <c r="ML33" s="40"/>
      <c r="MM33" s="40"/>
      <c r="MN33" s="40"/>
      <c r="MO33" s="40"/>
      <c r="MP33" s="40"/>
      <c r="MQ33" s="40"/>
      <c r="MR33" s="40"/>
      <c r="MS33" s="40"/>
      <c r="MT33" s="40"/>
      <c r="MU33" s="40"/>
      <c r="MV33" s="40"/>
      <c r="MW33" s="40"/>
      <c r="MX33" s="40"/>
      <c r="MY33" s="40"/>
      <c r="MZ33" s="40"/>
      <c r="NA33" s="40"/>
      <c r="NB33" s="40"/>
      <c r="NC33" s="40"/>
      <c r="ND33" s="40"/>
      <c r="NE33" s="40"/>
      <c r="NF33" s="40"/>
      <c r="NG33" s="40"/>
      <c r="NH33" s="40"/>
      <c r="NI33" s="40"/>
      <c r="NJ33" s="40"/>
      <c r="NK33" s="40"/>
      <c r="NL33" s="40"/>
      <c r="NM33" s="40"/>
      <c r="NN33" s="40"/>
      <c r="NO33" s="40"/>
      <c r="NP33" s="40"/>
      <c r="NQ33" s="40"/>
      <c r="NR33" s="40"/>
      <c r="NS33" s="40"/>
      <c r="NT33" s="40"/>
      <c r="NU33" s="40"/>
      <c r="NV33" s="40"/>
      <c r="NW33" s="40"/>
      <c r="NX33" s="40"/>
      <c r="NY33" s="40"/>
      <c r="NZ33" s="40"/>
      <c r="OA33" s="40"/>
      <c r="OB33" s="40"/>
      <c r="OC33" s="40"/>
      <c r="OD33" s="40"/>
      <c r="OE33" s="40"/>
      <c r="OF33" s="40"/>
      <c r="OG33" s="40"/>
      <c r="OH33" s="40"/>
      <c r="OI33" s="40"/>
      <c r="OJ33" s="40"/>
      <c r="OK33" s="40"/>
      <c r="OL33" s="40"/>
      <c r="OM33" s="40"/>
      <c r="ON33" s="40"/>
      <c r="OO33" s="40"/>
      <c r="OP33" s="40"/>
      <c r="OQ33" s="40"/>
      <c r="OR33" s="40"/>
      <c r="OS33" s="40"/>
      <c r="OT33" s="40"/>
      <c r="OU33" s="40"/>
      <c r="OV33" s="40"/>
      <c r="OW33" s="40"/>
      <c r="OX33" s="40"/>
      <c r="OY33" s="40"/>
      <c r="OZ33" s="40"/>
      <c r="PA33" s="40"/>
      <c r="PB33" s="40"/>
      <c r="PC33" s="40"/>
      <c r="PD33" s="40"/>
      <c r="PE33" s="40"/>
      <c r="PF33" s="40"/>
      <c r="PG33" s="40"/>
      <c r="PH33" s="40"/>
      <c r="PI33" s="40"/>
      <c r="PJ33" s="40"/>
      <c r="PK33" s="40"/>
      <c r="PL33" s="40"/>
      <c r="PM33" s="40"/>
      <c r="PN33" s="40"/>
      <c r="PO33" s="40"/>
      <c r="PP33" s="40"/>
      <c r="PQ33" s="40"/>
      <c r="PR33" s="40"/>
      <c r="PS33" s="40"/>
      <c r="PT33" s="40"/>
      <c r="PU33" s="40"/>
      <c r="PV33" s="40"/>
      <c r="PW33" s="40"/>
      <c r="PX33" s="40"/>
      <c r="PY33" s="40"/>
      <c r="PZ33" s="40"/>
      <c r="QA33" s="40"/>
      <c r="QB33" s="40"/>
      <c r="QC33" s="40"/>
      <c r="QD33" s="40"/>
      <c r="QE33" s="40"/>
      <c r="QF33" s="40"/>
      <c r="QG33" s="40"/>
      <c r="QH33" s="40"/>
      <c r="QI33" s="40"/>
      <c r="QJ33" s="40"/>
      <c r="QK33" s="40"/>
      <c r="QL33" s="40"/>
      <c r="QM33" s="40"/>
      <c r="QN33" s="40"/>
      <c r="QO33" s="40"/>
      <c r="QP33" s="40"/>
      <c r="QQ33" s="40"/>
      <c r="QR33" s="40"/>
      <c r="QS33" s="40"/>
      <c r="QT33" s="40"/>
      <c r="QU33" s="40"/>
      <c r="QV33" s="40"/>
      <c r="QW33" s="40"/>
      <c r="QX33" s="40"/>
      <c r="QY33" s="40"/>
      <c r="QZ33" s="40"/>
      <c r="RA33" s="40"/>
      <c r="RB33" s="40"/>
      <c r="RC33" s="40"/>
      <c r="RD33" s="40"/>
      <c r="RE33" s="40"/>
      <c r="RF33" s="40"/>
      <c r="RG33" s="40"/>
      <c r="RH33" s="40"/>
      <c r="RI33" s="40"/>
      <c r="RJ33" s="40"/>
      <c r="RK33" s="40"/>
      <c r="RL33" s="40"/>
      <c r="RM33" s="40"/>
      <c r="RN33" s="40"/>
      <c r="RO33" s="40"/>
      <c r="RP33" s="40"/>
      <c r="RQ33" s="40"/>
      <c r="RR33" s="40"/>
      <c r="RS33" s="40"/>
      <c r="RT33" s="40"/>
      <c r="RU33" s="40"/>
      <c r="RV33" s="40"/>
      <c r="RW33" s="40"/>
      <c r="RX33" s="40"/>
      <c r="RY33" s="40"/>
      <c r="RZ33" s="40"/>
      <c r="SA33" s="40"/>
      <c r="SB33" s="40"/>
      <c r="SC33" s="40"/>
      <c r="SD33" s="40"/>
      <c r="SE33" s="40"/>
      <c r="SF33" s="40"/>
      <c r="SG33" s="40"/>
      <c r="SH33" s="40"/>
      <c r="SI33" s="40"/>
      <c r="SJ33" s="40"/>
      <c r="SK33" s="40"/>
      <c r="SL33" s="40"/>
      <c r="SM33" s="40"/>
      <c r="SN33" s="40"/>
      <c r="SO33" s="40"/>
      <c r="SP33" s="40"/>
      <c r="SQ33" s="40"/>
      <c r="SR33" s="40"/>
      <c r="SS33" s="40"/>
      <c r="ST33" s="40"/>
      <c r="SU33" s="40"/>
      <c r="SV33" s="40"/>
      <c r="SW33" s="40"/>
      <c r="SX33" s="40"/>
      <c r="SY33" s="40"/>
      <c r="SZ33" s="40"/>
      <c r="TA33" s="40"/>
      <c r="TB33" s="40"/>
      <c r="TC33" s="40"/>
      <c r="TD33" s="40"/>
      <c r="TE33" s="40"/>
      <c r="TF33" s="40"/>
      <c r="TG33" s="40"/>
      <c r="TH33" s="40"/>
      <c r="TI33" s="40"/>
      <c r="TJ33" s="40"/>
      <c r="TK33" s="40"/>
      <c r="TL33" s="40"/>
      <c r="TM33" s="40"/>
      <c r="TN33" s="40"/>
      <c r="TO33" s="40"/>
      <c r="TP33" s="40"/>
      <c r="TQ33" s="40"/>
      <c r="TR33" s="40"/>
      <c r="TS33" s="40"/>
      <c r="TT33" s="40"/>
      <c r="TU33" s="40"/>
      <c r="TV33" s="40"/>
      <c r="TW33" s="40"/>
      <c r="TX33" s="40"/>
      <c r="TY33" s="40"/>
      <c r="TZ33" s="40"/>
      <c r="UA33" s="40"/>
      <c r="UB33" s="40"/>
      <c r="UC33" s="40"/>
      <c r="UD33" s="40"/>
      <c r="UE33" s="40"/>
      <c r="UF33" s="40"/>
      <c r="UG33" s="40"/>
      <c r="UH33" s="40"/>
      <c r="UI33" s="40"/>
      <c r="UJ33" s="40"/>
      <c r="UK33" s="40"/>
      <c r="UL33" s="40"/>
      <c r="UM33" s="40"/>
      <c r="UN33" s="40"/>
      <c r="UO33" s="40"/>
      <c r="UP33" s="40"/>
      <c r="UQ33" s="40"/>
      <c r="UR33" s="40"/>
      <c r="US33" s="40"/>
      <c r="UT33" s="40"/>
      <c r="UU33" s="40"/>
      <c r="UV33" s="40"/>
      <c r="UW33" s="40"/>
      <c r="UX33" s="40"/>
      <c r="UY33" s="40"/>
      <c r="UZ33" s="40"/>
      <c r="VA33" s="40"/>
      <c r="VB33" s="40"/>
      <c r="VC33" s="40"/>
      <c r="VD33" s="40"/>
      <c r="VE33" s="40"/>
      <c r="VF33" s="40"/>
      <c r="VG33" s="40"/>
      <c r="VH33" s="40"/>
      <c r="VI33" s="40"/>
      <c r="VJ33" s="40"/>
      <c r="VK33" s="40"/>
      <c r="VL33" s="40"/>
      <c r="VM33" s="40"/>
      <c r="VN33" s="40"/>
      <c r="VO33" s="40"/>
      <c r="VP33" s="40"/>
      <c r="VQ33" s="40"/>
      <c r="VR33" s="40"/>
      <c r="VS33" s="40"/>
      <c r="VT33" s="40"/>
      <c r="VU33" s="40"/>
      <c r="VV33" s="40"/>
      <c r="VW33" s="40"/>
      <c r="VX33" s="40"/>
      <c r="VY33" s="40"/>
      <c r="VZ33" s="40"/>
      <c r="WA33" s="40"/>
      <c r="WB33" s="40"/>
      <c r="WC33" s="40"/>
      <c r="WD33" s="40"/>
      <c r="WE33" s="40"/>
      <c r="WF33" s="40"/>
      <c r="WG33" s="40"/>
      <c r="WH33" s="40"/>
      <c r="WI33" s="40"/>
      <c r="WJ33" s="40"/>
      <c r="WK33" s="40"/>
      <c r="WL33" s="40"/>
      <c r="WM33" s="40"/>
      <c r="WN33" s="40"/>
      <c r="WO33" s="40"/>
      <c r="WP33" s="40"/>
      <c r="WQ33" s="40"/>
      <c r="WR33" s="40"/>
      <c r="WS33" s="40"/>
      <c r="WT33" s="40"/>
      <c r="WU33" s="40"/>
      <c r="WV33" s="40"/>
      <c r="WW33" s="40"/>
      <c r="WX33" s="40"/>
      <c r="WY33" s="40"/>
      <c r="WZ33" s="40"/>
      <c r="XA33" s="40"/>
      <c r="XB33" s="40"/>
      <c r="XC33" s="40"/>
      <c r="XD33" s="40"/>
      <c r="XE33" s="40"/>
      <c r="XF33" s="40"/>
      <c r="XG33" s="40"/>
      <c r="XH33" s="40"/>
      <c r="XI33" s="40"/>
      <c r="XJ33" s="40"/>
      <c r="XK33" s="40"/>
      <c r="XL33" s="40"/>
      <c r="XM33" s="40"/>
      <c r="XN33" s="40"/>
      <c r="XO33" s="40"/>
      <c r="XP33" s="40"/>
      <c r="XQ33" s="40"/>
      <c r="XR33" s="40"/>
      <c r="XS33" s="40"/>
      <c r="XT33" s="40"/>
      <c r="XU33" s="40"/>
      <c r="XV33" s="40"/>
      <c r="XW33" s="40"/>
      <c r="XX33" s="40"/>
      <c r="XY33" s="40"/>
      <c r="XZ33" s="40"/>
      <c r="YA33" s="40"/>
      <c r="YB33" s="40"/>
      <c r="YC33" s="40"/>
      <c r="YD33" s="40"/>
      <c r="YE33" s="40"/>
      <c r="YF33" s="40"/>
      <c r="YG33" s="40"/>
      <c r="YH33" s="40"/>
      <c r="YI33" s="40"/>
      <c r="YJ33" s="40"/>
      <c r="YK33" s="40"/>
      <c r="YL33" s="40"/>
      <c r="YM33" s="40"/>
      <c r="YN33" s="40"/>
      <c r="YO33" s="40"/>
      <c r="YP33" s="40"/>
      <c r="YQ33" s="40"/>
      <c r="YR33" s="40"/>
      <c r="YS33" s="40"/>
      <c r="YT33" s="40"/>
      <c r="YU33" s="40"/>
      <c r="YV33" s="40"/>
      <c r="YW33" s="40"/>
      <c r="YX33" s="40"/>
      <c r="YY33" s="40"/>
      <c r="YZ33" s="40"/>
      <c r="ZA33" s="40"/>
      <c r="ZB33" s="40"/>
      <c r="ZC33" s="40"/>
      <c r="ZD33" s="40"/>
      <c r="ZE33" s="40"/>
      <c r="ZF33" s="40"/>
      <c r="ZG33" s="40"/>
      <c r="ZH33" s="40"/>
      <c r="ZI33" s="40"/>
      <c r="ZJ33" s="40"/>
      <c r="ZK33" s="40"/>
      <c r="ZL33" s="40"/>
      <c r="ZM33" s="40"/>
      <c r="ZN33" s="40"/>
      <c r="ZO33" s="40"/>
      <c r="ZP33" s="40"/>
      <c r="ZQ33" s="40"/>
      <c r="ZR33" s="40"/>
      <c r="ZS33" s="40"/>
      <c r="ZT33" s="40"/>
      <c r="ZU33" s="40"/>
      <c r="ZV33" s="40"/>
      <c r="ZW33" s="40"/>
      <c r="ZX33" s="40"/>
      <c r="ZY33" s="40"/>
      <c r="ZZ33" s="40"/>
      <c r="AAA33" s="40"/>
      <c r="AAB33" s="40"/>
      <c r="AAC33" s="40"/>
      <c r="AAD33" s="40"/>
      <c r="AAE33" s="40"/>
      <c r="AAF33" s="40"/>
      <c r="AAG33" s="40"/>
      <c r="AAH33" s="40"/>
      <c r="AAI33" s="40"/>
      <c r="AAJ33" s="40"/>
      <c r="AAK33" s="40"/>
      <c r="AAL33" s="40"/>
      <c r="AAM33" s="40"/>
      <c r="AAN33" s="40"/>
      <c r="AAO33" s="40"/>
      <c r="AAP33" s="40"/>
      <c r="AAQ33" s="40"/>
      <c r="AAR33" s="40"/>
      <c r="AAS33" s="40"/>
      <c r="AAT33" s="40"/>
      <c r="AAU33" s="40"/>
      <c r="AAV33" s="40"/>
      <c r="AAW33" s="40"/>
      <c r="AAX33" s="40"/>
      <c r="AAY33" s="40"/>
      <c r="AAZ33" s="40"/>
      <c r="ABA33" s="40"/>
      <c r="ABB33" s="40"/>
      <c r="ABC33" s="40"/>
      <c r="ABD33" s="40"/>
      <c r="ABE33" s="40"/>
      <c r="ABF33" s="40"/>
      <c r="ABG33" s="40"/>
      <c r="ABH33" s="40"/>
      <c r="ABI33" s="40"/>
      <c r="ABJ33" s="40"/>
      <c r="ABK33" s="40"/>
      <c r="ABL33" s="40"/>
      <c r="ABM33" s="40"/>
      <c r="ABN33" s="40"/>
      <c r="ABO33" s="40"/>
      <c r="ABP33" s="40"/>
      <c r="ABQ33" s="40"/>
      <c r="ABR33" s="40"/>
      <c r="ABS33" s="40"/>
      <c r="ABT33" s="40"/>
      <c r="ABU33" s="40"/>
      <c r="ABV33" s="40"/>
      <c r="ABW33" s="40"/>
      <c r="ABX33" s="40"/>
      <c r="ABY33" s="40"/>
      <c r="ABZ33" s="40"/>
      <c r="ACA33" s="40"/>
      <c r="ACB33" s="40"/>
      <c r="ACC33" s="40"/>
      <c r="ACD33" s="40"/>
      <c r="ACE33" s="40"/>
      <c r="ACF33" s="40"/>
      <c r="ACG33" s="40"/>
      <c r="ACH33" s="40"/>
      <c r="ACI33" s="40"/>
      <c r="ACJ33" s="40"/>
      <c r="ACK33" s="40"/>
      <c r="ACL33" s="40"/>
      <c r="ACM33" s="40"/>
      <c r="ACN33" s="40"/>
      <c r="ACO33" s="40"/>
      <c r="ACP33" s="40"/>
      <c r="ACQ33" s="40"/>
      <c r="ACR33" s="40"/>
      <c r="ACS33" s="40"/>
      <c r="ACT33" s="40"/>
      <c r="ACU33" s="40"/>
      <c r="ACV33" s="40"/>
      <c r="ACW33" s="40"/>
      <c r="ACX33" s="40"/>
      <c r="ACY33" s="40"/>
      <c r="ACZ33" s="40"/>
      <c r="ADA33" s="40"/>
      <c r="ADB33" s="40"/>
      <c r="ADC33" s="40"/>
      <c r="ADD33" s="40"/>
      <c r="ADE33" s="40"/>
      <c r="ADF33" s="40"/>
      <c r="ADG33" s="40"/>
      <c r="ADH33" s="40"/>
      <c r="ADI33" s="40"/>
      <c r="ADJ33" s="40"/>
      <c r="ADK33" s="40"/>
      <c r="ADL33" s="40"/>
      <c r="ADM33" s="40"/>
      <c r="ADN33" s="40"/>
      <c r="ADO33" s="40"/>
      <c r="ADP33" s="40"/>
      <c r="ADQ33" s="40"/>
      <c r="ADR33" s="40"/>
      <c r="ADS33" s="40"/>
      <c r="ADT33" s="40"/>
      <c r="ADU33" s="40"/>
      <c r="ADV33" s="40"/>
      <c r="ADW33" s="40"/>
      <c r="ADX33" s="40"/>
      <c r="ADY33" s="40"/>
      <c r="ADZ33" s="40"/>
      <c r="AEA33" s="40"/>
      <c r="AEB33" s="40"/>
      <c r="AEC33" s="40"/>
      <c r="AED33" s="40"/>
      <c r="AEE33" s="40"/>
      <c r="AEF33" s="40"/>
      <c r="AEG33" s="40"/>
      <c r="AEH33" s="40"/>
      <c r="AEI33" s="40"/>
      <c r="AEJ33" s="40"/>
      <c r="AEK33" s="40"/>
      <c r="AEL33" s="40"/>
      <c r="AEM33" s="40"/>
      <c r="AEN33" s="40"/>
      <c r="AEO33" s="40"/>
      <c r="AEP33" s="40"/>
      <c r="AEQ33" s="40"/>
      <c r="AER33" s="40"/>
      <c r="AES33" s="40"/>
      <c r="AET33" s="40"/>
      <c r="AEU33" s="40"/>
      <c r="AEV33" s="40"/>
      <c r="AEW33" s="40"/>
      <c r="AEX33" s="40"/>
      <c r="AEY33" s="40"/>
      <c r="AEZ33" s="40"/>
      <c r="AFA33" s="40"/>
      <c r="AFB33" s="40"/>
      <c r="AFC33" s="40"/>
      <c r="AFD33" s="40"/>
      <c r="AFE33" s="40"/>
      <c r="AFF33" s="40"/>
      <c r="AFG33" s="40"/>
      <c r="AFH33" s="40"/>
      <c r="AFI33" s="40"/>
      <c r="AFJ33" s="40"/>
      <c r="AFK33" s="40"/>
      <c r="AFL33" s="40"/>
      <c r="AFM33" s="40"/>
      <c r="AFN33" s="40"/>
      <c r="AFO33" s="40"/>
      <c r="AFP33" s="40"/>
      <c r="AFQ33" s="40"/>
      <c r="AFR33" s="40"/>
      <c r="AFS33" s="40"/>
      <c r="AFT33" s="40"/>
      <c r="AFU33" s="40"/>
      <c r="AFV33" s="40"/>
      <c r="AFW33" s="40"/>
      <c r="AFX33" s="40"/>
      <c r="AFY33" s="40"/>
      <c r="AFZ33" s="40"/>
      <c r="AGA33" s="40"/>
      <c r="AGB33" s="40"/>
      <c r="AGC33" s="40"/>
      <c r="AGD33" s="40"/>
      <c r="AGE33" s="40"/>
      <c r="AGF33" s="40"/>
      <c r="AGG33" s="40"/>
      <c r="AGH33" s="40"/>
      <c r="AGI33" s="40"/>
      <c r="AGJ33" s="40"/>
      <c r="AGK33" s="40"/>
      <c r="AGL33" s="40"/>
      <c r="AGM33" s="40"/>
      <c r="AGN33" s="40"/>
      <c r="AGO33" s="40"/>
      <c r="AGP33" s="40"/>
      <c r="AGQ33" s="40"/>
      <c r="AGR33" s="40"/>
      <c r="AGS33" s="40"/>
      <c r="AGT33" s="40"/>
      <c r="AGU33" s="40"/>
      <c r="AGV33" s="40"/>
      <c r="AGW33" s="40"/>
      <c r="AGX33" s="40"/>
      <c r="AGY33" s="40"/>
      <c r="AGZ33" s="40"/>
      <c r="AHA33" s="40"/>
      <c r="AHB33" s="40"/>
      <c r="AHC33" s="40"/>
      <c r="AHD33" s="40"/>
      <c r="AHE33" s="40"/>
      <c r="AHF33" s="40"/>
      <c r="AHG33" s="40"/>
      <c r="AHH33" s="40"/>
      <c r="AHI33" s="40"/>
      <c r="AHJ33" s="40"/>
      <c r="AHK33" s="40"/>
      <c r="AHL33" s="40"/>
      <c r="AHM33" s="40"/>
      <c r="AHN33" s="40"/>
      <c r="AHO33" s="40"/>
      <c r="AHP33" s="40"/>
      <c r="AHQ33" s="40"/>
      <c r="AHR33" s="40"/>
      <c r="AHS33" s="40"/>
      <c r="AHT33" s="40"/>
      <c r="AHU33" s="40"/>
      <c r="AHV33" s="40"/>
      <c r="AHW33" s="40"/>
      <c r="AHX33" s="40"/>
      <c r="AHY33" s="40"/>
      <c r="AHZ33" s="40"/>
      <c r="AIA33" s="40"/>
      <c r="AIB33" s="40"/>
      <c r="AIC33" s="40"/>
      <c r="AID33" s="40"/>
      <c r="AIE33" s="40"/>
      <c r="AIF33" s="40"/>
      <c r="AIG33" s="40"/>
      <c r="AIH33" s="40"/>
      <c r="AII33" s="40"/>
      <c r="AIJ33" s="40"/>
      <c r="AIK33" s="40"/>
      <c r="AIL33" s="40"/>
      <c r="AIM33" s="40"/>
      <c r="AIN33" s="40"/>
      <c r="AIO33" s="40"/>
      <c r="AIP33" s="40"/>
      <c r="AIQ33" s="40"/>
      <c r="AIR33" s="40"/>
      <c r="AIS33" s="40"/>
      <c r="AIT33" s="40"/>
      <c r="AIU33" s="40"/>
      <c r="AIV33" s="40"/>
      <c r="AIW33" s="40"/>
      <c r="AIX33" s="40"/>
      <c r="AIY33" s="40"/>
      <c r="AIZ33" s="40"/>
      <c r="AJA33" s="40"/>
      <c r="AJB33" s="40"/>
      <c r="AJC33" s="40"/>
      <c r="AJD33" s="40"/>
      <c r="AJE33" s="40"/>
      <c r="AJF33" s="40"/>
      <c r="AJG33" s="40"/>
      <c r="AJH33" s="40"/>
      <c r="AJI33" s="40"/>
      <c r="AJJ33" s="40"/>
      <c r="AJK33" s="40"/>
      <c r="AJL33" s="40"/>
      <c r="AJM33" s="40"/>
      <c r="AJN33" s="40"/>
      <c r="AJO33" s="40"/>
      <c r="AJP33" s="40"/>
      <c r="AJQ33" s="40"/>
      <c r="AJR33" s="40"/>
      <c r="AJS33" s="40"/>
      <c r="AJT33" s="40"/>
      <c r="AJU33" s="40"/>
      <c r="AJV33" s="40"/>
      <c r="AJW33" s="40"/>
      <c r="AJX33" s="40"/>
      <c r="AJY33" s="40"/>
      <c r="AJZ33" s="40"/>
      <c r="AKA33" s="40"/>
      <c r="AKB33" s="40"/>
      <c r="AKC33" s="40"/>
      <c r="AKD33" s="40"/>
      <c r="AKE33" s="40"/>
      <c r="AKF33" s="40"/>
      <c r="AKG33" s="40"/>
      <c r="AKH33" s="40"/>
      <c r="AKI33" s="40"/>
      <c r="AKJ33" s="40"/>
      <c r="AKK33" s="40"/>
      <c r="AKL33" s="40"/>
      <c r="AKM33" s="40"/>
      <c r="AKN33" s="40"/>
      <c r="AKO33" s="40"/>
      <c r="AKP33" s="40"/>
      <c r="AKQ33" s="40"/>
      <c r="AKR33" s="40"/>
      <c r="AKS33" s="40"/>
      <c r="AKT33" s="40"/>
      <c r="AKU33" s="40"/>
      <c r="AKV33" s="40"/>
      <c r="AKW33" s="40"/>
      <c r="AKX33" s="40"/>
      <c r="AKY33" s="40"/>
      <c r="AKZ33" s="40"/>
      <c r="ALA33" s="40"/>
      <c r="ALB33" s="40"/>
      <c r="ALC33" s="40"/>
      <c r="ALD33" s="40"/>
      <c r="ALE33" s="40"/>
      <c r="ALF33" s="40"/>
      <c r="ALG33" s="40"/>
      <c r="ALH33" s="40"/>
      <c r="ALI33" s="40"/>
      <c r="ALJ33" s="40"/>
      <c r="ALK33" s="40"/>
      <c r="ALL33" s="40"/>
      <c r="ALM33" s="40"/>
      <c r="ALN33" s="40"/>
      <c r="ALO33" s="40"/>
      <c r="ALP33" s="40"/>
      <c r="ALQ33" s="40"/>
      <c r="ALR33" s="40"/>
      <c r="ALS33" s="40"/>
      <c r="ALT33" s="40"/>
      <c r="ALU33" s="40"/>
      <c r="ALV33" s="40"/>
      <c r="ALW33" s="40"/>
      <c r="ALX33" s="40"/>
      <c r="ALY33" s="40"/>
      <c r="ALZ33" s="40"/>
      <c r="AMA33" s="40"/>
      <c r="AMB33" s="40"/>
      <c r="AMC33" s="40"/>
      <c r="AMD33" s="40"/>
      <c r="AME33" s="40"/>
      <c r="AMF33" s="40"/>
      <c r="AMG33" s="40"/>
      <c r="AMH33" s="40"/>
      <c r="AMI33" s="40"/>
      <c r="AMJ33" s="40"/>
      <c r="AMK33" s="40"/>
      <c r="AML33" s="40"/>
      <c r="AMM33" s="40"/>
      <c r="AMN33" s="40"/>
      <c r="AMO33" s="40"/>
      <c r="AMP33" s="40"/>
      <c r="AMQ33" s="40"/>
      <c r="AMR33" s="40"/>
      <c r="AMS33" s="40"/>
      <c r="AMT33" s="40"/>
      <c r="AMU33" s="40"/>
      <c r="AMV33" s="40"/>
      <c r="AMW33" s="40"/>
      <c r="AMX33" s="40"/>
      <c r="AMY33" s="40"/>
      <c r="AMZ33" s="40"/>
      <c r="ANA33" s="40"/>
      <c r="ANB33" s="40"/>
      <c r="ANC33" s="40"/>
      <c r="AND33" s="40"/>
      <c r="ANE33" s="40"/>
      <c r="ANF33" s="40"/>
      <c r="ANG33" s="40"/>
      <c r="ANH33" s="40"/>
      <c r="ANI33" s="40"/>
      <c r="ANJ33" s="40"/>
      <c r="ANK33" s="40"/>
      <c r="ANL33" s="40"/>
      <c r="ANM33" s="40"/>
      <c r="ANN33" s="40"/>
      <c r="ANO33" s="40"/>
      <c r="ANP33" s="40"/>
      <c r="ANQ33" s="40"/>
      <c r="ANR33" s="40"/>
      <c r="ANS33" s="40"/>
      <c r="ANT33" s="40"/>
      <c r="ANU33" s="40"/>
      <c r="ANV33" s="40"/>
      <c r="ANW33" s="40"/>
      <c r="ANX33" s="40"/>
      <c r="ANY33" s="40"/>
      <c r="ANZ33" s="40"/>
      <c r="AOA33" s="40"/>
      <c r="AOB33" s="40"/>
      <c r="AOC33" s="40"/>
      <c r="AOD33" s="40"/>
      <c r="AOE33" s="40"/>
      <c r="AOF33" s="40"/>
      <c r="AOG33" s="40"/>
      <c r="AOH33" s="40"/>
      <c r="AOI33" s="40"/>
      <c r="AOJ33" s="40"/>
      <c r="AOK33" s="40"/>
      <c r="AOL33" s="40"/>
      <c r="AOM33" s="40"/>
      <c r="AON33" s="40"/>
      <c r="AOO33" s="40"/>
      <c r="AOP33" s="40"/>
      <c r="AOQ33" s="40"/>
      <c r="AOR33" s="40"/>
      <c r="AOS33" s="40"/>
      <c r="AOT33" s="40"/>
      <c r="AOU33" s="40"/>
      <c r="AOV33" s="40"/>
      <c r="AOW33" s="40"/>
      <c r="AOX33" s="40"/>
      <c r="AOY33" s="40"/>
      <c r="AOZ33" s="40"/>
      <c r="APA33" s="40"/>
      <c r="APB33" s="40"/>
      <c r="APC33" s="40"/>
      <c r="APD33" s="40"/>
      <c r="APE33" s="40"/>
      <c r="APF33" s="40"/>
      <c r="APG33" s="40"/>
      <c r="APH33" s="40"/>
      <c r="API33" s="40"/>
      <c r="APJ33" s="40"/>
      <c r="APK33" s="40"/>
      <c r="APL33" s="40"/>
      <c r="APM33" s="40"/>
      <c r="APN33" s="40"/>
      <c r="APO33" s="40"/>
      <c r="APP33" s="40"/>
      <c r="APQ33" s="40"/>
      <c r="APR33" s="40"/>
      <c r="APS33" s="40"/>
      <c r="APT33" s="40"/>
      <c r="APU33" s="40"/>
      <c r="APV33" s="40"/>
      <c r="APW33" s="40"/>
      <c r="APX33" s="40"/>
      <c r="APY33" s="40"/>
      <c r="APZ33" s="40"/>
      <c r="AQA33" s="40"/>
      <c r="AQB33" s="40"/>
      <c r="AQC33" s="40"/>
      <c r="AQD33" s="40"/>
      <c r="AQE33" s="40"/>
      <c r="AQF33" s="40"/>
      <c r="AQG33" s="40"/>
      <c r="AQH33" s="40"/>
      <c r="AQI33" s="40"/>
      <c r="AQJ33" s="40"/>
      <c r="AQK33" s="40"/>
      <c r="AQL33" s="40"/>
      <c r="AQM33" s="40"/>
      <c r="AQN33" s="40"/>
      <c r="AQO33" s="40"/>
      <c r="AQP33" s="40"/>
      <c r="AQQ33" s="40"/>
      <c r="AQR33" s="40"/>
      <c r="AQS33" s="40"/>
      <c r="AQT33" s="40"/>
      <c r="AQU33" s="40"/>
      <c r="AQV33" s="40"/>
      <c r="AQW33" s="40"/>
      <c r="AQX33" s="40"/>
      <c r="AQY33" s="40"/>
      <c r="AQZ33" s="40"/>
      <c r="ARA33" s="40"/>
      <c r="ARB33" s="40"/>
      <c r="ARC33" s="40"/>
      <c r="ARD33" s="40"/>
      <c r="ARE33" s="40"/>
      <c r="ARF33" s="40"/>
      <c r="ARG33" s="40"/>
      <c r="ARH33" s="40"/>
      <c r="ARI33" s="40"/>
      <c r="ARJ33" s="40"/>
      <c r="ARK33" s="40"/>
      <c r="ARL33" s="40"/>
      <c r="ARM33" s="40"/>
      <c r="ARN33" s="40"/>
      <c r="ARO33" s="40"/>
      <c r="ARP33" s="40"/>
      <c r="ARQ33" s="40"/>
      <c r="ARR33" s="40"/>
      <c r="ARS33" s="40"/>
      <c r="ART33" s="40"/>
      <c r="ARU33" s="40"/>
      <c r="ARV33" s="40"/>
      <c r="ARW33" s="40"/>
      <c r="ARX33" s="40"/>
      <c r="ARY33" s="40"/>
      <c r="ARZ33" s="40"/>
      <c r="ASA33" s="40"/>
      <c r="ASB33" s="40"/>
      <c r="ASC33" s="40"/>
      <c r="ASD33" s="40"/>
      <c r="ASE33" s="40"/>
      <c r="ASF33" s="40"/>
      <c r="ASG33" s="40"/>
      <c r="ASH33" s="40"/>
      <c r="ASI33" s="40"/>
      <c r="ASJ33" s="40"/>
      <c r="ASK33" s="40"/>
      <c r="ASL33" s="40"/>
      <c r="ASM33" s="40"/>
      <c r="ASN33" s="40"/>
      <c r="ASO33" s="40"/>
      <c r="ASP33" s="40"/>
      <c r="ASQ33" s="40"/>
      <c r="ASR33" s="40"/>
      <c r="ASS33" s="40"/>
      <c r="AST33" s="40"/>
      <c r="ASU33" s="40"/>
      <c r="ASV33" s="40"/>
      <c r="ASW33" s="40"/>
      <c r="ASX33" s="40"/>
      <c r="ASY33" s="40"/>
      <c r="ASZ33" s="40"/>
      <c r="ATA33" s="40"/>
      <c r="ATB33" s="40"/>
      <c r="ATC33" s="40"/>
      <c r="ATD33" s="40"/>
      <c r="ATE33" s="40"/>
      <c r="ATF33" s="40"/>
      <c r="ATG33" s="40"/>
      <c r="ATH33" s="40"/>
      <c r="ATI33" s="40"/>
      <c r="ATJ33" s="40"/>
      <c r="ATK33" s="40"/>
      <c r="ATL33" s="40"/>
      <c r="ATM33" s="40"/>
      <c r="ATN33" s="40"/>
      <c r="ATO33" s="40"/>
      <c r="ATP33" s="40"/>
      <c r="ATQ33" s="40"/>
      <c r="ATR33" s="40"/>
      <c r="ATS33" s="40"/>
      <c r="ATT33" s="40"/>
      <c r="ATU33" s="40"/>
      <c r="ATV33" s="40"/>
      <c r="ATW33" s="40"/>
      <c r="ATX33" s="40"/>
      <c r="ATY33" s="40"/>
      <c r="ATZ33" s="40"/>
      <c r="AUA33" s="40"/>
      <c r="AUB33" s="40"/>
      <c r="AUC33" s="40"/>
      <c r="AUD33" s="40"/>
      <c r="AUE33" s="40"/>
      <c r="AUF33" s="40"/>
      <c r="AUG33" s="40"/>
      <c r="AUH33" s="40"/>
      <c r="AUI33" s="40"/>
      <c r="AUJ33" s="40"/>
      <c r="AUK33" s="40"/>
      <c r="AUL33" s="40"/>
      <c r="AUM33" s="40"/>
      <c r="AUN33" s="40"/>
      <c r="AUO33" s="40"/>
      <c r="AUP33" s="40"/>
      <c r="AUQ33" s="40"/>
      <c r="AUR33" s="40"/>
      <c r="AUS33" s="40"/>
      <c r="AUT33" s="40"/>
      <c r="AUU33" s="40"/>
      <c r="AUV33" s="40"/>
      <c r="AUW33" s="40"/>
      <c r="AUX33" s="40"/>
      <c r="AUY33" s="40"/>
      <c r="AUZ33" s="40"/>
      <c r="AVA33" s="40"/>
      <c r="AVB33" s="40"/>
      <c r="AVC33" s="40"/>
      <c r="AVD33" s="40"/>
      <c r="AVE33" s="40"/>
      <c r="AVF33" s="40"/>
      <c r="AVG33" s="40"/>
      <c r="AVH33" s="40"/>
      <c r="AVI33" s="40"/>
      <c r="AVJ33" s="40"/>
      <c r="AVK33" s="40"/>
      <c r="AVL33" s="40"/>
      <c r="AVM33" s="40"/>
      <c r="AVN33" s="40"/>
      <c r="AVO33" s="40"/>
      <c r="AVP33" s="40"/>
      <c r="AVQ33" s="40"/>
      <c r="AVR33" s="40"/>
      <c r="AVS33" s="40"/>
      <c r="AVT33" s="40"/>
      <c r="AVU33" s="40"/>
      <c r="AVV33" s="40"/>
      <c r="AVW33" s="40"/>
      <c r="AVX33" s="40"/>
      <c r="AVY33" s="40"/>
      <c r="AVZ33" s="40"/>
      <c r="AWA33" s="40"/>
      <c r="AWB33" s="40"/>
      <c r="AWC33" s="40"/>
      <c r="AWD33" s="40"/>
      <c r="AWE33" s="40"/>
      <c r="AWF33" s="40"/>
      <c r="AWG33" s="40"/>
      <c r="AWH33" s="40"/>
      <c r="AWI33" s="40"/>
      <c r="AWJ33" s="40"/>
      <c r="AWK33" s="40"/>
      <c r="AWL33" s="40"/>
      <c r="AWM33" s="40"/>
      <c r="AWN33" s="40"/>
      <c r="AWO33" s="40"/>
      <c r="AWP33" s="40"/>
      <c r="AWQ33" s="40"/>
      <c r="AWR33" s="40"/>
      <c r="AWS33" s="40"/>
      <c r="AWT33" s="40"/>
      <c r="AWU33" s="40"/>
      <c r="AWV33" s="40"/>
      <c r="AWW33" s="40"/>
      <c r="AWX33" s="40"/>
      <c r="AWY33" s="40"/>
      <c r="AWZ33" s="40"/>
      <c r="AXA33" s="40"/>
      <c r="AXB33" s="40"/>
      <c r="AXC33" s="40"/>
      <c r="AXD33" s="40"/>
      <c r="AXE33" s="40"/>
      <c r="AXF33" s="40"/>
      <c r="AXG33" s="40"/>
      <c r="AXH33" s="40"/>
      <c r="AXI33" s="40"/>
      <c r="AXJ33" s="40"/>
      <c r="AXK33" s="40"/>
      <c r="AXL33" s="40"/>
      <c r="AXM33" s="40"/>
      <c r="AXN33" s="40"/>
      <c r="AXO33" s="40"/>
      <c r="AXP33" s="40"/>
      <c r="AXQ33" s="40"/>
      <c r="AXR33" s="40"/>
      <c r="AXS33" s="40"/>
      <c r="AXT33" s="40"/>
      <c r="AXU33" s="40"/>
      <c r="AXV33" s="40"/>
      <c r="AXW33" s="40"/>
      <c r="AXX33" s="40"/>
      <c r="AXY33" s="40"/>
      <c r="AXZ33" s="40"/>
      <c r="AYA33" s="40"/>
      <c r="AYB33" s="40"/>
      <c r="AYC33" s="40"/>
      <c r="AYD33" s="40"/>
      <c r="AYE33" s="40"/>
      <c r="AYF33" s="40"/>
      <c r="AYG33" s="40"/>
      <c r="AYH33" s="40"/>
      <c r="AYI33" s="40"/>
      <c r="AYJ33" s="40"/>
      <c r="AYK33" s="40"/>
      <c r="AYL33" s="40"/>
      <c r="AYM33" s="40"/>
      <c r="AYN33" s="40"/>
      <c r="AYO33" s="40"/>
      <c r="AYP33" s="40"/>
      <c r="AYQ33" s="40"/>
      <c r="AYR33" s="40"/>
      <c r="AYS33" s="40"/>
      <c r="AYT33" s="40"/>
      <c r="AYU33" s="40"/>
      <c r="AYV33" s="40"/>
      <c r="AYW33" s="40"/>
      <c r="AYX33" s="40"/>
      <c r="AYY33" s="40"/>
      <c r="AYZ33" s="40"/>
      <c r="AZA33" s="40"/>
      <c r="AZB33" s="40"/>
      <c r="AZC33" s="40"/>
      <c r="AZD33" s="40"/>
      <c r="AZE33" s="40"/>
      <c r="AZF33" s="40"/>
      <c r="AZG33" s="40"/>
      <c r="AZH33" s="40"/>
      <c r="AZI33" s="40"/>
      <c r="AZJ33" s="40"/>
      <c r="AZK33" s="40"/>
      <c r="AZL33" s="40"/>
      <c r="AZM33" s="40"/>
      <c r="AZN33" s="40"/>
      <c r="AZO33" s="40"/>
      <c r="AZP33" s="40"/>
      <c r="AZQ33" s="40"/>
      <c r="AZR33" s="40"/>
      <c r="AZS33" s="40"/>
      <c r="AZT33" s="40"/>
      <c r="AZU33" s="40"/>
      <c r="AZV33" s="40"/>
      <c r="AZW33" s="40"/>
      <c r="AZX33" s="40"/>
      <c r="AZY33" s="40"/>
      <c r="AZZ33" s="40"/>
      <c r="BAA33" s="40"/>
      <c r="BAB33" s="40"/>
      <c r="BAC33" s="40"/>
      <c r="BAD33" s="40"/>
      <c r="BAE33" s="40"/>
      <c r="BAF33" s="40"/>
      <c r="BAG33" s="40"/>
      <c r="BAH33" s="40"/>
      <c r="BAI33" s="40"/>
      <c r="BAJ33" s="40"/>
      <c r="BAK33" s="40"/>
      <c r="BAL33" s="40"/>
      <c r="BAM33" s="40"/>
      <c r="BAN33" s="40"/>
      <c r="BAO33" s="40"/>
      <c r="BAP33" s="40"/>
      <c r="BAQ33" s="40"/>
      <c r="BAR33" s="40"/>
      <c r="BAS33" s="40"/>
      <c r="BAT33" s="40"/>
      <c r="BAU33" s="40"/>
      <c r="BAV33" s="40"/>
      <c r="BAW33" s="40"/>
      <c r="BAX33" s="40"/>
      <c r="BAY33" s="40"/>
      <c r="BAZ33" s="40"/>
      <c r="BBA33" s="40"/>
      <c r="BBB33" s="40"/>
      <c r="BBC33" s="40"/>
      <c r="BBD33" s="40"/>
      <c r="BBE33" s="40"/>
      <c r="BBF33" s="40"/>
      <c r="BBG33" s="40"/>
      <c r="BBH33" s="40"/>
      <c r="BBI33" s="40"/>
      <c r="BBJ33" s="40"/>
      <c r="BBK33" s="40"/>
      <c r="BBL33" s="40"/>
      <c r="BBM33" s="40"/>
      <c r="BBN33" s="40"/>
      <c r="BBO33" s="40"/>
      <c r="BBP33" s="40"/>
      <c r="BBQ33" s="40"/>
      <c r="BBR33" s="40"/>
      <c r="BBS33" s="40"/>
      <c r="BBT33" s="40"/>
      <c r="BBU33" s="40"/>
      <c r="BBV33" s="40"/>
      <c r="BBW33" s="40"/>
      <c r="BBX33" s="40"/>
      <c r="BBY33" s="40"/>
      <c r="BBZ33" s="40"/>
      <c r="BCA33" s="40"/>
      <c r="BCB33" s="40"/>
      <c r="BCC33" s="40"/>
      <c r="BCD33" s="40"/>
      <c r="BCE33" s="40"/>
      <c r="BCF33" s="40"/>
      <c r="BCG33" s="40"/>
      <c r="BCH33" s="40"/>
      <c r="BCI33" s="40"/>
      <c r="BCJ33" s="40"/>
      <c r="BCK33" s="40"/>
      <c r="BCL33" s="40"/>
      <c r="BCM33" s="40"/>
      <c r="BCN33" s="40"/>
      <c r="BCO33" s="40"/>
      <c r="BCP33" s="40"/>
      <c r="BCQ33" s="40"/>
      <c r="BCR33" s="40"/>
      <c r="BCS33" s="40"/>
      <c r="BCT33" s="40"/>
      <c r="BCU33" s="40"/>
      <c r="BCV33" s="40"/>
      <c r="BCW33" s="40"/>
      <c r="BCX33" s="40"/>
      <c r="BCY33" s="40"/>
      <c r="BCZ33" s="40"/>
      <c r="BDA33" s="40"/>
      <c r="BDB33" s="40"/>
      <c r="BDC33" s="40"/>
      <c r="BDD33" s="40"/>
      <c r="BDE33" s="40"/>
      <c r="BDF33" s="40"/>
      <c r="BDG33" s="40"/>
      <c r="BDH33" s="40"/>
      <c r="BDI33" s="40"/>
      <c r="BDJ33" s="40"/>
      <c r="BDK33" s="40"/>
      <c r="BDL33" s="40"/>
      <c r="BDM33" s="40"/>
      <c r="BDN33" s="40"/>
      <c r="BDO33" s="40"/>
      <c r="BDP33" s="40"/>
      <c r="BDQ33" s="40"/>
      <c r="BDR33" s="40"/>
      <c r="BDS33" s="40"/>
      <c r="BDT33" s="40"/>
      <c r="BDU33" s="40"/>
      <c r="BDV33" s="40"/>
      <c r="BDW33" s="40"/>
      <c r="BDX33" s="40"/>
      <c r="BDY33" s="40"/>
      <c r="BDZ33" s="40"/>
      <c r="BEA33" s="40"/>
      <c r="BEB33" s="40"/>
      <c r="BEC33" s="40"/>
      <c r="BED33" s="40"/>
      <c r="BEE33" s="40"/>
      <c r="BEF33" s="40"/>
      <c r="BEG33" s="40"/>
      <c r="BEH33" s="40"/>
      <c r="BEI33" s="40"/>
      <c r="BEJ33" s="40"/>
      <c r="BEK33" s="40"/>
      <c r="BEL33" s="40"/>
      <c r="BEM33" s="40"/>
      <c r="BEN33" s="40"/>
      <c r="BEO33" s="40"/>
      <c r="BEP33" s="40"/>
      <c r="BEQ33" s="40"/>
      <c r="BER33" s="40"/>
      <c r="BES33" s="40"/>
      <c r="BET33" s="40"/>
      <c r="BEU33" s="40"/>
      <c r="BEV33" s="40"/>
      <c r="BEW33" s="40"/>
      <c r="BEX33" s="40"/>
      <c r="BEY33" s="40"/>
      <c r="BEZ33" s="40"/>
      <c r="BFA33" s="40"/>
      <c r="BFB33" s="40"/>
      <c r="BFC33" s="40"/>
      <c r="BFD33" s="40"/>
      <c r="BFE33" s="40"/>
      <c r="BFF33" s="40"/>
      <c r="BFG33" s="40"/>
      <c r="BFH33" s="40"/>
      <c r="BFI33" s="40"/>
      <c r="BFJ33" s="40"/>
      <c r="BFK33" s="40"/>
      <c r="BFL33" s="40"/>
      <c r="BFM33" s="40"/>
      <c r="BFN33" s="40"/>
      <c r="BFO33" s="40"/>
      <c r="BFP33" s="40"/>
      <c r="BFQ33" s="40"/>
      <c r="BFR33" s="40"/>
      <c r="BFS33" s="40"/>
      <c r="BFT33" s="40"/>
      <c r="BFU33" s="40"/>
      <c r="BFV33" s="40"/>
      <c r="BFW33" s="40"/>
      <c r="BFX33" s="40"/>
      <c r="BFY33" s="40"/>
      <c r="BFZ33" s="40"/>
      <c r="BGA33" s="40"/>
      <c r="BGB33" s="40"/>
      <c r="BGC33" s="40"/>
      <c r="BGD33" s="40"/>
      <c r="BGE33" s="40"/>
      <c r="BGF33" s="40"/>
      <c r="BGG33" s="40"/>
      <c r="BGH33" s="40"/>
      <c r="BGI33" s="40"/>
      <c r="BGJ33" s="40"/>
      <c r="BGK33" s="40"/>
      <c r="BGL33" s="40"/>
      <c r="BGM33" s="40"/>
      <c r="BGN33" s="40"/>
      <c r="BGO33" s="40"/>
      <c r="BGP33" s="40"/>
      <c r="BGQ33" s="40"/>
      <c r="BGR33" s="40"/>
      <c r="BGS33" s="40"/>
      <c r="BGT33" s="40"/>
      <c r="BGU33" s="40"/>
      <c r="BGV33" s="40"/>
      <c r="BGW33" s="40"/>
      <c r="BGX33" s="40"/>
      <c r="BGY33" s="40"/>
      <c r="BGZ33" s="40"/>
      <c r="BHA33" s="40"/>
      <c r="BHB33" s="40"/>
      <c r="BHC33" s="40"/>
      <c r="BHD33" s="40"/>
      <c r="BHE33" s="40"/>
      <c r="BHF33" s="40"/>
      <c r="BHG33" s="40"/>
      <c r="BHH33" s="40"/>
      <c r="BHI33" s="40"/>
      <c r="BHJ33" s="40"/>
      <c r="BHK33" s="40"/>
      <c r="BHL33" s="40"/>
      <c r="BHM33" s="40"/>
      <c r="BHN33" s="40"/>
      <c r="BHO33" s="40"/>
      <c r="BHP33" s="40"/>
      <c r="BHQ33" s="40"/>
      <c r="BHR33" s="40"/>
      <c r="BHS33" s="40"/>
      <c r="BHT33" s="40"/>
      <c r="BHU33" s="40"/>
      <c r="BHV33" s="40"/>
      <c r="BHW33" s="40"/>
      <c r="BHX33" s="40"/>
      <c r="BHY33" s="40"/>
      <c r="BHZ33" s="40"/>
      <c r="BIA33" s="40"/>
      <c r="BIB33" s="40"/>
      <c r="BIC33" s="40"/>
      <c r="BID33" s="40"/>
      <c r="BIE33" s="40"/>
      <c r="BIF33" s="40"/>
      <c r="BIG33" s="40"/>
      <c r="BIH33" s="40"/>
      <c r="BII33" s="40"/>
      <c r="BIJ33" s="40"/>
      <c r="BIK33" s="40"/>
      <c r="BIL33" s="40"/>
      <c r="BIM33" s="40"/>
      <c r="BIN33" s="40"/>
      <c r="BIO33" s="40"/>
      <c r="BIP33" s="40"/>
      <c r="BIQ33" s="40"/>
      <c r="BIR33" s="40"/>
      <c r="BIS33" s="40"/>
      <c r="BIT33" s="40"/>
      <c r="BIU33" s="40"/>
      <c r="BIV33" s="40"/>
      <c r="BIW33" s="40"/>
      <c r="BIX33" s="40"/>
      <c r="BIY33" s="40"/>
      <c r="BIZ33" s="40"/>
      <c r="BJA33" s="40"/>
      <c r="BJB33" s="40"/>
      <c r="BJC33" s="40"/>
      <c r="BJD33" s="32"/>
    </row>
    <row r="34" spans="1:1616" s="9" customFormat="1" ht="50.1" customHeight="1" thickBot="1" x14ac:dyDescent="0.25">
      <c r="A34" s="160" t="s">
        <v>33</v>
      </c>
      <c r="B34" s="69">
        <v>31</v>
      </c>
      <c r="C34" s="70" t="s">
        <v>47</v>
      </c>
      <c r="D34" s="75">
        <v>458914</v>
      </c>
      <c r="E34" s="230">
        <f t="shared" si="10"/>
        <v>40</v>
      </c>
      <c r="F34" s="487">
        <v>111.5</v>
      </c>
      <c r="G34" s="481">
        <f t="shared" si="0"/>
        <v>4460</v>
      </c>
      <c r="H34" s="255">
        <v>4</v>
      </c>
      <c r="I34" s="161">
        <f t="shared" si="1"/>
        <v>446</v>
      </c>
      <c r="J34" s="162">
        <v>5</v>
      </c>
      <c r="K34" s="161">
        <f t="shared" si="11"/>
        <v>557.5</v>
      </c>
      <c r="L34" s="83">
        <v>0</v>
      </c>
      <c r="M34" s="161">
        <f t="shared" si="13"/>
        <v>0</v>
      </c>
      <c r="N34" s="83">
        <v>5</v>
      </c>
      <c r="O34" s="161">
        <f t="shared" si="14"/>
        <v>557.5</v>
      </c>
      <c r="P34" s="207">
        <v>12</v>
      </c>
      <c r="Q34" s="161">
        <f t="shared" si="15"/>
        <v>1338</v>
      </c>
      <c r="R34" s="83">
        <v>0</v>
      </c>
      <c r="S34" s="161">
        <f t="shared" si="16"/>
        <v>0</v>
      </c>
      <c r="T34" s="83">
        <v>12</v>
      </c>
      <c r="U34" s="161">
        <f t="shared" si="17"/>
        <v>1338</v>
      </c>
      <c r="V34" s="83">
        <v>0</v>
      </c>
      <c r="W34" s="161">
        <f t="shared" si="18"/>
        <v>0</v>
      </c>
      <c r="X34" s="83">
        <v>0</v>
      </c>
      <c r="Y34" s="161">
        <f t="shared" si="8"/>
        <v>0</v>
      </c>
      <c r="Z34" s="256">
        <v>2</v>
      </c>
      <c r="AA34" s="161">
        <f t="shared" si="12"/>
        <v>223</v>
      </c>
      <c r="AB34" s="40"/>
      <c r="AC34" s="40"/>
      <c r="AD34" s="40"/>
      <c r="AE34" s="40"/>
      <c r="AF34" s="40"/>
      <c r="AG34" s="40"/>
      <c r="AH34" s="40"/>
      <c r="AI34" s="40"/>
      <c r="AJ34" s="40"/>
      <c r="AK34" s="40"/>
      <c r="AL34" s="40"/>
      <c r="AM34" s="40"/>
      <c r="AN34" s="40"/>
      <c r="AO34" s="40"/>
      <c r="AP34" s="40"/>
      <c r="AQ34" s="40"/>
      <c r="AR34" s="40"/>
      <c r="AS34" s="40"/>
      <c r="AT34" s="40"/>
      <c r="AU34" s="40"/>
      <c r="AV34" s="40"/>
      <c r="AW34" s="40"/>
      <c r="AX34" s="40"/>
      <c r="AY34" s="40"/>
      <c r="AZ34" s="40"/>
      <c r="BA34" s="40"/>
      <c r="BB34" s="40"/>
      <c r="BC34" s="40"/>
      <c r="BD34" s="40"/>
      <c r="BE34" s="40"/>
      <c r="BF34" s="40"/>
      <c r="BG34" s="40"/>
      <c r="BH34" s="40"/>
      <c r="BI34" s="40"/>
      <c r="BJ34" s="40"/>
      <c r="BK34" s="40"/>
      <c r="BL34" s="40"/>
      <c r="BM34" s="40"/>
      <c r="BN34" s="40"/>
      <c r="BO34" s="40"/>
      <c r="BP34" s="40"/>
      <c r="BQ34" s="40"/>
      <c r="BR34" s="40"/>
      <c r="BS34" s="40"/>
      <c r="BT34" s="40"/>
      <c r="BU34" s="40"/>
      <c r="BV34" s="40"/>
      <c r="BW34" s="40"/>
      <c r="BX34" s="40"/>
      <c r="BY34" s="40"/>
      <c r="BZ34" s="40"/>
      <c r="CA34" s="40"/>
      <c r="CB34" s="40"/>
      <c r="CC34" s="40"/>
      <c r="CD34" s="40"/>
      <c r="CE34" s="40"/>
      <c r="CF34" s="40"/>
      <c r="CG34" s="40"/>
      <c r="CH34" s="40"/>
      <c r="CI34" s="40"/>
      <c r="CJ34" s="40"/>
      <c r="CK34" s="40"/>
      <c r="CL34" s="40"/>
      <c r="CM34" s="40"/>
      <c r="CN34" s="40"/>
      <c r="CO34" s="40"/>
      <c r="CP34" s="40"/>
      <c r="CQ34" s="40"/>
      <c r="CR34" s="40"/>
      <c r="CS34" s="40"/>
      <c r="CT34" s="40"/>
      <c r="CU34" s="40"/>
      <c r="CV34" s="40"/>
      <c r="CW34" s="40"/>
      <c r="CX34" s="40"/>
      <c r="CY34" s="40"/>
      <c r="CZ34" s="40"/>
      <c r="DA34" s="40"/>
      <c r="DB34" s="40"/>
      <c r="DC34" s="40"/>
      <c r="DD34" s="40"/>
      <c r="DE34" s="40"/>
      <c r="DF34" s="40"/>
      <c r="DG34" s="40"/>
      <c r="DH34" s="40"/>
      <c r="DI34" s="40"/>
      <c r="DJ34" s="40"/>
      <c r="DK34" s="40"/>
      <c r="DL34" s="40"/>
      <c r="DM34" s="40"/>
      <c r="DN34" s="40"/>
      <c r="DO34" s="40"/>
      <c r="DP34" s="40"/>
      <c r="DQ34" s="40"/>
      <c r="DR34" s="40"/>
      <c r="DS34" s="40"/>
      <c r="DT34" s="40"/>
      <c r="DU34" s="40"/>
      <c r="DV34" s="40"/>
      <c r="DW34" s="40"/>
      <c r="DX34" s="40"/>
      <c r="DY34" s="40"/>
      <c r="DZ34" s="40"/>
      <c r="EA34" s="40"/>
      <c r="EB34" s="40"/>
      <c r="EC34" s="40"/>
      <c r="ED34" s="40"/>
      <c r="EE34" s="40"/>
      <c r="EF34" s="40"/>
      <c r="EG34" s="40"/>
      <c r="EH34" s="40"/>
      <c r="EI34" s="40"/>
      <c r="EJ34" s="40"/>
      <c r="EK34" s="40"/>
      <c r="EL34" s="40"/>
      <c r="EM34" s="40"/>
      <c r="EN34" s="40"/>
      <c r="EO34" s="40"/>
      <c r="EP34" s="40"/>
      <c r="EQ34" s="40"/>
      <c r="ER34" s="40"/>
      <c r="ES34" s="40"/>
      <c r="ET34" s="40"/>
      <c r="EU34" s="40"/>
      <c r="EV34" s="40"/>
      <c r="EW34" s="40"/>
      <c r="EX34" s="40"/>
      <c r="EY34" s="40"/>
      <c r="EZ34" s="40"/>
      <c r="FA34" s="40"/>
      <c r="FB34" s="40"/>
      <c r="FC34" s="40"/>
      <c r="FD34" s="40"/>
      <c r="FE34" s="40"/>
      <c r="FF34" s="40"/>
      <c r="FG34" s="40"/>
      <c r="FH34" s="40"/>
      <c r="FI34" s="40"/>
      <c r="FJ34" s="40"/>
      <c r="FK34" s="40"/>
      <c r="FL34" s="40"/>
      <c r="FM34" s="40"/>
      <c r="FN34" s="40"/>
      <c r="FO34" s="40"/>
      <c r="FP34" s="40"/>
      <c r="FQ34" s="40"/>
      <c r="FR34" s="40"/>
      <c r="FS34" s="40"/>
      <c r="FT34" s="40"/>
      <c r="FU34" s="40"/>
      <c r="FV34" s="40"/>
      <c r="FW34" s="40"/>
      <c r="FX34" s="40"/>
      <c r="FY34" s="40"/>
      <c r="FZ34" s="40"/>
      <c r="GA34" s="40"/>
      <c r="GB34" s="40"/>
      <c r="GC34" s="40"/>
      <c r="GD34" s="40"/>
      <c r="GE34" s="40"/>
      <c r="GF34" s="40"/>
      <c r="GG34" s="40"/>
      <c r="GH34" s="40"/>
      <c r="GI34" s="40"/>
      <c r="GJ34" s="40"/>
      <c r="GK34" s="40"/>
      <c r="GL34" s="40"/>
      <c r="GM34" s="40"/>
      <c r="GN34" s="40"/>
      <c r="GO34" s="40"/>
      <c r="GP34" s="40"/>
      <c r="GQ34" s="40"/>
      <c r="GR34" s="40"/>
      <c r="GS34" s="40"/>
      <c r="GT34" s="40"/>
      <c r="GU34" s="40"/>
      <c r="GV34" s="40"/>
      <c r="GW34" s="40"/>
      <c r="GX34" s="40"/>
      <c r="GY34" s="40"/>
      <c r="GZ34" s="40"/>
      <c r="HA34" s="40"/>
      <c r="HB34" s="40"/>
      <c r="HC34" s="40"/>
      <c r="HD34" s="40"/>
      <c r="HE34" s="40"/>
      <c r="HF34" s="40"/>
      <c r="HG34" s="40"/>
      <c r="HH34" s="40"/>
      <c r="HI34" s="40"/>
      <c r="HJ34" s="40"/>
      <c r="HK34" s="40"/>
      <c r="HL34" s="40"/>
      <c r="HM34" s="40"/>
      <c r="HN34" s="40"/>
      <c r="HO34" s="40"/>
      <c r="HP34" s="40"/>
      <c r="HQ34" s="40"/>
      <c r="HR34" s="40"/>
      <c r="HS34" s="40"/>
      <c r="HT34" s="40"/>
      <c r="HU34" s="40"/>
      <c r="HV34" s="40"/>
      <c r="HW34" s="40"/>
      <c r="HX34" s="40"/>
      <c r="HY34" s="40"/>
      <c r="HZ34" s="40"/>
      <c r="IA34" s="40"/>
      <c r="IB34" s="40"/>
      <c r="IC34" s="40"/>
      <c r="ID34" s="40"/>
      <c r="IE34" s="40"/>
      <c r="IF34" s="40"/>
      <c r="IG34" s="40"/>
      <c r="IH34" s="40"/>
      <c r="II34" s="40"/>
      <c r="IJ34" s="40"/>
      <c r="IK34" s="40"/>
      <c r="IL34" s="40"/>
      <c r="IM34" s="40"/>
      <c r="IN34" s="40"/>
      <c r="IO34" s="40"/>
      <c r="IP34" s="40"/>
      <c r="IQ34" s="40"/>
      <c r="IR34" s="40"/>
      <c r="IS34" s="40"/>
      <c r="IT34" s="40"/>
      <c r="IU34" s="40"/>
      <c r="IV34" s="40"/>
      <c r="IW34" s="40"/>
      <c r="IX34" s="40"/>
      <c r="IY34" s="40"/>
      <c r="IZ34" s="40"/>
      <c r="JA34" s="40"/>
      <c r="JB34" s="40"/>
      <c r="JC34" s="40"/>
      <c r="JD34" s="40"/>
      <c r="JE34" s="40"/>
      <c r="JF34" s="40"/>
      <c r="JG34" s="40"/>
      <c r="JH34" s="40"/>
      <c r="JI34" s="40"/>
      <c r="JJ34" s="40"/>
      <c r="JK34" s="40"/>
      <c r="JL34" s="40"/>
      <c r="JM34" s="40"/>
      <c r="JN34" s="40"/>
      <c r="JO34" s="40"/>
      <c r="JP34" s="40"/>
      <c r="JQ34" s="40"/>
      <c r="JR34" s="40"/>
      <c r="JS34" s="40"/>
      <c r="JT34" s="40"/>
      <c r="JU34" s="40"/>
      <c r="JV34" s="40"/>
      <c r="JW34" s="40"/>
      <c r="JX34" s="40"/>
      <c r="JY34" s="40"/>
      <c r="JZ34" s="40"/>
      <c r="KA34" s="40"/>
      <c r="KB34" s="40"/>
      <c r="KC34" s="40"/>
      <c r="KD34" s="40"/>
      <c r="KE34" s="40"/>
      <c r="KF34" s="40"/>
      <c r="KG34" s="40"/>
      <c r="KH34" s="40"/>
      <c r="KI34" s="40"/>
      <c r="KJ34" s="40"/>
      <c r="KK34" s="40"/>
      <c r="KL34" s="40"/>
      <c r="KM34" s="40"/>
      <c r="KN34" s="40"/>
      <c r="KO34" s="40"/>
      <c r="KP34" s="40"/>
      <c r="KQ34" s="40"/>
      <c r="KR34" s="40"/>
      <c r="KS34" s="40"/>
      <c r="KT34" s="40"/>
      <c r="KU34" s="40"/>
      <c r="KV34" s="40"/>
      <c r="KW34" s="40"/>
      <c r="KX34" s="40"/>
      <c r="KY34" s="40"/>
      <c r="KZ34" s="40"/>
      <c r="LA34" s="40"/>
      <c r="LB34" s="40"/>
      <c r="LC34" s="40"/>
      <c r="LD34" s="40"/>
      <c r="LE34" s="40"/>
      <c r="LF34" s="40"/>
      <c r="LG34" s="40"/>
      <c r="LH34" s="40"/>
      <c r="LI34" s="40"/>
      <c r="LJ34" s="40"/>
      <c r="LK34" s="40"/>
      <c r="LL34" s="40"/>
      <c r="LM34" s="40"/>
      <c r="LN34" s="40"/>
      <c r="LO34" s="40"/>
      <c r="LP34" s="40"/>
      <c r="LQ34" s="40"/>
      <c r="LR34" s="40"/>
      <c r="LS34" s="40"/>
      <c r="LT34" s="40"/>
      <c r="LU34" s="40"/>
      <c r="LV34" s="40"/>
      <c r="LW34" s="40"/>
      <c r="LX34" s="40"/>
      <c r="LY34" s="40"/>
      <c r="LZ34" s="40"/>
      <c r="MA34" s="40"/>
      <c r="MB34" s="40"/>
      <c r="MC34" s="40"/>
      <c r="MD34" s="40"/>
      <c r="ME34" s="40"/>
      <c r="MF34" s="40"/>
      <c r="MG34" s="40"/>
      <c r="MH34" s="40"/>
      <c r="MI34" s="40"/>
      <c r="MJ34" s="40"/>
      <c r="MK34" s="40"/>
      <c r="ML34" s="40"/>
      <c r="MM34" s="40"/>
      <c r="MN34" s="40"/>
      <c r="MO34" s="40"/>
      <c r="MP34" s="40"/>
      <c r="MQ34" s="40"/>
      <c r="MR34" s="40"/>
      <c r="MS34" s="40"/>
      <c r="MT34" s="40"/>
      <c r="MU34" s="40"/>
      <c r="MV34" s="40"/>
      <c r="MW34" s="40"/>
      <c r="MX34" s="40"/>
      <c r="MY34" s="40"/>
      <c r="MZ34" s="40"/>
      <c r="NA34" s="40"/>
      <c r="NB34" s="40"/>
      <c r="NC34" s="40"/>
      <c r="ND34" s="40"/>
      <c r="NE34" s="40"/>
      <c r="NF34" s="40"/>
      <c r="NG34" s="40"/>
      <c r="NH34" s="40"/>
      <c r="NI34" s="40"/>
      <c r="NJ34" s="40"/>
      <c r="NK34" s="40"/>
      <c r="NL34" s="40"/>
      <c r="NM34" s="40"/>
      <c r="NN34" s="40"/>
      <c r="NO34" s="40"/>
      <c r="NP34" s="40"/>
      <c r="NQ34" s="40"/>
      <c r="NR34" s="40"/>
      <c r="NS34" s="40"/>
      <c r="NT34" s="40"/>
      <c r="NU34" s="40"/>
      <c r="NV34" s="40"/>
      <c r="NW34" s="40"/>
      <c r="NX34" s="40"/>
      <c r="NY34" s="40"/>
      <c r="NZ34" s="40"/>
      <c r="OA34" s="40"/>
      <c r="OB34" s="40"/>
      <c r="OC34" s="40"/>
      <c r="OD34" s="40"/>
      <c r="OE34" s="40"/>
      <c r="OF34" s="40"/>
      <c r="OG34" s="40"/>
      <c r="OH34" s="40"/>
      <c r="OI34" s="40"/>
      <c r="OJ34" s="40"/>
      <c r="OK34" s="40"/>
      <c r="OL34" s="40"/>
      <c r="OM34" s="40"/>
      <c r="ON34" s="40"/>
      <c r="OO34" s="40"/>
      <c r="OP34" s="40"/>
      <c r="OQ34" s="40"/>
      <c r="OR34" s="40"/>
      <c r="OS34" s="40"/>
      <c r="OT34" s="40"/>
      <c r="OU34" s="40"/>
      <c r="OV34" s="40"/>
      <c r="OW34" s="40"/>
      <c r="OX34" s="40"/>
      <c r="OY34" s="40"/>
      <c r="OZ34" s="40"/>
      <c r="PA34" s="40"/>
      <c r="PB34" s="40"/>
      <c r="PC34" s="40"/>
      <c r="PD34" s="40"/>
      <c r="PE34" s="40"/>
      <c r="PF34" s="40"/>
      <c r="PG34" s="40"/>
      <c r="PH34" s="40"/>
      <c r="PI34" s="40"/>
      <c r="PJ34" s="40"/>
      <c r="PK34" s="40"/>
      <c r="PL34" s="40"/>
      <c r="PM34" s="40"/>
      <c r="PN34" s="40"/>
      <c r="PO34" s="40"/>
      <c r="PP34" s="40"/>
      <c r="PQ34" s="40"/>
      <c r="PR34" s="40"/>
      <c r="PS34" s="40"/>
      <c r="PT34" s="40"/>
      <c r="PU34" s="40"/>
      <c r="PV34" s="40"/>
      <c r="PW34" s="40"/>
      <c r="PX34" s="40"/>
      <c r="PY34" s="40"/>
      <c r="PZ34" s="40"/>
      <c r="QA34" s="40"/>
      <c r="QB34" s="40"/>
      <c r="QC34" s="40"/>
      <c r="QD34" s="40"/>
      <c r="QE34" s="40"/>
      <c r="QF34" s="40"/>
      <c r="QG34" s="40"/>
      <c r="QH34" s="40"/>
      <c r="QI34" s="40"/>
      <c r="QJ34" s="40"/>
      <c r="QK34" s="40"/>
      <c r="QL34" s="40"/>
      <c r="QM34" s="40"/>
      <c r="QN34" s="40"/>
      <c r="QO34" s="40"/>
      <c r="QP34" s="40"/>
      <c r="QQ34" s="40"/>
      <c r="QR34" s="40"/>
      <c r="QS34" s="40"/>
      <c r="QT34" s="40"/>
      <c r="QU34" s="40"/>
      <c r="QV34" s="40"/>
      <c r="QW34" s="40"/>
      <c r="QX34" s="40"/>
      <c r="QY34" s="40"/>
      <c r="QZ34" s="40"/>
      <c r="RA34" s="40"/>
      <c r="RB34" s="40"/>
      <c r="RC34" s="40"/>
      <c r="RD34" s="40"/>
      <c r="RE34" s="40"/>
      <c r="RF34" s="40"/>
      <c r="RG34" s="40"/>
      <c r="RH34" s="40"/>
      <c r="RI34" s="40"/>
      <c r="RJ34" s="40"/>
      <c r="RK34" s="40"/>
      <c r="RL34" s="40"/>
      <c r="RM34" s="40"/>
      <c r="RN34" s="40"/>
      <c r="RO34" s="40"/>
      <c r="RP34" s="40"/>
      <c r="RQ34" s="40"/>
      <c r="RR34" s="40"/>
      <c r="RS34" s="40"/>
      <c r="RT34" s="40"/>
      <c r="RU34" s="40"/>
      <c r="RV34" s="40"/>
      <c r="RW34" s="40"/>
      <c r="RX34" s="40"/>
      <c r="RY34" s="40"/>
      <c r="RZ34" s="40"/>
      <c r="SA34" s="40"/>
      <c r="SB34" s="40"/>
      <c r="SC34" s="40"/>
      <c r="SD34" s="40"/>
      <c r="SE34" s="40"/>
      <c r="SF34" s="40"/>
      <c r="SG34" s="40"/>
      <c r="SH34" s="40"/>
      <c r="SI34" s="40"/>
      <c r="SJ34" s="40"/>
      <c r="SK34" s="40"/>
      <c r="SL34" s="40"/>
      <c r="SM34" s="40"/>
      <c r="SN34" s="40"/>
      <c r="SO34" s="40"/>
      <c r="SP34" s="40"/>
      <c r="SQ34" s="40"/>
      <c r="SR34" s="40"/>
      <c r="SS34" s="40"/>
      <c r="ST34" s="40"/>
      <c r="SU34" s="40"/>
      <c r="SV34" s="40"/>
      <c r="SW34" s="40"/>
      <c r="SX34" s="40"/>
      <c r="SY34" s="40"/>
      <c r="SZ34" s="40"/>
      <c r="TA34" s="40"/>
      <c r="TB34" s="40"/>
      <c r="TC34" s="40"/>
      <c r="TD34" s="40"/>
      <c r="TE34" s="40"/>
      <c r="TF34" s="40"/>
      <c r="TG34" s="40"/>
      <c r="TH34" s="40"/>
      <c r="TI34" s="40"/>
      <c r="TJ34" s="40"/>
      <c r="TK34" s="40"/>
      <c r="TL34" s="40"/>
      <c r="TM34" s="40"/>
      <c r="TN34" s="40"/>
      <c r="TO34" s="40"/>
      <c r="TP34" s="40"/>
      <c r="TQ34" s="40"/>
      <c r="TR34" s="40"/>
      <c r="TS34" s="40"/>
      <c r="TT34" s="40"/>
      <c r="TU34" s="40"/>
      <c r="TV34" s="40"/>
      <c r="TW34" s="40"/>
      <c r="TX34" s="40"/>
      <c r="TY34" s="40"/>
      <c r="TZ34" s="40"/>
      <c r="UA34" s="40"/>
      <c r="UB34" s="40"/>
      <c r="UC34" s="40"/>
      <c r="UD34" s="40"/>
      <c r="UE34" s="40"/>
      <c r="UF34" s="40"/>
      <c r="UG34" s="40"/>
      <c r="UH34" s="40"/>
      <c r="UI34" s="40"/>
      <c r="UJ34" s="40"/>
      <c r="UK34" s="40"/>
      <c r="UL34" s="40"/>
      <c r="UM34" s="40"/>
      <c r="UN34" s="40"/>
      <c r="UO34" s="40"/>
      <c r="UP34" s="40"/>
      <c r="UQ34" s="40"/>
      <c r="UR34" s="40"/>
      <c r="US34" s="40"/>
      <c r="UT34" s="40"/>
      <c r="UU34" s="40"/>
      <c r="UV34" s="40"/>
      <c r="UW34" s="40"/>
      <c r="UX34" s="40"/>
      <c r="UY34" s="40"/>
      <c r="UZ34" s="40"/>
      <c r="VA34" s="40"/>
      <c r="VB34" s="40"/>
      <c r="VC34" s="40"/>
      <c r="VD34" s="40"/>
      <c r="VE34" s="40"/>
      <c r="VF34" s="40"/>
      <c r="VG34" s="40"/>
      <c r="VH34" s="40"/>
      <c r="VI34" s="40"/>
      <c r="VJ34" s="40"/>
      <c r="VK34" s="40"/>
      <c r="VL34" s="40"/>
      <c r="VM34" s="40"/>
      <c r="VN34" s="40"/>
      <c r="VO34" s="40"/>
      <c r="VP34" s="40"/>
      <c r="VQ34" s="40"/>
      <c r="VR34" s="40"/>
      <c r="VS34" s="40"/>
      <c r="VT34" s="40"/>
      <c r="VU34" s="40"/>
      <c r="VV34" s="40"/>
      <c r="VW34" s="40"/>
      <c r="VX34" s="40"/>
      <c r="VY34" s="40"/>
      <c r="VZ34" s="40"/>
      <c r="WA34" s="40"/>
      <c r="WB34" s="40"/>
      <c r="WC34" s="40"/>
      <c r="WD34" s="40"/>
      <c r="WE34" s="40"/>
      <c r="WF34" s="40"/>
      <c r="WG34" s="40"/>
      <c r="WH34" s="40"/>
      <c r="WI34" s="40"/>
      <c r="WJ34" s="40"/>
      <c r="WK34" s="40"/>
      <c r="WL34" s="40"/>
      <c r="WM34" s="40"/>
      <c r="WN34" s="40"/>
      <c r="WO34" s="40"/>
      <c r="WP34" s="40"/>
      <c r="WQ34" s="40"/>
      <c r="WR34" s="40"/>
      <c r="WS34" s="40"/>
      <c r="WT34" s="40"/>
      <c r="WU34" s="40"/>
      <c r="WV34" s="40"/>
      <c r="WW34" s="40"/>
      <c r="WX34" s="40"/>
      <c r="WY34" s="40"/>
      <c r="WZ34" s="40"/>
      <c r="XA34" s="40"/>
      <c r="XB34" s="40"/>
      <c r="XC34" s="40"/>
      <c r="XD34" s="40"/>
      <c r="XE34" s="40"/>
      <c r="XF34" s="40"/>
      <c r="XG34" s="40"/>
      <c r="XH34" s="40"/>
      <c r="XI34" s="40"/>
      <c r="XJ34" s="40"/>
      <c r="XK34" s="40"/>
      <c r="XL34" s="40"/>
      <c r="XM34" s="40"/>
      <c r="XN34" s="40"/>
      <c r="XO34" s="40"/>
      <c r="XP34" s="40"/>
      <c r="XQ34" s="40"/>
      <c r="XR34" s="40"/>
      <c r="XS34" s="40"/>
      <c r="XT34" s="40"/>
      <c r="XU34" s="40"/>
      <c r="XV34" s="40"/>
      <c r="XW34" s="40"/>
      <c r="XX34" s="40"/>
      <c r="XY34" s="40"/>
      <c r="XZ34" s="40"/>
      <c r="YA34" s="40"/>
      <c r="YB34" s="40"/>
      <c r="YC34" s="40"/>
      <c r="YD34" s="40"/>
      <c r="YE34" s="40"/>
      <c r="YF34" s="40"/>
      <c r="YG34" s="40"/>
      <c r="YH34" s="40"/>
      <c r="YI34" s="40"/>
      <c r="YJ34" s="40"/>
      <c r="YK34" s="40"/>
      <c r="YL34" s="40"/>
      <c r="YM34" s="40"/>
      <c r="YN34" s="40"/>
      <c r="YO34" s="40"/>
      <c r="YP34" s="40"/>
      <c r="YQ34" s="40"/>
      <c r="YR34" s="40"/>
      <c r="YS34" s="40"/>
      <c r="YT34" s="40"/>
      <c r="YU34" s="40"/>
      <c r="YV34" s="40"/>
      <c r="YW34" s="40"/>
      <c r="YX34" s="40"/>
      <c r="YY34" s="40"/>
      <c r="YZ34" s="40"/>
      <c r="ZA34" s="40"/>
      <c r="ZB34" s="40"/>
      <c r="ZC34" s="40"/>
      <c r="ZD34" s="40"/>
      <c r="ZE34" s="40"/>
      <c r="ZF34" s="40"/>
      <c r="ZG34" s="40"/>
      <c r="ZH34" s="40"/>
      <c r="ZI34" s="40"/>
      <c r="ZJ34" s="40"/>
      <c r="ZK34" s="40"/>
      <c r="ZL34" s="40"/>
      <c r="ZM34" s="40"/>
      <c r="ZN34" s="40"/>
      <c r="ZO34" s="40"/>
      <c r="ZP34" s="40"/>
      <c r="ZQ34" s="40"/>
      <c r="ZR34" s="40"/>
      <c r="ZS34" s="40"/>
      <c r="ZT34" s="40"/>
      <c r="ZU34" s="40"/>
      <c r="ZV34" s="40"/>
      <c r="ZW34" s="40"/>
      <c r="ZX34" s="40"/>
      <c r="ZY34" s="40"/>
      <c r="ZZ34" s="40"/>
      <c r="AAA34" s="40"/>
      <c r="AAB34" s="40"/>
      <c r="AAC34" s="40"/>
      <c r="AAD34" s="40"/>
      <c r="AAE34" s="40"/>
      <c r="AAF34" s="40"/>
      <c r="AAG34" s="40"/>
      <c r="AAH34" s="40"/>
      <c r="AAI34" s="40"/>
      <c r="AAJ34" s="40"/>
      <c r="AAK34" s="40"/>
      <c r="AAL34" s="40"/>
      <c r="AAM34" s="40"/>
      <c r="AAN34" s="40"/>
      <c r="AAO34" s="40"/>
      <c r="AAP34" s="40"/>
      <c r="AAQ34" s="40"/>
      <c r="AAR34" s="40"/>
      <c r="AAS34" s="40"/>
      <c r="AAT34" s="40"/>
      <c r="AAU34" s="40"/>
      <c r="AAV34" s="40"/>
      <c r="AAW34" s="40"/>
      <c r="AAX34" s="40"/>
      <c r="AAY34" s="40"/>
      <c r="AAZ34" s="40"/>
      <c r="ABA34" s="40"/>
      <c r="ABB34" s="40"/>
      <c r="ABC34" s="40"/>
      <c r="ABD34" s="40"/>
      <c r="ABE34" s="40"/>
      <c r="ABF34" s="40"/>
      <c r="ABG34" s="40"/>
      <c r="ABH34" s="40"/>
      <c r="ABI34" s="40"/>
      <c r="ABJ34" s="40"/>
      <c r="ABK34" s="40"/>
      <c r="ABL34" s="40"/>
      <c r="ABM34" s="40"/>
      <c r="ABN34" s="40"/>
      <c r="ABO34" s="40"/>
      <c r="ABP34" s="40"/>
      <c r="ABQ34" s="40"/>
      <c r="ABR34" s="40"/>
      <c r="ABS34" s="40"/>
      <c r="ABT34" s="40"/>
      <c r="ABU34" s="40"/>
      <c r="ABV34" s="40"/>
      <c r="ABW34" s="40"/>
      <c r="ABX34" s="40"/>
      <c r="ABY34" s="40"/>
      <c r="ABZ34" s="40"/>
      <c r="ACA34" s="40"/>
      <c r="ACB34" s="40"/>
      <c r="ACC34" s="40"/>
      <c r="ACD34" s="40"/>
      <c r="ACE34" s="40"/>
      <c r="ACF34" s="40"/>
      <c r="ACG34" s="40"/>
      <c r="ACH34" s="40"/>
      <c r="ACI34" s="40"/>
      <c r="ACJ34" s="40"/>
      <c r="ACK34" s="40"/>
      <c r="ACL34" s="40"/>
      <c r="ACM34" s="40"/>
      <c r="ACN34" s="40"/>
      <c r="ACO34" s="40"/>
      <c r="ACP34" s="40"/>
      <c r="ACQ34" s="40"/>
      <c r="ACR34" s="40"/>
      <c r="ACS34" s="40"/>
      <c r="ACT34" s="40"/>
      <c r="ACU34" s="40"/>
      <c r="ACV34" s="40"/>
      <c r="ACW34" s="40"/>
      <c r="ACX34" s="40"/>
      <c r="ACY34" s="40"/>
      <c r="ACZ34" s="40"/>
      <c r="ADA34" s="40"/>
      <c r="ADB34" s="40"/>
      <c r="ADC34" s="40"/>
      <c r="ADD34" s="40"/>
      <c r="ADE34" s="40"/>
      <c r="ADF34" s="40"/>
      <c r="ADG34" s="40"/>
      <c r="ADH34" s="40"/>
      <c r="ADI34" s="40"/>
      <c r="ADJ34" s="40"/>
      <c r="ADK34" s="40"/>
      <c r="ADL34" s="40"/>
      <c r="ADM34" s="40"/>
      <c r="ADN34" s="40"/>
      <c r="ADO34" s="40"/>
      <c r="ADP34" s="40"/>
      <c r="ADQ34" s="40"/>
      <c r="ADR34" s="40"/>
      <c r="ADS34" s="40"/>
      <c r="ADT34" s="40"/>
      <c r="ADU34" s="40"/>
      <c r="ADV34" s="40"/>
      <c r="ADW34" s="40"/>
      <c r="ADX34" s="40"/>
      <c r="ADY34" s="40"/>
      <c r="ADZ34" s="40"/>
      <c r="AEA34" s="40"/>
      <c r="AEB34" s="40"/>
      <c r="AEC34" s="40"/>
      <c r="AED34" s="40"/>
      <c r="AEE34" s="40"/>
      <c r="AEF34" s="40"/>
      <c r="AEG34" s="40"/>
      <c r="AEH34" s="40"/>
      <c r="AEI34" s="40"/>
      <c r="AEJ34" s="40"/>
      <c r="AEK34" s="40"/>
      <c r="AEL34" s="40"/>
      <c r="AEM34" s="40"/>
      <c r="AEN34" s="40"/>
      <c r="AEO34" s="40"/>
      <c r="AEP34" s="40"/>
      <c r="AEQ34" s="40"/>
      <c r="AER34" s="40"/>
      <c r="AES34" s="40"/>
      <c r="AET34" s="40"/>
      <c r="AEU34" s="40"/>
      <c r="AEV34" s="40"/>
      <c r="AEW34" s="40"/>
      <c r="AEX34" s="40"/>
      <c r="AEY34" s="40"/>
      <c r="AEZ34" s="40"/>
      <c r="AFA34" s="40"/>
      <c r="AFB34" s="40"/>
      <c r="AFC34" s="40"/>
      <c r="AFD34" s="40"/>
      <c r="AFE34" s="40"/>
      <c r="AFF34" s="40"/>
      <c r="AFG34" s="40"/>
      <c r="AFH34" s="40"/>
      <c r="AFI34" s="40"/>
      <c r="AFJ34" s="40"/>
      <c r="AFK34" s="40"/>
      <c r="AFL34" s="40"/>
      <c r="AFM34" s="40"/>
      <c r="AFN34" s="40"/>
      <c r="AFO34" s="40"/>
      <c r="AFP34" s="40"/>
      <c r="AFQ34" s="40"/>
      <c r="AFR34" s="40"/>
      <c r="AFS34" s="40"/>
      <c r="AFT34" s="40"/>
      <c r="AFU34" s="40"/>
      <c r="AFV34" s="40"/>
      <c r="AFW34" s="40"/>
      <c r="AFX34" s="40"/>
      <c r="AFY34" s="40"/>
      <c r="AFZ34" s="40"/>
      <c r="AGA34" s="40"/>
      <c r="AGB34" s="40"/>
      <c r="AGC34" s="40"/>
      <c r="AGD34" s="40"/>
      <c r="AGE34" s="40"/>
      <c r="AGF34" s="40"/>
      <c r="AGG34" s="40"/>
      <c r="AGH34" s="40"/>
      <c r="AGI34" s="40"/>
      <c r="AGJ34" s="40"/>
      <c r="AGK34" s="40"/>
      <c r="AGL34" s="40"/>
      <c r="AGM34" s="40"/>
      <c r="AGN34" s="40"/>
      <c r="AGO34" s="40"/>
      <c r="AGP34" s="40"/>
      <c r="AGQ34" s="40"/>
      <c r="AGR34" s="40"/>
      <c r="AGS34" s="40"/>
      <c r="AGT34" s="40"/>
      <c r="AGU34" s="40"/>
      <c r="AGV34" s="40"/>
      <c r="AGW34" s="40"/>
      <c r="AGX34" s="40"/>
      <c r="AGY34" s="40"/>
      <c r="AGZ34" s="40"/>
      <c r="AHA34" s="40"/>
      <c r="AHB34" s="40"/>
      <c r="AHC34" s="40"/>
      <c r="AHD34" s="40"/>
      <c r="AHE34" s="40"/>
      <c r="AHF34" s="40"/>
      <c r="AHG34" s="40"/>
      <c r="AHH34" s="40"/>
      <c r="AHI34" s="40"/>
      <c r="AHJ34" s="40"/>
      <c r="AHK34" s="40"/>
      <c r="AHL34" s="40"/>
      <c r="AHM34" s="40"/>
      <c r="AHN34" s="40"/>
      <c r="AHO34" s="40"/>
      <c r="AHP34" s="40"/>
      <c r="AHQ34" s="40"/>
      <c r="AHR34" s="40"/>
      <c r="AHS34" s="40"/>
      <c r="AHT34" s="40"/>
      <c r="AHU34" s="40"/>
      <c r="AHV34" s="40"/>
      <c r="AHW34" s="40"/>
      <c r="AHX34" s="40"/>
      <c r="AHY34" s="40"/>
      <c r="AHZ34" s="40"/>
      <c r="AIA34" s="40"/>
      <c r="AIB34" s="40"/>
      <c r="AIC34" s="40"/>
      <c r="AID34" s="40"/>
      <c r="AIE34" s="40"/>
      <c r="AIF34" s="40"/>
      <c r="AIG34" s="40"/>
      <c r="AIH34" s="40"/>
      <c r="AII34" s="40"/>
      <c r="AIJ34" s="40"/>
      <c r="AIK34" s="40"/>
      <c r="AIL34" s="40"/>
      <c r="AIM34" s="40"/>
      <c r="AIN34" s="40"/>
      <c r="AIO34" s="40"/>
      <c r="AIP34" s="40"/>
      <c r="AIQ34" s="40"/>
      <c r="AIR34" s="40"/>
      <c r="AIS34" s="40"/>
      <c r="AIT34" s="40"/>
      <c r="AIU34" s="40"/>
      <c r="AIV34" s="40"/>
      <c r="AIW34" s="40"/>
      <c r="AIX34" s="40"/>
      <c r="AIY34" s="40"/>
      <c r="AIZ34" s="40"/>
      <c r="AJA34" s="40"/>
      <c r="AJB34" s="40"/>
      <c r="AJC34" s="40"/>
      <c r="AJD34" s="40"/>
      <c r="AJE34" s="40"/>
      <c r="AJF34" s="40"/>
      <c r="AJG34" s="40"/>
      <c r="AJH34" s="40"/>
      <c r="AJI34" s="40"/>
      <c r="AJJ34" s="40"/>
      <c r="AJK34" s="40"/>
      <c r="AJL34" s="40"/>
      <c r="AJM34" s="40"/>
      <c r="AJN34" s="40"/>
      <c r="AJO34" s="40"/>
      <c r="AJP34" s="40"/>
      <c r="AJQ34" s="40"/>
      <c r="AJR34" s="40"/>
      <c r="AJS34" s="40"/>
      <c r="AJT34" s="40"/>
      <c r="AJU34" s="40"/>
      <c r="AJV34" s="40"/>
      <c r="AJW34" s="40"/>
      <c r="AJX34" s="40"/>
      <c r="AJY34" s="40"/>
      <c r="AJZ34" s="40"/>
      <c r="AKA34" s="40"/>
      <c r="AKB34" s="40"/>
      <c r="AKC34" s="40"/>
      <c r="AKD34" s="40"/>
      <c r="AKE34" s="40"/>
      <c r="AKF34" s="40"/>
      <c r="AKG34" s="40"/>
      <c r="AKH34" s="40"/>
      <c r="AKI34" s="40"/>
      <c r="AKJ34" s="40"/>
      <c r="AKK34" s="40"/>
      <c r="AKL34" s="40"/>
      <c r="AKM34" s="40"/>
      <c r="AKN34" s="40"/>
      <c r="AKO34" s="40"/>
      <c r="AKP34" s="40"/>
      <c r="AKQ34" s="40"/>
      <c r="AKR34" s="40"/>
      <c r="AKS34" s="40"/>
      <c r="AKT34" s="40"/>
      <c r="AKU34" s="40"/>
      <c r="AKV34" s="40"/>
      <c r="AKW34" s="40"/>
      <c r="AKX34" s="40"/>
      <c r="AKY34" s="40"/>
      <c r="AKZ34" s="40"/>
      <c r="ALA34" s="40"/>
      <c r="ALB34" s="40"/>
      <c r="ALC34" s="40"/>
      <c r="ALD34" s="40"/>
      <c r="ALE34" s="40"/>
      <c r="ALF34" s="40"/>
      <c r="ALG34" s="40"/>
      <c r="ALH34" s="40"/>
      <c r="ALI34" s="40"/>
      <c r="ALJ34" s="40"/>
      <c r="ALK34" s="40"/>
      <c r="ALL34" s="40"/>
      <c r="ALM34" s="40"/>
      <c r="ALN34" s="40"/>
      <c r="ALO34" s="40"/>
      <c r="ALP34" s="40"/>
      <c r="ALQ34" s="40"/>
      <c r="ALR34" s="40"/>
      <c r="ALS34" s="40"/>
      <c r="ALT34" s="40"/>
      <c r="ALU34" s="40"/>
      <c r="ALV34" s="40"/>
      <c r="ALW34" s="40"/>
      <c r="ALX34" s="40"/>
      <c r="ALY34" s="40"/>
      <c r="ALZ34" s="40"/>
      <c r="AMA34" s="40"/>
      <c r="AMB34" s="40"/>
      <c r="AMC34" s="40"/>
      <c r="AMD34" s="40"/>
      <c r="AME34" s="40"/>
      <c r="AMF34" s="40"/>
      <c r="AMG34" s="40"/>
      <c r="AMH34" s="40"/>
      <c r="AMI34" s="40"/>
      <c r="AMJ34" s="40"/>
      <c r="AMK34" s="40"/>
      <c r="AML34" s="40"/>
      <c r="AMM34" s="40"/>
      <c r="AMN34" s="40"/>
      <c r="AMO34" s="40"/>
      <c r="AMP34" s="40"/>
      <c r="AMQ34" s="40"/>
      <c r="AMR34" s="40"/>
      <c r="AMS34" s="40"/>
      <c r="AMT34" s="40"/>
      <c r="AMU34" s="40"/>
      <c r="AMV34" s="40"/>
      <c r="AMW34" s="40"/>
      <c r="AMX34" s="40"/>
      <c r="AMY34" s="40"/>
      <c r="AMZ34" s="40"/>
      <c r="ANA34" s="40"/>
      <c r="ANB34" s="40"/>
      <c r="ANC34" s="40"/>
      <c r="AND34" s="40"/>
      <c r="ANE34" s="40"/>
      <c r="ANF34" s="40"/>
      <c r="ANG34" s="40"/>
      <c r="ANH34" s="40"/>
      <c r="ANI34" s="40"/>
      <c r="ANJ34" s="40"/>
      <c r="ANK34" s="40"/>
      <c r="ANL34" s="40"/>
      <c r="ANM34" s="40"/>
      <c r="ANN34" s="40"/>
      <c r="ANO34" s="40"/>
      <c r="ANP34" s="40"/>
      <c r="ANQ34" s="40"/>
      <c r="ANR34" s="40"/>
      <c r="ANS34" s="40"/>
      <c r="ANT34" s="40"/>
      <c r="ANU34" s="40"/>
      <c r="ANV34" s="40"/>
      <c r="ANW34" s="40"/>
      <c r="ANX34" s="40"/>
      <c r="ANY34" s="40"/>
      <c r="ANZ34" s="40"/>
      <c r="AOA34" s="40"/>
      <c r="AOB34" s="40"/>
      <c r="AOC34" s="40"/>
      <c r="AOD34" s="40"/>
      <c r="AOE34" s="40"/>
      <c r="AOF34" s="40"/>
      <c r="AOG34" s="40"/>
      <c r="AOH34" s="40"/>
      <c r="AOI34" s="40"/>
      <c r="AOJ34" s="40"/>
      <c r="AOK34" s="40"/>
      <c r="AOL34" s="40"/>
      <c r="AOM34" s="40"/>
      <c r="AON34" s="40"/>
      <c r="AOO34" s="40"/>
      <c r="AOP34" s="40"/>
      <c r="AOQ34" s="40"/>
      <c r="AOR34" s="40"/>
      <c r="AOS34" s="40"/>
      <c r="AOT34" s="40"/>
      <c r="AOU34" s="40"/>
      <c r="AOV34" s="40"/>
      <c r="AOW34" s="40"/>
      <c r="AOX34" s="40"/>
      <c r="AOY34" s="40"/>
      <c r="AOZ34" s="40"/>
      <c r="APA34" s="40"/>
      <c r="APB34" s="40"/>
      <c r="APC34" s="40"/>
      <c r="APD34" s="40"/>
      <c r="APE34" s="40"/>
      <c r="APF34" s="40"/>
      <c r="APG34" s="40"/>
      <c r="APH34" s="40"/>
      <c r="API34" s="40"/>
      <c r="APJ34" s="40"/>
      <c r="APK34" s="40"/>
      <c r="APL34" s="40"/>
      <c r="APM34" s="40"/>
      <c r="APN34" s="40"/>
      <c r="APO34" s="40"/>
      <c r="APP34" s="40"/>
      <c r="APQ34" s="40"/>
      <c r="APR34" s="40"/>
      <c r="APS34" s="40"/>
      <c r="APT34" s="40"/>
      <c r="APU34" s="40"/>
      <c r="APV34" s="40"/>
      <c r="APW34" s="40"/>
      <c r="APX34" s="40"/>
      <c r="APY34" s="40"/>
      <c r="APZ34" s="40"/>
      <c r="AQA34" s="40"/>
      <c r="AQB34" s="40"/>
      <c r="AQC34" s="40"/>
      <c r="AQD34" s="40"/>
      <c r="AQE34" s="40"/>
      <c r="AQF34" s="40"/>
      <c r="AQG34" s="40"/>
      <c r="AQH34" s="40"/>
      <c r="AQI34" s="40"/>
      <c r="AQJ34" s="40"/>
      <c r="AQK34" s="40"/>
      <c r="AQL34" s="40"/>
      <c r="AQM34" s="40"/>
      <c r="AQN34" s="40"/>
      <c r="AQO34" s="40"/>
      <c r="AQP34" s="40"/>
      <c r="AQQ34" s="40"/>
      <c r="AQR34" s="40"/>
      <c r="AQS34" s="40"/>
      <c r="AQT34" s="40"/>
      <c r="AQU34" s="40"/>
      <c r="AQV34" s="40"/>
      <c r="AQW34" s="40"/>
      <c r="AQX34" s="40"/>
      <c r="AQY34" s="40"/>
      <c r="AQZ34" s="40"/>
      <c r="ARA34" s="40"/>
      <c r="ARB34" s="40"/>
      <c r="ARC34" s="40"/>
      <c r="ARD34" s="40"/>
      <c r="ARE34" s="40"/>
      <c r="ARF34" s="40"/>
      <c r="ARG34" s="40"/>
      <c r="ARH34" s="40"/>
      <c r="ARI34" s="40"/>
      <c r="ARJ34" s="40"/>
      <c r="ARK34" s="40"/>
      <c r="ARL34" s="40"/>
      <c r="ARM34" s="40"/>
      <c r="ARN34" s="40"/>
      <c r="ARO34" s="40"/>
      <c r="ARP34" s="40"/>
      <c r="ARQ34" s="40"/>
      <c r="ARR34" s="40"/>
      <c r="ARS34" s="40"/>
      <c r="ART34" s="40"/>
      <c r="ARU34" s="40"/>
      <c r="ARV34" s="40"/>
      <c r="ARW34" s="40"/>
      <c r="ARX34" s="40"/>
      <c r="ARY34" s="40"/>
      <c r="ARZ34" s="40"/>
      <c r="ASA34" s="40"/>
      <c r="ASB34" s="40"/>
      <c r="ASC34" s="40"/>
      <c r="ASD34" s="40"/>
      <c r="ASE34" s="40"/>
      <c r="ASF34" s="40"/>
      <c r="ASG34" s="40"/>
      <c r="ASH34" s="40"/>
      <c r="ASI34" s="40"/>
      <c r="ASJ34" s="40"/>
      <c r="ASK34" s="40"/>
      <c r="ASL34" s="40"/>
      <c r="ASM34" s="40"/>
      <c r="ASN34" s="40"/>
      <c r="ASO34" s="40"/>
      <c r="ASP34" s="40"/>
      <c r="ASQ34" s="40"/>
      <c r="ASR34" s="40"/>
      <c r="ASS34" s="40"/>
      <c r="AST34" s="40"/>
      <c r="ASU34" s="40"/>
      <c r="ASV34" s="40"/>
      <c r="ASW34" s="40"/>
      <c r="ASX34" s="40"/>
      <c r="ASY34" s="40"/>
      <c r="ASZ34" s="40"/>
      <c r="ATA34" s="40"/>
      <c r="ATB34" s="40"/>
      <c r="ATC34" s="40"/>
      <c r="ATD34" s="40"/>
      <c r="ATE34" s="40"/>
      <c r="ATF34" s="40"/>
      <c r="ATG34" s="40"/>
      <c r="ATH34" s="40"/>
      <c r="ATI34" s="40"/>
      <c r="ATJ34" s="40"/>
      <c r="ATK34" s="40"/>
      <c r="ATL34" s="40"/>
      <c r="ATM34" s="40"/>
      <c r="ATN34" s="40"/>
      <c r="ATO34" s="40"/>
      <c r="ATP34" s="40"/>
      <c r="ATQ34" s="40"/>
      <c r="ATR34" s="40"/>
      <c r="ATS34" s="40"/>
      <c r="ATT34" s="40"/>
      <c r="ATU34" s="40"/>
      <c r="ATV34" s="40"/>
      <c r="ATW34" s="40"/>
      <c r="ATX34" s="40"/>
      <c r="ATY34" s="40"/>
      <c r="ATZ34" s="40"/>
      <c r="AUA34" s="40"/>
      <c r="AUB34" s="40"/>
      <c r="AUC34" s="40"/>
      <c r="AUD34" s="40"/>
      <c r="AUE34" s="40"/>
      <c r="AUF34" s="40"/>
      <c r="AUG34" s="40"/>
      <c r="AUH34" s="40"/>
      <c r="AUI34" s="40"/>
      <c r="AUJ34" s="40"/>
      <c r="AUK34" s="40"/>
      <c r="AUL34" s="40"/>
      <c r="AUM34" s="40"/>
      <c r="AUN34" s="40"/>
      <c r="AUO34" s="40"/>
      <c r="AUP34" s="40"/>
      <c r="AUQ34" s="40"/>
      <c r="AUR34" s="40"/>
      <c r="AUS34" s="40"/>
      <c r="AUT34" s="40"/>
      <c r="AUU34" s="40"/>
      <c r="AUV34" s="40"/>
      <c r="AUW34" s="40"/>
      <c r="AUX34" s="40"/>
      <c r="AUY34" s="40"/>
      <c r="AUZ34" s="40"/>
      <c r="AVA34" s="40"/>
      <c r="AVB34" s="40"/>
      <c r="AVC34" s="40"/>
      <c r="AVD34" s="40"/>
      <c r="AVE34" s="40"/>
      <c r="AVF34" s="40"/>
      <c r="AVG34" s="40"/>
      <c r="AVH34" s="40"/>
      <c r="AVI34" s="40"/>
      <c r="AVJ34" s="40"/>
      <c r="AVK34" s="40"/>
      <c r="AVL34" s="40"/>
      <c r="AVM34" s="40"/>
      <c r="AVN34" s="40"/>
      <c r="AVO34" s="40"/>
      <c r="AVP34" s="40"/>
      <c r="AVQ34" s="40"/>
      <c r="AVR34" s="40"/>
      <c r="AVS34" s="40"/>
      <c r="AVT34" s="40"/>
      <c r="AVU34" s="40"/>
      <c r="AVV34" s="40"/>
      <c r="AVW34" s="40"/>
      <c r="AVX34" s="40"/>
      <c r="AVY34" s="40"/>
      <c r="AVZ34" s="40"/>
      <c r="AWA34" s="40"/>
      <c r="AWB34" s="40"/>
      <c r="AWC34" s="40"/>
      <c r="AWD34" s="40"/>
      <c r="AWE34" s="40"/>
      <c r="AWF34" s="40"/>
      <c r="AWG34" s="40"/>
      <c r="AWH34" s="40"/>
      <c r="AWI34" s="40"/>
      <c r="AWJ34" s="40"/>
      <c r="AWK34" s="40"/>
      <c r="AWL34" s="40"/>
      <c r="AWM34" s="40"/>
      <c r="AWN34" s="40"/>
      <c r="AWO34" s="40"/>
      <c r="AWP34" s="40"/>
      <c r="AWQ34" s="40"/>
      <c r="AWR34" s="40"/>
      <c r="AWS34" s="40"/>
      <c r="AWT34" s="40"/>
      <c r="AWU34" s="40"/>
      <c r="AWV34" s="40"/>
      <c r="AWW34" s="40"/>
      <c r="AWX34" s="40"/>
      <c r="AWY34" s="40"/>
      <c r="AWZ34" s="40"/>
      <c r="AXA34" s="40"/>
      <c r="AXB34" s="40"/>
      <c r="AXC34" s="40"/>
      <c r="AXD34" s="40"/>
      <c r="AXE34" s="40"/>
      <c r="AXF34" s="40"/>
      <c r="AXG34" s="40"/>
      <c r="AXH34" s="40"/>
      <c r="AXI34" s="40"/>
      <c r="AXJ34" s="40"/>
      <c r="AXK34" s="40"/>
      <c r="AXL34" s="40"/>
      <c r="AXM34" s="40"/>
      <c r="AXN34" s="40"/>
      <c r="AXO34" s="40"/>
      <c r="AXP34" s="40"/>
      <c r="AXQ34" s="40"/>
      <c r="AXR34" s="40"/>
      <c r="AXS34" s="40"/>
      <c r="AXT34" s="40"/>
      <c r="AXU34" s="40"/>
      <c r="AXV34" s="40"/>
      <c r="AXW34" s="40"/>
      <c r="AXX34" s="40"/>
      <c r="AXY34" s="40"/>
      <c r="AXZ34" s="40"/>
      <c r="AYA34" s="40"/>
      <c r="AYB34" s="40"/>
      <c r="AYC34" s="40"/>
      <c r="AYD34" s="40"/>
      <c r="AYE34" s="40"/>
      <c r="AYF34" s="40"/>
      <c r="AYG34" s="40"/>
      <c r="AYH34" s="40"/>
      <c r="AYI34" s="40"/>
      <c r="AYJ34" s="40"/>
      <c r="AYK34" s="40"/>
      <c r="AYL34" s="40"/>
      <c r="AYM34" s="40"/>
      <c r="AYN34" s="40"/>
      <c r="AYO34" s="40"/>
      <c r="AYP34" s="40"/>
      <c r="AYQ34" s="40"/>
      <c r="AYR34" s="40"/>
      <c r="AYS34" s="40"/>
      <c r="AYT34" s="40"/>
      <c r="AYU34" s="40"/>
      <c r="AYV34" s="40"/>
      <c r="AYW34" s="40"/>
      <c r="AYX34" s="40"/>
      <c r="AYY34" s="40"/>
      <c r="AYZ34" s="40"/>
      <c r="AZA34" s="40"/>
      <c r="AZB34" s="40"/>
      <c r="AZC34" s="40"/>
      <c r="AZD34" s="40"/>
      <c r="AZE34" s="40"/>
      <c r="AZF34" s="40"/>
      <c r="AZG34" s="40"/>
      <c r="AZH34" s="40"/>
      <c r="AZI34" s="40"/>
      <c r="AZJ34" s="40"/>
      <c r="AZK34" s="40"/>
      <c r="AZL34" s="40"/>
      <c r="AZM34" s="40"/>
      <c r="AZN34" s="40"/>
      <c r="AZO34" s="40"/>
      <c r="AZP34" s="40"/>
      <c r="AZQ34" s="40"/>
      <c r="AZR34" s="40"/>
      <c r="AZS34" s="40"/>
      <c r="AZT34" s="40"/>
      <c r="AZU34" s="40"/>
      <c r="AZV34" s="40"/>
      <c r="AZW34" s="40"/>
      <c r="AZX34" s="40"/>
      <c r="AZY34" s="40"/>
      <c r="AZZ34" s="40"/>
      <c r="BAA34" s="40"/>
      <c r="BAB34" s="40"/>
      <c r="BAC34" s="40"/>
      <c r="BAD34" s="40"/>
      <c r="BAE34" s="40"/>
      <c r="BAF34" s="40"/>
      <c r="BAG34" s="40"/>
      <c r="BAH34" s="40"/>
      <c r="BAI34" s="40"/>
      <c r="BAJ34" s="40"/>
      <c r="BAK34" s="40"/>
      <c r="BAL34" s="40"/>
      <c r="BAM34" s="40"/>
      <c r="BAN34" s="40"/>
      <c r="BAO34" s="40"/>
      <c r="BAP34" s="40"/>
      <c r="BAQ34" s="40"/>
      <c r="BAR34" s="40"/>
      <c r="BAS34" s="40"/>
      <c r="BAT34" s="40"/>
      <c r="BAU34" s="40"/>
      <c r="BAV34" s="40"/>
      <c r="BAW34" s="40"/>
      <c r="BAX34" s="40"/>
      <c r="BAY34" s="40"/>
      <c r="BAZ34" s="40"/>
      <c r="BBA34" s="40"/>
      <c r="BBB34" s="40"/>
      <c r="BBC34" s="40"/>
      <c r="BBD34" s="40"/>
      <c r="BBE34" s="40"/>
      <c r="BBF34" s="40"/>
      <c r="BBG34" s="40"/>
      <c r="BBH34" s="40"/>
      <c r="BBI34" s="40"/>
      <c r="BBJ34" s="40"/>
      <c r="BBK34" s="40"/>
      <c r="BBL34" s="40"/>
      <c r="BBM34" s="40"/>
      <c r="BBN34" s="40"/>
      <c r="BBO34" s="40"/>
      <c r="BBP34" s="40"/>
      <c r="BBQ34" s="40"/>
      <c r="BBR34" s="40"/>
      <c r="BBS34" s="40"/>
      <c r="BBT34" s="40"/>
      <c r="BBU34" s="40"/>
      <c r="BBV34" s="40"/>
      <c r="BBW34" s="40"/>
      <c r="BBX34" s="40"/>
      <c r="BBY34" s="40"/>
      <c r="BBZ34" s="40"/>
      <c r="BCA34" s="40"/>
      <c r="BCB34" s="40"/>
      <c r="BCC34" s="40"/>
      <c r="BCD34" s="40"/>
      <c r="BCE34" s="40"/>
      <c r="BCF34" s="40"/>
      <c r="BCG34" s="40"/>
      <c r="BCH34" s="40"/>
      <c r="BCI34" s="40"/>
      <c r="BCJ34" s="40"/>
      <c r="BCK34" s="40"/>
      <c r="BCL34" s="40"/>
      <c r="BCM34" s="40"/>
      <c r="BCN34" s="40"/>
      <c r="BCO34" s="40"/>
      <c r="BCP34" s="40"/>
      <c r="BCQ34" s="40"/>
      <c r="BCR34" s="40"/>
      <c r="BCS34" s="40"/>
      <c r="BCT34" s="40"/>
      <c r="BCU34" s="40"/>
      <c r="BCV34" s="40"/>
      <c r="BCW34" s="40"/>
      <c r="BCX34" s="40"/>
      <c r="BCY34" s="40"/>
      <c r="BCZ34" s="40"/>
      <c r="BDA34" s="40"/>
      <c r="BDB34" s="40"/>
      <c r="BDC34" s="40"/>
      <c r="BDD34" s="40"/>
      <c r="BDE34" s="40"/>
      <c r="BDF34" s="40"/>
      <c r="BDG34" s="40"/>
      <c r="BDH34" s="40"/>
      <c r="BDI34" s="40"/>
      <c r="BDJ34" s="40"/>
      <c r="BDK34" s="40"/>
      <c r="BDL34" s="40"/>
      <c r="BDM34" s="40"/>
      <c r="BDN34" s="40"/>
      <c r="BDO34" s="40"/>
      <c r="BDP34" s="40"/>
      <c r="BDQ34" s="40"/>
      <c r="BDR34" s="40"/>
      <c r="BDS34" s="40"/>
      <c r="BDT34" s="40"/>
      <c r="BDU34" s="40"/>
      <c r="BDV34" s="40"/>
      <c r="BDW34" s="40"/>
      <c r="BDX34" s="40"/>
      <c r="BDY34" s="40"/>
      <c r="BDZ34" s="40"/>
      <c r="BEA34" s="40"/>
      <c r="BEB34" s="40"/>
      <c r="BEC34" s="40"/>
      <c r="BED34" s="40"/>
      <c r="BEE34" s="40"/>
      <c r="BEF34" s="40"/>
      <c r="BEG34" s="40"/>
      <c r="BEH34" s="40"/>
      <c r="BEI34" s="40"/>
      <c r="BEJ34" s="40"/>
      <c r="BEK34" s="40"/>
      <c r="BEL34" s="40"/>
      <c r="BEM34" s="40"/>
      <c r="BEN34" s="40"/>
      <c r="BEO34" s="40"/>
      <c r="BEP34" s="40"/>
      <c r="BEQ34" s="40"/>
      <c r="BER34" s="40"/>
      <c r="BES34" s="40"/>
      <c r="BET34" s="40"/>
      <c r="BEU34" s="40"/>
      <c r="BEV34" s="40"/>
      <c r="BEW34" s="40"/>
      <c r="BEX34" s="40"/>
      <c r="BEY34" s="40"/>
      <c r="BEZ34" s="40"/>
      <c r="BFA34" s="40"/>
      <c r="BFB34" s="40"/>
      <c r="BFC34" s="40"/>
      <c r="BFD34" s="40"/>
      <c r="BFE34" s="40"/>
      <c r="BFF34" s="40"/>
      <c r="BFG34" s="40"/>
      <c r="BFH34" s="40"/>
      <c r="BFI34" s="40"/>
      <c r="BFJ34" s="40"/>
      <c r="BFK34" s="40"/>
      <c r="BFL34" s="40"/>
      <c r="BFM34" s="40"/>
      <c r="BFN34" s="40"/>
      <c r="BFO34" s="40"/>
      <c r="BFP34" s="40"/>
      <c r="BFQ34" s="40"/>
      <c r="BFR34" s="40"/>
      <c r="BFS34" s="40"/>
      <c r="BFT34" s="40"/>
      <c r="BFU34" s="40"/>
      <c r="BFV34" s="40"/>
      <c r="BFW34" s="40"/>
      <c r="BFX34" s="40"/>
      <c r="BFY34" s="40"/>
      <c r="BFZ34" s="40"/>
      <c r="BGA34" s="40"/>
      <c r="BGB34" s="40"/>
      <c r="BGC34" s="40"/>
      <c r="BGD34" s="40"/>
      <c r="BGE34" s="40"/>
      <c r="BGF34" s="40"/>
      <c r="BGG34" s="40"/>
      <c r="BGH34" s="40"/>
      <c r="BGI34" s="40"/>
      <c r="BGJ34" s="40"/>
      <c r="BGK34" s="40"/>
      <c r="BGL34" s="40"/>
      <c r="BGM34" s="40"/>
      <c r="BGN34" s="40"/>
      <c r="BGO34" s="40"/>
      <c r="BGP34" s="40"/>
      <c r="BGQ34" s="40"/>
      <c r="BGR34" s="40"/>
      <c r="BGS34" s="40"/>
      <c r="BGT34" s="40"/>
      <c r="BGU34" s="40"/>
      <c r="BGV34" s="40"/>
      <c r="BGW34" s="40"/>
      <c r="BGX34" s="40"/>
      <c r="BGY34" s="40"/>
      <c r="BGZ34" s="40"/>
      <c r="BHA34" s="40"/>
      <c r="BHB34" s="40"/>
      <c r="BHC34" s="40"/>
      <c r="BHD34" s="40"/>
      <c r="BHE34" s="40"/>
      <c r="BHF34" s="40"/>
      <c r="BHG34" s="40"/>
      <c r="BHH34" s="40"/>
      <c r="BHI34" s="40"/>
      <c r="BHJ34" s="40"/>
      <c r="BHK34" s="40"/>
      <c r="BHL34" s="40"/>
      <c r="BHM34" s="40"/>
      <c r="BHN34" s="40"/>
      <c r="BHO34" s="40"/>
      <c r="BHP34" s="40"/>
      <c r="BHQ34" s="40"/>
      <c r="BHR34" s="40"/>
      <c r="BHS34" s="40"/>
      <c r="BHT34" s="40"/>
      <c r="BHU34" s="40"/>
      <c r="BHV34" s="40"/>
      <c r="BHW34" s="40"/>
      <c r="BHX34" s="40"/>
      <c r="BHY34" s="40"/>
      <c r="BHZ34" s="40"/>
      <c r="BIA34" s="40"/>
      <c r="BIB34" s="40"/>
      <c r="BIC34" s="40"/>
      <c r="BID34" s="40"/>
      <c r="BIE34" s="40"/>
      <c r="BIF34" s="40"/>
      <c r="BIG34" s="40"/>
      <c r="BIH34" s="40"/>
      <c r="BII34" s="40"/>
      <c r="BIJ34" s="40"/>
      <c r="BIK34" s="40"/>
      <c r="BIL34" s="40"/>
      <c r="BIM34" s="40"/>
      <c r="BIN34" s="40"/>
      <c r="BIO34" s="40"/>
      <c r="BIP34" s="40"/>
      <c r="BIQ34" s="40"/>
      <c r="BIR34" s="40"/>
      <c r="BIS34" s="40"/>
      <c r="BIT34" s="40"/>
      <c r="BIU34" s="40"/>
      <c r="BIV34" s="40"/>
      <c r="BIW34" s="40"/>
      <c r="BIX34" s="40"/>
      <c r="BIY34" s="40"/>
      <c r="BIZ34" s="40"/>
      <c r="BJA34" s="40"/>
      <c r="BJB34" s="40"/>
      <c r="BJC34" s="40"/>
      <c r="BJD34" s="32"/>
    </row>
    <row r="35" spans="1:1616" s="26" customFormat="1" ht="50.1" customHeight="1" thickBot="1" x14ac:dyDescent="0.25">
      <c r="A35" s="499">
        <v>7</v>
      </c>
      <c r="B35" s="142">
        <v>32</v>
      </c>
      <c r="C35" s="157" t="s">
        <v>48</v>
      </c>
      <c r="D35" s="158">
        <v>471011</v>
      </c>
      <c r="E35" s="230">
        <f t="shared" si="10"/>
        <v>11</v>
      </c>
      <c r="F35" s="480">
        <v>3287.82</v>
      </c>
      <c r="G35" s="481">
        <f t="shared" si="0"/>
        <v>36166.020000000004</v>
      </c>
      <c r="H35" s="257">
        <v>0</v>
      </c>
      <c r="I35" s="145">
        <f t="shared" si="1"/>
        <v>0</v>
      </c>
      <c r="J35" s="146">
        <v>4</v>
      </c>
      <c r="K35" s="145">
        <f t="shared" si="11"/>
        <v>13151.28</v>
      </c>
      <c r="L35" s="147">
        <v>2</v>
      </c>
      <c r="M35" s="145">
        <f t="shared" si="13"/>
        <v>6575.64</v>
      </c>
      <c r="N35" s="147">
        <v>0</v>
      </c>
      <c r="O35" s="145">
        <f t="shared" si="14"/>
        <v>0</v>
      </c>
      <c r="P35" s="206">
        <v>4</v>
      </c>
      <c r="Q35" s="145">
        <f t="shared" si="15"/>
        <v>13151.28</v>
      </c>
      <c r="R35" s="147">
        <v>0</v>
      </c>
      <c r="S35" s="145">
        <f t="shared" si="16"/>
        <v>0</v>
      </c>
      <c r="T35" s="147">
        <v>0</v>
      </c>
      <c r="U35" s="145">
        <f t="shared" si="17"/>
        <v>0</v>
      </c>
      <c r="V35" s="147">
        <v>0</v>
      </c>
      <c r="W35" s="145">
        <f t="shared" si="18"/>
        <v>0</v>
      </c>
      <c r="X35" s="147">
        <v>0</v>
      </c>
      <c r="Y35" s="145">
        <f t="shared" si="8"/>
        <v>0</v>
      </c>
      <c r="Z35" s="258">
        <v>1</v>
      </c>
      <c r="AA35" s="145">
        <f t="shared" si="12"/>
        <v>3287.82</v>
      </c>
      <c r="AB35" s="40"/>
      <c r="AC35" s="40"/>
      <c r="AD35" s="40"/>
      <c r="AE35" s="40"/>
      <c r="AF35" s="40"/>
      <c r="AG35" s="40"/>
      <c r="AH35" s="40"/>
      <c r="AI35" s="40"/>
      <c r="AJ35" s="40"/>
      <c r="AK35" s="40"/>
      <c r="AL35" s="40"/>
      <c r="AM35" s="40"/>
      <c r="AN35" s="40"/>
      <c r="AO35" s="40"/>
      <c r="AP35" s="40"/>
      <c r="AQ35" s="40"/>
      <c r="AR35" s="40"/>
      <c r="AS35" s="40"/>
      <c r="AT35" s="40"/>
      <c r="AU35" s="40"/>
      <c r="AV35" s="40"/>
      <c r="AW35" s="40"/>
      <c r="AX35" s="40"/>
      <c r="AY35" s="40"/>
      <c r="AZ35" s="40"/>
      <c r="BA35" s="40"/>
      <c r="BB35" s="40"/>
      <c r="BC35" s="40"/>
      <c r="BD35" s="40"/>
      <c r="BE35" s="40"/>
      <c r="BF35" s="40"/>
      <c r="BG35" s="40"/>
      <c r="BH35" s="40"/>
      <c r="BI35" s="40"/>
      <c r="BJ35" s="40"/>
      <c r="BK35" s="40"/>
      <c r="BL35" s="40"/>
      <c r="BM35" s="40"/>
      <c r="BN35" s="40"/>
      <c r="BO35" s="40"/>
      <c r="BP35" s="40"/>
      <c r="BQ35" s="40"/>
      <c r="BR35" s="40"/>
      <c r="BS35" s="40"/>
      <c r="BT35" s="40"/>
      <c r="BU35" s="40"/>
      <c r="BV35" s="40"/>
      <c r="BW35" s="40"/>
      <c r="BX35" s="40"/>
      <c r="BY35" s="40"/>
      <c r="BZ35" s="40"/>
      <c r="CA35" s="40"/>
      <c r="CB35" s="40"/>
      <c r="CC35" s="40"/>
      <c r="CD35" s="40"/>
      <c r="CE35" s="40"/>
      <c r="CF35" s="40"/>
      <c r="CG35" s="40"/>
      <c r="CH35" s="40"/>
      <c r="CI35" s="40"/>
      <c r="CJ35" s="40"/>
      <c r="CK35" s="40"/>
      <c r="CL35" s="40"/>
      <c r="CM35" s="40"/>
      <c r="CN35" s="40"/>
      <c r="CO35" s="40"/>
      <c r="CP35" s="40"/>
      <c r="CQ35" s="40"/>
      <c r="CR35" s="40"/>
      <c r="CS35" s="40"/>
      <c r="CT35" s="40"/>
      <c r="CU35" s="40"/>
      <c r="CV35" s="40"/>
      <c r="CW35" s="40"/>
      <c r="CX35" s="40"/>
      <c r="CY35" s="40"/>
      <c r="CZ35" s="40"/>
      <c r="DA35" s="40"/>
      <c r="DB35" s="40"/>
      <c r="DC35" s="40"/>
      <c r="DD35" s="40"/>
      <c r="DE35" s="40"/>
      <c r="DF35" s="40"/>
      <c r="DG35" s="40"/>
      <c r="DH35" s="40"/>
      <c r="DI35" s="40"/>
      <c r="DJ35" s="40"/>
      <c r="DK35" s="40"/>
      <c r="DL35" s="40"/>
      <c r="DM35" s="40"/>
      <c r="DN35" s="40"/>
      <c r="DO35" s="40"/>
      <c r="DP35" s="40"/>
      <c r="DQ35" s="40"/>
      <c r="DR35" s="40"/>
      <c r="DS35" s="40"/>
      <c r="DT35" s="40"/>
      <c r="DU35" s="40"/>
      <c r="DV35" s="40"/>
      <c r="DW35" s="40"/>
      <c r="DX35" s="40"/>
      <c r="DY35" s="40"/>
      <c r="DZ35" s="40"/>
      <c r="EA35" s="40"/>
      <c r="EB35" s="40"/>
      <c r="EC35" s="40"/>
      <c r="ED35" s="40"/>
      <c r="EE35" s="40"/>
      <c r="EF35" s="40"/>
      <c r="EG35" s="40"/>
      <c r="EH35" s="40"/>
      <c r="EI35" s="40"/>
      <c r="EJ35" s="40"/>
      <c r="EK35" s="40"/>
      <c r="EL35" s="40"/>
      <c r="EM35" s="40"/>
      <c r="EN35" s="40"/>
      <c r="EO35" s="40"/>
      <c r="EP35" s="40"/>
      <c r="EQ35" s="40"/>
      <c r="ER35" s="40"/>
      <c r="ES35" s="40"/>
      <c r="ET35" s="40"/>
      <c r="EU35" s="40"/>
      <c r="EV35" s="40"/>
      <c r="EW35" s="40"/>
      <c r="EX35" s="40"/>
      <c r="EY35" s="40"/>
      <c r="EZ35" s="40"/>
      <c r="FA35" s="40"/>
      <c r="FB35" s="40"/>
      <c r="FC35" s="40"/>
      <c r="FD35" s="40"/>
      <c r="FE35" s="40"/>
      <c r="FF35" s="40"/>
      <c r="FG35" s="40"/>
      <c r="FH35" s="40"/>
      <c r="FI35" s="40"/>
      <c r="FJ35" s="40"/>
      <c r="FK35" s="40"/>
      <c r="FL35" s="40"/>
      <c r="FM35" s="40"/>
      <c r="FN35" s="40"/>
      <c r="FO35" s="40"/>
      <c r="FP35" s="40"/>
      <c r="FQ35" s="40"/>
      <c r="FR35" s="40"/>
      <c r="FS35" s="40"/>
      <c r="FT35" s="40"/>
      <c r="FU35" s="40"/>
      <c r="FV35" s="40"/>
      <c r="FW35" s="40"/>
      <c r="FX35" s="40"/>
      <c r="FY35" s="40"/>
      <c r="FZ35" s="40"/>
      <c r="GA35" s="40"/>
      <c r="GB35" s="40"/>
      <c r="GC35" s="40"/>
      <c r="GD35" s="40"/>
      <c r="GE35" s="40"/>
      <c r="GF35" s="40"/>
      <c r="GG35" s="40"/>
      <c r="GH35" s="40"/>
      <c r="GI35" s="40"/>
      <c r="GJ35" s="40"/>
      <c r="GK35" s="40"/>
      <c r="GL35" s="40"/>
      <c r="GM35" s="40"/>
      <c r="GN35" s="40"/>
      <c r="GO35" s="40"/>
      <c r="GP35" s="40"/>
      <c r="GQ35" s="40"/>
      <c r="GR35" s="40"/>
      <c r="GS35" s="40"/>
      <c r="GT35" s="40"/>
      <c r="GU35" s="40"/>
      <c r="GV35" s="40"/>
      <c r="GW35" s="40"/>
      <c r="GX35" s="40"/>
      <c r="GY35" s="40"/>
      <c r="GZ35" s="40"/>
      <c r="HA35" s="40"/>
      <c r="HB35" s="40"/>
      <c r="HC35" s="40"/>
      <c r="HD35" s="40"/>
      <c r="HE35" s="40"/>
      <c r="HF35" s="40"/>
      <c r="HG35" s="40"/>
      <c r="HH35" s="40"/>
      <c r="HI35" s="40"/>
      <c r="HJ35" s="40"/>
      <c r="HK35" s="40"/>
      <c r="HL35" s="40"/>
      <c r="HM35" s="40"/>
      <c r="HN35" s="40"/>
      <c r="HO35" s="40"/>
      <c r="HP35" s="40"/>
      <c r="HQ35" s="40"/>
      <c r="HR35" s="40"/>
      <c r="HS35" s="40"/>
      <c r="HT35" s="40"/>
      <c r="HU35" s="40"/>
      <c r="HV35" s="40"/>
      <c r="HW35" s="40"/>
      <c r="HX35" s="40"/>
      <c r="HY35" s="40"/>
      <c r="HZ35" s="40"/>
      <c r="IA35" s="40"/>
      <c r="IB35" s="40"/>
      <c r="IC35" s="40"/>
      <c r="ID35" s="40"/>
      <c r="IE35" s="40"/>
      <c r="IF35" s="40"/>
      <c r="IG35" s="40"/>
      <c r="IH35" s="40"/>
      <c r="II35" s="40"/>
      <c r="IJ35" s="40"/>
      <c r="IK35" s="40"/>
      <c r="IL35" s="40"/>
      <c r="IM35" s="40"/>
      <c r="IN35" s="40"/>
      <c r="IO35" s="40"/>
      <c r="IP35" s="40"/>
      <c r="IQ35" s="40"/>
      <c r="IR35" s="40"/>
      <c r="IS35" s="40"/>
      <c r="IT35" s="40"/>
      <c r="IU35" s="40"/>
      <c r="IV35" s="40"/>
      <c r="IW35" s="40"/>
      <c r="IX35" s="40"/>
      <c r="IY35" s="40"/>
      <c r="IZ35" s="40"/>
      <c r="JA35" s="40"/>
      <c r="JB35" s="40"/>
      <c r="JC35" s="40"/>
      <c r="JD35" s="40"/>
      <c r="JE35" s="40"/>
      <c r="JF35" s="40"/>
      <c r="JG35" s="40"/>
      <c r="JH35" s="40"/>
      <c r="JI35" s="40"/>
      <c r="JJ35" s="40"/>
      <c r="JK35" s="40"/>
      <c r="JL35" s="40"/>
      <c r="JM35" s="40"/>
      <c r="JN35" s="40"/>
      <c r="JO35" s="40"/>
      <c r="JP35" s="40"/>
      <c r="JQ35" s="40"/>
      <c r="JR35" s="40"/>
      <c r="JS35" s="40"/>
      <c r="JT35" s="40"/>
      <c r="JU35" s="40"/>
      <c r="JV35" s="40"/>
      <c r="JW35" s="40"/>
      <c r="JX35" s="40"/>
      <c r="JY35" s="40"/>
      <c r="JZ35" s="40"/>
      <c r="KA35" s="40"/>
      <c r="KB35" s="40"/>
      <c r="KC35" s="40"/>
      <c r="KD35" s="40"/>
      <c r="KE35" s="40"/>
      <c r="KF35" s="40"/>
      <c r="KG35" s="40"/>
      <c r="KH35" s="40"/>
      <c r="KI35" s="40"/>
      <c r="KJ35" s="40"/>
      <c r="KK35" s="40"/>
      <c r="KL35" s="40"/>
      <c r="KM35" s="40"/>
      <c r="KN35" s="40"/>
      <c r="KO35" s="40"/>
      <c r="KP35" s="40"/>
      <c r="KQ35" s="40"/>
      <c r="KR35" s="40"/>
      <c r="KS35" s="40"/>
      <c r="KT35" s="40"/>
      <c r="KU35" s="40"/>
      <c r="KV35" s="40"/>
      <c r="KW35" s="40"/>
      <c r="KX35" s="40"/>
      <c r="KY35" s="40"/>
      <c r="KZ35" s="40"/>
      <c r="LA35" s="40"/>
      <c r="LB35" s="40"/>
      <c r="LC35" s="40"/>
      <c r="LD35" s="40"/>
      <c r="LE35" s="40"/>
      <c r="LF35" s="40"/>
      <c r="LG35" s="40"/>
      <c r="LH35" s="40"/>
      <c r="LI35" s="40"/>
      <c r="LJ35" s="40"/>
      <c r="LK35" s="40"/>
      <c r="LL35" s="40"/>
      <c r="LM35" s="40"/>
      <c r="LN35" s="40"/>
      <c r="LO35" s="40"/>
      <c r="LP35" s="40"/>
      <c r="LQ35" s="40"/>
      <c r="LR35" s="40"/>
      <c r="LS35" s="40"/>
      <c r="LT35" s="40"/>
      <c r="LU35" s="40"/>
      <c r="LV35" s="40"/>
      <c r="LW35" s="40"/>
      <c r="LX35" s="40"/>
      <c r="LY35" s="40"/>
      <c r="LZ35" s="40"/>
      <c r="MA35" s="40"/>
      <c r="MB35" s="40"/>
      <c r="MC35" s="40"/>
      <c r="MD35" s="40"/>
      <c r="ME35" s="40"/>
      <c r="MF35" s="40"/>
      <c r="MG35" s="40"/>
      <c r="MH35" s="40"/>
      <c r="MI35" s="40"/>
      <c r="MJ35" s="40"/>
      <c r="MK35" s="40"/>
      <c r="ML35" s="40"/>
      <c r="MM35" s="40"/>
      <c r="MN35" s="40"/>
      <c r="MO35" s="40"/>
      <c r="MP35" s="40"/>
      <c r="MQ35" s="40"/>
      <c r="MR35" s="40"/>
      <c r="MS35" s="40"/>
      <c r="MT35" s="40"/>
      <c r="MU35" s="40"/>
      <c r="MV35" s="40"/>
      <c r="MW35" s="40"/>
      <c r="MX35" s="40"/>
      <c r="MY35" s="40"/>
      <c r="MZ35" s="40"/>
      <c r="NA35" s="40"/>
      <c r="NB35" s="40"/>
      <c r="NC35" s="40"/>
      <c r="ND35" s="40"/>
      <c r="NE35" s="40"/>
      <c r="NF35" s="40"/>
      <c r="NG35" s="40"/>
      <c r="NH35" s="40"/>
      <c r="NI35" s="40"/>
      <c r="NJ35" s="40"/>
      <c r="NK35" s="40"/>
      <c r="NL35" s="40"/>
      <c r="NM35" s="40"/>
      <c r="NN35" s="40"/>
      <c r="NO35" s="40"/>
      <c r="NP35" s="40"/>
      <c r="NQ35" s="40"/>
      <c r="NR35" s="40"/>
      <c r="NS35" s="40"/>
      <c r="NT35" s="40"/>
      <c r="NU35" s="40"/>
      <c r="NV35" s="40"/>
      <c r="NW35" s="40"/>
      <c r="NX35" s="40"/>
      <c r="NY35" s="40"/>
      <c r="NZ35" s="40"/>
      <c r="OA35" s="40"/>
      <c r="OB35" s="40"/>
      <c r="OC35" s="40"/>
      <c r="OD35" s="40"/>
      <c r="OE35" s="40"/>
      <c r="OF35" s="40"/>
      <c r="OG35" s="40"/>
      <c r="OH35" s="40"/>
      <c r="OI35" s="40"/>
      <c r="OJ35" s="40"/>
      <c r="OK35" s="40"/>
      <c r="OL35" s="40"/>
      <c r="OM35" s="40"/>
      <c r="ON35" s="40"/>
      <c r="OO35" s="40"/>
      <c r="OP35" s="40"/>
      <c r="OQ35" s="40"/>
      <c r="OR35" s="40"/>
      <c r="OS35" s="40"/>
      <c r="OT35" s="40"/>
      <c r="OU35" s="40"/>
      <c r="OV35" s="40"/>
      <c r="OW35" s="40"/>
      <c r="OX35" s="40"/>
      <c r="OY35" s="40"/>
      <c r="OZ35" s="40"/>
      <c r="PA35" s="40"/>
      <c r="PB35" s="40"/>
      <c r="PC35" s="40"/>
      <c r="PD35" s="40"/>
      <c r="PE35" s="40"/>
      <c r="PF35" s="40"/>
      <c r="PG35" s="40"/>
      <c r="PH35" s="40"/>
      <c r="PI35" s="40"/>
      <c r="PJ35" s="40"/>
      <c r="PK35" s="40"/>
      <c r="PL35" s="40"/>
      <c r="PM35" s="40"/>
      <c r="PN35" s="40"/>
      <c r="PO35" s="40"/>
      <c r="PP35" s="40"/>
      <c r="PQ35" s="40"/>
      <c r="PR35" s="40"/>
      <c r="PS35" s="40"/>
      <c r="PT35" s="40"/>
      <c r="PU35" s="40"/>
      <c r="PV35" s="40"/>
      <c r="PW35" s="40"/>
      <c r="PX35" s="40"/>
      <c r="PY35" s="40"/>
      <c r="PZ35" s="40"/>
      <c r="QA35" s="40"/>
      <c r="QB35" s="40"/>
      <c r="QC35" s="40"/>
      <c r="QD35" s="40"/>
      <c r="QE35" s="40"/>
      <c r="QF35" s="40"/>
      <c r="QG35" s="40"/>
      <c r="QH35" s="40"/>
      <c r="QI35" s="40"/>
      <c r="QJ35" s="40"/>
      <c r="QK35" s="40"/>
      <c r="QL35" s="40"/>
      <c r="QM35" s="40"/>
      <c r="QN35" s="40"/>
      <c r="QO35" s="40"/>
      <c r="QP35" s="40"/>
      <c r="QQ35" s="40"/>
      <c r="QR35" s="40"/>
      <c r="QS35" s="40"/>
      <c r="QT35" s="40"/>
      <c r="QU35" s="40"/>
      <c r="QV35" s="40"/>
      <c r="QW35" s="40"/>
      <c r="QX35" s="40"/>
      <c r="QY35" s="40"/>
      <c r="QZ35" s="40"/>
      <c r="RA35" s="40"/>
      <c r="RB35" s="40"/>
      <c r="RC35" s="40"/>
      <c r="RD35" s="40"/>
      <c r="RE35" s="40"/>
      <c r="RF35" s="40"/>
      <c r="RG35" s="40"/>
      <c r="RH35" s="40"/>
      <c r="RI35" s="40"/>
      <c r="RJ35" s="40"/>
      <c r="RK35" s="40"/>
      <c r="RL35" s="40"/>
      <c r="RM35" s="40"/>
      <c r="RN35" s="40"/>
      <c r="RO35" s="40"/>
      <c r="RP35" s="40"/>
      <c r="RQ35" s="40"/>
      <c r="RR35" s="40"/>
      <c r="RS35" s="40"/>
      <c r="RT35" s="40"/>
      <c r="RU35" s="40"/>
      <c r="RV35" s="40"/>
      <c r="RW35" s="40"/>
      <c r="RX35" s="40"/>
      <c r="RY35" s="40"/>
      <c r="RZ35" s="40"/>
      <c r="SA35" s="40"/>
      <c r="SB35" s="40"/>
      <c r="SC35" s="40"/>
      <c r="SD35" s="40"/>
      <c r="SE35" s="40"/>
      <c r="SF35" s="40"/>
      <c r="SG35" s="40"/>
      <c r="SH35" s="40"/>
      <c r="SI35" s="40"/>
      <c r="SJ35" s="40"/>
      <c r="SK35" s="40"/>
      <c r="SL35" s="40"/>
      <c r="SM35" s="40"/>
      <c r="SN35" s="40"/>
      <c r="SO35" s="40"/>
      <c r="SP35" s="40"/>
      <c r="SQ35" s="40"/>
      <c r="SR35" s="40"/>
      <c r="SS35" s="40"/>
      <c r="ST35" s="40"/>
      <c r="SU35" s="40"/>
      <c r="SV35" s="40"/>
      <c r="SW35" s="40"/>
      <c r="SX35" s="40"/>
      <c r="SY35" s="40"/>
      <c r="SZ35" s="40"/>
      <c r="TA35" s="40"/>
      <c r="TB35" s="40"/>
      <c r="TC35" s="40"/>
      <c r="TD35" s="40"/>
      <c r="TE35" s="40"/>
      <c r="TF35" s="40"/>
      <c r="TG35" s="40"/>
      <c r="TH35" s="40"/>
      <c r="TI35" s="40"/>
      <c r="TJ35" s="40"/>
      <c r="TK35" s="40"/>
      <c r="TL35" s="40"/>
      <c r="TM35" s="40"/>
      <c r="TN35" s="40"/>
      <c r="TO35" s="40"/>
      <c r="TP35" s="40"/>
      <c r="TQ35" s="40"/>
      <c r="TR35" s="40"/>
      <c r="TS35" s="40"/>
      <c r="TT35" s="40"/>
      <c r="TU35" s="40"/>
      <c r="TV35" s="40"/>
      <c r="TW35" s="40"/>
      <c r="TX35" s="40"/>
      <c r="TY35" s="40"/>
      <c r="TZ35" s="40"/>
      <c r="UA35" s="40"/>
      <c r="UB35" s="40"/>
      <c r="UC35" s="40"/>
      <c r="UD35" s="40"/>
      <c r="UE35" s="40"/>
      <c r="UF35" s="40"/>
      <c r="UG35" s="40"/>
      <c r="UH35" s="40"/>
      <c r="UI35" s="40"/>
      <c r="UJ35" s="40"/>
      <c r="UK35" s="40"/>
      <c r="UL35" s="40"/>
      <c r="UM35" s="40"/>
      <c r="UN35" s="40"/>
      <c r="UO35" s="40"/>
      <c r="UP35" s="40"/>
      <c r="UQ35" s="40"/>
      <c r="UR35" s="40"/>
      <c r="US35" s="40"/>
      <c r="UT35" s="40"/>
      <c r="UU35" s="40"/>
      <c r="UV35" s="40"/>
      <c r="UW35" s="40"/>
      <c r="UX35" s="40"/>
      <c r="UY35" s="40"/>
      <c r="UZ35" s="40"/>
      <c r="VA35" s="40"/>
      <c r="VB35" s="40"/>
      <c r="VC35" s="40"/>
      <c r="VD35" s="40"/>
      <c r="VE35" s="40"/>
      <c r="VF35" s="40"/>
      <c r="VG35" s="40"/>
      <c r="VH35" s="40"/>
      <c r="VI35" s="40"/>
      <c r="VJ35" s="40"/>
      <c r="VK35" s="40"/>
      <c r="VL35" s="40"/>
      <c r="VM35" s="40"/>
      <c r="VN35" s="40"/>
      <c r="VO35" s="40"/>
      <c r="VP35" s="40"/>
      <c r="VQ35" s="40"/>
      <c r="VR35" s="40"/>
      <c r="VS35" s="40"/>
      <c r="VT35" s="40"/>
      <c r="VU35" s="40"/>
      <c r="VV35" s="40"/>
      <c r="VW35" s="40"/>
      <c r="VX35" s="40"/>
      <c r="VY35" s="40"/>
      <c r="VZ35" s="40"/>
      <c r="WA35" s="40"/>
      <c r="WB35" s="40"/>
      <c r="WC35" s="40"/>
      <c r="WD35" s="40"/>
      <c r="WE35" s="40"/>
      <c r="WF35" s="40"/>
      <c r="WG35" s="40"/>
      <c r="WH35" s="40"/>
      <c r="WI35" s="40"/>
      <c r="WJ35" s="40"/>
      <c r="WK35" s="40"/>
      <c r="WL35" s="40"/>
      <c r="WM35" s="40"/>
      <c r="WN35" s="40"/>
      <c r="WO35" s="40"/>
      <c r="WP35" s="40"/>
      <c r="WQ35" s="40"/>
      <c r="WR35" s="40"/>
      <c r="WS35" s="40"/>
      <c r="WT35" s="40"/>
      <c r="WU35" s="40"/>
      <c r="WV35" s="40"/>
      <c r="WW35" s="40"/>
      <c r="WX35" s="40"/>
      <c r="WY35" s="40"/>
      <c r="WZ35" s="40"/>
      <c r="XA35" s="40"/>
      <c r="XB35" s="40"/>
      <c r="XC35" s="40"/>
      <c r="XD35" s="40"/>
      <c r="XE35" s="40"/>
      <c r="XF35" s="40"/>
      <c r="XG35" s="40"/>
      <c r="XH35" s="40"/>
      <c r="XI35" s="40"/>
      <c r="XJ35" s="40"/>
      <c r="XK35" s="40"/>
      <c r="XL35" s="40"/>
      <c r="XM35" s="40"/>
      <c r="XN35" s="40"/>
      <c r="XO35" s="40"/>
      <c r="XP35" s="40"/>
      <c r="XQ35" s="40"/>
      <c r="XR35" s="40"/>
      <c r="XS35" s="40"/>
      <c r="XT35" s="40"/>
      <c r="XU35" s="40"/>
      <c r="XV35" s="40"/>
      <c r="XW35" s="40"/>
      <c r="XX35" s="40"/>
      <c r="XY35" s="40"/>
      <c r="XZ35" s="40"/>
      <c r="YA35" s="40"/>
      <c r="YB35" s="40"/>
      <c r="YC35" s="40"/>
      <c r="YD35" s="40"/>
      <c r="YE35" s="40"/>
      <c r="YF35" s="40"/>
      <c r="YG35" s="40"/>
      <c r="YH35" s="40"/>
      <c r="YI35" s="40"/>
      <c r="YJ35" s="40"/>
      <c r="YK35" s="40"/>
      <c r="YL35" s="40"/>
      <c r="YM35" s="40"/>
      <c r="YN35" s="40"/>
      <c r="YO35" s="40"/>
      <c r="YP35" s="40"/>
      <c r="YQ35" s="40"/>
      <c r="YR35" s="40"/>
      <c r="YS35" s="40"/>
      <c r="YT35" s="40"/>
      <c r="YU35" s="40"/>
      <c r="YV35" s="40"/>
      <c r="YW35" s="40"/>
      <c r="YX35" s="40"/>
      <c r="YY35" s="40"/>
      <c r="YZ35" s="40"/>
      <c r="ZA35" s="40"/>
      <c r="ZB35" s="40"/>
      <c r="ZC35" s="40"/>
      <c r="ZD35" s="40"/>
      <c r="ZE35" s="40"/>
      <c r="ZF35" s="40"/>
      <c r="ZG35" s="40"/>
      <c r="ZH35" s="40"/>
      <c r="ZI35" s="40"/>
      <c r="ZJ35" s="40"/>
      <c r="ZK35" s="40"/>
      <c r="ZL35" s="40"/>
      <c r="ZM35" s="40"/>
      <c r="ZN35" s="40"/>
      <c r="ZO35" s="40"/>
      <c r="ZP35" s="40"/>
      <c r="ZQ35" s="40"/>
      <c r="ZR35" s="40"/>
      <c r="ZS35" s="40"/>
      <c r="ZT35" s="40"/>
      <c r="ZU35" s="40"/>
      <c r="ZV35" s="40"/>
      <c r="ZW35" s="40"/>
      <c r="ZX35" s="40"/>
      <c r="ZY35" s="40"/>
      <c r="ZZ35" s="40"/>
      <c r="AAA35" s="40"/>
      <c r="AAB35" s="40"/>
      <c r="AAC35" s="40"/>
      <c r="AAD35" s="40"/>
      <c r="AAE35" s="40"/>
      <c r="AAF35" s="40"/>
      <c r="AAG35" s="40"/>
      <c r="AAH35" s="40"/>
      <c r="AAI35" s="40"/>
      <c r="AAJ35" s="40"/>
      <c r="AAK35" s="40"/>
      <c r="AAL35" s="40"/>
      <c r="AAM35" s="40"/>
      <c r="AAN35" s="40"/>
      <c r="AAO35" s="40"/>
      <c r="AAP35" s="40"/>
      <c r="AAQ35" s="40"/>
      <c r="AAR35" s="40"/>
      <c r="AAS35" s="40"/>
      <c r="AAT35" s="40"/>
      <c r="AAU35" s="40"/>
      <c r="AAV35" s="40"/>
      <c r="AAW35" s="40"/>
      <c r="AAX35" s="40"/>
      <c r="AAY35" s="40"/>
      <c r="AAZ35" s="40"/>
      <c r="ABA35" s="40"/>
      <c r="ABB35" s="40"/>
      <c r="ABC35" s="40"/>
      <c r="ABD35" s="40"/>
      <c r="ABE35" s="40"/>
      <c r="ABF35" s="40"/>
      <c r="ABG35" s="40"/>
      <c r="ABH35" s="40"/>
      <c r="ABI35" s="40"/>
      <c r="ABJ35" s="40"/>
      <c r="ABK35" s="40"/>
      <c r="ABL35" s="40"/>
      <c r="ABM35" s="40"/>
      <c r="ABN35" s="40"/>
      <c r="ABO35" s="40"/>
      <c r="ABP35" s="40"/>
      <c r="ABQ35" s="40"/>
      <c r="ABR35" s="40"/>
      <c r="ABS35" s="40"/>
      <c r="ABT35" s="40"/>
      <c r="ABU35" s="40"/>
      <c r="ABV35" s="40"/>
      <c r="ABW35" s="40"/>
      <c r="ABX35" s="40"/>
      <c r="ABY35" s="40"/>
      <c r="ABZ35" s="40"/>
      <c r="ACA35" s="40"/>
      <c r="ACB35" s="40"/>
      <c r="ACC35" s="40"/>
      <c r="ACD35" s="40"/>
      <c r="ACE35" s="40"/>
      <c r="ACF35" s="40"/>
      <c r="ACG35" s="40"/>
      <c r="ACH35" s="40"/>
      <c r="ACI35" s="40"/>
      <c r="ACJ35" s="40"/>
      <c r="ACK35" s="40"/>
      <c r="ACL35" s="40"/>
      <c r="ACM35" s="40"/>
      <c r="ACN35" s="40"/>
      <c r="ACO35" s="40"/>
      <c r="ACP35" s="40"/>
      <c r="ACQ35" s="40"/>
      <c r="ACR35" s="40"/>
      <c r="ACS35" s="40"/>
      <c r="ACT35" s="40"/>
      <c r="ACU35" s="40"/>
      <c r="ACV35" s="40"/>
      <c r="ACW35" s="40"/>
      <c r="ACX35" s="40"/>
      <c r="ACY35" s="40"/>
      <c r="ACZ35" s="40"/>
      <c r="ADA35" s="40"/>
      <c r="ADB35" s="40"/>
      <c r="ADC35" s="40"/>
      <c r="ADD35" s="40"/>
      <c r="ADE35" s="40"/>
      <c r="ADF35" s="40"/>
      <c r="ADG35" s="40"/>
      <c r="ADH35" s="40"/>
      <c r="ADI35" s="40"/>
      <c r="ADJ35" s="40"/>
      <c r="ADK35" s="40"/>
      <c r="ADL35" s="40"/>
      <c r="ADM35" s="40"/>
      <c r="ADN35" s="40"/>
      <c r="ADO35" s="40"/>
      <c r="ADP35" s="40"/>
      <c r="ADQ35" s="40"/>
      <c r="ADR35" s="40"/>
      <c r="ADS35" s="40"/>
      <c r="ADT35" s="40"/>
      <c r="ADU35" s="40"/>
      <c r="ADV35" s="40"/>
      <c r="ADW35" s="40"/>
      <c r="ADX35" s="40"/>
      <c r="ADY35" s="40"/>
      <c r="ADZ35" s="40"/>
      <c r="AEA35" s="40"/>
      <c r="AEB35" s="40"/>
      <c r="AEC35" s="40"/>
      <c r="AED35" s="40"/>
      <c r="AEE35" s="40"/>
      <c r="AEF35" s="40"/>
      <c r="AEG35" s="40"/>
      <c r="AEH35" s="40"/>
      <c r="AEI35" s="40"/>
      <c r="AEJ35" s="40"/>
      <c r="AEK35" s="40"/>
      <c r="AEL35" s="40"/>
      <c r="AEM35" s="40"/>
      <c r="AEN35" s="40"/>
      <c r="AEO35" s="40"/>
      <c r="AEP35" s="40"/>
      <c r="AEQ35" s="40"/>
      <c r="AER35" s="40"/>
      <c r="AES35" s="40"/>
      <c r="AET35" s="40"/>
      <c r="AEU35" s="40"/>
      <c r="AEV35" s="40"/>
      <c r="AEW35" s="40"/>
      <c r="AEX35" s="40"/>
      <c r="AEY35" s="40"/>
      <c r="AEZ35" s="40"/>
      <c r="AFA35" s="40"/>
      <c r="AFB35" s="40"/>
      <c r="AFC35" s="40"/>
      <c r="AFD35" s="40"/>
      <c r="AFE35" s="40"/>
      <c r="AFF35" s="40"/>
      <c r="AFG35" s="40"/>
      <c r="AFH35" s="40"/>
      <c r="AFI35" s="40"/>
      <c r="AFJ35" s="40"/>
      <c r="AFK35" s="40"/>
      <c r="AFL35" s="40"/>
      <c r="AFM35" s="40"/>
      <c r="AFN35" s="40"/>
      <c r="AFO35" s="40"/>
      <c r="AFP35" s="40"/>
      <c r="AFQ35" s="40"/>
      <c r="AFR35" s="40"/>
      <c r="AFS35" s="40"/>
      <c r="AFT35" s="40"/>
      <c r="AFU35" s="40"/>
      <c r="AFV35" s="40"/>
      <c r="AFW35" s="40"/>
      <c r="AFX35" s="40"/>
      <c r="AFY35" s="40"/>
      <c r="AFZ35" s="40"/>
      <c r="AGA35" s="40"/>
      <c r="AGB35" s="40"/>
      <c r="AGC35" s="40"/>
      <c r="AGD35" s="40"/>
      <c r="AGE35" s="40"/>
      <c r="AGF35" s="40"/>
      <c r="AGG35" s="40"/>
      <c r="AGH35" s="40"/>
      <c r="AGI35" s="40"/>
      <c r="AGJ35" s="40"/>
      <c r="AGK35" s="40"/>
      <c r="AGL35" s="40"/>
      <c r="AGM35" s="40"/>
      <c r="AGN35" s="40"/>
      <c r="AGO35" s="40"/>
      <c r="AGP35" s="40"/>
      <c r="AGQ35" s="40"/>
      <c r="AGR35" s="40"/>
      <c r="AGS35" s="40"/>
      <c r="AGT35" s="40"/>
      <c r="AGU35" s="40"/>
      <c r="AGV35" s="40"/>
      <c r="AGW35" s="40"/>
      <c r="AGX35" s="40"/>
      <c r="AGY35" s="40"/>
      <c r="AGZ35" s="40"/>
      <c r="AHA35" s="40"/>
      <c r="AHB35" s="40"/>
      <c r="AHC35" s="40"/>
      <c r="AHD35" s="40"/>
      <c r="AHE35" s="40"/>
      <c r="AHF35" s="40"/>
      <c r="AHG35" s="40"/>
      <c r="AHH35" s="40"/>
      <c r="AHI35" s="40"/>
      <c r="AHJ35" s="40"/>
      <c r="AHK35" s="40"/>
      <c r="AHL35" s="40"/>
      <c r="AHM35" s="40"/>
      <c r="AHN35" s="40"/>
      <c r="AHO35" s="40"/>
      <c r="AHP35" s="40"/>
      <c r="AHQ35" s="40"/>
      <c r="AHR35" s="40"/>
      <c r="AHS35" s="40"/>
      <c r="AHT35" s="40"/>
      <c r="AHU35" s="40"/>
      <c r="AHV35" s="40"/>
      <c r="AHW35" s="40"/>
      <c r="AHX35" s="40"/>
      <c r="AHY35" s="40"/>
      <c r="AHZ35" s="40"/>
      <c r="AIA35" s="40"/>
      <c r="AIB35" s="40"/>
      <c r="AIC35" s="40"/>
      <c r="AID35" s="40"/>
      <c r="AIE35" s="40"/>
      <c r="AIF35" s="40"/>
      <c r="AIG35" s="40"/>
      <c r="AIH35" s="40"/>
      <c r="AII35" s="40"/>
      <c r="AIJ35" s="40"/>
      <c r="AIK35" s="40"/>
      <c r="AIL35" s="40"/>
      <c r="AIM35" s="40"/>
      <c r="AIN35" s="40"/>
      <c r="AIO35" s="40"/>
      <c r="AIP35" s="40"/>
      <c r="AIQ35" s="40"/>
      <c r="AIR35" s="40"/>
      <c r="AIS35" s="40"/>
      <c r="AIT35" s="40"/>
      <c r="AIU35" s="40"/>
      <c r="AIV35" s="40"/>
      <c r="AIW35" s="40"/>
      <c r="AIX35" s="40"/>
      <c r="AIY35" s="40"/>
      <c r="AIZ35" s="40"/>
      <c r="AJA35" s="40"/>
      <c r="AJB35" s="40"/>
      <c r="AJC35" s="40"/>
      <c r="AJD35" s="40"/>
      <c r="AJE35" s="40"/>
      <c r="AJF35" s="40"/>
      <c r="AJG35" s="40"/>
      <c r="AJH35" s="40"/>
      <c r="AJI35" s="40"/>
      <c r="AJJ35" s="40"/>
      <c r="AJK35" s="40"/>
      <c r="AJL35" s="40"/>
      <c r="AJM35" s="40"/>
      <c r="AJN35" s="40"/>
      <c r="AJO35" s="40"/>
      <c r="AJP35" s="40"/>
      <c r="AJQ35" s="40"/>
      <c r="AJR35" s="40"/>
      <c r="AJS35" s="40"/>
      <c r="AJT35" s="40"/>
      <c r="AJU35" s="40"/>
      <c r="AJV35" s="40"/>
      <c r="AJW35" s="40"/>
      <c r="AJX35" s="40"/>
      <c r="AJY35" s="40"/>
      <c r="AJZ35" s="40"/>
      <c r="AKA35" s="40"/>
      <c r="AKB35" s="40"/>
      <c r="AKC35" s="40"/>
      <c r="AKD35" s="40"/>
      <c r="AKE35" s="40"/>
      <c r="AKF35" s="40"/>
      <c r="AKG35" s="40"/>
      <c r="AKH35" s="40"/>
      <c r="AKI35" s="40"/>
      <c r="AKJ35" s="40"/>
      <c r="AKK35" s="40"/>
      <c r="AKL35" s="40"/>
      <c r="AKM35" s="40"/>
      <c r="AKN35" s="40"/>
      <c r="AKO35" s="40"/>
      <c r="AKP35" s="40"/>
      <c r="AKQ35" s="40"/>
      <c r="AKR35" s="40"/>
      <c r="AKS35" s="40"/>
      <c r="AKT35" s="40"/>
      <c r="AKU35" s="40"/>
      <c r="AKV35" s="40"/>
      <c r="AKW35" s="40"/>
      <c r="AKX35" s="40"/>
      <c r="AKY35" s="40"/>
      <c r="AKZ35" s="40"/>
      <c r="ALA35" s="40"/>
      <c r="ALB35" s="40"/>
      <c r="ALC35" s="40"/>
      <c r="ALD35" s="40"/>
      <c r="ALE35" s="40"/>
      <c r="ALF35" s="40"/>
      <c r="ALG35" s="40"/>
      <c r="ALH35" s="40"/>
      <c r="ALI35" s="40"/>
      <c r="ALJ35" s="40"/>
      <c r="ALK35" s="40"/>
      <c r="ALL35" s="40"/>
      <c r="ALM35" s="40"/>
      <c r="ALN35" s="40"/>
      <c r="ALO35" s="40"/>
      <c r="ALP35" s="40"/>
      <c r="ALQ35" s="40"/>
      <c r="ALR35" s="40"/>
      <c r="ALS35" s="40"/>
      <c r="ALT35" s="40"/>
      <c r="ALU35" s="40"/>
      <c r="ALV35" s="40"/>
      <c r="ALW35" s="40"/>
      <c r="ALX35" s="40"/>
      <c r="ALY35" s="40"/>
      <c r="ALZ35" s="40"/>
      <c r="AMA35" s="40"/>
      <c r="AMB35" s="40"/>
      <c r="AMC35" s="40"/>
      <c r="AMD35" s="40"/>
      <c r="AME35" s="40"/>
      <c r="AMF35" s="40"/>
      <c r="AMG35" s="40"/>
      <c r="AMH35" s="40"/>
      <c r="AMI35" s="40"/>
      <c r="AMJ35" s="40"/>
      <c r="AMK35" s="40"/>
      <c r="AML35" s="40"/>
      <c r="AMM35" s="40"/>
      <c r="AMN35" s="40"/>
      <c r="AMO35" s="40"/>
      <c r="AMP35" s="40"/>
      <c r="AMQ35" s="40"/>
      <c r="AMR35" s="40"/>
      <c r="AMS35" s="40"/>
      <c r="AMT35" s="40"/>
      <c r="AMU35" s="40"/>
      <c r="AMV35" s="40"/>
      <c r="AMW35" s="40"/>
      <c r="AMX35" s="40"/>
      <c r="AMY35" s="40"/>
      <c r="AMZ35" s="40"/>
      <c r="ANA35" s="40"/>
      <c r="ANB35" s="40"/>
      <c r="ANC35" s="40"/>
      <c r="AND35" s="40"/>
      <c r="ANE35" s="40"/>
      <c r="ANF35" s="40"/>
      <c r="ANG35" s="40"/>
      <c r="ANH35" s="40"/>
      <c r="ANI35" s="40"/>
      <c r="ANJ35" s="40"/>
      <c r="ANK35" s="40"/>
      <c r="ANL35" s="40"/>
      <c r="ANM35" s="40"/>
      <c r="ANN35" s="40"/>
      <c r="ANO35" s="40"/>
      <c r="ANP35" s="40"/>
      <c r="ANQ35" s="40"/>
      <c r="ANR35" s="40"/>
      <c r="ANS35" s="40"/>
      <c r="ANT35" s="40"/>
      <c r="ANU35" s="40"/>
      <c r="ANV35" s="40"/>
      <c r="ANW35" s="40"/>
      <c r="ANX35" s="40"/>
      <c r="ANY35" s="40"/>
      <c r="ANZ35" s="40"/>
      <c r="AOA35" s="40"/>
      <c r="AOB35" s="40"/>
      <c r="AOC35" s="40"/>
      <c r="AOD35" s="40"/>
      <c r="AOE35" s="40"/>
      <c r="AOF35" s="40"/>
      <c r="AOG35" s="40"/>
      <c r="AOH35" s="40"/>
      <c r="AOI35" s="40"/>
      <c r="AOJ35" s="40"/>
      <c r="AOK35" s="40"/>
      <c r="AOL35" s="40"/>
      <c r="AOM35" s="40"/>
      <c r="AON35" s="40"/>
      <c r="AOO35" s="40"/>
      <c r="AOP35" s="40"/>
      <c r="AOQ35" s="40"/>
      <c r="AOR35" s="40"/>
      <c r="AOS35" s="40"/>
      <c r="AOT35" s="40"/>
      <c r="AOU35" s="40"/>
      <c r="AOV35" s="40"/>
      <c r="AOW35" s="40"/>
      <c r="AOX35" s="40"/>
      <c r="AOY35" s="40"/>
      <c r="AOZ35" s="40"/>
      <c r="APA35" s="40"/>
      <c r="APB35" s="40"/>
      <c r="APC35" s="40"/>
      <c r="APD35" s="40"/>
      <c r="APE35" s="40"/>
      <c r="APF35" s="40"/>
      <c r="APG35" s="40"/>
      <c r="APH35" s="40"/>
      <c r="API35" s="40"/>
      <c r="APJ35" s="40"/>
      <c r="APK35" s="40"/>
      <c r="APL35" s="40"/>
      <c r="APM35" s="40"/>
      <c r="APN35" s="40"/>
      <c r="APO35" s="40"/>
      <c r="APP35" s="40"/>
      <c r="APQ35" s="40"/>
      <c r="APR35" s="40"/>
      <c r="APS35" s="40"/>
      <c r="APT35" s="40"/>
      <c r="APU35" s="40"/>
      <c r="APV35" s="40"/>
      <c r="APW35" s="40"/>
      <c r="APX35" s="40"/>
      <c r="APY35" s="40"/>
      <c r="APZ35" s="40"/>
      <c r="AQA35" s="40"/>
      <c r="AQB35" s="40"/>
      <c r="AQC35" s="40"/>
      <c r="AQD35" s="40"/>
      <c r="AQE35" s="40"/>
      <c r="AQF35" s="40"/>
      <c r="AQG35" s="40"/>
      <c r="AQH35" s="40"/>
      <c r="AQI35" s="40"/>
      <c r="AQJ35" s="40"/>
      <c r="AQK35" s="40"/>
      <c r="AQL35" s="40"/>
      <c r="AQM35" s="40"/>
      <c r="AQN35" s="40"/>
      <c r="AQO35" s="40"/>
      <c r="AQP35" s="40"/>
      <c r="AQQ35" s="40"/>
      <c r="AQR35" s="40"/>
      <c r="AQS35" s="40"/>
      <c r="AQT35" s="40"/>
      <c r="AQU35" s="40"/>
      <c r="AQV35" s="40"/>
      <c r="AQW35" s="40"/>
      <c r="AQX35" s="40"/>
      <c r="AQY35" s="40"/>
      <c r="AQZ35" s="40"/>
      <c r="ARA35" s="40"/>
      <c r="ARB35" s="40"/>
      <c r="ARC35" s="40"/>
      <c r="ARD35" s="40"/>
      <c r="ARE35" s="40"/>
      <c r="ARF35" s="40"/>
      <c r="ARG35" s="40"/>
      <c r="ARH35" s="40"/>
      <c r="ARI35" s="40"/>
      <c r="ARJ35" s="40"/>
      <c r="ARK35" s="40"/>
      <c r="ARL35" s="40"/>
      <c r="ARM35" s="40"/>
      <c r="ARN35" s="40"/>
      <c r="ARO35" s="40"/>
      <c r="ARP35" s="40"/>
      <c r="ARQ35" s="40"/>
      <c r="ARR35" s="40"/>
      <c r="ARS35" s="40"/>
      <c r="ART35" s="40"/>
      <c r="ARU35" s="40"/>
      <c r="ARV35" s="40"/>
      <c r="ARW35" s="40"/>
      <c r="ARX35" s="40"/>
      <c r="ARY35" s="40"/>
      <c r="ARZ35" s="40"/>
      <c r="ASA35" s="40"/>
      <c r="ASB35" s="40"/>
      <c r="ASC35" s="40"/>
      <c r="ASD35" s="40"/>
      <c r="ASE35" s="40"/>
      <c r="ASF35" s="40"/>
      <c r="ASG35" s="40"/>
      <c r="ASH35" s="40"/>
      <c r="ASI35" s="40"/>
      <c r="ASJ35" s="40"/>
      <c r="ASK35" s="40"/>
      <c r="ASL35" s="40"/>
      <c r="ASM35" s="40"/>
      <c r="ASN35" s="40"/>
      <c r="ASO35" s="40"/>
      <c r="ASP35" s="40"/>
      <c r="ASQ35" s="40"/>
      <c r="ASR35" s="40"/>
      <c r="ASS35" s="40"/>
      <c r="AST35" s="40"/>
      <c r="ASU35" s="40"/>
      <c r="ASV35" s="40"/>
      <c r="ASW35" s="40"/>
      <c r="ASX35" s="40"/>
      <c r="ASY35" s="40"/>
      <c r="ASZ35" s="40"/>
      <c r="ATA35" s="40"/>
      <c r="ATB35" s="40"/>
      <c r="ATC35" s="40"/>
      <c r="ATD35" s="40"/>
      <c r="ATE35" s="40"/>
      <c r="ATF35" s="40"/>
      <c r="ATG35" s="40"/>
      <c r="ATH35" s="40"/>
      <c r="ATI35" s="40"/>
      <c r="ATJ35" s="40"/>
      <c r="ATK35" s="40"/>
      <c r="ATL35" s="40"/>
      <c r="ATM35" s="40"/>
      <c r="ATN35" s="40"/>
      <c r="ATO35" s="40"/>
      <c r="ATP35" s="40"/>
      <c r="ATQ35" s="40"/>
      <c r="ATR35" s="40"/>
      <c r="ATS35" s="40"/>
      <c r="ATT35" s="40"/>
      <c r="ATU35" s="40"/>
      <c r="ATV35" s="40"/>
      <c r="ATW35" s="40"/>
      <c r="ATX35" s="40"/>
      <c r="ATY35" s="40"/>
      <c r="ATZ35" s="40"/>
      <c r="AUA35" s="40"/>
      <c r="AUB35" s="40"/>
      <c r="AUC35" s="40"/>
      <c r="AUD35" s="40"/>
      <c r="AUE35" s="40"/>
      <c r="AUF35" s="40"/>
      <c r="AUG35" s="40"/>
      <c r="AUH35" s="40"/>
      <c r="AUI35" s="40"/>
      <c r="AUJ35" s="40"/>
      <c r="AUK35" s="40"/>
      <c r="AUL35" s="40"/>
      <c r="AUM35" s="40"/>
      <c r="AUN35" s="40"/>
      <c r="AUO35" s="40"/>
      <c r="AUP35" s="40"/>
      <c r="AUQ35" s="40"/>
      <c r="AUR35" s="40"/>
      <c r="AUS35" s="40"/>
      <c r="AUT35" s="40"/>
      <c r="AUU35" s="40"/>
      <c r="AUV35" s="40"/>
      <c r="AUW35" s="40"/>
      <c r="AUX35" s="40"/>
      <c r="AUY35" s="40"/>
      <c r="AUZ35" s="40"/>
      <c r="AVA35" s="40"/>
      <c r="AVB35" s="40"/>
      <c r="AVC35" s="40"/>
      <c r="AVD35" s="40"/>
      <c r="AVE35" s="40"/>
      <c r="AVF35" s="40"/>
      <c r="AVG35" s="40"/>
      <c r="AVH35" s="40"/>
      <c r="AVI35" s="40"/>
      <c r="AVJ35" s="40"/>
      <c r="AVK35" s="40"/>
      <c r="AVL35" s="40"/>
      <c r="AVM35" s="40"/>
      <c r="AVN35" s="40"/>
      <c r="AVO35" s="40"/>
      <c r="AVP35" s="40"/>
      <c r="AVQ35" s="40"/>
      <c r="AVR35" s="40"/>
      <c r="AVS35" s="40"/>
      <c r="AVT35" s="40"/>
      <c r="AVU35" s="40"/>
      <c r="AVV35" s="40"/>
      <c r="AVW35" s="40"/>
      <c r="AVX35" s="40"/>
      <c r="AVY35" s="40"/>
      <c r="AVZ35" s="40"/>
      <c r="AWA35" s="40"/>
      <c r="AWB35" s="40"/>
      <c r="AWC35" s="40"/>
      <c r="AWD35" s="40"/>
      <c r="AWE35" s="40"/>
      <c r="AWF35" s="40"/>
      <c r="AWG35" s="40"/>
      <c r="AWH35" s="40"/>
      <c r="AWI35" s="40"/>
      <c r="AWJ35" s="40"/>
      <c r="AWK35" s="40"/>
      <c r="AWL35" s="40"/>
      <c r="AWM35" s="40"/>
      <c r="AWN35" s="40"/>
      <c r="AWO35" s="40"/>
      <c r="AWP35" s="40"/>
      <c r="AWQ35" s="40"/>
      <c r="AWR35" s="40"/>
      <c r="AWS35" s="40"/>
      <c r="AWT35" s="40"/>
      <c r="AWU35" s="40"/>
      <c r="AWV35" s="40"/>
      <c r="AWW35" s="40"/>
      <c r="AWX35" s="40"/>
      <c r="AWY35" s="40"/>
      <c r="AWZ35" s="40"/>
      <c r="AXA35" s="40"/>
      <c r="AXB35" s="40"/>
      <c r="AXC35" s="40"/>
      <c r="AXD35" s="40"/>
      <c r="AXE35" s="40"/>
      <c r="AXF35" s="40"/>
      <c r="AXG35" s="40"/>
      <c r="AXH35" s="40"/>
      <c r="AXI35" s="40"/>
      <c r="AXJ35" s="40"/>
      <c r="AXK35" s="40"/>
      <c r="AXL35" s="40"/>
      <c r="AXM35" s="40"/>
      <c r="AXN35" s="40"/>
      <c r="AXO35" s="40"/>
      <c r="AXP35" s="40"/>
      <c r="AXQ35" s="40"/>
      <c r="AXR35" s="40"/>
      <c r="AXS35" s="40"/>
      <c r="AXT35" s="40"/>
      <c r="AXU35" s="40"/>
      <c r="AXV35" s="40"/>
      <c r="AXW35" s="40"/>
      <c r="AXX35" s="40"/>
      <c r="AXY35" s="40"/>
      <c r="AXZ35" s="40"/>
      <c r="AYA35" s="40"/>
      <c r="AYB35" s="40"/>
      <c r="AYC35" s="40"/>
      <c r="AYD35" s="40"/>
      <c r="AYE35" s="40"/>
      <c r="AYF35" s="40"/>
      <c r="AYG35" s="40"/>
      <c r="AYH35" s="40"/>
      <c r="AYI35" s="40"/>
      <c r="AYJ35" s="40"/>
      <c r="AYK35" s="40"/>
      <c r="AYL35" s="40"/>
      <c r="AYM35" s="40"/>
      <c r="AYN35" s="40"/>
      <c r="AYO35" s="40"/>
      <c r="AYP35" s="40"/>
      <c r="AYQ35" s="40"/>
      <c r="AYR35" s="40"/>
      <c r="AYS35" s="40"/>
      <c r="AYT35" s="40"/>
      <c r="AYU35" s="40"/>
      <c r="AYV35" s="40"/>
      <c r="AYW35" s="40"/>
      <c r="AYX35" s="40"/>
      <c r="AYY35" s="40"/>
      <c r="AYZ35" s="40"/>
      <c r="AZA35" s="40"/>
      <c r="AZB35" s="40"/>
      <c r="AZC35" s="40"/>
      <c r="AZD35" s="40"/>
      <c r="AZE35" s="40"/>
      <c r="AZF35" s="40"/>
      <c r="AZG35" s="40"/>
      <c r="AZH35" s="40"/>
      <c r="AZI35" s="40"/>
      <c r="AZJ35" s="40"/>
      <c r="AZK35" s="40"/>
      <c r="AZL35" s="40"/>
      <c r="AZM35" s="40"/>
      <c r="AZN35" s="40"/>
      <c r="AZO35" s="40"/>
      <c r="AZP35" s="40"/>
      <c r="AZQ35" s="40"/>
      <c r="AZR35" s="40"/>
      <c r="AZS35" s="40"/>
      <c r="AZT35" s="40"/>
      <c r="AZU35" s="40"/>
      <c r="AZV35" s="40"/>
      <c r="AZW35" s="40"/>
      <c r="AZX35" s="40"/>
      <c r="AZY35" s="40"/>
      <c r="AZZ35" s="40"/>
      <c r="BAA35" s="40"/>
      <c r="BAB35" s="40"/>
      <c r="BAC35" s="40"/>
      <c r="BAD35" s="40"/>
      <c r="BAE35" s="40"/>
      <c r="BAF35" s="40"/>
      <c r="BAG35" s="40"/>
      <c r="BAH35" s="40"/>
      <c r="BAI35" s="40"/>
      <c r="BAJ35" s="40"/>
      <c r="BAK35" s="40"/>
      <c r="BAL35" s="40"/>
      <c r="BAM35" s="40"/>
      <c r="BAN35" s="40"/>
      <c r="BAO35" s="40"/>
      <c r="BAP35" s="40"/>
      <c r="BAQ35" s="40"/>
      <c r="BAR35" s="40"/>
      <c r="BAS35" s="40"/>
      <c r="BAT35" s="40"/>
      <c r="BAU35" s="40"/>
      <c r="BAV35" s="40"/>
      <c r="BAW35" s="40"/>
      <c r="BAX35" s="40"/>
      <c r="BAY35" s="40"/>
      <c r="BAZ35" s="40"/>
      <c r="BBA35" s="40"/>
      <c r="BBB35" s="40"/>
      <c r="BBC35" s="40"/>
      <c r="BBD35" s="40"/>
      <c r="BBE35" s="40"/>
      <c r="BBF35" s="40"/>
      <c r="BBG35" s="40"/>
      <c r="BBH35" s="40"/>
      <c r="BBI35" s="40"/>
      <c r="BBJ35" s="40"/>
      <c r="BBK35" s="40"/>
      <c r="BBL35" s="40"/>
      <c r="BBM35" s="40"/>
      <c r="BBN35" s="40"/>
      <c r="BBO35" s="40"/>
      <c r="BBP35" s="40"/>
      <c r="BBQ35" s="40"/>
      <c r="BBR35" s="40"/>
      <c r="BBS35" s="40"/>
      <c r="BBT35" s="40"/>
      <c r="BBU35" s="40"/>
      <c r="BBV35" s="40"/>
      <c r="BBW35" s="40"/>
      <c r="BBX35" s="40"/>
      <c r="BBY35" s="40"/>
      <c r="BBZ35" s="40"/>
      <c r="BCA35" s="40"/>
      <c r="BCB35" s="40"/>
      <c r="BCC35" s="40"/>
      <c r="BCD35" s="40"/>
      <c r="BCE35" s="40"/>
      <c r="BCF35" s="40"/>
      <c r="BCG35" s="40"/>
      <c r="BCH35" s="40"/>
      <c r="BCI35" s="40"/>
      <c r="BCJ35" s="40"/>
      <c r="BCK35" s="40"/>
      <c r="BCL35" s="40"/>
      <c r="BCM35" s="40"/>
      <c r="BCN35" s="40"/>
      <c r="BCO35" s="40"/>
      <c r="BCP35" s="40"/>
      <c r="BCQ35" s="40"/>
      <c r="BCR35" s="40"/>
      <c r="BCS35" s="40"/>
      <c r="BCT35" s="40"/>
      <c r="BCU35" s="40"/>
      <c r="BCV35" s="40"/>
      <c r="BCW35" s="40"/>
      <c r="BCX35" s="40"/>
      <c r="BCY35" s="40"/>
      <c r="BCZ35" s="40"/>
      <c r="BDA35" s="40"/>
      <c r="BDB35" s="40"/>
      <c r="BDC35" s="40"/>
      <c r="BDD35" s="40"/>
      <c r="BDE35" s="40"/>
      <c r="BDF35" s="40"/>
      <c r="BDG35" s="40"/>
      <c r="BDH35" s="40"/>
      <c r="BDI35" s="40"/>
      <c r="BDJ35" s="40"/>
      <c r="BDK35" s="40"/>
      <c r="BDL35" s="40"/>
      <c r="BDM35" s="40"/>
      <c r="BDN35" s="40"/>
      <c r="BDO35" s="40"/>
      <c r="BDP35" s="40"/>
      <c r="BDQ35" s="40"/>
      <c r="BDR35" s="40"/>
      <c r="BDS35" s="40"/>
      <c r="BDT35" s="40"/>
      <c r="BDU35" s="40"/>
      <c r="BDV35" s="40"/>
      <c r="BDW35" s="40"/>
      <c r="BDX35" s="40"/>
      <c r="BDY35" s="40"/>
      <c r="BDZ35" s="40"/>
      <c r="BEA35" s="40"/>
      <c r="BEB35" s="40"/>
      <c r="BEC35" s="40"/>
      <c r="BED35" s="40"/>
      <c r="BEE35" s="40"/>
      <c r="BEF35" s="40"/>
      <c r="BEG35" s="40"/>
      <c r="BEH35" s="40"/>
      <c r="BEI35" s="40"/>
      <c r="BEJ35" s="40"/>
      <c r="BEK35" s="40"/>
      <c r="BEL35" s="40"/>
      <c r="BEM35" s="40"/>
      <c r="BEN35" s="40"/>
      <c r="BEO35" s="40"/>
      <c r="BEP35" s="40"/>
      <c r="BEQ35" s="40"/>
      <c r="BER35" s="40"/>
      <c r="BES35" s="40"/>
      <c r="BET35" s="40"/>
      <c r="BEU35" s="40"/>
      <c r="BEV35" s="40"/>
      <c r="BEW35" s="40"/>
      <c r="BEX35" s="40"/>
      <c r="BEY35" s="40"/>
      <c r="BEZ35" s="40"/>
      <c r="BFA35" s="40"/>
      <c r="BFB35" s="40"/>
      <c r="BFC35" s="40"/>
      <c r="BFD35" s="40"/>
      <c r="BFE35" s="40"/>
      <c r="BFF35" s="40"/>
      <c r="BFG35" s="40"/>
      <c r="BFH35" s="40"/>
      <c r="BFI35" s="40"/>
      <c r="BFJ35" s="40"/>
      <c r="BFK35" s="40"/>
      <c r="BFL35" s="40"/>
      <c r="BFM35" s="40"/>
      <c r="BFN35" s="40"/>
      <c r="BFO35" s="40"/>
      <c r="BFP35" s="40"/>
      <c r="BFQ35" s="40"/>
      <c r="BFR35" s="40"/>
      <c r="BFS35" s="40"/>
      <c r="BFT35" s="40"/>
      <c r="BFU35" s="40"/>
      <c r="BFV35" s="40"/>
      <c r="BFW35" s="40"/>
      <c r="BFX35" s="40"/>
      <c r="BFY35" s="40"/>
      <c r="BFZ35" s="40"/>
      <c r="BGA35" s="40"/>
      <c r="BGB35" s="40"/>
      <c r="BGC35" s="40"/>
      <c r="BGD35" s="40"/>
      <c r="BGE35" s="40"/>
      <c r="BGF35" s="40"/>
      <c r="BGG35" s="40"/>
      <c r="BGH35" s="40"/>
      <c r="BGI35" s="40"/>
      <c r="BGJ35" s="40"/>
      <c r="BGK35" s="40"/>
      <c r="BGL35" s="40"/>
      <c r="BGM35" s="40"/>
      <c r="BGN35" s="40"/>
      <c r="BGO35" s="40"/>
      <c r="BGP35" s="40"/>
      <c r="BGQ35" s="40"/>
      <c r="BGR35" s="40"/>
      <c r="BGS35" s="40"/>
      <c r="BGT35" s="40"/>
      <c r="BGU35" s="40"/>
      <c r="BGV35" s="40"/>
      <c r="BGW35" s="40"/>
      <c r="BGX35" s="40"/>
      <c r="BGY35" s="40"/>
      <c r="BGZ35" s="40"/>
      <c r="BHA35" s="40"/>
      <c r="BHB35" s="40"/>
      <c r="BHC35" s="40"/>
      <c r="BHD35" s="40"/>
      <c r="BHE35" s="40"/>
      <c r="BHF35" s="40"/>
      <c r="BHG35" s="40"/>
      <c r="BHH35" s="40"/>
      <c r="BHI35" s="40"/>
      <c r="BHJ35" s="40"/>
      <c r="BHK35" s="40"/>
      <c r="BHL35" s="40"/>
      <c r="BHM35" s="40"/>
      <c r="BHN35" s="40"/>
      <c r="BHO35" s="40"/>
      <c r="BHP35" s="40"/>
      <c r="BHQ35" s="40"/>
      <c r="BHR35" s="40"/>
      <c r="BHS35" s="40"/>
      <c r="BHT35" s="40"/>
      <c r="BHU35" s="40"/>
      <c r="BHV35" s="40"/>
      <c r="BHW35" s="40"/>
      <c r="BHX35" s="40"/>
      <c r="BHY35" s="40"/>
      <c r="BHZ35" s="40"/>
      <c r="BIA35" s="40"/>
      <c r="BIB35" s="40"/>
      <c r="BIC35" s="40"/>
      <c r="BID35" s="40"/>
      <c r="BIE35" s="40"/>
      <c r="BIF35" s="40"/>
      <c r="BIG35" s="40"/>
      <c r="BIH35" s="40"/>
      <c r="BII35" s="40"/>
      <c r="BIJ35" s="40"/>
      <c r="BIK35" s="40"/>
      <c r="BIL35" s="40"/>
      <c r="BIM35" s="40"/>
      <c r="BIN35" s="40"/>
      <c r="BIO35" s="40"/>
      <c r="BIP35" s="40"/>
      <c r="BIQ35" s="40"/>
      <c r="BIR35" s="40"/>
      <c r="BIS35" s="40"/>
      <c r="BIT35" s="40"/>
      <c r="BIU35" s="40"/>
      <c r="BIV35" s="40"/>
      <c r="BIW35" s="40"/>
      <c r="BIX35" s="40"/>
      <c r="BIY35" s="40"/>
      <c r="BIZ35" s="40"/>
      <c r="BJA35" s="40"/>
      <c r="BJB35" s="40"/>
      <c r="BJC35" s="40"/>
      <c r="BJD35" s="37"/>
    </row>
    <row r="36" spans="1:1616" s="26" customFormat="1" ht="50.1" customHeight="1" thickBot="1" x14ac:dyDescent="0.25">
      <c r="A36" s="500"/>
      <c r="B36" s="51">
        <v>33</v>
      </c>
      <c r="C36" s="52" t="s">
        <v>49</v>
      </c>
      <c r="D36" s="159">
        <v>486188</v>
      </c>
      <c r="E36" s="230">
        <f t="shared" si="10"/>
        <v>29</v>
      </c>
      <c r="F36" s="484">
        <v>6278.82</v>
      </c>
      <c r="G36" s="481">
        <f t="shared" ref="G36:G67" si="19">E36*F36</f>
        <v>182085.78</v>
      </c>
      <c r="H36" s="255">
        <v>2</v>
      </c>
      <c r="I36" s="84">
        <f t="shared" si="1"/>
        <v>12557.64</v>
      </c>
      <c r="J36" s="86">
        <v>1</v>
      </c>
      <c r="K36" s="84">
        <f t="shared" si="11"/>
        <v>6278.82</v>
      </c>
      <c r="L36" s="150">
        <v>0</v>
      </c>
      <c r="M36" s="84">
        <f t="shared" si="13"/>
        <v>0</v>
      </c>
      <c r="N36" s="150">
        <v>0</v>
      </c>
      <c r="O36" s="84">
        <f t="shared" si="14"/>
        <v>0</v>
      </c>
      <c r="P36" s="207">
        <v>10</v>
      </c>
      <c r="Q36" s="84">
        <f t="shared" si="15"/>
        <v>62788.2</v>
      </c>
      <c r="R36" s="150">
        <v>0</v>
      </c>
      <c r="S36" s="84">
        <f t="shared" si="16"/>
        <v>0</v>
      </c>
      <c r="T36" s="150">
        <v>12</v>
      </c>
      <c r="U36" s="84">
        <f t="shared" si="17"/>
        <v>75345.84</v>
      </c>
      <c r="V36" s="150">
        <v>1</v>
      </c>
      <c r="W36" s="84">
        <f t="shared" si="18"/>
        <v>6278.82</v>
      </c>
      <c r="X36" s="150">
        <v>0</v>
      </c>
      <c r="Y36" s="84">
        <f t="shared" si="8"/>
        <v>0</v>
      </c>
      <c r="Z36" s="256">
        <v>3</v>
      </c>
      <c r="AA36" s="84">
        <f t="shared" si="12"/>
        <v>18836.46</v>
      </c>
      <c r="AB36" s="40"/>
      <c r="AC36" s="40"/>
      <c r="AD36" s="40"/>
      <c r="AE36" s="40"/>
      <c r="AF36" s="40"/>
      <c r="AG36" s="40"/>
      <c r="AH36" s="40"/>
      <c r="AI36" s="40"/>
      <c r="AJ36" s="40"/>
      <c r="AK36" s="40"/>
      <c r="AL36" s="40"/>
      <c r="AM36" s="40"/>
      <c r="AN36" s="40"/>
      <c r="AO36" s="40"/>
      <c r="AP36" s="40"/>
      <c r="AQ36" s="40"/>
      <c r="AR36" s="40"/>
      <c r="AS36" s="40"/>
      <c r="AT36" s="40"/>
      <c r="AU36" s="40"/>
      <c r="AV36" s="40"/>
      <c r="AW36" s="40"/>
      <c r="AX36" s="40"/>
      <c r="AY36" s="40"/>
      <c r="AZ36" s="40"/>
      <c r="BA36" s="40"/>
      <c r="BB36" s="40"/>
      <c r="BC36" s="40"/>
      <c r="BD36" s="40"/>
      <c r="BE36" s="40"/>
      <c r="BF36" s="40"/>
      <c r="BG36" s="40"/>
      <c r="BH36" s="40"/>
      <c r="BI36" s="40"/>
      <c r="BJ36" s="40"/>
      <c r="BK36" s="40"/>
      <c r="BL36" s="40"/>
      <c r="BM36" s="40"/>
      <c r="BN36" s="40"/>
      <c r="BO36" s="40"/>
      <c r="BP36" s="40"/>
      <c r="BQ36" s="40"/>
      <c r="BR36" s="40"/>
      <c r="BS36" s="40"/>
      <c r="BT36" s="40"/>
      <c r="BU36" s="40"/>
      <c r="BV36" s="40"/>
      <c r="BW36" s="40"/>
      <c r="BX36" s="40"/>
      <c r="BY36" s="40"/>
      <c r="BZ36" s="40"/>
      <c r="CA36" s="40"/>
      <c r="CB36" s="40"/>
      <c r="CC36" s="40"/>
      <c r="CD36" s="40"/>
      <c r="CE36" s="40"/>
      <c r="CF36" s="40"/>
      <c r="CG36" s="40"/>
      <c r="CH36" s="40"/>
      <c r="CI36" s="40"/>
      <c r="CJ36" s="40"/>
      <c r="CK36" s="40"/>
      <c r="CL36" s="40"/>
      <c r="CM36" s="40"/>
      <c r="CN36" s="40"/>
      <c r="CO36" s="40"/>
      <c r="CP36" s="40"/>
      <c r="CQ36" s="40"/>
      <c r="CR36" s="40"/>
      <c r="CS36" s="40"/>
      <c r="CT36" s="40"/>
      <c r="CU36" s="40"/>
      <c r="CV36" s="40"/>
      <c r="CW36" s="40"/>
      <c r="CX36" s="40"/>
      <c r="CY36" s="40"/>
      <c r="CZ36" s="40"/>
      <c r="DA36" s="40"/>
      <c r="DB36" s="40"/>
      <c r="DC36" s="40"/>
      <c r="DD36" s="40"/>
      <c r="DE36" s="40"/>
      <c r="DF36" s="40"/>
      <c r="DG36" s="40"/>
      <c r="DH36" s="40"/>
      <c r="DI36" s="40"/>
      <c r="DJ36" s="40"/>
      <c r="DK36" s="40"/>
      <c r="DL36" s="40"/>
      <c r="DM36" s="40"/>
      <c r="DN36" s="40"/>
      <c r="DO36" s="40"/>
      <c r="DP36" s="40"/>
      <c r="DQ36" s="40"/>
      <c r="DR36" s="40"/>
      <c r="DS36" s="40"/>
      <c r="DT36" s="40"/>
      <c r="DU36" s="40"/>
      <c r="DV36" s="40"/>
      <c r="DW36" s="40"/>
      <c r="DX36" s="40"/>
      <c r="DY36" s="40"/>
      <c r="DZ36" s="40"/>
      <c r="EA36" s="40"/>
      <c r="EB36" s="40"/>
      <c r="EC36" s="40"/>
      <c r="ED36" s="40"/>
      <c r="EE36" s="40"/>
      <c r="EF36" s="40"/>
      <c r="EG36" s="40"/>
      <c r="EH36" s="40"/>
      <c r="EI36" s="40"/>
      <c r="EJ36" s="40"/>
      <c r="EK36" s="40"/>
      <c r="EL36" s="40"/>
      <c r="EM36" s="40"/>
      <c r="EN36" s="40"/>
      <c r="EO36" s="40"/>
      <c r="EP36" s="40"/>
      <c r="EQ36" s="40"/>
      <c r="ER36" s="40"/>
      <c r="ES36" s="40"/>
      <c r="ET36" s="40"/>
      <c r="EU36" s="40"/>
      <c r="EV36" s="40"/>
      <c r="EW36" s="40"/>
      <c r="EX36" s="40"/>
      <c r="EY36" s="40"/>
      <c r="EZ36" s="40"/>
      <c r="FA36" s="40"/>
      <c r="FB36" s="40"/>
      <c r="FC36" s="40"/>
      <c r="FD36" s="40"/>
      <c r="FE36" s="40"/>
      <c r="FF36" s="40"/>
      <c r="FG36" s="40"/>
      <c r="FH36" s="40"/>
      <c r="FI36" s="40"/>
      <c r="FJ36" s="40"/>
      <c r="FK36" s="40"/>
      <c r="FL36" s="40"/>
      <c r="FM36" s="40"/>
      <c r="FN36" s="40"/>
      <c r="FO36" s="40"/>
      <c r="FP36" s="40"/>
      <c r="FQ36" s="40"/>
      <c r="FR36" s="40"/>
      <c r="FS36" s="40"/>
      <c r="FT36" s="40"/>
      <c r="FU36" s="40"/>
      <c r="FV36" s="40"/>
      <c r="FW36" s="40"/>
      <c r="FX36" s="40"/>
      <c r="FY36" s="40"/>
      <c r="FZ36" s="40"/>
      <c r="GA36" s="40"/>
      <c r="GB36" s="40"/>
      <c r="GC36" s="40"/>
      <c r="GD36" s="40"/>
      <c r="GE36" s="40"/>
      <c r="GF36" s="40"/>
      <c r="GG36" s="40"/>
      <c r="GH36" s="40"/>
      <c r="GI36" s="40"/>
      <c r="GJ36" s="40"/>
      <c r="GK36" s="40"/>
      <c r="GL36" s="40"/>
      <c r="GM36" s="40"/>
      <c r="GN36" s="40"/>
      <c r="GO36" s="40"/>
      <c r="GP36" s="40"/>
      <c r="GQ36" s="40"/>
      <c r="GR36" s="40"/>
      <c r="GS36" s="40"/>
      <c r="GT36" s="40"/>
      <c r="GU36" s="40"/>
      <c r="GV36" s="40"/>
      <c r="GW36" s="40"/>
      <c r="GX36" s="40"/>
      <c r="GY36" s="40"/>
      <c r="GZ36" s="40"/>
      <c r="HA36" s="40"/>
      <c r="HB36" s="40"/>
      <c r="HC36" s="40"/>
      <c r="HD36" s="40"/>
      <c r="HE36" s="40"/>
      <c r="HF36" s="40"/>
      <c r="HG36" s="40"/>
      <c r="HH36" s="40"/>
      <c r="HI36" s="40"/>
      <c r="HJ36" s="40"/>
      <c r="HK36" s="40"/>
      <c r="HL36" s="40"/>
      <c r="HM36" s="40"/>
      <c r="HN36" s="40"/>
      <c r="HO36" s="40"/>
      <c r="HP36" s="40"/>
      <c r="HQ36" s="40"/>
      <c r="HR36" s="40"/>
      <c r="HS36" s="40"/>
      <c r="HT36" s="40"/>
      <c r="HU36" s="40"/>
      <c r="HV36" s="40"/>
      <c r="HW36" s="40"/>
      <c r="HX36" s="40"/>
      <c r="HY36" s="40"/>
      <c r="HZ36" s="40"/>
      <c r="IA36" s="40"/>
      <c r="IB36" s="40"/>
      <c r="IC36" s="40"/>
      <c r="ID36" s="40"/>
      <c r="IE36" s="40"/>
      <c r="IF36" s="40"/>
      <c r="IG36" s="40"/>
      <c r="IH36" s="40"/>
      <c r="II36" s="40"/>
      <c r="IJ36" s="40"/>
      <c r="IK36" s="40"/>
      <c r="IL36" s="40"/>
      <c r="IM36" s="40"/>
      <c r="IN36" s="40"/>
      <c r="IO36" s="40"/>
      <c r="IP36" s="40"/>
      <c r="IQ36" s="40"/>
      <c r="IR36" s="40"/>
      <c r="IS36" s="40"/>
      <c r="IT36" s="40"/>
      <c r="IU36" s="40"/>
      <c r="IV36" s="40"/>
      <c r="IW36" s="40"/>
      <c r="IX36" s="40"/>
      <c r="IY36" s="40"/>
      <c r="IZ36" s="40"/>
      <c r="JA36" s="40"/>
      <c r="JB36" s="40"/>
      <c r="JC36" s="40"/>
      <c r="JD36" s="40"/>
      <c r="JE36" s="40"/>
      <c r="JF36" s="40"/>
      <c r="JG36" s="40"/>
      <c r="JH36" s="40"/>
      <c r="JI36" s="40"/>
      <c r="JJ36" s="40"/>
      <c r="JK36" s="40"/>
      <c r="JL36" s="40"/>
      <c r="JM36" s="40"/>
      <c r="JN36" s="40"/>
      <c r="JO36" s="40"/>
      <c r="JP36" s="40"/>
      <c r="JQ36" s="40"/>
      <c r="JR36" s="40"/>
      <c r="JS36" s="40"/>
      <c r="JT36" s="40"/>
      <c r="JU36" s="40"/>
      <c r="JV36" s="40"/>
      <c r="JW36" s="40"/>
      <c r="JX36" s="40"/>
      <c r="JY36" s="40"/>
      <c r="JZ36" s="40"/>
      <c r="KA36" s="40"/>
      <c r="KB36" s="40"/>
      <c r="KC36" s="40"/>
      <c r="KD36" s="40"/>
      <c r="KE36" s="40"/>
      <c r="KF36" s="40"/>
      <c r="KG36" s="40"/>
      <c r="KH36" s="40"/>
      <c r="KI36" s="40"/>
      <c r="KJ36" s="40"/>
      <c r="KK36" s="40"/>
      <c r="KL36" s="40"/>
      <c r="KM36" s="40"/>
      <c r="KN36" s="40"/>
      <c r="KO36" s="40"/>
      <c r="KP36" s="40"/>
      <c r="KQ36" s="40"/>
      <c r="KR36" s="40"/>
      <c r="KS36" s="40"/>
      <c r="KT36" s="40"/>
      <c r="KU36" s="40"/>
      <c r="KV36" s="40"/>
      <c r="KW36" s="40"/>
      <c r="KX36" s="40"/>
      <c r="KY36" s="40"/>
      <c r="KZ36" s="40"/>
      <c r="LA36" s="40"/>
      <c r="LB36" s="40"/>
      <c r="LC36" s="40"/>
      <c r="LD36" s="40"/>
      <c r="LE36" s="40"/>
      <c r="LF36" s="40"/>
      <c r="LG36" s="40"/>
      <c r="LH36" s="40"/>
      <c r="LI36" s="40"/>
      <c r="LJ36" s="40"/>
      <c r="LK36" s="40"/>
      <c r="LL36" s="40"/>
      <c r="LM36" s="40"/>
      <c r="LN36" s="40"/>
      <c r="LO36" s="40"/>
      <c r="LP36" s="40"/>
      <c r="LQ36" s="40"/>
      <c r="LR36" s="40"/>
      <c r="LS36" s="40"/>
      <c r="LT36" s="40"/>
      <c r="LU36" s="40"/>
      <c r="LV36" s="40"/>
      <c r="LW36" s="40"/>
      <c r="LX36" s="40"/>
      <c r="LY36" s="40"/>
      <c r="LZ36" s="40"/>
      <c r="MA36" s="40"/>
      <c r="MB36" s="40"/>
      <c r="MC36" s="40"/>
      <c r="MD36" s="40"/>
      <c r="ME36" s="40"/>
      <c r="MF36" s="40"/>
      <c r="MG36" s="40"/>
      <c r="MH36" s="40"/>
      <c r="MI36" s="40"/>
      <c r="MJ36" s="40"/>
      <c r="MK36" s="40"/>
      <c r="ML36" s="40"/>
      <c r="MM36" s="40"/>
      <c r="MN36" s="40"/>
      <c r="MO36" s="40"/>
      <c r="MP36" s="40"/>
      <c r="MQ36" s="40"/>
      <c r="MR36" s="40"/>
      <c r="MS36" s="40"/>
      <c r="MT36" s="40"/>
      <c r="MU36" s="40"/>
      <c r="MV36" s="40"/>
      <c r="MW36" s="40"/>
      <c r="MX36" s="40"/>
      <c r="MY36" s="40"/>
      <c r="MZ36" s="40"/>
      <c r="NA36" s="40"/>
      <c r="NB36" s="40"/>
      <c r="NC36" s="40"/>
      <c r="ND36" s="40"/>
      <c r="NE36" s="40"/>
      <c r="NF36" s="40"/>
      <c r="NG36" s="40"/>
      <c r="NH36" s="40"/>
      <c r="NI36" s="40"/>
      <c r="NJ36" s="40"/>
      <c r="NK36" s="40"/>
      <c r="NL36" s="40"/>
      <c r="NM36" s="40"/>
      <c r="NN36" s="40"/>
      <c r="NO36" s="40"/>
      <c r="NP36" s="40"/>
      <c r="NQ36" s="40"/>
      <c r="NR36" s="40"/>
      <c r="NS36" s="40"/>
      <c r="NT36" s="40"/>
      <c r="NU36" s="40"/>
      <c r="NV36" s="40"/>
      <c r="NW36" s="40"/>
      <c r="NX36" s="40"/>
      <c r="NY36" s="40"/>
      <c r="NZ36" s="40"/>
      <c r="OA36" s="40"/>
      <c r="OB36" s="40"/>
      <c r="OC36" s="40"/>
      <c r="OD36" s="40"/>
      <c r="OE36" s="40"/>
      <c r="OF36" s="40"/>
      <c r="OG36" s="40"/>
      <c r="OH36" s="40"/>
      <c r="OI36" s="40"/>
      <c r="OJ36" s="40"/>
      <c r="OK36" s="40"/>
      <c r="OL36" s="40"/>
      <c r="OM36" s="40"/>
      <c r="ON36" s="40"/>
      <c r="OO36" s="40"/>
      <c r="OP36" s="40"/>
      <c r="OQ36" s="40"/>
      <c r="OR36" s="40"/>
      <c r="OS36" s="40"/>
      <c r="OT36" s="40"/>
      <c r="OU36" s="40"/>
      <c r="OV36" s="40"/>
      <c r="OW36" s="40"/>
      <c r="OX36" s="40"/>
      <c r="OY36" s="40"/>
      <c r="OZ36" s="40"/>
      <c r="PA36" s="40"/>
      <c r="PB36" s="40"/>
      <c r="PC36" s="40"/>
      <c r="PD36" s="40"/>
      <c r="PE36" s="40"/>
      <c r="PF36" s="40"/>
      <c r="PG36" s="40"/>
      <c r="PH36" s="40"/>
      <c r="PI36" s="40"/>
      <c r="PJ36" s="40"/>
      <c r="PK36" s="40"/>
      <c r="PL36" s="40"/>
      <c r="PM36" s="40"/>
      <c r="PN36" s="40"/>
      <c r="PO36" s="40"/>
      <c r="PP36" s="40"/>
      <c r="PQ36" s="40"/>
      <c r="PR36" s="40"/>
      <c r="PS36" s="40"/>
      <c r="PT36" s="40"/>
      <c r="PU36" s="40"/>
      <c r="PV36" s="40"/>
      <c r="PW36" s="40"/>
      <c r="PX36" s="40"/>
      <c r="PY36" s="40"/>
      <c r="PZ36" s="40"/>
      <c r="QA36" s="40"/>
      <c r="QB36" s="40"/>
      <c r="QC36" s="40"/>
      <c r="QD36" s="40"/>
      <c r="QE36" s="40"/>
      <c r="QF36" s="40"/>
      <c r="QG36" s="40"/>
      <c r="QH36" s="40"/>
      <c r="QI36" s="40"/>
      <c r="QJ36" s="40"/>
      <c r="QK36" s="40"/>
      <c r="QL36" s="40"/>
      <c r="QM36" s="40"/>
      <c r="QN36" s="40"/>
      <c r="QO36" s="40"/>
      <c r="QP36" s="40"/>
      <c r="QQ36" s="40"/>
      <c r="QR36" s="40"/>
      <c r="QS36" s="40"/>
      <c r="QT36" s="40"/>
      <c r="QU36" s="40"/>
      <c r="QV36" s="40"/>
      <c r="QW36" s="40"/>
      <c r="QX36" s="40"/>
      <c r="QY36" s="40"/>
      <c r="QZ36" s="40"/>
      <c r="RA36" s="40"/>
      <c r="RB36" s="40"/>
      <c r="RC36" s="40"/>
      <c r="RD36" s="40"/>
      <c r="RE36" s="40"/>
      <c r="RF36" s="40"/>
      <c r="RG36" s="40"/>
      <c r="RH36" s="40"/>
      <c r="RI36" s="40"/>
      <c r="RJ36" s="40"/>
      <c r="RK36" s="40"/>
      <c r="RL36" s="40"/>
      <c r="RM36" s="40"/>
      <c r="RN36" s="40"/>
      <c r="RO36" s="40"/>
      <c r="RP36" s="40"/>
      <c r="RQ36" s="40"/>
      <c r="RR36" s="40"/>
      <c r="RS36" s="40"/>
      <c r="RT36" s="40"/>
      <c r="RU36" s="40"/>
      <c r="RV36" s="40"/>
      <c r="RW36" s="40"/>
      <c r="RX36" s="40"/>
      <c r="RY36" s="40"/>
      <c r="RZ36" s="40"/>
      <c r="SA36" s="40"/>
      <c r="SB36" s="40"/>
      <c r="SC36" s="40"/>
      <c r="SD36" s="40"/>
      <c r="SE36" s="40"/>
      <c r="SF36" s="40"/>
      <c r="SG36" s="40"/>
      <c r="SH36" s="40"/>
      <c r="SI36" s="40"/>
      <c r="SJ36" s="40"/>
      <c r="SK36" s="40"/>
      <c r="SL36" s="40"/>
      <c r="SM36" s="40"/>
      <c r="SN36" s="40"/>
      <c r="SO36" s="40"/>
      <c r="SP36" s="40"/>
      <c r="SQ36" s="40"/>
      <c r="SR36" s="40"/>
      <c r="SS36" s="40"/>
      <c r="ST36" s="40"/>
      <c r="SU36" s="40"/>
      <c r="SV36" s="40"/>
      <c r="SW36" s="40"/>
      <c r="SX36" s="40"/>
      <c r="SY36" s="40"/>
      <c r="SZ36" s="40"/>
      <c r="TA36" s="40"/>
      <c r="TB36" s="40"/>
      <c r="TC36" s="40"/>
      <c r="TD36" s="40"/>
      <c r="TE36" s="40"/>
      <c r="TF36" s="40"/>
      <c r="TG36" s="40"/>
      <c r="TH36" s="40"/>
      <c r="TI36" s="40"/>
      <c r="TJ36" s="40"/>
      <c r="TK36" s="40"/>
      <c r="TL36" s="40"/>
      <c r="TM36" s="40"/>
      <c r="TN36" s="40"/>
      <c r="TO36" s="40"/>
      <c r="TP36" s="40"/>
      <c r="TQ36" s="40"/>
      <c r="TR36" s="40"/>
      <c r="TS36" s="40"/>
      <c r="TT36" s="40"/>
      <c r="TU36" s="40"/>
      <c r="TV36" s="40"/>
      <c r="TW36" s="40"/>
      <c r="TX36" s="40"/>
      <c r="TY36" s="40"/>
      <c r="TZ36" s="40"/>
      <c r="UA36" s="40"/>
      <c r="UB36" s="40"/>
      <c r="UC36" s="40"/>
      <c r="UD36" s="40"/>
      <c r="UE36" s="40"/>
      <c r="UF36" s="40"/>
      <c r="UG36" s="40"/>
      <c r="UH36" s="40"/>
      <c r="UI36" s="40"/>
      <c r="UJ36" s="40"/>
      <c r="UK36" s="40"/>
      <c r="UL36" s="40"/>
      <c r="UM36" s="40"/>
      <c r="UN36" s="40"/>
      <c r="UO36" s="40"/>
      <c r="UP36" s="40"/>
      <c r="UQ36" s="40"/>
      <c r="UR36" s="40"/>
      <c r="US36" s="40"/>
      <c r="UT36" s="40"/>
      <c r="UU36" s="40"/>
      <c r="UV36" s="40"/>
      <c r="UW36" s="40"/>
      <c r="UX36" s="40"/>
      <c r="UY36" s="40"/>
      <c r="UZ36" s="40"/>
      <c r="VA36" s="40"/>
      <c r="VB36" s="40"/>
      <c r="VC36" s="40"/>
      <c r="VD36" s="40"/>
      <c r="VE36" s="40"/>
      <c r="VF36" s="40"/>
      <c r="VG36" s="40"/>
      <c r="VH36" s="40"/>
      <c r="VI36" s="40"/>
      <c r="VJ36" s="40"/>
      <c r="VK36" s="40"/>
      <c r="VL36" s="40"/>
      <c r="VM36" s="40"/>
      <c r="VN36" s="40"/>
      <c r="VO36" s="40"/>
      <c r="VP36" s="40"/>
      <c r="VQ36" s="40"/>
      <c r="VR36" s="40"/>
      <c r="VS36" s="40"/>
      <c r="VT36" s="40"/>
      <c r="VU36" s="40"/>
      <c r="VV36" s="40"/>
      <c r="VW36" s="40"/>
      <c r="VX36" s="40"/>
      <c r="VY36" s="40"/>
      <c r="VZ36" s="40"/>
      <c r="WA36" s="40"/>
      <c r="WB36" s="40"/>
      <c r="WC36" s="40"/>
      <c r="WD36" s="40"/>
      <c r="WE36" s="40"/>
      <c r="WF36" s="40"/>
      <c r="WG36" s="40"/>
      <c r="WH36" s="40"/>
      <c r="WI36" s="40"/>
      <c r="WJ36" s="40"/>
      <c r="WK36" s="40"/>
      <c r="WL36" s="40"/>
      <c r="WM36" s="40"/>
      <c r="WN36" s="40"/>
      <c r="WO36" s="40"/>
      <c r="WP36" s="40"/>
      <c r="WQ36" s="40"/>
      <c r="WR36" s="40"/>
      <c r="WS36" s="40"/>
      <c r="WT36" s="40"/>
      <c r="WU36" s="40"/>
      <c r="WV36" s="40"/>
      <c r="WW36" s="40"/>
      <c r="WX36" s="40"/>
      <c r="WY36" s="40"/>
      <c r="WZ36" s="40"/>
      <c r="XA36" s="40"/>
      <c r="XB36" s="40"/>
      <c r="XC36" s="40"/>
      <c r="XD36" s="40"/>
      <c r="XE36" s="40"/>
      <c r="XF36" s="40"/>
      <c r="XG36" s="40"/>
      <c r="XH36" s="40"/>
      <c r="XI36" s="40"/>
      <c r="XJ36" s="40"/>
      <c r="XK36" s="40"/>
      <c r="XL36" s="40"/>
      <c r="XM36" s="40"/>
      <c r="XN36" s="40"/>
      <c r="XO36" s="40"/>
      <c r="XP36" s="40"/>
      <c r="XQ36" s="40"/>
      <c r="XR36" s="40"/>
      <c r="XS36" s="40"/>
      <c r="XT36" s="40"/>
      <c r="XU36" s="40"/>
      <c r="XV36" s="40"/>
      <c r="XW36" s="40"/>
      <c r="XX36" s="40"/>
      <c r="XY36" s="40"/>
      <c r="XZ36" s="40"/>
      <c r="YA36" s="40"/>
      <c r="YB36" s="40"/>
      <c r="YC36" s="40"/>
      <c r="YD36" s="40"/>
      <c r="YE36" s="40"/>
      <c r="YF36" s="40"/>
      <c r="YG36" s="40"/>
      <c r="YH36" s="40"/>
      <c r="YI36" s="40"/>
      <c r="YJ36" s="40"/>
      <c r="YK36" s="40"/>
      <c r="YL36" s="40"/>
      <c r="YM36" s="40"/>
      <c r="YN36" s="40"/>
      <c r="YO36" s="40"/>
      <c r="YP36" s="40"/>
      <c r="YQ36" s="40"/>
      <c r="YR36" s="40"/>
      <c r="YS36" s="40"/>
      <c r="YT36" s="40"/>
      <c r="YU36" s="40"/>
      <c r="YV36" s="40"/>
      <c r="YW36" s="40"/>
      <c r="YX36" s="40"/>
      <c r="YY36" s="40"/>
      <c r="YZ36" s="40"/>
      <c r="ZA36" s="40"/>
      <c r="ZB36" s="40"/>
      <c r="ZC36" s="40"/>
      <c r="ZD36" s="40"/>
      <c r="ZE36" s="40"/>
      <c r="ZF36" s="40"/>
      <c r="ZG36" s="40"/>
      <c r="ZH36" s="40"/>
      <c r="ZI36" s="40"/>
      <c r="ZJ36" s="40"/>
      <c r="ZK36" s="40"/>
      <c r="ZL36" s="40"/>
      <c r="ZM36" s="40"/>
      <c r="ZN36" s="40"/>
      <c r="ZO36" s="40"/>
      <c r="ZP36" s="40"/>
      <c r="ZQ36" s="40"/>
      <c r="ZR36" s="40"/>
      <c r="ZS36" s="40"/>
      <c r="ZT36" s="40"/>
      <c r="ZU36" s="40"/>
      <c r="ZV36" s="40"/>
      <c r="ZW36" s="40"/>
      <c r="ZX36" s="40"/>
      <c r="ZY36" s="40"/>
      <c r="ZZ36" s="40"/>
      <c r="AAA36" s="40"/>
      <c r="AAB36" s="40"/>
      <c r="AAC36" s="40"/>
      <c r="AAD36" s="40"/>
      <c r="AAE36" s="40"/>
      <c r="AAF36" s="40"/>
      <c r="AAG36" s="40"/>
      <c r="AAH36" s="40"/>
      <c r="AAI36" s="40"/>
      <c r="AAJ36" s="40"/>
      <c r="AAK36" s="40"/>
      <c r="AAL36" s="40"/>
      <c r="AAM36" s="40"/>
      <c r="AAN36" s="40"/>
      <c r="AAO36" s="40"/>
      <c r="AAP36" s="40"/>
      <c r="AAQ36" s="40"/>
      <c r="AAR36" s="40"/>
      <c r="AAS36" s="40"/>
      <c r="AAT36" s="40"/>
      <c r="AAU36" s="40"/>
      <c r="AAV36" s="40"/>
      <c r="AAW36" s="40"/>
      <c r="AAX36" s="40"/>
      <c r="AAY36" s="40"/>
      <c r="AAZ36" s="40"/>
      <c r="ABA36" s="40"/>
      <c r="ABB36" s="40"/>
      <c r="ABC36" s="40"/>
      <c r="ABD36" s="40"/>
      <c r="ABE36" s="40"/>
      <c r="ABF36" s="40"/>
      <c r="ABG36" s="40"/>
      <c r="ABH36" s="40"/>
      <c r="ABI36" s="40"/>
      <c r="ABJ36" s="40"/>
      <c r="ABK36" s="40"/>
      <c r="ABL36" s="40"/>
      <c r="ABM36" s="40"/>
      <c r="ABN36" s="40"/>
      <c r="ABO36" s="40"/>
      <c r="ABP36" s="40"/>
      <c r="ABQ36" s="40"/>
      <c r="ABR36" s="40"/>
      <c r="ABS36" s="40"/>
      <c r="ABT36" s="40"/>
      <c r="ABU36" s="40"/>
      <c r="ABV36" s="40"/>
      <c r="ABW36" s="40"/>
      <c r="ABX36" s="40"/>
      <c r="ABY36" s="40"/>
      <c r="ABZ36" s="40"/>
      <c r="ACA36" s="40"/>
      <c r="ACB36" s="40"/>
      <c r="ACC36" s="40"/>
      <c r="ACD36" s="40"/>
      <c r="ACE36" s="40"/>
      <c r="ACF36" s="40"/>
      <c r="ACG36" s="40"/>
      <c r="ACH36" s="40"/>
      <c r="ACI36" s="40"/>
      <c r="ACJ36" s="40"/>
      <c r="ACK36" s="40"/>
      <c r="ACL36" s="40"/>
      <c r="ACM36" s="40"/>
      <c r="ACN36" s="40"/>
      <c r="ACO36" s="40"/>
      <c r="ACP36" s="40"/>
      <c r="ACQ36" s="40"/>
      <c r="ACR36" s="40"/>
      <c r="ACS36" s="40"/>
      <c r="ACT36" s="40"/>
      <c r="ACU36" s="40"/>
      <c r="ACV36" s="40"/>
      <c r="ACW36" s="40"/>
      <c r="ACX36" s="40"/>
      <c r="ACY36" s="40"/>
      <c r="ACZ36" s="40"/>
      <c r="ADA36" s="40"/>
      <c r="ADB36" s="40"/>
      <c r="ADC36" s="40"/>
      <c r="ADD36" s="40"/>
      <c r="ADE36" s="40"/>
      <c r="ADF36" s="40"/>
      <c r="ADG36" s="40"/>
      <c r="ADH36" s="40"/>
      <c r="ADI36" s="40"/>
      <c r="ADJ36" s="40"/>
      <c r="ADK36" s="40"/>
      <c r="ADL36" s="40"/>
      <c r="ADM36" s="40"/>
      <c r="ADN36" s="40"/>
      <c r="ADO36" s="40"/>
      <c r="ADP36" s="40"/>
      <c r="ADQ36" s="40"/>
      <c r="ADR36" s="40"/>
      <c r="ADS36" s="40"/>
      <c r="ADT36" s="40"/>
      <c r="ADU36" s="40"/>
      <c r="ADV36" s="40"/>
      <c r="ADW36" s="40"/>
      <c r="ADX36" s="40"/>
      <c r="ADY36" s="40"/>
      <c r="ADZ36" s="40"/>
      <c r="AEA36" s="40"/>
      <c r="AEB36" s="40"/>
      <c r="AEC36" s="40"/>
      <c r="AED36" s="40"/>
      <c r="AEE36" s="40"/>
      <c r="AEF36" s="40"/>
      <c r="AEG36" s="40"/>
      <c r="AEH36" s="40"/>
      <c r="AEI36" s="40"/>
      <c r="AEJ36" s="40"/>
      <c r="AEK36" s="40"/>
      <c r="AEL36" s="40"/>
      <c r="AEM36" s="40"/>
      <c r="AEN36" s="40"/>
      <c r="AEO36" s="40"/>
      <c r="AEP36" s="40"/>
      <c r="AEQ36" s="40"/>
      <c r="AER36" s="40"/>
      <c r="AES36" s="40"/>
      <c r="AET36" s="40"/>
      <c r="AEU36" s="40"/>
      <c r="AEV36" s="40"/>
      <c r="AEW36" s="40"/>
      <c r="AEX36" s="40"/>
      <c r="AEY36" s="40"/>
      <c r="AEZ36" s="40"/>
      <c r="AFA36" s="40"/>
      <c r="AFB36" s="40"/>
      <c r="AFC36" s="40"/>
      <c r="AFD36" s="40"/>
      <c r="AFE36" s="40"/>
      <c r="AFF36" s="40"/>
      <c r="AFG36" s="40"/>
      <c r="AFH36" s="40"/>
      <c r="AFI36" s="40"/>
      <c r="AFJ36" s="40"/>
      <c r="AFK36" s="40"/>
      <c r="AFL36" s="40"/>
      <c r="AFM36" s="40"/>
      <c r="AFN36" s="40"/>
      <c r="AFO36" s="40"/>
      <c r="AFP36" s="40"/>
      <c r="AFQ36" s="40"/>
      <c r="AFR36" s="40"/>
      <c r="AFS36" s="40"/>
      <c r="AFT36" s="40"/>
      <c r="AFU36" s="40"/>
      <c r="AFV36" s="40"/>
      <c r="AFW36" s="40"/>
      <c r="AFX36" s="40"/>
      <c r="AFY36" s="40"/>
      <c r="AFZ36" s="40"/>
      <c r="AGA36" s="40"/>
      <c r="AGB36" s="40"/>
      <c r="AGC36" s="40"/>
      <c r="AGD36" s="40"/>
      <c r="AGE36" s="40"/>
      <c r="AGF36" s="40"/>
      <c r="AGG36" s="40"/>
      <c r="AGH36" s="40"/>
      <c r="AGI36" s="40"/>
      <c r="AGJ36" s="40"/>
      <c r="AGK36" s="40"/>
      <c r="AGL36" s="40"/>
      <c r="AGM36" s="40"/>
      <c r="AGN36" s="40"/>
      <c r="AGO36" s="40"/>
      <c r="AGP36" s="40"/>
      <c r="AGQ36" s="40"/>
      <c r="AGR36" s="40"/>
      <c r="AGS36" s="40"/>
      <c r="AGT36" s="40"/>
      <c r="AGU36" s="40"/>
      <c r="AGV36" s="40"/>
      <c r="AGW36" s="40"/>
      <c r="AGX36" s="40"/>
      <c r="AGY36" s="40"/>
      <c r="AGZ36" s="40"/>
      <c r="AHA36" s="40"/>
      <c r="AHB36" s="40"/>
      <c r="AHC36" s="40"/>
      <c r="AHD36" s="40"/>
      <c r="AHE36" s="40"/>
      <c r="AHF36" s="40"/>
      <c r="AHG36" s="40"/>
      <c r="AHH36" s="40"/>
      <c r="AHI36" s="40"/>
      <c r="AHJ36" s="40"/>
      <c r="AHK36" s="40"/>
      <c r="AHL36" s="40"/>
      <c r="AHM36" s="40"/>
      <c r="AHN36" s="40"/>
      <c r="AHO36" s="40"/>
      <c r="AHP36" s="40"/>
      <c r="AHQ36" s="40"/>
      <c r="AHR36" s="40"/>
      <c r="AHS36" s="40"/>
      <c r="AHT36" s="40"/>
      <c r="AHU36" s="40"/>
      <c r="AHV36" s="40"/>
      <c r="AHW36" s="40"/>
      <c r="AHX36" s="40"/>
      <c r="AHY36" s="40"/>
      <c r="AHZ36" s="40"/>
      <c r="AIA36" s="40"/>
      <c r="AIB36" s="40"/>
      <c r="AIC36" s="40"/>
      <c r="AID36" s="40"/>
      <c r="AIE36" s="40"/>
      <c r="AIF36" s="40"/>
      <c r="AIG36" s="40"/>
      <c r="AIH36" s="40"/>
      <c r="AII36" s="40"/>
      <c r="AIJ36" s="40"/>
      <c r="AIK36" s="40"/>
      <c r="AIL36" s="40"/>
      <c r="AIM36" s="40"/>
      <c r="AIN36" s="40"/>
      <c r="AIO36" s="40"/>
      <c r="AIP36" s="40"/>
      <c r="AIQ36" s="40"/>
      <c r="AIR36" s="40"/>
      <c r="AIS36" s="40"/>
      <c r="AIT36" s="40"/>
      <c r="AIU36" s="40"/>
      <c r="AIV36" s="40"/>
      <c r="AIW36" s="40"/>
      <c r="AIX36" s="40"/>
      <c r="AIY36" s="40"/>
      <c r="AIZ36" s="40"/>
      <c r="AJA36" s="40"/>
      <c r="AJB36" s="40"/>
      <c r="AJC36" s="40"/>
      <c r="AJD36" s="40"/>
      <c r="AJE36" s="40"/>
      <c r="AJF36" s="40"/>
      <c r="AJG36" s="40"/>
      <c r="AJH36" s="40"/>
      <c r="AJI36" s="40"/>
      <c r="AJJ36" s="40"/>
      <c r="AJK36" s="40"/>
      <c r="AJL36" s="40"/>
      <c r="AJM36" s="40"/>
      <c r="AJN36" s="40"/>
      <c r="AJO36" s="40"/>
      <c r="AJP36" s="40"/>
      <c r="AJQ36" s="40"/>
      <c r="AJR36" s="40"/>
      <c r="AJS36" s="40"/>
      <c r="AJT36" s="40"/>
      <c r="AJU36" s="40"/>
      <c r="AJV36" s="40"/>
      <c r="AJW36" s="40"/>
      <c r="AJX36" s="40"/>
      <c r="AJY36" s="40"/>
      <c r="AJZ36" s="40"/>
      <c r="AKA36" s="40"/>
      <c r="AKB36" s="40"/>
      <c r="AKC36" s="40"/>
      <c r="AKD36" s="40"/>
      <c r="AKE36" s="40"/>
      <c r="AKF36" s="40"/>
      <c r="AKG36" s="40"/>
      <c r="AKH36" s="40"/>
      <c r="AKI36" s="40"/>
      <c r="AKJ36" s="40"/>
      <c r="AKK36" s="40"/>
      <c r="AKL36" s="40"/>
      <c r="AKM36" s="40"/>
      <c r="AKN36" s="40"/>
      <c r="AKO36" s="40"/>
      <c r="AKP36" s="40"/>
      <c r="AKQ36" s="40"/>
      <c r="AKR36" s="40"/>
      <c r="AKS36" s="40"/>
      <c r="AKT36" s="40"/>
      <c r="AKU36" s="40"/>
      <c r="AKV36" s="40"/>
      <c r="AKW36" s="40"/>
      <c r="AKX36" s="40"/>
      <c r="AKY36" s="40"/>
      <c r="AKZ36" s="40"/>
      <c r="ALA36" s="40"/>
      <c r="ALB36" s="40"/>
      <c r="ALC36" s="40"/>
      <c r="ALD36" s="40"/>
      <c r="ALE36" s="40"/>
      <c r="ALF36" s="40"/>
      <c r="ALG36" s="40"/>
      <c r="ALH36" s="40"/>
      <c r="ALI36" s="40"/>
      <c r="ALJ36" s="40"/>
      <c r="ALK36" s="40"/>
      <c r="ALL36" s="40"/>
      <c r="ALM36" s="40"/>
      <c r="ALN36" s="40"/>
      <c r="ALO36" s="40"/>
      <c r="ALP36" s="40"/>
      <c r="ALQ36" s="40"/>
      <c r="ALR36" s="40"/>
      <c r="ALS36" s="40"/>
      <c r="ALT36" s="40"/>
      <c r="ALU36" s="40"/>
      <c r="ALV36" s="40"/>
      <c r="ALW36" s="40"/>
      <c r="ALX36" s="40"/>
      <c r="ALY36" s="40"/>
      <c r="ALZ36" s="40"/>
      <c r="AMA36" s="40"/>
      <c r="AMB36" s="40"/>
      <c r="AMC36" s="40"/>
      <c r="AMD36" s="40"/>
      <c r="AME36" s="40"/>
      <c r="AMF36" s="40"/>
      <c r="AMG36" s="40"/>
      <c r="AMH36" s="40"/>
      <c r="AMI36" s="40"/>
      <c r="AMJ36" s="40"/>
      <c r="AMK36" s="40"/>
      <c r="AML36" s="40"/>
      <c r="AMM36" s="40"/>
      <c r="AMN36" s="40"/>
      <c r="AMO36" s="40"/>
      <c r="AMP36" s="40"/>
      <c r="AMQ36" s="40"/>
      <c r="AMR36" s="40"/>
      <c r="AMS36" s="40"/>
      <c r="AMT36" s="40"/>
      <c r="AMU36" s="40"/>
      <c r="AMV36" s="40"/>
      <c r="AMW36" s="40"/>
      <c r="AMX36" s="40"/>
      <c r="AMY36" s="40"/>
      <c r="AMZ36" s="40"/>
      <c r="ANA36" s="40"/>
      <c r="ANB36" s="40"/>
      <c r="ANC36" s="40"/>
      <c r="AND36" s="40"/>
      <c r="ANE36" s="40"/>
      <c r="ANF36" s="40"/>
      <c r="ANG36" s="40"/>
      <c r="ANH36" s="40"/>
      <c r="ANI36" s="40"/>
      <c r="ANJ36" s="40"/>
      <c r="ANK36" s="40"/>
      <c r="ANL36" s="40"/>
      <c r="ANM36" s="40"/>
      <c r="ANN36" s="40"/>
      <c r="ANO36" s="40"/>
      <c r="ANP36" s="40"/>
      <c r="ANQ36" s="40"/>
      <c r="ANR36" s="40"/>
      <c r="ANS36" s="40"/>
      <c r="ANT36" s="40"/>
      <c r="ANU36" s="40"/>
      <c r="ANV36" s="40"/>
      <c r="ANW36" s="40"/>
      <c r="ANX36" s="40"/>
      <c r="ANY36" s="40"/>
      <c r="ANZ36" s="40"/>
      <c r="AOA36" s="40"/>
      <c r="AOB36" s="40"/>
      <c r="AOC36" s="40"/>
      <c r="AOD36" s="40"/>
      <c r="AOE36" s="40"/>
      <c r="AOF36" s="40"/>
      <c r="AOG36" s="40"/>
      <c r="AOH36" s="40"/>
      <c r="AOI36" s="40"/>
      <c r="AOJ36" s="40"/>
      <c r="AOK36" s="40"/>
      <c r="AOL36" s="40"/>
      <c r="AOM36" s="40"/>
      <c r="AON36" s="40"/>
      <c r="AOO36" s="40"/>
      <c r="AOP36" s="40"/>
      <c r="AOQ36" s="40"/>
      <c r="AOR36" s="40"/>
      <c r="AOS36" s="40"/>
      <c r="AOT36" s="40"/>
      <c r="AOU36" s="40"/>
      <c r="AOV36" s="40"/>
      <c r="AOW36" s="40"/>
      <c r="AOX36" s="40"/>
      <c r="AOY36" s="40"/>
      <c r="AOZ36" s="40"/>
      <c r="APA36" s="40"/>
      <c r="APB36" s="40"/>
      <c r="APC36" s="40"/>
      <c r="APD36" s="40"/>
      <c r="APE36" s="40"/>
      <c r="APF36" s="40"/>
      <c r="APG36" s="40"/>
      <c r="APH36" s="40"/>
      <c r="API36" s="40"/>
      <c r="APJ36" s="40"/>
      <c r="APK36" s="40"/>
      <c r="APL36" s="40"/>
      <c r="APM36" s="40"/>
      <c r="APN36" s="40"/>
      <c r="APO36" s="40"/>
      <c r="APP36" s="40"/>
      <c r="APQ36" s="40"/>
      <c r="APR36" s="40"/>
      <c r="APS36" s="40"/>
      <c r="APT36" s="40"/>
      <c r="APU36" s="40"/>
      <c r="APV36" s="40"/>
      <c r="APW36" s="40"/>
      <c r="APX36" s="40"/>
      <c r="APY36" s="40"/>
      <c r="APZ36" s="40"/>
      <c r="AQA36" s="40"/>
      <c r="AQB36" s="40"/>
      <c r="AQC36" s="40"/>
      <c r="AQD36" s="40"/>
      <c r="AQE36" s="40"/>
      <c r="AQF36" s="40"/>
      <c r="AQG36" s="40"/>
      <c r="AQH36" s="40"/>
      <c r="AQI36" s="40"/>
      <c r="AQJ36" s="40"/>
      <c r="AQK36" s="40"/>
      <c r="AQL36" s="40"/>
      <c r="AQM36" s="40"/>
      <c r="AQN36" s="40"/>
      <c r="AQO36" s="40"/>
      <c r="AQP36" s="40"/>
      <c r="AQQ36" s="40"/>
      <c r="AQR36" s="40"/>
      <c r="AQS36" s="40"/>
      <c r="AQT36" s="40"/>
      <c r="AQU36" s="40"/>
      <c r="AQV36" s="40"/>
      <c r="AQW36" s="40"/>
      <c r="AQX36" s="40"/>
      <c r="AQY36" s="40"/>
      <c r="AQZ36" s="40"/>
      <c r="ARA36" s="40"/>
      <c r="ARB36" s="40"/>
      <c r="ARC36" s="40"/>
      <c r="ARD36" s="40"/>
      <c r="ARE36" s="40"/>
      <c r="ARF36" s="40"/>
      <c r="ARG36" s="40"/>
      <c r="ARH36" s="40"/>
      <c r="ARI36" s="40"/>
      <c r="ARJ36" s="40"/>
      <c r="ARK36" s="40"/>
      <c r="ARL36" s="40"/>
      <c r="ARM36" s="40"/>
      <c r="ARN36" s="40"/>
      <c r="ARO36" s="40"/>
      <c r="ARP36" s="40"/>
      <c r="ARQ36" s="40"/>
      <c r="ARR36" s="40"/>
      <c r="ARS36" s="40"/>
      <c r="ART36" s="40"/>
      <c r="ARU36" s="40"/>
      <c r="ARV36" s="40"/>
      <c r="ARW36" s="40"/>
      <c r="ARX36" s="40"/>
      <c r="ARY36" s="40"/>
      <c r="ARZ36" s="40"/>
      <c r="ASA36" s="40"/>
      <c r="ASB36" s="40"/>
      <c r="ASC36" s="40"/>
      <c r="ASD36" s="40"/>
      <c r="ASE36" s="40"/>
      <c r="ASF36" s="40"/>
      <c r="ASG36" s="40"/>
      <c r="ASH36" s="40"/>
      <c r="ASI36" s="40"/>
      <c r="ASJ36" s="40"/>
      <c r="ASK36" s="40"/>
      <c r="ASL36" s="40"/>
      <c r="ASM36" s="40"/>
      <c r="ASN36" s="40"/>
      <c r="ASO36" s="40"/>
      <c r="ASP36" s="40"/>
      <c r="ASQ36" s="40"/>
      <c r="ASR36" s="40"/>
      <c r="ASS36" s="40"/>
      <c r="AST36" s="40"/>
      <c r="ASU36" s="40"/>
      <c r="ASV36" s="40"/>
      <c r="ASW36" s="40"/>
      <c r="ASX36" s="40"/>
      <c r="ASY36" s="40"/>
      <c r="ASZ36" s="40"/>
      <c r="ATA36" s="40"/>
      <c r="ATB36" s="40"/>
      <c r="ATC36" s="40"/>
      <c r="ATD36" s="40"/>
      <c r="ATE36" s="40"/>
      <c r="ATF36" s="40"/>
      <c r="ATG36" s="40"/>
      <c r="ATH36" s="40"/>
      <c r="ATI36" s="40"/>
      <c r="ATJ36" s="40"/>
      <c r="ATK36" s="40"/>
      <c r="ATL36" s="40"/>
      <c r="ATM36" s="40"/>
      <c r="ATN36" s="40"/>
      <c r="ATO36" s="40"/>
      <c r="ATP36" s="40"/>
      <c r="ATQ36" s="40"/>
      <c r="ATR36" s="40"/>
      <c r="ATS36" s="40"/>
      <c r="ATT36" s="40"/>
      <c r="ATU36" s="40"/>
      <c r="ATV36" s="40"/>
      <c r="ATW36" s="40"/>
      <c r="ATX36" s="40"/>
      <c r="ATY36" s="40"/>
      <c r="ATZ36" s="40"/>
      <c r="AUA36" s="40"/>
      <c r="AUB36" s="40"/>
      <c r="AUC36" s="40"/>
      <c r="AUD36" s="40"/>
      <c r="AUE36" s="40"/>
      <c r="AUF36" s="40"/>
      <c r="AUG36" s="40"/>
      <c r="AUH36" s="40"/>
      <c r="AUI36" s="40"/>
      <c r="AUJ36" s="40"/>
      <c r="AUK36" s="40"/>
      <c r="AUL36" s="40"/>
      <c r="AUM36" s="40"/>
      <c r="AUN36" s="40"/>
      <c r="AUO36" s="40"/>
      <c r="AUP36" s="40"/>
      <c r="AUQ36" s="40"/>
      <c r="AUR36" s="40"/>
      <c r="AUS36" s="40"/>
      <c r="AUT36" s="40"/>
      <c r="AUU36" s="40"/>
      <c r="AUV36" s="40"/>
      <c r="AUW36" s="40"/>
      <c r="AUX36" s="40"/>
      <c r="AUY36" s="40"/>
      <c r="AUZ36" s="40"/>
      <c r="AVA36" s="40"/>
      <c r="AVB36" s="40"/>
      <c r="AVC36" s="40"/>
      <c r="AVD36" s="40"/>
      <c r="AVE36" s="40"/>
      <c r="AVF36" s="40"/>
      <c r="AVG36" s="40"/>
      <c r="AVH36" s="40"/>
      <c r="AVI36" s="40"/>
      <c r="AVJ36" s="40"/>
      <c r="AVK36" s="40"/>
      <c r="AVL36" s="40"/>
      <c r="AVM36" s="40"/>
      <c r="AVN36" s="40"/>
      <c r="AVO36" s="40"/>
      <c r="AVP36" s="40"/>
      <c r="AVQ36" s="40"/>
      <c r="AVR36" s="40"/>
      <c r="AVS36" s="40"/>
      <c r="AVT36" s="40"/>
      <c r="AVU36" s="40"/>
      <c r="AVV36" s="40"/>
      <c r="AVW36" s="40"/>
      <c r="AVX36" s="40"/>
      <c r="AVY36" s="40"/>
      <c r="AVZ36" s="40"/>
      <c r="AWA36" s="40"/>
      <c r="AWB36" s="40"/>
      <c r="AWC36" s="40"/>
      <c r="AWD36" s="40"/>
      <c r="AWE36" s="40"/>
      <c r="AWF36" s="40"/>
      <c r="AWG36" s="40"/>
      <c r="AWH36" s="40"/>
      <c r="AWI36" s="40"/>
      <c r="AWJ36" s="40"/>
      <c r="AWK36" s="40"/>
      <c r="AWL36" s="40"/>
      <c r="AWM36" s="40"/>
      <c r="AWN36" s="40"/>
      <c r="AWO36" s="40"/>
      <c r="AWP36" s="40"/>
      <c r="AWQ36" s="40"/>
      <c r="AWR36" s="40"/>
      <c r="AWS36" s="40"/>
      <c r="AWT36" s="40"/>
      <c r="AWU36" s="40"/>
      <c r="AWV36" s="40"/>
      <c r="AWW36" s="40"/>
      <c r="AWX36" s="40"/>
      <c r="AWY36" s="40"/>
      <c r="AWZ36" s="40"/>
      <c r="AXA36" s="40"/>
      <c r="AXB36" s="40"/>
      <c r="AXC36" s="40"/>
      <c r="AXD36" s="40"/>
      <c r="AXE36" s="40"/>
      <c r="AXF36" s="40"/>
      <c r="AXG36" s="40"/>
      <c r="AXH36" s="40"/>
      <c r="AXI36" s="40"/>
      <c r="AXJ36" s="40"/>
      <c r="AXK36" s="40"/>
      <c r="AXL36" s="40"/>
      <c r="AXM36" s="40"/>
      <c r="AXN36" s="40"/>
      <c r="AXO36" s="40"/>
      <c r="AXP36" s="40"/>
      <c r="AXQ36" s="40"/>
      <c r="AXR36" s="40"/>
      <c r="AXS36" s="40"/>
      <c r="AXT36" s="40"/>
      <c r="AXU36" s="40"/>
      <c r="AXV36" s="40"/>
      <c r="AXW36" s="40"/>
      <c r="AXX36" s="40"/>
      <c r="AXY36" s="40"/>
      <c r="AXZ36" s="40"/>
      <c r="AYA36" s="40"/>
      <c r="AYB36" s="40"/>
      <c r="AYC36" s="40"/>
      <c r="AYD36" s="40"/>
      <c r="AYE36" s="40"/>
      <c r="AYF36" s="40"/>
      <c r="AYG36" s="40"/>
      <c r="AYH36" s="40"/>
      <c r="AYI36" s="40"/>
      <c r="AYJ36" s="40"/>
      <c r="AYK36" s="40"/>
      <c r="AYL36" s="40"/>
      <c r="AYM36" s="40"/>
      <c r="AYN36" s="40"/>
      <c r="AYO36" s="40"/>
      <c r="AYP36" s="40"/>
      <c r="AYQ36" s="40"/>
      <c r="AYR36" s="40"/>
      <c r="AYS36" s="40"/>
      <c r="AYT36" s="40"/>
      <c r="AYU36" s="40"/>
      <c r="AYV36" s="40"/>
      <c r="AYW36" s="40"/>
      <c r="AYX36" s="40"/>
      <c r="AYY36" s="40"/>
      <c r="AYZ36" s="40"/>
      <c r="AZA36" s="40"/>
      <c r="AZB36" s="40"/>
      <c r="AZC36" s="40"/>
      <c r="AZD36" s="40"/>
      <c r="AZE36" s="40"/>
      <c r="AZF36" s="40"/>
      <c r="AZG36" s="40"/>
      <c r="AZH36" s="40"/>
      <c r="AZI36" s="40"/>
      <c r="AZJ36" s="40"/>
      <c r="AZK36" s="40"/>
      <c r="AZL36" s="40"/>
      <c r="AZM36" s="40"/>
      <c r="AZN36" s="40"/>
      <c r="AZO36" s="40"/>
      <c r="AZP36" s="40"/>
      <c r="AZQ36" s="40"/>
      <c r="AZR36" s="40"/>
      <c r="AZS36" s="40"/>
      <c r="AZT36" s="40"/>
      <c r="AZU36" s="40"/>
      <c r="AZV36" s="40"/>
      <c r="AZW36" s="40"/>
      <c r="AZX36" s="40"/>
      <c r="AZY36" s="40"/>
      <c r="AZZ36" s="40"/>
      <c r="BAA36" s="40"/>
      <c r="BAB36" s="40"/>
      <c r="BAC36" s="40"/>
      <c r="BAD36" s="40"/>
      <c r="BAE36" s="40"/>
      <c r="BAF36" s="40"/>
      <c r="BAG36" s="40"/>
      <c r="BAH36" s="40"/>
      <c r="BAI36" s="40"/>
      <c r="BAJ36" s="40"/>
      <c r="BAK36" s="40"/>
      <c r="BAL36" s="40"/>
      <c r="BAM36" s="40"/>
      <c r="BAN36" s="40"/>
      <c r="BAO36" s="40"/>
      <c r="BAP36" s="40"/>
      <c r="BAQ36" s="40"/>
      <c r="BAR36" s="40"/>
      <c r="BAS36" s="40"/>
      <c r="BAT36" s="40"/>
      <c r="BAU36" s="40"/>
      <c r="BAV36" s="40"/>
      <c r="BAW36" s="40"/>
      <c r="BAX36" s="40"/>
      <c r="BAY36" s="40"/>
      <c r="BAZ36" s="40"/>
      <c r="BBA36" s="40"/>
      <c r="BBB36" s="40"/>
      <c r="BBC36" s="40"/>
      <c r="BBD36" s="40"/>
      <c r="BBE36" s="40"/>
      <c r="BBF36" s="40"/>
      <c r="BBG36" s="40"/>
      <c r="BBH36" s="40"/>
      <c r="BBI36" s="40"/>
      <c r="BBJ36" s="40"/>
      <c r="BBK36" s="40"/>
      <c r="BBL36" s="40"/>
      <c r="BBM36" s="40"/>
      <c r="BBN36" s="40"/>
      <c r="BBO36" s="40"/>
      <c r="BBP36" s="40"/>
      <c r="BBQ36" s="40"/>
      <c r="BBR36" s="40"/>
      <c r="BBS36" s="40"/>
      <c r="BBT36" s="40"/>
      <c r="BBU36" s="40"/>
      <c r="BBV36" s="40"/>
      <c r="BBW36" s="40"/>
      <c r="BBX36" s="40"/>
      <c r="BBY36" s="40"/>
      <c r="BBZ36" s="40"/>
      <c r="BCA36" s="40"/>
      <c r="BCB36" s="40"/>
      <c r="BCC36" s="40"/>
      <c r="BCD36" s="40"/>
      <c r="BCE36" s="40"/>
      <c r="BCF36" s="40"/>
      <c r="BCG36" s="40"/>
      <c r="BCH36" s="40"/>
      <c r="BCI36" s="40"/>
      <c r="BCJ36" s="40"/>
      <c r="BCK36" s="40"/>
      <c r="BCL36" s="40"/>
      <c r="BCM36" s="40"/>
      <c r="BCN36" s="40"/>
      <c r="BCO36" s="40"/>
      <c r="BCP36" s="40"/>
      <c r="BCQ36" s="40"/>
      <c r="BCR36" s="40"/>
      <c r="BCS36" s="40"/>
      <c r="BCT36" s="40"/>
      <c r="BCU36" s="40"/>
      <c r="BCV36" s="40"/>
      <c r="BCW36" s="40"/>
      <c r="BCX36" s="40"/>
      <c r="BCY36" s="40"/>
      <c r="BCZ36" s="40"/>
      <c r="BDA36" s="40"/>
      <c r="BDB36" s="40"/>
      <c r="BDC36" s="40"/>
      <c r="BDD36" s="40"/>
      <c r="BDE36" s="40"/>
      <c r="BDF36" s="40"/>
      <c r="BDG36" s="40"/>
      <c r="BDH36" s="40"/>
      <c r="BDI36" s="40"/>
      <c r="BDJ36" s="40"/>
      <c r="BDK36" s="40"/>
      <c r="BDL36" s="40"/>
      <c r="BDM36" s="40"/>
      <c r="BDN36" s="40"/>
      <c r="BDO36" s="40"/>
      <c r="BDP36" s="40"/>
      <c r="BDQ36" s="40"/>
      <c r="BDR36" s="40"/>
      <c r="BDS36" s="40"/>
      <c r="BDT36" s="40"/>
      <c r="BDU36" s="40"/>
      <c r="BDV36" s="40"/>
      <c r="BDW36" s="40"/>
      <c r="BDX36" s="40"/>
      <c r="BDY36" s="40"/>
      <c r="BDZ36" s="40"/>
      <c r="BEA36" s="40"/>
      <c r="BEB36" s="40"/>
      <c r="BEC36" s="40"/>
      <c r="BED36" s="40"/>
      <c r="BEE36" s="40"/>
      <c r="BEF36" s="40"/>
      <c r="BEG36" s="40"/>
      <c r="BEH36" s="40"/>
      <c r="BEI36" s="40"/>
      <c r="BEJ36" s="40"/>
      <c r="BEK36" s="40"/>
      <c r="BEL36" s="40"/>
      <c r="BEM36" s="40"/>
      <c r="BEN36" s="40"/>
      <c r="BEO36" s="40"/>
      <c r="BEP36" s="40"/>
      <c r="BEQ36" s="40"/>
      <c r="BER36" s="40"/>
      <c r="BES36" s="40"/>
      <c r="BET36" s="40"/>
      <c r="BEU36" s="40"/>
      <c r="BEV36" s="40"/>
      <c r="BEW36" s="40"/>
      <c r="BEX36" s="40"/>
      <c r="BEY36" s="40"/>
      <c r="BEZ36" s="40"/>
      <c r="BFA36" s="40"/>
      <c r="BFB36" s="40"/>
      <c r="BFC36" s="40"/>
      <c r="BFD36" s="40"/>
      <c r="BFE36" s="40"/>
      <c r="BFF36" s="40"/>
      <c r="BFG36" s="40"/>
      <c r="BFH36" s="40"/>
      <c r="BFI36" s="40"/>
      <c r="BFJ36" s="40"/>
      <c r="BFK36" s="40"/>
      <c r="BFL36" s="40"/>
      <c r="BFM36" s="40"/>
      <c r="BFN36" s="40"/>
      <c r="BFO36" s="40"/>
      <c r="BFP36" s="40"/>
      <c r="BFQ36" s="40"/>
      <c r="BFR36" s="40"/>
      <c r="BFS36" s="40"/>
      <c r="BFT36" s="40"/>
      <c r="BFU36" s="40"/>
      <c r="BFV36" s="40"/>
      <c r="BFW36" s="40"/>
      <c r="BFX36" s="40"/>
      <c r="BFY36" s="40"/>
      <c r="BFZ36" s="40"/>
      <c r="BGA36" s="40"/>
      <c r="BGB36" s="40"/>
      <c r="BGC36" s="40"/>
      <c r="BGD36" s="40"/>
      <c r="BGE36" s="40"/>
      <c r="BGF36" s="40"/>
      <c r="BGG36" s="40"/>
      <c r="BGH36" s="40"/>
      <c r="BGI36" s="40"/>
      <c r="BGJ36" s="40"/>
      <c r="BGK36" s="40"/>
      <c r="BGL36" s="40"/>
      <c r="BGM36" s="40"/>
      <c r="BGN36" s="40"/>
      <c r="BGO36" s="40"/>
      <c r="BGP36" s="40"/>
      <c r="BGQ36" s="40"/>
      <c r="BGR36" s="40"/>
      <c r="BGS36" s="40"/>
      <c r="BGT36" s="40"/>
      <c r="BGU36" s="40"/>
      <c r="BGV36" s="40"/>
      <c r="BGW36" s="40"/>
      <c r="BGX36" s="40"/>
      <c r="BGY36" s="40"/>
      <c r="BGZ36" s="40"/>
      <c r="BHA36" s="40"/>
      <c r="BHB36" s="40"/>
      <c r="BHC36" s="40"/>
      <c r="BHD36" s="40"/>
      <c r="BHE36" s="40"/>
      <c r="BHF36" s="40"/>
      <c r="BHG36" s="40"/>
      <c r="BHH36" s="40"/>
      <c r="BHI36" s="40"/>
      <c r="BHJ36" s="40"/>
      <c r="BHK36" s="40"/>
      <c r="BHL36" s="40"/>
      <c r="BHM36" s="40"/>
      <c r="BHN36" s="40"/>
      <c r="BHO36" s="40"/>
      <c r="BHP36" s="40"/>
      <c r="BHQ36" s="40"/>
      <c r="BHR36" s="40"/>
      <c r="BHS36" s="40"/>
      <c r="BHT36" s="40"/>
      <c r="BHU36" s="40"/>
      <c r="BHV36" s="40"/>
      <c r="BHW36" s="40"/>
      <c r="BHX36" s="40"/>
      <c r="BHY36" s="40"/>
      <c r="BHZ36" s="40"/>
      <c r="BIA36" s="40"/>
      <c r="BIB36" s="40"/>
      <c r="BIC36" s="40"/>
      <c r="BID36" s="40"/>
      <c r="BIE36" s="40"/>
      <c r="BIF36" s="40"/>
      <c r="BIG36" s="40"/>
      <c r="BIH36" s="40"/>
      <c r="BII36" s="40"/>
      <c r="BIJ36" s="40"/>
      <c r="BIK36" s="40"/>
      <c r="BIL36" s="40"/>
      <c r="BIM36" s="40"/>
      <c r="BIN36" s="40"/>
      <c r="BIO36" s="40"/>
      <c r="BIP36" s="40"/>
      <c r="BIQ36" s="40"/>
      <c r="BIR36" s="40"/>
      <c r="BIS36" s="40"/>
      <c r="BIT36" s="40"/>
      <c r="BIU36" s="40"/>
      <c r="BIV36" s="40"/>
      <c r="BIW36" s="40"/>
      <c r="BIX36" s="40"/>
      <c r="BIY36" s="40"/>
      <c r="BIZ36" s="40"/>
      <c r="BJA36" s="40"/>
      <c r="BJB36" s="40"/>
      <c r="BJC36" s="40"/>
      <c r="BJD36" s="37"/>
    </row>
    <row r="37" spans="1:1616" s="9" customFormat="1" ht="50.1" customHeight="1" thickBot="1" x14ac:dyDescent="0.25">
      <c r="A37" s="54" t="s">
        <v>33</v>
      </c>
      <c r="B37" s="55">
        <v>34</v>
      </c>
      <c r="C37" s="204" t="s">
        <v>115</v>
      </c>
      <c r="D37" s="56">
        <v>217445</v>
      </c>
      <c r="E37" s="230">
        <f t="shared" si="10"/>
        <v>130</v>
      </c>
      <c r="F37" s="486">
        <v>3402.42</v>
      </c>
      <c r="G37" s="481">
        <f t="shared" si="19"/>
        <v>442314.60000000003</v>
      </c>
      <c r="H37" s="257">
        <v>10</v>
      </c>
      <c r="I37" s="138">
        <f t="shared" si="1"/>
        <v>34024.199999999997</v>
      </c>
      <c r="J37" s="139">
        <v>50</v>
      </c>
      <c r="K37" s="138">
        <f t="shared" si="11"/>
        <v>170121</v>
      </c>
      <c r="L37" s="140">
        <v>15</v>
      </c>
      <c r="M37" s="138">
        <f t="shared" si="13"/>
        <v>51036.3</v>
      </c>
      <c r="N37" s="140">
        <v>15</v>
      </c>
      <c r="O37" s="138">
        <f t="shared" si="14"/>
        <v>51036.3</v>
      </c>
      <c r="P37" s="206">
        <v>0</v>
      </c>
      <c r="Q37" s="138">
        <f t="shared" si="15"/>
        <v>0</v>
      </c>
      <c r="R37" s="141">
        <v>9</v>
      </c>
      <c r="S37" s="138">
        <f t="shared" si="16"/>
        <v>30621.78</v>
      </c>
      <c r="T37" s="140">
        <v>12</v>
      </c>
      <c r="U37" s="138">
        <f t="shared" si="17"/>
        <v>40829.040000000001</v>
      </c>
      <c r="V37" s="140">
        <v>14</v>
      </c>
      <c r="W37" s="138">
        <f t="shared" si="18"/>
        <v>47633.880000000005</v>
      </c>
      <c r="X37" s="140">
        <v>0</v>
      </c>
      <c r="Y37" s="138">
        <f t="shared" si="8"/>
        <v>0</v>
      </c>
      <c r="Z37" s="258">
        <v>5</v>
      </c>
      <c r="AA37" s="138">
        <f t="shared" si="12"/>
        <v>17012.099999999999</v>
      </c>
      <c r="AB37" s="40"/>
      <c r="AC37" s="40"/>
      <c r="AD37" s="40"/>
      <c r="AE37" s="40"/>
      <c r="AF37" s="40"/>
      <c r="AG37" s="40"/>
      <c r="AH37" s="40"/>
      <c r="AI37" s="40"/>
      <c r="AJ37" s="40"/>
      <c r="AK37" s="40"/>
      <c r="AL37" s="40"/>
      <c r="AM37" s="40"/>
      <c r="AN37" s="40"/>
      <c r="AO37" s="40"/>
      <c r="AP37" s="40"/>
      <c r="AQ37" s="40"/>
      <c r="AR37" s="40"/>
      <c r="AS37" s="40"/>
      <c r="AT37" s="40"/>
      <c r="AU37" s="40"/>
      <c r="AV37" s="40"/>
      <c r="AW37" s="40"/>
      <c r="AX37" s="40"/>
      <c r="AY37" s="40"/>
      <c r="AZ37" s="40"/>
      <c r="BA37" s="40"/>
      <c r="BB37" s="40"/>
      <c r="BC37" s="40"/>
      <c r="BD37" s="40"/>
      <c r="BE37" s="40"/>
      <c r="BF37" s="40"/>
      <c r="BG37" s="40"/>
      <c r="BH37" s="40"/>
      <c r="BI37" s="40"/>
      <c r="BJ37" s="40"/>
      <c r="BK37" s="40"/>
      <c r="BL37" s="40"/>
      <c r="BM37" s="40"/>
      <c r="BN37" s="40"/>
      <c r="BO37" s="40"/>
      <c r="BP37" s="40"/>
      <c r="BQ37" s="40"/>
      <c r="BR37" s="40"/>
      <c r="BS37" s="40"/>
      <c r="BT37" s="40"/>
      <c r="BU37" s="40"/>
      <c r="BV37" s="40"/>
      <c r="BW37" s="40"/>
      <c r="BX37" s="40"/>
      <c r="BY37" s="40"/>
      <c r="BZ37" s="40"/>
      <c r="CA37" s="40"/>
      <c r="CB37" s="40"/>
      <c r="CC37" s="40"/>
      <c r="CD37" s="40"/>
      <c r="CE37" s="40"/>
      <c r="CF37" s="40"/>
      <c r="CG37" s="40"/>
      <c r="CH37" s="40"/>
      <c r="CI37" s="40"/>
      <c r="CJ37" s="40"/>
      <c r="CK37" s="40"/>
      <c r="CL37" s="40"/>
      <c r="CM37" s="40"/>
      <c r="CN37" s="40"/>
      <c r="CO37" s="40"/>
      <c r="CP37" s="40"/>
      <c r="CQ37" s="40"/>
      <c r="CR37" s="40"/>
      <c r="CS37" s="40"/>
      <c r="CT37" s="40"/>
      <c r="CU37" s="40"/>
      <c r="CV37" s="40"/>
      <c r="CW37" s="40"/>
      <c r="CX37" s="40"/>
      <c r="CY37" s="40"/>
      <c r="CZ37" s="40"/>
      <c r="DA37" s="40"/>
      <c r="DB37" s="40"/>
      <c r="DC37" s="40"/>
      <c r="DD37" s="40"/>
      <c r="DE37" s="40"/>
      <c r="DF37" s="40"/>
      <c r="DG37" s="40"/>
      <c r="DH37" s="40"/>
      <c r="DI37" s="40"/>
      <c r="DJ37" s="40"/>
      <c r="DK37" s="40"/>
      <c r="DL37" s="40"/>
      <c r="DM37" s="40"/>
      <c r="DN37" s="40"/>
      <c r="DO37" s="40"/>
      <c r="DP37" s="40"/>
      <c r="DQ37" s="40"/>
      <c r="DR37" s="40"/>
      <c r="DS37" s="40"/>
      <c r="DT37" s="40"/>
      <c r="DU37" s="40"/>
      <c r="DV37" s="40"/>
      <c r="DW37" s="40"/>
      <c r="DX37" s="40"/>
      <c r="DY37" s="40"/>
      <c r="DZ37" s="40"/>
      <c r="EA37" s="40"/>
      <c r="EB37" s="40"/>
      <c r="EC37" s="40"/>
      <c r="ED37" s="40"/>
      <c r="EE37" s="40"/>
      <c r="EF37" s="40"/>
      <c r="EG37" s="40"/>
      <c r="EH37" s="40"/>
      <c r="EI37" s="40"/>
      <c r="EJ37" s="40"/>
      <c r="EK37" s="40"/>
      <c r="EL37" s="40"/>
      <c r="EM37" s="40"/>
      <c r="EN37" s="40"/>
      <c r="EO37" s="40"/>
      <c r="EP37" s="40"/>
      <c r="EQ37" s="40"/>
      <c r="ER37" s="40"/>
      <c r="ES37" s="40"/>
      <c r="ET37" s="40"/>
      <c r="EU37" s="40"/>
      <c r="EV37" s="40"/>
      <c r="EW37" s="40"/>
      <c r="EX37" s="40"/>
      <c r="EY37" s="40"/>
      <c r="EZ37" s="40"/>
      <c r="FA37" s="40"/>
      <c r="FB37" s="40"/>
      <c r="FC37" s="40"/>
      <c r="FD37" s="40"/>
      <c r="FE37" s="40"/>
      <c r="FF37" s="40"/>
      <c r="FG37" s="40"/>
      <c r="FH37" s="40"/>
      <c r="FI37" s="40"/>
      <c r="FJ37" s="40"/>
      <c r="FK37" s="40"/>
      <c r="FL37" s="40"/>
      <c r="FM37" s="40"/>
      <c r="FN37" s="40"/>
      <c r="FO37" s="40"/>
      <c r="FP37" s="40"/>
      <c r="FQ37" s="40"/>
      <c r="FR37" s="40"/>
      <c r="FS37" s="40"/>
      <c r="FT37" s="40"/>
      <c r="FU37" s="40"/>
      <c r="FV37" s="40"/>
      <c r="FW37" s="40"/>
      <c r="FX37" s="40"/>
      <c r="FY37" s="40"/>
      <c r="FZ37" s="40"/>
      <c r="GA37" s="40"/>
      <c r="GB37" s="40"/>
      <c r="GC37" s="40"/>
      <c r="GD37" s="40"/>
      <c r="GE37" s="40"/>
      <c r="GF37" s="40"/>
      <c r="GG37" s="40"/>
      <c r="GH37" s="40"/>
      <c r="GI37" s="40"/>
      <c r="GJ37" s="40"/>
      <c r="GK37" s="40"/>
      <c r="GL37" s="40"/>
      <c r="GM37" s="40"/>
      <c r="GN37" s="40"/>
      <c r="GO37" s="40"/>
      <c r="GP37" s="40"/>
      <c r="GQ37" s="40"/>
      <c r="GR37" s="40"/>
      <c r="GS37" s="40"/>
      <c r="GT37" s="40"/>
      <c r="GU37" s="40"/>
      <c r="GV37" s="40"/>
      <c r="GW37" s="40"/>
      <c r="GX37" s="40"/>
      <c r="GY37" s="40"/>
      <c r="GZ37" s="40"/>
      <c r="HA37" s="40"/>
      <c r="HB37" s="40"/>
      <c r="HC37" s="40"/>
      <c r="HD37" s="40"/>
      <c r="HE37" s="40"/>
      <c r="HF37" s="40"/>
      <c r="HG37" s="40"/>
      <c r="HH37" s="40"/>
      <c r="HI37" s="40"/>
      <c r="HJ37" s="40"/>
      <c r="HK37" s="40"/>
      <c r="HL37" s="40"/>
      <c r="HM37" s="40"/>
      <c r="HN37" s="40"/>
      <c r="HO37" s="40"/>
      <c r="HP37" s="40"/>
      <c r="HQ37" s="40"/>
      <c r="HR37" s="40"/>
      <c r="HS37" s="40"/>
      <c r="HT37" s="40"/>
      <c r="HU37" s="40"/>
      <c r="HV37" s="40"/>
      <c r="HW37" s="40"/>
      <c r="HX37" s="40"/>
      <c r="HY37" s="40"/>
      <c r="HZ37" s="40"/>
      <c r="IA37" s="40"/>
      <c r="IB37" s="40"/>
      <c r="IC37" s="40"/>
      <c r="ID37" s="40"/>
      <c r="IE37" s="40"/>
      <c r="IF37" s="40"/>
      <c r="IG37" s="40"/>
      <c r="IH37" s="40"/>
      <c r="II37" s="40"/>
      <c r="IJ37" s="40"/>
      <c r="IK37" s="40"/>
      <c r="IL37" s="40"/>
      <c r="IM37" s="40"/>
      <c r="IN37" s="40"/>
      <c r="IO37" s="40"/>
      <c r="IP37" s="40"/>
      <c r="IQ37" s="40"/>
      <c r="IR37" s="40"/>
      <c r="IS37" s="40"/>
      <c r="IT37" s="40"/>
      <c r="IU37" s="40"/>
      <c r="IV37" s="40"/>
      <c r="IW37" s="40"/>
      <c r="IX37" s="40"/>
      <c r="IY37" s="40"/>
      <c r="IZ37" s="40"/>
      <c r="JA37" s="40"/>
      <c r="JB37" s="40"/>
      <c r="JC37" s="40"/>
      <c r="JD37" s="40"/>
      <c r="JE37" s="40"/>
      <c r="JF37" s="40"/>
      <c r="JG37" s="40"/>
      <c r="JH37" s="40"/>
      <c r="JI37" s="40"/>
      <c r="JJ37" s="40"/>
      <c r="JK37" s="40"/>
      <c r="JL37" s="40"/>
      <c r="JM37" s="40"/>
      <c r="JN37" s="40"/>
      <c r="JO37" s="40"/>
      <c r="JP37" s="40"/>
      <c r="JQ37" s="40"/>
      <c r="JR37" s="40"/>
      <c r="JS37" s="40"/>
      <c r="JT37" s="40"/>
      <c r="JU37" s="40"/>
      <c r="JV37" s="40"/>
      <c r="JW37" s="40"/>
      <c r="JX37" s="40"/>
      <c r="JY37" s="40"/>
      <c r="JZ37" s="40"/>
      <c r="KA37" s="40"/>
      <c r="KB37" s="40"/>
      <c r="KC37" s="40"/>
      <c r="KD37" s="40"/>
      <c r="KE37" s="40"/>
      <c r="KF37" s="40"/>
      <c r="KG37" s="40"/>
      <c r="KH37" s="40"/>
      <c r="KI37" s="40"/>
      <c r="KJ37" s="40"/>
      <c r="KK37" s="40"/>
      <c r="KL37" s="40"/>
      <c r="KM37" s="40"/>
      <c r="KN37" s="40"/>
      <c r="KO37" s="40"/>
      <c r="KP37" s="40"/>
      <c r="KQ37" s="40"/>
      <c r="KR37" s="40"/>
      <c r="KS37" s="40"/>
      <c r="KT37" s="40"/>
      <c r="KU37" s="40"/>
      <c r="KV37" s="40"/>
      <c r="KW37" s="40"/>
      <c r="KX37" s="40"/>
      <c r="KY37" s="40"/>
      <c r="KZ37" s="40"/>
      <c r="LA37" s="40"/>
      <c r="LB37" s="40"/>
      <c r="LC37" s="40"/>
      <c r="LD37" s="40"/>
      <c r="LE37" s="40"/>
      <c r="LF37" s="40"/>
      <c r="LG37" s="40"/>
      <c r="LH37" s="40"/>
      <c r="LI37" s="40"/>
      <c r="LJ37" s="40"/>
      <c r="LK37" s="40"/>
      <c r="LL37" s="40"/>
      <c r="LM37" s="40"/>
      <c r="LN37" s="40"/>
      <c r="LO37" s="40"/>
      <c r="LP37" s="40"/>
      <c r="LQ37" s="40"/>
      <c r="LR37" s="40"/>
      <c r="LS37" s="40"/>
      <c r="LT37" s="40"/>
      <c r="LU37" s="40"/>
      <c r="LV37" s="40"/>
      <c r="LW37" s="40"/>
      <c r="LX37" s="40"/>
      <c r="LY37" s="40"/>
      <c r="LZ37" s="40"/>
      <c r="MA37" s="40"/>
      <c r="MB37" s="40"/>
      <c r="MC37" s="40"/>
      <c r="MD37" s="40"/>
      <c r="ME37" s="40"/>
      <c r="MF37" s="40"/>
      <c r="MG37" s="40"/>
      <c r="MH37" s="40"/>
      <c r="MI37" s="40"/>
      <c r="MJ37" s="40"/>
      <c r="MK37" s="40"/>
      <c r="ML37" s="40"/>
      <c r="MM37" s="40"/>
      <c r="MN37" s="40"/>
      <c r="MO37" s="40"/>
      <c r="MP37" s="40"/>
      <c r="MQ37" s="40"/>
      <c r="MR37" s="40"/>
      <c r="MS37" s="40"/>
      <c r="MT37" s="40"/>
      <c r="MU37" s="40"/>
      <c r="MV37" s="40"/>
      <c r="MW37" s="40"/>
      <c r="MX37" s="40"/>
      <c r="MY37" s="40"/>
      <c r="MZ37" s="40"/>
      <c r="NA37" s="40"/>
      <c r="NB37" s="40"/>
      <c r="NC37" s="40"/>
      <c r="ND37" s="40"/>
      <c r="NE37" s="40"/>
      <c r="NF37" s="40"/>
      <c r="NG37" s="40"/>
      <c r="NH37" s="40"/>
      <c r="NI37" s="40"/>
      <c r="NJ37" s="40"/>
      <c r="NK37" s="40"/>
      <c r="NL37" s="40"/>
      <c r="NM37" s="40"/>
      <c r="NN37" s="40"/>
      <c r="NO37" s="40"/>
      <c r="NP37" s="40"/>
      <c r="NQ37" s="40"/>
      <c r="NR37" s="40"/>
      <c r="NS37" s="40"/>
      <c r="NT37" s="40"/>
      <c r="NU37" s="40"/>
      <c r="NV37" s="40"/>
      <c r="NW37" s="40"/>
      <c r="NX37" s="40"/>
      <c r="NY37" s="40"/>
      <c r="NZ37" s="40"/>
      <c r="OA37" s="40"/>
      <c r="OB37" s="40"/>
      <c r="OC37" s="40"/>
      <c r="OD37" s="40"/>
      <c r="OE37" s="40"/>
      <c r="OF37" s="40"/>
      <c r="OG37" s="40"/>
      <c r="OH37" s="40"/>
      <c r="OI37" s="40"/>
      <c r="OJ37" s="40"/>
      <c r="OK37" s="40"/>
      <c r="OL37" s="40"/>
      <c r="OM37" s="40"/>
      <c r="ON37" s="40"/>
      <c r="OO37" s="40"/>
      <c r="OP37" s="40"/>
      <c r="OQ37" s="40"/>
      <c r="OR37" s="40"/>
      <c r="OS37" s="40"/>
      <c r="OT37" s="40"/>
      <c r="OU37" s="40"/>
      <c r="OV37" s="40"/>
      <c r="OW37" s="40"/>
      <c r="OX37" s="40"/>
      <c r="OY37" s="40"/>
      <c r="OZ37" s="40"/>
      <c r="PA37" s="40"/>
      <c r="PB37" s="40"/>
      <c r="PC37" s="40"/>
      <c r="PD37" s="40"/>
      <c r="PE37" s="40"/>
      <c r="PF37" s="40"/>
      <c r="PG37" s="40"/>
      <c r="PH37" s="40"/>
      <c r="PI37" s="40"/>
      <c r="PJ37" s="40"/>
      <c r="PK37" s="40"/>
      <c r="PL37" s="40"/>
      <c r="PM37" s="40"/>
      <c r="PN37" s="40"/>
      <c r="PO37" s="40"/>
      <c r="PP37" s="40"/>
      <c r="PQ37" s="40"/>
      <c r="PR37" s="40"/>
      <c r="PS37" s="40"/>
      <c r="PT37" s="40"/>
      <c r="PU37" s="40"/>
      <c r="PV37" s="40"/>
      <c r="PW37" s="40"/>
      <c r="PX37" s="40"/>
      <c r="PY37" s="40"/>
      <c r="PZ37" s="40"/>
      <c r="QA37" s="40"/>
      <c r="QB37" s="40"/>
      <c r="QC37" s="40"/>
      <c r="QD37" s="40"/>
      <c r="QE37" s="40"/>
      <c r="QF37" s="40"/>
      <c r="QG37" s="40"/>
      <c r="QH37" s="40"/>
      <c r="QI37" s="40"/>
      <c r="QJ37" s="40"/>
      <c r="QK37" s="40"/>
      <c r="QL37" s="40"/>
      <c r="QM37" s="40"/>
      <c r="QN37" s="40"/>
      <c r="QO37" s="40"/>
      <c r="QP37" s="40"/>
      <c r="QQ37" s="40"/>
      <c r="QR37" s="40"/>
      <c r="QS37" s="40"/>
      <c r="QT37" s="40"/>
      <c r="QU37" s="40"/>
      <c r="QV37" s="40"/>
      <c r="QW37" s="40"/>
      <c r="QX37" s="40"/>
      <c r="QY37" s="40"/>
      <c r="QZ37" s="40"/>
      <c r="RA37" s="40"/>
      <c r="RB37" s="40"/>
      <c r="RC37" s="40"/>
      <c r="RD37" s="40"/>
      <c r="RE37" s="40"/>
      <c r="RF37" s="40"/>
      <c r="RG37" s="40"/>
      <c r="RH37" s="40"/>
      <c r="RI37" s="40"/>
      <c r="RJ37" s="40"/>
      <c r="RK37" s="40"/>
      <c r="RL37" s="40"/>
      <c r="RM37" s="40"/>
      <c r="RN37" s="40"/>
      <c r="RO37" s="40"/>
      <c r="RP37" s="40"/>
      <c r="RQ37" s="40"/>
      <c r="RR37" s="40"/>
      <c r="RS37" s="40"/>
      <c r="RT37" s="40"/>
      <c r="RU37" s="40"/>
      <c r="RV37" s="40"/>
      <c r="RW37" s="40"/>
      <c r="RX37" s="40"/>
      <c r="RY37" s="40"/>
      <c r="RZ37" s="40"/>
      <c r="SA37" s="40"/>
      <c r="SB37" s="40"/>
      <c r="SC37" s="40"/>
      <c r="SD37" s="40"/>
      <c r="SE37" s="40"/>
      <c r="SF37" s="40"/>
      <c r="SG37" s="40"/>
      <c r="SH37" s="40"/>
      <c r="SI37" s="40"/>
      <c r="SJ37" s="40"/>
      <c r="SK37" s="40"/>
      <c r="SL37" s="40"/>
      <c r="SM37" s="40"/>
      <c r="SN37" s="40"/>
      <c r="SO37" s="40"/>
      <c r="SP37" s="40"/>
      <c r="SQ37" s="40"/>
      <c r="SR37" s="40"/>
      <c r="SS37" s="40"/>
      <c r="ST37" s="40"/>
      <c r="SU37" s="40"/>
      <c r="SV37" s="40"/>
      <c r="SW37" s="40"/>
      <c r="SX37" s="40"/>
      <c r="SY37" s="40"/>
      <c r="SZ37" s="40"/>
      <c r="TA37" s="40"/>
      <c r="TB37" s="40"/>
      <c r="TC37" s="40"/>
      <c r="TD37" s="40"/>
      <c r="TE37" s="40"/>
      <c r="TF37" s="40"/>
      <c r="TG37" s="40"/>
      <c r="TH37" s="40"/>
      <c r="TI37" s="40"/>
      <c r="TJ37" s="40"/>
      <c r="TK37" s="40"/>
      <c r="TL37" s="40"/>
      <c r="TM37" s="40"/>
      <c r="TN37" s="40"/>
      <c r="TO37" s="40"/>
      <c r="TP37" s="40"/>
      <c r="TQ37" s="40"/>
      <c r="TR37" s="40"/>
      <c r="TS37" s="40"/>
      <c r="TT37" s="40"/>
      <c r="TU37" s="40"/>
      <c r="TV37" s="40"/>
      <c r="TW37" s="40"/>
      <c r="TX37" s="40"/>
      <c r="TY37" s="40"/>
      <c r="TZ37" s="40"/>
      <c r="UA37" s="40"/>
      <c r="UB37" s="40"/>
      <c r="UC37" s="40"/>
      <c r="UD37" s="40"/>
      <c r="UE37" s="40"/>
      <c r="UF37" s="40"/>
      <c r="UG37" s="40"/>
      <c r="UH37" s="40"/>
      <c r="UI37" s="40"/>
      <c r="UJ37" s="40"/>
      <c r="UK37" s="40"/>
      <c r="UL37" s="40"/>
      <c r="UM37" s="40"/>
      <c r="UN37" s="40"/>
      <c r="UO37" s="40"/>
      <c r="UP37" s="40"/>
      <c r="UQ37" s="40"/>
      <c r="UR37" s="40"/>
      <c r="US37" s="40"/>
      <c r="UT37" s="40"/>
      <c r="UU37" s="40"/>
      <c r="UV37" s="40"/>
      <c r="UW37" s="40"/>
      <c r="UX37" s="40"/>
      <c r="UY37" s="40"/>
      <c r="UZ37" s="40"/>
      <c r="VA37" s="40"/>
      <c r="VB37" s="40"/>
      <c r="VC37" s="40"/>
      <c r="VD37" s="40"/>
      <c r="VE37" s="40"/>
      <c r="VF37" s="40"/>
      <c r="VG37" s="40"/>
      <c r="VH37" s="40"/>
      <c r="VI37" s="40"/>
      <c r="VJ37" s="40"/>
      <c r="VK37" s="40"/>
      <c r="VL37" s="40"/>
      <c r="VM37" s="40"/>
      <c r="VN37" s="40"/>
      <c r="VO37" s="40"/>
      <c r="VP37" s="40"/>
      <c r="VQ37" s="40"/>
      <c r="VR37" s="40"/>
      <c r="VS37" s="40"/>
      <c r="VT37" s="40"/>
      <c r="VU37" s="40"/>
      <c r="VV37" s="40"/>
      <c r="VW37" s="40"/>
      <c r="VX37" s="40"/>
      <c r="VY37" s="40"/>
      <c r="VZ37" s="40"/>
      <c r="WA37" s="40"/>
      <c r="WB37" s="40"/>
      <c r="WC37" s="40"/>
      <c r="WD37" s="40"/>
      <c r="WE37" s="40"/>
      <c r="WF37" s="40"/>
      <c r="WG37" s="40"/>
      <c r="WH37" s="40"/>
      <c r="WI37" s="40"/>
      <c r="WJ37" s="40"/>
      <c r="WK37" s="40"/>
      <c r="WL37" s="40"/>
      <c r="WM37" s="40"/>
      <c r="WN37" s="40"/>
      <c r="WO37" s="40"/>
      <c r="WP37" s="40"/>
      <c r="WQ37" s="40"/>
      <c r="WR37" s="40"/>
      <c r="WS37" s="40"/>
      <c r="WT37" s="40"/>
      <c r="WU37" s="40"/>
      <c r="WV37" s="40"/>
      <c r="WW37" s="40"/>
      <c r="WX37" s="40"/>
      <c r="WY37" s="40"/>
      <c r="WZ37" s="40"/>
      <c r="XA37" s="40"/>
      <c r="XB37" s="40"/>
      <c r="XC37" s="40"/>
      <c r="XD37" s="40"/>
      <c r="XE37" s="40"/>
      <c r="XF37" s="40"/>
      <c r="XG37" s="40"/>
      <c r="XH37" s="40"/>
      <c r="XI37" s="40"/>
      <c r="XJ37" s="40"/>
      <c r="XK37" s="40"/>
      <c r="XL37" s="40"/>
      <c r="XM37" s="40"/>
      <c r="XN37" s="40"/>
      <c r="XO37" s="40"/>
      <c r="XP37" s="40"/>
      <c r="XQ37" s="40"/>
      <c r="XR37" s="40"/>
      <c r="XS37" s="40"/>
      <c r="XT37" s="40"/>
      <c r="XU37" s="40"/>
      <c r="XV37" s="40"/>
      <c r="XW37" s="40"/>
      <c r="XX37" s="40"/>
      <c r="XY37" s="40"/>
      <c r="XZ37" s="40"/>
      <c r="YA37" s="40"/>
      <c r="YB37" s="40"/>
      <c r="YC37" s="40"/>
      <c r="YD37" s="40"/>
      <c r="YE37" s="40"/>
      <c r="YF37" s="40"/>
      <c r="YG37" s="40"/>
      <c r="YH37" s="40"/>
      <c r="YI37" s="40"/>
      <c r="YJ37" s="40"/>
      <c r="YK37" s="40"/>
      <c r="YL37" s="40"/>
      <c r="YM37" s="40"/>
      <c r="YN37" s="40"/>
      <c r="YO37" s="40"/>
      <c r="YP37" s="40"/>
      <c r="YQ37" s="40"/>
      <c r="YR37" s="40"/>
      <c r="YS37" s="40"/>
      <c r="YT37" s="40"/>
      <c r="YU37" s="40"/>
      <c r="YV37" s="40"/>
      <c r="YW37" s="40"/>
      <c r="YX37" s="40"/>
      <c r="YY37" s="40"/>
      <c r="YZ37" s="40"/>
      <c r="ZA37" s="40"/>
      <c r="ZB37" s="40"/>
      <c r="ZC37" s="40"/>
      <c r="ZD37" s="40"/>
      <c r="ZE37" s="40"/>
      <c r="ZF37" s="40"/>
      <c r="ZG37" s="40"/>
      <c r="ZH37" s="40"/>
      <c r="ZI37" s="40"/>
      <c r="ZJ37" s="40"/>
      <c r="ZK37" s="40"/>
      <c r="ZL37" s="40"/>
      <c r="ZM37" s="40"/>
      <c r="ZN37" s="40"/>
      <c r="ZO37" s="40"/>
      <c r="ZP37" s="40"/>
      <c r="ZQ37" s="40"/>
      <c r="ZR37" s="40"/>
      <c r="ZS37" s="40"/>
      <c r="ZT37" s="40"/>
      <c r="ZU37" s="40"/>
      <c r="ZV37" s="40"/>
      <c r="ZW37" s="40"/>
      <c r="ZX37" s="40"/>
      <c r="ZY37" s="40"/>
      <c r="ZZ37" s="40"/>
      <c r="AAA37" s="40"/>
      <c r="AAB37" s="40"/>
      <c r="AAC37" s="40"/>
      <c r="AAD37" s="40"/>
      <c r="AAE37" s="40"/>
      <c r="AAF37" s="40"/>
      <c r="AAG37" s="40"/>
      <c r="AAH37" s="40"/>
      <c r="AAI37" s="40"/>
      <c r="AAJ37" s="40"/>
      <c r="AAK37" s="40"/>
      <c r="AAL37" s="40"/>
      <c r="AAM37" s="40"/>
      <c r="AAN37" s="40"/>
      <c r="AAO37" s="40"/>
      <c r="AAP37" s="40"/>
      <c r="AAQ37" s="40"/>
      <c r="AAR37" s="40"/>
      <c r="AAS37" s="40"/>
      <c r="AAT37" s="40"/>
      <c r="AAU37" s="40"/>
      <c r="AAV37" s="40"/>
      <c r="AAW37" s="40"/>
      <c r="AAX37" s="40"/>
      <c r="AAY37" s="40"/>
      <c r="AAZ37" s="40"/>
      <c r="ABA37" s="40"/>
      <c r="ABB37" s="40"/>
      <c r="ABC37" s="40"/>
      <c r="ABD37" s="40"/>
      <c r="ABE37" s="40"/>
      <c r="ABF37" s="40"/>
      <c r="ABG37" s="40"/>
      <c r="ABH37" s="40"/>
      <c r="ABI37" s="40"/>
      <c r="ABJ37" s="40"/>
      <c r="ABK37" s="40"/>
      <c r="ABL37" s="40"/>
      <c r="ABM37" s="40"/>
      <c r="ABN37" s="40"/>
      <c r="ABO37" s="40"/>
      <c r="ABP37" s="40"/>
      <c r="ABQ37" s="40"/>
      <c r="ABR37" s="40"/>
      <c r="ABS37" s="40"/>
      <c r="ABT37" s="40"/>
      <c r="ABU37" s="40"/>
      <c r="ABV37" s="40"/>
      <c r="ABW37" s="40"/>
      <c r="ABX37" s="40"/>
      <c r="ABY37" s="40"/>
      <c r="ABZ37" s="40"/>
      <c r="ACA37" s="40"/>
      <c r="ACB37" s="40"/>
      <c r="ACC37" s="40"/>
      <c r="ACD37" s="40"/>
      <c r="ACE37" s="40"/>
      <c r="ACF37" s="40"/>
      <c r="ACG37" s="40"/>
      <c r="ACH37" s="40"/>
      <c r="ACI37" s="40"/>
      <c r="ACJ37" s="40"/>
      <c r="ACK37" s="40"/>
      <c r="ACL37" s="40"/>
      <c r="ACM37" s="40"/>
      <c r="ACN37" s="40"/>
      <c r="ACO37" s="40"/>
      <c r="ACP37" s="40"/>
      <c r="ACQ37" s="40"/>
      <c r="ACR37" s="40"/>
      <c r="ACS37" s="40"/>
      <c r="ACT37" s="40"/>
      <c r="ACU37" s="40"/>
      <c r="ACV37" s="40"/>
      <c r="ACW37" s="40"/>
      <c r="ACX37" s="40"/>
      <c r="ACY37" s="40"/>
      <c r="ACZ37" s="40"/>
      <c r="ADA37" s="40"/>
      <c r="ADB37" s="40"/>
      <c r="ADC37" s="40"/>
      <c r="ADD37" s="40"/>
      <c r="ADE37" s="40"/>
      <c r="ADF37" s="40"/>
      <c r="ADG37" s="40"/>
      <c r="ADH37" s="40"/>
      <c r="ADI37" s="40"/>
      <c r="ADJ37" s="40"/>
      <c r="ADK37" s="40"/>
      <c r="ADL37" s="40"/>
      <c r="ADM37" s="40"/>
      <c r="ADN37" s="40"/>
      <c r="ADO37" s="40"/>
      <c r="ADP37" s="40"/>
      <c r="ADQ37" s="40"/>
      <c r="ADR37" s="40"/>
      <c r="ADS37" s="40"/>
      <c r="ADT37" s="40"/>
      <c r="ADU37" s="40"/>
      <c r="ADV37" s="40"/>
      <c r="ADW37" s="40"/>
      <c r="ADX37" s="40"/>
      <c r="ADY37" s="40"/>
      <c r="ADZ37" s="40"/>
      <c r="AEA37" s="40"/>
      <c r="AEB37" s="40"/>
      <c r="AEC37" s="40"/>
      <c r="AED37" s="40"/>
      <c r="AEE37" s="40"/>
      <c r="AEF37" s="40"/>
      <c r="AEG37" s="40"/>
      <c r="AEH37" s="40"/>
      <c r="AEI37" s="40"/>
      <c r="AEJ37" s="40"/>
      <c r="AEK37" s="40"/>
      <c r="AEL37" s="40"/>
      <c r="AEM37" s="40"/>
      <c r="AEN37" s="40"/>
      <c r="AEO37" s="40"/>
      <c r="AEP37" s="40"/>
      <c r="AEQ37" s="40"/>
      <c r="AER37" s="40"/>
      <c r="AES37" s="40"/>
      <c r="AET37" s="40"/>
      <c r="AEU37" s="40"/>
      <c r="AEV37" s="40"/>
      <c r="AEW37" s="40"/>
      <c r="AEX37" s="40"/>
      <c r="AEY37" s="40"/>
      <c r="AEZ37" s="40"/>
      <c r="AFA37" s="40"/>
      <c r="AFB37" s="40"/>
      <c r="AFC37" s="40"/>
      <c r="AFD37" s="40"/>
      <c r="AFE37" s="40"/>
      <c r="AFF37" s="40"/>
      <c r="AFG37" s="40"/>
      <c r="AFH37" s="40"/>
      <c r="AFI37" s="40"/>
      <c r="AFJ37" s="40"/>
      <c r="AFK37" s="40"/>
      <c r="AFL37" s="40"/>
      <c r="AFM37" s="40"/>
      <c r="AFN37" s="40"/>
      <c r="AFO37" s="40"/>
      <c r="AFP37" s="40"/>
      <c r="AFQ37" s="40"/>
      <c r="AFR37" s="40"/>
      <c r="AFS37" s="40"/>
      <c r="AFT37" s="40"/>
      <c r="AFU37" s="40"/>
      <c r="AFV37" s="40"/>
      <c r="AFW37" s="40"/>
      <c r="AFX37" s="40"/>
      <c r="AFY37" s="40"/>
      <c r="AFZ37" s="40"/>
      <c r="AGA37" s="40"/>
      <c r="AGB37" s="40"/>
      <c r="AGC37" s="40"/>
      <c r="AGD37" s="40"/>
      <c r="AGE37" s="40"/>
      <c r="AGF37" s="40"/>
      <c r="AGG37" s="40"/>
      <c r="AGH37" s="40"/>
      <c r="AGI37" s="40"/>
      <c r="AGJ37" s="40"/>
      <c r="AGK37" s="40"/>
      <c r="AGL37" s="40"/>
      <c r="AGM37" s="40"/>
      <c r="AGN37" s="40"/>
      <c r="AGO37" s="40"/>
      <c r="AGP37" s="40"/>
      <c r="AGQ37" s="40"/>
      <c r="AGR37" s="40"/>
      <c r="AGS37" s="40"/>
      <c r="AGT37" s="40"/>
      <c r="AGU37" s="40"/>
      <c r="AGV37" s="40"/>
      <c r="AGW37" s="40"/>
      <c r="AGX37" s="40"/>
      <c r="AGY37" s="40"/>
      <c r="AGZ37" s="40"/>
      <c r="AHA37" s="40"/>
      <c r="AHB37" s="40"/>
      <c r="AHC37" s="40"/>
      <c r="AHD37" s="40"/>
      <c r="AHE37" s="40"/>
      <c r="AHF37" s="40"/>
      <c r="AHG37" s="40"/>
      <c r="AHH37" s="40"/>
      <c r="AHI37" s="40"/>
      <c r="AHJ37" s="40"/>
      <c r="AHK37" s="40"/>
      <c r="AHL37" s="40"/>
      <c r="AHM37" s="40"/>
      <c r="AHN37" s="40"/>
      <c r="AHO37" s="40"/>
      <c r="AHP37" s="40"/>
      <c r="AHQ37" s="40"/>
      <c r="AHR37" s="40"/>
      <c r="AHS37" s="40"/>
      <c r="AHT37" s="40"/>
      <c r="AHU37" s="40"/>
      <c r="AHV37" s="40"/>
      <c r="AHW37" s="40"/>
      <c r="AHX37" s="40"/>
      <c r="AHY37" s="40"/>
      <c r="AHZ37" s="40"/>
      <c r="AIA37" s="40"/>
      <c r="AIB37" s="40"/>
      <c r="AIC37" s="40"/>
      <c r="AID37" s="40"/>
      <c r="AIE37" s="40"/>
      <c r="AIF37" s="40"/>
      <c r="AIG37" s="40"/>
      <c r="AIH37" s="40"/>
      <c r="AII37" s="40"/>
      <c r="AIJ37" s="40"/>
      <c r="AIK37" s="40"/>
      <c r="AIL37" s="40"/>
      <c r="AIM37" s="40"/>
      <c r="AIN37" s="40"/>
      <c r="AIO37" s="40"/>
      <c r="AIP37" s="40"/>
      <c r="AIQ37" s="40"/>
      <c r="AIR37" s="40"/>
      <c r="AIS37" s="40"/>
      <c r="AIT37" s="40"/>
      <c r="AIU37" s="40"/>
      <c r="AIV37" s="40"/>
      <c r="AIW37" s="40"/>
      <c r="AIX37" s="40"/>
      <c r="AIY37" s="40"/>
      <c r="AIZ37" s="40"/>
      <c r="AJA37" s="40"/>
      <c r="AJB37" s="40"/>
      <c r="AJC37" s="40"/>
      <c r="AJD37" s="40"/>
      <c r="AJE37" s="40"/>
      <c r="AJF37" s="40"/>
      <c r="AJG37" s="40"/>
      <c r="AJH37" s="40"/>
      <c r="AJI37" s="40"/>
      <c r="AJJ37" s="40"/>
      <c r="AJK37" s="40"/>
      <c r="AJL37" s="40"/>
      <c r="AJM37" s="40"/>
      <c r="AJN37" s="40"/>
      <c r="AJO37" s="40"/>
      <c r="AJP37" s="40"/>
      <c r="AJQ37" s="40"/>
      <c r="AJR37" s="40"/>
      <c r="AJS37" s="40"/>
      <c r="AJT37" s="40"/>
      <c r="AJU37" s="40"/>
      <c r="AJV37" s="40"/>
      <c r="AJW37" s="40"/>
      <c r="AJX37" s="40"/>
      <c r="AJY37" s="40"/>
      <c r="AJZ37" s="40"/>
      <c r="AKA37" s="40"/>
      <c r="AKB37" s="40"/>
      <c r="AKC37" s="40"/>
      <c r="AKD37" s="40"/>
      <c r="AKE37" s="40"/>
      <c r="AKF37" s="40"/>
      <c r="AKG37" s="40"/>
      <c r="AKH37" s="40"/>
      <c r="AKI37" s="40"/>
      <c r="AKJ37" s="40"/>
      <c r="AKK37" s="40"/>
      <c r="AKL37" s="40"/>
      <c r="AKM37" s="40"/>
      <c r="AKN37" s="40"/>
      <c r="AKO37" s="40"/>
      <c r="AKP37" s="40"/>
      <c r="AKQ37" s="40"/>
      <c r="AKR37" s="40"/>
      <c r="AKS37" s="40"/>
      <c r="AKT37" s="40"/>
      <c r="AKU37" s="40"/>
      <c r="AKV37" s="40"/>
      <c r="AKW37" s="40"/>
      <c r="AKX37" s="40"/>
      <c r="AKY37" s="40"/>
      <c r="AKZ37" s="40"/>
      <c r="ALA37" s="40"/>
      <c r="ALB37" s="40"/>
      <c r="ALC37" s="40"/>
      <c r="ALD37" s="40"/>
      <c r="ALE37" s="40"/>
      <c r="ALF37" s="40"/>
      <c r="ALG37" s="40"/>
      <c r="ALH37" s="40"/>
      <c r="ALI37" s="40"/>
      <c r="ALJ37" s="40"/>
      <c r="ALK37" s="40"/>
      <c r="ALL37" s="40"/>
      <c r="ALM37" s="40"/>
      <c r="ALN37" s="40"/>
      <c r="ALO37" s="40"/>
      <c r="ALP37" s="40"/>
      <c r="ALQ37" s="40"/>
      <c r="ALR37" s="40"/>
      <c r="ALS37" s="40"/>
      <c r="ALT37" s="40"/>
      <c r="ALU37" s="40"/>
      <c r="ALV37" s="40"/>
      <c r="ALW37" s="40"/>
      <c r="ALX37" s="40"/>
      <c r="ALY37" s="40"/>
      <c r="ALZ37" s="40"/>
      <c r="AMA37" s="40"/>
      <c r="AMB37" s="40"/>
      <c r="AMC37" s="40"/>
      <c r="AMD37" s="40"/>
      <c r="AME37" s="40"/>
      <c r="AMF37" s="40"/>
      <c r="AMG37" s="40"/>
      <c r="AMH37" s="40"/>
      <c r="AMI37" s="40"/>
      <c r="AMJ37" s="40"/>
      <c r="AMK37" s="40"/>
      <c r="AML37" s="40"/>
      <c r="AMM37" s="40"/>
      <c r="AMN37" s="40"/>
      <c r="AMO37" s="40"/>
      <c r="AMP37" s="40"/>
      <c r="AMQ37" s="40"/>
      <c r="AMR37" s="40"/>
      <c r="AMS37" s="40"/>
      <c r="AMT37" s="40"/>
      <c r="AMU37" s="40"/>
      <c r="AMV37" s="40"/>
      <c r="AMW37" s="40"/>
      <c r="AMX37" s="40"/>
      <c r="AMY37" s="40"/>
      <c r="AMZ37" s="40"/>
      <c r="ANA37" s="40"/>
      <c r="ANB37" s="40"/>
      <c r="ANC37" s="40"/>
      <c r="AND37" s="40"/>
      <c r="ANE37" s="40"/>
      <c r="ANF37" s="40"/>
      <c r="ANG37" s="40"/>
      <c r="ANH37" s="40"/>
      <c r="ANI37" s="40"/>
      <c r="ANJ37" s="40"/>
      <c r="ANK37" s="40"/>
      <c r="ANL37" s="40"/>
      <c r="ANM37" s="40"/>
      <c r="ANN37" s="40"/>
      <c r="ANO37" s="40"/>
      <c r="ANP37" s="40"/>
      <c r="ANQ37" s="40"/>
      <c r="ANR37" s="40"/>
      <c r="ANS37" s="40"/>
      <c r="ANT37" s="40"/>
      <c r="ANU37" s="40"/>
      <c r="ANV37" s="40"/>
      <c r="ANW37" s="40"/>
      <c r="ANX37" s="40"/>
      <c r="ANY37" s="40"/>
      <c r="ANZ37" s="40"/>
      <c r="AOA37" s="40"/>
      <c r="AOB37" s="40"/>
      <c r="AOC37" s="40"/>
      <c r="AOD37" s="40"/>
      <c r="AOE37" s="40"/>
      <c r="AOF37" s="40"/>
      <c r="AOG37" s="40"/>
      <c r="AOH37" s="40"/>
      <c r="AOI37" s="40"/>
      <c r="AOJ37" s="40"/>
      <c r="AOK37" s="40"/>
      <c r="AOL37" s="40"/>
      <c r="AOM37" s="40"/>
      <c r="AON37" s="40"/>
      <c r="AOO37" s="40"/>
      <c r="AOP37" s="40"/>
      <c r="AOQ37" s="40"/>
      <c r="AOR37" s="40"/>
      <c r="AOS37" s="40"/>
      <c r="AOT37" s="40"/>
      <c r="AOU37" s="40"/>
      <c r="AOV37" s="40"/>
      <c r="AOW37" s="40"/>
      <c r="AOX37" s="40"/>
      <c r="AOY37" s="40"/>
      <c r="AOZ37" s="40"/>
      <c r="APA37" s="40"/>
      <c r="APB37" s="40"/>
      <c r="APC37" s="40"/>
      <c r="APD37" s="40"/>
      <c r="APE37" s="40"/>
      <c r="APF37" s="40"/>
      <c r="APG37" s="40"/>
      <c r="APH37" s="40"/>
      <c r="API37" s="40"/>
      <c r="APJ37" s="40"/>
      <c r="APK37" s="40"/>
      <c r="APL37" s="40"/>
      <c r="APM37" s="40"/>
      <c r="APN37" s="40"/>
      <c r="APO37" s="40"/>
      <c r="APP37" s="40"/>
      <c r="APQ37" s="40"/>
      <c r="APR37" s="40"/>
      <c r="APS37" s="40"/>
      <c r="APT37" s="40"/>
      <c r="APU37" s="40"/>
      <c r="APV37" s="40"/>
      <c r="APW37" s="40"/>
      <c r="APX37" s="40"/>
      <c r="APY37" s="40"/>
      <c r="APZ37" s="40"/>
      <c r="AQA37" s="40"/>
      <c r="AQB37" s="40"/>
      <c r="AQC37" s="40"/>
      <c r="AQD37" s="40"/>
      <c r="AQE37" s="40"/>
      <c r="AQF37" s="40"/>
      <c r="AQG37" s="40"/>
      <c r="AQH37" s="40"/>
      <c r="AQI37" s="40"/>
      <c r="AQJ37" s="40"/>
      <c r="AQK37" s="40"/>
      <c r="AQL37" s="40"/>
      <c r="AQM37" s="40"/>
      <c r="AQN37" s="40"/>
      <c r="AQO37" s="40"/>
      <c r="AQP37" s="40"/>
      <c r="AQQ37" s="40"/>
      <c r="AQR37" s="40"/>
      <c r="AQS37" s="40"/>
      <c r="AQT37" s="40"/>
      <c r="AQU37" s="40"/>
      <c r="AQV37" s="40"/>
      <c r="AQW37" s="40"/>
      <c r="AQX37" s="40"/>
      <c r="AQY37" s="40"/>
      <c r="AQZ37" s="40"/>
      <c r="ARA37" s="40"/>
      <c r="ARB37" s="40"/>
      <c r="ARC37" s="40"/>
      <c r="ARD37" s="40"/>
      <c r="ARE37" s="40"/>
      <c r="ARF37" s="40"/>
      <c r="ARG37" s="40"/>
      <c r="ARH37" s="40"/>
      <c r="ARI37" s="40"/>
      <c r="ARJ37" s="40"/>
      <c r="ARK37" s="40"/>
      <c r="ARL37" s="40"/>
      <c r="ARM37" s="40"/>
      <c r="ARN37" s="40"/>
      <c r="ARO37" s="40"/>
      <c r="ARP37" s="40"/>
      <c r="ARQ37" s="40"/>
      <c r="ARR37" s="40"/>
      <c r="ARS37" s="40"/>
      <c r="ART37" s="40"/>
      <c r="ARU37" s="40"/>
      <c r="ARV37" s="40"/>
      <c r="ARW37" s="40"/>
      <c r="ARX37" s="40"/>
      <c r="ARY37" s="40"/>
      <c r="ARZ37" s="40"/>
      <c r="ASA37" s="40"/>
      <c r="ASB37" s="40"/>
      <c r="ASC37" s="40"/>
      <c r="ASD37" s="40"/>
      <c r="ASE37" s="40"/>
      <c r="ASF37" s="40"/>
      <c r="ASG37" s="40"/>
      <c r="ASH37" s="40"/>
      <c r="ASI37" s="40"/>
      <c r="ASJ37" s="40"/>
      <c r="ASK37" s="40"/>
      <c r="ASL37" s="40"/>
      <c r="ASM37" s="40"/>
      <c r="ASN37" s="40"/>
      <c r="ASO37" s="40"/>
      <c r="ASP37" s="40"/>
      <c r="ASQ37" s="40"/>
      <c r="ASR37" s="40"/>
      <c r="ASS37" s="40"/>
      <c r="AST37" s="40"/>
      <c r="ASU37" s="40"/>
      <c r="ASV37" s="40"/>
      <c r="ASW37" s="40"/>
      <c r="ASX37" s="40"/>
      <c r="ASY37" s="40"/>
      <c r="ASZ37" s="40"/>
      <c r="ATA37" s="40"/>
      <c r="ATB37" s="40"/>
      <c r="ATC37" s="40"/>
      <c r="ATD37" s="40"/>
      <c r="ATE37" s="40"/>
      <c r="ATF37" s="40"/>
      <c r="ATG37" s="40"/>
      <c r="ATH37" s="40"/>
      <c r="ATI37" s="40"/>
      <c r="ATJ37" s="40"/>
      <c r="ATK37" s="40"/>
      <c r="ATL37" s="40"/>
      <c r="ATM37" s="40"/>
      <c r="ATN37" s="40"/>
      <c r="ATO37" s="40"/>
      <c r="ATP37" s="40"/>
      <c r="ATQ37" s="40"/>
      <c r="ATR37" s="40"/>
      <c r="ATS37" s="40"/>
      <c r="ATT37" s="40"/>
      <c r="ATU37" s="40"/>
      <c r="ATV37" s="40"/>
      <c r="ATW37" s="40"/>
      <c r="ATX37" s="40"/>
      <c r="ATY37" s="40"/>
      <c r="ATZ37" s="40"/>
      <c r="AUA37" s="40"/>
      <c r="AUB37" s="40"/>
      <c r="AUC37" s="40"/>
      <c r="AUD37" s="40"/>
      <c r="AUE37" s="40"/>
      <c r="AUF37" s="40"/>
      <c r="AUG37" s="40"/>
      <c r="AUH37" s="40"/>
      <c r="AUI37" s="40"/>
      <c r="AUJ37" s="40"/>
      <c r="AUK37" s="40"/>
      <c r="AUL37" s="40"/>
      <c r="AUM37" s="40"/>
      <c r="AUN37" s="40"/>
      <c r="AUO37" s="40"/>
      <c r="AUP37" s="40"/>
      <c r="AUQ37" s="40"/>
      <c r="AUR37" s="40"/>
      <c r="AUS37" s="40"/>
      <c r="AUT37" s="40"/>
      <c r="AUU37" s="40"/>
      <c r="AUV37" s="40"/>
      <c r="AUW37" s="40"/>
      <c r="AUX37" s="40"/>
      <c r="AUY37" s="40"/>
      <c r="AUZ37" s="40"/>
      <c r="AVA37" s="40"/>
      <c r="AVB37" s="40"/>
      <c r="AVC37" s="40"/>
      <c r="AVD37" s="40"/>
      <c r="AVE37" s="40"/>
      <c r="AVF37" s="40"/>
      <c r="AVG37" s="40"/>
      <c r="AVH37" s="40"/>
      <c r="AVI37" s="40"/>
      <c r="AVJ37" s="40"/>
      <c r="AVK37" s="40"/>
      <c r="AVL37" s="40"/>
      <c r="AVM37" s="40"/>
      <c r="AVN37" s="40"/>
      <c r="AVO37" s="40"/>
      <c r="AVP37" s="40"/>
      <c r="AVQ37" s="40"/>
      <c r="AVR37" s="40"/>
      <c r="AVS37" s="40"/>
      <c r="AVT37" s="40"/>
      <c r="AVU37" s="40"/>
      <c r="AVV37" s="40"/>
      <c r="AVW37" s="40"/>
      <c r="AVX37" s="40"/>
      <c r="AVY37" s="40"/>
      <c r="AVZ37" s="40"/>
      <c r="AWA37" s="40"/>
      <c r="AWB37" s="40"/>
      <c r="AWC37" s="40"/>
      <c r="AWD37" s="40"/>
      <c r="AWE37" s="40"/>
      <c r="AWF37" s="40"/>
      <c r="AWG37" s="40"/>
      <c r="AWH37" s="40"/>
      <c r="AWI37" s="40"/>
      <c r="AWJ37" s="40"/>
      <c r="AWK37" s="40"/>
      <c r="AWL37" s="40"/>
      <c r="AWM37" s="40"/>
      <c r="AWN37" s="40"/>
      <c r="AWO37" s="40"/>
      <c r="AWP37" s="40"/>
      <c r="AWQ37" s="40"/>
      <c r="AWR37" s="40"/>
      <c r="AWS37" s="40"/>
      <c r="AWT37" s="40"/>
      <c r="AWU37" s="40"/>
      <c r="AWV37" s="40"/>
      <c r="AWW37" s="40"/>
      <c r="AWX37" s="40"/>
      <c r="AWY37" s="40"/>
      <c r="AWZ37" s="40"/>
      <c r="AXA37" s="40"/>
      <c r="AXB37" s="40"/>
      <c r="AXC37" s="40"/>
      <c r="AXD37" s="40"/>
      <c r="AXE37" s="40"/>
      <c r="AXF37" s="40"/>
      <c r="AXG37" s="40"/>
      <c r="AXH37" s="40"/>
      <c r="AXI37" s="40"/>
      <c r="AXJ37" s="40"/>
      <c r="AXK37" s="40"/>
      <c r="AXL37" s="40"/>
      <c r="AXM37" s="40"/>
      <c r="AXN37" s="40"/>
      <c r="AXO37" s="40"/>
      <c r="AXP37" s="40"/>
      <c r="AXQ37" s="40"/>
      <c r="AXR37" s="40"/>
      <c r="AXS37" s="40"/>
      <c r="AXT37" s="40"/>
      <c r="AXU37" s="40"/>
      <c r="AXV37" s="40"/>
      <c r="AXW37" s="40"/>
      <c r="AXX37" s="40"/>
      <c r="AXY37" s="40"/>
      <c r="AXZ37" s="40"/>
      <c r="AYA37" s="40"/>
      <c r="AYB37" s="40"/>
      <c r="AYC37" s="40"/>
      <c r="AYD37" s="40"/>
      <c r="AYE37" s="40"/>
      <c r="AYF37" s="40"/>
      <c r="AYG37" s="40"/>
      <c r="AYH37" s="40"/>
      <c r="AYI37" s="40"/>
      <c r="AYJ37" s="40"/>
      <c r="AYK37" s="40"/>
      <c r="AYL37" s="40"/>
      <c r="AYM37" s="40"/>
      <c r="AYN37" s="40"/>
      <c r="AYO37" s="40"/>
      <c r="AYP37" s="40"/>
      <c r="AYQ37" s="40"/>
      <c r="AYR37" s="40"/>
      <c r="AYS37" s="40"/>
      <c r="AYT37" s="40"/>
      <c r="AYU37" s="40"/>
      <c r="AYV37" s="40"/>
      <c r="AYW37" s="40"/>
      <c r="AYX37" s="40"/>
      <c r="AYY37" s="40"/>
      <c r="AYZ37" s="40"/>
      <c r="AZA37" s="40"/>
      <c r="AZB37" s="40"/>
      <c r="AZC37" s="40"/>
      <c r="AZD37" s="40"/>
      <c r="AZE37" s="40"/>
      <c r="AZF37" s="40"/>
      <c r="AZG37" s="40"/>
      <c r="AZH37" s="40"/>
      <c r="AZI37" s="40"/>
      <c r="AZJ37" s="40"/>
      <c r="AZK37" s="40"/>
      <c r="AZL37" s="40"/>
      <c r="AZM37" s="40"/>
      <c r="AZN37" s="40"/>
      <c r="AZO37" s="40"/>
      <c r="AZP37" s="40"/>
      <c r="AZQ37" s="40"/>
      <c r="AZR37" s="40"/>
      <c r="AZS37" s="40"/>
      <c r="AZT37" s="40"/>
      <c r="AZU37" s="40"/>
      <c r="AZV37" s="40"/>
      <c r="AZW37" s="40"/>
      <c r="AZX37" s="40"/>
      <c r="AZY37" s="40"/>
      <c r="AZZ37" s="40"/>
      <c r="BAA37" s="40"/>
      <c r="BAB37" s="40"/>
      <c r="BAC37" s="40"/>
      <c r="BAD37" s="40"/>
      <c r="BAE37" s="40"/>
      <c r="BAF37" s="40"/>
      <c r="BAG37" s="40"/>
      <c r="BAH37" s="40"/>
      <c r="BAI37" s="40"/>
      <c r="BAJ37" s="40"/>
      <c r="BAK37" s="40"/>
      <c r="BAL37" s="40"/>
      <c r="BAM37" s="40"/>
      <c r="BAN37" s="40"/>
      <c r="BAO37" s="40"/>
      <c r="BAP37" s="40"/>
      <c r="BAQ37" s="40"/>
      <c r="BAR37" s="40"/>
      <c r="BAS37" s="40"/>
      <c r="BAT37" s="40"/>
      <c r="BAU37" s="40"/>
      <c r="BAV37" s="40"/>
      <c r="BAW37" s="40"/>
      <c r="BAX37" s="40"/>
      <c r="BAY37" s="40"/>
      <c r="BAZ37" s="40"/>
      <c r="BBA37" s="40"/>
      <c r="BBB37" s="40"/>
      <c r="BBC37" s="40"/>
      <c r="BBD37" s="40"/>
      <c r="BBE37" s="40"/>
      <c r="BBF37" s="40"/>
      <c r="BBG37" s="40"/>
      <c r="BBH37" s="40"/>
      <c r="BBI37" s="40"/>
      <c r="BBJ37" s="40"/>
      <c r="BBK37" s="40"/>
      <c r="BBL37" s="40"/>
      <c r="BBM37" s="40"/>
      <c r="BBN37" s="40"/>
      <c r="BBO37" s="40"/>
      <c r="BBP37" s="40"/>
      <c r="BBQ37" s="40"/>
      <c r="BBR37" s="40"/>
      <c r="BBS37" s="40"/>
      <c r="BBT37" s="40"/>
      <c r="BBU37" s="40"/>
      <c r="BBV37" s="40"/>
      <c r="BBW37" s="40"/>
      <c r="BBX37" s="40"/>
      <c r="BBY37" s="40"/>
      <c r="BBZ37" s="40"/>
      <c r="BCA37" s="40"/>
      <c r="BCB37" s="40"/>
      <c r="BCC37" s="40"/>
      <c r="BCD37" s="40"/>
      <c r="BCE37" s="40"/>
      <c r="BCF37" s="40"/>
      <c r="BCG37" s="40"/>
      <c r="BCH37" s="40"/>
      <c r="BCI37" s="40"/>
      <c r="BCJ37" s="40"/>
      <c r="BCK37" s="40"/>
      <c r="BCL37" s="40"/>
      <c r="BCM37" s="40"/>
      <c r="BCN37" s="40"/>
      <c r="BCO37" s="40"/>
      <c r="BCP37" s="40"/>
      <c r="BCQ37" s="40"/>
      <c r="BCR37" s="40"/>
      <c r="BCS37" s="40"/>
      <c r="BCT37" s="40"/>
      <c r="BCU37" s="40"/>
      <c r="BCV37" s="40"/>
      <c r="BCW37" s="40"/>
      <c r="BCX37" s="40"/>
      <c r="BCY37" s="40"/>
      <c r="BCZ37" s="40"/>
      <c r="BDA37" s="40"/>
      <c r="BDB37" s="40"/>
      <c r="BDC37" s="40"/>
      <c r="BDD37" s="40"/>
      <c r="BDE37" s="40"/>
      <c r="BDF37" s="40"/>
      <c r="BDG37" s="40"/>
      <c r="BDH37" s="40"/>
      <c r="BDI37" s="40"/>
      <c r="BDJ37" s="40"/>
      <c r="BDK37" s="40"/>
      <c r="BDL37" s="40"/>
      <c r="BDM37" s="40"/>
      <c r="BDN37" s="40"/>
      <c r="BDO37" s="40"/>
      <c r="BDP37" s="40"/>
      <c r="BDQ37" s="40"/>
      <c r="BDR37" s="40"/>
      <c r="BDS37" s="40"/>
      <c r="BDT37" s="40"/>
      <c r="BDU37" s="40"/>
      <c r="BDV37" s="40"/>
      <c r="BDW37" s="40"/>
      <c r="BDX37" s="40"/>
      <c r="BDY37" s="40"/>
      <c r="BDZ37" s="40"/>
      <c r="BEA37" s="40"/>
      <c r="BEB37" s="40"/>
      <c r="BEC37" s="40"/>
      <c r="BED37" s="40"/>
      <c r="BEE37" s="40"/>
      <c r="BEF37" s="40"/>
      <c r="BEG37" s="40"/>
      <c r="BEH37" s="40"/>
      <c r="BEI37" s="40"/>
      <c r="BEJ37" s="40"/>
      <c r="BEK37" s="40"/>
      <c r="BEL37" s="40"/>
      <c r="BEM37" s="40"/>
      <c r="BEN37" s="40"/>
      <c r="BEO37" s="40"/>
      <c r="BEP37" s="40"/>
      <c r="BEQ37" s="40"/>
      <c r="BER37" s="40"/>
      <c r="BES37" s="40"/>
      <c r="BET37" s="40"/>
      <c r="BEU37" s="40"/>
      <c r="BEV37" s="40"/>
      <c r="BEW37" s="40"/>
      <c r="BEX37" s="40"/>
      <c r="BEY37" s="40"/>
      <c r="BEZ37" s="40"/>
      <c r="BFA37" s="40"/>
      <c r="BFB37" s="40"/>
      <c r="BFC37" s="40"/>
      <c r="BFD37" s="40"/>
      <c r="BFE37" s="40"/>
      <c r="BFF37" s="40"/>
      <c r="BFG37" s="40"/>
      <c r="BFH37" s="40"/>
      <c r="BFI37" s="40"/>
      <c r="BFJ37" s="40"/>
      <c r="BFK37" s="40"/>
      <c r="BFL37" s="40"/>
      <c r="BFM37" s="40"/>
      <c r="BFN37" s="40"/>
      <c r="BFO37" s="40"/>
      <c r="BFP37" s="40"/>
      <c r="BFQ37" s="40"/>
      <c r="BFR37" s="40"/>
      <c r="BFS37" s="40"/>
      <c r="BFT37" s="40"/>
      <c r="BFU37" s="40"/>
      <c r="BFV37" s="40"/>
      <c r="BFW37" s="40"/>
      <c r="BFX37" s="40"/>
      <c r="BFY37" s="40"/>
      <c r="BFZ37" s="40"/>
      <c r="BGA37" s="40"/>
      <c r="BGB37" s="40"/>
      <c r="BGC37" s="40"/>
      <c r="BGD37" s="40"/>
      <c r="BGE37" s="40"/>
      <c r="BGF37" s="40"/>
      <c r="BGG37" s="40"/>
      <c r="BGH37" s="40"/>
      <c r="BGI37" s="40"/>
      <c r="BGJ37" s="40"/>
      <c r="BGK37" s="40"/>
      <c r="BGL37" s="40"/>
      <c r="BGM37" s="40"/>
      <c r="BGN37" s="40"/>
      <c r="BGO37" s="40"/>
      <c r="BGP37" s="40"/>
      <c r="BGQ37" s="40"/>
      <c r="BGR37" s="40"/>
      <c r="BGS37" s="40"/>
      <c r="BGT37" s="40"/>
      <c r="BGU37" s="40"/>
      <c r="BGV37" s="40"/>
      <c r="BGW37" s="40"/>
      <c r="BGX37" s="40"/>
      <c r="BGY37" s="40"/>
      <c r="BGZ37" s="40"/>
      <c r="BHA37" s="40"/>
      <c r="BHB37" s="40"/>
      <c r="BHC37" s="40"/>
      <c r="BHD37" s="40"/>
      <c r="BHE37" s="40"/>
      <c r="BHF37" s="40"/>
      <c r="BHG37" s="40"/>
      <c r="BHH37" s="40"/>
      <c r="BHI37" s="40"/>
      <c r="BHJ37" s="40"/>
      <c r="BHK37" s="40"/>
      <c r="BHL37" s="40"/>
      <c r="BHM37" s="40"/>
      <c r="BHN37" s="40"/>
      <c r="BHO37" s="40"/>
      <c r="BHP37" s="40"/>
      <c r="BHQ37" s="40"/>
      <c r="BHR37" s="40"/>
      <c r="BHS37" s="40"/>
      <c r="BHT37" s="40"/>
      <c r="BHU37" s="40"/>
      <c r="BHV37" s="40"/>
      <c r="BHW37" s="40"/>
      <c r="BHX37" s="40"/>
      <c r="BHY37" s="40"/>
      <c r="BHZ37" s="40"/>
      <c r="BIA37" s="40"/>
      <c r="BIB37" s="40"/>
      <c r="BIC37" s="40"/>
      <c r="BID37" s="40"/>
      <c r="BIE37" s="40"/>
      <c r="BIF37" s="40"/>
      <c r="BIG37" s="40"/>
      <c r="BIH37" s="40"/>
      <c r="BII37" s="40"/>
      <c r="BIJ37" s="40"/>
      <c r="BIK37" s="40"/>
      <c r="BIL37" s="40"/>
      <c r="BIM37" s="40"/>
      <c r="BIN37" s="40"/>
      <c r="BIO37" s="40"/>
      <c r="BIP37" s="40"/>
      <c r="BIQ37" s="40"/>
      <c r="BIR37" s="40"/>
      <c r="BIS37" s="40"/>
      <c r="BIT37" s="40"/>
      <c r="BIU37" s="40"/>
      <c r="BIV37" s="40"/>
      <c r="BIW37" s="40"/>
      <c r="BIX37" s="40"/>
      <c r="BIY37" s="40"/>
      <c r="BIZ37" s="40"/>
      <c r="BJA37" s="40"/>
      <c r="BJB37" s="40"/>
      <c r="BJC37" s="40"/>
      <c r="BJD37" s="32"/>
    </row>
    <row r="38" spans="1:1616" s="9" customFormat="1" ht="50.1" customHeight="1" thickBot="1" x14ac:dyDescent="0.25">
      <c r="A38" s="50" t="s">
        <v>33</v>
      </c>
      <c r="B38" s="17">
        <v>35</v>
      </c>
      <c r="C38" s="7" t="s">
        <v>50</v>
      </c>
      <c r="D38" s="49">
        <v>395453</v>
      </c>
      <c r="E38" s="230">
        <f t="shared" si="10"/>
        <v>110</v>
      </c>
      <c r="F38" s="482">
        <v>982.5</v>
      </c>
      <c r="G38" s="481">
        <f t="shared" si="19"/>
        <v>108075</v>
      </c>
      <c r="H38" s="257">
        <v>10</v>
      </c>
      <c r="I38" s="78">
        <f t="shared" si="1"/>
        <v>9825</v>
      </c>
      <c r="J38" s="85">
        <v>19</v>
      </c>
      <c r="K38" s="78">
        <f t="shared" si="11"/>
        <v>18667.5</v>
      </c>
      <c r="L38" s="77">
        <v>0</v>
      </c>
      <c r="M38" s="78">
        <f t="shared" si="13"/>
        <v>0</v>
      </c>
      <c r="N38" s="77">
        <v>20</v>
      </c>
      <c r="O38" s="78">
        <f t="shared" si="14"/>
        <v>19650</v>
      </c>
      <c r="P38" s="206">
        <v>12</v>
      </c>
      <c r="Q38" s="78">
        <f t="shared" si="15"/>
        <v>11790</v>
      </c>
      <c r="R38" s="88">
        <v>10</v>
      </c>
      <c r="S38" s="78">
        <f t="shared" si="16"/>
        <v>9825</v>
      </c>
      <c r="T38" s="77">
        <v>6</v>
      </c>
      <c r="U38" s="78">
        <f t="shared" si="17"/>
        <v>5895</v>
      </c>
      <c r="V38" s="77">
        <v>8</v>
      </c>
      <c r="W38" s="78">
        <f t="shared" si="18"/>
        <v>7860</v>
      </c>
      <c r="X38" s="77">
        <v>20</v>
      </c>
      <c r="Y38" s="78">
        <f t="shared" si="8"/>
        <v>19650</v>
      </c>
      <c r="Z38" s="258">
        <v>5</v>
      </c>
      <c r="AA38" s="78">
        <f t="shared" si="12"/>
        <v>4912.5</v>
      </c>
      <c r="AB38" s="40"/>
      <c r="AC38" s="40"/>
      <c r="AD38" s="40"/>
      <c r="AE38" s="40"/>
      <c r="AF38" s="40"/>
      <c r="AG38" s="40"/>
      <c r="AH38" s="40"/>
      <c r="AI38" s="40"/>
      <c r="AJ38" s="40"/>
      <c r="AK38" s="40"/>
      <c r="AL38" s="40"/>
      <c r="AM38" s="40"/>
      <c r="AN38" s="40"/>
      <c r="AO38" s="40"/>
      <c r="AP38" s="40"/>
      <c r="AQ38" s="40"/>
      <c r="AR38" s="40"/>
      <c r="AS38" s="40"/>
      <c r="AT38" s="40"/>
      <c r="AU38" s="40"/>
      <c r="AV38" s="40"/>
      <c r="AW38" s="40"/>
      <c r="AX38" s="40"/>
      <c r="AY38" s="40"/>
      <c r="AZ38" s="40"/>
      <c r="BA38" s="40"/>
      <c r="BB38" s="40"/>
      <c r="BC38" s="40"/>
      <c r="BD38" s="40"/>
      <c r="BE38" s="40"/>
      <c r="BF38" s="40"/>
      <c r="BG38" s="40"/>
      <c r="BH38" s="40"/>
      <c r="BI38" s="40"/>
      <c r="BJ38" s="40"/>
      <c r="BK38" s="40"/>
      <c r="BL38" s="40"/>
      <c r="BM38" s="40"/>
      <c r="BN38" s="40"/>
      <c r="BO38" s="40"/>
      <c r="BP38" s="40"/>
      <c r="BQ38" s="40"/>
      <c r="BR38" s="40"/>
      <c r="BS38" s="40"/>
      <c r="BT38" s="40"/>
      <c r="BU38" s="40"/>
      <c r="BV38" s="40"/>
      <c r="BW38" s="40"/>
      <c r="BX38" s="40"/>
      <c r="BY38" s="40"/>
      <c r="BZ38" s="40"/>
      <c r="CA38" s="40"/>
      <c r="CB38" s="40"/>
      <c r="CC38" s="40"/>
      <c r="CD38" s="40"/>
      <c r="CE38" s="40"/>
      <c r="CF38" s="40"/>
      <c r="CG38" s="40"/>
      <c r="CH38" s="40"/>
      <c r="CI38" s="40"/>
      <c r="CJ38" s="40"/>
      <c r="CK38" s="40"/>
      <c r="CL38" s="40"/>
      <c r="CM38" s="40"/>
      <c r="CN38" s="40"/>
      <c r="CO38" s="40"/>
      <c r="CP38" s="40"/>
      <c r="CQ38" s="40"/>
      <c r="CR38" s="40"/>
      <c r="CS38" s="40"/>
      <c r="CT38" s="40"/>
      <c r="CU38" s="40"/>
      <c r="CV38" s="40"/>
      <c r="CW38" s="40"/>
      <c r="CX38" s="40"/>
      <c r="CY38" s="40"/>
      <c r="CZ38" s="40"/>
      <c r="DA38" s="40"/>
      <c r="DB38" s="40"/>
      <c r="DC38" s="40"/>
      <c r="DD38" s="40"/>
      <c r="DE38" s="40"/>
      <c r="DF38" s="40"/>
      <c r="DG38" s="40"/>
      <c r="DH38" s="40"/>
      <c r="DI38" s="40"/>
      <c r="DJ38" s="40"/>
      <c r="DK38" s="40"/>
      <c r="DL38" s="40"/>
      <c r="DM38" s="40"/>
      <c r="DN38" s="40"/>
      <c r="DO38" s="40"/>
      <c r="DP38" s="40"/>
      <c r="DQ38" s="40"/>
      <c r="DR38" s="40"/>
      <c r="DS38" s="40"/>
      <c r="DT38" s="40"/>
      <c r="DU38" s="40"/>
      <c r="DV38" s="40"/>
      <c r="DW38" s="40"/>
      <c r="DX38" s="40"/>
      <c r="DY38" s="40"/>
      <c r="DZ38" s="40"/>
      <c r="EA38" s="40"/>
      <c r="EB38" s="40"/>
      <c r="EC38" s="40"/>
      <c r="ED38" s="40"/>
      <c r="EE38" s="40"/>
      <c r="EF38" s="40"/>
      <c r="EG38" s="40"/>
      <c r="EH38" s="40"/>
      <c r="EI38" s="40"/>
      <c r="EJ38" s="40"/>
      <c r="EK38" s="40"/>
      <c r="EL38" s="40"/>
      <c r="EM38" s="40"/>
      <c r="EN38" s="40"/>
      <c r="EO38" s="40"/>
      <c r="EP38" s="40"/>
      <c r="EQ38" s="40"/>
      <c r="ER38" s="40"/>
      <c r="ES38" s="40"/>
      <c r="ET38" s="40"/>
      <c r="EU38" s="40"/>
      <c r="EV38" s="40"/>
      <c r="EW38" s="40"/>
      <c r="EX38" s="40"/>
      <c r="EY38" s="40"/>
      <c r="EZ38" s="40"/>
      <c r="FA38" s="40"/>
      <c r="FB38" s="40"/>
      <c r="FC38" s="40"/>
      <c r="FD38" s="40"/>
      <c r="FE38" s="40"/>
      <c r="FF38" s="40"/>
      <c r="FG38" s="40"/>
      <c r="FH38" s="40"/>
      <c r="FI38" s="40"/>
      <c r="FJ38" s="40"/>
      <c r="FK38" s="40"/>
      <c r="FL38" s="40"/>
      <c r="FM38" s="40"/>
      <c r="FN38" s="40"/>
      <c r="FO38" s="40"/>
      <c r="FP38" s="40"/>
      <c r="FQ38" s="40"/>
      <c r="FR38" s="40"/>
      <c r="FS38" s="40"/>
      <c r="FT38" s="40"/>
      <c r="FU38" s="40"/>
      <c r="FV38" s="40"/>
      <c r="FW38" s="40"/>
      <c r="FX38" s="40"/>
      <c r="FY38" s="40"/>
      <c r="FZ38" s="40"/>
      <c r="GA38" s="40"/>
      <c r="GB38" s="40"/>
      <c r="GC38" s="40"/>
      <c r="GD38" s="40"/>
      <c r="GE38" s="40"/>
      <c r="GF38" s="40"/>
      <c r="GG38" s="40"/>
      <c r="GH38" s="40"/>
      <c r="GI38" s="40"/>
      <c r="GJ38" s="40"/>
      <c r="GK38" s="40"/>
      <c r="GL38" s="40"/>
      <c r="GM38" s="40"/>
      <c r="GN38" s="40"/>
      <c r="GO38" s="40"/>
      <c r="GP38" s="40"/>
      <c r="GQ38" s="40"/>
      <c r="GR38" s="40"/>
      <c r="GS38" s="40"/>
      <c r="GT38" s="40"/>
      <c r="GU38" s="40"/>
      <c r="GV38" s="40"/>
      <c r="GW38" s="40"/>
      <c r="GX38" s="40"/>
      <c r="GY38" s="40"/>
      <c r="GZ38" s="40"/>
      <c r="HA38" s="40"/>
      <c r="HB38" s="40"/>
      <c r="HC38" s="40"/>
      <c r="HD38" s="40"/>
      <c r="HE38" s="40"/>
      <c r="HF38" s="40"/>
      <c r="HG38" s="40"/>
      <c r="HH38" s="40"/>
      <c r="HI38" s="40"/>
      <c r="HJ38" s="40"/>
      <c r="HK38" s="40"/>
      <c r="HL38" s="40"/>
      <c r="HM38" s="40"/>
      <c r="HN38" s="40"/>
      <c r="HO38" s="40"/>
      <c r="HP38" s="40"/>
      <c r="HQ38" s="40"/>
      <c r="HR38" s="40"/>
      <c r="HS38" s="40"/>
      <c r="HT38" s="40"/>
      <c r="HU38" s="40"/>
      <c r="HV38" s="40"/>
      <c r="HW38" s="40"/>
      <c r="HX38" s="40"/>
      <c r="HY38" s="40"/>
      <c r="HZ38" s="40"/>
      <c r="IA38" s="40"/>
      <c r="IB38" s="40"/>
      <c r="IC38" s="40"/>
      <c r="ID38" s="40"/>
      <c r="IE38" s="40"/>
      <c r="IF38" s="40"/>
      <c r="IG38" s="40"/>
      <c r="IH38" s="40"/>
      <c r="II38" s="40"/>
      <c r="IJ38" s="40"/>
      <c r="IK38" s="40"/>
      <c r="IL38" s="40"/>
      <c r="IM38" s="40"/>
      <c r="IN38" s="40"/>
      <c r="IO38" s="40"/>
      <c r="IP38" s="40"/>
      <c r="IQ38" s="40"/>
      <c r="IR38" s="40"/>
      <c r="IS38" s="40"/>
      <c r="IT38" s="40"/>
      <c r="IU38" s="40"/>
      <c r="IV38" s="40"/>
      <c r="IW38" s="40"/>
      <c r="IX38" s="40"/>
      <c r="IY38" s="40"/>
      <c r="IZ38" s="40"/>
      <c r="JA38" s="40"/>
      <c r="JB38" s="40"/>
      <c r="JC38" s="40"/>
      <c r="JD38" s="40"/>
      <c r="JE38" s="40"/>
      <c r="JF38" s="40"/>
      <c r="JG38" s="40"/>
      <c r="JH38" s="40"/>
      <c r="JI38" s="40"/>
      <c r="JJ38" s="40"/>
      <c r="JK38" s="40"/>
      <c r="JL38" s="40"/>
      <c r="JM38" s="40"/>
      <c r="JN38" s="40"/>
      <c r="JO38" s="40"/>
      <c r="JP38" s="40"/>
      <c r="JQ38" s="40"/>
      <c r="JR38" s="40"/>
      <c r="JS38" s="40"/>
      <c r="JT38" s="40"/>
      <c r="JU38" s="40"/>
      <c r="JV38" s="40"/>
      <c r="JW38" s="40"/>
      <c r="JX38" s="40"/>
      <c r="JY38" s="40"/>
      <c r="JZ38" s="40"/>
      <c r="KA38" s="40"/>
      <c r="KB38" s="40"/>
      <c r="KC38" s="40"/>
      <c r="KD38" s="40"/>
      <c r="KE38" s="40"/>
      <c r="KF38" s="40"/>
      <c r="KG38" s="40"/>
      <c r="KH38" s="40"/>
      <c r="KI38" s="40"/>
      <c r="KJ38" s="40"/>
      <c r="KK38" s="40"/>
      <c r="KL38" s="40"/>
      <c r="KM38" s="40"/>
      <c r="KN38" s="40"/>
      <c r="KO38" s="40"/>
      <c r="KP38" s="40"/>
      <c r="KQ38" s="40"/>
      <c r="KR38" s="40"/>
      <c r="KS38" s="40"/>
      <c r="KT38" s="40"/>
      <c r="KU38" s="40"/>
      <c r="KV38" s="40"/>
      <c r="KW38" s="40"/>
      <c r="KX38" s="40"/>
      <c r="KY38" s="40"/>
      <c r="KZ38" s="40"/>
      <c r="LA38" s="40"/>
      <c r="LB38" s="40"/>
      <c r="LC38" s="40"/>
      <c r="LD38" s="40"/>
      <c r="LE38" s="40"/>
      <c r="LF38" s="40"/>
      <c r="LG38" s="40"/>
      <c r="LH38" s="40"/>
      <c r="LI38" s="40"/>
      <c r="LJ38" s="40"/>
      <c r="LK38" s="40"/>
      <c r="LL38" s="40"/>
      <c r="LM38" s="40"/>
      <c r="LN38" s="40"/>
      <c r="LO38" s="40"/>
      <c r="LP38" s="40"/>
      <c r="LQ38" s="40"/>
      <c r="LR38" s="40"/>
      <c r="LS38" s="40"/>
      <c r="LT38" s="40"/>
      <c r="LU38" s="40"/>
      <c r="LV38" s="40"/>
      <c r="LW38" s="40"/>
      <c r="LX38" s="40"/>
      <c r="LY38" s="40"/>
      <c r="LZ38" s="40"/>
      <c r="MA38" s="40"/>
      <c r="MB38" s="40"/>
      <c r="MC38" s="40"/>
      <c r="MD38" s="40"/>
      <c r="ME38" s="40"/>
      <c r="MF38" s="40"/>
      <c r="MG38" s="40"/>
      <c r="MH38" s="40"/>
      <c r="MI38" s="40"/>
      <c r="MJ38" s="40"/>
      <c r="MK38" s="40"/>
      <c r="ML38" s="40"/>
      <c r="MM38" s="40"/>
      <c r="MN38" s="40"/>
      <c r="MO38" s="40"/>
      <c r="MP38" s="40"/>
      <c r="MQ38" s="40"/>
      <c r="MR38" s="40"/>
      <c r="MS38" s="40"/>
      <c r="MT38" s="40"/>
      <c r="MU38" s="40"/>
      <c r="MV38" s="40"/>
      <c r="MW38" s="40"/>
      <c r="MX38" s="40"/>
      <c r="MY38" s="40"/>
      <c r="MZ38" s="40"/>
      <c r="NA38" s="40"/>
      <c r="NB38" s="40"/>
      <c r="NC38" s="40"/>
      <c r="ND38" s="40"/>
      <c r="NE38" s="40"/>
      <c r="NF38" s="40"/>
      <c r="NG38" s="40"/>
      <c r="NH38" s="40"/>
      <c r="NI38" s="40"/>
      <c r="NJ38" s="40"/>
      <c r="NK38" s="40"/>
      <c r="NL38" s="40"/>
      <c r="NM38" s="40"/>
      <c r="NN38" s="40"/>
      <c r="NO38" s="40"/>
      <c r="NP38" s="40"/>
      <c r="NQ38" s="40"/>
      <c r="NR38" s="40"/>
      <c r="NS38" s="40"/>
      <c r="NT38" s="40"/>
      <c r="NU38" s="40"/>
      <c r="NV38" s="40"/>
      <c r="NW38" s="40"/>
      <c r="NX38" s="40"/>
      <c r="NY38" s="40"/>
      <c r="NZ38" s="40"/>
      <c r="OA38" s="40"/>
      <c r="OB38" s="40"/>
      <c r="OC38" s="40"/>
      <c r="OD38" s="40"/>
      <c r="OE38" s="40"/>
      <c r="OF38" s="40"/>
      <c r="OG38" s="40"/>
      <c r="OH38" s="40"/>
      <c r="OI38" s="40"/>
      <c r="OJ38" s="40"/>
      <c r="OK38" s="40"/>
      <c r="OL38" s="40"/>
      <c r="OM38" s="40"/>
      <c r="ON38" s="40"/>
      <c r="OO38" s="40"/>
      <c r="OP38" s="40"/>
      <c r="OQ38" s="40"/>
      <c r="OR38" s="40"/>
      <c r="OS38" s="40"/>
      <c r="OT38" s="40"/>
      <c r="OU38" s="40"/>
      <c r="OV38" s="40"/>
      <c r="OW38" s="40"/>
      <c r="OX38" s="40"/>
      <c r="OY38" s="40"/>
      <c r="OZ38" s="40"/>
      <c r="PA38" s="40"/>
      <c r="PB38" s="40"/>
      <c r="PC38" s="40"/>
      <c r="PD38" s="40"/>
      <c r="PE38" s="40"/>
      <c r="PF38" s="40"/>
      <c r="PG38" s="40"/>
      <c r="PH38" s="40"/>
      <c r="PI38" s="40"/>
      <c r="PJ38" s="40"/>
      <c r="PK38" s="40"/>
      <c r="PL38" s="40"/>
      <c r="PM38" s="40"/>
      <c r="PN38" s="40"/>
      <c r="PO38" s="40"/>
      <c r="PP38" s="40"/>
      <c r="PQ38" s="40"/>
      <c r="PR38" s="40"/>
      <c r="PS38" s="40"/>
      <c r="PT38" s="40"/>
      <c r="PU38" s="40"/>
      <c r="PV38" s="40"/>
      <c r="PW38" s="40"/>
      <c r="PX38" s="40"/>
      <c r="PY38" s="40"/>
      <c r="PZ38" s="40"/>
      <c r="QA38" s="40"/>
      <c r="QB38" s="40"/>
      <c r="QC38" s="40"/>
      <c r="QD38" s="40"/>
      <c r="QE38" s="40"/>
      <c r="QF38" s="40"/>
      <c r="QG38" s="40"/>
      <c r="QH38" s="40"/>
      <c r="QI38" s="40"/>
      <c r="QJ38" s="40"/>
      <c r="QK38" s="40"/>
      <c r="QL38" s="40"/>
      <c r="QM38" s="40"/>
      <c r="QN38" s="40"/>
      <c r="QO38" s="40"/>
      <c r="QP38" s="40"/>
      <c r="QQ38" s="40"/>
      <c r="QR38" s="40"/>
      <c r="QS38" s="40"/>
      <c r="QT38" s="40"/>
      <c r="QU38" s="40"/>
      <c r="QV38" s="40"/>
      <c r="QW38" s="40"/>
      <c r="QX38" s="40"/>
      <c r="QY38" s="40"/>
      <c r="QZ38" s="40"/>
      <c r="RA38" s="40"/>
      <c r="RB38" s="40"/>
      <c r="RC38" s="40"/>
      <c r="RD38" s="40"/>
      <c r="RE38" s="40"/>
      <c r="RF38" s="40"/>
      <c r="RG38" s="40"/>
      <c r="RH38" s="40"/>
      <c r="RI38" s="40"/>
      <c r="RJ38" s="40"/>
      <c r="RK38" s="40"/>
      <c r="RL38" s="40"/>
      <c r="RM38" s="40"/>
      <c r="RN38" s="40"/>
      <c r="RO38" s="40"/>
      <c r="RP38" s="40"/>
      <c r="RQ38" s="40"/>
      <c r="RR38" s="40"/>
      <c r="RS38" s="40"/>
      <c r="RT38" s="40"/>
      <c r="RU38" s="40"/>
      <c r="RV38" s="40"/>
      <c r="RW38" s="40"/>
      <c r="RX38" s="40"/>
      <c r="RY38" s="40"/>
      <c r="RZ38" s="40"/>
      <c r="SA38" s="40"/>
      <c r="SB38" s="40"/>
      <c r="SC38" s="40"/>
      <c r="SD38" s="40"/>
      <c r="SE38" s="40"/>
      <c r="SF38" s="40"/>
      <c r="SG38" s="40"/>
      <c r="SH38" s="40"/>
      <c r="SI38" s="40"/>
      <c r="SJ38" s="40"/>
      <c r="SK38" s="40"/>
      <c r="SL38" s="40"/>
      <c r="SM38" s="40"/>
      <c r="SN38" s="40"/>
      <c r="SO38" s="40"/>
      <c r="SP38" s="40"/>
      <c r="SQ38" s="40"/>
      <c r="SR38" s="40"/>
      <c r="SS38" s="40"/>
      <c r="ST38" s="40"/>
      <c r="SU38" s="40"/>
      <c r="SV38" s="40"/>
      <c r="SW38" s="40"/>
      <c r="SX38" s="40"/>
      <c r="SY38" s="40"/>
      <c r="SZ38" s="40"/>
      <c r="TA38" s="40"/>
      <c r="TB38" s="40"/>
      <c r="TC38" s="40"/>
      <c r="TD38" s="40"/>
      <c r="TE38" s="40"/>
      <c r="TF38" s="40"/>
      <c r="TG38" s="40"/>
      <c r="TH38" s="40"/>
      <c r="TI38" s="40"/>
      <c r="TJ38" s="40"/>
      <c r="TK38" s="40"/>
      <c r="TL38" s="40"/>
      <c r="TM38" s="40"/>
      <c r="TN38" s="40"/>
      <c r="TO38" s="40"/>
      <c r="TP38" s="40"/>
      <c r="TQ38" s="40"/>
      <c r="TR38" s="40"/>
      <c r="TS38" s="40"/>
      <c r="TT38" s="40"/>
      <c r="TU38" s="40"/>
      <c r="TV38" s="40"/>
      <c r="TW38" s="40"/>
      <c r="TX38" s="40"/>
      <c r="TY38" s="40"/>
      <c r="TZ38" s="40"/>
      <c r="UA38" s="40"/>
      <c r="UB38" s="40"/>
      <c r="UC38" s="40"/>
      <c r="UD38" s="40"/>
      <c r="UE38" s="40"/>
      <c r="UF38" s="40"/>
      <c r="UG38" s="40"/>
      <c r="UH38" s="40"/>
      <c r="UI38" s="40"/>
      <c r="UJ38" s="40"/>
      <c r="UK38" s="40"/>
      <c r="UL38" s="40"/>
      <c r="UM38" s="40"/>
      <c r="UN38" s="40"/>
      <c r="UO38" s="40"/>
      <c r="UP38" s="40"/>
      <c r="UQ38" s="40"/>
      <c r="UR38" s="40"/>
      <c r="US38" s="40"/>
      <c r="UT38" s="40"/>
      <c r="UU38" s="40"/>
      <c r="UV38" s="40"/>
      <c r="UW38" s="40"/>
      <c r="UX38" s="40"/>
      <c r="UY38" s="40"/>
      <c r="UZ38" s="40"/>
      <c r="VA38" s="40"/>
      <c r="VB38" s="40"/>
      <c r="VC38" s="40"/>
      <c r="VD38" s="40"/>
      <c r="VE38" s="40"/>
      <c r="VF38" s="40"/>
      <c r="VG38" s="40"/>
      <c r="VH38" s="40"/>
      <c r="VI38" s="40"/>
      <c r="VJ38" s="40"/>
      <c r="VK38" s="40"/>
      <c r="VL38" s="40"/>
      <c r="VM38" s="40"/>
      <c r="VN38" s="40"/>
      <c r="VO38" s="40"/>
      <c r="VP38" s="40"/>
      <c r="VQ38" s="40"/>
      <c r="VR38" s="40"/>
      <c r="VS38" s="40"/>
      <c r="VT38" s="40"/>
      <c r="VU38" s="40"/>
      <c r="VV38" s="40"/>
      <c r="VW38" s="40"/>
      <c r="VX38" s="40"/>
      <c r="VY38" s="40"/>
      <c r="VZ38" s="40"/>
      <c r="WA38" s="40"/>
      <c r="WB38" s="40"/>
      <c r="WC38" s="40"/>
      <c r="WD38" s="40"/>
      <c r="WE38" s="40"/>
      <c r="WF38" s="40"/>
      <c r="WG38" s="40"/>
      <c r="WH38" s="40"/>
      <c r="WI38" s="40"/>
      <c r="WJ38" s="40"/>
      <c r="WK38" s="40"/>
      <c r="WL38" s="40"/>
      <c r="WM38" s="40"/>
      <c r="WN38" s="40"/>
      <c r="WO38" s="40"/>
      <c r="WP38" s="40"/>
      <c r="WQ38" s="40"/>
      <c r="WR38" s="40"/>
      <c r="WS38" s="40"/>
      <c r="WT38" s="40"/>
      <c r="WU38" s="40"/>
      <c r="WV38" s="40"/>
      <c r="WW38" s="40"/>
      <c r="WX38" s="40"/>
      <c r="WY38" s="40"/>
      <c r="WZ38" s="40"/>
      <c r="XA38" s="40"/>
      <c r="XB38" s="40"/>
      <c r="XC38" s="40"/>
      <c r="XD38" s="40"/>
      <c r="XE38" s="40"/>
      <c r="XF38" s="40"/>
      <c r="XG38" s="40"/>
      <c r="XH38" s="40"/>
      <c r="XI38" s="40"/>
      <c r="XJ38" s="40"/>
      <c r="XK38" s="40"/>
      <c r="XL38" s="40"/>
      <c r="XM38" s="40"/>
      <c r="XN38" s="40"/>
      <c r="XO38" s="40"/>
      <c r="XP38" s="40"/>
      <c r="XQ38" s="40"/>
      <c r="XR38" s="40"/>
      <c r="XS38" s="40"/>
      <c r="XT38" s="40"/>
      <c r="XU38" s="40"/>
      <c r="XV38" s="40"/>
      <c r="XW38" s="40"/>
      <c r="XX38" s="40"/>
      <c r="XY38" s="40"/>
      <c r="XZ38" s="40"/>
      <c r="YA38" s="40"/>
      <c r="YB38" s="40"/>
      <c r="YC38" s="40"/>
      <c r="YD38" s="40"/>
      <c r="YE38" s="40"/>
      <c r="YF38" s="40"/>
      <c r="YG38" s="40"/>
      <c r="YH38" s="40"/>
      <c r="YI38" s="40"/>
      <c r="YJ38" s="40"/>
      <c r="YK38" s="40"/>
      <c r="YL38" s="40"/>
      <c r="YM38" s="40"/>
      <c r="YN38" s="40"/>
      <c r="YO38" s="40"/>
      <c r="YP38" s="40"/>
      <c r="YQ38" s="40"/>
      <c r="YR38" s="40"/>
      <c r="YS38" s="40"/>
      <c r="YT38" s="40"/>
      <c r="YU38" s="40"/>
      <c r="YV38" s="40"/>
      <c r="YW38" s="40"/>
      <c r="YX38" s="40"/>
      <c r="YY38" s="40"/>
      <c r="YZ38" s="40"/>
      <c r="ZA38" s="40"/>
      <c r="ZB38" s="40"/>
      <c r="ZC38" s="40"/>
      <c r="ZD38" s="40"/>
      <c r="ZE38" s="40"/>
      <c r="ZF38" s="40"/>
      <c r="ZG38" s="40"/>
      <c r="ZH38" s="40"/>
      <c r="ZI38" s="40"/>
      <c r="ZJ38" s="40"/>
      <c r="ZK38" s="40"/>
      <c r="ZL38" s="40"/>
      <c r="ZM38" s="40"/>
      <c r="ZN38" s="40"/>
      <c r="ZO38" s="40"/>
      <c r="ZP38" s="40"/>
      <c r="ZQ38" s="40"/>
      <c r="ZR38" s="40"/>
      <c r="ZS38" s="40"/>
      <c r="ZT38" s="40"/>
      <c r="ZU38" s="40"/>
      <c r="ZV38" s="40"/>
      <c r="ZW38" s="40"/>
      <c r="ZX38" s="40"/>
      <c r="ZY38" s="40"/>
      <c r="ZZ38" s="40"/>
      <c r="AAA38" s="40"/>
      <c r="AAB38" s="40"/>
      <c r="AAC38" s="40"/>
      <c r="AAD38" s="40"/>
      <c r="AAE38" s="40"/>
      <c r="AAF38" s="40"/>
      <c r="AAG38" s="40"/>
      <c r="AAH38" s="40"/>
      <c r="AAI38" s="40"/>
      <c r="AAJ38" s="40"/>
      <c r="AAK38" s="40"/>
      <c r="AAL38" s="40"/>
      <c r="AAM38" s="40"/>
      <c r="AAN38" s="40"/>
      <c r="AAO38" s="40"/>
      <c r="AAP38" s="40"/>
      <c r="AAQ38" s="40"/>
      <c r="AAR38" s="40"/>
      <c r="AAS38" s="40"/>
      <c r="AAT38" s="40"/>
      <c r="AAU38" s="40"/>
      <c r="AAV38" s="40"/>
      <c r="AAW38" s="40"/>
      <c r="AAX38" s="40"/>
      <c r="AAY38" s="40"/>
      <c r="AAZ38" s="40"/>
      <c r="ABA38" s="40"/>
      <c r="ABB38" s="40"/>
      <c r="ABC38" s="40"/>
      <c r="ABD38" s="40"/>
      <c r="ABE38" s="40"/>
      <c r="ABF38" s="40"/>
      <c r="ABG38" s="40"/>
      <c r="ABH38" s="40"/>
      <c r="ABI38" s="40"/>
      <c r="ABJ38" s="40"/>
      <c r="ABK38" s="40"/>
      <c r="ABL38" s="40"/>
      <c r="ABM38" s="40"/>
      <c r="ABN38" s="40"/>
      <c r="ABO38" s="40"/>
      <c r="ABP38" s="40"/>
      <c r="ABQ38" s="40"/>
      <c r="ABR38" s="40"/>
      <c r="ABS38" s="40"/>
      <c r="ABT38" s="40"/>
      <c r="ABU38" s="40"/>
      <c r="ABV38" s="40"/>
      <c r="ABW38" s="40"/>
      <c r="ABX38" s="40"/>
      <c r="ABY38" s="40"/>
      <c r="ABZ38" s="40"/>
      <c r="ACA38" s="40"/>
      <c r="ACB38" s="40"/>
      <c r="ACC38" s="40"/>
      <c r="ACD38" s="40"/>
      <c r="ACE38" s="40"/>
      <c r="ACF38" s="40"/>
      <c r="ACG38" s="40"/>
      <c r="ACH38" s="40"/>
      <c r="ACI38" s="40"/>
      <c r="ACJ38" s="40"/>
      <c r="ACK38" s="40"/>
      <c r="ACL38" s="40"/>
      <c r="ACM38" s="40"/>
      <c r="ACN38" s="40"/>
      <c r="ACO38" s="40"/>
      <c r="ACP38" s="40"/>
      <c r="ACQ38" s="40"/>
      <c r="ACR38" s="40"/>
      <c r="ACS38" s="40"/>
      <c r="ACT38" s="40"/>
      <c r="ACU38" s="40"/>
      <c r="ACV38" s="40"/>
      <c r="ACW38" s="40"/>
      <c r="ACX38" s="40"/>
      <c r="ACY38" s="40"/>
      <c r="ACZ38" s="40"/>
      <c r="ADA38" s="40"/>
      <c r="ADB38" s="40"/>
      <c r="ADC38" s="40"/>
      <c r="ADD38" s="40"/>
      <c r="ADE38" s="40"/>
      <c r="ADF38" s="40"/>
      <c r="ADG38" s="40"/>
      <c r="ADH38" s="40"/>
      <c r="ADI38" s="40"/>
      <c r="ADJ38" s="40"/>
      <c r="ADK38" s="40"/>
      <c r="ADL38" s="40"/>
      <c r="ADM38" s="40"/>
      <c r="ADN38" s="40"/>
      <c r="ADO38" s="40"/>
      <c r="ADP38" s="40"/>
      <c r="ADQ38" s="40"/>
      <c r="ADR38" s="40"/>
      <c r="ADS38" s="40"/>
      <c r="ADT38" s="40"/>
      <c r="ADU38" s="40"/>
      <c r="ADV38" s="40"/>
      <c r="ADW38" s="40"/>
      <c r="ADX38" s="40"/>
      <c r="ADY38" s="40"/>
      <c r="ADZ38" s="40"/>
      <c r="AEA38" s="40"/>
      <c r="AEB38" s="40"/>
      <c r="AEC38" s="40"/>
      <c r="AED38" s="40"/>
      <c r="AEE38" s="40"/>
      <c r="AEF38" s="40"/>
      <c r="AEG38" s="40"/>
      <c r="AEH38" s="40"/>
      <c r="AEI38" s="40"/>
      <c r="AEJ38" s="40"/>
      <c r="AEK38" s="40"/>
      <c r="AEL38" s="40"/>
      <c r="AEM38" s="40"/>
      <c r="AEN38" s="40"/>
      <c r="AEO38" s="40"/>
      <c r="AEP38" s="40"/>
      <c r="AEQ38" s="40"/>
      <c r="AER38" s="40"/>
      <c r="AES38" s="40"/>
      <c r="AET38" s="40"/>
      <c r="AEU38" s="40"/>
      <c r="AEV38" s="40"/>
      <c r="AEW38" s="40"/>
      <c r="AEX38" s="40"/>
      <c r="AEY38" s="40"/>
      <c r="AEZ38" s="40"/>
      <c r="AFA38" s="40"/>
      <c r="AFB38" s="40"/>
      <c r="AFC38" s="40"/>
      <c r="AFD38" s="40"/>
      <c r="AFE38" s="40"/>
      <c r="AFF38" s="40"/>
      <c r="AFG38" s="40"/>
      <c r="AFH38" s="40"/>
      <c r="AFI38" s="40"/>
      <c r="AFJ38" s="40"/>
      <c r="AFK38" s="40"/>
      <c r="AFL38" s="40"/>
      <c r="AFM38" s="40"/>
      <c r="AFN38" s="40"/>
      <c r="AFO38" s="40"/>
      <c r="AFP38" s="40"/>
      <c r="AFQ38" s="40"/>
      <c r="AFR38" s="40"/>
      <c r="AFS38" s="40"/>
      <c r="AFT38" s="40"/>
      <c r="AFU38" s="40"/>
      <c r="AFV38" s="40"/>
      <c r="AFW38" s="40"/>
      <c r="AFX38" s="40"/>
      <c r="AFY38" s="40"/>
      <c r="AFZ38" s="40"/>
      <c r="AGA38" s="40"/>
      <c r="AGB38" s="40"/>
      <c r="AGC38" s="40"/>
      <c r="AGD38" s="40"/>
      <c r="AGE38" s="40"/>
      <c r="AGF38" s="40"/>
      <c r="AGG38" s="40"/>
      <c r="AGH38" s="40"/>
      <c r="AGI38" s="40"/>
      <c r="AGJ38" s="40"/>
      <c r="AGK38" s="40"/>
      <c r="AGL38" s="40"/>
      <c r="AGM38" s="40"/>
      <c r="AGN38" s="40"/>
      <c r="AGO38" s="40"/>
      <c r="AGP38" s="40"/>
      <c r="AGQ38" s="40"/>
      <c r="AGR38" s="40"/>
      <c r="AGS38" s="40"/>
      <c r="AGT38" s="40"/>
      <c r="AGU38" s="40"/>
      <c r="AGV38" s="40"/>
      <c r="AGW38" s="40"/>
      <c r="AGX38" s="40"/>
      <c r="AGY38" s="40"/>
      <c r="AGZ38" s="40"/>
      <c r="AHA38" s="40"/>
      <c r="AHB38" s="40"/>
      <c r="AHC38" s="40"/>
      <c r="AHD38" s="40"/>
      <c r="AHE38" s="40"/>
      <c r="AHF38" s="40"/>
      <c r="AHG38" s="40"/>
      <c r="AHH38" s="40"/>
      <c r="AHI38" s="40"/>
      <c r="AHJ38" s="40"/>
      <c r="AHK38" s="40"/>
      <c r="AHL38" s="40"/>
      <c r="AHM38" s="40"/>
      <c r="AHN38" s="40"/>
      <c r="AHO38" s="40"/>
      <c r="AHP38" s="40"/>
      <c r="AHQ38" s="40"/>
      <c r="AHR38" s="40"/>
      <c r="AHS38" s="40"/>
      <c r="AHT38" s="40"/>
      <c r="AHU38" s="40"/>
      <c r="AHV38" s="40"/>
      <c r="AHW38" s="40"/>
      <c r="AHX38" s="40"/>
      <c r="AHY38" s="40"/>
      <c r="AHZ38" s="40"/>
      <c r="AIA38" s="40"/>
      <c r="AIB38" s="40"/>
      <c r="AIC38" s="40"/>
      <c r="AID38" s="40"/>
      <c r="AIE38" s="40"/>
      <c r="AIF38" s="40"/>
      <c r="AIG38" s="40"/>
      <c r="AIH38" s="40"/>
      <c r="AII38" s="40"/>
      <c r="AIJ38" s="40"/>
      <c r="AIK38" s="40"/>
      <c r="AIL38" s="40"/>
      <c r="AIM38" s="40"/>
      <c r="AIN38" s="40"/>
      <c r="AIO38" s="40"/>
      <c r="AIP38" s="40"/>
      <c r="AIQ38" s="40"/>
      <c r="AIR38" s="40"/>
      <c r="AIS38" s="40"/>
      <c r="AIT38" s="40"/>
      <c r="AIU38" s="40"/>
      <c r="AIV38" s="40"/>
      <c r="AIW38" s="40"/>
      <c r="AIX38" s="40"/>
      <c r="AIY38" s="40"/>
      <c r="AIZ38" s="40"/>
      <c r="AJA38" s="40"/>
      <c r="AJB38" s="40"/>
      <c r="AJC38" s="40"/>
      <c r="AJD38" s="40"/>
      <c r="AJE38" s="40"/>
      <c r="AJF38" s="40"/>
      <c r="AJG38" s="40"/>
      <c r="AJH38" s="40"/>
      <c r="AJI38" s="40"/>
      <c r="AJJ38" s="40"/>
      <c r="AJK38" s="40"/>
      <c r="AJL38" s="40"/>
      <c r="AJM38" s="40"/>
      <c r="AJN38" s="40"/>
      <c r="AJO38" s="40"/>
      <c r="AJP38" s="40"/>
      <c r="AJQ38" s="40"/>
      <c r="AJR38" s="40"/>
      <c r="AJS38" s="40"/>
      <c r="AJT38" s="40"/>
      <c r="AJU38" s="40"/>
      <c r="AJV38" s="40"/>
      <c r="AJW38" s="40"/>
      <c r="AJX38" s="40"/>
      <c r="AJY38" s="40"/>
      <c r="AJZ38" s="40"/>
      <c r="AKA38" s="40"/>
      <c r="AKB38" s="40"/>
      <c r="AKC38" s="40"/>
      <c r="AKD38" s="40"/>
      <c r="AKE38" s="40"/>
      <c r="AKF38" s="40"/>
      <c r="AKG38" s="40"/>
      <c r="AKH38" s="40"/>
      <c r="AKI38" s="40"/>
      <c r="AKJ38" s="40"/>
      <c r="AKK38" s="40"/>
      <c r="AKL38" s="40"/>
      <c r="AKM38" s="40"/>
      <c r="AKN38" s="40"/>
      <c r="AKO38" s="40"/>
      <c r="AKP38" s="40"/>
      <c r="AKQ38" s="40"/>
      <c r="AKR38" s="40"/>
      <c r="AKS38" s="40"/>
      <c r="AKT38" s="40"/>
      <c r="AKU38" s="40"/>
      <c r="AKV38" s="40"/>
      <c r="AKW38" s="40"/>
      <c r="AKX38" s="40"/>
      <c r="AKY38" s="40"/>
      <c r="AKZ38" s="40"/>
      <c r="ALA38" s="40"/>
      <c r="ALB38" s="40"/>
      <c r="ALC38" s="40"/>
      <c r="ALD38" s="40"/>
      <c r="ALE38" s="40"/>
      <c r="ALF38" s="40"/>
      <c r="ALG38" s="40"/>
      <c r="ALH38" s="40"/>
      <c r="ALI38" s="40"/>
      <c r="ALJ38" s="40"/>
      <c r="ALK38" s="40"/>
      <c r="ALL38" s="40"/>
      <c r="ALM38" s="40"/>
      <c r="ALN38" s="40"/>
      <c r="ALO38" s="40"/>
      <c r="ALP38" s="40"/>
      <c r="ALQ38" s="40"/>
      <c r="ALR38" s="40"/>
      <c r="ALS38" s="40"/>
      <c r="ALT38" s="40"/>
      <c r="ALU38" s="40"/>
      <c r="ALV38" s="40"/>
      <c r="ALW38" s="40"/>
      <c r="ALX38" s="40"/>
      <c r="ALY38" s="40"/>
      <c r="ALZ38" s="40"/>
      <c r="AMA38" s="40"/>
      <c r="AMB38" s="40"/>
      <c r="AMC38" s="40"/>
      <c r="AMD38" s="40"/>
      <c r="AME38" s="40"/>
      <c r="AMF38" s="40"/>
      <c r="AMG38" s="40"/>
      <c r="AMH38" s="40"/>
      <c r="AMI38" s="40"/>
      <c r="AMJ38" s="40"/>
      <c r="AMK38" s="40"/>
      <c r="AML38" s="40"/>
      <c r="AMM38" s="40"/>
      <c r="AMN38" s="40"/>
      <c r="AMO38" s="40"/>
      <c r="AMP38" s="40"/>
      <c r="AMQ38" s="40"/>
      <c r="AMR38" s="40"/>
      <c r="AMS38" s="40"/>
      <c r="AMT38" s="40"/>
      <c r="AMU38" s="40"/>
      <c r="AMV38" s="40"/>
      <c r="AMW38" s="40"/>
      <c r="AMX38" s="40"/>
      <c r="AMY38" s="40"/>
      <c r="AMZ38" s="40"/>
      <c r="ANA38" s="40"/>
      <c r="ANB38" s="40"/>
      <c r="ANC38" s="40"/>
      <c r="AND38" s="40"/>
      <c r="ANE38" s="40"/>
      <c r="ANF38" s="40"/>
      <c r="ANG38" s="40"/>
      <c r="ANH38" s="40"/>
      <c r="ANI38" s="40"/>
      <c r="ANJ38" s="40"/>
      <c r="ANK38" s="40"/>
      <c r="ANL38" s="40"/>
      <c r="ANM38" s="40"/>
      <c r="ANN38" s="40"/>
      <c r="ANO38" s="40"/>
      <c r="ANP38" s="40"/>
      <c r="ANQ38" s="40"/>
      <c r="ANR38" s="40"/>
      <c r="ANS38" s="40"/>
      <c r="ANT38" s="40"/>
      <c r="ANU38" s="40"/>
      <c r="ANV38" s="40"/>
      <c r="ANW38" s="40"/>
      <c r="ANX38" s="40"/>
      <c r="ANY38" s="40"/>
      <c r="ANZ38" s="40"/>
      <c r="AOA38" s="40"/>
      <c r="AOB38" s="40"/>
      <c r="AOC38" s="40"/>
      <c r="AOD38" s="40"/>
      <c r="AOE38" s="40"/>
      <c r="AOF38" s="40"/>
      <c r="AOG38" s="40"/>
      <c r="AOH38" s="40"/>
      <c r="AOI38" s="40"/>
      <c r="AOJ38" s="40"/>
      <c r="AOK38" s="40"/>
      <c r="AOL38" s="40"/>
      <c r="AOM38" s="40"/>
      <c r="AON38" s="40"/>
      <c r="AOO38" s="40"/>
      <c r="AOP38" s="40"/>
      <c r="AOQ38" s="40"/>
      <c r="AOR38" s="40"/>
      <c r="AOS38" s="40"/>
      <c r="AOT38" s="40"/>
      <c r="AOU38" s="40"/>
      <c r="AOV38" s="40"/>
      <c r="AOW38" s="40"/>
      <c r="AOX38" s="40"/>
      <c r="AOY38" s="40"/>
      <c r="AOZ38" s="40"/>
      <c r="APA38" s="40"/>
      <c r="APB38" s="40"/>
      <c r="APC38" s="40"/>
      <c r="APD38" s="40"/>
      <c r="APE38" s="40"/>
      <c r="APF38" s="40"/>
      <c r="APG38" s="40"/>
      <c r="APH38" s="40"/>
      <c r="API38" s="40"/>
      <c r="APJ38" s="40"/>
      <c r="APK38" s="40"/>
      <c r="APL38" s="40"/>
      <c r="APM38" s="40"/>
      <c r="APN38" s="40"/>
      <c r="APO38" s="40"/>
      <c r="APP38" s="40"/>
      <c r="APQ38" s="40"/>
      <c r="APR38" s="40"/>
      <c r="APS38" s="40"/>
      <c r="APT38" s="40"/>
      <c r="APU38" s="40"/>
      <c r="APV38" s="40"/>
      <c r="APW38" s="40"/>
      <c r="APX38" s="40"/>
      <c r="APY38" s="40"/>
      <c r="APZ38" s="40"/>
      <c r="AQA38" s="40"/>
      <c r="AQB38" s="40"/>
      <c r="AQC38" s="40"/>
      <c r="AQD38" s="40"/>
      <c r="AQE38" s="40"/>
      <c r="AQF38" s="40"/>
      <c r="AQG38" s="40"/>
      <c r="AQH38" s="40"/>
      <c r="AQI38" s="40"/>
      <c r="AQJ38" s="40"/>
      <c r="AQK38" s="40"/>
      <c r="AQL38" s="40"/>
      <c r="AQM38" s="40"/>
      <c r="AQN38" s="40"/>
      <c r="AQO38" s="40"/>
      <c r="AQP38" s="40"/>
      <c r="AQQ38" s="40"/>
      <c r="AQR38" s="40"/>
      <c r="AQS38" s="40"/>
      <c r="AQT38" s="40"/>
      <c r="AQU38" s="40"/>
      <c r="AQV38" s="40"/>
      <c r="AQW38" s="40"/>
      <c r="AQX38" s="40"/>
      <c r="AQY38" s="40"/>
      <c r="AQZ38" s="40"/>
      <c r="ARA38" s="40"/>
      <c r="ARB38" s="40"/>
      <c r="ARC38" s="40"/>
      <c r="ARD38" s="40"/>
      <c r="ARE38" s="40"/>
      <c r="ARF38" s="40"/>
      <c r="ARG38" s="40"/>
      <c r="ARH38" s="40"/>
      <c r="ARI38" s="40"/>
      <c r="ARJ38" s="40"/>
      <c r="ARK38" s="40"/>
      <c r="ARL38" s="40"/>
      <c r="ARM38" s="40"/>
      <c r="ARN38" s="40"/>
      <c r="ARO38" s="40"/>
      <c r="ARP38" s="40"/>
      <c r="ARQ38" s="40"/>
      <c r="ARR38" s="40"/>
      <c r="ARS38" s="40"/>
      <c r="ART38" s="40"/>
      <c r="ARU38" s="40"/>
      <c r="ARV38" s="40"/>
      <c r="ARW38" s="40"/>
      <c r="ARX38" s="40"/>
      <c r="ARY38" s="40"/>
      <c r="ARZ38" s="40"/>
      <c r="ASA38" s="40"/>
      <c r="ASB38" s="40"/>
      <c r="ASC38" s="40"/>
      <c r="ASD38" s="40"/>
      <c r="ASE38" s="40"/>
      <c r="ASF38" s="40"/>
      <c r="ASG38" s="40"/>
      <c r="ASH38" s="40"/>
      <c r="ASI38" s="40"/>
      <c r="ASJ38" s="40"/>
      <c r="ASK38" s="40"/>
      <c r="ASL38" s="40"/>
      <c r="ASM38" s="40"/>
      <c r="ASN38" s="40"/>
      <c r="ASO38" s="40"/>
      <c r="ASP38" s="40"/>
      <c r="ASQ38" s="40"/>
      <c r="ASR38" s="40"/>
      <c r="ASS38" s="40"/>
      <c r="AST38" s="40"/>
      <c r="ASU38" s="40"/>
      <c r="ASV38" s="40"/>
      <c r="ASW38" s="40"/>
      <c r="ASX38" s="40"/>
      <c r="ASY38" s="40"/>
      <c r="ASZ38" s="40"/>
      <c r="ATA38" s="40"/>
      <c r="ATB38" s="40"/>
      <c r="ATC38" s="40"/>
      <c r="ATD38" s="40"/>
      <c r="ATE38" s="40"/>
      <c r="ATF38" s="40"/>
      <c r="ATG38" s="40"/>
      <c r="ATH38" s="40"/>
      <c r="ATI38" s="40"/>
      <c r="ATJ38" s="40"/>
      <c r="ATK38" s="40"/>
      <c r="ATL38" s="40"/>
      <c r="ATM38" s="40"/>
      <c r="ATN38" s="40"/>
      <c r="ATO38" s="40"/>
      <c r="ATP38" s="40"/>
      <c r="ATQ38" s="40"/>
      <c r="ATR38" s="40"/>
      <c r="ATS38" s="40"/>
      <c r="ATT38" s="40"/>
      <c r="ATU38" s="40"/>
      <c r="ATV38" s="40"/>
      <c r="ATW38" s="40"/>
      <c r="ATX38" s="40"/>
      <c r="ATY38" s="40"/>
      <c r="ATZ38" s="40"/>
      <c r="AUA38" s="40"/>
      <c r="AUB38" s="40"/>
      <c r="AUC38" s="40"/>
      <c r="AUD38" s="40"/>
      <c r="AUE38" s="40"/>
      <c r="AUF38" s="40"/>
      <c r="AUG38" s="40"/>
      <c r="AUH38" s="40"/>
      <c r="AUI38" s="40"/>
      <c r="AUJ38" s="40"/>
      <c r="AUK38" s="40"/>
      <c r="AUL38" s="40"/>
      <c r="AUM38" s="40"/>
      <c r="AUN38" s="40"/>
      <c r="AUO38" s="40"/>
      <c r="AUP38" s="40"/>
      <c r="AUQ38" s="40"/>
      <c r="AUR38" s="40"/>
      <c r="AUS38" s="40"/>
      <c r="AUT38" s="40"/>
      <c r="AUU38" s="40"/>
      <c r="AUV38" s="40"/>
      <c r="AUW38" s="40"/>
      <c r="AUX38" s="40"/>
      <c r="AUY38" s="40"/>
      <c r="AUZ38" s="40"/>
      <c r="AVA38" s="40"/>
      <c r="AVB38" s="40"/>
      <c r="AVC38" s="40"/>
      <c r="AVD38" s="40"/>
      <c r="AVE38" s="40"/>
      <c r="AVF38" s="40"/>
      <c r="AVG38" s="40"/>
      <c r="AVH38" s="40"/>
      <c r="AVI38" s="40"/>
      <c r="AVJ38" s="40"/>
      <c r="AVK38" s="40"/>
      <c r="AVL38" s="40"/>
      <c r="AVM38" s="40"/>
      <c r="AVN38" s="40"/>
      <c r="AVO38" s="40"/>
      <c r="AVP38" s="40"/>
      <c r="AVQ38" s="40"/>
      <c r="AVR38" s="40"/>
      <c r="AVS38" s="40"/>
      <c r="AVT38" s="40"/>
      <c r="AVU38" s="40"/>
      <c r="AVV38" s="40"/>
      <c r="AVW38" s="40"/>
      <c r="AVX38" s="40"/>
      <c r="AVY38" s="40"/>
      <c r="AVZ38" s="40"/>
      <c r="AWA38" s="40"/>
      <c r="AWB38" s="40"/>
      <c r="AWC38" s="40"/>
      <c r="AWD38" s="40"/>
      <c r="AWE38" s="40"/>
      <c r="AWF38" s="40"/>
      <c r="AWG38" s="40"/>
      <c r="AWH38" s="40"/>
      <c r="AWI38" s="40"/>
      <c r="AWJ38" s="40"/>
      <c r="AWK38" s="40"/>
      <c r="AWL38" s="40"/>
      <c r="AWM38" s="40"/>
      <c r="AWN38" s="40"/>
      <c r="AWO38" s="40"/>
      <c r="AWP38" s="40"/>
      <c r="AWQ38" s="40"/>
      <c r="AWR38" s="40"/>
      <c r="AWS38" s="40"/>
      <c r="AWT38" s="40"/>
      <c r="AWU38" s="40"/>
      <c r="AWV38" s="40"/>
      <c r="AWW38" s="40"/>
      <c r="AWX38" s="40"/>
      <c r="AWY38" s="40"/>
      <c r="AWZ38" s="40"/>
      <c r="AXA38" s="40"/>
      <c r="AXB38" s="40"/>
      <c r="AXC38" s="40"/>
      <c r="AXD38" s="40"/>
      <c r="AXE38" s="40"/>
      <c r="AXF38" s="40"/>
      <c r="AXG38" s="40"/>
      <c r="AXH38" s="40"/>
      <c r="AXI38" s="40"/>
      <c r="AXJ38" s="40"/>
      <c r="AXK38" s="40"/>
      <c r="AXL38" s="40"/>
      <c r="AXM38" s="40"/>
      <c r="AXN38" s="40"/>
      <c r="AXO38" s="40"/>
      <c r="AXP38" s="40"/>
      <c r="AXQ38" s="40"/>
      <c r="AXR38" s="40"/>
      <c r="AXS38" s="40"/>
      <c r="AXT38" s="40"/>
      <c r="AXU38" s="40"/>
      <c r="AXV38" s="40"/>
      <c r="AXW38" s="40"/>
      <c r="AXX38" s="40"/>
      <c r="AXY38" s="40"/>
      <c r="AXZ38" s="40"/>
      <c r="AYA38" s="40"/>
      <c r="AYB38" s="40"/>
      <c r="AYC38" s="40"/>
      <c r="AYD38" s="40"/>
      <c r="AYE38" s="40"/>
      <c r="AYF38" s="40"/>
      <c r="AYG38" s="40"/>
      <c r="AYH38" s="40"/>
      <c r="AYI38" s="40"/>
      <c r="AYJ38" s="40"/>
      <c r="AYK38" s="40"/>
      <c r="AYL38" s="40"/>
      <c r="AYM38" s="40"/>
      <c r="AYN38" s="40"/>
      <c r="AYO38" s="40"/>
      <c r="AYP38" s="40"/>
      <c r="AYQ38" s="40"/>
      <c r="AYR38" s="40"/>
      <c r="AYS38" s="40"/>
      <c r="AYT38" s="40"/>
      <c r="AYU38" s="40"/>
      <c r="AYV38" s="40"/>
      <c r="AYW38" s="40"/>
      <c r="AYX38" s="40"/>
      <c r="AYY38" s="40"/>
      <c r="AYZ38" s="40"/>
      <c r="AZA38" s="40"/>
      <c r="AZB38" s="40"/>
      <c r="AZC38" s="40"/>
      <c r="AZD38" s="40"/>
      <c r="AZE38" s="40"/>
      <c r="AZF38" s="40"/>
      <c r="AZG38" s="40"/>
      <c r="AZH38" s="40"/>
      <c r="AZI38" s="40"/>
      <c r="AZJ38" s="40"/>
      <c r="AZK38" s="40"/>
      <c r="AZL38" s="40"/>
      <c r="AZM38" s="40"/>
      <c r="AZN38" s="40"/>
      <c r="AZO38" s="40"/>
      <c r="AZP38" s="40"/>
      <c r="AZQ38" s="40"/>
      <c r="AZR38" s="40"/>
      <c r="AZS38" s="40"/>
      <c r="AZT38" s="40"/>
      <c r="AZU38" s="40"/>
      <c r="AZV38" s="40"/>
      <c r="AZW38" s="40"/>
      <c r="AZX38" s="40"/>
      <c r="AZY38" s="40"/>
      <c r="AZZ38" s="40"/>
      <c r="BAA38" s="40"/>
      <c r="BAB38" s="40"/>
      <c r="BAC38" s="40"/>
      <c r="BAD38" s="40"/>
      <c r="BAE38" s="40"/>
      <c r="BAF38" s="40"/>
      <c r="BAG38" s="40"/>
      <c r="BAH38" s="40"/>
      <c r="BAI38" s="40"/>
      <c r="BAJ38" s="40"/>
      <c r="BAK38" s="40"/>
      <c r="BAL38" s="40"/>
      <c r="BAM38" s="40"/>
      <c r="BAN38" s="40"/>
      <c r="BAO38" s="40"/>
      <c r="BAP38" s="40"/>
      <c r="BAQ38" s="40"/>
      <c r="BAR38" s="40"/>
      <c r="BAS38" s="40"/>
      <c r="BAT38" s="40"/>
      <c r="BAU38" s="40"/>
      <c r="BAV38" s="40"/>
      <c r="BAW38" s="40"/>
      <c r="BAX38" s="40"/>
      <c r="BAY38" s="40"/>
      <c r="BAZ38" s="40"/>
      <c r="BBA38" s="40"/>
      <c r="BBB38" s="40"/>
      <c r="BBC38" s="40"/>
      <c r="BBD38" s="40"/>
      <c r="BBE38" s="40"/>
      <c r="BBF38" s="40"/>
      <c r="BBG38" s="40"/>
      <c r="BBH38" s="40"/>
      <c r="BBI38" s="40"/>
      <c r="BBJ38" s="40"/>
      <c r="BBK38" s="40"/>
      <c r="BBL38" s="40"/>
      <c r="BBM38" s="40"/>
      <c r="BBN38" s="40"/>
      <c r="BBO38" s="40"/>
      <c r="BBP38" s="40"/>
      <c r="BBQ38" s="40"/>
      <c r="BBR38" s="40"/>
      <c r="BBS38" s="40"/>
      <c r="BBT38" s="40"/>
      <c r="BBU38" s="40"/>
      <c r="BBV38" s="40"/>
      <c r="BBW38" s="40"/>
      <c r="BBX38" s="40"/>
      <c r="BBY38" s="40"/>
      <c r="BBZ38" s="40"/>
      <c r="BCA38" s="40"/>
      <c r="BCB38" s="40"/>
      <c r="BCC38" s="40"/>
      <c r="BCD38" s="40"/>
      <c r="BCE38" s="40"/>
      <c r="BCF38" s="40"/>
      <c r="BCG38" s="40"/>
      <c r="BCH38" s="40"/>
      <c r="BCI38" s="40"/>
      <c r="BCJ38" s="40"/>
      <c r="BCK38" s="40"/>
      <c r="BCL38" s="40"/>
      <c r="BCM38" s="40"/>
      <c r="BCN38" s="40"/>
      <c r="BCO38" s="40"/>
      <c r="BCP38" s="40"/>
      <c r="BCQ38" s="40"/>
      <c r="BCR38" s="40"/>
      <c r="BCS38" s="40"/>
      <c r="BCT38" s="40"/>
      <c r="BCU38" s="40"/>
      <c r="BCV38" s="40"/>
      <c r="BCW38" s="40"/>
      <c r="BCX38" s="40"/>
      <c r="BCY38" s="40"/>
      <c r="BCZ38" s="40"/>
      <c r="BDA38" s="40"/>
      <c r="BDB38" s="40"/>
      <c r="BDC38" s="40"/>
      <c r="BDD38" s="40"/>
      <c r="BDE38" s="40"/>
      <c r="BDF38" s="40"/>
      <c r="BDG38" s="40"/>
      <c r="BDH38" s="40"/>
      <c r="BDI38" s="40"/>
      <c r="BDJ38" s="40"/>
      <c r="BDK38" s="40"/>
      <c r="BDL38" s="40"/>
      <c r="BDM38" s="40"/>
      <c r="BDN38" s="40"/>
      <c r="BDO38" s="40"/>
      <c r="BDP38" s="40"/>
      <c r="BDQ38" s="40"/>
      <c r="BDR38" s="40"/>
      <c r="BDS38" s="40"/>
      <c r="BDT38" s="40"/>
      <c r="BDU38" s="40"/>
      <c r="BDV38" s="40"/>
      <c r="BDW38" s="40"/>
      <c r="BDX38" s="40"/>
      <c r="BDY38" s="40"/>
      <c r="BDZ38" s="40"/>
      <c r="BEA38" s="40"/>
      <c r="BEB38" s="40"/>
      <c r="BEC38" s="40"/>
      <c r="BED38" s="40"/>
      <c r="BEE38" s="40"/>
      <c r="BEF38" s="40"/>
      <c r="BEG38" s="40"/>
      <c r="BEH38" s="40"/>
      <c r="BEI38" s="40"/>
      <c r="BEJ38" s="40"/>
      <c r="BEK38" s="40"/>
      <c r="BEL38" s="40"/>
      <c r="BEM38" s="40"/>
      <c r="BEN38" s="40"/>
      <c r="BEO38" s="40"/>
      <c r="BEP38" s="40"/>
      <c r="BEQ38" s="40"/>
      <c r="BER38" s="40"/>
      <c r="BES38" s="40"/>
      <c r="BET38" s="40"/>
      <c r="BEU38" s="40"/>
      <c r="BEV38" s="40"/>
      <c r="BEW38" s="40"/>
      <c r="BEX38" s="40"/>
      <c r="BEY38" s="40"/>
      <c r="BEZ38" s="40"/>
      <c r="BFA38" s="40"/>
      <c r="BFB38" s="40"/>
      <c r="BFC38" s="40"/>
      <c r="BFD38" s="40"/>
      <c r="BFE38" s="40"/>
      <c r="BFF38" s="40"/>
      <c r="BFG38" s="40"/>
      <c r="BFH38" s="40"/>
      <c r="BFI38" s="40"/>
      <c r="BFJ38" s="40"/>
      <c r="BFK38" s="40"/>
      <c r="BFL38" s="40"/>
      <c r="BFM38" s="40"/>
      <c r="BFN38" s="40"/>
      <c r="BFO38" s="40"/>
      <c r="BFP38" s="40"/>
      <c r="BFQ38" s="40"/>
      <c r="BFR38" s="40"/>
      <c r="BFS38" s="40"/>
      <c r="BFT38" s="40"/>
      <c r="BFU38" s="40"/>
      <c r="BFV38" s="40"/>
      <c r="BFW38" s="40"/>
      <c r="BFX38" s="40"/>
      <c r="BFY38" s="40"/>
      <c r="BFZ38" s="40"/>
      <c r="BGA38" s="40"/>
      <c r="BGB38" s="40"/>
      <c r="BGC38" s="40"/>
      <c r="BGD38" s="40"/>
      <c r="BGE38" s="40"/>
      <c r="BGF38" s="40"/>
      <c r="BGG38" s="40"/>
      <c r="BGH38" s="40"/>
      <c r="BGI38" s="40"/>
      <c r="BGJ38" s="40"/>
      <c r="BGK38" s="40"/>
      <c r="BGL38" s="40"/>
      <c r="BGM38" s="40"/>
      <c r="BGN38" s="40"/>
      <c r="BGO38" s="40"/>
      <c r="BGP38" s="40"/>
      <c r="BGQ38" s="40"/>
      <c r="BGR38" s="40"/>
      <c r="BGS38" s="40"/>
      <c r="BGT38" s="40"/>
      <c r="BGU38" s="40"/>
      <c r="BGV38" s="40"/>
      <c r="BGW38" s="40"/>
      <c r="BGX38" s="40"/>
      <c r="BGY38" s="40"/>
      <c r="BGZ38" s="40"/>
      <c r="BHA38" s="40"/>
      <c r="BHB38" s="40"/>
      <c r="BHC38" s="40"/>
      <c r="BHD38" s="40"/>
      <c r="BHE38" s="40"/>
      <c r="BHF38" s="40"/>
      <c r="BHG38" s="40"/>
      <c r="BHH38" s="40"/>
      <c r="BHI38" s="40"/>
      <c r="BHJ38" s="40"/>
      <c r="BHK38" s="40"/>
      <c r="BHL38" s="40"/>
      <c r="BHM38" s="40"/>
      <c r="BHN38" s="40"/>
      <c r="BHO38" s="40"/>
      <c r="BHP38" s="40"/>
      <c r="BHQ38" s="40"/>
      <c r="BHR38" s="40"/>
      <c r="BHS38" s="40"/>
      <c r="BHT38" s="40"/>
      <c r="BHU38" s="40"/>
      <c r="BHV38" s="40"/>
      <c r="BHW38" s="40"/>
      <c r="BHX38" s="40"/>
      <c r="BHY38" s="40"/>
      <c r="BHZ38" s="40"/>
      <c r="BIA38" s="40"/>
      <c r="BIB38" s="40"/>
      <c r="BIC38" s="40"/>
      <c r="BID38" s="40"/>
      <c r="BIE38" s="40"/>
      <c r="BIF38" s="40"/>
      <c r="BIG38" s="40"/>
      <c r="BIH38" s="40"/>
      <c r="BII38" s="40"/>
      <c r="BIJ38" s="40"/>
      <c r="BIK38" s="40"/>
      <c r="BIL38" s="40"/>
      <c r="BIM38" s="40"/>
      <c r="BIN38" s="40"/>
      <c r="BIO38" s="40"/>
      <c r="BIP38" s="40"/>
      <c r="BIQ38" s="40"/>
      <c r="BIR38" s="40"/>
      <c r="BIS38" s="40"/>
      <c r="BIT38" s="40"/>
      <c r="BIU38" s="40"/>
      <c r="BIV38" s="40"/>
      <c r="BIW38" s="40"/>
      <c r="BIX38" s="40"/>
      <c r="BIY38" s="40"/>
      <c r="BIZ38" s="40"/>
      <c r="BJA38" s="40"/>
      <c r="BJB38" s="40"/>
      <c r="BJC38" s="40"/>
      <c r="BJD38" s="32"/>
    </row>
    <row r="39" spans="1:1616" s="9" customFormat="1" ht="50.1" customHeight="1" thickBot="1" x14ac:dyDescent="0.25">
      <c r="A39" s="160" t="s">
        <v>33</v>
      </c>
      <c r="B39" s="69">
        <v>36</v>
      </c>
      <c r="C39" s="70" t="s">
        <v>116</v>
      </c>
      <c r="D39" s="75">
        <v>473582</v>
      </c>
      <c r="E39" s="230">
        <f t="shared" si="10"/>
        <v>33</v>
      </c>
      <c r="F39" s="487">
        <v>688.36</v>
      </c>
      <c r="G39" s="481">
        <f t="shared" si="19"/>
        <v>22715.88</v>
      </c>
      <c r="H39" s="255">
        <v>2</v>
      </c>
      <c r="I39" s="161">
        <f t="shared" si="1"/>
        <v>1376.72</v>
      </c>
      <c r="J39" s="162">
        <v>4</v>
      </c>
      <c r="K39" s="161">
        <f t="shared" si="11"/>
        <v>2753.44</v>
      </c>
      <c r="L39" s="83">
        <v>0</v>
      </c>
      <c r="M39" s="161">
        <f t="shared" si="13"/>
        <v>0</v>
      </c>
      <c r="N39" s="83">
        <v>6</v>
      </c>
      <c r="O39" s="161">
        <f t="shared" si="14"/>
        <v>4130.16</v>
      </c>
      <c r="P39" s="207">
        <v>0</v>
      </c>
      <c r="Q39" s="161">
        <f t="shared" si="15"/>
        <v>0</v>
      </c>
      <c r="R39" s="163">
        <v>1</v>
      </c>
      <c r="S39" s="161">
        <f t="shared" si="16"/>
        <v>688.36</v>
      </c>
      <c r="T39" s="83">
        <v>1</v>
      </c>
      <c r="U39" s="161">
        <f t="shared" si="17"/>
        <v>688.36</v>
      </c>
      <c r="V39" s="83">
        <v>9</v>
      </c>
      <c r="W39" s="161">
        <f t="shared" si="18"/>
        <v>6195.24</v>
      </c>
      <c r="X39" s="83">
        <v>0</v>
      </c>
      <c r="Y39" s="161">
        <f t="shared" si="8"/>
        <v>0</v>
      </c>
      <c r="Z39" s="256">
        <v>10</v>
      </c>
      <c r="AA39" s="161">
        <f t="shared" si="12"/>
        <v>6883.6</v>
      </c>
      <c r="AB39" s="40"/>
      <c r="AC39" s="40"/>
      <c r="AD39" s="40"/>
      <c r="AE39" s="40"/>
      <c r="AF39" s="40"/>
      <c r="AG39" s="40"/>
      <c r="AH39" s="40"/>
      <c r="AI39" s="40"/>
      <c r="AJ39" s="40"/>
      <c r="AK39" s="40"/>
      <c r="AL39" s="40"/>
      <c r="AM39" s="40"/>
      <c r="AN39" s="40"/>
      <c r="AO39" s="40"/>
      <c r="AP39" s="40"/>
      <c r="AQ39" s="40"/>
      <c r="AR39" s="40"/>
      <c r="AS39" s="40"/>
      <c r="AT39" s="40"/>
      <c r="AU39" s="40"/>
      <c r="AV39" s="40"/>
      <c r="AW39" s="40"/>
      <c r="AX39" s="40"/>
      <c r="AY39" s="40"/>
      <c r="AZ39" s="40"/>
      <c r="BA39" s="40"/>
      <c r="BB39" s="40"/>
      <c r="BC39" s="40"/>
      <c r="BD39" s="40"/>
      <c r="BE39" s="40"/>
      <c r="BF39" s="40"/>
      <c r="BG39" s="40"/>
      <c r="BH39" s="40"/>
      <c r="BI39" s="40"/>
      <c r="BJ39" s="40"/>
      <c r="BK39" s="40"/>
      <c r="BL39" s="40"/>
      <c r="BM39" s="40"/>
      <c r="BN39" s="40"/>
      <c r="BO39" s="40"/>
      <c r="BP39" s="40"/>
      <c r="BQ39" s="40"/>
      <c r="BR39" s="40"/>
      <c r="BS39" s="40"/>
      <c r="BT39" s="40"/>
      <c r="BU39" s="40"/>
      <c r="BV39" s="40"/>
      <c r="BW39" s="40"/>
      <c r="BX39" s="40"/>
      <c r="BY39" s="40"/>
      <c r="BZ39" s="40"/>
      <c r="CA39" s="40"/>
      <c r="CB39" s="40"/>
      <c r="CC39" s="40"/>
      <c r="CD39" s="40"/>
      <c r="CE39" s="40"/>
      <c r="CF39" s="40"/>
      <c r="CG39" s="40"/>
      <c r="CH39" s="40"/>
      <c r="CI39" s="40"/>
      <c r="CJ39" s="40"/>
      <c r="CK39" s="40"/>
      <c r="CL39" s="40"/>
      <c r="CM39" s="40"/>
      <c r="CN39" s="40"/>
      <c r="CO39" s="40"/>
      <c r="CP39" s="40"/>
      <c r="CQ39" s="40"/>
      <c r="CR39" s="40"/>
      <c r="CS39" s="40"/>
      <c r="CT39" s="40"/>
      <c r="CU39" s="40"/>
      <c r="CV39" s="40"/>
      <c r="CW39" s="40"/>
      <c r="CX39" s="40"/>
      <c r="CY39" s="40"/>
      <c r="CZ39" s="40"/>
      <c r="DA39" s="40"/>
      <c r="DB39" s="40"/>
      <c r="DC39" s="40"/>
      <c r="DD39" s="40"/>
      <c r="DE39" s="40"/>
      <c r="DF39" s="40"/>
      <c r="DG39" s="40"/>
      <c r="DH39" s="40"/>
      <c r="DI39" s="40"/>
      <c r="DJ39" s="40"/>
      <c r="DK39" s="40"/>
      <c r="DL39" s="40"/>
      <c r="DM39" s="40"/>
      <c r="DN39" s="40"/>
      <c r="DO39" s="40"/>
      <c r="DP39" s="40"/>
      <c r="DQ39" s="40"/>
      <c r="DR39" s="40"/>
      <c r="DS39" s="40"/>
      <c r="DT39" s="40"/>
      <c r="DU39" s="40"/>
      <c r="DV39" s="40"/>
      <c r="DW39" s="40"/>
      <c r="DX39" s="40"/>
      <c r="DY39" s="40"/>
      <c r="DZ39" s="40"/>
      <c r="EA39" s="40"/>
      <c r="EB39" s="40"/>
      <c r="EC39" s="40"/>
      <c r="ED39" s="40"/>
      <c r="EE39" s="40"/>
      <c r="EF39" s="40"/>
      <c r="EG39" s="40"/>
      <c r="EH39" s="40"/>
      <c r="EI39" s="40"/>
      <c r="EJ39" s="40"/>
      <c r="EK39" s="40"/>
      <c r="EL39" s="40"/>
      <c r="EM39" s="40"/>
      <c r="EN39" s="40"/>
      <c r="EO39" s="40"/>
      <c r="EP39" s="40"/>
      <c r="EQ39" s="40"/>
      <c r="ER39" s="40"/>
      <c r="ES39" s="40"/>
      <c r="ET39" s="40"/>
      <c r="EU39" s="40"/>
      <c r="EV39" s="40"/>
      <c r="EW39" s="40"/>
      <c r="EX39" s="40"/>
      <c r="EY39" s="40"/>
      <c r="EZ39" s="40"/>
      <c r="FA39" s="40"/>
      <c r="FB39" s="40"/>
      <c r="FC39" s="40"/>
      <c r="FD39" s="40"/>
      <c r="FE39" s="40"/>
      <c r="FF39" s="40"/>
      <c r="FG39" s="40"/>
      <c r="FH39" s="40"/>
      <c r="FI39" s="40"/>
      <c r="FJ39" s="40"/>
      <c r="FK39" s="40"/>
      <c r="FL39" s="40"/>
      <c r="FM39" s="40"/>
      <c r="FN39" s="40"/>
      <c r="FO39" s="40"/>
      <c r="FP39" s="40"/>
      <c r="FQ39" s="40"/>
      <c r="FR39" s="40"/>
      <c r="FS39" s="40"/>
      <c r="FT39" s="40"/>
      <c r="FU39" s="40"/>
      <c r="FV39" s="40"/>
      <c r="FW39" s="40"/>
      <c r="FX39" s="40"/>
      <c r="FY39" s="40"/>
      <c r="FZ39" s="40"/>
      <c r="GA39" s="40"/>
      <c r="GB39" s="40"/>
      <c r="GC39" s="40"/>
      <c r="GD39" s="40"/>
      <c r="GE39" s="40"/>
      <c r="GF39" s="40"/>
      <c r="GG39" s="40"/>
      <c r="GH39" s="40"/>
      <c r="GI39" s="40"/>
      <c r="GJ39" s="40"/>
      <c r="GK39" s="40"/>
      <c r="GL39" s="40"/>
      <c r="GM39" s="40"/>
      <c r="GN39" s="40"/>
      <c r="GO39" s="40"/>
      <c r="GP39" s="40"/>
      <c r="GQ39" s="40"/>
      <c r="GR39" s="40"/>
      <c r="GS39" s="40"/>
      <c r="GT39" s="40"/>
      <c r="GU39" s="40"/>
      <c r="GV39" s="40"/>
      <c r="GW39" s="40"/>
      <c r="GX39" s="40"/>
      <c r="GY39" s="40"/>
      <c r="GZ39" s="40"/>
      <c r="HA39" s="40"/>
      <c r="HB39" s="40"/>
      <c r="HC39" s="40"/>
      <c r="HD39" s="40"/>
      <c r="HE39" s="40"/>
      <c r="HF39" s="40"/>
      <c r="HG39" s="40"/>
      <c r="HH39" s="40"/>
      <c r="HI39" s="40"/>
      <c r="HJ39" s="40"/>
      <c r="HK39" s="40"/>
      <c r="HL39" s="40"/>
      <c r="HM39" s="40"/>
      <c r="HN39" s="40"/>
      <c r="HO39" s="40"/>
      <c r="HP39" s="40"/>
      <c r="HQ39" s="40"/>
      <c r="HR39" s="40"/>
      <c r="HS39" s="40"/>
      <c r="HT39" s="40"/>
      <c r="HU39" s="40"/>
      <c r="HV39" s="40"/>
      <c r="HW39" s="40"/>
      <c r="HX39" s="40"/>
      <c r="HY39" s="40"/>
      <c r="HZ39" s="40"/>
      <c r="IA39" s="40"/>
      <c r="IB39" s="40"/>
      <c r="IC39" s="40"/>
      <c r="ID39" s="40"/>
      <c r="IE39" s="40"/>
      <c r="IF39" s="40"/>
      <c r="IG39" s="40"/>
      <c r="IH39" s="40"/>
      <c r="II39" s="40"/>
      <c r="IJ39" s="40"/>
      <c r="IK39" s="40"/>
      <c r="IL39" s="40"/>
      <c r="IM39" s="40"/>
      <c r="IN39" s="40"/>
      <c r="IO39" s="40"/>
      <c r="IP39" s="40"/>
      <c r="IQ39" s="40"/>
      <c r="IR39" s="40"/>
      <c r="IS39" s="40"/>
      <c r="IT39" s="40"/>
      <c r="IU39" s="40"/>
      <c r="IV39" s="40"/>
      <c r="IW39" s="40"/>
      <c r="IX39" s="40"/>
      <c r="IY39" s="40"/>
      <c r="IZ39" s="40"/>
      <c r="JA39" s="40"/>
      <c r="JB39" s="40"/>
      <c r="JC39" s="40"/>
      <c r="JD39" s="40"/>
      <c r="JE39" s="40"/>
      <c r="JF39" s="40"/>
      <c r="JG39" s="40"/>
      <c r="JH39" s="40"/>
      <c r="JI39" s="40"/>
      <c r="JJ39" s="40"/>
      <c r="JK39" s="40"/>
      <c r="JL39" s="40"/>
      <c r="JM39" s="40"/>
      <c r="JN39" s="40"/>
      <c r="JO39" s="40"/>
      <c r="JP39" s="40"/>
      <c r="JQ39" s="40"/>
      <c r="JR39" s="40"/>
      <c r="JS39" s="40"/>
      <c r="JT39" s="40"/>
      <c r="JU39" s="40"/>
      <c r="JV39" s="40"/>
      <c r="JW39" s="40"/>
      <c r="JX39" s="40"/>
      <c r="JY39" s="40"/>
      <c r="JZ39" s="40"/>
      <c r="KA39" s="40"/>
      <c r="KB39" s="40"/>
      <c r="KC39" s="40"/>
      <c r="KD39" s="40"/>
      <c r="KE39" s="40"/>
      <c r="KF39" s="40"/>
      <c r="KG39" s="40"/>
      <c r="KH39" s="40"/>
      <c r="KI39" s="40"/>
      <c r="KJ39" s="40"/>
      <c r="KK39" s="40"/>
      <c r="KL39" s="40"/>
      <c r="KM39" s="40"/>
      <c r="KN39" s="40"/>
      <c r="KO39" s="40"/>
      <c r="KP39" s="40"/>
      <c r="KQ39" s="40"/>
      <c r="KR39" s="40"/>
      <c r="KS39" s="40"/>
      <c r="KT39" s="40"/>
      <c r="KU39" s="40"/>
      <c r="KV39" s="40"/>
      <c r="KW39" s="40"/>
      <c r="KX39" s="40"/>
      <c r="KY39" s="40"/>
      <c r="KZ39" s="40"/>
      <c r="LA39" s="40"/>
      <c r="LB39" s="40"/>
      <c r="LC39" s="40"/>
      <c r="LD39" s="40"/>
      <c r="LE39" s="40"/>
      <c r="LF39" s="40"/>
      <c r="LG39" s="40"/>
      <c r="LH39" s="40"/>
      <c r="LI39" s="40"/>
      <c r="LJ39" s="40"/>
      <c r="LK39" s="40"/>
      <c r="LL39" s="40"/>
      <c r="LM39" s="40"/>
      <c r="LN39" s="40"/>
      <c r="LO39" s="40"/>
      <c r="LP39" s="40"/>
      <c r="LQ39" s="40"/>
      <c r="LR39" s="40"/>
      <c r="LS39" s="40"/>
      <c r="LT39" s="40"/>
      <c r="LU39" s="40"/>
      <c r="LV39" s="40"/>
      <c r="LW39" s="40"/>
      <c r="LX39" s="40"/>
      <c r="LY39" s="40"/>
      <c r="LZ39" s="40"/>
      <c r="MA39" s="40"/>
      <c r="MB39" s="40"/>
      <c r="MC39" s="40"/>
      <c r="MD39" s="40"/>
      <c r="ME39" s="40"/>
      <c r="MF39" s="40"/>
      <c r="MG39" s="40"/>
      <c r="MH39" s="40"/>
      <c r="MI39" s="40"/>
      <c r="MJ39" s="40"/>
      <c r="MK39" s="40"/>
      <c r="ML39" s="40"/>
      <c r="MM39" s="40"/>
      <c r="MN39" s="40"/>
      <c r="MO39" s="40"/>
      <c r="MP39" s="40"/>
      <c r="MQ39" s="40"/>
      <c r="MR39" s="40"/>
      <c r="MS39" s="40"/>
      <c r="MT39" s="40"/>
      <c r="MU39" s="40"/>
      <c r="MV39" s="40"/>
      <c r="MW39" s="40"/>
      <c r="MX39" s="40"/>
      <c r="MY39" s="40"/>
      <c r="MZ39" s="40"/>
      <c r="NA39" s="40"/>
      <c r="NB39" s="40"/>
      <c r="NC39" s="40"/>
      <c r="ND39" s="40"/>
      <c r="NE39" s="40"/>
      <c r="NF39" s="40"/>
      <c r="NG39" s="40"/>
      <c r="NH39" s="40"/>
      <c r="NI39" s="40"/>
      <c r="NJ39" s="40"/>
      <c r="NK39" s="40"/>
      <c r="NL39" s="40"/>
      <c r="NM39" s="40"/>
      <c r="NN39" s="40"/>
      <c r="NO39" s="40"/>
      <c r="NP39" s="40"/>
      <c r="NQ39" s="40"/>
      <c r="NR39" s="40"/>
      <c r="NS39" s="40"/>
      <c r="NT39" s="40"/>
      <c r="NU39" s="40"/>
      <c r="NV39" s="40"/>
      <c r="NW39" s="40"/>
      <c r="NX39" s="40"/>
      <c r="NY39" s="40"/>
      <c r="NZ39" s="40"/>
      <c r="OA39" s="40"/>
      <c r="OB39" s="40"/>
      <c r="OC39" s="40"/>
      <c r="OD39" s="40"/>
      <c r="OE39" s="40"/>
      <c r="OF39" s="40"/>
      <c r="OG39" s="40"/>
      <c r="OH39" s="40"/>
      <c r="OI39" s="40"/>
      <c r="OJ39" s="40"/>
      <c r="OK39" s="40"/>
      <c r="OL39" s="40"/>
      <c r="OM39" s="40"/>
      <c r="ON39" s="40"/>
      <c r="OO39" s="40"/>
      <c r="OP39" s="40"/>
      <c r="OQ39" s="40"/>
      <c r="OR39" s="40"/>
      <c r="OS39" s="40"/>
      <c r="OT39" s="40"/>
      <c r="OU39" s="40"/>
      <c r="OV39" s="40"/>
      <c r="OW39" s="40"/>
      <c r="OX39" s="40"/>
      <c r="OY39" s="40"/>
      <c r="OZ39" s="40"/>
      <c r="PA39" s="40"/>
      <c r="PB39" s="40"/>
      <c r="PC39" s="40"/>
      <c r="PD39" s="40"/>
      <c r="PE39" s="40"/>
      <c r="PF39" s="40"/>
      <c r="PG39" s="40"/>
      <c r="PH39" s="40"/>
      <c r="PI39" s="40"/>
      <c r="PJ39" s="40"/>
      <c r="PK39" s="40"/>
      <c r="PL39" s="40"/>
      <c r="PM39" s="40"/>
      <c r="PN39" s="40"/>
      <c r="PO39" s="40"/>
      <c r="PP39" s="40"/>
      <c r="PQ39" s="40"/>
      <c r="PR39" s="40"/>
      <c r="PS39" s="40"/>
      <c r="PT39" s="40"/>
      <c r="PU39" s="40"/>
      <c r="PV39" s="40"/>
      <c r="PW39" s="40"/>
      <c r="PX39" s="40"/>
      <c r="PY39" s="40"/>
      <c r="PZ39" s="40"/>
      <c r="QA39" s="40"/>
      <c r="QB39" s="40"/>
      <c r="QC39" s="40"/>
      <c r="QD39" s="40"/>
      <c r="QE39" s="40"/>
      <c r="QF39" s="40"/>
      <c r="QG39" s="40"/>
      <c r="QH39" s="40"/>
      <c r="QI39" s="40"/>
      <c r="QJ39" s="40"/>
      <c r="QK39" s="40"/>
      <c r="QL39" s="40"/>
      <c r="QM39" s="40"/>
      <c r="QN39" s="40"/>
      <c r="QO39" s="40"/>
      <c r="QP39" s="40"/>
      <c r="QQ39" s="40"/>
      <c r="QR39" s="40"/>
      <c r="QS39" s="40"/>
      <c r="QT39" s="40"/>
      <c r="QU39" s="40"/>
      <c r="QV39" s="40"/>
      <c r="QW39" s="40"/>
      <c r="QX39" s="40"/>
      <c r="QY39" s="40"/>
      <c r="QZ39" s="40"/>
      <c r="RA39" s="40"/>
      <c r="RB39" s="40"/>
      <c r="RC39" s="40"/>
      <c r="RD39" s="40"/>
      <c r="RE39" s="40"/>
      <c r="RF39" s="40"/>
      <c r="RG39" s="40"/>
      <c r="RH39" s="40"/>
      <c r="RI39" s="40"/>
      <c r="RJ39" s="40"/>
      <c r="RK39" s="40"/>
      <c r="RL39" s="40"/>
      <c r="RM39" s="40"/>
      <c r="RN39" s="40"/>
      <c r="RO39" s="40"/>
      <c r="RP39" s="40"/>
      <c r="RQ39" s="40"/>
      <c r="RR39" s="40"/>
      <c r="RS39" s="40"/>
      <c r="RT39" s="40"/>
      <c r="RU39" s="40"/>
      <c r="RV39" s="40"/>
      <c r="RW39" s="40"/>
      <c r="RX39" s="40"/>
      <c r="RY39" s="40"/>
      <c r="RZ39" s="40"/>
      <c r="SA39" s="40"/>
      <c r="SB39" s="40"/>
      <c r="SC39" s="40"/>
      <c r="SD39" s="40"/>
      <c r="SE39" s="40"/>
      <c r="SF39" s="40"/>
      <c r="SG39" s="40"/>
      <c r="SH39" s="40"/>
      <c r="SI39" s="40"/>
      <c r="SJ39" s="40"/>
      <c r="SK39" s="40"/>
      <c r="SL39" s="40"/>
      <c r="SM39" s="40"/>
      <c r="SN39" s="40"/>
      <c r="SO39" s="40"/>
      <c r="SP39" s="40"/>
      <c r="SQ39" s="40"/>
      <c r="SR39" s="40"/>
      <c r="SS39" s="40"/>
      <c r="ST39" s="40"/>
      <c r="SU39" s="40"/>
      <c r="SV39" s="40"/>
      <c r="SW39" s="40"/>
      <c r="SX39" s="40"/>
      <c r="SY39" s="40"/>
      <c r="SZ39" s="40"/>
      <c r="TA39" s="40"/>
      <c r="TB39" s="40"/>
      <c r="TC39" s="40"/>
      <c r="TD39" s="40"/>
      <c r="TE39" s="40"/>
      <c r="TF39" s="40"/>
      <c r="TG39" s="40"/>
      <c r="TH39" s="40"/>
      <c r="TI39" s="40"/>
      <c r="TJ39" s="40"/>
      <c r="TK39" s="40"/>
      <c r="TL39" s="40"/>
      <c r="TM39" s="40"/>
      <c r="TN39" s="40"/>
      <c r="TO39" s="40"/>
      <c r="TP39" s="40"/>
      <c r="TQ39" s="40"/>
      <c r="TR39" s="40"/>
      <c r="TS39" s="40"/>
      <c r="TT39" s="40"/>
      <c r="TU39" s="40"/>
      <c r="TV39" s="40"/>
      <c r="TW39" s="40"/>
      <c r="TX39" s="40"/>
      <c r="TY39" s="40"/>
      <c r="TZ39" s="40"/>
      <c r="UA39" s="40"/>
      <c r="UB39" s="40"/>
      <c r="UC39" s="40"/>
      <c r="UD39" s="40"/>
      <c r="UE39" s="40"/>
      <c r="UF39" s="40"/>
      <c r="UG39" s="40"/>
      <c r="UH39" s="40"/>
      <c r="UI39" s="40"/>
      <c r="UJ39" s="40"/>
      <c r="UK39" s="40"/>
      <c r="UL39" s="40"/>
      <c r="UM39" s="40"/>
      <c r="UN39" s="40"/>
      <c r="UO39" s="40"/>
      <c r="UP39" s="40"/>
      <c r="UQ39" s="40"/>
      <c r="UR39" s="40"/>
      <c r="US39" s="40"/>
      <c r="UT39" s="40"/>
      <c r="UU39" s="40"/>
      <c r="UV39" s="40"/>
      <c r="UW39" s="40"/>
      <c r="UX39" s="40"/>
      <c r="UY39" s="40"/>
      <c r="UZ39" s="40"/>
      <c r="VA39" s="40"/>
      <c r="VB39" s="40"/>
      <c r="VC39" s="40"/>
      <c r="VD39" s="40"/>
      <c r="VE39" s="40"/>
      <c r="VF39" s="40"/>
      <c r="VG39" s="40"/>
      <c r="VH39" s="40"/>
      <c r="VI39" s="40"/>
      <c r="VJ39" s="40"/>
      <c r="VK39" s="40"/>
      <c r="VL39" s="40"/>
      <c r="VM39" s="40"/>
      <c r="VN39" s="40"/>
      <c r="VO39" s="40"/>
      <c r="VP39" s="40"/>
      <c r="VQ39" s="40"/>
      <c r="VR39" s="40"/>
      <c r="VS39" s="40"/>
      <c r="VT39" s="40"/>
      <c r="VU39" s="40"/>
      <c r="VV39" s="40"/>
      <c r="VW39" s="40"/>
      <c r="VX39" s="40"/>
      <c r="VY39" s="40"/>
      <c r="VZ39" s="40"/>
      <c r="WA39" s="40"/>
      <c r="WB39" s="40"/>
      <c r="WC39" s="40"/>
      <c r="WD39" s="40"/>
      <c r="WE39" s="40"/>
      <c r="WF39" s="40"/>
      <c r="WG39" s="40"/>
      <c r="WH39" s="40"/>
      <c r="WI39" s="40"/>
      <c r="WJ39" s="40"/>
      <c r="WK39" s="40"/>
      <c r="WL39" s="40"/>
      <c r="WM39" s="40"/>
      <c r="WN39" s="40"/>
      <c r="WO39" s="40"/>
      <c r="WP39" s="40"/>
      <c r="WQ39" s="40"/>
      <c r="WR39" s="40"/>
      <c r="WS39" s="40"/>
      <c r="WT39" s="40"/>
      <c r="WU39" s="40"/>
      <c r="WV39" s="40"/>
      <c r="WW39" s="40"/>
      <c r="WX39" s="40"/>
      <c r="WY39" s="40"/>
      <c r="WZ39" s="40"/>
      <c r="XA39" s="40"/>
      <c r="XB39" s="40"/>
      <c r="XC39" s="40"/>
      <c r="XD39" s="40"/>
      <c r="XE39" s="40"/>
      <c r="XF39" s="40"/>
      <c r="XG39" s="40"/>
      <c r="XH39" s="40"/>
      <c r="XI39" s="40"/>
      <c r="XJ39" s="40"/>
      <c r="XK39" s="40"/>
      <c r="XL39" s="40"/>
      <c r="XM39" s="40"/>
      <c r="XN39" s="40"/>
      <c r="XO39" s="40"/>
      <c r="XP39" s="40"/>
      <c r="XQ39" s="40"/>
      <c r="XR39" s="40"/>
      <c r="XS39" s="40"/>
      <c r="XT39" s="40"/>
      <c r="XU39" s="40"/>
      <c r="XV39" s="40"/>
      <c r="XW39" s="40"/>
      <c r="XX39" s="40"/>
      <c r="XY39" s="40"/>
      <c r="XZ39" s="40"/>
      <c r="YA39" s="40"/>
      <c r="YB39" s="40"/>
      <c r="YC39" s="40"/>
      <c r="YD39" s="40"/>
      <c r="YE39" s="40"/>
      <c r="YF39" s="40"/>
      <c r="YG39" s="40"/>
      <c r="YH39" s="40"/>
      <c r="YI39" s="40"/>
      <c r="YJ39" s="40"/>
      <c r="YK39" s="40"/>
      <c r="YL39" s="40"/>
      <c r="YM39" s="40"/>
      <c r="YN39" s="40"/>
      <c r="YO39" s="40"/>
      <c r="YP39" s="40"/>
      <c r="YQ39" s="40"/>
      <c r="YR39" s="40"/>
      <c r="YS39" s="40"/>
      <c r="YT39" s="40"/>
      <c r="YU39" s="40"/>
      <c r="YV39" s="40"/>
      <c r="YW39" s="40"/>
      <c r="YX39" s="40"/>
      <c r="YY39" s="40"/>
      <c r="YZ39" s="40"/>
      <c r="ZA39" s="40"/>
      <c r="ZB39" s="40"/>
      <c r="ZC39" s="40"/>
      <c r="ZD39" s="40"/>
      <c r="ZE39" s="40"/>
      <c r="ZF39" s="40"/>
      <c r="ZG39" s="40"/>
      <c r="ZH39" s="40"/>
      <c r="ZI39" s="40"/>
      <c r="ZJ39" s="40"/>
      <c r="ZK39" s="40"/>
      <c r="ZL39" s="40"/>
      <c r="ZM39" s="40"/>
      <c r="ZN39" s="40"/>
      <c r="ZO39" s="40"/>
      <c r="ZP39" s="40"/>
      <c r="ZQ39" s="40"/>
      <c r="ZR39" s="40"/>
      <c r="ZS39" s="40"/>
      <c r="ZT39" s="40"/>
      <c r="ZU39" s="40"/>
      <c r="ZV39" s="40"/>
      <c r="ZW39" s="40"/>
      <c r="ZX39" s="40"/>
      <c r="ZY39" s="40"/>
      <c r="ZZ39" s="40"/>
      <c r="AAA39" s="40"/>
      <c r="AAB39" s="40"/>
      <c r="AAC39" s="40"/>
      <c r="AAD39" s="40"/>
      <c r="AAE39" s="40"/>
      <c r="AAF39" s="40"/>
      <c r="AAG39" s="40"/>
      <c r="AAH39" s="40"/>
      <c r="AAI39" s="40"/>
      <c r="AAJ39" s="40"/>
      <c r="AAK39" s="40"/>
      <c r="AAL39" s="40"/>
      <c r="AAM39" s="40"/>
      <c r="AAN39" s="40"/>
      <c r="AAO39" s="40"/>
      <c r="AAP39" s="40"/>
      <c r="AAQ39" s="40"/>
      <c r="AAR39" s="40"/>
      <c r="AAS39" s="40"/>
      <c r="AAT39" s="40"/>
      <c r="AAU39" s="40"/>
      <c r="AAV39" s="40"/>
      <c r="AAW39" s="40"/>
      <c r="AAX39" s="40"/>
      <c r="AAY39" s="40"/>
      <c r="AAZ39" s="40"/>
      <c r="ABA39" s="40"/>
      <c r="ABB39" s="40"/>
      <c r="ABC39" s="40"/>
      <c r="ABD39" s="40"/>
      <c r="ABE39" s="40"/>
      <c r="ABF39" s="40"/>
      <c r="ABG39" s="40"/>
      <c r="ABH39" s="40"/>
      <c r="ABI39" s="40"/>
      <c r="ABJ39" s="40"/>
      <c r="ABK39" s="40"/>
      <c r="ABL39" s="40"/>
      <c r="ABM39" s="40"/>
      <c r="ABN39" s="40"/>
      <c r="ABO39" s="40"/>
      <c r="ABP39" s="40"/>
      <c r="ABQ39" s="40"/>
      <c r="ABR39" s="40"/>
      <c r="ABS39" s="40"/>
      <c r="ABT39" s="40"/>
      <c r="ABU39" s="40"/>
      <c r="ABV39" s="40"/>
      <c r="ABW39" s="40"/>
      <c r="ABX39" s="40"/>
      <c r="ABY39" s="40"/>
      <c r="ABZ39" s="40"/>
      <c r="ACA39" s="40"/>
      <c r="ACB39" s="40"/>
      <c r="ACC39" s="40"/>
      <c r="ACD39" s="40"/>
      <c r="ACE39" s="40"/>
      <c r="ACF39" s="40"/>
      <c r="ACG39" s="40"/>
      <c r="ACH39" s="40"/>
      <c r="ACI39" s="40"/>
      <c r="ACJ39" s="40"/>
      <c r="ACK39" s="40"/>
      <c r="ACL39" s="40"/>
      <c r="ACM39" s="40"/>
      <c r="ACN39" s="40"/>
      <c r="ACO39" s="40"/>
      <c r="ACP39" s="40"/>
      <c r="ACQ39" s="40"/>
      <c r="ACR39" s="40"/>
      <c r="ACS39" s="40"/>
      <c r="ACT39" s="40"/>
      <c r="ACU39" s="40"/>
      <c r="ACV39" s="40"/>
      <c r="ACW39" s="40"/>
      <c r="ACX39" s="40"/>
      <c r="ACY39" s="40"/>
      <c r="ACZ39" s="40"/>
      <c r="ADA39" s="40"/>
      <c r="ADB39" s="40"/>
      <c r="ADC39" s="40"/>
      <c r="ADD39" s="40"/>
      <c r="ADE39" s="40"/>
      <c r="ADF39" s="40"/>
      <c r="ADG39" s="40"/>
      <c r="ADH39" s="40"/>
      <c r="ADI39" s="40"/>
      <c r="ADJ39" s="40"/>
      <c r="ADK39" s="40"/>
      <c r="ADL39" s="40"/>
      <c r="ADM39" s="40"/>
      <c r="ADN39" s="40"/>
      <c r="ADO39" s="40"/>
      <c r="ADP39" s="40"/>
      <c r="ADQ39" s="40"/>
      <c r="ADR39" s="40"/>
      <c r="ADS39" s="40"/>
      <c r="ADT39" s="40"/>
      <c r="ADU39" s="40"/>
      <c r="ADV39" s="40"/>
      <c r="ADW39" s="40"/>
      <c r="ADX39" s="40"/>
      <c r="ADY39" s="40"/>
      <c r="ADZ39" s="40"/>
      <c r="AEA39" s="40"/>
      <c r="AEB39" s="40"/>
      <c r="AEC39" s="40"/>
      <c r="AED39" s="40"/>
      <c r="AEE39" s="40"/>
      <c r="AEF39" s="40"/>
      <c r="AEG39" s="40"/>
      <c r="AEH39" s="40"/>
      <c r="AEI39" s="40"/>
      <c r="AEJ39" s="40"/>
      <c r="AEK39" s="40"/>
      <c r="AEL39" s="40"/>
      <c r="AEM39" s="40"/>
      <c r="AEN39" s="40"/>
      <c r="AEO39" s="40"/>
      <c r="AEP39" s="40"/>
      <c r="AEQ39" s="40"/>
      <c r="AER39" s="40"/>
      <c r="AES39" s="40"/>
      <c r="AET39" s="40"/>
      <c r="AEU39" s="40"/>
      <c r="AEV39" s="40"/>
      <c r="AEW39" s="40"/>
      <c r="AEX39" s="40"/>
      <c r="AEY39" s="40"/>
      <c r="AEZ39" s="40"/>
      <c r="AFA39" s="40"/>
      <c r="AFB39" s="40"/>
      <c r="AFC39" s="40"/>
      <c r="AFD39" s="40"/>
      <c r="AFE39" s="40"/>
      <c r="AFF39" s="40"/>
      <c r="AFG39" s="40"/>
      <c r="AFH39" s="40"/>
      <c r="AFI39" s="40"/>
      <c r="AFJ39" s="40"/>
      <c r="AFK39" s="40"/>
      <c r="AFL39" s="40"/>
      <c r="AFM39" s="40"/>
      <c r="AFN39" s="40"/>
      <c r="AFO39" s="40"/>
      <c r="AFP39" s="40"/>
      <c r="AFQ39" s="40"/>
      <c r="AFR39" s="40"/>
      <c r="AFS39" s="40"/>
      <c r="AFT39" s="40"/>
      <c r="AFU39" s="40"/>
      <c r="AFV39" s="40"/>
      <c r="AFW39" s="40"/>
      <c r="AFX39" s="40"/>
      <c r="AFY39" s="40"/>
      <c r="AFZ39" s="40"/>
      <c r="AGA39" s="40"/>
      <c r="AGB39" s="40"/>
      <c r="AGC39" s="40"/>
      <c r="AGD39" s="40"/>
      <c r="AGE39" s="40"/>
      <c r="AGF39" s="40"/>
      <c r="AGG39" s="40"/>
      <c r="AGH39" s="40"/>
      <c r="AGI39" s="40"/>
      <c r="AGJ39" s="40"/>
      <c r="AGK39" s="40"/>
      <c r="AGL39" s="40"/>
      <c r="AGM39" s="40"/>
      <c r="AGN39" s="40"/>
      <c r="AGO39" s="40"/>
      <c r="AGP39" s="40"/>
      <c r="AGQ39" s="40"/>
      <c r="AGR39" s="40"/>
      <c r="AGS39" s="40"/>
      <c r="AGT39" s="40"/>
      <c r="AGU39" s="40"/>
      <c r="AGV39" s="40"/>
      <c r="AGW39" s="40"/>
      <c r="AGX39" s="40"/>
      <c r="AGY39" s="40"/>
      <c r="AGZ39" s="40"/>
      <c r="AHA39" s="40"/>
      <c r="AHB39" s="40"/>
      <c r="AHC39" s="40"/>
      <c r="AHD39" s="40"/>
      <c r="AHE39" s="40"/>
      <c r="AHF39" s="40"/>
      <c r="AHG39" s="40"/>
      <c r="AHH39" s="40"/>
      <c r="AHI39" s="40"/>
      <c r="AHJ39" s="40"/>
      <c r="AHK39" s="40"/>
      <c r="AHL39" s="40"/>
      <c r="AHM39" s="40"/>
      <c r="AHN39" s="40"/>
      <c r="AHO39" s="40"/>
      <c r="AHP39" s="40"/>
      <c r="AHQ39" s="40"/>
      <c r="AHR39" s="40"/>
      <c r="AHS39" s="40"/>
      <c r="AHT39" s="40"/>
      <c r="AHU39" s="40"/>
      <c r="AHV39" s="40"/>
      <c r="AHW39" s="40"/>
      <c r="AHX39" s="40"/>
      <c r="AHY39" s="40"/>
      <c r="AHZ39" s="40"/>
      <c r="AIA39" s="40"/>
      <c r="AIB39" s="40"/>
      <c r="AIC39" s="40"/>
      <c r="AID39" s="40"/>
      <c r="AIE39" s="40"/>
      <c r="AIF39" s="40"/>
      <c r="AIG39" s="40"/>
      <c r="AIH39" s="40"/>
      <c r="AII39" s="40"/>
      <c r="AIJ39" s="40"/>
      <c r="AIK39" s="40"/>
      <c r="AIL39" s="40"/>
      <c r="AIM39" s="40"/>
      <c r="AIN39" s="40"/>
      <c r="AIO39" s="40"/>
      <c r="AIP39" s="40"/>
      <c r="AIQ39" s="40"/>
      <c r="AIR39" s="40"/>
      <c r="AIS39" s="40"/>
      <c r="AIT39" s="40"/>
      <c r="AIU39" s="40"/>
      <c r="AIV39" s="40"/>
      <c r="AIW39" s="40"/>
      <c r="AIX39" s="40"/>
      <c r="AIY39" s="40"/>
      <c r="AIZ39" s="40"/>
      <c r="AJA39" s="40"/>
      <c r="AJB39" s="40"/>
      <c r="AJC39" s="40"/>
      <c r="AJD39" s="40"/>
      <c r="AJE39" s="40"/>
      <c r="AJF39" s="40"/>
      <c r="AJG39" s="40"/>
      <c r="AJH39" s="40"/>
      <c r="AJI39" s="40"/>
      <c r="AJJ39" s="40"/>
      <c r="AJK39" s="40"/>
      <c r="AJL39" s="40"/>
      <c r="AJM39" s="40"/>
      <c r="AJN39" s="40"/>
      <c r="AJO39" s="40"/>
      <c r="AJP39" s="40"/>
      <c r="AJQ39" s="40"/>
      <c r="AJR39" s="40"/>
      <c r="AJS39" s="40"/>
      <c r="AJT39" s="40"/>
      <c r="AJU39" s="40"/>
      <c r="AJV39" s="40"/>
      <c r="AJW39" s="40"/>
      <c r="AJX39" s="40"/>
      <c r="AJY39" s="40"/>
      <c r="AJZ39" s="40"/>
      <c r="AKA39" s="40"/>
      <c r="AKB39" s="40"/>
      <c r="AKC39" s="40"/>
      <c r="AKD39" s="40"/>
      <c r="AKE39" s="40"/>
      <c r="AKF39" s="40"/>
      <c r="AKG39" s="40"/>
      <c r="AKH39" s="40"/>
      <c r="AKI39" s="40"/>
      <c r="AKJ39" s="40"/>
      <c r="AKK39" s="40"/>
      <c r="AKL39" s="40"/>
      <c r="AKM39" s="40"/>
      <c r="AKN39" s="40"/>
      <c r="AKO39" s="40"/>
      <c r="AKP39" s="40"/>
      <c r="AKQ39" s="40"/>
      <c r="AKR39" s="40"/>
      <c r="AKS39" s="40"/>
      <c r="AKT39" s="40"/>
      <c r="AKU39" s="40"/>
      <c r="AKV39" s="40"/>
      <c r="AKW39" s="40"/>
      <c r="AKX39" s="40"/>
      <c r="AKY39" s="40"/>
      <c r="AKZ39" s="40"/>
      <c r="ALA39" s="40"/>
      <c r="ALB39" s="40"/>
      <c r="ALC39" s="40"/>
      <c r="ALD39" s="40"/>
      <c r="ALE39" s="40"/>
      <c r="ALF39" s="40"/>
      <c r="ALG39" s="40"/>
      <c r="ALH39" s="40"/>
      <c r="ALI39" s="40"/>
      <c r="ALJ39" s="40"/>
      <c r="ALK39" s="40"/>
      <c r="ALL39" s="40"/>
      <c r="ALM39" s="40"/>
      <c r="ALN39" s="40"/>
      <c r="ALO39" s="40"/>
      <c r="ALP39" s="40"/>
      <c r="ALQ39" s="40"/>
      <c r="ALR39" s="40"/>
      <c r="ALS39" s="40"/>
      <c r="ALT39" s="40"/>
      <c r="ALU39" s="40"/>
      <c r="ALV39" s="40"/>
      <c r="ALW39" s="40"/>
      <c r="ALX39" s="40"/>
      <c r="ALY39" s="40"/>
      <c r="ALZ39" s="40"/>
      <c r="AMA39" s="40"/>
      <c r="AMB39" s="40"/>
      <c r="AMC39" s="40"/>
      <c r="AMD39" s="40"/>
      <c r="AME39" s="40"/>
      <c r="AMF39" s="40"/>
      <c r="AMG39" s="40"/>
      <c r="AMH39" s="40"/>
      <c r="AMI39" s="40"/>
      <c r="AMJ39" s="40"/>
      <c r="AMK39" s="40"/>
      <c r="AML39" s="40"/>
      <c r="AMM39" s="40"/>
      <c r="AMN39" s="40"/>
      <c r="AMO39" s="40"/>
      <c r="AMP39" s="40"/>
      <c r="AMQ39" s="40"/>
      <c r="AMR39" s="40"/>
      <c r="AMS39" s="40"/>
      <c r="AMT39" s="40"/>
      <c r="AMU39" s="40"/>
      <c r="AMV39" s="40"/>
      <c r="AMW39" s="40"/>
      <c r="AMX39" s="40"/>
      <c r="AMY39" s="40"/>
      <c r="AMZ39" s="40"/>
      <c r="ANA39" s="40"/>
      <c r="ANB39" s="40"/>
      <c r="ANC39" s="40"/>
      <c r="AND39" s="40"/>
      <c r="ANE39" s="40"/>
      <c r="ANF39" s="40"/>
      <c r="ANG39" s="40"/>
      <c r="ANH39" s="40"/>
      <c r="ANI39" s="40"/>
      <c r="ANJ39" s="40"/>
      <c r="ANK39" s="40"/>
      <c r="ANL39" s="40"/>
      <c r="ANM39" s="40"/>
      <c r="ANN39" s="40"/>
      <c r="ANO39" s="40"/>
      <c r="ANP39" s="40"/>
      <c r="ANQ39" s="40"/>
      <c r="ANR39" s="40"/>
      <c r="ANS39" s="40"/>
      <c r="ANT39" s="40"/>
      <c r="ANU39" s="40"/>
      <c r="ANV39" s="40"/>
      <c r="ANW39" s="40"/>
      <c r="ANX39" s="40"/>
      <c r="ANY39" s="40"/>
      <c r="ANZ39" s="40"/>
      <c r="AOA39" s="40"/>
      <c r="AOB39" s="40"/>
      <c r="AOC39" s="40"/>
      <c r="AOD39" s="40"/>
      <c r="AOE39" s="40"/>
      <c r="AOF39" s="40"/>
      <c r="AOG39" s="40"/>
      <c r="AOH39" s="40"/>
      <c r="AOI39" s="40"/>
      <c r="AOJ39" s="40"/>
      <c r="AOK39" s="40"/>
      <c r="AOL39" s="40"/>
      <c r="AOM39" s="40"/>
      <c r="AON39" s="40"/>
      <c r="AOO39" s="40"/>
      <c r="AOP39" s="40"/>
      <c r="AOQ39" s="40"/>
      <c r="AOR39" s="40"/>
      <c r="AOS39" s="40"/>
      <c r="AOT39" s="40"/>
      <c r="AOU39" s="40"/>
      <c r="AOV39" s="40"/>
      <c r="AOW39" s="40"/>
      <c r="AOX39" s="40"/>
      <c r="AOY39" s="40"/>
      <c r="AOZ39" s="40"/>
      <c r="APA39" s="40"/>
      <c r="APB39" s="40"/>
      <c r="APC39" s="40"/>
      <c r="APD39" s="40"/>
      <c r="APE39" s="40"/>
      <c r="APF39" s="40"/>
      <c r="APG39" s="40"/>
      <c r="APH39" s="40"/>
      <c r="API39" s="40"/>
      <c r="APJ39" s="40"/>
      <c r="APK39" s="40"/>
      <c r="APL39" s="40"/>
      <c r="APM39" s="40"/>
      <c r="APN39" s="40"/>
      <c r="APO39" s="40"/>
      <c r="APP39" s="40"/>
      <c r="APQ39" s="40"/>
      <c r="APR39" s="40"/>
      <c r="APS39" s="40"/>
      <c r="APT39" s="40"/>
      <c r="APU39" s="40"/>
      <c r="APV39" s="40"/>
      <c r="APW39" s="40"/>
      <c r="APX39" s="40"/>
      <c r="APY39" s="40"/>
      <c r="APZ39" s="40"/>
      <c r="AQA39" s="40"/>
      <c r="AQB39" s="40"/>
      <c r="AQC39" s="40"/>
      <c r="AQD39" s="40"/>
      <c r="AQE39" s="40"/>
      <c r="AQF39" s="40"/>
      <c r="AQG39" s="40"/>
      <c r="AQH39" s="40"/>
      <c r="AQI39" s="40"/>
      <c r="AQJ39" s="40"/>
      <c r="AQK39" s="40"/>
      <c r="AQL39" s="40"/>
      <c r="AQM39" s="40"/>
      <c r="AQN39" s="40"/>
      <c r="AQO39" s="40"/>
      <c r="AQP39" s="40"/>
      <c r="AQQ39" s="40"/>
      <c r="AQR39" s="40"/>
      <c r="AQS39" s="40"/>
      <c r="AQT39" s="40"/>
      <c r="AQU39" s="40"/>
      <c r="AQV39" s="40"/>
      <c r="AQW39" s="40"/>
      <c r="AQX39" s="40"/>
      <c r="AQY39" s="40"/>
      <c r="AQZ39" s="40"/>
      <c r="ARA39" s="40"/>
      <c r="ARB39" s="40"/>
      <c r="ARC39" s="40"/>
      <c r="ARD39" s="40"/>
      <c r="ARE39" s="40"/>
      <c r="ARF39" s="40"/>
      <c r="ARG39" s="40"/>
      <c r="ARH39" s="40"/>
      <c r="ARI39" s="40"/>
      <c r="ARJ39" s="40"/>
      <c r="ARK39" s="40"/>
      <c r="ARL39" s="40"/>
      <c r="ARM39" s="40"/>
      <c r="ARN39" s="40"/>
      <c r="ARO39" s="40"/>
      <c r="ARP39" s="40"/>
      <c r="ARQ39" s="40"/>
      <c r="ARR39" s="40"/>
      <c r="ARS39" s="40"/>
      <c r="ART39" s="40"/>
      <c r="ARU39" s="40"/>
      <c r="ARV39" s="40"/>
      <c r="ARW39" s="40"/>
      <c r="ARX39" s="40"/>
      <c r="ARY39" s="40"/>
      <c r="ARZ39" s="40"/>
      <c r="ASA39" s="40"/>
      <c r="ASB39" s="40"/>
      <c r="ASC39" s="40"/>
      <c r="ASD39" s="40"/>
      <c r="ASE39" s="40"/>
      <c r="ASF39" s="40"/>
      <c r="ASG39" s="40"/>
      <c r="ASH39" s="40"/>
      <c r="ASI39" s="40"/>
      <c r="ASJ39" s="40"/>
      <c r="ASK39" s="40"/>
      <c r="ASL39" s="40"/>
      <c r="ASM39" s="40"/>
      <c r="ASN39" s="40"/>
      <c r="ASO39" s="40"/>
      <c r="ASP39" s="40"/>
      <c r="ASQ39" s="40"/>
      <c r="ASR39" s="40"/>
      <c r="ASS39" s="40"/>
      <c r="AST39" s="40"/>
      <c r="ASU39" s="40"/>
      <c r="ASV39" s="40"/>
      <c r="ASW39" s="40"/>
      <c r="ASX39" s="40"/>
      <c r="ASY39" s="40"/>
      <c r="ASZ39" s="40"/>
      <c r="ATA39" s="40"/>
      <c r="ATB39" s="40"/>
      <c r="ATC39" s="40"/>
      <c r="ATD39" s="40"/>
      <c r="ATE39" s="40"/>
      <c r="ATF39" s="40"/>
      <c r="ATG39" s="40"/>
      <c r="ATH39" s="40"/>
      <c r="ATI39" s="40"/>
      <c r="ATJ39" s="40"/>
      <c r="ATK39" s="40"/>
      <c r="ATL39" s="40"/>
      <c r="ATM39" s="40"/>
      <c r="ATN39" s="40"/>
      <c r="ATO39" s="40"/>
      <c r="ATP39" s="40"/>
      <c r="ATQ39" s="40"/>
      <c r="ATR39" s="40"/>
      <c r="ATS39" s="40"/>
      <c r="ATT39" s="40"/>
      <c r="ATU39" s="40"/>
      <c r="ATV39" s="40"/>
      <c r="ATW39" s="40"/>
      <c r="ATX39" s="40"/>
      <c r="ATY39" s="40"/>
      <c r="ATZ39" s="40"/>
      <c r="AUA39" s="40"/>
      <c r="AUB39" s="40"/>
      <c r="AUC39" s="40"/>
      <c r="AUD39" s="40"/>
      <c r="AUE39" s="40"/>
      <c r="AUF39" s="40"/>
      <c r="AUG39" s="40"/>
      <c r="AUH39" s="40"/>
      <c r="AUI39" s="40"/>
      <c r="AUJ39" s="40"/>
      <c r="AUK39" s="40"/>
      <c r="AUL39" s="40"/>
      <c r="AUM39" s="40"/>
      <c r="AUN39" s="40"/>
      <c r="AUO39" s="40"/>
      <c r="AUP39" s="40"/>
      <c r="AUQ39" s="40"/>
      <c r="AUR39" s="40"/>
      <c r="AUS39" s="40"/>
      <c r="AUT39" s="40"/>
      <c r="AUU39" s="40"/>
      <c r="AUV39" s="40"/>
      <c r="AUW39" s="40"/>
      <c r="AUX39" s="40"/>
      <c r="AUY39" s="40"/>
      <c r="AUZ39" s="40"/>
      <c r="AVA39" s="40"/>
      <c r="AVB39" s="40"/>
      <c r="AVC39" s="40"/>
      <c r="AVD39" s="40"/>
      <c r="AVE39" s="40"/>
      <c r="AVF39" s="40"/>
      <c r="AVG39" s="40"/>
      <c r="AVH39" s="40"/>
      <c r="AVI39" s="40"/>
      <c r="AVJ39" s="40"/>
      <c r="AVK39" s="40"/>
      <c r="AVL39" s="40"/>
      <c r="AVM39" s="40"/>
      <c r="AVN39" s="40"/>
      <c r="AVO39" s="40"/>
      <c r="AVP39" s="40"/>
      <c r="AVQ39" s="40"/>
      <c r="AVR39" s="40"/>
      <c r="AVS39" s="40"/>
      <c r="AVT39" s="40"/>
      <c r="AVU39" s="40"/>
      <c r="AVV39" s="40"/>
      <c r="AVW39" s="40"/>
      <c r="AVX39" s="40"/>
      <c r="AVY39" s="40"/>
      <c r="AVZ39" s="40"/>
      <c r="AWA39" s="40"/>
      <c r="AWB39" s="40"/>
      <c r="AWC39" s="40"/>
      <c r="AWD39" s="40"/>
      <c r="AWE39" s="40"/>
      <c r="AWF39" s="40"/>
      <c r="AWG39" s="40"/>
      <c r="AWH39" s="40"/>
      <c r="AWI39" s="40"/>
      <c r="AWJ39" s="40"/>
      <c r="AWK39" s="40"/>
      <c r="AWL39" s="40"/>
      <c r="AWM39" s="40"/>
      <c r="AWN39" s="40"/>
      <c r="AWO39" s="40"/>
      <c r="AWP39" s="40"/>
      <c r="AWQ39" s="40"/>
      <c r="AWR39" s="40"/>
      <c r="AWS39" s="40"/>
      <c r="AWT39" s="40"/>
      <c r="AWU39" s="40"/>
      <c r="AWV39" s="40"/>
      <c r="AWW39" s="40"/>
      <c r="AWX39" s="40"/>
      <c r="AWY39" s="40"/>
      <c r="AWZ39" s="40"/>
      <c r="AXA39" s="40"/>
      <c r="AXB39" s="40"/>
      <c r="AXC39" s="40"/>
      <c r="AXD39" s="40"/>
      <c r="AXE39" s="40"/>
      <c r="AXF39" s="40"/>
      <c r="AXG39" s="40"/>
      <c r="AXH39" s="40"/>
      <c r="AXI39" s="40"/>
      <c r="AXJ39" s="40"/>
      <c r="AXK39" s="40"/>
      <c r="AXL39" s="40"/>
      <c r="AXM39" s="40"/>
      <c r="AXN39" s="40"/>
      <c r="AXO39" s="40"/>
      <c r="AXP39" s="40"/>
      <c r="AXQ39" s="40"/>
      <c r="AXR39" s="40"/>
      <c r="AXS39" s="40"/>
      <c r="AXT39" s="40"/>
      <c r="AXU39" s="40"/>
      <c r="AXV39" s="40"/>
      <c r="AXW39" s="40"/>
      <c r="AXX39" s="40"/>
      <c r="AXY39" s="40"/>
      <c r="AXZ39" s="40"/>
      <c r="AYA39" s="40"/>
      <c r="AYB39" s="40"/>
      <c r="AYC39" s="40"/>
      <c r="AYD39" s="40"/>
      <c r="AYE39" s="40"/>
      <c r="AYF39" s="40"/>
      <c r="AYG39" s="40"/>
      <c r="AYH39" s="40"/>
      <c r="AYI39" s="40"/>
      <c r="AYJ39" s="40"/>
      <c r="AYK39" s="40"/>
      <c r="AYL39" s="40"/>
      <c r="AYM39" s="40"/>
      <c r="AYN39" s="40"/>
      <c r="AYO39" s="40"/>
      <c r="AYP39" s="40"/>
      <c r="AYQ39" s="40"/>
      <c r="AYR39" s="40"/>
      <c r="AYS39" s="40"/>
      <c r="AYT39" s="40"/>
      <c r="AYU39" s="40"/>
      <c r="AYV39" s="40"/>
      <c r="AYW39" s="40"/>
      <c r="AYX39" s="40"/>
      <c r="AYY39" s="40"/>
      <c r="AYZ39" s="40"/>
      <c r="AZA39" s="40"/>
      <c r="AZB39" s="40"/>
      <c r="AZC39" s="40"/>
      <c r="AZD39" s="40"/>
      <c r="AZE39" s="40"/>
      <c r="AZF39" s="40"/>
      <c r="AZG39" s="40"/>
      <c r="AZH39" s="40"/>
      <c r="AZI39" s="40"/>
      <c r="AZJ39" s="40"/>
      <c r="AZK39" s="40"/>
      <c r="AZL39" s="40"/>
      <c r="AZM39" s="40"/>
      <c r="AZN39" s="40"/>
      <c r="AZO39" s="40"/>
      <c r="AZP39" s="40"/>
      <c r="AZQ39" s="40"/>
      <c r="AZR39" s="40"/>
      <c r="AZS39" s="40"/>
      <c r="AZT39" s="40"/>
      <c r="AZU39" s="40"/>
      <c r="AZV39" s="40"/>
      <c r="AZW39" s="40"/>
      <c r="AZX39" s="40"/>
      <c r="AZY39" s="40"/>
      <c r="AZZ39" s="40"/>
      <c r="BAA39" s="40"/>
      <c r="BAB39" s="40"/>
      <c r="BAC39" s="40"/>
      <c r="BAD39" s="40"/>
      <c r="BAE39" s="40"/>
      <c r="BAF39" s="40"/>
      <c r="BAG39" s="40"/>
      <c r="BAH39" s="40"/>
      <c r="BAI39" s="40"/>
      <c r="BAJ39" s="40"/>
      <c r="BAK39" s="40"/>
      <c r="BAL39" s="40"/>
      <c r="BAM39" s="40"/>
      <c r="BAN39" s="40"/>
      <c r="BAO39" s="40"/>
      <c r="BAP39" s="40"/>
      <c r="BAQ39" s="40"/>
      <c r="BAR39" s="40"/>
      <c r="BAS39" s="40"/>
      <c r="BAT39" s="40"/>
      <c r="BAU39" s="40"/>
      <c r="BAV39" s="40"/>
      <c r="BAW39" s="40"/>
      <c r="BAX39" s="40"/>
      <c r="BAY39" s="40"/>
      <c r="BAZ39" s="40"/>
      <c r="BBA39" s="40"/>
      <c r="BBB39" s="40"/>
      <c r="BBC39" s="40"/>
      <c r="BBD39" s="40"/>
      <c r="BBE39" s="40"/>
      <c r="BBF39" s="40"/>
      <c r="BBG39" s="40"/>
      <c r="BBH39" s="40"/>
      <c r="BBI39" s="40"/>
      <c r="BBJ39" s="40"/>
      <c r="BBK39" s="40"/>
      <c r="BBL39" s="40"/>
      <c r="BBM39" s="40"/>
      <c r="BBN39" s="40"/>
      <c r="BBO39" s="40"/>
      <c r="BBP39" s="40"/>
      <c r="BBQ39" s="40"/>
      <c r="BBR39" s="40"/>
      <c r="BBS39" s="40"/>
      <c r="BBT39" s="40"/>
      <c r="BBU39" s="40"/>
      <c r="BBV39" s="40"/>
      <c r="BBW39" s="40"/>
      <c r="BBX39" s="40"/>
      <c r="BBY39" s="40"/>
      <c r="BBZ39" s="40"/>
      <c r="BCA39" s="40"/>
      <c r="BCB39" s="40"/>
      <c r="BCC39" s="40"/>
      <c r="BCD39" s="40"/>
      <c r="BCE39" s="40"/>
      <c r="BCF39" s="40"/>
      <c r="BCG39" s="40"/>
      <c r="BCH39" s="40"/>
      <c r="BCI39" s="40"/>
      <c r="BCJ39" s="40"/>
      <c r="BCK39" s="40"/>
      <c r="BCL39" s="40"/>
      <c r="BCM39" s="40"/>
      <c r="BCN39" s="40"/>
      <c r="BCO39" s="40"/>
      <c r="BCP39" s="40"/>
      <c r="BCQ39" s="40"/>
      <c r="BCR39" s="40"/>
      <c r="BCS39" s="40"/>
      <c r="BCT39" s="40"/>
      <c r="BCU39" s="40"/>
      <c r="BCV39" s="40"/>
      <c r="BCW39" s="40"/>
      <c r="BCX39" s="40"/>
      <c r="BCY39" s="40"/>
      <c r="BCZ39" s="40"/>
      <c r="BDA39" s="40"/>
      <c r="BDB39" s="40"/>
      <c r="BDC39" s="40"/>
      <c r="BDD39" s="40"/>
      <c r="BDE39" s="40"/>
      <c r="BDF39" s="40"/>
      <c r="BDG39" s="40"/>
      <c r="BDH39" s="40"/>
      <c r="BDI39" s="40"/>
      <c r="BDJ39" s="40"/>
      <c r="BDK39" s="40"/>
      <c r="BDL39" s="40"/>
      <c r="BDM39" s="40"/>
      <c r="BDN39" s="40"/>
      <c r="BDO39" s="40"/>
      <c r="BDP39" s="40"/>
      <c r="BDQ39" s="40"/>
      <c r="BDR39" s="40"/>
      <c r="BDS39" s="40"/>
      <c r="BDT39" s="40"/>
      <c r="BDU39" s="40"/>
      <c r="BDV39" s="40"/>
      <c r="BDW39" s="40"/>
      <c r="BDX39" s="40"/>
      <c r="BDY39" s="40"/>
      <c r="BDZ39" s="40"/>
      <c r="BEA39" s="40"/>
      <c r="BEB39" s="40"/>
      <c r="BEC39" s="40"/>
      <c r="BED39" s="40"/>
      <c r="BEE39" s="40"/>
      <c r="BEF39" s="40"/>
      <c r="BEG39" s="40"/>
      <c r="BEH39" s="40"/>
      <c r="BEI39" s="40"/>
      <c r="BEJ39" s="40"/>
      <c r="BEK39" s="40"/>
      <c r="BEL39" s="40"/>
      <c r="BEM39" s="40"/>
      <c r="BEN39" s="40"/>
      <c r="BEO39" s="40"/>
      <c r="BEP39" s="40"/>
      <c r="BEQ39" s="40"/>
      <c r="BER39" s="40"/>
      <c r="BES39" s="40"/>
      <c r="BET39" s="40"/>
      <c r="BEU39" s="40"/>
      <c r="BEV39" s="40"/>
      <c r="BEW39" s="40"/>
      <c r="BEX39" s="40"/>
      <c r="BEY39" s="40"/>
      <c r="BEZ39" s="40"/>
      <c r="BFA39" s="40"/>
      <c r="BFB39" s="40"/>
      <c r="BFC39" s="40"/>
      <c r="BFD39" s="40"/>
      <c r="BFE39" s="40"/>
      <c r="BFF39" s="40"/>
      <c r="BFG39" s="40"/>
      <c r="BFH39" s="40"/>
      <c r="BFI39" s="40"/>
      <c r="BFJ39" s="40"/>
      <c r="BFK39" s="40"/>
      <c r="BFL39" s="40"/>
      <c r="BFM39" s="40"/>
      <c r="BFN39" s="40"/>
      <c r="BFO39" s="40"/>
      <c r="BFP39" s="40"/>
      <c r="BFQ39" s="40"/>
      <c r="BFR39" s="40"/>
      <c r="BFS39" s="40"/>
      <c r="BFT39" s="40"/>
      <c r="BFU39" s="40"/>
      <c r="BFV39" s="40"/>
      <c r="BFW39" s="40"/>
      <c r="BFX39" s="40"/>
      <c r="BFY39" s="40"/>
      <c r="BFZ39" s="40"/>
      <c r="BGA39" s="40"/>
      <c r="BGB39" s="40"/>
      <c r="BGC39" s="40"/>
      <c r="BGD39" s="40"/>
      <c r="BGE39" s="40"/>
      <c r="BGF39" s="40"/>
      <c r="BGG39" s="40"/>
      <c r="BGH39" s="40"/>
      <c r="BGI39" s="40"/>
      <c r="BGJ39" s="40"/>
      <c r="BGK39" s="40"/>
      <c r="BGL39" s="40"/>
      <c r="BGM39" s="40"/>
      <c r="BGN39" s="40"/>
      <c r="BGO39" s="40"/>
      <c r="BGP39" s="40"/>
      <c r="BGQ39" s="40"/>
      <c r="BGR39" s="40"/>
      <c r="BGS39" s="40"/>
      <c r="BGT39" s="40"/>
      <c r="BGU39" s="40"/>
      <c r="BGV39" s="40"/>
      <c r="BGW39" s="40"/>
      <c r="BGX39" s="40"/>
      <c r="BGY39" s="40"/>
      <c r="BGZ39" s="40"/>
      <c r="BHA39" s="40"/>
      <c r="BHB39" s="40"/>
      <c r="BHC39" s="40"/>
      <c r="BHD39" s="40"/>
      <c r="BHE39" s="40"/>
      <c r="BHF39" s="40"/>
      <c r="BHG39" s="40"/>
      <c r="BHH39" s="40"/>
      <c r="BHI39" s="40"/>
      <c r="BHJ39" s="40"/>
      <c r="BHK39" s="40"/>
      <c r="BHL39" s="40"/>
      <c r="BHM39" s="40"/>
      <c r="BHN39" s="40"/>
      <c r="BHO39" s="40"/>
      <c r="BHP39" s="40"/>
      <c r="BHQ39" s="40"/>
      <c r="BHR39" s="40"/>
      <c r="BHS39" s="40"/>
      <c r="BHT39" s="40"/>
      <c r="BHU39" s="40"/>
      <c r="BHV39" s="40"/>
      <c r="BHW39" s="40"/>
      <c r="BHX39" s="40"/>
      <c r="BHY39" s="40"/>
      <c r="BHZ39" s="40"/>
      <c r="BIA39" s="40"/>
      <c r="BIB39" s="40"/>
      <c r="BIC39" s="40"/>
      <c r="BID39" s="40"/>
      <c r="BIE39" s="40"/>
      <c r="BIF39" s="40"/>
      <c r="BIG39" s="40"/>
      <c r="BIH39" s="40"/>
      <c r="BII39" s="40"/>
      <c r="BIJ39" s="40"/>
      <c r="BIK39" s="40"/>
      <c r="BIL39" s="40"/>
      <c r="BIM39" s="40"/>
      <c r="BIN39" s="40"/>
      <c r="BIO39" s="40"/>
      <c r="BIP39" s="40"/>
      <c r="BIQ39" s="40"/>
      <c r="BIR39" s="40"/>
      <c r="BIS39" s="40"/>
      <c r="BIT39" s="40"/>
      <c r="BIU39" s="40"/>
      <c r="BIV39" s="40"/>
      <c r="BIW39" s="40"/>
      <c r="BIX39" s="40"/>
      <c r="BIY39" s="40"/>
      <c r="BIZ39" s="40"/>
      <c r="BJA39" s="40"/>
      <c r="BJB39" s="40"/>
      <c r="BJC39" s="40"/>
      <c r="BJD39" s="32"/>
    </row>
    <row r="40" spans="1:1616" s="27" customFormat="1" ht="50.1" customHeight="1" thickBot="1" x14ac:dyDescent="0.25">
      <c r="A40" s="499">
        <v>8</v>
      </c>
      <c r="B40" s="142">
        <v>37</v>
      </c>
      <c r="C40" s="157" t="s">
        <v>51</v>
      </c>
      <c r="D40" s="158">
        <v>431080</v>
      </c>
      <c r="E40" s="230">
        <f t="shared" si="10"/>
        <v>28</v>
      </c>
      <c r="F40" s="480">
        <v>3329.65</v>
      </c>
      <c r="G40" s="481">
        <f t="shared" si="19"/>
        <v>93230.2</v>
      </c>
      <c r="H40" s="257">
        <v>1</v>
      </c>
      <c r="I40" s="145">
        <f t="shared" si="1"/>
        <v>3329.65</v>
      </c>
      <c r="J40" s="146">
        <v>3</v>
      </c>
      <c r="K40" s="145">
        <f t="shared" si="11"/>
        <v>9988.9500000000007</v>
      </c>
      <c r="L40" s="147">
        <v>1</v>
      </c>
      <c r="M40" s="145">
        <f t="shared" si="13"/>
        <v>3329.65</v>
      </c>
      <c r="N40" s="147">
        <v>4</v>
      </c>
      <c r="O40" s="145">
        <f t="shared" si="14"/>
        <v>13318.6</v>
      </c>
      <c r="P40" s="206">
        <v>2</v>
      </c>
      <c r="Q40" s="145">
        <f t="shared" si="15"/>
        <v>6659.3</v>
      </c>
      <c r="R40" s="147">
        <v>1</v>
      </c>
      <c r="S40" s="145">
        <f t="shared" si="16"/>
        <v>3329.65</v>
      </c>
      <c r="T40" s="147">
        <v>1</v>
      </c>
      <c r="U40" s="145">
        <f t="shared" si="17"/>
        <v>3329.65</v>
      </c>
      <c r="V40" s="147">
        <v>9</v>
      </c>
      <c r="W40" s="145">
        <f t="shared" si="18"/>
        <v>29966.850000000002</v>
      </c>
      <c r="X40" s="147">
        <v>0</v>
      </c>
      <c r="Y40" s="145">
        <f t="shared" si="8"/>
        <v>0</v>
      </c>
      <c r="Z40" s="258">
        <v>6</v>
      </c>
      <c r="AA40" s="145">
        <f t="shared" si="12"/>
        <v>19977.900000000001</v>
      </c>
      <c r="AB40" s="40"/>
      <c r="AC40" s="40"/>
      <c r="AD40" s="40"/>
      <c r="AE40" s="40"/>
      <c r="AF40" s="40"/>
      <c r="AG40" s="40"/>
      <c r="AH40" s="40"/>
      <c r="AI40" s="40"/>
      <c r="AJ40" s="40"/>
      <c r="AK40" s="40"/>
      <c r="AL40" s="40"/>
      <c r="AM40" s="40"/>
      <c r="AN40" s="40"/>
      <c r="AO40" s="40"/>
      <c r="AP40" s="40"/>
      <c r="AQ40" s="40"/>
      <c r="AR40" s="40"/>
      <c r="AS40" s="40"/>
      <c r="AT40" s="40"/>
      <c r="AU40" s="40"/>
      <c r="AV40" s="40"/>
      <c r="AW40" s="40"/>
      <c r="AX40" s="40"/>
      <c r="AY40" s="40"/>
      <c r="AZ40" s="40"/>
      <c r="BA40" s="40"/>
      <c r="BB40" s="40"/>
      <c r="BC40" s="40"/>
      <c r="BD40" s="40"/>
      <c r="BE40" s="40"/>
      <c r="BF40" s="40"/>
      <c r="BG40" s="40"/>
      <c r="BH40" s="40"/>
      <c r="BI40" s="40"/>
      <c r="BJ40" s="40"/>
      <c r="BK40" s="40"/>
      <c r="BL40" s="40"/>
      <c r="BM40" s="40"/>
      <c r="BN40" s="40"/>
      <c r="BO40" s="40"/>
      <c r="BP40" s="40"/>
      <c r="BQ40" s="40"/>
      <c r="BR40" s="40"/>
      <c r="BS40" s="40"/>
      <c r="BT40" s="40"/>
      <c r="BU40" s="40"/>
      <c r="BV40" s="40"/>
      <c r="BW40" s="40"/>
      <c r="BX40" s="40"/>
      <c r="BY40" s="40"/>
      <c r="BZ40" s="40"/>
      <c r="CA40" s="40"/>
      <c r="CB40" s="40"/>
      <c r="CC40" s="40"/>
      <c r="CD40" s="40"/>
      <c r="CE40" s="40"/>
      <c r="CF40" s="40"/>
      <c r="CG40" s="40"/>
      <c r="CH40" s="40"/>
      <c r="CI40" s="40"/>
      <c r="CJ40" s="40"/>
      <c r="CK40" s="40"/>
      <c r="CL40" s="40"/>
      <c r="CM40" s="40"/>
      <c r="CN40" s="40"/>
      <c r="CO40" s="40"/>
      <c r="CP40" s="40"/>
      <c r="CQ40" s="40"/>
      <c r="CR40" s="40"/>
      <c r="CS40" s="40"/>
      <c r="CT40" s="40"/>
      <c r="CU40" s="40"/>
      <c r="CV40" s="40"/>
      <c r="CW40" s="40"/>
      <c r="CX40" s="40"/>
      <c r="CY40" s="40"/>
      <c r="CZ40" s="40"/>
      <c r="DA40" s="40"/>
      <c r="DB40" s="40"/>
      <c r="DC40" s="40"/>
      <c r="DD40" s="40"/>
      <c r="DE40" s="40"/>
      <c r="DF40" s="40"/>
      <c r="DG40" s="40"/>
      <c r="DH40" s="40"/>
      <c r="DI40" s="40"/>
      <c r="DJ40" s="40"/>
      <c r="DK40" s="40"/>
      <c r="DL40" s="40"/>
      <c r="DM40" s="40"/>
      <c r="DN40" s="40"/>
      <c r="DO40" s="40"/>
      <c r="DP40" s="40"/>
      <c r="DQ40" s="40"/>
      <c r="DR40" s="40"/>
      <c r="DS40" s="40"/>
      <c r="DT40" s="40"/>
      <c r="DU40" s="40"/>
      <c r="DV40" s="40"/>
      <c r="DW40" s="40"/>
      <c r="DX40" s="40"/>
      <c r="DY40" s="40"/>
      <c r="DZ40" s="40"/>
      <c r="EA40" s="40"/>
      <c r="EB40" s="40"/>
      <c r="EC40" s="40"/>
      <c r="ED40" s="40"/>
      <c r="EE40" s="40"/>
      <c r="EF40" s="40"/>
      <c r="EG40" s="40"/>
      <c r="EH40" s="40"/>
      <c r="EI40" s="40"/>
      <c r="EJ40" s="40"/>
      <c r="EK40" s="40"/>
      <c r="EL40" s="40"/>
      <c r="EM40" s="40"/>
      <c r="EN40" s="40"/>
      <c r="EO40" s="40"/>
      <c r="EP40" s="40"/>
      <c r="EQ40" s="40"/>
      <c r="ER40" s="40"/>
      <c r="ES40" s="40"/>
      <c r="ET40" s="40"/>
      <c r="EU40" s="40"/>
      <c r="EV40" s="40"/>
      <c r="EW40" s="40"/>
      <c r="EX40" s="40"/>
      <c r="EY40" s="40"/>
      <c r="EZ40" s="40"/>
      <c r="FA40" s="40"/>
      <c r="FB40" s="40"/>
      <c r="FC40" s="40"/>
      <c r="FD40" s="40"/>
      <c r="FE40" s="40"/>
      <c r="FF40" s="40"/>
      <c r="FG40" s="40"/>
      <c r="FH40" s="40"/>
      <c r="FI40" s="40"/>
      <c r="FJ40" s="40"/>
      <c r="FK40" s="40"/>
      <c r="FL40" s="40"/>
      <c r="FM40" s="40"/>
      <c r="FN40" s="40"/>
      <c r="FO40" s="40"/>
      <c r="FP40" s="40"/>
      <c r="FQ40" s="40"/>
      <c r="FR40" s="40"/>
      <c r="FS40" s="40"/>
      <c r="FT40" s="40"/>
      <c r="FU40" s="40"/>
      <c r="FV40" s="40"/>
      <c r="FW40" s="40"/>
      <c r="FX40" s="40"/>
      <c r="FY40" s="40"/>
      <c r="FZ40" s="40"/>
      <c r="GA40" s="40"/>
      <c r="GB40" s="40"/>
      <c r="GC40" s="40"/>
      <c r="GD40" s="40"/>
      <c r="GE40" s="40"/>
      <c r="GF40" s="40"/>
      <c r="GG40" s="40"/>
      <c r="GH40" s="40"/>
      <c r="GI40" s="40"/>
      <c r="GJ40" s="40"/>
      <c r="GK40" s="40"/>
      <c r="GL40" s="40"/>
      <c r="GM40" s="40"/>
      <c r="GN40" s="40"/>
      <c r="GO40" s="40"/>
      <c r="GP40" s="40"/>
      <c r="GQ40" s="40"/>
      <c r="GR40" s="40"/>
      <c r="GS40" s="40"/>
      <c r="GT40" s="40"/>
      <c r="GU40" s="40"/>
      <c r="GV40" s="40"/>
      <c r="GW40" s="40"/>
      <c r="GX40" s="40"/>
      <c r="GY40" s="40"/>
      <c r="GZ40" s="40"/>
      <c r="HA40" s="40"/>
      <c r="HB40" s="40"/>
      <c r="HC40" s="40"/>
      <c r="HD40" s="40"/>
      <c r="HE40" s="40"/>
      <c r="HF40" s="40"/>
      <c r="HG40" s="40"/>
      <c r="HH40" s="40"/>
      <c r="HI40" s="40"/>
      <c r="HJ40" s="40"/>
      <c r="HK40" s="40"/>
      <c r="HL40" s="40"/>
      <c r="HM40" s="40"/>
      <c r="HN40" s="40"/>
      <c r="HO40" s="40"/>
      <c r="HP40" s="40"/>
      <c r="HQ40" s="40"/>
      <c r="HR40" s="40"/>
      <c r="HS40" s="40"/>
      <c r="HT40" s="40"/>
      <c r="HU40" s="40"/>
      <c r="HV40" s="40"/>
      <c r="HW40" s="40"/>
      <c r="HX40" s="40"/>
      <c r="HY40" s="40"/>
      <c r="HZ40" s="40"/>
      <c r="IA40" s="40"/>
      <c r="IB40" s="40"/>
      <c r="IC40" s="40"/>
      <c r="ID40" s="40"/>
      <c r="IE40" s="40"/>
      <c r="IF40" s="40"/>
      <c r="IG40" s="40"/>
      <c r="IH40" s="40"/>
      <c r="II40" s="40"/>
      <c r="IJ40" s="40"/>
      <c r="IK40" s="40"/>
      <c r="IL40" s="40"/>
      <c r="IM40" s="40"/>
      <c r="IN40" s="40"/>
      <c r="IO40" s="40"/>
      <c r="IP40" s="40"/>
      <c r="IQ40" s="40"/>
      <c r="IR40" s="40"/>
      <c r="IS40" s="40"/>
      <c r="IT40" s="40"/>
      <c r="IU40" s="40"/>
      <c r="IV40" s="40"/>
      <c r="IW40" s="40"/>
      <c r="IX40" s="40"/>
      <c r="IY40" s="40"/>
      <c r="IZ40" s="40"/>
      <c r="JA40" s="40"/>
      <c r="JB40" s="40"/>
      <c r="JC40" s="40"/>
      <c r="JD40" s="40"/>
      <c r="JE40" s="40"/>
      <c r="JF40" s="40"/>
      <c r="JG40" s="40"/>
      <c r="JH40" s="40"/>
      <c r="JI40" s="40"/>
      <c r="JJ40" s="40"/>
      <c r="JK40" s="40"/>
      <c r="JL40" s="40"/>
      <c r="JM40" s="40"/>
      <c r="JN40" s="40"/>
      <c r="JO40" s="40"/>
      <c r="JP40" s="40"/>
      <c r="JQ40" s="40"/>
      <c r="JR40" s="40"/>
      <c r="JS40" s="40"/>
      <c r="JT40" s="40"/>
      <c r="JU40" s="40"/>
      <c r="JV40" s="40"/>
      <c r="JW40" s="40"/>
      <c r="JX40" s="40"/>
      <c r="JY40" s="40"/>
      <c r="JZ40" s="40"/>
      <c r="KA40" s="40"/>
      <c r="KB40" s="40"/>
      <c r="KC40" s="40"/>
      <c r="KD40" s="40"/>
      <c r="KE40" s="40"/>
      <c r="KF40" s="40"/>
      <c r="KG40" s="40"/>
      <c r="KH40" s="40"/>
      <c r="KI40" s="40"/>
      <c r="KJ40" s="40"/>
      <c r="KK40" s="40"/>
      <c r="KL40" s="40"/>
      <c r="KM40" s="40"/>
      <c r="KN40" s="40"/>
      <c r="KO40" s="40"/>
      <c r="KP40" s="40"/>
      <c r="KQ40" s="40"/>
      <c r="KR40" s="40"/>
      <c r="KS40" s="40"/>
      <c r="KT40" s="40"/>
      <c r="KU40" s="40"/>
      <c r="KV40" s="40"/>
      <c r="KW40" s="40"/>
      <c r="KX40" s="40"/>
      <c r="KY40" s="40"/>
      <c r="KZ40" s="40"/>
      <c r="LA40" s="40"/>
      <c r="LB40" s="40"/>
      <c r="LC40" s="40"/>
      <c r="LD40" s="40"/>
      <c r="LE40" s="40"/>
      <c r="LF40" s="40"/>
      <c r="LG40" s="40"/>
      <c r="LH40" s="40"/>
      <c r="LI40" s="40"/>
      <c r="LJ40" s="40"/>
      <c r="LK40" s="40"/>
      <c r="LL40" s="40"/>
      <c r="LM40" s="40"/>
      <c r="LN40" s="40"/>
      <c r="LO40" s="40"/>
      <c r="LP40" s="40"/>
      <c r="LQ40" s="40"/>
      <c r="LR40" s="40"/>
      <c r="LS40" s="40"/>
      <c r="LT40" s="40"/>
      <c r="LU40" s="40"/>
      <c r="LV40" s="40"/>
      <c r="LW40" s="40"/>
      <c r="LX40" s="40"/>
      <c r="LY40" s="40"/>
      <c r="LZ40" s="40"/>
      <c r="MA40" s="40"/>
      <c r="MB40" s="40"/>
      <c r="MC40" s="40"/>
      <c r="MD40" s="40"/>
      <c r="ME40" s="40"/>
      <c r="MF40" s="40"/>
      <c r="MG40" s="40"/>
      <c r="MH40" s="40"/>
      <c r="MI40" s="40"/>
      <c r="MJ40" s="40"/>
      <c r="MK40" s="40"/>
      <c r="ML40" s="40"/>
      <c r="MM40" s="40"/>
      <c r="MN40" s="40"/>
      <c r="MO40" s="40"/>
      <c r="MP40" s="40"/>
      <c r="MQ40" s="40"/>
      <c r="MR40" s="40"/>
      <c r="MS40" s="40"/>
      <c r="MT40" s="40"/>
      <c r="MU40" s="40"/>
      <c r="MV40" s="40"/>
      <c r="MW40" s="40"/>
      <c r="MX40" s="40"/>
      <c r="MY40" s="40"/>
      <c r="MZ40" s="40"/>
      <c r="NA40" s="40"/>
      <c r="NB40" s="40"/>
      <c r="NC40" s="40"/>
      <c r="ND40" s="40"/>
      <c r="NE40" s="40"/>
      <c r="NF40" s="40"/>
      <c r="NG40" s="40"/>
      <c r="NH40" s="40"/>
      <c r="NI40" s="40"/>
      <c r="NJ40" s="40"/>
      <c r="NK40" s="40"/>
      <c r="NL40" s="40"/>
      <c r="NM40" s="40"/>
      <c r="NN40" s="40"/>
      <c r="NO40" s="40"/>
      <c r="NP40" s="40"/>
      <c r="NQ40" s="40"/>
      <c r="NR40" s="40"/>
      <c r="NS40" s="40"/>
      <c r="NT40" s="40"/>
      <c r="NU40" s="40"/>
      <c r="NV40" s="40"/>
      <c r="NW40" s="40"/>
      <c r="NX40" s="40"/>
      <c r="NY40" s="40"/>
      <c r="NZ40" s="40"/>
      <c r="OA40" s="40"/>
      <c r="OB40" s="40"/>
      <c r="OC40" s="40"/>
      <c r="OD40" s="40"/>
      <c r="OE40" s="40"/>
      <c r="OF40" s="40"/>
      <c r="OG40" s="40"/>
      <c r="OH40" s="40"/>
      <c r="OI40" s="40"/>
      <c r="OJ40" s="40"/>
      <c r="OK40" s="40"/>
      <c r="OL40" s="40"/>
      <c r="OM40" s="40"/>
      <c r="ON40" s="40"/>
      <c r="OO40" s="40"/>
      <c r="OP40" s="40"/>
      <c r="OQ40" s="40"/>
      <c r="OR40" s="40"/>
      <c r="OS40" s="40"/>
      <c r="OT40" s="40"/>
      <c r="OU40" s="40"/>
      <c r="OV40" s="40"/>
      <c r="OW40" s="40"/>
      <c r="OX40" s="40"/>
      <c r="OY40" s="40"/>
      <c r="OZ40" s="40"/>
      <c r="PA40" s="40"/>
      <c r="PB40" s="40"/>
      <c r="PC40" s="40"/>
      <c r="PD40" s="40"/>
      <c r="PE40" s="40"/>
      <c r="PF40" s="40"/>
      <c r="PG40" s="40"/>
      <c r="PH40" s="40"/>
      <c r="PI40" s="40"/>
      <c r="PJ40" s="40"/>
      <c r="PK40" s="40"/>
      <c r="PL40" s="40"/>
      <c r="PM40" s="40"/>
      <c r="PN40" s="40"/>
      <c r="PO40" s="40"/>
      <c r="PP40" s="40"/>
      <c r="PQ40" s="40"/>
      <c r="PR40" s="40"/>
      <c r="PS40" s="40"/>
      <c r="PT40" s="40"/>
      <c r="PU40" s="40"/>
      <c r="PV40" s="40"/>
      <c r="PW40" s="40"/>
      <c r="PX40" s="40"/>
      <c r="PY40" s="40"/>
      <c r="PZ40" s="40"/>
      <c r="QA40" s="40"/>
      <c r="QB40" s="40"/>
      <c r="QC40" s="40"/>
      <c r="QD40" s="40"/>
      <c r="QE40" s="40"/>
      <c r="QF40" s="40"/>
      <c r="QG40" s="40"/>
      <c r="QH40" s="40"/>
      <c r="QI40" s="40"/>
      <c r="QJ40" s="40"/>
      <c r="QK40" s="40"/>
      <c r="QL40" s="40"/>
      <c r="QM40" s="40"/>
      <c r="QN40" s="40"/>
      <c r="QO40" s="40"/>
      <c r="QP40" s="40"/>
      <c r="QQ40" s="40"/>
      <c r="QR40" s="40"/>
      <c r="QS40" s="40"/>
      <c r="QT40" s="40"/>
      <c r="QU40" s="40"/>
      <c r="QV40" s="40"/>
      <c r="QW40" s="40"/>
      <c r="QX40" s="40"/>
      <c r="QY40" s="40"/>
      <c r="QZ40" s="40"/>
      <c r="RA40" s="40"/>
      <c r="RB40" s="40"/>
      <c r="RC40" s="40"/>
      <c r="RD40" s="40"/>
      <c r="RE40" s="40"/>
      <c r="RF40" s="40"/>
      <c r="RG40" s="40"/>
      <c r="RH40" s="40"/>
      <c r="RI40" s="40"/>
      <c r="RJ40" s="40"/>
      <c r="RK40" s="40"/>
      <c r="RL40" s="40"/>
      <c r="RM40" s="40"/>
      <c r="RN40" s="40"/>
      <c r="RO40" s="40"/>
      <c r="RP40" s="40"/>
      <c r="RQ40" s="40"/>
      <c r="RR40" s="40"/>
      <c r="RS40" s="40"/>
      <c r="RT40" s="40"/>
      <c r="RU40" s="40"/>
      <c r="RV40" s="40"/>
      <c r="RW40" s="40"/>
      <c r="RX40" s="40"/>
      <c r="RY40" s="40"/>
      <c r="RZ40" s="40"/>
      <c r="SA40" s="40"/>
      <c r="SB40" s="40"/>
      <c r="SC40" s="40"/>
      <c r="SD40" s="40"/>
      <c r="SE40" s="40"/>
      <c r="SF40" s="40"/>
      <c r="SG40" s="40"/>
      <c r="SH40" s="40"/>
      <c r="SI40" s="40"/>
      <c r="SJ40" s="40"/>
      <c r="SK40" s="40"/>
      <c r="SL40" s="40"/>
      <c r="SM40" s="40"/>
      <c r="SN40" s="40"/>
      <c r="SO40" s="40"/>
      <c r="SP40" s="40"/>
      <c r="SQ40" s="40"/>
      <c r="SR40" s="40"/>
      <c r="SS40" s="40"/>
      <c r="ST40" s="40"/>
      <c r="SU40" s="40"/>
      <c r="SV40" s="40"/>
      <c r="SW40" s="40"/>
      <c r="SX40" s="40"/>
      <c r="SY40" s="40"/>
      <c r="SZ40" s="40"/>
      <c r="TA40" s="40"/>
      <c r="TB40" s="40"/>
      <c r="TC40" s="40"/>
      <c r="TD40" s="40"/>
      <c r="TE40" s="40"/>
      <c r="TF40" s="40"/>
      <c r="TG40" s="40"/>
      <c r="TH40" s="40"/>
      <c r="TI40" s="40"/>
      <c r="TJ40" s="40"/>
      <c r="TK40" s="40"/>
      <c r="TL40" s="40"/>
      <c r="TM40" s="40"/>
      <c r="TN40" s="40"/>
      <c r="TO40" s="40"/>
      <c r="TP40" s="40"/>
      <c r="TQ40" s="40"/>
      <c r="TR40" s="40"/>
      <c r="TS40" s="40"/>
      <c r="TT40" s="40"/>
      <c r="TU40" s="40"/>
      <c r="TV40" s="40"/>
      <c r="TW40" s="40"/>
      <c r="TX40" s="40"/>
      <c r="TY40" s="40"/>
      <c r="TZ40" s="40"/>
      <c r="UA40" s="40"/>
      <c r="UB40" s="40"/>
      <c r="UC40" s="40"/>
      <c r="UD40" s="40"/>
      <c r="UE40" s="40"/>
      <c r="UF40" s="40"/>
      <c r="UG40" s="40"/>
      <c r="UH40" s="40"/>
      <c r="UI40" s="40"/>
      <c r="UJ40" s="40"/>
      <c r="UK40" s="40"/>
      <c r="UL40" s="40"/>
      <c r="UM40" s="40"/>
      <c r="UN40" s="40"/>
      <c r="UO40" s="40"/>
      <c r="UP40" s="40"/>
      <c r="UQ40" s="40"/>
      <c r="UR40" s="40"/>
      <c r="US40" s="40"/>
      <c r="UT40" s="40"/>
      <c r="UU40" s="40"/>
      <c r="UV40" s="40"/>
      <c r="UW40" s="40"/>
      <c r="UX40" s="40"/>
      <c r="UY40" s="40"/>
      <c r="UZ40" s="40"/>
      <c r="VA40" s="40"/>
      <c r="VB40" s="40"/>
      <c r="VC40" s="40"/>
      <c r="VD40" s="40"/>
      <c r="VE40" s="40"/>
      <c r="VF40" s="40"/>
      <c r="VG40" s="40"/>
      <c r="VH40" s="40"/>
      <c r="VI40" s="40"/>
      <c r="VJ40" s="40"/>
      <c r="VK40" s="40"/>
      <c r="VL40" s="40"/>
      <c r="VM40" s="40"/>
      <c r="VN40" s="40"/>
      <c r="VO40" s="40"/>
      <c r="VP40" s="40"/>
      <c r="VQ40" s="40"/>
      <c r="VR40" s="40"/>
      <c r="VS40" s="40"/>
      <c r="VT40" s="40"/>
      <c r="VU40" s="40"/>
      <c r="VV40" s="40"/>
      <c r="VW40" s="40"/>
      <c r="VX40" s="40"/>
      <c r="VY40" s="40"/>
      <c r="VZ40" s="40"/>
      <c r="WA40" s="40"/>
      <c r="WB40" s="40"/>
      <c r="WC40" s="40"/>
      <c r="WD40" s="40"/>
      <c r="WE40" s="40"/>
      <c r="WF40" s="40"/>
      <c r="WG40" s="40"/>
      <c r="WH40" s="40"/>
      <c r="WI40" s="40"/>
      <c r="WJ40" s="40"/>
      <c r="WK40" s="40"/>
      <c r="WL40" s="40"/>
      <c r="WM40" s="40"/>
      <c r="WN40" s="40"/>
      <c r="WO40" s="40"/>
      <c r="WP40" s="40"/>
      <c r="WQ40" s="40"/>
      <c r="WR40" s="40"/>
      <c r="WS40" s="40"/>
      <c r="WT40" s="40"/>
      <c r="WU40" s="40"/>
      <c r="WV40" s="40"/>
      <c r="WW40" s="40"/>
      <c r="WX40" s="40"/>
      <c r="WY40" s="40"/>
      <c r="WZ40" s="40"/>
      <c r="XA40" s="40"/>
      <c r="XB40" s="40"/>
      <c r="XC40" s="40"/>
      <c r="XD40" s="40"/>
      <c r="XE40" s="40"/>
      <c r="XF40" s="40"/>
      <c r="XG40" s="40"/>
      <c r="XH40" s="40"/>
      <c r="XI40" s="40"/>
      <c r="XJ40" s="40"/>
      <c r="XK40" s="40"/>
      <c r="XL40" s="40"/>
      <c r="XM40" s="40"/>
      <c r="XN40" s="40"/>
      <c r="XO40" s="40"/>
      <c r="XP40" s="40"/>
      <c r="XQ40" s="40"/>
      <c r="XR40" s="40"/>
      <c r="XS40" s="40"/>
      <c r="XT40" s="40"/>
      <c r="XU40" s="40"/>
      <c r="XV40" s="40"/>
      <c r="XW40" s="40"/>
      <c r="XX40" s="40"/>
      <c r="XY40" s="40"/>
      <c r="XZ40" s="40"/>
      <c r="YA40" s="40"/>
      <c r="YB40" s="40"/>
      <c r="YC40" s="40"/>
      <c r="YD40" s="40"/>
      <c r="YE40" s="40"/>
      <c r="YF40" s="40"/>
      <c r="YG40" s="40"/>
      <c r="YH40" s="40"/>
      <c r="YI40" s="40"/>
      <c r="YJ40" s="40"/>
      <c r="YK40" s="40"/>
      <c r="YL40" s="40"/>
      <c r="YM40" s="40"/>
      <c r="YN40" s="40"/>
      <c r="YO40" s="40"/>
      <c r="YP40" s="40"/>
      <c r="YQ40" s="40"/>
      <c r="YR40" s="40"/>
      <c r="YS40" s="40"/>
      <c r="YT40" s="40"/>
      <c r="YU40" s="40"/>
      <c r="YV40" s="40"/>
      <c r="YW40" s="40"/>
      <c r="YX40" s="40"/>
      <c r="YY40" s="40"/>
      <c r="YZ40" s="40"/>
      <c r="ZA40" s="40"/>
      <c r="ZB40" s="40"/>
      <c r="ZC40" s="40"/>
      <c r="ZD40" s="40"/>
      <c r="ZE40" s="40"/>
      <c r="ZF40" s="40"/>
      <c r="ZG40" s="40"/>
      <c r="ZH40" s="40"/>
      <c r="ZI40" s="40"/>
      <c r="ZJ40" s="40"/>
      <c r="ZK40" s="40"/>
      <c r="ZL40" s="40"/>
      <c r="ZM40" s="40"/>
      <c r="ZN40" s="40"/>
      <c r="ZO40" s="40"/>
      <c r="ZP40" s="40"/>
      <c r="ZQ40" s="40"/>
      <c r="ZR40" s="40"/>
      <c r="ZS40" s="40"/>
      <c r="ZT40" s="40"/>
      <c r="ZU40" s="40"/>
      <c r="ZV40" s="40"/>
      <c r="ZW40" s="40"/>
      <c r="ZX40" s="40"/>
      <c r="ZY40" s="40"/>
      <c r="ZZ40" s="40"/>
      <c r="AAA40" s="40"/>
      <c r="AAB40" s="40"/>
      <c r="AAC40" s="40"/>
      <c r="AAD40" s="40"/>
      <c r="AAE40" s="40"/>
      <c r="AAF40" s="40"/>
      <c r="AAG40" s="40"/>
      <c r="AAH40" s="40"/>
      <c r="AAI40" s="40"/>
      <c r="AAJ40" s="40"/>
      <c r="AAK40" s="40"/>
      <c r="AAL40" s="40"/>
      <c r="AAM40" s="40"/>
      <c r="AAN40" s="40"/>
      <c r="AAO40" s="40"/>
      <c r="AAP40" s="40"/>
      <c r="AAQ40" s="40"/>
      <c r="AAR40" s="40"/>
      <c r="AAS40" s="40"/>
      <c r="AAT40" s="40"/>
      <c r="AAU40" s="40"/>
      <c r="AAV40" s="40"/>
      <c r="AAW40" s="40"/>
      <c r="AAX40" s="40"/>
      <c r="AAY40" s="40"/>
      <c r="AAZ40" s="40"/>
      <c r="ABA40" s="40"/>
      <c r="ABB40" s="40"/>
      <c r="ABC40" s="40"/>
      <c r="ABD40" s="40"/>
      <c r="ABE40" s="40"/>
      <c r="ABF40" s="40"/>
      <c r="ABG40" s="40"/>
      <c r="ABH40" s="40"/>
      <c r="ABI40" s="40"/>
      <c r="ABJ40" s="40"/>
      <c r="ABK40" s="40"/>
      <c r="ABL40" s="40"/>
      <c r="ABM40" s="40"/>
      <c r="ABN40" s="40"/>
      <c r="ABO40" s="40"/>
      <c r="ABP40" s="40"/>
      <c r="ABQ40" s="40"/>
      <c r="ABR40" s="40"/>
      <c r="ABS40" s="40"/>
      <c r="ABT40" s="40"/>
      <c r="ABU40" s="40"/>
      <c r="ABV40" s="40"/>
      <c r="ABW40" s="40"/>
      <c r="ABX40" s="40"/>
      <c r="ABY40" s="40"/>
      <c r="ABZ40" s="40"/>
      <c r="ACA40" s="40"/>
      <c r="ACB40" s="40"/>
      <c r="ACC40" s="40"/>
      <c r="ACD40" s="40"/>
      <c r="ACE40" s="40"/>
      <c r="ACF40" s="40"/>
      <c r="ACG40" s="40"/>
      <c r="ACH40" s="40"/>
      <c r="ACI40" s="40"/>
      <c r="ACJ40" s="40"/>
      <c r="ACK40" s="40"/>
      <c r="ACL40" s="40"/>
      <c r="ACM40" s="40"/>
      <c r="ACN40" s="40"/>
      <c r="ACO40" s="40"/>
      <c r="ACP40" s="40"/>
      <c r="ACQ40" s="40"/>
      <c r="ACR40" s="40"/>
      <c r="ACS40" s="40"/>
      <c r="ACT40" s="40"/>
      <c r="ACU40" s="40"/>
      <c r="ACV40" s="40"/>
      <c r="ACW40" s="40"/>
      <c r="ACX40" s="40"/>
      <c r="ACY40" s="40"/>
      <c r="ACZ40" s="40"/>
      <c r="ADA40" s="40"/>
      <c r="ADB40" s="40"/>
      <c r="ADC40" s="40"/>
      <c r="ADD40" s="40"/>
      <c r="ADE40" s="40"/>
      <c r="ADF40" s="40"/>
      <c r="ADG40" s="40"/>
      <c r="ADH40" s="40"/>
      <c r="ADI40" s="40"/>
      <c r="ADJ40" s="40"/>
      <c r="ADK40" s="40"/>
      <c r="ADL40" s="40"/>
      <c r="ADM40" s="40"/>
      <c r="ADN40" s="40"/>
      <c r="ADO40" s="40"/>
      <c r="ADP40" s="40"/>
      <c r="ADQ40" s="40"/>
      <c r="ADR40" s="40"/>
      <c r="ADS40" s="40"/>
      <c r="ADT40" s="40"/>
      <c r="ADU40" s="40"/>
      <c r="ADV40" s="40"/>
      <c r="ADW40" s="40"/>
      <c r="ADX40" s="40"/>
      <c r="ADY40" s="40"/>
      <c r="ADZ40" s="40"/>
      <c r="AEA40" s="40"/>
      <c r="AEB40" s="40"/>
      <c r="AEC40" s="40"/>
      <c r="AED40" s="40"/>
      <c r="AEE40" s="40"/>
      <c r="AEF40" s="40"/>
      <c r="AEG40" s="40"/>
      <c r="AEH40" s="40"/>
      <c r="AEI40" s="40"/>
      <c r="AEJ40" s="40"/>
      <c r="AEK40" s="40"/>
      <c r="AEL40" s="40"/>
      <c r="AEM40" s="40"/>
      <c r="AEN40" s="40"/>
      <c r="AEO40" s="40"/>
      <c r="AEP40" s="40"/>
      <c r="AEQ40" s="40"/>
      <c r="AER40" s="40"/>
      <c r="AES40" s="40"/>
      <c r="AET40" s="40"/>
      <c r="AEU40" s="40"/>
      <c r="AEV40" s="40"/>
      <c r="AEW40" s="40"/>
      <c r="AEX40" s="40"/>
      <c r="AEY40" s="40"/>
      <c r="AEZ40" s="40"/>
      <c r="AFA40" s="40"/>
      <c r="AFB40" s="40"/>
      <c r="AFC40" s="40"/>
      <c r="AFD40" s="40"/>
      <c r="AFE40" s="40"/>
      <c r="AFF40" s="40"/>
      <c r="AFG40" s="40"/>
      <c r="AFH40" s="40"/>
      <c r="AFI40" s="40"/>
      <c r="AFJ40" s="40"/>
      <c r="AFK40" s="40"/>
      <c r="AFL40" s="40"/>
      <c r="AFM40" s="40"/>
      <c r="AFN40" s="40"/>
      <c r="AFO40" s="40"/>
      <c r="AFP40" s="40"/>
      <c r="AFQ40" s="40"/>
      <c r="AFR40" s="40"/>
      <c r="AFS40" s="40"/>
      <c r="AFT40" s="40"/>
      <c r="AFU40" s="40"/>
      <c r="AFV40" s="40"/>
      <c r="AFW40" s="40"/>
      <c r="AFX40" s="40"/>
      <c r="AFY40" s="40"/>
      <c r="AFZ40" s="40"/>
      <c r="AGA40" s="40"/>
      <c r="AGB40" s="40"/>
      <c r="AGC40" s="40"/>
      <c r="AGD40" s="40"/>
      <c r="AGE40" s="40"/>
      <c r="AGF40" s="40"/>
      <c r="AGG40" s="40"/>
      <c r="AGH40" s="40"/>
      <c r="AGI40" s="40"/>
      <c r="AGJ40" s="40"/>
      <c r="AGK40" s="40"/>
      <c r="AGL40" s="40"/>
      <c r="AGM40" s="40"/>
      <c r="AGN40" s="40"/>
      <c r="AGO40" s="40"/>
      <c r="AGP40" s="40"/>
      <c r="AGQ40" s="40"/>
      <c r="AGR40" s="40"/>
      <c r="AGS40" s="40"/>
      <c r="AGT40" s="40"/>
      <c r="AGU40" s="40"/>
      <c r="AGV40" s="40"/>
      <c r="AGW40" s="40"/>
      <c r="AGX40" s="40"/>
      <c r="AGY40" s="40"/>
      <c r="AGZ40" s="40"/>
      <c r="AHA40" s="40"/>
      <c r="AHB40" s="40"/>
      <c r="AHC40" s="40"/>
      <c r="AHD40" s="40"/>
      <c r="AHE40" s="40"/>
      <c r="AHF40" s="40"/>
      <c r="AHG40" s="40"/>
      <c r="AHH40" s="40"/>
      <c r="AHI40" s="40"/>
      <c r="AHJ40" s="40"/>
      <c r="AHK40" s="40"/>
      <c r="AHL40" s="40"/>
      <c r="AHM40" s="40"/>
      <c r="AHN40" s="40"/>
      <c r="AHO40" s="40"/>
      <c r="AHP40" s="40"/>
      <c r="AHQ40" s="40"/>
      <c r="AHR40" s="40"/>
      <c r="AHS40" s="40"/>
      <c r="AHT40" s="40"/>
      <c r="AHU40" s="40"/>
      <c r="AHV40" s="40"/>
      <c r="AHW40" s="40"/>
      <c r="AHX40" s="40"/>
      <c r="AHY40" s="40"/>
      <c r="AHZ40" s="40"/>
      <c r="AIA40" s="40"/>
      <c r="AIB40" s="40"/>
      <c r="AIC40" s="40"/>
      <c r="AID40" s="40"/>
      <c r="AIE40" s="40"/>
      <c r="AIF40" s="40"/>
      <c r="AIG40" s="40"/>
      <c r="AIH40" s="40"/>
      <c r="AII40" s="40"/>
      <c r="AIJ40" s="40"/>
      <c r="AIK40" s="40"/>
      <c r="AIL40" s="40"/>
      <c r="AIM40" s="40"/>
      <c r="AIN40" s="40"/>
      <c r="AIO40" s="40"/>
      <c r="AIP40" s="40"/>
      <c r="AIQ40" s="40"/>
      <c r="AIR40" s="40"/>
      <c r="AIS40" s="40"/>
      <c r="AIT40" s="40"/>
      <c r="AIU40" s="40"/>
      <c r="AIV40" s="40"/>
      <c r="AIW40" s="40"/>
      <c r="AIX40" s="40"/>
      <c r="AIY40" s="40"/>
      <c r="AIZ40" s="40"/>
      <c r="AJA40" s="40"/>
      <c r="AJB40" s="40"/>
      <c r="AJC40" s="40"/>
      <c r="AJD40" s="40"/>
      <c r="AJE40" s="40"/>
      <c r="AJF40" s="40"/>
      <c r="AJG40" s="40"/>
      <c r="AJH40" s="40"/>
      <c r="AJI40" s="40"/>
      <c r="AJJ40" s="40"/>
      <c r="AJK40" s="40"/>
      <c r="AJL40" s="40"/>
      <c r="AJM40" s="40"/>
      <c r="AJN40" s="40"/>
      <c r="AJO40" s="40"/>
      <c r="AJP40" s="40"/>
      <c r="AJQ40" s="40"/>
      <c r="AJR40" s="40"/>
      <c r="AJS40" s="40"/>
      <c r="AJT40" s="40"/>
      <c r="AJU40" s="40"/>
      <c r="AJV40" s="40"/>
      <c r="AJW40" s="40"/>
      <c r="AJX40" s="40"/>
      <c r="AJY40" s="40"/>
      <c r="AJZ40" s="40"/>
      <c r="AKA40" s="40"/>
      <c r="AKB40" s="40"/>
      <c r="AKC40" s="40"/>
      <c r="AKD40" s="40"/>
      <c r="AKE40" s="40"/>
      <c r="AKF40" s="40"/>
      <c r="AKG40" s="40"/>
      <c r="AKH40" s="40"/>
      <c r="AKI40" s="40"/>
      <c r="AKJ40" s="40"/>
      <c r="AKK40" s="40"/>
      <c r="AKL40" s="40"/>
      <c r="AKM40" s="40"/>
      <c r="AKN40" s="40"/>
      <c r="AKO40" s="40"/>
      <c r="AKP40" s="40"/>
      <c r="AKQ40" s="40"/>
      <c r="AKR40" s="40"/>
      <c r="AKS40" s="40"/>
      <c r="AKT40" s="40"/>
      <c r="AKU40" s="40"/>
      <c r="AKV40" s="40"/>
      <c r="AKW40" s="40"/>
      <c r="AKX40" s="40"/>
      <c r="AKY40" s="40"/>
      <c r="AKZ40" s="40"/>
      <c r="ALA40" s="40"/>
      <c r="ALB40" s="40"/>
      <c r="ALC40" s="40"/>
      <c r="ALD40" s="40"/>
      <c r="ALE40" s="40"/>
      <c r="ALF40" s="40"/>
      <c r="ALG40" s="40"/>
      <c r="ALH40" s="40"/>
      <c r="ALI40" s="40"/>
      <c r="ALJ40" s="40"/>
      <c r="ALK40" s="40"/>
      <c r="ALL40" s="40"/>
      <c r="ALM40" s="40"/>
      <c r="ALN40" s="40"/>
      <c r="ALO40" s="40"/>
      <c r="ALP40" s="40"/>
      <c r="ALQ40" s="40"/>
      <c r="ALR40" s="40"/>
      <c r="ALS40" s="40"/>
      <c r="ALT40" s="40"/>
      <c r="ALU40" s="40"/>
      <c r="ALV40" s="40"/>
      <c r="ALW40" s="40"/>
      <c r="ALX40" s="40"/>
      <c r="ALY40" s="40"/>
      <c r="ALZ40" s="40"/>
      <c r="AMA40" s="40"/>
      <c r="AMB40" s="40"/>
      <c r="AMC40" s="40"/>
      <c r="AMD40" s="40"/>
      <c r="AME40" s="40"/>
      <c r="AMF40" s="40"/>
      <c r="AMG40" s="40"/>
      <c r="AMH40" s="40"/>
      <c r="AMI40" s="40"/>
      <c r="AMJ40" s="40"/>
      <c r="AMK40" s="40"/>
      <c r="AML40" s="40"/>
      <c r="AMM40" s="40"/>
      <c r="AMN40" s="40"/>
      <c r="AMO40" s="40"/>
      <c r="AMP40" s="40"/>
      <c r="AMQ40" s="40"/>
      <c r="AMR40" s="40"/>
      <c r="AMS40" s="40"/>
      <c r="AMT40" s="40"/>
      <c r="AMU40" s="40"/>
      <c r="AMV40" s="40"/>
      <c r="AMW40" s="40"/>
      <c r="AMX40" s="40"/>
      <c r="AMY40" s="40"/>
      <c r="AMZ40" s="40"/>
      <c r="ANA40" s="40"/>
      <c r="ANB40" s="40"/>
      <c r="ANC40" s="40"/>
      <c r="AND40" s="40"/>
      <c r="ANE40" s="40"/>
      <c r="ANF40" s="40"/>
      <c r="ANG40" s="40"/>
      <c r="ANH40" s="40"/>
      <c r="ANI40" s="40"/>
      <c r="ANJ40" s="40"/>
      <c r="ANK40" s="40"/>
      <c r="ANL40" s="40"/>
      <c r="ANM40" s="40"/>
      <c r="ANN40" s="40"/>
      <c r="ANO40" s="40"/>
      <c r="ANP40" s="40"/>
      <c r="ANQ40" s="40"/>
      <c r="ANR40" s="40"/>
      <c r="ANS40" s="40"/>
      <c r="ANT40" s="40"/>
      <c r="ANU40" s="40"/>
      <c r="ANV40" s="40"/>
      <c r="ANW40" s="40"/>
      <c r="ANX40" s="40"/>
      <c r="ANY40" s="40"/>
      <c r="ANZ40" s="40"/>
      <c r="AOA40" s="40"/>
      <c r="AOB40" s="40"/>
      <c r="AOC40" s="40"/>
      <c r="AOD40" s="40"/>
      <c r="AOE40" s="40"/>
      <c r="AOF40" s="40"/>
      <c r="AOG40" s="40"/>
      <c r="AOH40" s="40"/>
      <c r="AOI40" s="40"/>
      <c r="AOJ40" s="40"/>
      <c r="AOK40" s="40"/>
      <c r="AOL40" s="40"/>
      <c r="AOM40" s="40"/>
      <c r="AON40" s="40"/>
      <c r="AOO40" s="40"/>
      <c r="AOP40" s="40"/>
      <c r="AOQ40" s="40"/>
      <c r="AOR40" s="40"/>
      <c r="AOS40" s="40"/>
      <c r="AOT40" s="40"/>
      <c r="AOU40" s="40"/>
      <c r="AOV40" s="40"/>
      <c r="AOW40" s="40"/>
      <c r="AOX40" s="40"/>
      <c r="AOY40" s="40"/>
      <c r="AOZ40" s="40"/>
      <c r="APA40" s="40"/>
      <c r="APB40" s="40"/>
      <c r="APC40" s="40"/>
      <c r="APD40" s="40"/>
      <c r="APE40" s="40"/>
      <c r="APF40" s="40"/>
      <c r="APG40" s="40"/>
      <c r="APH40" s="40"/>
      <c r="API40" s="40"/>
      <c r="APJ40" s="40"/>
      <c r="APK40" s="40"/>
      <c r="APL40" s="40"/>
      <c r="APM40" s="40"/>
      <c r="APN40" s="40"/>
      <c r="APO40" s="40"/>
      <c r="APP40" s="40"/>
      <c r="APQ40" s="40"/>
      <c r="APR40" s="40"/>
      <c r="APS40" s="40"/>
      <c r="APT40" s="40"/>
      <c r="APU40" s="40"/>
      <c r="APV40" s="40"/>
      <c r="APW40" s="40"/>
      <c r="APX40" s="40"/>
      <c r="APY40" s="40"/>
      <c r="APZ40" s="40"/>
      <c r="AQA40" s="40"/>
      <c r="AQB40" s="40"/>
      <c r="AQC40" s="40"/>
      <c r="AQD40" s="40"/>
      <c r="AQE40" s="40"/>
      <c r="AQF40" s="40"/>
      <c r="AQG40" s="40"/>
      <c r="AQH40" s="40"/>
      <c r="AQI40" s="40"/>
      <c r="AQJ40" s="40"/>
      <c r="AQK40" s="40"/>
      <c r="AQL40" s="40"/>
      <c r="AQM40" s="40"/>
      <c r="AQN40" s="40"/>
      <c r="AQO40" s="40"/>
      <c r="AQP40" s="40"/>
      <c r="AQQ40" s="40"/>
      <c r="AQR40" s="40"/>
      <c r="AQS40" s="40"/>
      <c r="AQT40" s="40"/>
      <c r="AQU40" s="40"/>
      <c r="AQV40" s="40"/>
      <c r="AQW40" s="40"/>
      <c r="AQX40" s="40"/>
      <c r="AQY40" s="40"/>
      <c r="AQZ40" s="40"/>
      <c r="ARA40" s="40"/>
      <c r="ARB40" s="40"/>
      <c r="ARC40" s="40"/>
      <c r="ARD40" s="40"/>
      <c r="ARE40" s="40"/>
      <c r="ARF40" s="40"/>
      <c r="ARG40" s="40"/>
      <c r="ARH40" s="40"/>
      <c r="ARI40" s="40"/>
      <c r="ARJ40" s="40"/>
      <c r="ARK40" s="40"/>
      <c r="ARL40" s="40"/>
      <c r="ARM40" s="40"/>
      <c r="ARN40" s="40"/>
      <c r="ARO40" s="40"/>
      <c r="ARP40" s="40"/>
      <c r="ARQ40" s="40"/>
      <c r="ARR40" s="40"/>
      <c r="ARS40" s="40"/>
      <c r="ART40" s="40"/>
      <c r="ARU40" s="40"/>
      <c r="ARV40" s="40"/>
      <c r="ARW40" s="40"/>
      <c r="ARX40" s="40"/>
      <c r="ARY40" s="40"/>
      <c r="ARZ40" s="40"/>
      <c r="ASA40" s="40"/>
      <c r="ASB40" s="40"/>
      <c r="ASC40" s="40"/>
      <c r="ASD40" s="40"/>
      <c r="ASE40" s="40"/>
      <c r="ASF40" s="40"/>
      <c r="ASG40" s="40"/>
      <c r="ASH40" s="40"/>
      <c r="ASI40" s="40"/>
      <c r="ASJ40" s="40"/>
      <c r="ASK40" s="40"/>
      <c r="ASL40" s="40"/>
      <c r="ASM40" s="40"/>
      <c r="ASN40" s="40"/>
      <c r="ASO40" s="40"/>
      <c r="ASP40" s="40"/>
      <c r="ASQ40" s="40"/>
      <c r="ASR40" s="40"/>
      <c r="ASS40" s="40"/>
      <c r="AST40" s="40"/>
      <c r="ASU40" s="40"/>
      <c r="ASV40" s="40"/>
      <c r="ASW40" s="40"/>
      <c r="ASX40" s="40"/>
      <c r="ASY40" s="40"/>
      <c r="ASZ40" s="40"/>
      <c r="ATA40" s="40"/>
      <c r="ATB40" s="40"/>
      <c r="ATC40" s="40"/>
      <c r="ATD40" s="40"/>
      <c r="ATE40" s="40"/>
      <c r="ATF40" s="40"/>
      <c r="ATG40" s="40"/>
      <c r="ATH40" s="40"/>
      <c r="ATI40" s="40"/>
      <c r="ATJ40" s="40"/>
      <c r="ATK40" s="40"/>
      <c r="ATL40" s="40"/>
      <c r="ATM40" s="40"/>
      <c r="ATN40" s="40"/>
      <c r="ATO40" s="40"/>
      <c r="ATP40" s="40"/>
      <c r="ATQ40" s="40"/>
      <c r="ATR40" s="40"/>
      <c r="ATS40" s="40"/>
      <c r="ATT40" s="40"/>
      <c r="ATU40" s="40"/>
      <c r="ATV40" s="40"/>
      <c r="ATW40" s="40"/>
      <c r="ATX40" s="40"/>
      <c r="ATY40" s="40"/>
      <c r="ATZ40" s="40"/>
      <c r="AUA40" s="40"/>
      <c r="AUB40" s="40"/>
      <c r="AUC40" s="40"/>
      <c r="AUD40" s="40"/>
      <c r="AUE40" s="40"/>
      <c r="AUF40" s="40"/>
      <c r="AUG40" s="40"/>
      <c r="AUH40" s="40"/>
      <c r="AUI40" s="40"/>
      <c r="AUJ40" s="40"/>
      <c r="AUK40" s="40"/>
      <c r="AUL40" s="40"/>
      <c r="AUM40" s="40"/>
      <c r="AUN40" s="40"/>
      <c r="AUO40" s="40"/>
      <c r="AUP40" s="40"/>
      <c r="AUQ40" s="40"/>
      <c r="AUR40" s="40"/>
      <c r="AUS40" s="40"/>
      <c r="AUT40" s="40"/>
      <c r="AUU40" s="40"/>
      <c r="AUV40" s="40"/>
      <c r="AUW40" s="40"/>
      <c r="AUX40" s="40"/>
      <c r="AUY40" s="40"/>
      <c r="AUZ40" s="40"/>
      <c r="AVA40" s="40"/>
      <c r="AVB40" s="40"/>
      <c r="AVC40" s="40"/>
      <c r="AVD40" s="40"/>
      <c r="AVE40" s="40"/>
      <c r="AVF40" s="40"/>
      <c r="AVG40" s="40"/>
      <c r="AVH40" s="40"/>
      <c r="AVI40" s="40"/>
      <c r="AVJ40" s="40"/>
      <c r="AVK40" s="40"/>
      <c r="AVL40" s="40"/>
      <c r="AVM40" s="40"/>
      <c r="AVN40" s="40"/>
      <c r="AVO40" s="40"/>
      <c r="AVP40" s="40"/>
      <c r="AVQ40" s="40"/>
      <c r="AVR40" s="40"/>
      <c r="AVS40" s="40"/>
      <c r="AVT40" s="40"/>
      <c r="AVU40" s="40"/>
      <c r="AVV40" s="40"/>
      <c r="AVW40" s="40"/>
      <c r="AVX40" s="40"/>
      <c r="AVY40" s="40"/>
      <c r="AVZ40" s="40"/>
      <c r="AWA40" s="40"/>
      <c r="AWB40" s="40"/>
      <c r="AWC40" s="40"/>
      <c r="AWD40" s="40"/>
      <c r="AWE40" s="40"/>
      <c r="AWF40" s="40"/>
      <c r="AWG40" s="40"/>
      <c r="AWH40" s="40"/>
      <c r="AWI40" s="40"/>
      <c r="AWJ40" s="40"/>
      <c r="AWK40" s="40"/>
      <c r="AWL40" s="40"/>
      <c r="AWM40" s="40"/>
      <c r="AWN40" s="40"/>
      <c r="AWO40" s="40"/>
      <c r="AWP40" s="40"/>
      <c r="AWQ40" s="40"/>
      <c r="AWR40" s="40"/>
      <c r="AWS40" s="40"/>
      <c r="AWT40" s="40"/>
      <c r="AWU40" s="40"/>
      <c r="AWV40" s="40"/>
      <c r="AWW40" s="40"/>
      <c r="AWX40" s="40"/>
      <c r="AWY40" s="40"/>
      <c r="AWZ40" s="40"/>
      <c r="AXA40" s="40"/>
      <c r="AXB40" s="40"/>
      <c r="AXC40" s="40"/>
      <c r="AXD40" s="40"/>
      <c r="AXE40" s="40"/>
      <c r="AXF40" s="40"/>
      <c r="AXG40" s="40"/>
      <c r="AXH40" s="40"/>
      <c r="AXI40" s="40"/>
      <c r="AXJ40" s="40"/>
      <c r="AXK40" s="40"/>
      <c r="AXL40" s="40"/>
      <c r="AXM40" s="40"/>
      <c r="AXN40" s="40"/>
      <c r="AXO40" s="40"/>
      <c r="AXP40" s="40"/>
      <c r="AXQ40" s="40"/>
      <c r="AXR40" s="40"/>
      <c r="AXS40" s="40"/>
      <c r="AXT40" s="40"/>
      <c r="AXU40" s="40"/>
      <c r="AXV40" s="40"/>
      <c r="AXW40" s="40"/>
      <c r="AXX40" s="40"/>
      <c r="AXY40" s="40"/>
      <c r="AXZ40" s="40"/>
      <c r="AYA40" s="40"/>
      <c r="AYB40" s="40"/>
      <c r="AYC40" s="40"/>
      <c r="AYD40" s="40"/>
      <c r="AYE40" s="40"/>
      <c r="AYF40" s="40"/>
      <c r="AYG40" s="40"/>
      <c r="AYH40" s="40"/>
      <c r="AYI40" s="40"/>
      <c r="AYJ40" s="40"/>
      <c r="AYK40" s="40"/>
      <c r="AYL40" s="40"/>
      <c r="AYM40" s="40"/>
      <c r="AYN40" s="40"/>
      <c r="AYO40" s="40"/>
      <c r="AYP40" s="40"/>
      <c r="AYQ40" s="40"/>
      <c r="AYR40" s="40"/>
      <c r="AYS40" s="40"/>
      <c r="AYT40" s="40"/>
      <c r="AYU40" s="40"/>
      <c r="AYV40" s="40"/>
      <c r="AYW40" s="40"/>
      <c r="AYX40" s="40"/>
      <c r="AYY40" s="40"/>
      <c r="AYZ40" s="40"/>
      <c r="AZA40" s="40"/>
      <c r="AZB40" s="40"/>
      <c r="AZC40" s="40"/>
      <c r="AZD40" s="40"/>
      <c r="AZE40" s="40"/>
      <c r="AZF40" s="40"/>
      <c r="AZG40" s="40"/>
      <c r="AZH40" s="40"/>
      <c r="AZI40" s="40"/>
      <c r="AZJ40" s="40"/>
      <c r="AZK40" s="40"/>
      <c r="AZL40" s="40"/>
      <c r="AZM40" s="40"/>
      <c r="AZN40" s="40"/>
      <c r="AZO40" s="40"/>
      <c r="AZP40" s="40"/>
      <c r="AZQ40" s="40"/>
      <c r="AZR40" s="40"/>
      <c r="AZS40" s="40"/>
      <c r="AZT40" s="40"/>
      <c r="AZU40" s="40"/>
      <c r="AZV40" s="40"/>
      <c r="AZW40" s="40"/>
      <c r="AZX40" s="40"/>
      <c r="AZY40" s="40"/>
      <c r="AZZ40" s="40"/>
      <c r="BAA40" s="40"/>
      <c r="BAB40" s="40"/>
      <c r="BAC40" s="40"/>
      <c r="BAD40" s="40"/>
      <c r="BAE40" s="40"/>
      <c r="BAF40" s="40"/>
      <c r="BAG40" s="40"/>
      <c r="BAH40" s="40"/>
      <c r="BAI40" s="40"/>
      <c r="BAJ40" s="40"/>
      <c r="BAK40" s="40"/>
      <c r="BAL40" s="40"/>
      <c r="BAM40" s="40"/>
      <c r="BAN40" s="40"/>
      <c r="BAO40" s="40"/>
      <c r="BAP40" s="40"/>
      <c r="BAQ40" s="40"/>
      <c r="BAR40" s="40"/>
      <c r="BAS40" s="40"/>
      <c r="BAT40" s="40"/>
      <c r="BAU40" s="40"/>
      <c r="BAV40" s="40"/>
      <c r="BAW40" s="40"/>
      <c r="BAX40" s="40"/>
      <c r="BAY40" s="40"/>
      <c r="BAZ40" s="40"/>
      <c r="BBA40" s="40"/>
      <c r="BBB40" s="40"/>
      <c r="BBC40" s="40"/>
      <c r="BBD40" s="40"/>
      <c r="BBE40" s="40"/>
      <c r="BBF40" s="40"/>
      <c r="BBG40" s="40"/>
      <c r="BBH40" s="40"/>
      <c r="BBI40" s="40"/>
      <c r="BBJ40" s="40"/>
      <c r="BBK40" s="40"/>
      <c r="BBL40" s="40"/>
      <c r="BBM40" s="40"/>
      <c r="BBN40" s="40"/>
      <c r="BBO40" s="40"/>
      <c r="BBP40" s="40"/>
      <c r="BBQ40" s="40"/>
      <c r="BBR40" s="40"/>
      <c r="BBS40" s="40"/>
      <c r="BBT40" s="40"/>
      <c r="BBU40" s="40"/>
      <c r="BBV40" s="40"/>
      <c r="BBW40" s="40"/>
      <c r="BBX40" s="40"/>
      <c r="BBY40" s="40"/>
      <c r="BBZ40" s="40"/>
      <c r="BCA40" s="40"/>
      <c r="BCB40" s="40"/>
      <c r="BCC40" s="40"/>
      <c r="BCD40" s="40"/>
      <c r="BCE40" s="40"/>
      <c r="BCF40" s="40"/>
      <c r="BCG40" s="40"/>
      <c r="BCH40" s="40"/>
      <c r="BCI40" s="40"/>
      <c r="BCJ40" s="40"/>
      <c r="BCK40" s="40"/>
      <c r="BCL40" s="40"/>
      <c r="BCM40" s="40"/>
      <c r="BCN40" s="40"/>
      <c r="BCO40" s="40"/>
      <c r="BCP40" s="40"/>
      <c r="BCQ40" s="40"/>
      <c r="BCR40" s="40"/>
      <c r="BCS40" s="40"/>
      <c r="BCT40" s="40"/>
      <c r="BCU40" s="40"/>
      <c r="BCV40" s="40"/>
      <c r="BCW40" s="40"/>
      <c r="BCX40" s="40"/>
      <c r="BCY40" s="40"/>
      <c r="BCZ40" s="40"/>
      <c r="BDA40" s="40"/>
      <c r="BDB40" s="40"/>
      <c r="BDC40" s="40"/>
      <c r="BDD40" s="40"/>
      <c r="BDE40" s="40"/>
      <c r="BDF40" s="40"/>
      <c r="BDG40" s="40"/>
      <c r="BDH40" s="40"/>
      <c r="BDI40" s="40"/>
      <c r="BDJ40" s="40"/>
      <c r="BDK40" s="40"/>
      <c r="BDL40" s="40"/>
      <c r="BDM40" s="40"/>
      <c r="BDN40" s="40"/>
      <c r="BDO40" s="40"/>
      <c r="BDP40" s="40"/>
      <c r="BDQ40" s="40"/>
      <c r="BDR40" s="40"/>
      <c r="BDS40" s="40"/>
      <c r="BDT40" s="40"/>
      <c r="BDU40" s="40"/>
      <c r="BDV40" s="40"/>
      <c r="BDW40" s="40"/>
      <c r="BDX40" s="40"/>
      <c r="BDY40" s="40"/>
      <c r="BDZ40" s="40"/>
      <c r="BEA40" s="40"/>
      <c r="BEB40" s="40"/>
      <c r="BEC40" s="40"/>
      <c r="BED40" s="40"/>
      <c r="BEE40" s="40"/>
      <c r="BEF40" s="40"/>
      <c r="BEG40" s="40"/>
      <c r="BEH40" s="40"/>
      <c r="BEI40" s="40"/>
      <c r="BEJ40" s="40"/>
      <c r="BEK40" s="40"/>
      <c r="BEL40" s="40"/>
      <c r="BEM40" s="40"/>
      <c r="BEN40" s="40"/>
      <c r="BEO40" s="40"/>
      <c r="BEP40" s="40"/>
      <c r="BEQ40" s="40"/>
      <c r="BER40" s="40"/>
      <c r="BES40" s="40"/>
      <c r="BET40" s="40"/>
      <c r="BEU40" s="40"/>
      <c r="BEV40" s="40"/>
      <c r="BEW40" s="40"/>
      <c r="BEX40" s="40"/>
      <c r="BEY40" s="40"/>
      <c r="BEZ40" s="40"/>
      <c r="BFA40" s="40"/>
      <c r="BFB40" s="40"/>
      <c r="BFC40" s="40"/>
      <c r="BFD40" s="40"/>
      <c r="BFE40" s="40"/>
      <c r="BFF40" s="40"/>
      <c r="BFG40" s="40"/>
      <c r="BFH40" s="40"/>
      <c r="BFI40" s="40"/>
      <c r="BFJ40" s="40"/>
      <c r="BFK40" s="40"/>
      <c r="BFL40" s="40"/>
      <c r="BFM40" s="40"/>
      <c r="BFN40" s="40"/>
      <c r="BFO40" s="40"/>
      <c r="BFP40" s="40"/>
      <c r="BFQ40" s="40"/>
      <c r="BFR40" s="40"/>
      <c r="BFS40" s="40"/>
      <c r="BFT40" s="40"/>
      <c r="BFU40" s="40"/>
      <c r="BFV40" s="40"/>
      <c r="BFW40" s="40"/>
      <c r="BFX40" s="40"/>
      <c r="BFY40" s="40"/>
      <c r="BFZ40" s="40"/>
      <c r="BGA40" s="40"/>
      <c r="BGB40" s="40"/>
      <c r="BGC40" s="40"/>
      <c r="BGD40" s="40"/>
      <c r="BGE40" s="40"/>
      <c r="BGF40" s="40"/>
      <c r="BGG40" s="40"/>
      <c r="BGH40" s="40"/>
      <c r="BGI40" s="40"/>
      <c r="BGJ40" s="40"/>
      <c r="BGK40" s="40"/>
      <c r="BGL40" s="40"/>
      <c r="BGM40" s="40"/>
      <c r="BGN40" s="40"/>
      <c r="BGO40" s="40"/>
      <c r="BGP40" s="40"/>
      <c r="BGQ40" s="40"/>
      <c r="BGR40" s="40"/>
      <c r="BGS40" s="40"/>
      <c r="BGT40" s="40"/>
      <c r="BGU40" s="40"/>
      <c r="BGV40" s="40"/>
      <c r="BGW40" s="40"/>
      <c r="BGX40" s="40"/>
      <c r="BGY40" s="40"/>
      <c r="BGZ40" s="40"/>
      <c r="BHA40" s="40"/>
      <c r="BHB40" s="40"/>
      <c r="BHC40" s="40"/>
      <c r="BHD40" s="40"/>
      <c r="BHE40" s="40"/>
      <c r="BHF40" s="40"/>
      <c r="BHG40" s="40"/>
      <c r="BHH40" s="40"/>
      <c r="BHI40" s="40"/>
      <c r="BHJ40" s="40"/>
      <c r="BHK40" s="40"/>
      <c r="BHL40" s="40"/>
      <c r="BHM40" s="40"/>
      <c r="BHN40" s="40"/>
      <c r="BHO40" s="40"/>
      <c r="BHP40" s="40"/>
      <c r="BHQ40" s="40"/>
      <c r="BHR40" s="40"/>
      <c r="BHS40" s="40"/>
      <c r="BHT40" s="40"/>
      <c r="BHU40" s="40"/>
      <c r="BHV40" s="40"/>
      <c r="BHW40" s="40"/>
      <c r="BHX40" s="40"/>
      <c r="BHY40" s="40"/>
      <c r="BHZ40" s="40"/>
      <c r="BIA40" s="40"/>
      <c r="BIB40" s="40"/>
      <c r="BIC40" s="40"/>
      <c r="BID40" s="40"/>
      <c r="BIE40" s="40"/>
      <c r="BIF40" s="40"/>
      <c r="BIG40" s="40"/>
      <c r="BIH40" s="40"/>
      <c r="BII40" s="40"/>
      <c r="BIJ40" s="40"/>
      <c r="BIK40" s="40"/>
      <c r="BIL40" s="40"/>
      <c r="BIM40" s="40"/>
      <c r="BIN40" s="40"/>
      <c r="BIO40" s="40"/>
      <c r="BIP40" s="40"/>
      <c r="BIQ40" s="40"/>
      <c r="BIR40" s="40"/>
      <c r="BIS40" s="40"/>
      <c r="BIT40" s="40"/>
      <c r="BIU40" s="40"/>
      <c r="BIV40" s="40"/>
      <c r="BIW40" s="40"/>
      <c r="BIX40" s="40"/>
      <c r="BIY40" s="40"/>
      <c r="BIZ40" s="40"/>
      <c r="BJA40" s="40"/>
      <c r="BJB40" s="40"/>
      <c r="BJC40" s="40"/>
      <c r="BJD40" s="38"/>
    </row>
    <row r="41" spans="1:1616" s="27" customFormat="1" ht="50.1" customHeight="1" thickBot="1" x14ac:dyDescent="0.25">
      <c r="A41" s="500"/>
      <c r="B41" s="51">
        <v>38</v>
      </c>
      <c r="C41" s="52" t="s">
        <v>19</v>
      </c>
      <c r="D41" s="159">
        <v>432552</v>
      </c>
      <c r="E41" s="230">
        <f t="shared" si="10"/>
        <v>8</v>
      </c>
      <c r="F41" s="484">
        <v>3744</v>
      </c>
      <c r="G41" s="481">
        <f t="shared" si="19"/>
        <v>29952</v>
      </c>
      <c r="H41" s="255">
        <v>2</v>
      </c>
      <c r="I41" s="84">
        <f t="shared" si="1"/>
        <v>7488</v>
      </c>
      <c r="J41" s="86">
        <v>1</v>
      </c>
      <c r="K41" s="84">
        <f t="shared" si="11"/>
        <v>3744</v>
      </c>
      <c r="L41" s="150">
        <v>1</v>
      </c>
      <c r="M41" s="84">
        <f t="shared" si="13"/>
        <v>3744</v>
      </c>
      <c r="N41" s="150">
        <v>4</v>
      </c>
      <c r="O41" s="84">
        <f t="shared" si="14"/>
        <v>14976</v>
      </c>
      <c r="P41" s="207">
        <v>0</v>
      </c>
      <c r="Q41" s="84">
        <f t="shared" si="15"/>
        <v>0</v>
      </c>
      <c r="R41" s="150">
        <v>0</v>
      </c>
      <c r="S41" s="84">
        <f t="shared" si="16"/>
        <v>0</v>
      </c>
      <c r="T41" s="150">
        <v>0</v>
      </c>
      <c r="U41" s="84">
        <f t="shared" si="17"/>
        <v>0</v>
      </c>
      <c r="V41" s="150">
        <v>0</v>
      </c>
      <c r="W41" s="84">
        <f t="shared" si="18"/>
        <v>0</v>
      </c>
      <c r="X41" s="150">
        <v>0</v>
      </c>
      <c r="Y41" s="84">
        <f t="shared" si="8"/>
        <v>0</v>
      </c>
      <c r="Z41" s="256">
        <v>0</v>
      </c>
      <c r="AA41" s="84">
        <f t="shared" si="12"/>
        <v>0</v>
      </c>
      <c r="AB41" s="40"/>
      <c r="AC41" s="40"/>
      <c r="AD41" s="40"/>
      <c r="AE41" s="40"/>
      <c r="AF41" s="40"/>
      <c r="AG41" s="40"/>
      <c r="AH41" s="40"/>
      <c r="AI41" s="40"/>
      <c r="AJ41" s="40"/>
      <c r="AK41" s="40"/>
      <c r="AL41" s="40"/>
      <c r="AM41" s="40"/>
      <c r="AN41" s="40"/>
      <c r="AO41" s="40"/>
      <c r="AP41" s="40"/>
      <c r="AQ41" s="40"/>
      <c r="AR41" s="40"/>
      <c r="AS41" s="40"/>
      <c r="AT41" s="40"/>
      <c r="AU41" s="40"/>
      <c r="AV41" s="40"/>
      <c r="AW41" s="40"/>
      <c r="AX41" s="40"/>
      <c r="AY41" s="40"/>
      <c r="AZ41" s="40"/>
      <c r="BA41" s="40"/>
      <c r="BB41" s="40"/>
      <c r="BC41" s="40"/>
      <c r="BD41" s="40"/>
      <c r="BE41" s="40"/>
      <c r="BF41" s="40"/>
      <c r="BG41" s="40"/>
      <c r="BH41" s="40"/>
      <c r="BI41" s="40"/>
      <c r="BJ41" s="40"/>
      <c r="BK41" s="40"/>
      <c r="BL41" s="40"/>
      <c r="BM41" s="40"/>
      <c r="BN41" s="40"/>
      <c r="BO41" s="40"/>
      <c r="BP41" s="40"/>
      <c r="BQ41" s="40"/>
      <c r="BR41" s="40"/>
      <c r="BS41" s="40"/>
      <c r="BT41" s="40"/>
      <c r="BU41" s="40"/>
      <c r="BV41" s="40"/>
      <c r="BW41" s="40"/>
      <c r="BX41" s="40"/>
      <c r="BY41" s="40"/>
      <c r="BZ41" s="40"/>
      <c r="CA41" s="40"/>
      <c r="CB41" s="40"/>
      <c r="CC41" s="40"/>
      <c r="CD41" s="40"/>
      <c r="CE41" s="40"/>
      <c r="CF41" s="40"/>
      <c r="CG41" s="40"/>
      <c r="CH41" s="40"/>
      <c r="CI41" s="40"/>
      <c r="CJ41" s="40"/>
      <c r="CK41" s="40"/>
      <c r="CL41" s="40"/>
      <c r="CM41" s="40"/>
      <c r="CN41" s="40"/>
      <c r="CO41" s="40"/>
      <c r="CP41" s="40"/>
      <c r="CQ41" s="40"/>
      <c r="CR41" s="40"/>
      <c r="CS41" s="40"/>
      <c r="CT41" s="40"/>
      <c r="CU41" s="40"/>
      <c r="CV41" s="40"/>
      <c r="CW41" s="40"/>
      <c r="CX41" s="40"/>
      <c r="CY41" s="40"/>
      <c r="CZ41" s="40"/>
      <c r="DA41" s="40"/>
      <c r="DB41" s="40"/>
      <c r="DC41" s="40"/>
      <c r="DD41" s="40"/>
      <c r="DE41" s="40"/>
      <c r="DF41" s="40"/>
      <c r="DG41" s="40"/>
      <c r="DH41" s="40"/>
      <c r="DI41" s="40"/>
      <c r="DJ41" s="40"/>
      <c r="DK41" s="40"/>
      <c r="DL41" s="40"/>
      <c r="DM41" s="40"/>
      <c r="DN41" s="40"/>
      <c r="DO41" s="40"/>
      <c r="DP41" s="40"/>
      <c r="DQ41" s="40"/>
      <c r="DR41" s="40"/>
      <c r="DS41" s="40"/>
      <c r="DT41" s="40"/>
      <c r="DU41" s="40"/>
      <c r="DV41" s="40"/>
      <c r="DW41" s="40"/>
      <c r="DX41" s="40"/>
      <c r="DY41" s="40"/>
      <c r="DZ41" s="40"/>
      <c r="EA41" s="40"/>
      <c r="EB41" s="40"/>
      <c r="EC41" s="40"/>
      <c r="ED41" s="40"/>
      <c r="EE41" s="40"/>
      <c r="EF41" s="40"/>
      <c r="EG41" s="40"/>
      <c r="EH41" s="40"/>
      <c r="EI41" s="40"/>
      <c r="EJ41" s="40"/>
      <c r="EK41" s="40"/>
      <c r="EL41" s="40"/>
      <c r="EM41" s="40"/>
      <c r="EN41" s="40"/>
      <c r="EO41" s="40"/>
      <c r="EP41" s="40"/>
      <c r="EQ41" s="40"/>
      <c r="ER41" s="40"/>
      <c r="ES41" s="40"/>
      <c r="ET41" s="40"/>
      <c r="EU41" s="40"/>
      <c r="EV41" s="40"/>
      <c r="EW41" s="40"/>
      <c r="EX41" s="40"/>
      <c r="EY41" s="40"/>
      <c r="EZ41" s="40"/>
      <c r="FA41" s="40"/>
      <c r="FB41" s="40"/>
      <c r="FC41" s="40"/>
      <c r="FD41" s="40"/>
      <c r="FE41" s="40"/>
      <c r="FF41" s="40"/>
      <c r="FG41" s="40"/>
      <c r="FH41" s="40"/>
      <c r="FI41" s="40"/>
      <c r="FJ41" s="40"/>
      <c r="FK41" s="40"/>
      <c r="FL41" s="40"/>
      <c r="FM41" s="40"/>
      <c r="FN41" s="40"/>
      <c r="FO41" s="40"/>
      <c r="FP41" s="40"/>
      <c r="FQ41" s="40"/>
      <c r="FR41" s="40"/>
      <c r="FS41" s="40"/>
      <c r="FT41" s="40"/>
      <c r="FU41" s="40"/>
      <c r="FV41" s="40"/>
      <c r="FW41" s="40"/>
      <c r="FX41" s="40"/>
      <c r="FY41" s="40"/>
      <c r="FZ41" s="40"/>
      <c r="GA41" s="40"/>
      <c r="GB41" s="40"/>
      <c r="GC41" s="40"/>
      <c r="GD41" s="40"/>
      <c r="GE41" s="40"/>
      <c r="GF41" s="40"/>
      <c r="GG41" s="40"/>
      <c r="GH41" s="40"/>
      <c r="GI41" s="40"/>
      <c r="GJ41" s="40"/>
      <c r="GK41" s="40"/>
      <c r="GL41" s="40"/>
      <c r="GM41" s="40"/>
      <c r="GN41" s="40"/>
      <c r="GO41" s="40"/>
      <c r="GP41" s="40"/>
      <c r="GQ41" s="40"/>
      <c r="GR41" s="40"/>
      <c r="GS41" s="40"/>
      <c r="GT41" s="40"/>
      <c r="GU41" s="40"/>
      <c r="GV41" s="40"/>
      <c r="GW41" s="40"/>
      <c r="GX41" s="40"/>
      <c r="GY41" s="40"/>
      <c r="GZ41" s="40"/>
      <c r="HA41" s="40"/>
      <c r="HB41" s="40"/>
      <c r="HC41" s="40"/>
      <c r="HD41" s="40"/>
      <c r="HE41" s="40"/>
      <c r="HF41" s="40"/>
      <c r="HG41" s="40"/>
      <c r="HH41" s="40"/>
      <c r="HI41" s="40"/>
      <c r="HJ41" s="40"/>
      <c r="HK41" s="40"/>
      <c r="HL41" s="40"/>
      <c r="HM41" s="40"/>
      <c r="HN41" s="40"/>
      <c r="HO41" s="40"/>
      <c r="HP41" s="40"/>
      <c r="HQ41" s="40"/>
      <c r="HR41" s="40"/>
      <c r="HS41" s="40"/>
      <c r="HT41" s="40"/>
      <c r="HU41" s="40"/>
      <c r="HV41" s="40"/>
      <c r="HW41" s="40"/>
      <c r="HX41" s="40"/>
      <c r="HY41" s="40"/>
      <c r="HZ41" s="40"/>
      <c r="IA41" s="40"/>
      <c r="IB41" s="40"/>
      <c r="IC41" s="40"/>
      <c r="ID41" s="40"/>
      <c r="IE41" s="40"/>
      <c r="IF41" s="40"/>
      <c r="IG41" s="40"/>
      <c r="IH41" s="40"/>
      <c r="II41" s="40"/>
      <c r="IJ41" s="40"/>
      <c r="IK41" s="40"/>
      <c r="IL41" s="40"/>
      <c r="IM41" s="40"/>
      <c r="IN41" s="40"/>
      <c r="IO41" s="40"/>
      <c r="IP41" s="40"/>
      <c r="IQ41" s="40"/>
      <c r="IR41" s="40"/>
      <c r="IS41" s="40"/>
      <c r="IT41" s="40"/>
      <c r="IU41" s="40"/>
      <c r="IV41" s="40"/>
      <c r="IW41" s="40"/>
      <c r="IX41" s="40"/>
      <c r="IY41" s="40"/>
      <c r="IZ41" s="40"/>
      <c r="JA41" s="40"/>
      <c r="JB41" s="40"/>
      <c r="JC41" s="40"/>
      <c r="JD41" s="40"/>
      <c r="JE41" s="40"/>
      <c r="JF41" s="40"/>
      <c r="JG41" s="40"/>
      <c r="JH41" s="40"/>
      <c r="JI41" s="40"/>
      <c r="JJ41" s="40"/>
      <c r="JK41" s="40"/>
      <c r="JL41" s="40"/>
      <c r="JM41" s="40"/>
      <c r="JN41" s="40"/>
      <c r="JO41" s="40"/>
      <c r="JP41" s="40"/>
      <c r="JQ41" s="40"/>
      <c r="JR41" s="40"/>
      <c r="JS41" s="40"/>
      <c r="JT41" s="40"/>
      <c r="JU41" s="40"/>
      <c r="JV41" s="40"/>
      <c r="JW41" s="40"/>
      <c r="JX41" s="40"/>
      <c r="JY41" s="40"/>
      <c r="JZ41" s="40"/>
      <c r="KA41" s="40"/>
      <c r="KB41" s="40"/>
      <c r="KC41" s="40"/>
      <c r="KD41" s="40"/>
      <c r="KE41" s="40"/>
      <c r="KF41" s="40"/>
      <c r="KG41" s="40"/>
      <c r="KH41" s="40"/>
      <c r="KI41" s="40"/>
      <c r="KJ41" s="40"/>
      <c r="KK41" s="40"/>
      <c r="KL41" s="40"/>
      <c r="KM41" s="40"/>
      <c r="KN41" s="40"/>
      <c r="KO41" s="40"/>
      <c r="KP41" s="40"/>
      <c r="KQ41" s="40"/>
      <c r="KR41" s="40"/>
      <c r="KS41" s="40"/>
      <c r="KT41" s="40"/>
      <c r="KU41" s="40"/>
      <c r="KV41" s="40"/>
      <c r="KW41" s="40"/>
      <c r="KX41" s="40"/>
      <c r="KY41" s="40"/>
      <c r="KZ41" s="40"/>
      <c r="LA41" s="40"/>
      <c r="LB41" s="40"/>
      <c r="LC41" s="40"/>
      <c r="LD41" s="40"/>
      <c r="LE41" s="40"/>
      <c r="LF41" s="40"/>
      <c r="LG41" s="40"/>
      <c r="LH41" s="40"/>
      <c r="LI41" s="40"/>
      <c r="LJ41" s="40"/>
      <c r="LK41" s="40"/>
      <c r="LL41" s="40"/>
      <c r="LM41" s="40"/>
      <c r="LN41" s="40"/>
      <c r="LO41" s="40"/>
      <c r="LP41" s="40"/>
      <c r="LQ41" s="40"/>
      <c r="LR41" s="40"/>
      <c r="LS41" s="40"/>
      <c r="LT41" s="40"/>
      <c r="LU41" s="40"/>
      <c r="LV41" s="40"/>
      <c r="LW41" s="40"/>
      <c r="LX41" s="40"/>
      <c r="LY41" s="40"/>
      <c r="LZ41" s="40"/>
      <c r="MA41" s="40"/>
      <c r="MB41" s="40"/>
      <c r="MC41" s="40"/>
      <c r="MD41" s="40"/>
      <c r="ME41" s="40"/>
      <c r="MF41" s="40"/>
      <c r="MG41" s="40"/>
      <c r="MH41" s="40"/>
      <c r="MI41" s="40"/>
      <c r="MJ41" s="40"/>
      <c r="MK41" s="40"/>
      <c r="ML41" s="40"/>
      <c r="MM41" s="40"/>
      <c r="MN41" s="40"/>
      <c r="MO41" s="40"/>
      <c r="MP41" s="40"/>
      <c r="MQ41" s="40"/>
      <c r="MR41" s="40"/>
      <c r="MS41" s="40"/>
      <c r="MT41" s="40"/>
      <c r="MU41" s="40"/>
      <c r="MV41" s="40"/>
      <c r="MW41" s="40"/>
      <c r="MX41" s="40"/>
      <c r="MY41" s="40"/>
      <c r="MZ41" s="40"/>
      <c r="NA41" s="40"/>
      <c r="NB41" s="40"/>
      <c r="NC41" s="40"/>
      <c r="ND41" s="40"/>
      <c r="NE41" s="40"/>
      <c r="NF41" s="40"/>
      <c r="NG41" s="40"/>
      <c r="NH41" s="40"/>
      <c r="NI41" s="40"/>
      <c r="NJ41" s="40"/>
      <c r="NK41" s="40"/>
      <c r="NL41" s="40"/>
      <c r="NM41" s="40"/>
      <c r="NN41" s="40"/>
      <c r="NO41" s="40"/>
      <c r="NP41" s="40"/>
      <c r="NQ41" s="40"/>
      <c r="NR41" s="40"/>
      <c r="NS41" s="40"/>
      <c r="NT41" s="40"/>
      <c r="NU41" s="40"/>
      <c r="NV41" s="40"/>
      <c r="NW41" s="40"/>
      <c r="NX41" s="40"/>
      <c r="NY41" s="40"/>
      <c r="NZ41" s="40"/>
      <c r="OA41" s="40"/>
      <c r="OB41" s="40"/>
      <c r="OC41" s="40"/>
      <c r="OD41" s="40"/>
      <c r="OE41" s="40"/>
      <c r="OF41" s="40"/>
      <c r="OG41" s="40"/>
      <c r="OH41" s="40"/>
      <c r="OI41" s="40"/>
      <c r="OJ41" s="40"/>
      <c r="OK41" s="40"/>
      <c r="OL41" s="40"/>
      <c r="OM41" s="40"/>
      <c r="ON41" s="40"/>
      <c r="OO41" s="40"/>
      <c r="OP41" s="40"/>
      <c r="OQ41" s="40"/>
      <c r="OR41" s="40"/>
      <c r="OS41" s="40"/>
      <c r="OT41" s="40"/>
      <c r="OU41" s="40"/>
      <c r="OV41" s="40"/>
      <c r="OW41" s="40"/>
      <c r="OX41" s="40"/>
      <c r="OY41" s="40"/>
      <c r="OZ41" s="40"/>
      <c r="PA41" s="40"/>
      <c r="PB41" s="40"/>
      <c r="PC41" s="40"/>
      <c r="PD41" s="40"/>
      <c r="PE41" s="40"/>
      <c r="PF41" s="40"/>
      <c r="PG41" s="40"/>
      <c r="PH41" s="40"/>
      <c r="PI41" s="40"/>
      <c r="PJ41" s="40"/>
      <c r="PK41" s="40"/>
      <c r="PL41" s="40"/>
      <c r="PM41" s="40"/>
      <c r="PN41" s="40"/>
      <c r="PO41" s="40"/>
      <c r="PP41" s="40"/>
      <c r="PQ41" s="40"/>
      <c r="PR41" s="40"/>
      <c r="PS41" s="40"/>
      <c r="PT41" s="40"/>
      <c r="PU41" s="40"/>
      <c r="PV41" s="40"/>
      <c r="PW41" s="40"/>
      <c r="PX41" s="40"/>
      <c r="PY41" s="40"/>
      <c r="PZ41" s="40"/>
      <c r="QA41" s="40"/>
      <c r="QB41" s="40"/>
      <c r="QC41" s="40"/>
      <c r="QD41" s="40"/>
      <c r="QE41" s="40"/>
      <c r="QF41" s="40"/>
      <c r="QG41" s="40"/>
      <c r="QH41" s="40"/>
      <c r="QI41" s="40"/>
      <c r="QJ41" s="40"/>
      <c r="QK41" s="40"/>
      <c r="QL41" s="40"/>
      <c r="QM41" s="40"/>
      <c r="QN41" s="40"/>
      <c r="QO41" s="40"/>
      <c r="QP41" s="40"/>
      <c r="QQ41" s="40"/>
      <c r="QR41" s="40"/>
      <c r="QS41" s="40"/>
      <c r="QT41" s="40"/>
      <c r="QU41" s="40"/>
      <c r="QV41" s="40"/>
      <c r="QW41" s="40"/>
      <c r="QX41" s="40"/>
      <c r="QY41" s="40"/>
      <c r="QZ41" s="40"/>
      <c r="RA41" s="40"/>
      <c r="RB41" s="40"/>
      <c r="RC41" s="40"/>
      <c r="RD41" s="40"/>
      <c r="RE41" s="40"/>
      <c r="RF41" s="40"/>
      <c r="RG41" s="40"/>
      <c r="RH41" s="40"/>
      <c r="RI41" s="40"/>
      <c r="RJ41" s="40"/>
      <c r="RK41" s="40"/>
      <c r="RL41" s="40"/>
      <c r="RM41" s="40"/>
      <c r="RN41" s="40"/>
      <c r="RO41" s="40"/>
      <c r="RP41" s="40"/>
      <c r="RQ41" s="40"/>
      <c r="RR41" s="40"/>
      <c r="RS41" s="40"/>
      <c r="RT41" s="40"/>
      <c r="RU41" s="40"/>
      <c r="RV41" s="40"/>
      <c r="RW41" s="40"/>
      <c r="RX41" s="40"/>
      <c r="RY41" s="40"/>
      <c r="RZ41" s="40"/>
      <c r="SA41" s="40"/>
      <c r="SB41" s="40"/>
      <c r="SC41" s="40"/>
      <c r="SD41" s="40"/>
      <c r="SE41" s="40"/>
      <c r="SF41" s="40"/>
      <c r="SG41" s="40"/>
      <c r="SH41" s="40"/>
      <c r="SI41" s="40"/>
      <c r="SJ41" s="40"/>
      <c r="SK41" s="40"/>
      <c r="SL41" s="40"/>
      <c r="SM41" s="40"/>
      <c r="SN41" s="40"/>
      <c r="SO41" s="40"/>
      <c r="SP41" s="40"/>
      <c r="SQ41" s="40"/>
      <c r="SR41" s="40"/>
      <c r="SS41" s="40"/>
      <c r="ST41" s="40"/>
      <c r="SU41" s="40"/>
      <c r="SV41" s="40"/>
      <c r="SW41" s="40"/>
      <c r="SX41" s="40"/>
      <c r="SY41" s="40"/>
      <c r="SZ41" s="40"/>
      <c r="TA41" s="40"/>
      <c r="TB41" s="40"/>
      <c r="TC41" s="40"/>
      <c r="TD41" s="40"/>
      <c r="TE41" s="40"/>
      <c r="TF41" s="40"/>
      <c r="TG41" s="40"/>
      <c r="TH41" s="40"/>
      <c r="TI41" s="40"/>
      <c r="TJ41" s="40"/>
      <c r="TK41" s="40"/>
      <c r="TL41" s="40"/>
      <c r="TM41" s="40"/>
      <c r="TN41" s="40"/>
      <c r="TO41" s="40"/>
      <c r="TP41" s="40"/>
      <c r="TQ41" s="40"/>
      <c r="TR41" s="40"/>
      <c r="TS41" s="40"/>
      <c r="TT41" s="40"/>
      <c r="TU41" s="40"/>
      <c r="TV41" s="40"/>
      <c r="TW41" s="40"/>
      <c r="TX41" s="40"/>
      <c r="TY41" s="40"/>
      <c r="TZ41" s="40"/>
      <c r="UA41" s="40"/>
      <c r="UB41" s="40"/>
      <c r="UC41" s="40"/>
      <c r="UD41" s="40"/>
      <c r="UE41" s="40"/>
      <c r="UF41" s="40"/>
      <c r="UG41" s="40"/>
      <c r="UH41" s="40"/>
      <c r="UI41" s="40"/>
      <c r="UJ41" s="40"/>
      <c r="UK41" s="40"/>
      <c r="UL41" s="40"/>
      <c r="UM41" s="40"/>
      <c r="UN41" s="40"/>
      <c r="UO41" s="40"/>
      <c r="UP41" s="40"/>
      <c r="UQ41" s="40"/>
      <c r="UR41" s="40"/>
      <c r="US41" s="40"/>
      <c r="UT41" s="40"/>
      <c r="UU41" s="40"/>
      <c r="UV41" s="40"/>
      <c r="UW41" s="40"/>
      <c r="UX41" s="40"/>
      <c r="UY41" s="40"/>
      <c r="UZ41" s="40"/>
      <c r="VA41" s="40"/>
      <c r="VB41" s="40"/>
      <c r="VC41" s="40"/>
      <c r="VD41" s="40"/>
      <c r="VE41" s="40"/>
      <c r="VF41" s="40"/>
      <c r="VG41" s="40"/>
      <c r="VH41" s="40"/>
      <c r="VI41" s="40"/>
      <c r="VJ41" s="40"/>
      <c r="VK41" s="40"/>
      <c r="VL41" s="40"/>
      <c r="VM41" s="40"/>
      <c r="VN41" s="40"/>
      <c r="VO41" s="40"/>
      <c r="VP41" s="40"/>
      <c r="VQ41" s="40"/>
      <c r="VR41" s="40"/>
      <c r="VS41" s="40"/>
      <c r="VT41" s="40"/>
      <c r="VU41" s="40"/>
      <c r="VV41" s="40"/>
      <c r="VW41" s="40"/>
      <c r="VX41" s="40"/>
      <c r="VY41" s="40"/>
      <c r="VZ41" s="40"/>
      <c r="WA41" s="40"/>
      <c r="WB41" s="40"/>
      <c r="WC41" s="40"/>
      <c r="WD41" s="40"/>
      <c r="WE41" s="40"/>
      <c r="WF41" s="40"/>
      <c r="WG41" s="40"/>
      <c r="WH41" s="40"/>
      <c r="WI41" s="40"/>
      <c r="WJ41" s="40"/>
      <c r="WK41" s="40"/>
      <c r="WL41" s="40"/>
      <c r="WM41" s="40"/>
      <c r="WN41" s="40"/>
      <c r="WO41" s="40"/>
      <c r="WP41" s="40"/>
      <c r="WQ41" s="40"/>
      <c r="WR41" s="40"/>
      <c r="WS41" s="40"/>
      <c r="WT41" s="40"/>
      <c r="WU41" s="40"/>
      <c r="WV41" s="40"/>
      <c r="WW41" s="40"/>
      <c r="WX41" s="40"/>
      <c r="WY41" s="40"/>
      <c r="WZ41" s="40"/>
      <c r="XA41" s="40"/>
      <c r="XB41" s="40"/>
      <c r="XC41" s="40"/>
      <c r="XD41" s="40"/>
      <c r="XE41" s="40"/>
      <c r="XF41" s="40"/>
      <c r="XG41" s="40"/>
      <c r="XH41" s="40"/>
      <c r="XI41" s="40"/>
      <c r="XJ41" s="40"/>
      <c r="XK41" s="40"/>
      <c r="XL41" s="40"/>
      <c r="XM41" s="40"/>
      <c r="XN41" s="40"/>
      <c r="XO41" s="40"/>
      <c r="XP41" s="40"/>
      <c r="XQ41" s="40"/>
      <c r="XR41" s="40"/>
      <c r="XS41" s="40"/>
      <c r="XT41" s="40"/>
      <c r="XU41" s="40"/>
      <c r="XV41" s="40"/>
      <c r="XW41" s="40"/>
      <c r="XX41" s="40"/>
      <c r="XY41" s="40"/>
      <c r="XZ41" s="40"/>
      <c r="YA41" s="40"/>
      <c r="YB41" s="40"/>
      <c r="YC41" s="40"/>
      <c r="YD41" s="40"/>
      <c r="YE41" s="40"/>
      <c r="YF41" s="40"/>
      <c r="YG41" s="40"/>
      <c r="YH41" s="40"/>
      <c r="YI41" s="40"/>
      <c r="YJ41" s="40"/>
      <c r="YK41" s="40"/>
      <c r="YL41" s="40"/>
      <c r="YM41" s="40"/>
      <c r="YN41" s="40"/>
      <c r="YO41" s="40"/>
      <c r="YP41" s="40"/>
      <c r="YQ41" s="40"/>
      <c r="YR41" s="40"/>
      <c r="YS41" s="40"/>
      <c r="YT41" s="40"/>
      <c r="YU41" s="40"/>
      <c r="YV41" s="40"/>
      <c r="YW41" s="40"/>
      <c r="YX41" s="40"/>
      <c r="YY41" s="40"/>
      <c r="YZ41" s="40"/>
      <c r="ZA41" s="40"/>
      <c r="ZB41" s="40"/>
      <c r="ZC41" s="40"/>
      <c r="ZD41" s="40"/>
      <c r="ZE41" s="40"/>
      <c r="ZF41" s="40"/>
      <c r="ZG41" s="40"/>
      <c r="ZH41" s="40"/>
      <c r="ZI41" s="40"/>
      <c r="ZJ41" s="40"/>
      <c r="ZK41" s="40"/>
      <c r="ZL41" s="40"/>
      <c r="ZM41" s="40"/>
      <c r="ZN41" s="40"/>
      <c r="ZO41" s="40"/>
      <c r="ZP41" s="40"/>
      <c r="ZQ41" s="40"/>
      <c r="ZR41" s="40"/>
      <c r="ZS41" s="40"/>
      <c r="ZT41" s="40"/>
      <c r="ZU41" s="40"/>
      <c r="ZV41" s="40"/>
      <c r="ZW41" s="40"/>
      <c r="ZX41" s="40"/>
      <c r="ZY41" s="40"/>
      <c r="ZZ41" s="40"/>
      <c r="AAA41" s="40"/>
      <c r="AAB41" s="40"/>
      <c r="AAC41" s="40"/>
      <c r="AAD41" s="40"/>
      <c r="AAE41" s="40"/>
      <c r="AAF41" s="40"/>
      <c r="AAG41" s="40"/>
      <c r="AAH41" s="40"/>
      <c r="AAI41" s="40"/>
      <c r="AAJ41" s="40"/>
      <c r="AAK41" s="40"/>
      <c r="AAL41" s="40"/>
      <c r="AAM41" s="40"/>
      <c r="AAN41" s="40"/>
      <c r="AAO41" s="40"/>
      <c r="AAP41" s="40"/>
      <c r="AAQ41" s="40"/>
      <c r="AAR41" s="40"/>
      <c r="AAS41" s="40"/>
      <c r="AAT41" s="40"/>
      <c r="AAU41" s="40"/>
      <c r="AAV41" s="40"/>
      <c r="AAW41" s="40"/>
      <c r="AAX41" s="40"/>
      <c r="AAY41" s="40"/>
      <c r="AAZ41" s="40"/>
      <c r="ABA41" s="40"/>
      <c r="ABB41" s="40"/>
      <c r="ABC41" s="40"/>
      <c r="ABD41" s="40"/>
      <c r="ABE41" s="40"/>
      <c r="ABF41" s="40"/>
      <c r="ABG41" s="40"/>
      <c r="ABH41" s="40"/>
      <c r="ABI41" s="40"/>
      <c r="ABJ41" s="40"/>
      <c r="ABK41" s="40"/>
      <c r="ABL41" s="40"/>
      <c r="ABM41" s="40"/>
      <c r="ABN41" s="40"/>
      <c r="ABO41" s="40"/>
      <c r="ABP41" s="40"/>
      <c r="ABQ41" s="40"/>
      <c r="ABR41" s="40"/>
      <c r="ABS41" s="40"/>
      <c r="ABT41" s="40"/>
      <c r="ABU41" s="40"/>
      <c r="ABV41" s="40"/>
      <c r="ABW41" s="40"/>
      <c r="ABX41" s="40"/>
      <c r="ABY41" s="40"/>
      <c r="ABZ41" s="40"/>
      <c r="ACA41" s="40"/>
      <c r="ACB41" s="40"/>
      <c r="ACC41" s="40"/>
      <c r="ACD41" s="40"/>
      <c r="ACE41" s="40"/>
      <c r="ACF41" s="40"/>
      <c r="ACG41" s="40"/>
      <c r="ACH41" s="40"/>
      <c r="ACI41" s="40"/>
      <c r="ACJ41" s="40"/>
      <c r="ACK41" s="40"/>
      <c r="ACL41" s="40"/>
      <c r="ACM41" s="40"/>
      <c r="ACN41" s="40"/>
      <c r="ACO41" s="40"/>
      <c r="ACP41" s="40"/>
      <c r="ACQ41" s="40"/>
      <c r="ACR41" s="40"/>
      <c r="ACS41" s="40"/>
      <c r="ACT41" s="40"/>
      <c r="ACU41" s="40"/>
      <c r="ACV41" s="40"/>
      <c r="ACW41" s="40"/>
      <c r="ACX41" s="40"/>
      <c r="ACY41" s="40"/>
      <c r="ACZ41" s="40"/>
      <c r="ADA41" s="40"/>
      <c r="ADB41" s="40"/>
      <c r="ADC41" s="40"/>
      <c r="ADD41" s="40"/>
      <c r="ADE41" s="40"/>
      <c r="ADF41" s="40"/>
      <c r="ADG41" s="40"/>
      <c r="ADH41" s="40"/>
      <c r="ADI41" s="40"/>
      <c r="ADJ41" s="40"/>
      <c r="ADK41" s="40"/>
      <c r="ADL41" s="40"/>
      <c r="ADM41" s="40"/>
      <c r="ADN41" s="40"/>
      <c r="ADO41" s="40"/>
      <c r="ADP41" s="40"/>
      <c r="ADQ41" s="40"/>
      <c r="ADR41" s="40"/>
      <c r="ADS41" s="40"/>
      <c r="ADT41" s="40"/>
      <c r="ADU41" s="40"/>
      <c r="ADV41" s="40"/>
      <c r="ADW41" s="40"/>
      <c r="ADX41" s="40"/>
      <c r="ADY41" s="40"/>
      <c r="ADZ41" s="40"/>
      <c r="AEA41" s="40"/>
      <c r="AEB41" s="40"/>
      <c r="AEC41" s="40"/>
      <c r="AED41" s="40"/>
      <c r="AEE41" s="40"/>
      <c r="AEF41" s="40"/>
      <c r="AEG41" s="40"/>
      <c r="AEH41" s="40"/>
      <c r="AEI41" s="40"/>
      <c r="AEJ41" s="40"/>
      <c r="AEK41" s="40"/>
      <c r="AEL41" s="40"/>
      <c r="AEM41" s="40"/>
      <c r="AEN41" s="40"/>
      <c r="AEO41" s="40"/>
      <c r="AEP41" s="40"/>
      <c r="AEQ41" s="40"/>
      <c r="AER41" s="40"/>
      <c r="AES41" s="40"/>
      <c r="AET41" s="40"/>
      <c r="AEU41" s="40"/>
      <c r="AEV41" s="40"/>
      <c r="AEW41" s="40"/>
      <c r="AEX41" s="40"/>
      <c r="AEY41" s="40"/>
      <c r="AEZ41" s="40"/>
      <c r="AFA41" s="40"/>
      <c r="AFB41" s="40"/>
      <c r="AFC41" s="40"/>
      <c r="AFD41" s="40"/>
      <c r="AFE41" s="40"/>
      <c r="AFF41" s="40"/>
      <c r="AFG41" s="40"/>
      <c r="AFH41" s="40"/>
      <c r="AFI41" s="40"/>
      <c r="AFJ41" s="40"/>
      <c r="AFK41" s="40"/>
      <c r="AFL41" s="40"/>
      <c r="AFM41" s="40"/>
      <c r="AFN41" s="40"/>
      <c r="AFO41" s="40"/>
      <c r="AFP41" s="40"/>
      <c r="AFQ41" s="40"/>
      <c r="AFR41" s="40"/>
      <c r="AFS41" s="40"/>
      <c r="AFT41" s="40"/>
      <c r="AFU41" s="40"/>
      <c r="AFV41" s="40"/>
      <c r="AFW41" s="40"/>
      <c r="AFX41" s="40"/>
      <c r="AFY41" s="40"/>
      <c r="AFZ41" s="40"/>
      <c r="AGA41" s="40"/>
      <c r="AGB41" s="40"/>
      <c r="AGC41" s="40"/>
      <c r="AGD41" s="40"/>
      <c r="AGE41" s="40"/>
      <c r="AGF41" s="40"/>
      <c r="AGG41" s="40"/>
      <c r="AGH41" s="40"/>
      <c r="AGI41" s="40"/>
      <c r="AGJ41" s="40"/>
      <c r="AGK41" s="40"/>
      <c r="AGL41" s="40"/>
      <c r="AGM41" s="40"/>
      <c r="AGN41" s="40"/>
      <c r="AGO41" s="40"/>
      <c r="AGP41" s="40"/>
      <c r="AGQ41" s="40"/>
      <c r="AGR41" s="40"/>
      <c r="AGS41" s="40"/>
      <c r="AGT41" s="40"/>
      <c r="AGU41" s="40"/>
      <c r="AGV41" s="40"/>
      <c r="AGW41" s="40"/>
      <c r="AGX41" s="40"/>
      <c r="AGY41" s="40"/>
      <c r="AGZ41" s="40"/>
      <c r="AHA41" s="40"/>
      <c r="AHB41" s="40"/>
      <c r="AHC41" s="40"/>
      <c r="AHD41" s="40"/>
      <c r="AHE41" s="40"/>
      <c r="AHF41" s="40"/>
      <c r="AHG41" s="40"/>
      <c r="AHH41" s="40"/>
      <c r="AHI41" s="40"/>
      <c r="AHJ41" s="40"/>
      <c r="AHK41" s="40"/>
      <c r="AHL41" s="40"/>
      <c r="AHM41" s="40"/>
      <c r="AHN41" s="40"/>
      <c r="AHO41" s="40"/>
      <c r="AHP41" s="40"/>
      <c r="AHQ41" s="40"/>
      <c r="AHR41" s="40"/>
      <c r="AHS41" s="40"/>
      <c r="AHT41" s="40"/>
      <c r="AHU41" s="40"/>
      <c r="AHV41" s="40"/>
      <c r="AHW41" s="40"/>
      <c r="AHX41" s="40"/>
      <c r="AHY41" s="40"/>
      <c r="AHZ41" s="40"/>
      <c r="AIA41" s="40"/>
      <c r="AIB41" s="40"/>
      <c r="AIC41" s="40"/>
      <c r="AID41" s="40"/>
      <c r="AIE41" s="40"/>
      <c r="AIF41" s="40"/>
      <c r="AIG41" s="40"/>
      <c r="AIH41" s="40"/>
      <c r="AII41" s="40"/>
      <c r="AIJ41" s="40"/>
      <c r="AIK41" s="40"/>
      <c r="AIL41" s="40"/>
      <c r="AIM41" s="40"/>
      <c r="AIN41" s="40"/>
      <c r="AIO41" s="40"/>
      <c r="AIP41" s="40"/>
      <c r="AIQ41" s="40"/>
      <c r="AIR41" s="40"/>
      <c r="AIS41" s="40"/>
      <c r="AIT41" s="40"/>
      <c r="AIU41" s="40"/>
      <c r="AIV41" s="40"/>
      <c r="AIW41" s="40"/>
      <c r="AIX41" s="40"/>
      <c r="AIY41" s="40"/>
      <c r="AIZ41" s="40"/>
      <c r="AJA41" s="40"/>
      <c r="AJB41" s="40"/>
      <c r="AJC41" s="40"/>
      <c r="AJD41" s="40"/>
      <c r="AJE41" s="40"/>
      <c r="AJF41" s="40"/>
      <c r="AJG41" s="40"/>
      <c r="AJH41" s="40"/>
      <c r="AJI41" s="40"/>
      <c r="AJJ41" s="40"/>
      <c r="AJK41" s="40"/>
      <c r="AJL41" s="40"/>
      <c r="AJM41" s="40"/>
      <c r="AJN41" s="40"/>
      <c r="AJO41" s="40"/>
      <c r="AJP41" s="40"/>
      <c r="AJQ41" s="40"/>
      <c r="AJR41" s="40"/>
      <c r="AJS41" s="40"/>
      <c r="AJT41" s="40"/>
      <c r="AJU41" s="40"/>
      <c r="AJV41" s="40"/>
      <c r="AJW41" s="40"/>
      <c r="AJX41" s="40"/>
      <c r="AJY41" s="40"/>
      <c r="AJZ41" s="40"/>
      <c r="AKA41" s="40"/>
      <c r="AKB41" s="40"/>
      <c r="AKC41" s="40"/>
      <c r="AKD41" s="40"/>
      <c r="AKE41" s="40"/>
      <c r="AKF41" s="40"/>
      <c r="AKG41" s="40"/>
      <c r="AKH41" s="40"/>
      <c r="AKI41" s="40"/>
      <c r="AKJ41" s="40"/>
      <c r="AKK41" s="40"/>
      <c r="AKL41" s="40"/>
      <c r="AKM41" s="40"/>
      <c r="AKN41" s="40"/>
      <c r="AKO41" s="40"/>
      <c r="AKP41" s="40"/>
      <c r="AKQ41" s="40"/>
      <c r="AKR41" s="40"/>
      <c r="AKS41" s="40"/>
      <c r="AKT41" s="40"/>
      <c r="AKU41" s="40"/>
      <c r="AKV41" s="40"/>
      <c r="AKW41" s="40"/>
      <c r="AKX41" s="40"/>
      <c r="AKY41" s="40"/>
      <c r="AKZ41" s="40"/>
      <c r="ALA41" s="40"/>
      <c r="ALB41" s="40"/>
      <c r="ALC41" s="40"/>
      <c r="ALD41" s="40"/>
      <c r="ALE41" s="40"/>
      <c r="ALF41" s="40"/>
      <c r="ALG41" s="40"/>
      <c r="ALH41" s="40"/>
      <c r="ALI41" s="40"/>
      <c r="ALJ41" s="40"/>
      <c r="ALK41" s="40"/>
      <c r="ALL41" s="40"/>
      <c r="ALM41" s="40"/>
      <c r="ALN41" s="40"/>
      <c r="ALO41" s="40"/>
      <c r="ALP41" s="40"/>
      <c r="ALQ41" s="40"/>
      <c r="ALR41" s="40"/>
      <c r="ALS41" s="40"/>
      <c r="ALT41" s="40"/>
      <c r="ALU41" s="40"/>
      <c r="ALV41" s="40"/>
      <c r="ALW41" s="40"/>
      <c r="ALX41" s="40"/>
      <c r="ALY41" s="40"/>
      <c r="ALZ41" s="40"/>
      <c r="AMA41" s="40"/>
      <c r="AMB41" s="40"/>
      <c r="AMC41" s="40"/>
      <c r="AMD41" s="40"/>
      <c r="AME41" s="40"/>
      <c r="AMF41" s="40"/>
      <c r="AMG41" s="40"/>
      <c r="AMH41" s="40"/>
      <c r="AMI41" s="40"/>
      <c r="AMJ41" s="40"/>
      <c r="AMK41" s="40"/>
      <c r="AML41" s="40"/>
      <c r="AMM41" s="40"/>
      <c r="AMN41" s="40"/>
      <c r="AMO41" s="40"/>
      <c r="AMP41" s="40"/>
      <c r="AMQ41" s="40"/>
      <c r="AMR41" s="40"/>
      <c r="AMS41" s="40"/>
      <c r="AMT41" s="40"/>
      <c r="AMU41" s="40"/>
      <c r="AMV41" s="40"/>
      <c r="AMW41" s="40"/>
      <c r="AMX41" s="40"/>
      <c r="AMY41" s="40"/>
      <c r="AMZ41" s="40"/>
      <c r="ANA41" s="40"/>
      <c r="ANB41" s="40"/>
      <c r="ANC41" s="40"/>
      <c r="AND41" s="40"/>
      <c r="ANE41" s="40"/>
      <c r="ANF41" s="40"/>
      <c r="ANG41" s="40"/>
      <c r="ANH41" s="40"/>
      <c r="ANI41" s="40"/>
      <c r="ANJ41" s="40"/>
      <c r="ANK41" s="40"/>
      <c r="ANL41" s="40"/>
      <c r="ANM41" s="40"/>
      <c r="ANN41" s="40"/>
      <c r="ANO41" s="40"/>
      <c r="ANP41" s="40"/>
      <c r="ANQ41" s="40"/>
      <c r="ANR41" s="40"/>
      <c r="ANS41" s="40"/>
      <c r="ANT41" s="40"/>
      <c r="ANU41" s="40"/>
      <c r="ANV41" s="40"/>
      <c r="ANW41" s="40"/>
      <c r="ANX41" s="40"/>
      <c r="ANY41" s="40"/>
      <c r="ANZ41" s="40"/>
      <c r="AOA41" s="40"/>
      <c r="AOB41" s="40"/>
      <c r="AOC41" s="40"/>
      <c r="AOD41" s="40"/>
      <c r="AOE41" s="40"/>
      <c r="AOF41" s="40"/>
      <c r="AOG41" s="40"/>
      <c r="AOH41" s="40"/>
      <c r="AOI41" s="40"/>
      <c r="AOJ41" s="40"/>
      <c r="AOK41" s="40"/>
      <c r="AOL41" s="40"/>
      <c r="AOM41" s="40"/>
      <c r="AON41" s="40"/>
      <c r="AOO41" s="40"/>
      <c r="AOP41" s="40"/>
      <c r="AOQ41" s="40"/>
      <c r="AOR41" s="40"/>
      <c r="AOS41" s="40"/>
      <c r="AOT41" s="40"/>
      <c r="AOU41" s="40"/>
      <c r="AOV41" s="40"/>
      <c r="AOW41" s="40"/>
      <c r="AOX41" s="40"/>
      <c r="AOY41" s="40"/>
      <c r="AOZ41" s="40"/>
      <c r="APA41" s="40"/>
      <c r="APB41" s="40"/>
      <c r="APC41" s="40"/>
      <c r="APD41" s="40"/>
      <c r="APE41" s="40"/>
      <c r="APF41" s="40"/>
      <c r="APG41" s="40"/>
      <c r="APH41" s="40"/>
      <c r="API41" s="40"/>
      <c r="APJ41" s="40"/>
      <c r="APK41" s="40"/>
      <c r="APL41" s="40"/>
      <c r="APM41" s="40"/>
      <c r="APN41" s="40"/>
      <c r="APO41" s="40"/>
      <c r="APP41" s="40"/>
      <c r="APQ41" s="40"/>
      <c r="APR41" s="40"/>
      <c r="APS41" s="40"/>
      <c r="APT41" s="40"/>
      <c r="APU41" s="40"/>
      <c r="APV41" s="40"/>
      <c r="APW41" s="40"/>
      <c r="APX41" s="40"/>
      <c r="APY41" s="40"/>
      <c r="APZ41" s="40"/>
      <c r="AQA41" s="40"/>
      <c r="AQB41" s="40"/>
      <c r="AQC41" s="40"/>
      <c r="AQD41" s="40"/>
      <c r="AQE41" s="40"/>
      <c r="AQF41" s="40"/>
      <c r="AQG41" s="40"/>
      <c r="AQH41" s="40"/>
      <c r="AQI41" s="40"/>
      <c r="AQJ41" s="40"/>
      <c r="AQK41" s="40"/>
      <c r="AQL41" s="40"/>
      <c r="AQM41" s="40"/>
      <c r="AQN41" s="40"/>
      <c r="AQO41" s="40"/>
      <c r="AQP41" s="40"/>
      <c r="AQQ41" s="40"/>
      <c r="AQR41" s="40"/>
      <c r="AQS41" s="40"/>
      <c r="AQT41" s="40"/>
      <c r="AQU41" s="40"/>
      <c r="AQV41" s="40"/>
      <c r="AQW41" s="40"/>
      <c r="AQX41" s="40"/>
      <c r="AQY41" s="40"/>
      <c r="AQZ41" s="40"/>
      <c r="ARA41" s="40"/>
      <c r="ARB41" s="40"/>
      <c r="ARC41" s="40"/>
      <c r="ARD41" s="40"/>
      <c r="ARE41" s="40"/>
      <c r="ARF41" s="40"/>
      <c r="ARG41" s="40"/>
      <c r="ARH41" s="40"/>
      <c r="ARI41" s="40"/>
      <c r="ARJ41" s="40"/>
      <c r="ARK41" s="40"/>
      <c r="ARL41" s="40"/>
      <c r="ARM41" s="40"/>
      <c r="ARN41" s="40"/>
      <c r="ARO41" s="40"/>
      <c r="ARP41" s="40"/>
      <c r="ARQ41" s="40"/>
      <c r="ARR41" s="40"/>
      <c r="ARS41" s="40"/>
      <c r="ART41" s="40"/>
      <c r="ARU41" s="40"/>
      <c r="ARV41" s="40"/>
      <c r="ARW41" s="40"/>
      <c r="ARX41" s="40"/>
      <c r="ARY41" s="40"/>
      <c r="ARZ41" s="40"/>
      <c r="ASA41" s="40"/>
      <c r="ASB41" s="40"/>
      <c r="ASC41" s="40"/>
      <c r="ASD41" s="40"/>
      <c r="ASE41" s="40"/>
      <c r="ASF41" s="40"/>
      <c r="ASG41" s="40"/>
      <c r="ASH41" s="40"/>
      <c r="ASI41" s="40"/>
      <c r="ASJ41" s="40"/>
      <c r="ASK41" s="40"/>
      <c r="ASL41" s="40"/>
      <c r="ASM41" s="40"/>
      <c r="ASN41" s="40"/>
      <c r="ASO41" s="40"/>
      <c r="ASP41" s="40"/>
      <c r="ASQ41" s="40"/>
      <c r="ASR41" s="40"/>
      <c r="ASS41" s="40"/>
      <c r="AST41" s="40"/>
      <c r="ASU41" s="40"/>
      <c r="ASV41" s="40"/>
      <c r="ASW41" s="40"/>
      <c r="ASX41" s="40"/>
      <c r="ASY41" s="40"/>
      <c r="ASZ41" s="40"/>
      <c r="ATA41" s="40"/>
      <c r="ATB41" s="40"/>
      <c r="ATC41" s="40"/>
      <c r="ATD41" s="40"/>
      <c r="ATE41" s="40"/>
      <c r="ATF41" s="40"/>
      <c r="ATG41" s="40"/>
      <c r="ATH41" s="40"/>
      <c r="ATI41" s="40"/>
      <c r="ATJ41" s="40"/>
      <c r="ATK41" s="40"/>
      <c r="ATL41" s="40"/>
      <c r="ATM41" s="40"/>
      <c r="ATN41" s="40"/>
      <c r="ATO41" s="40"/>
      <c r="ATP41" s="40"/>
      <c r="ATQ41" s="40"/>
      <c r="ATR41" s="40"/>
      <c r="ATS41" s="40"/>
      <c r="ATT41" s="40"/>
      <c r="ATU41" s="40"/>
      <c r="ATV41" s="40"/>
      <c r="ATW41" s="40"/>
      <c r="ATX41" s="40"/>
      <c r="ATY41" s="40"/>
      <c r="ATZ41" s="40"/>
      <c r="AUA41" s="40"/>
      <c r="AUB41" s="40"/>
      <c r="AUC41" s="40"/>
      <c r="AUD41" s="40"/>
      <c r="AUE41" s="40"/>
      <c r="AUF41" s="40"/>
      <c r="AUG41" s="40"/>
      <c r="AUH41" s="40"/>
      <c r="AUI41" s="40"/>
      <c r="AUJ41" s="40"/>
      <c r="AUK41" s="40"/>
      <c r="AUL41" s="40"/>
      <c r="AUM41" s="40"/>
      <c r="AUN41" s="40"/>
      <c r="AUO41" s="40"/>
      <c r="AUP41" s="40"/>
      <c r="AUQ41" s="40"/>
      <c r="AUR41" s="40"/>
      <c r="AUS41" s="40"/>
      <c r="AUT41" s="40"/>
      <c r="AUU41" s="40"/>
      <c r="AUV41" s="40"/>
      <c r="AUW41" s="40"/>
      <c r="AUX41" s="40"/>
      <c r="AUY41" s="40"/>
      <c r="AUZ41" s="40"/>
      <c r="AVA41" s="40"/>
      <c r="AVB41" s="40"/>
      <c r="AVC41" s="40"/>
      <c r="AVD41" s="40"/>
      <c r="AVE41" s="40"/>
      <c r="AVF41" s="40"/>
      <c r="AVG41" s="40"/>
      <c r="AVH41" s="40"/>
      <c r="AVI41" s="40"/>
      <c r="AVJ41" s="40"/>
      <c r="AVK41" s="40"/>
      <c r="AVL41" s="40"/>
      <c r="AVM41" s="40"/>
      <c r="AVN41" s="40"/>
      <c r="AVO41" s="40"/>
      <c r="AVP41" s="40"/>
      <c r="AVQ41" s="40"/>
      <c r="AVR41" s="40"/>
      <c r="AVS41" s="40"/>
      <c r="AVT41" s="40"/>
      <c r="AVU41" s="40"/>
      <c r="AVV41" s="40"/>
      <c r="AVW41" s="40"/>
      <c r="AVX41" s="40"/>
      <c r="AVY41" s="40"/>
      <c r="AVZ41" s="40"/>
      <c r="AWA41" s="40"/>
      <c r="AWB41" s="40"/>
      <c r="AWC41" s="40"/>
      <c r="AWD41" s="40"/>
      <c r="AWE41" s="40"/>
      <c r="AWF41" s="40"/>
      <c r="AWG41" s="40"/>
      <c r="AWH41" s="40"/>
      <c r="AWI41" s="40"/>
      <c r="AWJ41" s="40"/>
      <c r="AWK41" s="40"/>
      <c r="AWL41" s="40"/>
      <c r="AWM41" s="40"/>
      <c r="AWN41" s="40"/>
      <c r="AWO41" s="40"/>
      <c r="AWP41" s="40"/>
      <c r="AWQ41" s="40"/>
      <c r="AWR41" s="40"/>
      <c r="AWS41" s="40"/>
      <c r="AWT41" s="40"/>
      <c r="AWU41" s="40"/>
      <c r="AWV41" s="40"/>
      <c r="AWW41" s="40"/>
      <c r="AWX41" s="40"/>
      <c r="AWY41" s="40"/>
      <c r="AWZ41" s="40"/>
      <c r="AXA41" s="40"/>
      <c r="AXB41" s="40"/>
      <c r="AXC41" s="40"/>
      <c r="AXD41" s="40"/>
      <c r="AXE41" s="40"/>
      <c r="AXF41" s="40"/>
      <c r="AXG41" s="40"/>
      <c r="AXH41" s="40"/>
      <c r="AXI41" s="40"/>
      <c r="AXJ41" s="40"/>
      <c r="AXK41" s="40"/>
      <c r="AXL41" s="40"/>
      <c r="AXM41" s="40"/>
      <c r="AXN41" s="40"/>
      <c r="AXO41" s="40"/>
      <c r="AXP41" s="40"/>
      <c r="AXQ41" s="40"/>
      <c r="AXR41" s="40"/>
      <c r="AXS41" s="40"/>
      <c r="AXT41" s="40"/>
      <c r="AXU41" s="40"/>
      <c r="AXV41" s="40"/>
      <c r="AXW41" s="40"/>
      <c r="AXX41" s="40"/>
      <c r="AXY41" s="40"/>
      <c r="AXZ41" s="40"/>
      <c r="AYA41" s="40"/>
      <c r="AYB41" s="40"/>
      <c r="AYC41" s="40"/>
      <c r="AYD41" s="40"/>
      <c r="AYE41" s="40"/>
      <c r="AYF41" s="40"/>
      <c r="AYG41" s="40"/>
      <c r="AYH41" s="40"/>
      <c r="AYI41" s="40"/>
      <c r="AYJ41" s="40"/>
      <c r="AYK41" s="40"/>
      <c r="AYL41" s="40"/>
      <c r="AYM41" s="40"/>
      <c r="AYN41" s="40"/>
      <c r="AYO41" s="40"/>
      <c r="AYP41" s="40"/>
      <c r="AYQ41" s="40"/>
      <c r="AYR41" s="40"/>
      <c r="AYS41" s="40"/>
      <c r="AYT41" s="40"/>
      <c r="AYU41" s="40"/>
      <c r="AYV41" s="40"/>
      <c r="AYW41" s="40"/>
      <c r="AYX41" s="40"/>
      <c r="AYY41" s="40"/>
      <c r="AYZ41" s="40"/>
      <c r="AZA41" s="40"/>
      <c r="AZB41" s="40"/>
      <c r="AZC41" s="40"/>
      <c r="AZD41" s="40"/>
      <c r="AZE41" s="40"/>
      <c r="AZF41" s="40"/>
      <c r="AZG41" s="40"/>
      <c r="AZH41" s="40"/>
      <c r="AZI41" s="40"/>
      <c r="AZJ41" s="40"/>
      <c r="AZK41" s="40"/>
      <c r="AZL41" s="40"/>
      <c r="AZM41" s="40"/>
      <c r="AZN41" s="40"/>
      <c r="AZO41" s="40"/>
      <c r="AZP41" s="40"/>
      <c r="AZQ41" s="40"/>
      <c r="AZR41" s="40"/>
      <c r="AZS41" s="40"/>
      <c r="AZT41" s="40"/>
      <c r="AZU41" s="40"/>
      <c r="AZV41" s="40"/>
      <c r="AZW41" s="40"/>
      <c r="AZX41" s="40"/>
      <c r="AZY41" s="40"/>
      <c r="AZZ41" s="40"/>
      <c r="BAA41" s="40"/>
      <c r="BAB41" s="40"/>
      <c r="BAC41" s="40"/>
      <c r="BAD41" s="40"/>
      <c r="BAE41" s="40"/>
      <c r="BAF41" s="40"/>
      <c r="BAG41" s="40"/>
      <c r="BAH41" s="40"/>
      <c r="BAI41" s="40"/>
      <c r="BAJ41" s="40"/>
      <c r="BAK41" s="40"/>
      <c r="BAL41" s="40"/>
      <c r="BAM41" s="40"/>
      <c r="BAN41" s="40"/>
      <c r="BAO41" s="40"/>
      <c r="BAP41" s="40"/>
      <c r="BAQ41" s="40"/>
      <c r="BAR41" s="40"/>
      <c r="BAS41" s="40"/>
      <c r="BAT41" s="40"/>
      <c r="BAU41" s="40"/>
      <c r="BAV41" s="40"/>
      <c r="BAW41" s="40"/>
      <c r="BAX41" s="40"/>
      <c r="BAY41" s="40"/>
      <c r="BAZ41" s="40"/>
      <c r="BBA41" s="40"/>
      <c r="BBB41" s="40"/>
      <c r="BBC41" s="40"/>
      <c r="BBD41" s="40"/>
      <c r="BBE41" s="40"/>
      <c r="BBF41" s="40"/>
      <c r="BBG41" s="40"/>
      <c r="BBH41" s="40"/>
      <c r="BBI41" s="40"/>
      <c r="BBJ41" s="40"/>
      <c r="BBK41" s="40"/>
      <c r="BBL41" s="40"/>
      <c r="BBM41" s="40"/>
      <c r="BBN41" s="40"/>
      <c r="BBO41" s="40"/>
      <c r="BBP41" s="40"/>
      <c r="BBQ41" s="40"/>
      <c r="BBR41" s="40"/>
      <c r="BBS41" s="40"/>
      <c r="BBT41" s="40"/>
      <c r="BBU41" s="40"/>
      <c r="BBV41" s="40"/>
      <c r="BBW41" s="40"/>
      <c r="BBX41" s="40"/>
      <c r="BBY41" s="40"/>
      <c r="BBZ41" s="40"/>
      <c r="BCA41" s="40"/>
      <c r="BCB41" s="40"/>
      <c r="BCC41" s="40"/>
      <c r="BCD41" s="40"/>
      <c r="BCE41" s="40"/>
      <c r="BCF41" s="40"/>
      <c r="BCG41" s="40"/>
      <c r="BCH41" s="40"/>
      <c r="BCI41" s="40"/>
      <c r="BCJ41" s="40"/>
      <c r="BCK41" s="40"/>
      <c r="BCL41" s="40"/>
      <c r="BCM41" s="40"/>
      <c r="BCN41" s="40"/>
      <c r="BCO41" s="40"/>
      <c r="BCP41" s="40"/>
      <c r="BCQ41" s="40"/>
      <c r="BCR41" s="40"/>
      <c r="BCS41" s="40"/>
      <c r="BCT41" s="40"/>
      <c r="BCU41" s="40"/>
      <c r="BCV41" s="40"/>
      <c r="BCW41" s="40"/>
      <c r="BCX41" s="40"/>
      <c r="BCY41" s="40"/>
      <c r="BCZ41" s="40"/>
      <c r="BDA41" s="40"/>
      <c r="BDB41" s="40"/>
      <c r="BDC41" s="40"/>
      <c r="BDD41" s="40"/>
      <c r="BDE41" s="40"/>
      <c r="BDF41" s="40"/>
      <c r="BDG41" s="40"/>
      <c r="BDH41" s="40"/>
      <c r="BDI41" s="40"/>
      <c r="BDJ41" s="40"/>
      <c r="BDK41" s="40"/>
      <c r="BDL41" s="40"/>
      <c r="BDM41" s="40"/>
      <c r="BDN41" s="40"/>
      <c r="BDO41" s="40"/>
      <c r="BDP41" s="40"/>
      <c r="BDQ41" s="40"/>
      <c r="BDR41" s="40"/>
      <c r="BDS41" s="40"/>
      <c r="BDT41" s="40"/>
      <c r="BDU41" s="40"/>
      <c r="BDV41" s="40"/>
      <c r="BDW41" s="40"/>
      <c r="BDX41" s="40"/>
      <c r="BDY41" s="40"/>
      <c r="BDZ41" s="40"/>
      <c r="BEA41" s="40"/>
      <c r="BEB41" s="40"/>
      <c r="BEC41" s="40"/>
      <c r="BED41" s="40"/>
      <c r="BEE41" s="40"/>
      <c r="BEF41" s="40"/>
      <c r="BEG41" s="40"/>
      <c r="BEH41" s="40"/>
      <c r="BEI41" s="40"/>
      <c r="BEJ41" s="40"/>
      <c r="BEK41" s="40"/>
      <c r="BEL41" s="40"/>
      <c r="BEM41" s="40"/>
      <c r="BEN41" s="40"/>
      <c r="BEO41" s="40"/>
      <c r="BEP41" s="40"/>
      <c r="BEQ41" s="40"/>
      <c r="BER41" s="40"/>
      <c r="BES41" s="40"/>
      <c r="BET41" s="40"/>
      <c r="BEU41" s="40"/>
      <c r="BEV41" s="40"/>
      <c r="BEW41" s="40"/>
      <c r="BEX41" s="40"/>
      <c r="BEY41" s="40"/>
      <c r="BEZ41" s="40"/>
      <c r="BFA41" s="40"/>
      <c r="BFB41" s="40"/>
      <c r="BFC41" s="40"/>
      <c r="BFD41" s="40"/>
      <c r="BFE41" s="40"/>
      <c r="BFF41" s="40"/>
      <c r="BFG41" s="40"/>
      <c r="BFH41" s="40"/>
      <c r="BFI41" s="40"/>
      <c r="BFJ41" s="40"/>
      <c r="BFK41" s="40"/>
      <c r="BFL41" s="40"/>
      <c r="BFM41" s="40"/>
      <c r="BFN41" s="40"/>
      <c r="BFO41" s="40"/>
      <c r="BFP41" s="40"/>
      <c r="BFQ41" s="40"/>
      <c r="BFR41" s="40"/>
      <c r="BFS41" s="40"/>
      <c r="BFT41" s="40"/>
      <c r="BFU41" s="40"/>
      <c r="BFV41" s="40"/>
      <c r="BFW41" s="40"/>
      <c r="BFX41" s="40"/>
      <c r="BFY41" s="40"/>
      <c r="BFZ41" s="40"/>
      <c r="BGA41" s="40"/>
      <c r="BGB41" s="40"/>
      <c r="BGC41" s="40"/>
      <c r="BGD41" s="40"/>
      <c r="BGE41" s="40"/>
      <c r="BGF41" s="40"/>
      <c r="BGG41" s="40"/>
      <c r="BGH41" s="40"/>
      <c r="BGI41" s="40"/>
      <c r="BGJ41" s="40"/>
      <c r="BGK41" s="40"/>
      <c r="BGL41" s="40"/>
      <c r="BGM41" s="40"/>
      <c r="BGN41" s="40"/>
      <c r="BGO41" s="40"/>
      <c r="BGP41" s="40"/>
      <c r="BGQ41" s="40"/>
      <c r="BGR41" s="40"/>
      <c r="BGS41" s="40"/>
      <c r="BGT41" s="40"/>
      <c r="BGU41" s="40"/>
      <c r="BGV41" s="40"/>
      <c r="BGW41" s="40"/>
      <c r="BGX41" s="40"/>
      <c r="BGY41" s="40"/>
      <c r="BGZ41" s="40"/>
      <c r="BHA41" s="40"/>
      <c r="BHB41" s="40"/>
      <c r="BHC41" s="40"/>
      <c r="BHD41" s="40"/>
      <c r="BHE41" s="40"/>
      <c r="BHF41" s="40"/>
      <c r="BHG41" s="40"/>
      <c r="BHH41" s="40"/>
      <c r="BHI41" s="40"/>
      <c r="BHJ41" s="40"/>
      <c r="BHK41" s="40"/>
      <c r="BHL41" s="40"/>
      <c r="BHM41" s="40"/>
      <c r="BHN41" s="40"/>
      <c r="BHO41" s="40"/>
      <c r="BHP41" s="40"/>
      <c r="BHQ41" s="40"/>
      <c r="BHR41" s="40"/>
      <c r="BHS41" s="40"/>
      <c r="BHT41" s="40"/>
      <c r="BHU41" s="40"/>
      <c r="BHV41" s="40"/>
      <c r="BHW41" s="40"/>
      <c r="BHX41" s="40"/>
      <c r="BHY41" s="40"/>
      <c r="BHZ41" s="40"/>
      <c r="BIA41" s="40"/>
      <c r="BIB41" s="40"/>
      <c r="BIC41" s="40"/>
      <c r="BID41" s="40"/>
      <c r="BIE41" s="40"/>
      <c r="BIF41" s="40"/>
      <c r="BIG41" s="40"/>
      <c r="BIH41" s="40"/>
      <c r="BII41" s="40"/>
      <c r="BIJ41" s="40"/>
      <c r="BIK41" s="40"/>
      <c r="BIL41" s="40"/>
      <c r="BIM41" s="40"/>
      <c r="BIN41" s="40"/>
      <c r="BIO41" s="40"/>
      <c r="BIP41" s="40"/>
      <c r="BIQ41" s="40"/>
      <c r="BIR41" s="40"/>
      <c r="BIS41" s="40"/>
      <c r="BIT41" s="40"/>
      <c r="BIU41" s="40"/>
      <c r="BIV41" s="40"/>
      <c r="BIW41" s="40"/>
      <c r="BIX41" s="40"/>
      <c r="BIY41" s="40"/>
      <c r="BIZ41" s="40"/>
      <c r="BJA41" s="40"/>
      <c r="BJB41" s="40"/>
      <c r="BJC41" s="40"/>
      <c r="BJD41" s="38"/>
    </row>
    <row r="42" spans="1:1616" s="9" customFormat="1" ht="50.1" customHeight="1" thickBot="1" x14ac:dyDescent="0.25">
      <c r="A42" s="152" t="s">
        <v>33</v>
      </c>
      <c r="B42" s="63">
        <v>39</v>
      </c>
      <c r="C42" s="73" t="s">
        <v>117</v>
      </c>
      <c r="D42" s="66">
        <v>277414</v>
      </c>
      <c r="E42" s="230">
        <f t="shared" si="10"/>
        <v>37</v>
      </c>
      <c r="F42" s="478">
        <v>2877.41</v>
      </c>
      <c r="G42" s="481">
        <f t="shared" si="19"/>
        <v>106464.17</v>
      </c>
      <c r="H42" s="255">
        <v>2</v>
      </c>
      <c r="I42" s="153">
        <f t="shared" si="1"/>
        <v>5754.82</v>
      </c>
      <c r="J42" s="154">
        <v>14</v>
      </c>
      <c r="K42" s="153">
        <f t="shared" si="11"/>
        <v>40283.74</v>
      </c>
      <c r="L42" s="155">
        <v>1</v>
      </c>
      <c r="M42" s="153">
        <f t="shared" si="13"/>
        <v>2877.41</v>
      </c>
      <c r="N42" s="155">
        <v>4</v>
      </c>
      <c r="O42" s="153">
        <f t="shared" si="14"/>
        <v>11509.64</v>
      </c>
      <c r="P42" s="207">
        <v>2</v>
      </c>
      <c r="Q42" s="153">
        <f t="shared" si="15"/>
        <v>5754.82</v>
      </c>
      <c r="R42" s="155">
        <v>2</v>
      </c>
      <c r="S42" s="153">
        <f t="shared" si="16"/>
        <v>5754.82</v>
      </c>
      <c r="T42" s="155">
        <v>5</v>
      </c>
      <c r="U42" s="153">
        <f t="shared" si="17"/>
        <v>14387.05</v>
      </c>
      <c r="V42" s="155">
        <v>0</v>
      </c>
      <c r="W42" s="153">
        <f t="shared" si="18"/>
        <v>0</v>
      </c>
      <c r="X42" s="155">
        <v>3</v>
      </c>
      <c r="Y42" s="153">
        <f t="shared" si="8"/>
        <v>8632.23</v>
      </c>
      <c r="Z42" s="256">
        <v>4</v>
      </c>
      <c r="AA42" s="153">
        <f t="shared" si="12"/>
        <v>11509.64</v>
      </c>
      <c r="AB42" s="40"/>
      <c r="AC42" s="40"/>
      <c r="AD42" s="40"/>
      <c r="AE42" s="40"/>
      <c r="AF42" s="40"/>
      <c r="AG42" s="40"/>
      <c r="AH42" s="40"/>
      <c r="AI42" s="40"/>
      <c r="AJ42" s="40"/>
      <c r="AK42" s="40"/>
      <c r="AL42" s="40"/>
      <c r="AM42" s="40"/>
      <c r="AN42" s="40"/>
      <c r="AO42" s="40"/>
      <c r="AP42" s="40"/>
      <c r="AQ42" s="40"/>
      <c r="AR42" s="40"/>
      <c r="AS42" s="40"/>
      <c r="AT42" s="40"/>
      <c r="AU42" s="40"/>
      <c r="AV42" s="40"/>
      <c r="AW42" s="40"/>
      <c r="AX42" s="40"/>
      <c r="AY42" s="40"/>
      <c r="AZ42" s="40"/>
      <c r="BA42" s="40"/>
      <c r="BB42" s="40"/>
      <c r="BC42" s="40"/>
      <c r="BD42" s="40"/>
      <c r="BE42" s="40"/>
      <c r="BF42" s="40"/>
      <c r="BG42" s="40"/>
      <c r="BH42" s="40"/>
      <c r="BI42" s="40"/>
      <c r="BJ42" s="40"/>
      <c r="BK42" s="40"/>
      <c r="BL42" s="40"/>
      <c r="BM42" s="40"/>
      <c r="BN42" s="40"/>
      <c r="BO42" s="40"/>
      <c r="BP42" s="40"/>
      <c r="BQ42" s="40"/>
      <c r="BR42" s="40"/>
      <c r="BS42" s="40"/>
      <c r="BT42" s="40"/>
      <c r="BU42" s="40"/>
      <c r="BV42" s="40"/>
      <c r="BW42" s="40"/>
      <c r="BX42" s="40"/>
      <c r="BY42" s="40"/>
      <c r="BZ42" s="40"/>
      <c r="CA42" s="40"/>
      <c r="CB42" s="40"/>
      <c r="CC42" s="40"/>
      <c r="CD42" s="40"/>
      <c r="CE42" s="40"/>
      <c r="CF42" s="40"/>
      <c r="CG42" s="40"/>
      <c r="CH42" s="40"/>
      <c r="CI42" s="40"/>
      <c r="CJ42" s="40"/>
      <c r="CK42" s="40"/>
      <c r="CL42" s="40"/>
      <c r="CM42" s="40"/>
      <c r="CN42" s="40"/>
      <c r="CO42" s="40"/>
      <c r="CP42" s="40"/>
      <c r="CQ42" s="40"/>
      <c r="CR42" s="40"/>
      <c r="CS42" s="40"/>
      <c r="CT42" s="40"/>
      <c r="CU42" s="40"/>
      <c r="CV42" s="40"/>
      <c r="CW42" s="40"/>
      <c r="CX42" s="40"/>
      <c r="CY42" s="40"/>
      <c r="CZ42" s="40"/>
      <c r="DA42" s="40"/>
      <c r="DB42" s="40"/>
      <c r="DC42" s="40"/>
      <c r="DD42" s="40"/>
      <c r="DE42" s="40"/>
      <c r="DF42" s="40"/>
      <c r="DG42" s="40"/>
      <c r="DH42" s="40"/>
      <c r="DI42" s="40"/>
      <c r="DJ42" s="40"/>
      <c r="DK42" s="40"/>
      <c r="DL42" s="40"/>
      <c r="DM42" s="40"/>
      <c r="DN42" s="40"/>
      <c r="DO42" s="40"/>
      <c r="DP42" s="40"/>
      <c r="DQ42" s="40"/>
      <c r="DR42" s="40"/>
      <c r="DS42" s="40"/>
      <c r="DT42" s="40"/>
      <c r="DU42" s="40"/>
      <c r="DV42" s="40"/>
      <c r="DW42" s="40"/>
      <c r="DX42" s="40"/>
      <c r="DY42" s="40"/>
      <c r="DZ42" s="40"/>
      <c r="EA42" s="40"/>
      <c r="EB42" s="40"/>
      <c r="EC42" s="40"/>
      <c r="ED42" s="40"/>
      <c r="EE42" s="40"/>
      <c r="EF42" s="40"/>
      <c r="EG42" s="40"/>
      <c r="EH42" s="40"/>
      <c r="EI42" s="40"/>
      <c r="EJ42" s="40"/>
      <c r="EK42" s="40"/>
      <c r="EL42" s="40"/>
      <c r="EM42" s="40"/>
      <c r="EN42" s="40"/>
      <c r="EO42" s="40"/>
      <c r="EP42" s="40"/>
      <c r="EQ42" s="40"/>
      <c r="ER42" s="40"/>
      <c r="ES42" s="40"/>
      <c r="ET42" s="40"/>
      <c r="EU42" s="40"/>
      <c r="EV42" s="40"/>
      <c r="EW42" s="40"/>
      <c r="EX42" s="40"/>
      <c r="EY42" s="40"/>
      <c r="EZ42" s="40"/>
      <c r="FA42" s="40"/>
      <c r="FB42" s="40"/>
      <c r="FC42" s="40"/>
      <c r="FD42" s="40"/>
      <c r="FE42" s="40"/>
      <c r="FF42" s="40"/>
      <c r="FG42" s="40"/>
      <c r="FH42" s="40"/>
      <c r="FI42" s="40"/>
      <c r="FJ42" s="40"/>
      <c r="FK42" s="40"/>
      <c r="FL42" s="40"/>
      <c r="FM42" s="40"/>
      <c r="FN42" s="40"/>
      <c r="FO42" s="40"/>
      <c r="FP42" s="40"/>
      <c r="FQ42" s="40"/>
      <c r="FR42" s="40"/>
      <c r="FS42" s="40"/>
      <c r="FT42" s="40"/>
      <c r="FU42" s="40"/>
      <c r="FV42" s="40"/>
      <c r="FW42" s="40"/>
      <c r="FX42" s="40"/>
      <c r="FY42" s="40"/>
      <c r="FZ42" s="40"/>
      <c r="GA42" s="40"/>
      <c r="GB42" s="40"/>
      <c r="GC42" s="40"/>
      <c r="GD42" s="40"/>
      <c r="GE42" s="40"/>
      <c r="GF42" s="40"/>
      <c r="GG42" s="40"/>
      <c r="GH42" s="40"/>
      <c r="GI42" s="40"/>
      <c r="GJ42" s="40"/>
      <c r="GK42" s="40"/>
      <c r="GL42" s="40"/>
      <c r="GM42" s="40"/>
      <c r="GN42" s="40"/>
      <c r="GO42" s="40"/>
      <c r="GP42" s="40"/>
      <c r="GQ42" s="40"/>
      <c r="GR42" s="40"/>
      <c r="GS42" s="40"/>
      <c r="GT42" s="40"/>
      <c r="GU42" s="40"/>
      <c r="GV42" s="40"/>
      <c r="GW42" s="40"/>
      <c r="GX42" s="40"/>
      <c r="GY42" s="40"/>
      <c r="GZ42" s="40"/>
      <c r="HA42" s="40"/>
      <c r="HB42" s="40"/>
      <c r="HC42" s="40"/>
      <c r="HD42" s="40"/>
      <c r="HE42" s="40"/>
      <c r="HF42" s="40"/>
      <c r="HG42" s="40"/>
      <c r="HH42" s="40"/>
      <c r="HI42" s="40"/>
      <c r="HJ42" s="40"/>
      <c r="HK42" s="40"/>
      <c r="HL42" s="40"/>
      <c r="HM42" s="40"/>
      <c r="HN42" s="40"/>
      <c r="HO42" s="40"/>
      <c r="HP42" s="40"/>
      <c r="HQ42" s="40"/>
      <c r="HR42" s="40"/>
      <c r="HS42" s="40"/>
      <c r="HT42" s="40"/>
      <c r="HU42" s="40"/>
      <c r="HV42" s="40"/>
      <c r="HW42" s="40"/>
      <c r="HX42" s="40"/>
      <c r="HY42" s="40"/>
      <c r="HZ42" s="40"/>
      <c r="IA42" s="40"/>
      <c r="IB42" s="40"/>
      <c r="IC42" s="40"/>
      <c r="ID42" s="40"/>
      <c r="IE42" s="40"/>
      <c r="IF42" s="40"/>
      <c r="IG42" s="40"/>
      <c r="IH42" s="40"/>
      <c r="II42" s="40"/>
      <c r="IJ42" s="40"/>
      <c r="IK42" s="40"/>
      <c r="IL42" s="40"/>
      <c r="IM42" s="40"/>
      <c r="IN42" s="40"/>
      <c r="IO42" s="40"/>
      <c r="IP42" s="40"/>
      <c r="IQ42" s="40"/>
      <c r="IR42" s="40"/>
      <c r="IS42" s="40"/>
      <c r="IT42" s="40"/>
      <c r="IU42" s="40"/>
      <c r="IV42" s="40"/>
      <c r="IW42" s="40"/>
      <c r="IX42" s="40"/>
      <c r="IY42" s="40"/>
      <c r="IZ42" s="40"/>
      <c r="JA42" s="40"/>
      <c r="JB42" s="40"/>
      <c r="JC42" s="40"/>
      <c r="JD42" s="40"/>
      <c r="JE42" s="40"/>
      <c r="JF42" s="40"/>
      <c r="JG42" s="40"/>
      <c r="JH42" s="40"/>
      <c r="JI42" s="40"/>
      <c r="JJ42" s="40"/>
      <c r="JK42" s="40"/>
      <c r="JL42" s="40"/>
      <c r="JM42" s="40"/>
      <c r="JN42" s="40"/>
      <c r="JO42" s="40"/>
      <c r="JP42" s="40"/>
      <c r="JQ42" s="40"/>
      <c r="JR42" s="40"/>
      <c r="JS42" s="40"/>
      <c r="JT42" s="40"/>
      <c r="JU42" s="40"/>
      <c r="JV42" s="40"/>
      <c r="JW42" s="40"/>
      <c r="JX42" s="40"/>
      <c r="JY42" s="40"/>
      <c r="JZ42" s="40"/>
      <c r="KA42" s="40"/>
      <c r="KB42" s="40"/>
      <c r="KC42" s="40"/>
      <c r="KD42" s="40"/>
      <c r="KE42" s="40"/>
      <c r="KF42" s="40"/>
      <c r="KG42" s="40"/>
      <c r="KH42" s="40"/>
      <c r="KI42" s="40"/>
      <c r="KJ42" s="40"/>
      <c r="KK42" s="40"/>
      <c r="KL42" s="40"/>
      <c r="KM42" s="40"/>
      <c r="KN42" s="40"/>
      <c r="KO42" s="40"/>
      <c r="KP42" s="40"/>
      <c r="KQ42" s="40"/>
      <c r="KR42" s="40"/>
      <c r="KS42" s="40"/>
      <c r="KT42" s="40"/>
      <c r="KU42" s="40"/>
      <c r="KV42" s="40"/>
      <c r="KW42" s="40"/>
      <c r="KX42" s="40"/>
      <c r="KY42" s="40"/>
      <c r="KZ42" s="40"/>
      <c r="LA42" s="40"/>
      <c r="LB42" s="40"/>
      <c r="LC42" s="40"/>
      <c r="LD42" s="40"/>
      <c r="LE42" s="40"/>
      <c r="LF42" s="40"/>
      <c r="LG42" s="40"/>
      <c r="LH42" s="40"/>
      <c r="LI42" s="40"/>
      <c r="LJ42" s="40"/>
      <c r="LK42" s="40"/>
      <c r="LL42" s="40"/>
      <c r="LM42" s="40"/>
      <c r="LN42" s="40"/>
      <c r="LO42" s="40"/>
      <c r="LP42" s="40"/>
      <c r="LQ42" s="40"/>
      <c r="LR42" s="40"/>
      <c r="LS42" s="40"/>
      <c r="LT42" s="40"/>
      <c r="LU42" s="40"/>
      <c r="LV42" s="40"/>
      <c r="LW42" s="40"/>
      <c r="LX42" s="40"/>
      <c r="LY42" s="40"/>
      <c r="LZ42" s="40"/>
      <c r="MA42" s="40"/>
      <c r="MB42" s="40"/>
      <c r="MC42" s="40"/>
      <c r="MD42" s="40"/>
      <c r="ME42" s="40"/>
      <c r="MF42" s="40"/>
      <c r="MG42" s="40"/>
      <c r="MH42" s="40"/>
      <c r="MI42" s="40"/>
      <c r="MJ42" s="40"/>
      <c r="MK42" s="40"/>
      <c r="ML42" s="40"/>
      <c r="MM42" s="40"/>
      <c r="MN42" s="40"/>
      <c r="MO42" s="40"/>
      <c r="MP42" s="40"/>
      <c r="MQ42" s="40"/>
      <c r="MR42" s="40"/>
      <c r="MS42" s="40"/>
      <c r="MT42" s="40"/>
      <c r="MU42" s="40"/>
      <c r="MV42" s="40"/>
      <c r="MW42" s="40"/>
      <c r="MX42" s="40"/>
      <c r="MY42" s="40"/>
      <c r="MZ42" s="40"/>
      <c r="NA42" s="40"/>
      <c r="NB42" s="40"/>
      <c r="NC42" s="40"/>
      <c r="ND42" s="40"/>
      <c r="NE42" s="40"/>
      <c r="NF42" s="40"/>
      <c r="NG42" s="40"/>
      <c r="NH42" s="40"/>
      <c r="NI42" s="40"/>
      <c r="NJ42" s="40"/>
      <c r="NK42" s="40"/>
      <c r="NL42" s="40"/>
      <c r="NM42" s="40"/>
      <c r="NN42" s="40"/>
      <c r="NO42" s="40"/>
      <c r="NP42" s="40"/>
      <c r="NQ42" s="40"/>
      <c r="NR42" s="40"/>
      <c r="NS42" s="40"/>
      <c r="NT42" s="40"/>
      <c r="NU42" s="40"/>
      <c r="NV42" s="40"/>
      <c r="NW42" s="40"/>
      <c r="NX42" s="40"/>
      <c r="NY42" s="40"/>
      <c r="NZ42" s="40"/>
      <c r="OA42" s="40"/>
      <c r="OB42" s="40"/>
      <c r="OC42" s="40"/>
      <c r="OD42" s="40"/>
      <c r="OE42" s="40"/>
      <c r="OF42" s="40"/>
      <c r="OG42" s="40"/>
      <c r="OH42" s="40"/>
      <c r="OI42" s="40"/>
      <c r="OJ42" s="40"/>
      <c r="OK42" s="40"/>
      <c r="OL42" s="40"/>
      <c r="OM42" s="40"/>
      <c r="ON42" s="40"/>
      <c r="OO42" s="40"/>
      <c r="OP42" s="40"/>
      <c r="OQ42" s="40"/>
      <c r="OR42" s="40"/>
      <c r="OS42" s="40"/>
      <c r="OT42" s="40"/>
      <c r="OU42" s="40"/>
      <c r="OV42" s="40"/>
      <c r="OW42" s="40"/>
      <c r="OX42" s="40"/>
      <c r="OY42" s="40"/>
      <c r="OZ42" s="40"/>
      <c r="PA42" s="40"/>
      <c r="PB42" s="40"/>
      <c r="PC42" s="40"/>
      <c r="PD42" s="40"/>
      <c r="PE42" s="40"/>
      <c r="PF42" s="40"/>
      <c r="PG42" s="40"/>
      <c r="PH42" s="40"/>
      <c r="PI42" s="40"/>
      <c r="PJ42" s="40"/>
      <c r="PK42" s="40"/>
      <c r="PL42" s="40"/>
      <c r="PM42" s="40"/>
      <c r="PN42" s="40"/>
      <c r="PO42" s="40"/>
      <c r="PP42" s="40"/>
      <c r="PQ42" s="40"/>
      <c r="PR42" s="40"/>
      <c r="PS42" s="40"/>
      <c r="PT42" s="40"/>
      <c r="PU42" s="40"/>
      <c r="PV42" s="40"/>
      <c r="PW42" s="40"/>
      <c r="PX42" s="40"/>
      <c r="PY42" s="40"/>
      <c r="PZ42" s="40"/>
      <c r="QA42" s="40"/>
      <c r="QB42" s="40"/>
      <c r="QC42" s="40"/>
      <c r="QD42" s="40"/>
      <c r="QE42" s="40"/>
      <c r="QF42" s="40"/>
      <c r="QG42" s="40"/>
      <c r="QH42" s="40"/>
      <c r="QI42" s="40"/>
      <c r="QJ42" s="40"/>
      <c r="QK42" s="40"/>
      <c r="QL42" s="40"/>
      <c r="QM42" s="40"/>
      <c r="QN42" s="40"/>
      <c r="QO42" s="40"/>
      <c r="QP42" s="40"/>
      <c r="QQ42" s="40"/>
      <c r="QR42" s="40"/>
      <c r="QS42" s="40"/>
      <c r="QT42" s="40"/>
      <c r="QU42" s="40"/>
      <c r="QV42" s="40"/>
      <c r="QW42" s="40"/>
      <c r="QX42" s="40"/>
      <c r="QY42" s="40"/>
      <c r="QZ42" s="40"/>
      <c r="RA42" s="40"/>
      <c r="RB42" s="40"/>
      <c r="RC42" s="40"/>
      <c r="RD42" s="40"/>
      <c r="RE42" s="40"/>
      <c r="RF42" s="40"/>
      <c r="RG42" s="40"/>
      <c r="RH42" s="40"/>
      <c r="RI42" s="40"/>
      <c r="RJ42" s="40"/>
      <c r="RK42" s="40"/>
      <c r="RL42" s="40"/>
      <c r="RM42" s="40"/>
      <c r="RN42" s="40"/>
      <c r="RO42" s="40"/>
      <c r="RP42" s="40"/>
      <c r="RQ42" s="40"/>
      <c r="RR42" s="40"/>
      <c r="RS42" s="40"/>
      <c r="RT42" s="40"/>
      <c r="RU42" s="40"/>
      <c r="RV42" s="40"/>
      <c r="RW42" s="40"/>
      <c r="RX42" s="40"/>
      <c r="RY42" s="40"/>
      <c r="RZ42" s="40"/>
      <c r="SA42" s="40"/>
      <c r="SB42" s="40"/>
      <c r="SC42" s="40"/>
      <c r="SD42" s="40"/>
      <c r="SE42" s="40"/>
      <c r="SF42" s="40"/>
      <c r="SG42" s="40"/>
      <c r="SH42" s="40"/>
      <c r="SI42" s="40"/>
      <c r="SJ42" s="40"/>
      <c r="SK42" s="40"/>
      <c r="SL42" s="40"/>
      <c r="SM42" s="40"/>
      <c r="SN42" s="40"/>
      <c r="SO42" s="40"/>
      <c r="SP42" s="40"/>
      <c r="SQ42" s="40"/>
      <c r="SR42" s="40"/>
      <c r="SS42" s="40"/>
      <c r="ST42" s="40"/>
      <c r="SU42" s="40"/>
      <c r="SV42" s="40"/>
      <c r="SW42" s="40"/>
      <c r="SX42" s="40"/>
      <c r="SY42" s="40"/>
      <c r="SZ42" s="40"/>
      <c r="TA42" s="40"/>
      <c r="TB42" s="40"/>
      <c r="TC42" s="40"/>
      <c r="TD42" s="40"/>
      <c r="TE42" s="40"/>
      <c r="TF42" s="40"/>
      <c r="TG42" s="40"/>
      <c r="TH42" s="40"/>
      <c r="TI42" s="40"/>
      <c r="TJ42" s="40"/>
      <c r="TK42" s="40"/>
      <c r="TL42" s="40"/>
      <c r="TM42" s="40"/>
      <c r="TN42" s="40"/>
      <c r="TO42" s="40"/>
      <c r="TP42" s="40"/>
      <c r="TQ42" s="40"/>
      <c r="TR42" s="40"/>
      <c r="TS42" s="40"/>
      <c r="TT42" s="40"/>
      <c r="TU42" s="40"/>
      <c r="TV42" s="40"/>
      <c r="TW42" s="40"/>
      <c r="TX42" s="40"/>
      <c r="TY42" s="40"/>
      <c r="TZ42" s="40"/>
      <c r="UA42" s="40"/>
      <c r="UB42" s="40"/>
      <c r="UC42" s="40"/>
      <c r="UD42" s="40"/>
      <c r="UE42" s="40"/>
      <c r="UF42" s="40"/>
      <c r="UG42" s="40"/>
      <c r="UH42" s="40"/>
      <c r="UI42" s="40"/>
      <c r="UJ42" s="40"/>
      <c r="UK42" s="40"/>
      <c r="UL42" s="40"/>
      <c r="UM42" s="40"/>
      <c r="UN42" s="40"/>
      <c r="UO42" s="40"/>
      <c r="UP42" s="40"/>
      <c r="UQ42" s="40"/>
      <c r="UR42" s="40"/>
      <c r="US42" s="40"/>
      <c r="UT42" s="40"/>
      <c r="UU42" s="40"/>
      <c r="UV42" s="40"/>
      <c r="UW42" s="40"/>
      <c r="UX42" s="40"/>
      <c r="UY42" s="40"/>
      <c r="UZ42" s="40"/>
      <c r="VA42" s="40"/>
      <c r="VB42" s="40"/>
      <c r="VC42" s="40"/>
      <c r="VD42" s="40"/>
      <c r="VE42" s="40"/>
      <c r="VF42" s="40"/>
      <c r="VG42" s="40"/>
      <c r="VH42" s="40"/>
      <c r="VI42" s="40"/>
      <c r="VJ42" s="40"/>
      <c r="VK42" s="40"/>
      <c r="VL42" s="40"/>
      <c r="VM42" s="40"/>
      <c r="VN42" s="40"/>
      <c r="VO42" s="40"/>
      <c r="VP42" s="40"/>
      <c r="VQ42" s="40"/>
      <c r="VR42" s="40"/>
      <c r="VS42" s="40"/>
      <c r="VT42" s="40"/>
      <c r="VU42" s="40"/>
      <c r="VV42" s="40"/>
      <c r="VW42" s="40"/>
      <c r="VX42" s="40"/>
      <c r="VY42" s="40"/>
      <c r="VZ42" s="40"/>
      <c r="WA42" s="40"/>
      <c r="WB42" s="40"/>
      <c r="WC42" s="40"/>
      <c r="WD42" s="40"/>
      <c r="WE42" s="40"/>
      <c r="WF42" s="40"/>
      <c r="WG42" s="40"/>
      <c r="WH42" s="40"/>
      <c r="WI42" s="40"/>
      <c r="WJ42" s="40"/>
      <c r="WK42" s="40"/>
      <c r="WL42" s="40"/>
      <c r="WM42" s="40"/>
      <c r="WN42" s="40"/>
      <c r="WO42" s="40"/>
      <c r="WP42" s="40"/>
      <c r="WQ42" s="40"/>
      <c r="WR42" s="40"/>
      <c r="WS42" s="40"/>
      <c r="WT42" s="40"/>
      <c r="WU42" s="40"/>
      <c r="WV42" s="40"/>
      <c r="WW42" s="40"/>
      <c r="WX42" s="40"/>
      <c r="WY42" s="40"/>
      <c r="WZ42" s="40"/>
      <c r="XA42" s="40"/>
      <c r="XB42" s="40"/>
      <c r="XC42" s="40"/>
      <c r="XD42" s="40"/>
      <c r="XE42" s="40"/>
      <c r="XF42" s="40"/>
      <c r="XG42" s="40"/>
      <c r="XH42" s="40"/>
      <c r="XI42" s="40"/>
      <c r="XJ42" s="40"/>
      <c r="XK42" s="40"/>
      <c r="XL42" s="40"/>
      <c r="XM42" s="40"/>
      <c r="XN42" s="40"/>
      <c r="XO42" s="40"/>
      <c r="XP42" s="40"/>
      <c r="XQ42" s="40"/>
      <c r="XR42" s="40"/>
      <c r="XS42" s="40"/>
      <c r="XT42" s="40"/>
      <c r="XU42" s="40"/>
      <c r="XV42" s="40"/>
      <c r="XW42" s="40"/>
      <c r="XX42" s="40"/>
      <c r="XY42" s="40"/>
      <c r="XZ42" s="40"/>
      <c r="YA42" s="40"/>
      <c r="YB42" s="40"/>
      <c r="YC42" s="40"/>
      <c r="YD42" s="40"/>
      <c r="YE42" s="40"/>
      <c r="YF42" s="40"/>
      <c r="YG42" s="40"/>
      <c r="YH42" s="40"/>
      <c r="YI42" s="40"/>
      <c r="YJ42" s="40"/>
      <c r="YK42" s="40"/>
      <c r="YL42" s="40"/>
      <c r="YM42" s="40"/>
      <c r="YN42" s="40"/>
      <c r="YO42" s="40"/>
      <c r="YP42" s="40"/>
      <c r="YQ42" s="40"/>
      <c r="YR42" s="40"/>
      <c r="YS42" s="40"/>
      <c r="YT42" s="40"/>
      <c r="YU42" s="40"/>
      <c r="YV42" s="40"/>
      <c r="YW42" s="40"/>
      <c r="YX42" s="40"/>
      <c r="YY42" s="40"/>
      <c r="YZ42" s="40"/>
      <c r="ZA42" s="40"/>
      <c r="ZB42" s="40"/>
      <c r="ZC42" s="40"/>
      <c r="ZD42" s="40"/>
      <c r="ZE42" s="40"/>
      <c r="ZF42" s="40"/>
      <c r="ZG42" s="40"/>
      <c r="ZH42" s="40"/>
      <c r="ZI42" s="40"/>
      <c r="ZJ42" s="40"/>
      <c r="ZK42" s="40"/>
      <c r="ZL42" s="40"/>
      <c r="ZM42" s="40"/>
      <c r="ZN42" s="40"/>
      <c r="ZO42" s="40"/>
      <c r="ZP42" s="40"/>
      <c r="ZQ42" s="40"/>
      <c r="ZR42" s="40"/>
      <c r="ZS42" s="40"/>
      <c r="ZT42" s="40"/>
      <c r="ZU42" s="40"/>
      <c r="ZV42" s="40"/>
      <c r="ZW42" s="40"/>
      <c r="ZX42" s="40"/>
      <c r="ZY42" s="40"/>
      <c r="ZZ42" s="40"/>
      <c r="AAA42" s="40"/>
      <c r="AAB42" s="40"/>
      <c r="AAC42" s="40"/>
      <c r="AAD42" s="40"/>
      <c r="AAE42" s="40"/>
      <c r="AAF42" s="40"/>
      <c r="AAG42" s="40"/>
      <c r="AAH42" s="40"/>
      <c r="AAI42" s="40"/>
      <c r="AAJ42" s="40"/>
      <c r="AAK42" s="40"/>
      <c r="AAL42" s="40"/>
      <c r="AAM42" s="40"/>
      <c r="AAN42" s="40"/>
      <c r="AAO42" s="40"/>
      <c r="AAP42" s="40"/>
      <c r="AAQ42" s="40"/>
      <c r="AAR42" s="40"/>
      <c r="AAS42" s="40"/>
      <c r="AAT42" s="40"/>
      <c r="AAU42" s="40"/>
      <c r="AAV42" s="40"/>
      <c r="AAW42" s="40"/>
      <c r="AAX42" s="40"/>
      <c r="AAY42" s="40"/>
      <c r="AAZ42" s="40"/>
      <c r="ABA42" s="40"/>
      <c r="ABB42" s="40"/>
      <c r="ABC42" s="40"/>
      <c r="ABD42" s="40"/>
      <c r="ABE42" s="40"/>
      <c r="ABF42" s="40"/>
      <c r="ABG42" s="40"/>
      <c r="ABH42" s="40"/>
      <c r="ABI42" s="40"/>
      <c r="ABJ42" s="40"/>
      <c r="ABK42" s="40"/>
      <c r="ABL42" s="40"/>
      <c r="ABM42" s="40"/>
      <c r="ABN42" s="40"/>
      <c r="ABO42" s="40"/>
      <c r="ABP42" s="40"/>
      <c r="ABQ42" s="40"/>
      <c r="ABR42" s="40"/>
      <c r="ABS42" s="40"/>
      <c r="ABT42" s="40"/>
      <c r="ABU42" s="40"/>
      <c r="ABV42" s="40"/>
      <c r="ABW42" s="40"/>
      <c r="ABX42" s="40"/>
      <c r="ABY42" s="40"/>
      <c r="ABZ42" s="40"/>
      <c r="ACA42" s="40"/>
      <c r="ACB42" s="40"/>
      <c r="ACC42" s="40"/>
      <c r="ACD42" s="40"/>
      <c r="ACE42" s="40"/>
      <c r="ACF42" s="40"/>
      <c r="ACG42" s="40"/>
      <c r="ACH42" s="40"/>
      <c r="ACI42" s="40"/>
      <c r="ACJ42" s="40"/>
      <c r="ACK42" s="40"/>
      <c r="ACL42" s="40"/>
      <c r="ACM42" s="40"/>
      <c r="ACN42" s="40"/>
      <c r="ACO42" s="40"/>
      <c r="ACP42" s="40"/>
      <c r="ACQ42" s="40"/>
      <c r="ACR42" s="40"/>
      <c r="ACS42" s="40"/>
      <c r="ACT42" s="40"/>
      <c r="ACU42" s="40"/>
      <c r="ACV42" s="40"/>
      <c r="ACW42" s="40"/>
      <c r="ACX42" s="40"/>
      <c r="ACY42" s="40"/>
      <c r="ACZ42" s="40"/>
      <c r="ADA42" s="40"/>
      <c r="ADB42" s="40"/>
      <c r="ADC42" s="40"/>
      <c r="ADD42" s="40"/>
      <c r="ADE42" s="40"/>
      <c r="ADF42" s="40"/>
      <c r="ADG42" s="40"/>
      <c r="ADH42" s="40"/>
      <c r="ADI42" s="40"/>
      <c r="ADJ42" s="40"/>
      <c r="ADK42" s="40"/>
      <c r="ADL42" s="40"/>
      <c r="ADM42" s="40"/>
      <c r="ADN42" s="40"/>
      <c r="ADO42" s="40"/>
      <c r="ADP42" s="40"/>
      <c r="ADQ42" s="40"/>
      <c r="ADR42" s="40"/>
      <c r="ADS42" s="40"/>
      <c r="ADT42" s="40"/>
      <c r="ADU42" s="40"/>
      <c r="ADV42" s="40"/>
      <c r="ADW42" s="40"/>
      <c r="ADX42" s="40"/>
      <c r="ADY42" s="40"/>
      <c r="ADZ42" s="40"/>
      <c r="AEA42" s="40"/>
      <c r="AEB42" s="40"/>
      <c r="AEC42" s="40"/>
      <c r="AED42" s="40"/>
      <c r="AEE42" s="40"/>
      <c r="AEF42" s="40"/>
      <c r="AEG42" s="40"/>
      <c r="AEH42" s="40"/>
      <c r="AEI42" s="40"/>
      <c r="AEJ42" s="40"/>
      <c r="AEK42" s="40"/>
      <c r="AEL42" s="40"/>
      <c r="AEM42" s="40"/>
      <c r="AEN42" s="40"/>
      <c r="AEO42" s="40"/>
      <c r="AEP42" s="40"/>
      <c r="AEQ42" s="40"/>
      <c r="AER42" s="40"/>
      <c r="AES42" s="40"/>
      <c r="AET42" s="40"/>
      <c r="AEU42" s="40"/>
      <c r="AEV42" s="40"/>
      <c r="AEW42" s="40"/>
      <c r="AEX42" s="40"/>
      <c r="AEY42" s="40"/>
      <c r="AEZ42" s="40"/>
      <c r="AFA42" s="40"/>
      <c r="AFB42" s="40"/>
      <c r="AFC42" s="40"/>
      <c r="AFD42" s="40"/>
      <c r="AFE42" s="40"/>
      <c r="AFF42" s="40"/>
      <c r="AFG42" s="40"/>
      <c r="AFH42" s="40"/>
      <c r="AFI42" s="40"/>
      <c r="AFJ42" s="40"/>
      <c r="AFK42" s="40"/>
      <c r="AFL42" s="40"/>
      <c r="AFM42" s="40"/>
      <c r="AFN42" s="40"/>
      <c r="AFO42" s="40"/>
      <c r="AFP42" s="40"/>
      <c r="AFQ42" s="40"/>
      <c r="AFR42" s="40"/>
      <c r="AFS42" s="40"/>
      <c r="AFT42" s="40"/>
      <c r="AFU42" s="40"/>
      <c r="AFV42" s="40"/>
      <c r="AFW42" s="40"/>
      <c r="AFX42" s="40"/>
      <c r="AFY42" s="40"/>
      <c r="AFZ42" s="40"/>
      <c r="AGA42" s="40"/>
      <c r="AGB42" s="40"/>
      <c r="AGC42" s="40"/>
      <c r="AGD42" s="40"/>
      <c r="AGE42" s="40"/>
      <c r="AGF42" s="40"/>
      <c r="AGG42" s="40"/>
      <c r="AGH42" s="40"/>
      <c r="AGI42" s="40"/>
      <c r="AGJ42" s="40"/>
      <c r="AGK42" s="40"/>
      <c r="AGL42" s="40"/>
      <c r="AGM42" s="40"/>
      <c r="AGN42" s="40"/>
      <c r="AGO42" s="40"/>
      <c r="AGP42" s="40"/>
      <c r="AGQ42" s="40"/>
      <c r="AGR42" s="40"/>
      <c r="AGS42" s="40"/>
      <c r="AGT42" s="40"/>
      <c r="AGU42" s="40"/>
      <c r="AGV42" s="40"/>
      <c r="AGW42" s="40"/>
      <c r="AGX42" s="40"/>
      <c r="AGY42" s="40"/>
      <c r="AGZ42" s="40"/>
      <c r="AHA42" s="40"/>
      <c r="AHB42" s="40"/>
      <c r="AHC42" s="40"/>
      <c r="AHD42" s="40"/>
      <c r="AHE42" s="40"/>
      <c r="AHF42" s="40"/>
      <c r="AHG42" s="40"/>
      <c r="AHH42" s="40"/>
      <c r="AHI42" s="40"/>
      <c r="AHJ42" s="40"/>
      <c r="AHK42" s="40"/>
      <c r="AHL42" s="40"/>
      <c r="AHM42" s="40"/>
      <c r="AHN42" s="40"/>
      <c r="AHO42" s="40"/>
      <c r="AHP42" s="40"/>
      <c r="AHQ42" s="40"/>
      <c r="AHR42" s="40"/>
      <c r="AHS42" s="40"/>
      <c r="AHT42" s="40"/>
      <c r="AHU42" s="40"/>
      <c r="AHV42" s="40"/>
      <c r="AHW42" s="40"/>
      <c r="AHX42" s="40"/>
      <c r="AHY42" s="40"/>
      <c r="AHZ42" s="40"/>
      <c r="AIA42" s="40"/>
      <c r="AIB42" s="40"/>
      <c r="AIC42" s="40"/>
      <c r="AID42" s="40"/>
      <c r="AIE42" s="40"/>
      <c r="AIF42" s="40"/>
      <c r="AIG42" s="40"/>
      <c r="AIH42" s="40"/>
      <c r="AII42" s="40"/>
      <c r="AIJ42" s="40"/>
      <c r="AIK42" s="40"/>
      <c r="AIL42" s="40"/>
      <c r="AIM42" s="40"/>
      <c r="AIN42" s="40"/>
      <c r="AIO42" s="40"/>
      <c r="AIP42" s="40"/>
      <c r="AIQ42" s="40"/>
      <c r="AIR42" s="40"/>
      <c r="AIS42" s="40"/>
      <c r="AIT42" s="40"/>
      <c r="AIU42" s="40"/>
      <c r="AIV42" s="40"/>
      <c r="AIW42" s="40"/>
      <c r="AIX42" s="40"/>
      <c r="AIY42" s="40"/>
      <c r="AIZ42" s="40"/>
      <c r="AJA42" s="40"/>
      <c r="AJB42" s="40"/>
      <c r="AJC42" s="40"/>
      <c r="AJD42" s="40"/>
      <c r="AJE42" s="40"/>
      <c r="AJF42" s="40"/>
      <c r="AJG42" s="40"/>
      <c r="AJH42" s="40"/>
      <c r="AJI42" s="40"/>
      <c r="AJJ42" s="40"/>
      <c r="AJK42" s="40"/>
      <c r="AJL42" s="40"/>
      <c r="AJM42" s="40"/>
      <c r="AJN42" s="40"/>
      <c r="AJO42" s="40"/>
      <c r="AJP42" s="40"/>
      <c r="AJQ42" s="40"/>
      <c r="AJR42" s="40"/>
      <c r="AJS42" s="40"/>
      <c r="AJT42" s="40"/>
      <c r="AJU42" s="40"/>
      <c r="AJV42" s="40"/>
      <c r="AJW42" s="40"/>
      <c r="AJX42" s="40"/>
      <c r="AJY42" s="40"/>
      <c r="AJZ42" s="40"/>
      <c r="AKA42" s="40"/>
      <c r="AKB42" s="40"/>
      <c r="AKC42" s="40"/>
      <c r="AKD42" s="40"/>
      <c r="AKE42" s="40"/>
      <c r="AKF42" s="40"/>
      <c r="AKG42" s="40"/>
      <c r="AKH42" s="40"/>
      <c r="AKI42" s="40"/>
      <c r="AKJ42" s="40"/>
      <c r="AKK42" s="40"/>
      <c r="AKL42" s="40"/>
      <c r="AKM42" s="40"/>
      <c r="AKN42" s="40"/>
      <c r="AKO42" s="40"/>
      <c r="AKP42" s="40"/>
      <c r="AKQ42" s="40"/>
      <c r="AKR42" s="40"/>
      <c r="AKS42" s="40"/>
      <c r="AKT42" s="40"/>
      <c r="AKU42" s="40"/>
      <c r="AKV42" s="40"/>
      <c r="AKW42" s="40"/>
      <c r="AKX42" s="40"/>
      <c r="AKY42" s="40"/>
      <c r="AKZ42" s="40"/>
      <c r="ALA42" s="40"/>
      <c r="ALB42" s="40"/>
      <c r="ALC42" s="40"/>
      <c r="ALD42" s="40"/>
      <c r="ALE42" s="40"/>
      <c r="ALF42" s="40"/>
      <c r="ALG42" s="40"/>
      <c r="ALH42" s="40"/>
      <c r="ALI42" s="40"/>
      <c r="ALJ42" s="40"/>
      <c r="ALK42" s="40"/>
      <c r="ALL42" s="40"/>
      <c r="ALM42" s="40"/>
      <c r="ALN42" s="40"/>
      <c r="ALO42" s="40"/>
      <c r="ALP42" s="40"/>
      <c r="ALQ42" s="40"/>
      <c r="ALR42" s="40"/>
      <c r="ALS42" s="40"/>
      <c r="ALT42" s="40"/>
      <c r="ALU42" s="40"/>
      <c r="ALV42" s="40"/>
      <c r="ALW42" s="40"/>
      <c r="ALX42" s="40"/>
      <c r="ALY42" s="40"/>
      <c r="ALZ42" s="40"/>
      <c r="AMA42" s="40"/>
      <c r="AMB42" s="40"/>
      <c r="AMC42" s="40"/>
      <c r="AMD42" s="40"/>
      <c r="AME42" s="40"/>
      <c r="AMF42" s="40"/>
      <c r="AMG42" s="40"/>
      <c r="AMH42" s="40"/>
      <c r="AMI42" s="40"/>
      <c r="AMJ42" s="40"/>
      <c r="AMK42" s="40"/>
      <c r="AML42" s="40"/>
      <c r="AMM42" s="40"/>
      <c r="AMN42" s="40"/>
      <c r="AMO42" s="40"/>
      <c r="AMP42" s="40"/>
      <c r="AMQ42" s="40"/>
      <c r="AMR42" s="40"/>
      <c r="AMS42" s="40"/>
      <c r="AMT42" s="40"/>
      <c r="AMU42" s="40"/>
      <c r="AMV42" s="40"/>
      <c r="AMW42" s="40"/>
      <c r="AMX42" s="40"/>
      <c r="AMY42" s="40"/>
      <c r="AMZ42" s="40"/>
      <c r="ANA42" s="40"/>
      <c r="ANB42" s="40"/>
      <c r="ANC42" s="40"/>
      <c r="AND42" s="40"/>
      <c r="ANE42" s="40"/>
      <c r="ANF42" s="40"/>
      <c r="ANG42" s="40"/>
      <c r="ANH42" s="40"/>
      <c r="ANI42" s="40"/>
      <c r="ANJ42" s="40"/>
      <c r="ANK42" s="40"/>
      <c r="ANL42" s="40"/>
      <c r="ANM42" s="40"/>
      <c r="ANN42" s="40"/>
      <c r="ANO42" s="40"/>
      <c r="ANP42" s="40"/>
      <c r="ANQ42" s="40"/>
      <c r="ANR42" s="40"/>
      <c r="ANS42" s="40"/>
      <c r="ANT42" s="40"/>
      <c r="ANU42" s="40"/>
      <c r="ANV42" s="40"/>
      <c r="ANW42" s="40"/>
      <c r="ANX42" s="40"/>
      <c r="ANY42" s="40"/>
      <c r="ANZ42" s="40"/>
      <c r="AOA42" s="40"/>
      <c r="AOB42" s="40"/>
      <c r="AOC42" s="40"/>
      <c r="AOD42" s="40"/>
      <c r="AOE42" s="40"/>
      <c r="AOF42" s="40"/>
      <c r="AOG42" s="40"/>
      <c r="AOH42" s="40"/>
      <c r="AOI42" s="40"/>
      <c r="AOJ42" s="40"/>
      <c r="AOK42" s="40"/>
      <c r="AOL42" s="40"/>
      <c r="AOM42" s="40"/>
      <c r="AON42" s="40"/>
      <c r="AOO42" s="40"/>
      <c r="AOP42" s="40"/>
      <c r="AOQ42" s="40"/>
      <c r="AOR42" s="40"/>
      <c r="AOS42" s="40"/>
      <c r="AOT42" s="40"/>
      <c r="AOU42" s="40"/>
      <c r="AOV42" s="40"/>
      <c r="AOW42" s="40"/>
      <c r="AOX42" s="40"/>
      <c r="AOY42" s="40"/>
      <c r="AOZ42" s="40"/>
      <c r="APA42" s="40"/>
      <c r="APB42" s="40"/>
      <c r="APC42" s="40"/>
      <c r="APD42" s="40"/>
      <c r="APE42" s="40"/>
      <c r="APF42" s="40"/>
      <c r="APG42" s="40"/>
      <c r="APH42" s="40"/>
      <c r="API42" s="40"/>
      <c r="APJ42" s="40"/>
      <c r="APK42" s="40"/>
      <c r="APL42" s="40"/>
      <c r="APM42" s="40"/>
      <c r="APN42" s="40"/>
      <c r="APO42" s="40"/>
      <c r="APP42" s="40"/>
      <c r="APQ42" s="40"/>
      <c r="APR42" s="40"/>
      <c r="APS42" s="40"/>
      <c r="APT42" s="40"/>
      <c r="APU42" s="40"/>
      <c r="APV42" s="40"/>
      <c r="APW42" s="40"/>
      <c r="APX42" s="40"/>
      <c r="APY42" s="40"/>
      <c r="APZ42" s="40"/>
      <c r="AQA42" s="40"/>
      <c r="AQB42" s="40"/>
      <c r="AQC42" s="40"/>
      <c r="AQD42" s="40"/>
      <c r="AQE42" s="40"/>
      <c r="AQF42" s="40"/>
      <c r="AQG42" s="40"/>
      <c r="AQH42" s="40"/>
      <c r="AQI42" s="40"/>
      <c r="AQJ42" s="40"/>
      <c r="AQK42" s="40"/>
      <c r="AQL42" s="40"/>
      <c r="AQM42" s="40"/>
      <c r="AQN42" s="40"/>
      <c r="AQO42" s="40"/>
      <c r="AQP42" s="40"/>
      <c r="AQQ42" s="40"/>
      <c r="AQR42" s="40"/>
      <c r="AQS42" s="40"/>
      <c r="AQT42" s="40"/>
      <c r="AQU42" s="40"/>
      <c r="AQV42" s="40"/>
      <c r="AQW42" s="40"/>
      <c r="AQX42" s="40"/>
      <c r="AQY42" s="40"/>
      <c r="AQZ42" s="40"/>
      <c r="ARA42" s="40"/>
      <c r="ARB42" s="40"/>
      <c r="ARC42" s="40"/>
      <c r="ARD42" s="40"/>
      <c r="ARE42" s="40"/>
      <c r="ARF42" s="40"/>
      <c r="ARG42" s="40"/>
      <c r="ARH42" s="40"/>
      <c r="ARI42" s="40"/>
      <c r="ARJ42" s="40"/>
      <c r="ARK42" s="40"/>
      <c r="ARL42" s="40"/>
      <c r="ARM42" s="40"/>
      <c r="ARN42" s="40"/>
      <c r="ARO42" s="40"/>
      <c r="ARP42" s="40"/>
      <c r="ARQ42" s="40"/>
      <c r="ARR42" s="40"/>
      <c r="ARS42" s="40"/>
      <c r="ART42" s="40"/>
      <c r="ARU42" s="40"/>
      <c r="ARV42" s="40"/>
      <c r="ARW42" s="40"/>
      <c r="ARX42" s="40"/>
      <c r="ARY42" s="40"/>
      <c r="ARZ42" s="40"/>
      <c r="ASA42" s="40"/>
      <c r="ASB42" s="40"/>
      <c r="ASC42" s="40"/>
      <c r="ASD42" s="40"/>
      <c r="ASE42" s="40"/>
      <c r="ASF42" s="40"/>
      <c r="ASG42" s="40"/>
      <c r="ASH42" s="40"/>
      <c r="ASI42" s="40"/>
      <c r="ASJ42" s="40"/>
      <c r="ASK42" s="40"/>
      <c r="ASL42" s="40"/>
      <c r="ASM42" s="40"/>
      <c r="ASN42" s="40"/>
      <c r="ASO42" s="40"/>
      <c r="ASP42" s="40"/>
      <c r="ASQ42" s="40"/>
      <c r="ASR42" s="40"/>
      <c r="ASS42" s="40"/>
      <c r="AST42" s="40"/>
      <c r="ASU42" s="40"/>
      <c r="ASV42" s="40"/>
      <c r="ASW42" s="40"/>
      <c r="ASX42" s="40"/>
      <c r="ASY42" s="40"/>
      <c r="ASZ42" s="40"/>
      <c r="ATA42" s="40"/>
      <c r="ATB42" s="40"/>
      <c r="ATC42" s="40"/>
      <c r="ATD42" s="40"/>
      <c r="ATE42" s="40"/>
      <c r="ATF42" s="40"/>
      <c r="ATG42" s="40"/>
      <c r="ATH42" s="40"/>
      <c r="ATI42" s="40"/>
      <c r="ATJ42" s="40"/>
      <c r="ATK42" s="40"/>
      <c r="ATL42" s="40"/>
      <c r="ATM42" s="40"/>
      <c r="ATN42" s="40"/>
      <c r="ATO42" s="40"/>
      <c r="ATP42" s="40"/>
      <c r="ATQ42" s="40"/>
      <c r="ATR42" s="40"/>
      <c r="ATS42" s="40"/>
      <c r="ATT42" s="40"/>
      <c r="ATU42" s="40"/>
      <c r="ATV42" s="40"/>
      <c r="ATW42" s="40"/>
      <c r="ATX42" s="40"/>
      <c r="ATY42" s="40"/>
      <c r="ATZ42" s="40"/>
      <c r="AUA42" s="40"/>
      <c r="AUB42" s="40"/>
      <c r="AUC42" s="40"/>
      <c r="AUD42" s="40"/>
      <c r="AUE42" s="40"/>
      <c r="AUF42" s="40"/>
      <c r="AUG42" s="40"/>
      <c r="AUH42" s="40"/>
      <c r="AUI42" s="40"/>
      <c r="AUJ42" s="40"/>
      <c r="AUK42" s="40"/>
      <c r="AUL42" s="40"/>
      <c r="AUM42" s="40"/>
      <c r="AUN42" s="40"/>
      <c r="AUO42" s="40"/>
      <c r="AUP42" s="40"/>
      <c r="AUQ42" s="40"/>
      <c r="AUR42" s="40"/>
      <c r="AUS42" s="40"/>
      <c r="AUT42" s="40"/>
      <c r="AUU42" s="40"/>
      <c r="AUV42" s="40"/>
      <c r="AUW42" s="40"/>
      <c r="AUX42" s="40"/>
      <c r="AUY42" s="40"/>
      <c r="AUZ42" s="40"/>
      <c r="AVA42" s="40"/>
      <c r="AVB42" s="40"/>
      <c r="AVC42" s="40"/>
      <c r="AVD42" s="40"/>
      <c r="AVE42" s="40"/>
      <c r="AVF42" s="40"/>
      <c r="AVG42" s="40"/>
      <c r="AVH42" s="40"/>
      <c r="AVI42" s="40"/>
      <c r="AVJ42" s="40"/>
      <c r="AVK42" s="40"/>
      <c r="AVL42" s="40"/>
      <c r="AVM42" s="40"/>
      <c r="AVN42" s="40"/>
      <c r="AVO42" s="40"/>
      <c r="AVP42" s="40"/>
      <c r="AVQ42" s="40"/>
      <c r="AVR42" s="40"/>
      <c r="AVS42" s="40"/>
      <c r="AVT42" s="40"/>
      <c r="AVU42" s="40"/>
      <c r="AVV42" s="40"/>
      <c r="AVW42" s="40"/>
      <c r="AVX42" s="40"/>
      <c r="AVY42" s="40"/>
      <c r="AVZ42" s="40"/>
      <c r="AWA42" s="40"/>
      <c r="AWB42" s="40"/>
      <c r="AWC42" s="40"/>
      <c r="AWD42" s="40"/>
      <c r="AWE42" s="40"/>
      <c r="AWF42" s="40"/>
      <c r="AWG42" s="40"/>
      <c r="AWH42" s="40"/>
      <c r="AWI42" s="40"/>
      <c r="AWJ42" s="40"/>
      <c r="AWK42" s="40"/>
      <c r="AWL42" s="40"/>
      <c r="AWM42" s="40"/>
      <c r="AWN42" s="40"/>
      <c r="AWO42" s="40"/>
      <c r="AWP42" s="40"/>
      <c r="AWQ42" s="40"/>
      <c r="AWR42" s="40"/>
      <c r="AWS42" s="40"/>
      <c r="AWT42" s="40"/>
      <c r="AWU42" s="40"/>
      <c r="AWV42" s="40"/>
      <c r="AWW42" s="40"/>
      <c r="AWX42" s="40"/>
      <c r="AWY42" s="40"/>
      <c r="AWZ42" s="40"/>
      <c r="AXA42" s="40"/>
      <c r="AXB42" s="40"/>
      <c r="AXC42" s="40"/>
      <c r="AXD42" s="40"/>
      <c r="AXE42" s="40"/>
      <c r="AXF42" s="40"/>
      <c r="AXG42" s="40"/>
      <c r="AXH42" s="40"/>
      <c r="AXI42" s="40"/>
      <c r="AXJ42" s="40"/>
      <c r="AXK42" s="40"/>
      <c r="AXL42" s="40"/>
      <c r="AXM42" s="40"/>
      <c r="AXN42" s="40"/>
      <c r="AXO42" s="40"/>
      <c r="AXP42" s="40"/>
      <c r="AXQ42" s="40"/>
      <c r="AXR42" s="40"/>
      <c r="AXS42" s="40"/>
      <c r="AXT42" s="40"/>
      <c r="AXU42" s="40"/>
      <c r="AXV42" s="40"/>
      <c r="AXW42" s="40"/>
      <c r="AXX42" s="40"/>
      <c r="AXY42" s="40"/>
      <c r="AXZ42" s="40"/>
      <c r="AYA42" s="40"/>
      <c r="AYB42" s="40"/>
      <c r="AYC42" s="40"/>
      <c r="AYD42" s="40"/>
      <c r="AYE42" s="40"/>
      <c r="AYF42" s="40"/>
      <c r="AYG42" s="40"/>
      <c r="AYH42" s="40"/>
      <c r="AYI42" s="40"/>
      <c r="AYJ42" s="40"/>
      <c r="AYK42" s="40"/>
      <c r="AYL42" s="40"/>
      <c r="AYM42" s="40"/>
      <c r="AYN42" s="40"/>
      <c r="AYO42" s="40"/>
      <c r="AYP42" s="40"/>
      <c r="AYQ42" s="40"/>
      <c r="AYR42" s="40"/>
      <c r="AYS42" s="40"/>
      <c r="AYT42" s="40"/>
      <c r="AYU42" s="40"/>
      <c r="AYV42" s="40"/>
      <c r="AYW42" s="40"/>
      <c r="AYX42" s="40"/>
      <c r="AYY42" s="40"/>
      <c r="AYZ42" s="40"/>
      <c r="AZA42" s="40"/>
      <c r="AZB42" s="40"/>
      <c r="AZC42" s="40"/>
      <c r="AZD42" s="40"/>
      <c r="AZE42" s="40"/>
      <c r="AZF42" s="40"/>
      <c r="AZG42" s="40"/>
      <c r="AZH42" s="40"/>
      <c r="AZI42" s="40"/>
      <c r="AZJ42" s="40"/>
      <c r="AZK42" s="40"/>
      <c r="AZL42" s="40"/>
      <c r="AZM42" s="40"/>
      <c r="AZN42" s="40"/>
      <c r="AZO42" s="40"/>
      <c r="AZP42" s="40"/>
      <c r="AZQ42" s="40"/>
      <c r="AZR42" s="40"/>
      <c r="AZS42" s="40"/>
      <c r="AZT42" s="40"/>
      <c r="AZU42" s="40"/>
      <c r="AZV42" s="40"/>
      <c r="AZW42" s="40"/>
      <c r="AZX42" s="40"/>
      <c r="AZY42" s="40"/>
      <c r="AZZ42" s="40"/>
      <c r="BAA42" s="40"/>
      <c r="BAB42" s="40"/>
      <c r="BAC42" s="40"/>
      <c r="BAD42" s="40"/>
      <c r="BAE42" s="40"/>
      <c r="BAF42" s="40"/>
      <c r="BAG42" s="40"/>
      <c r="BAH42" s="40"/>
      <c r="BAI42" s="40"/>
      <c r="BAJ42" s="40"/>
      <c r="BAK42" s="40"/>
      <c r="BAL42" s="40"/>
      <c r="BAM42" s="40"/>
      <c r="BAN42" s="40"/>
      <c r="BAO42" s="40"/>
      <c r="BAP42" s="40"/>
      <c r="BAQ42" s="40"/>
      <c r="BAR42" s="40"/>
      <c r="BAS42" s="40"/>
      <c r="BAT42" s="40"/>
      <c r="BAU42" s="40"/>
      <c r="BAV42" s="40"/>
      <c r="BAW42" s="40"/>
      <c r="BAX42" s="40"/>
      <c r="BAY42" s="40"/>
      <c r="BAZ42" s="40"/>
      <c r="BBA42" s="40"/>
      <c r="BBB42" s="40"/>
      <c r="BBC42" s="40"/>
      <c r="BBD42" s="40"/>
      <c r="BBE42" s="40"/>
      <c r="BBF42" s="40"/>
      <c r="BBG42" s="40"/>
      <c r="BBH42" s="40"/>
      <c r="BBI42" s="40"/>
      <c r="BBJ42" s="40"/>
      <c r="BBK42" s="40"/>
      <c r="BBL42" s="40"/>
      <c r="BBM42" s="40"/>
      <c r="BBN42" s="40"/>
      <c r="BBO42" s="40"/>
      <c r="BBP42" s="40"/>
      <c r="BBQ42" s="40"/>
      <c r="BBR42" s="40"/>
      <c r="BBS42" s="40"/>
      <c r="BBT42" s="40"/>
      <c r="BBU42" s="40"/>
      <c r="BBV42" s="40"/>
      <c r="BBW42" s="40"/>
      <c r="BBX42" s="40"/>
      <c r="BBY42" s="40"/>
      <c r="BBZ42" s="40"/>
      <c r="BCA42" s="40"/>
      <c r="BCB42" s="40"/>
      <c r="BCC42" s="40"/>
      <c r="BCD42" s="40"/>
      <c r="BCE42" s="40"/>
      <c r="BCF42" s="40"/>
      <c r="BCG42" s="40"/>
      <c r="BCH42" s="40"/>
      <c r="BCI42" s="40"/>
      <c r="BCJ42" s="40"/>
      <c r="BCK42" s="40"/>
      <c r="BCL42" s="40"/>
      <c r="BCM42" s="40"/>
      <c r="BCN42" s="40"/>
      <c r="BCO42" s="40"/>
      <c r="BCP42" s="40"/>
      <c r="BCQ42" s="40"/>
      <c r="BCR42" s="40"/>
      <c r="BCS42" s="40"/>
      <c r="BCT42" s="40"/>
      <c r="BCU42" s="40"/>
      <c r="BCV42" s="40"/>
      <c r="BCW42" s="40"/>
      <c r="BCX42" s="40"/>
      <c r="BCY42" s="40"/>
      <c r="BCZ42" s="40"/>
      <c r="BDA42" s="40"/>
      <c r="BDB42" s="40"/>
      <c r="BDC42" s="40"/>
      <c r="BDD42" s="40"/>
      <c r="BDE42" s="40"/>
      <c r="BDF42" s="40"/>
      <c r="BDG42" s="40"/>
      <c r="BDH42" s="40"/>
      <c r="BDI42" s="40"/>
      <c r="BDJ42" s="40"/>
      <c r="BDK42" s="40"/>
      <c r="BDL42" s="40"/>
      <c r="BDM42" s="40"/>
      <c r="BDN42" s="40"/>
      <c r="BDO42" s="40"/>
      <c r="BDP42" s="40"/>
      <c r="BDQ42" s="40"/>
      <c r="BDR42" s="40"/>
      <c r="BDS42" s="40"/>
      <c r="BDT42" s="40"/>
      <c r="BDU42" s="40"/>
      <c r="BDV42" s="40"/>
      <c r="BDW42" s="40"/>
      <c r="BDX42" s="40"/>
      <c r="BDY42" s="40"/>
      <c r="BDZ42" s="40"/>
      <c r="BEA42" s="40"/>
      <c r="BEB42" s="40"/>
      <c r="BEC42" s="40"/>
      <c r="BED42" s="40"/>
      <c r="BEE42" s="40"/>
      <c r="BEF42" s="40"/>
      <c r="BEG42" s="40"/>
      <c r="BEH42" s="40"/>
      <c r="BEI42" s="40"/>
      <c r="BEJ42" s="40"/>
      <c r="BEK42" s="40"/>
      <c r="BEL42" s="40"/>
      <c r="BEM42" s="40"/>
      <c r="BEN42" s="40"/>
      <c r="BEO42" s="40"/>
      <c r="BEP42" s="40"/>
      <c r="BEQ42" s="40"/>
      <c r="BER42" s="40"/>
      <c r="BES42" s="40"/>
      <c r="BET42" s="40"/>
      <c r="BEU42" s="40"/>
      <c r="BEV42" s="40"/>
      <c r="BEW42" s="40"/>
      <c r="BEX42" s="40"/>
      <c r="BEY42" s="40"/>
      <c r="BEZ42" s="40"/>
      <c r="BFA42" s="40"/>
      <c r="BFB42" s="40"/>
      <c r="BFC42" s="40"/>
      <c r="BFD42" s="40"/>
      <c r="BFE42" s="40"/>
      <c r="BFF42" s="40"/>
      <c r="BFG42" s="40"/>
      <c r="BFH42" s="40"/>
      <c r="BFI42" s="40"/>
      <c r="BFJ42" s="40"/>
      <c r="BFK42" s="40"/>
      <c r="BFL42" s="40"/>
      <c r="BFM42" s="40"/>
      <c r="BFN42" s="40"/>
      <c r="BFO42" s="40"/>
      <c r="BFP42" s="40"/>
      <c r="BFQ42" s="40"/>
      <c r="BFR42" s="40"/>
      <c r="BFS42" s="40"/>
      <c r="BFT42" s="40"/>
      <c r="BFU42" s="40"/>
      <c r="BFV42" s="40"/>
      <c r="BFW42" s="40"/>
      <c r="BFX42" s="40"/>
      <c r="BFY42" s="40"/>
      <c r="BFZ42" s="40"/>
      <c r="BGA42" s="40"/>
      <c r="BGB42" s="40"/>
      <c r="BGC42" s="40"/>
      <c r="BGD42" s="40"/>
      <c r="BGE42" s="40"/>
      <c r="BGF42" s="40"/>
      <c r="BGG42" s="40"/>
      <c r="BGH42" s="40"/>
      <c r="BGI42" s="40"/>
      <c r="BGJ42" s="40"/>
      <c r="BGK42" s="40"/>
      <c r="BGL42" s="40"/>
      <c r="BGM42" s="40"/>
      <c r="BGN42" s="40"/>
      <c r="BGO42" s="40"/>
      <c r="BGP42" s="40"/>
      <c r="BGQ42" s="40"/>
      <c r="BGR42" s="40"/>
      <c r="BGS42" s="40"/>
      <c r="BGT42" s="40"/>
      <c r="BGU42" s="40"/>
      <c r="BGV42" s="40"/>
      <c r="BGW42" s="40"/>
      <c r="BGX42" s="40"/>
      <c r="BGY42" s="40"/>
      <c r="BGZ42" s="40"/>
      <c r="BHA42" s="40"/>
      <c r="BHB42" s="40"/>
      <c r="BHC42" s="40"/>
      <c r="BHD42" s="40"/>
      <c r="BHE42" s="40"/>
      <c r="BHF42" s="40"/>
      <c r="BHG42" s="40"/>
      <c r="BHH42" s="40"/>
      <c r="BHI42" s="40"/>
      <c r="BHJ42" s="40"/>
      <c r="BHK42" s="40"/>
      <c r="BHL42" s="40"/>
      <c r="BHM42" s="40"/>
      <c r="BHN42" s="40"/>
      <c r="BHO42" s="40"/>
      <c r="BHP42" s="40"/>
      <c r="BHQ42" s="40"/>
      <c r="BHR42" s="40"/>
      <c r="BHS42" s="40"/>
      <c r="BHT42" s="40"/>
      <c r="BHU42" s="40"/>
      <c r="BHV42" s="40"/>
      <c r="BHW42" s="40"/>
      <c r="BHX42" s="40"/>
      <c r="BHY42" s="40"/>
      <c r="BHZ42" s="40"/>
      <c r="BIA42" s="40"/>
      <c r="BIB42" s="40"/>
      <c r="BIC42" s="40"/>
      <c r="BID42" s="40"/>
      <c r="BIE42" s="40"/>
      <c r="BIF42" s="40"/>
      <c r="BIG42" s="40"/>
      <c r="BIH42" s="40"/>
      <c r="BII42" s="40"/>
      <c r="BIJ42" s="40"/>
      <c r="BIK42" s="40"/>
      <c r="BIL42" s="40"/>
      <c r="BIM42" s="40"/>
      <c r="BIN42" s="40"/>
      <c r="BIO42" s="40"/>
      <c r="BIP42" s="40"/>
      <c r="BIQ42" s="40"/>
      <c r="BIR42" s="40"/>
      <c r="BIS42" s="40"/>
      <c r="BIT42" s="40"/>
      <c r="BIU42" s="40"/>
      <c r="BIV42" s="40"/>
      <c r="BIW42" s="40"/>
      <c r="BIX42" s="40"/>
      <c r="BIY42" s="40"/>
      <c r="BIZ42" s="40"/>
      <c r="BJA42" s="40"/>
      <c r="BJB42" s="40"/>
      <c r="BJC42" s="40"/>
      <c r="BJD42" s="32"/>
    </row>
    <row r="43" spans="1:1616" s="9" customFormat="1" ht="50.1" customHeight="1" thickBot="1" x14ac:dyDescent="0.25">
      <c r="A43" s="499">
        <v>9</v>
      </c>
      <c r="B43" s="142">
        <v>40</v>
      </c>
      <c r="C43" s="157" t="s">
        <v>52</v>
      </c>
      <c r="D43" s="158">
        <v>485550</v>
      </c>
      <c r="E43" s="230">
        <f t="shared" si="10"/>
        <v>20</v>
      </c>
      <c r="F43" s="480">
        <v>1957.14</v>
      </c>
      <c r="G43" s="481">
        <f t="shared" si="19"/>
        <v>39142.800000000003</v>
      </c>
      <c r="H43" s="257">
        <v>0</v>
      </c>
      <c r="I43" s="145">
        <f t="shared" si="1"/>
        <v>0</v>
      </c>
      <c r="J43" s="146">
        <v>5</v>
      </c>
      <c r="K43" s="145">
        <f t="shared" si="11"/>
        <v>9785.7000000000007</v>
      </c>
      <c r="L43" s="147">
        <v>1</v>
      </c>
      <c r="M43" s="145">
        <f t="shared" si="13"/>
        <v>1957.14</v>
      </c>
      <c r="N43" s="147">
        <v>10</v>
      </c>
      <c r="O43" s="145">
        <f t="shared" si="14"/>
        <v>19571.400000000001</v>
      </c>
      <c r="P43" s="206">
        <v>0</v>
      </c>
      <c r="Q43" s="145">
        <f t="shared" si="15"/>
        <v>0</v>
      </c>
      <c r="R43" s="147">
        <v>0</v>
      </c>
      <c r="S43" s="145">
        <f t="shared" si="16"/>
        <v>0</v>
      </c>
      <c r="T43" s="147">
        <v>0</v>
      </c>
      <c r="U43" s="145">
        <f t="shared" si="17"/>
        <v>0</v>
      </c>
      <c r="V43" s="147">
        <v>0</v>
      </c>
      <c r="W43" s="145">
        <f t="shared" si="18"/>
        <v>0</v>
      </c>
      <c r="X43" s="147">
        <v>0</v>
      </c>
      <c r="Y43" s="145">
        <f t="shared" si="8"/>
        <v>0</v>
      </c>
      <c r="Z43" s="258">
        <v>4</v>
      </c>
      <c r="AA43" s="145">
        <f t="shared" si="12"/>
        <v>7828.56</v>
      </c>
      <c r="AB43" s="40"/>
      <c r="AC43" s="40"/>
      <c r="AD43" s="40"/>
      <c r="AE43" s="40"/>
      <c r="AF43" s="40"/>
      <c r="AG43" s="40"/>
      <c r="AH43" s="40"/>
      <c r="AI43" s="40"/>
      <c r="AJ43" s="40"/>
      <c r="AK43" s="40"/>
      <c r="AL43" s="40"/>
      <c r="AM43" s="40"/>
      <c r="AN43" s="40"/>
      <c r="AO43" s="40"/>
      <c r="AP43" s="40"/>
      <c r="AQ43" s="40"/>
      <c r="AR43" s="40"/>
      <c r="AS43" s="40"/>
      <c r="AT43" s="40"/>
      <c r="AU43" s="40"/>
      <c r="AV43" s="40"/>
      <c r="AW43" s="40"/>
      <c r="AX43" s="40"/>
      <c r="AY43" s="40"/>
      <c r="AZ43" s="40"/>
      <c r="BA43" s="40"/>
      <c r="BB43" s="40"/>
      <c r="BC43" s="40"/>
      <c r="BD43" s="40"/>
      <c r="BE43" s="40"/>
      <c r="BF43" s="40"/>
      <c r="BG43" s="40"/>
      <c r="BH43" s="40"/>
      <c r="BI43" s="40"/>
      <c r="BJ43" s="40"/>
      <c r="BK43" s="40"/>
      <c r="BL43" s="40"/>
      <c r="BM43" s="40"/>
      <c r="BN43" s="40"/>
      <c r="BO43" s="40"/>
      <c r="BP43" s="40"/>
      <c r="BQ43" s="40"/>
      <c r="BR43" s="40"/>
      <c r="BS43" s="40"/>
      <c r="BT43" s="40"/>
      <c r="BU43" s="40"/>
      <c r="BV43" s="40"/>
      <c r="BW43" s="40"/>
      <c r="BX43" s="40"/>
      <c r="BY43" s="40"/>
      <c r="BZ43" s="40"/>
      <c r="CA43" s="40"/>
      <c r="CB43" s="40"/>
      <c r="CC43" s="40"/>
      <c r="CD43" s="40"/>
      <c r="CE43" s="40"/>
      <c r="CF43" s="40"/>
      <c r="CG43" s="40"/>
      <c r="CH43" s="40"/>
      <c r="CI43" s="40"/>
      <c r="CJ43" s="40"/>
      <c r="CK43" s="40"/>
      <c r="CL43" s="40"/>
      <c r="CM43" s="40"/>
      <c r="CN43" s="40"/>
      <c r="CO43" s="40"/>
      <c r="CP43" s="40"/>
      <c r="CQ43" s="40"/>
      <c r="CR43" s="40"/>
      <c r="CS43" s="40"/>
      <c r="CT43" s="40"/>
      <c r="CU43" s="40"/>
      <c r="CV43" s="40"/>
      <c r="CW43" s="40"/>
      <c r="CX43" s="40"/>
      <c r="CY43" s="40"/>
      <c r="CZ43" s="40"/>
      <c r="DA43" s="40"/>
      <c r="DB43" s="40"/>
      <c r="DC43" s="40"/>
      <c r="DD43" s="40"/>
      <c r="DE43" s="40"/>
      <c r="DF43" s="40"/>
      <c r="DG43" s="40"/>
      <c r="DH43" s="40"/>
      <c r="DI43" s="40"/>
      <c r="DJ43" s="40"/>
      <c r="DK43" s="40"/>
      <c r="DL43" s="40"/>
      <c r="DM43" s="40"/>
      <c r="DN43" s="40"/>
      <c r="DO43" s="40"/>
      <c r="DP43" s="40"/>
      <c r="DQ43" s="40"/>
      <c r="DR43" s="40"/>
      <c r="DS43" s="40"/>
      <c r="DT43" s="40"/>
      <c r="DU43" s="40"/>
      <c r="DV43" s="40"/>
      <c r="DW43" s="40"/>
      <c r="DX43" s="40"/>
      <c r="DY43" s="40"/>
      <c r="DZ43" s="40"/>
      <c r="EA43" s="40"/>
      <c r="EB43" s="40"/>
      <c r="EC43" s="40"/>
      <c r="ED43" s="40"/>
      <c r="EE43" s="40"/>
      <c r="EF43" s="40"/>
      <c r="EG43" s="40"/>
      <c r="EH43" s="40"/>
      <c r="EI43" s="40"/>
      <c r="EJ43" s="40"/>
      <c r="EK43" s="40"/>
      <c r="EL43" s="40"/>
      <c r="EM43" s="40"/>
      <c r="EN43" s="40"/>
      <c r="EO43" s="40"/>
      <c r="EP43" s="40"/>
      <c r="EQ43" s="40"/>
      <c r="ER43" s="40"/>
      <c r="ES43" s="40"/>
      <c r="ET43" s="40"/>
      <c r="EU43" s="40"/>
      <c r="EV43" s="40"/>
      <c r="EW43" s="40"/>
      <c r="EX43" s="40"/>
      <c r="EY43" s="40"/>
      <c r="EZ43" s="40"/>
      <c r="FA43" s="40"/>
      <c r="FB43" s="40"/>
      <c r="FC43" s="40"/>
      <c r="FD43" s="40"/>
      <c r="FE43" s="40"/>
      <c r="FF43" s="40"/>
      <c r="FG43" s="40"/>
      <c r="FH43" s="40"/>
      <c r="FI43" s="40"/>
      <c r="FJ43" s="40"/>
      <c r="FK43" s="40"/>
      <c r="FL43" s="40"/>
      <c r="FM43" s="40"/>
      <c r="FN43" s="40"/>
      <c r="FO43" s="40"/>
      <c r="FP43" s="40"/>
      <c r="FQ43" s="40"/>
      <c r="FR43" s="40"/>
      <c r="FS43" s="40"/>
      <c r="FT43" s="40"/>
      <c r="FU43" s="40"/>
      <c r="FV43" s="40"/>
      <c r="FW43" s="40"/>
      <c r="FX43" s="40"/>
      <c r="FY43" s="40"/>
      <c r="FZ43" s="40"/>
      <c r="GA43" s="40"/>
      <c r="GB43" s="40"/>
      <c r="GC43" s="40"/>
      <c r="GD43" s="40"/>
      <c r="GE43" s="40"/>
      <c r="GF43" s="40"/>
      <c r="GG43" s="40"/>
      <c r="GH43" s="40"/>
      <c r="GI43" s="40"/>
      <c r="GJ43" s="40"/>
      <c r="GK43" s="40"/>
      <c r="GL43" s="40"/>
      <c r="GM43" s="40"/>
      <c r="GN43" s="40"/>
      <c r="GO43" s="40"/>
      <c r="GP43" s="40"/>
      <c r="GQ43" s="40"/>
      <c r="GR43" s="40"/>
      <c r="GS43" s="40"/>
      <c r="GT43" s="40"/>
      <c r="GU43" s="40"/>
      <c r="GV43" s="40"/>
      <c r="GW43" s="40"/>
      <c r="GX43" s="40"/>
      <c r="GY43" s="40"/>
      <c r="GZ43" s="40"/>
      <c r="HA43" s="40"/>
      <c r="HB43" s="40"/>
      <c r="HC43" s="40"/>
      <c r="HD43" s="40"/>
      <c r="HE43" s="40"/>
      <c r="HF43" s="40"/>
      <c r="HG43" s="40"/>
      <c r="HH43" s="40"/>
      <c r="HI43" s="40"/>
      <c r="HJ43" s="40"/>
      <c r="HK43" s="40"/>
      <c r="HL43" s="40"/>
      <c r="HM43" s="40"/>
      <c r="HN43" s="40"/>
      <c r="HO43" s="40"/>
      <c r="HP43" s="40"/>
      <c r="HQ43" s="40"/>
      <c r="HR43" s="40"/>
      <c r="HS43" s="40"/>
      <c r="HT43" s="40"/>
      <c r="HU43" s="40"/>
      <c r="HV43" s="40"/>
      <c r="HW43" s="40"/>
      <c r="HX43" s="40"/>
      <c r="HY43" s="40"/>
      <c r="HZ43" s="40"/>
      <c r="IA43" s="40"/>
      <c r="IB43" s="40"/>
      <c r="IC43" s="40"/>
      <c r="ID43" s="40"/>
      <c r="IE43" s="40"/>
      <c r="IF43" s="40"/>
      <c r="IG43" s="40"/>
      <c r="IH43" s="40"/>
      <c r="II43" s="40"/>
      <c r="IJ43" s="40"/>
      <c r="IK43" s="40"/>
      <c r="IL43" s="40"/>
      <c r="IM43" s="40"/>
      <c r="IN43" s="40"/>
      <c r="IO43" s="40"/>
      <c r="IP43" s="40"/>
      <c r="IQ43" s="40"/>
      <c r="IR43" s="40"/>
      <c r="IS43" s="40"/>
      <c r="IT43" s="40"/>
      <c r="IU43" s="40"/>
      <c r="IV43" s="40"/>
      <c r="IW43" s="40"/>
      <c r="IX43" s="40"/>
      <c r="IY43" s="40"/>
      <c r="IZ43" s="40"/>
      <c r="JA43" s="40"/>
      <c r="JB43" s="40"/>
      <c r="JC43" s="40"/>
      <c r="JD43" s="40"/>
      <c r="JE43" s="40"/>
      <c r="JF43" s="40"/>
      <c r="JG43" s="40"/>
      <c r="JH43" s="40"/>
      <c r="JI43" s="40"/>
      <c r="JJ43" s="40"/>
      <c r="JK43" s="40"/>
      <c r="JL43" s="40"/>
      <c r="JM43" s="40"/>
      <c r="JN43" s="40"/>
      <c r="JO43" s="40"/>
      <c r="JP43" s="40"/>
      <c r="JQ43" s="40"/>
      <c r="JR43" s="40"/>
      <c r="JS43" s="40"/>
      <c r="JT43" s="40"/>
      <c r="JU43" s="40"/>
      <c r="JV43" s="40"/>
      <c r="JW43" s="40"/>
      <c r="JX43" s="40"/>
      <c r="JY43" s="40"/>
      <c r="JZ43" s="40"/>
      <c r="KA43" s="40"/>
      <c r="KB43" s="40"/>
      <c r="KC43" s="40"/>
      <c r="KD43" s="40"/>
      <c r="KE43" s="40"/>
      <c r="KF43" s="40"/>
      <c r="KG43" s="40"/>
      <c r="KH43" s="40"/>
      <c r="KI43" s="40"/>
      <c r="KJ43" s="40"/>
      <c r="KK43" s="40"/>
      <c r="KL43" s="40"/>
      <c r="KM43" s="40"/>
      <c r="KN43" s="40"/>
      <c r="KO43" s="40"/>
      <c r="KP43" s="40"/>
      <c r="KQ43" s="40"/>
      <c r="KR43" s="40"/>
      <c r="KS43" s="40"/>
      <c r="KT43" s="40"/>
      <c r="KU43" s="40"/>
      <c r="KV43" s="40"/>
      <c r="KW43" s="40"/>
      <c r="KX43" s="40"/>
      <c r="KY43" s="40"/>
      <c r="KZ43" s="40"/>
      <c r="LA43" s="40"/>
      <c r="LB43" s="40"/>
      <c r="LC43" s="40"/>
      <c r="LD43" s="40"/>
      <c r="LE43" s="40"/>
      <c r="LF43" s="40"/>
      <c r="LG43" s="40"/>
      <c r="LH43" s="40"/>
      <c r="LI43" s="40"/>
      <c r="LJ43" s="40"/>
      <c r="LK43" s="40"/>
      <c r="LL43" s="40"/>
      <c r="LM43" s="40"/>
      <c r="LN43" s="40"/>
      <c r="LO43" s="40"/>
      <c r="LP43" s="40"/>
      <c r="LQ43" s="40"/>
      <c r="LR43" s="40"/>
      <c r="LS43" s="40"/>
      <c r="LT43" s="40"/>
      <c r="LU43" s="40"/>
      <c r="LV43" s="40"/>
      <c r="LW43" s="40"/>
      <c r="LX43" s="40"/>
      <c r="LY43" s="40"/>
      <c r="LZ43" s="40"/>
      <c r="MA43" s="40"/>
      <c r="MB43" s="40"/>
      <c r="MC43" s="40"/>
      <c r="MD43" s="40"/>
      <c r="ME43" s="40"/>
      <c r="MF43" s="40"/>
      <c r="MG43" s="40"/>
      <c r="MH43" s="40"/>
      <c r="MI43" s="40"/>
      <c r="MJ43" s="40"/>
      <c r="MK43" s="40"/>
      <c r="ML43" s="40"/>
      <c r="MM43" s="40"/>
      <c r="MN43" s="40"/>
      <c r="MO43" s="40"/>
      <c r="MP43" s="40"/>
      <c r="MQ43" s="40"/>
      <c r="MR43" s="40"/>
      <c r="MS43" s="40"/>
      <c r="MT43" s="40"/>
      <c r="MU43" s="40"/>
      <c r="MV43" s="40"/>
      <c r="MW43" s="40"/>
      <c r="MX43" s="40"/>
      <c r="MY43" s="40"/>
      <c r="MZ43" s="40"/>
      <c r="NA43" s="40"/>
      <c r="NB43" s="40"/>
      <c r="NC43" s="40"/>
      <c r="ND43" s="40"/>
      <c r="NE43" s="40"/>
      <c r="NF43" s="40"/>
      <c r="NG43" s="40"/>
      <c r="NH43" s="40"/>
      <c r="NI43" s="40"/>
      <c r="NJ43" s="40"/>
      <c r="NK43" s="40"/>
      <c r="NL43" s="40"/>
      <c r="NM43" s="40"/>
      <c r="NN43" s="40"/>
      <c r="NO43" s="40"/>
      <c r="NP43" s="40"/>
      <c r="NQ43" s="40"/>
      <c r="NR43" s="40"/>
      <c r="NS43" s="40"/>
      <c r="NT43" s="40"/>
      <c r="NU43" s="40"/>
      <c r="NV43" s="40"/>
      <c r="NW43" s="40"/>
      <c r="NX43" s="40"/>
      <c r="NY43" s="40"/>
      <c r="NZ43" s="40"/>
      <c r="OA43" s="40"/>
      <c r="OB43" s="40"/>
      <c r="OC43" s="40"/>
      <c r="OD43" s="40"/>
      <c r="OE43" s="40"/>
      <c r="OF43" s="40"/>
      <c r="OG43" s="40"/>
      <c r="OH43" s="40"/>
      <c r="OI43" s="40"/>
      <c r="OJ43" s="40"/>
      <c r="OK43" s="40"/>
      <c r="OL43" s="40"/>
      <c r="OM43" s="40"/>
      <c r="ON43" s="40"/>
      <c r="OO43" s="40"/>
      <c r="OP43" s="40"/>
      <c r="OQ43" s="40"/>
      <c r="OR43" s="40"/>
      <c r="OS43" s="40"/>
      <c r="OT43" s="40"/>
      <c r="OU43" s="40"/>
      <c r="OV43" s="40"/>
      <c r="OW43" s="40"/>
      <c r="OX43" s="40"/>
      <c r="OY43" s="40"/>
      <c r="OZ43" s="40"/>
      <c r="PA43" s="40"/>
      <c r="PB43" s="40"/>
      <c r="PC43" s="40"/>
      <c r="PD43" s="40"/>
      <c r="PE43" s="40"/>
      <c r="PF43" s="40"/>
      <c r="PG43" s="40"/>
      <c r="PH43" s="40"/>
      <c r="PI43" s="40"/>
      <c r="PJ43" s="40"/>
      <c r="PK43" s="40"/>
      <c r="PL43" s="40"/>
      <c r="PM43" s="40"/>
      <c r="PN43" s="40"/>
      <c r="PO43" s="40"/>
      <c r="PP43" s="40"/>
      <c r="PQ43" s="40"/>
      <c r="PR43" s="40"/>
      <c r="PS43" s="40"/>
      <c r="PT43" s="40"/>
      <c r="PU43" s="40"/>
      <c r="PV43" s="40"/>
      <c r="PW43" s="40"/>
      <c r="PX43" s="40"/>
      <c r="PY43" s="40"/>
      <c r="PZ43" s="40"/>
      <c r="QA43" s="40"/>
      <c r="QB43" s="40"/>
      <c r="QC43" s="40"/>
      <c r="QD43" s="40"/>
      <c r="QE43" s="40"/>
      <c r="QF43" s="40"/>
      <c r="QG43" s="40"/>
      <c r="QH43" s="40"/>
      <c r="QI43" s="40"/>
      <c r="QJ43" s="40"/>
      <c r="QK43" s="40"/>
      <c r="QL43" s="40"/>
      <c r="QM43" s="40"/>
      <c r="QN43" s="40"/>
      <c r="QO43" s="40"/>
      <c r="QP43" s="40"/>
      <c r="QQ43" s="40"/>
      <c r="QR43" s="40"/>
      <c r="QS43" s="40"/>
      <c r="QT43" s="40"/>
      <c r="QU43" s="40"/>
      <c r="QV43" s="40"/>
      <c r="QW43" s="40"/>
      <c r="QX43" s="40"/>
      <c r="QY43" s="40"/>
      <c r="QZ43" s="40"/>
      <c r="RA43" s="40"/>
      <c r="RB43" s="40"/>
      <c r="RC43" s="40"/>
      <c r="RD43" s="40"/>
      <c r="RE43" s="40"/>
      <c r="RF43" s="40"/>
      <c r="RG43" s="40"/>
      <c r="RH43" s="40"/>
      <c r="RI43" s="40"/>
      <c r="RJ43" s="40"/>
      <c r="RK43" s="40"/>
      <c r="RL43" s="40"/>
      <c r="RM43" s="40"/>
      <c r="RN43" s="40"/>
      <c r="RO43" s="40"/>
      <c r="RP43" s="40"/>
      <c r="RQ43" s="40"/>
      <c r="RR43" s="40"/>
      <c r="RS43" s="40"/>
      <c r="RT43" s="40"/>
      <c r="RU43" s="40"/>
      <c r="RV43" s="40"/>
      <c r="RW43" s="40"/>
      <c r="RX43" s="40"/>
      <c r="RY43" s="40"/>
      <c r="RZ43" s="40"/>
      <c r="SA43" s="40"/>
      <c r="SB43" s="40"/>
      <c r="SC43" s="40"/>
      <c r="SD43" s="40"/>
      <c r="SE43" s="40"/>
      <c r="SF43" s="40"/>
      <c r="SG43" s="40"/>
      <c r="SH43" s="40"/>
      <c r="SI43" s="40"/>
      <c r="SJ43" s="40"/>
      <c r="SK43" s="40"/>
      <c r="SL43" s="40"/>
      <c r="SM43" s="40"/>
      <c r="SN43" s="40"/>
      <c r="SO43" s="40"/>
      <c r="SP43" s="40"/>
      <c r="SQ43" s="40"/>
      <c r="SR43" s="40"/>
      <c r="SS43" s="40"/>
      <c r="ST43" s="40"/>
      <c r="SU43" s="40"/>
      <c r="SV43" s="40"/>
      <c r="SW43" s="40"/>
      <c r="SX43" s="40"/>
      <c r="SY43" s="40"/>
      <c r="SZ43" s="40"/>
      <c r="TA43" s="40"/>
      <c r="TB43" s="40"/>
      <c r="TC43" s="40"/>
      <c r="TD43" s="40"/>
      <c r="TE43" s="40"/>
      <c r="TF43" s="40"/>
      <c r="TG43" s="40"/>
      <c r="TH43" s="40"/>
      <c r="TI43" s="40"/>
      <c r="TJ43" s="40"/>
      <c r="TK43" s="40"/>
      <c r="TL43" s="40"/>
      <c r="TM43" s="40"/>
      <c r="TN43" s="40"/>
      <c r="TO43" s="40"/>
      <c r="TP43" s="40"/>
      <c r="TQ43" s="40"/>
      <c r="TR43" s="40"/>
      <c r="TS43" s="40"/>
      <c r="TT43" s="40"/>
      <c r="TU43" s="40"/>
      <c r="TV43" s="40"/>
      <c r="TW43" s="40"/>
      <c r="TX43" s="40"/>
      <c r="TY43" s="40"/>
      <c r="TZ43" s="40"/>
      <c r="UA43" s="40"/>
      <c r="UB43" s="40"/>
      <c r="UC43" s="40"/>
      <c r="UD43" s="40"/>
      <c r="UE43" s="40"/>
      <c r="UF43" s="40"/>
      <c r="UG43" s="40"/>
      <c r="UH43" s="40"/>
      <c r="UI43" s="40"/>
      <c r="UJ43" s="40"/>
      <c r="UK43" s="40"/>
      <c r="UL43" s="40"/>
      <c r="UM43" s="40"/>
      <c r="UN43" s="40"/>
      <c r="UO43" s="40"/>
      <c r="UP43" s="40"/>
      <c r="UQ43" s="40"/>
      <c r="UR43" s="40"/>
      <c r="US43" s="40"/>
      <c r="UT43" s="40"/>
      <c r="UU43" s="40"/>
      <c r="UV43" s="40"/>
      <c r="UW43" s="40"/>
      <c r="UX43" s="40"/>
      <c r="UY43" s="40"/>
      <c r="UZ43" s="40"/>
      <c r="VA43" s="40"/>
      <c r="VB43" s="40"/>
      <c r="VC43" s="40"/>
      <c r="VD43" s="40"/>
      <c r="VE43" s="40"/>
      <c r="VF43" s="40"/>
      <c r="VG43" s="40"/>
      <c r="VH43" s="40"/>
      <c r="VI43" s="40"/>
      <c r="VJ43" s="40"/>
      <c r="VK43" s="40"/>
      <c r="VL43" s="40"/>
      <c r="VM43" s="40"/>
      <c r="VN43" s="40"/>
      <c r="VO43" s="40"/>
      <c r="VP43" s="40"/>
      <c r="VQ43" s="40"/>
      <c r="VR43" s="40"/>
      <c r="VS43" s="40"/>
      <c r="VT43" s="40"/>
      <c r="VU43" s="40"/>
      <c r="VV43" s="40"/>
      <c r="VW43" s="40"/>
      <c r="VX43" s="40"/>
      <c r="VY43" s="40"/>
      <c r="VZ43" s="40"/>
      <c r="WA43" s="40"/>
      <c r="WB43" s="40"/>
      <c r="WC43" s="40"/>
      <c r="WD43" s="40"/>
      <c r="WE43" s="40"/>
      <c r="WF43" s="40"/>
      <c r="WG43" s="40"/>
      <c r="WH43" s="40"/>
      <c r="WI43" s="40"/>
      <c r="WJ43" s="40"/>
      <c r="WK43" s="40"/>
      <c r="WL43" s="40"/>
      <c r="WM43" s="40"/>
      <c r="WN43" s="40"/>
      <c r="WO43" s="40"/>
      <c r="WP43" s="40"/>
      <c r="WQ43" s="40"/>
      <c r="WR43" s="40"/>
      <c r="WS43" s="40"/>
      <c r="WT43" s="40"/>
      <c r="WU43" s="40"/>
      <c r="WV43" s="40"/>
      <c r="WW43" s="40"/>
      <c r="WX43" s="40"/>
      <c r="WY43" s="40"/>
      <c r="WZ43" s="40"/>
      <c r="XA43" s="40"/>
      <c r="XB43" s="40"/>
      <c r="XC43" s="40"/>
      <c r="XD43" s="40"/>
      <c r="XE43" s="40"/>
      <c r="XF43" s="40"/>
      <c r="XG43" s="40"/>
      <c r="XH43" s="40"/>
      <c r="XI43" s="40"/>
      <c r="XJ43" s="40"/>
      <c r="XK43" s="40"/>
      <c r="XL43" s="40"/>
      <c r="XM43" s="40"/>
      <c r="XN43" s="40"/>
      <c r="XO43" s="40"/>
      <c r="XP43" s="40"/>
      <c r="XQ43" s="40"/>
      <c r="XR43" s="40"/>
      <c r="XS43" s="40"/>
      <c r="XT43" s="40"/>
      <c r="XU43" s="40"/>
      <c r="XV43" s="40"/>
      <c r="XW43" s="40"/>
      <c r="XX43" s="40"/>
      <c r="XY43" s="40"/>
      <c r="XZ43" s="40"/>
      <c r="YA43" s="40"/>
      <c r="YB43" s="40"/>
      <c r="YC43" s="40"/>
      <c r="YD43" s="40"/>
      <c r="YE43" s="40"/>
      <c r="YF43" s="40"/>
      <c r="YG43" s="40"/>
      <c r="YH43" s="40"/>
      <c r="YI43" s="40"/>
      <c r="YJ43" s="40"/>
      <c r="YK43" s="40"/>
      <c r="YL43" s="40"/>
      <c r="YM43" s="40"/>
      <c r="YN43" s="40"/>
      <c r="YO43" s="40"/>
      <c r="YP43" s="40"/>
      <c r="YQ43" s="40"/>
      <c r="YR43" s="40"/>
      <c r="YS43" s="40"/>
      <c r="YT43" s="40"/>
      <c r="YU43" s="40"/>
      <c r="YV43" s="40"/>
      <c r="YW43" s="40"/>
      <c r="YX43" s="40"/>
      <c r="YY43" s="40"/>
      <c r="YZ43" s="40"/>
      <c r="ZA43" s="40"/>
      <c r="ZB43" s="40"/>
      <c r="ZC43" s="40"/>
      <c r="ZD43" s="40"/>
      <c r="ZE43" s="40"/>
      <c r="ZF43" s="40"/>
      <c r="ZG43" s="40"/>
      <c r="ZH43" s="40"/>
      <c r="ZI43" s="40"/>
      <c r="ZJ43" s="40"/>
      <c r="ZK43" s="40"/>
      <c r="ZL43" s="40"/>
      <c r="ZM43" s="40"/>
      <c r="ZN43" s="40"/>
      <c r="ZO43" s="40"/>
      <c r="ZP43" s="40"/>
      <c r="ZQ43" s="40"/>
      <c r="ZR43" s="40"/>
      <c r="ZS43" s="40"/>
      <c r="ZT43" s="40"/>
      <c r="ZU43" s="40"/>
      <c r="ZV43" s="40"/>
      <c r="ZW43" s="40"/>
      <c r="ZX43" s="40"/>
      <c r="ZY43" s="40"/>
      <c r="ZZ43" s="40"/>
      <c r="AAA43" s="40"/>
      <c r="AAB43" s="40"/>
      <c r="AAC43" s="40"/>
      <c r="AAD43" s="40"/>
      <c r="AAE43" s="40"/>
      <c r="AAF43" s="40"/>
      <c r="AAG43" s="40"/>
      <c r="AAH43" s="40"/>
      <c r="AAI43" s="40"/>
      <c r="AAJ43" s="40"/>
      <c r="AAK43" s="40"/>
      <c r="AAL43" s="40"/>
      <c r="AAM43" s="40"/>
      <c r="AAN43" s="40"/>
      <c r="AAO43" s="40"/>
      <c r="AAP43" s="40"/>
      <c r="AAQ43" s="40"/>
      <c r="AAR43" s="40"/>
      <c r="AAS43" s="40"/>
      <c r="AAT43" s="40"/>
      <c r="AAU43" s="40"/>
      <c r="AAV43" s="40"/>
      <c r="AAW43" s="40"/>
      <c r="AAX43" s="40"/>
      <c r="AAY43" s="40"/>
      <c r="AAZ43" s="40"/>
      <c r="ABA43" s="40"/>
      <c r="ABB43" s="40"/>
      <c r="ABC43" s="40"/>
      <c r="ABD43" s="40"/>
      <c r="ABE43" s="40"/>
      <c r="ABF43" s="40"/>
      <c r="ABG43" s="40"/>
      <c r="ABH43" s="40"/>
      <c r="ABI43" s="40"/>
      <c r="ABJ43" s="40"/>
      <c r="ABK43" s="40"/>
      <c r="ABL43" s="40"/>
      <c r="ABM43" s="40"/>
      <c r="ABN43" s="40"/>
      <c r="ABO43" s="40"/>
      <c r="ABP43" s="40"/>
      <c r="ABQ43" s="40"/>
      <c r="ABR43" s="40"/>
      <c r="ABS43" s="40"/>
      <c r="ABT43" s="40"/>
      <c r="ABU43" s="40"/>
      <c r="ABV43" s="40"/>
      <c r="ABW43" s="40"/>
      <c r="ABX43" s="40"/>
      <c r="ABY43" s="40"/>
      <c r="ABZ43" s="40"/>
      <c r="ACA43" s="40"/>
      <c r="ACB43" s="40"/>
      <c r="ACC43" s="40"/>
      <c r="ACD43" s="40"/>
      <c r="ACE43" s="40"/>
      <c r="ACF43" s="40"/>
      <c r="ACG43" s="40"/>
      <c r="ACH43" s="40"/>
      <c r="ACI43" s="40"/>
      <c r="ACJ43" s="40"/>
      <c r="ACK43" s="40"/>
      <c r="ACL43" s="40"/>
      <c r="ACM43" s="40"/>
      <c r="ACN43" s="40"/>
      <c r="ACO43" s="40"/>
      <c r="ACP43" s="40"/>
      <c r="ACQ43" s="40"/>
      <c r="ACR43" s="40"/>
      <c r="ACS43" s="40"/>
      <c r="ACT43" s="40"/>
      <c r="ACU43" s="40"/>
      <c r="ACV43" s="40"/>
      <c r="ACW43" s="40"/>
      <c r="ACX43" s="40"/>
      <c r="ACY43" s="40"/>
      <c r="ACZ43" s="40"/>
      <c r="ADA43" s="40"/>
      <c r="ADB43" s="40"/>
      <c r="ADC43" s="40"/>
      <c r="ADD43" s="40"/>
      <c r="ADE43" s="40"/>
      <c r="ADF43" s="40"/>
      <c r="ADG43" s="40"/>
      <c r="ADH43" s="40"/>
      <c r="ADI43" s="40"/>
      <c r="ADJ43" s="40"/>
      <c r="ADK43" s="40"/>
      <c r="ADL43" s="40"/>
      <c r="ADM43" s="40"/>
      <c r="ADN43" s="40"/>
      <c r="ADO43" s="40"/>
      <c r="ADP43" s="40"/>
      <c r="ADQ43" s="40"/>
      <c r="ADR43" s="40"/>
      <c r="ADS43" s="40"/>
      <c r="ADT43" s="40"/>
      <c r="ADU43" s="40"/>
      <c r="ADV43" s="40"/>
      <c r="ADW43" s="40"/>
      <c r="ADX43" s="40"/>
      <c r="ADY43" s="40"/>
      <c r="ADZ43" s="40"/>
      <c r="AEA43" s="40"/>
      <c r="AEB43" s="40"/>
      <c r="AEC43" s="40"/>
      <c r="AED43" s="40"/>
      <c r="AEE43" s="40"/>
      <c r="AEF43" s="40"/>
      <c r="AEG43" s="40"/>
      <c r="AEH43" s="40"/>
      <c r="AEI43" s="40"/>
      <c r="AEJ43" s="40"/>
      <c r="AEK43" s="40"/>
      <c r="AEL43" s="40"/>
      <c r="AEM43" s="40"/>
      <c r="AEN43" s="40"/>
      <c r="AEO43" s="40"/>
      <c r="AEP43" s="40"/>
      <c r="AEQ43" s="40"/>
      <c r="AER43" s="40"/>
      <c r="AES43" s="40"/>
      <c r="AET43" s="40"/>
      <c r="AEU43" s="40"/>
      <c r="AEV43" s="40"/>
      <c r="AEW43" s="40"/>
      <c r="AEX43" s="40"/>
      <c r="AEY43" s="40"/>
      <c r="AEZ43" s="40"/>
      <c r="AFA43" s="40"/>
      <c r="AFB43" s="40"/>
      <c r="AFC43" s="40"/>
      <c r="AFD43" s="40"/>
      <c r="AFE43" s="40"/>
      <c r="AFF43" s="40"/>
      <c r="AFG43" s="40"/>
      <c r="AFH43" s="40"/>
      <c r="AFI43" s="40"/>
      <c r="AFJ43" s="40"/>
      <c r="AFK43" s="40"/>
      <c r="AFL43" s="40"/>
      <c r="AFM43" s="40"/>
      <c r="AFN43" s="40"/>
      <c r="AFO43" s="40"/>
      <c r="AFP43" s="40"/>
      <c r="AFQ43" s="40"/>
      <c r="AFR43" s="40"/>
      <c r="AFS43" s="40"/>
      <c r="AFT43" s="40"/>
      <c r="AFU43" s="40"/>
      <c r="AFV43" s="40"/>
      <c r="AFW43" s="40"/>
      <c r="AFX43" s="40"/>
      <c r="AFY43" s="40"/>
      <c r="AFZ43" s="40"/>
      <c r="AGA43" s="40"/>
      <c r="AGB43" s="40"/>
      <c r="AGC43" s="40"/>
      <c r="AGD43" s="40"/>
      <c r="AGE43" s="40"/>
      <c r="AGF43" s="40"/>
      <c r="AGG43" s="40"/>
      <c r="AGH43" s="40"/>
      <c r="AGI43" s="40"/>
      <c r="AGJ43" s="40"/>
      <c r="AGK43" s="40"/>
      <c r="AGL43" s="40"/>
      <c r="AGM43" s="40"/>
      <c r="AGN43" s="40"/>
      <c r="AGO43" s="40"/>
      <c r="AGP43" s="40"/>
      <c r="AGQ43" s="40"/>
      <c r="AGR43" s="40"/>
      <c r="AGS43" s="40"/>
      <c r="AGT43" s="40"/>
      <c r="AGU43" s="40"/>
      <c r="AGV43" s="40"/>
      <c r="AGW43" s="40"/>
      <c r="AGX43" s="40"/>
      <c r="AGY43" s="40"/>
      <c r="AGZ43" s="40"/>
      <c r="AHA43" s="40"/>
      <c r="AHB43" s="40"/>
      <c r="AHC43" s="40"/>
      <c r="AHD43" s="40"/>
      <c r="AHE43" s="40"/>
      <c r="AHF43" s="40"/>
      <c r="AHG43" s="40"/>
      <c r="AHH43" s="40"/>
      <c r="AHI43" s="40"/>
      <c r="AHJ43" s="40"/>
      <c r="AHK43" s="40"/>
      <c r="AHL43" s="40"/>
      <c r="AHM43" s="40"/>
      <c r="AHN43" s="40"/>
      <c r="AHO43" s="40"/>
      <c r="AHP43" s="40"/>
      <c r="AHQ43" s="40"/>
      <c r="AHR43" s="40"/>
      <c r="AHS43" s="40"/>
      <c r="AHT43" s="40"/>
      <c r="AHU43" s="40"/>
      <c r="AHV43" s="40"/>
      <c r="AHW43" s="40"/>
      <c r="AHX43" s="40"/>
      <c r="AHY43" s="40"/>
      <c r="AHZ43" s="40"/>
      <c r="AIA43" s="40"/>
      <c r="AIB43" s="40"/>
      <c r="AIC43" s="40"/>
      <c r="AID43" s="40"/>
      <c r="AIE43" s="40"/>
      <c r="AIF43" s="40"/>
      <c r="AIG43" s="40"/>
      <c r="AIH43" s="40"/>
      <c r="AII43" s="40"/>
      <c r="AIJ43" s="40"/>
      <c r="AIK43" s="40"/>
      <c r="AIL43" s="40"/>
      <c r="AIM43" s="40"/>
      <c r="AIN43" s="40"/>
      <c r="AIO43" s="40"/>
      <c r="AIP43" s="40"/>
      <c r="AIQ43" s="40"/>
      <c r="AIR43" s="40"/>
      <c r="AIS43" s="40"/>
      <c r="AIT43" s="40"/>
      <c r="AIU43" s="40"/>
      <c r="AIV43" s="40"/>
      <c r="AIW43" s="40"/>
      <c r="AIX43" s="40"/>
      <c r="AIY43" s="40"/>
      <c r="AIZ43" s="40"/>
      <c r="AJA43" s="40"/>
      <c r="AJB43" s="40"/>
      <c r="AJC43" s="40"/>
      <c r="AJD43" s="40"/>
      <c r="AJE43" s="40"/>
      <c r="AJF43" s="40"/>
      <c r="AJG43" s="40"/>
      <c r="AJH43" s="40"/>
      <c r="AJI43" s="40"/>
      <c r="AJJ43" s="40"/>
      <c r="AJK43" s="40"/>
      <c r="AJL43" s="40"/>
      <c r="AJM43" s="40"/>
      <c r="AJN43" s="40"/>
      <c r="AJO43" s="40"/>
      <c r="AJP43" s="40"/>
      <c r="AJQ43" s="40"/>
      <c r="AJR43" s="40"/>
      <c r="AJS43" s="40"/>
      <c r="AJT43" s="40"/>
      <c r="AJU43" s="40"/>
      <c r="AJV43" s="40"/>
      <c r="AJW43" s="40"/>
      <c r="AJX43" s="40"/>
      <c r="AJY43" s="40"/>
      <c r="AJZ43" s="40"/>
      <c r="AKA43" s="40"/>
      <c r="AKB43" s="40"/>
      <c r="AKC43" s="40"/>
      <c r="AKD43" s="40"/>
      <c r="AKE43" s="40"/>
      <c r="AKF43" s="40"/>
      <c r="AKG43" s="40"/>
      <c r="AKH43" s="40"/>
      <c r="AKI43" s="40"/>
      <c r="AKJ43" s="40"/>
      <c r="AKK43" s="40"/>
      <c r="AKL43" s="40"/>
      <c r="AKM43" s="40"/>
      <c r="AKN43" s="40"/>
      <c r="AKO43" s="40"/>
      <c r="AKP43" s="40"/>
      <c r="AKQ43" s="40"/>
      <c r="AKR43" s="40"/>
      <c r="AKS43" s="40"/>
      <c r="AKT43" s="40"/>
      <c r="AKU43" s="40"/>
      <c r="AKV43" s="40"/>
      <c r="AKW43" s="40"/>
      <c r="AKX43" s="40"/>
      <c r="AKY43" s="40"/>
      <c r="AKZ43" s="40"/>
      <c r="ALA43" s="40"/>
      <c r="ALB43" s="40"/>
      <c r="ALC43" s="40"/>
      <c r="ALD43" s="40"/>
      <c r="ALE43" s="40"/>
      <c r="ALF43" s="40"/>
      <c r="ALG43" s="40"/>
      <c r="ALH43" s="40"/>
      <c r="ALI43" s="40"/>
      <c r="ALJ43" s="40"/>
      <c r="ALK43" s="40"/>
      <c r="ALL43" s="40"/>
      <c r="ALM43" s="40"/>
      <c r="ALN43" s="40"/>
      <c r="ALO43" s="40"/>
      <c r="ALP43" s="40"/>
      <c r="ALQ43" s="40"/>
      <c r="ALR43" s="40"/>
      <c r="ALS43" s="40"/>
      <c r="ALT43" s="40"/>
      <c r="ALU43" s="40"/>
      <c r="ALV43" s="40"/>
      <c r="ALW43" s="40"/>
      <c r="ALX43" s="40"/>
      <c r="ALY43" s="40"/>
      <c r="ALZ43" s="40"/>
      <c r="AMA43" s="40"/>
      <c r="AMB43" s="40"/>
      <c r="AMC43" s="40"/>
      <c r="AMD43" s="40"/>
      <c r="AME43" s="40"/>
      <c r="AMF43" s="40"/>
      <c r="AMG43" s="40"/>
      <c r="AMH43" s="40"/>
      <c r="AMI43" s="40"/>
      <c r="AMJ43" s="40"/>
      <c r="AMK43" s="40"/>
      <c r="AML43" s="40"/>
      <c r="AMM43" s="40"/>
      <c r="AMN43" s="40"/>
      <c r="AMO43" s="40"/>
      <c r="AMP43" s="40"/>
      <c r="AMQ43" s="40"/>
      <c r="AMR43" s="40"/>
      <c r="AMS43" s="40"/>
      <c r="AMT43" s="40"/>
      <c r="AMU43" s="40"/>
      <c r="AMV43" s="40"/>
      <c r="AMW43" s="40"/>
      <c r="AMX43" s="40"/>
      <c r="AMY43" s="40"/>
      <c r="AMZ43" s="40"/>
      <c r="ANA43" s="40"/>
      <c r="ANB43" s="40"/>
      <c r="ANC43" s="40"/>
      <c r="AND43" s="40"/>
      <c r="ANE43" s="40"/>
      <c r="ANF43" s="40"/>
      <c r="ANG43" s="40"/>
      <c r="ANH43" s="40"/>
      <c r="ANI43" s="40"/>
      <c r="ANJ43" s="40"/>
      <c r="ANK43" s="40"/>
      <c r="ANL43" s="40"/>
      <c r="ANM43" s="40"/>
      <c r="ANN43" s="40"/>
      <c r="ANO43" s="40"/>
      <c r="ANP43" s="40"/>
      <c r="ANQ43" s="40"/>
      <c r="ANR43" s="40"/>
      <c r="ANS43" s="40"/>
      <c r="ANT43" s="40"/>
      <c r="ANU43" s="40"/>
      <c r="ANV43" s="40"/>
      <c r="ANW43" s="40"/>
      <c r="ANX43" s="40"/>
      <c r="ANY43" s="40"/>
      <c r="ANZ43" s="40"/>
      <c r="AOA43" s="40"/>
      <c r="AOB43" s="40"/>
      <c r="AOC43" s="40"/>
      <c r="AOD43" s="40"/>
      <c r="AOE43" s="40"/>
      <c r="AOF43" s="40"/>
      <c r="AOG43" s="40"/>
      <c r="AOH43" s="40"/>
      <c r="AOI43" s="40"/>
      <c r="AOJ43" s="40"/>
      <c r="AOK43" s="40"/>
      <c r="AOL43" s="40"/>
      <c r="AOM43" s="40"/>
      <c r="AON43" s="40"/>
      <c r="AOO43" s="40"/>
      <c r="AOP43" s="40"/>
      <c r="AOQ43" s="40"/>
      <c r="AOR43" s="40"/>
      <c r="AOS43" s="40"/>
      <c r="AOT43" s="40"/>
      <c r="AOU43" s="40"/>
      <c r="AOV43" s="40"/>
      <c r="AOW43" s="40"/>
      <c r="AOX43" s="40"/>
      <c r="AOY43" s="40"/>
      <c r="AOZ43" s="40"/>
      <c r="APA43" s="40"/>
      <c r="APB43" s="40"/>
      <c r="APC43" s="40"/>
      <c r="APD43" s="40"/>
      <c r="APE43" s="40"/>
      <c r="APF43" s="40"/>
      <c r="APG43" s="40"/>
      <c r="APH43" s="40"/>
      <c r="API43" s="40"/>
      <c r="APJ43" s="40"/>
      <c r="APK43" s="40"/>
      <c r="APL43" s="40"/>
      <c r="APM43" s="40"/>
      <c r="APN43" s="40"/>
      <c r="APO43" s="40"/>
      <c r="APP43" s="40"/>
      <c r="APQ43" s="40"/>
      <c r="APR43" s="40"/>
      <c r="APS43" s="40"/>
      <c r="APT43" s="40"/>
      <c r="APU43" s="40"/>
      <c r="APV43" s="40"/>
      <c r="APW43" s="40"/>
      <c r="APX43" s="40"/>
      <c r="APY43" s="40"/>
      <c r="APZ43" s="40"/>
      <c r="AQA43" s="40"/>
      <c r="AQB43" s="40"/>
      <c r="AQC43" s="40"/>
      <c r="AQD43" s="40"/>
      <c r="AQE43" s="40"/>
      <c r="AQF43" s="40"/>
      <c r="AQG43" s="40"/>
      <c r="AQH43" s="40"/>
      <c r="AQI43" s="40"/>
      <c r="AQJ43" s="40"/>
      <c r="AQK43" s="40"/>
      <c r="AQL43" s="40"/>
      <c r="AQM43" s="40"/>
      <c r="AQN43" s="40"/>
      <c r="AQO43" s="40"/>
      <c r="AQP43" s="40"/>
      <c r="AQQ43" s="40"/>
      <c r="AQR43" s="40"/>
      <c r="AQS43" s="40"/>
      <c r="AQT43" s="40"/>
      <c r="AQU43" s="40"/>
      <c r="AQV43" s="40"/>
      <c r="AQW43" s="40"/>
      <c r="AQX43" s="40"/>
      <c r="AQY43" s="40"/>
      <c r="AQZ43" s="40"/>
      <c r="ARA43" s="40"/>
      <c r="ARB43" s="40"/>
      <c r="ARC43" s="40"/>
      <c r="ARD43" s="40"/>
      <c r="ARE43" s="40"/>
      <c r="ARF43" s="40"/>
      <c r="ARG43" s="40"/>
      <c r="ARH43" s="40"/>
      <c r="ARI43" s="40"/>
      <c r="ARJ43" s="40"/>
      <c r="ARK43" s="40"/>
      <c r="ARL43" s="40"/>
      <c r="ARM43" s="40"/>
      <c r="ARN43" s="40"/>
      <c r="ARO43" s="40"/>
      <c r="ARP43" s="40"/>
      <c r="ARQ43" s="40"/>
      <c r="ARR43" s="40"/>
      <c r="ARS43" s="40"/>
      <c r="ART43" s="40"/>
      <c r="ARU43" s="40"/>
      <c r="ARV43" s="40"/>
      <c r="ARW43" s="40"/>
      <c r="ARX43" s="40"/>
      <c r="ARY43" s="40"/>
      <c r="ARZ43" s="40"/>
      <c r="ASA43" s="40"/>
      <c r="ASB43" s="40"/>
      <c r="ASC43" s="40"/>
      <c r="ASD43" s="40"/>
      <c r="ASE43" s="40"/>
      <c r="ASF43" s="40"/>
      <c r="ASG43" s="40"/>
      <c r="ASH43" s="40"/>
      <c r="ASI43" s="40"/>
      <c r="ASJ43" s="40"/>
      <c r="ASK43" s="40"/>
      <c r="ASL43" s="40"/>
      <c r="ASM43" s="40"/>
      <c r="ASN43" s="40"/>
      <c r="ASO43" s="40"/>
      <c r="ASP43" s="40"/>
      <c r="ASQ43" s="40"/>
      <c r="ASR43" s="40"/>
      <c r="ASS43" s="40"/>
      <c r="AST43" s="40"/>
      <c r="ASU43" s="40"/>
      <c r="ASV43" s="40"/>
      <c r="ASW43" s="40"/>
      <c r="ASX43" s="40"/>
      <c r="ASY43" s="40"/>
      <c r="ASZ43" s="40"/>
      <c r="ATA43" s="40"/>
      <c r="ATB43" s="40"/>
      <c r="ATC43" s="40"/>
      <c r="ATD43" s="40"/>
      <c r="ATE43" s="40"/>
      <c r="ATF43" s="40"/>
      <c r="ATG43" s="40"/>
      <c r="ATH43" s="40"/>
      <c r="ATI43" s="40"/>
      <c r="ATJ43" s="40"/>
      <c r="ATK43" s="40"/>
      <c r="ATL43" s="40"/>
      <c r="ATM43" s="40"/>
      <c r="ATN43" s="40"/>
      <c r="ATO43" s="40"/>
      <c r="ATP43" s="40"/>
      <c r="ATQ43" s="40"/>
      <c r="ATR43" s="40"/>
      <c r="ATS43" s="40"/>
      <c r="ATT43" s="40"/>
      <c r="ATU43" s="40"/>
      <c r="ATV43" s="40"/>
      <c r="ATW43" s="40"/>
      <c r="ATX43" s="40"/>
      <c r="ATY43" s="40"/>
      <c r="ATZ43" s="40"/>
      <c r="AUA43" s="40"/>
      <c r="AUB43" s="40"/>
      <c r="AUC43" s="40"/>
      <c r="AUD43" s="40"/>
      <c r="AUE43" s="40"/>
      <c r="AUF43" s="40"/>
      <c r="AUG43" s="40"/>
      <c r="AUH43" s="40"/>
      <c r="AUI43" s="40"/>
      <c r="AUJ43" s="40"/>
      <c r="AUK43" s="40"/>
      <c r="AUL43" s="40"/>
      <c r="AUM43" s="40"/>
      <c r="AUN43" s="40"/>
      <c r="AUO43" s="40"/>
      <c r="AUP43" s="40"/>
      <c r="AUQ43" s="40"/>
      <c r="AUR43" s="40"/>
      <c r="AUS43" s="40"/>
      <c r="AUT43" s="40"/>
      <c r="AUU43" s="40"/>
      <c r="AUV43" s="40"/>
      <c r="AUW43" s="40"/>
      <c r="AUX43" s="40"/>
      <c r="AUY43" s="40"/>
      <c r="AUZ43" s="40"/>
      <c r="AVA43" s="40"/>
      <c r="AVB43" s="40"/>
      <c r="AVC43" s="40"/>
      <c r="AVD43" s="40"/>
      <c r="AVE43" s="40"/>
      <c r="AVF43" s="40"/>
      <c r="AVG43" s="40"/>
      <c r="AVH43" s="40"/>
      <c r="AVI43" s="40"/>
      <c r="AVJ43" s="40"/>
      <c r="AVK43" s="40"/>
      <c r="AVL43" s="40"/>
      <c r="AVM43" s="40"/>
      <c r="AVN43" s="40"/>
      <c r="AVO43" s="40"/>
      <c r="AVP43" s="40"/>
      <c r="AVQ43" s="40"/>
      <c r="AVR43" s="40"/>
      <c r="AVS43" s="40"/>
      <c r="AVT43" s="40"/>
      <c r="AVU43" s="40"/>
      <c r="AVV43" s="40"/>
      <c r="AVW43" s="40"/>
      <c r="AVX43" s="40"/>
      <c r="AVY43" s="40"/>
      <c r="AVZ43" s="40"/>
      <c r="AWA43" s="40"/>
      <c r="AWB43" s="40"/>
      <c r="AWC43" s="40"/>
      <c r="AWD43" s="40"/>
      <c r="AWE43" s="40"/>
      <c r="AWF43" s="40"/>
      <c r="AWG43" s="40"/>
      <c r="AWH43" s="40"/>
      <c r="AWI43" s="40"/>
      <c r="AWJ43" s="40"/>
      <c r="AWK43" s="40"/>
      <c r="AWL43" s="40"/>
      <c r="AWM43" s="40"/>
      <c r="AWN43" s="40"/>
      <c r="AWO43" s="40"/>
      <c r="AWP43" s="40"/>
      <c r="AWQ43" s="40"/>
      <c r="AWR43" s="40"/>
      <c r="AWS43" s="40"/>
      <c r="AWT43" s="40"/>
      <c r="AWU43" s="40"/>
      <c r="AWV43" s="40"/>
      <c r="AWW43" s="40"/>
      <c r="AWX43" s="40"/>
      <c r="AWY43" s="40"/>
      <c r="AWZ43" s="40"/>
      <c r="AXA43" s="40"/>
      <c r="AXB43" s="40"/>
      <c r="AXC43" s="40"/>
      <c r="AXD43" s="40"/>
      <c r="AXE43" s="40"/>
      <c r="AXF43" s="40"/>
      <c r="AXG43" s="40"/>
      <c r="AXH43" s="40"/>
      <c r="AXI43" s="40"/>
      <c r="AXJ43" s="40"/>
      <c r="AXK43" s="40"/>
      <c r="AXL43" s="40"/>
      <c r="AXM43" s="40"/>
      <c r="AXN43" s="40"/>
      <c r="AXO43" s="40"/>
      <c r="AXP43" s="40"/>
      <c r="AXQ43" s="40"/>
      <c r="AXR43" s="40"/>
      <c r="AXS43" s="40"/>
      <c r="AXT43" s="40"/>
      <c r="AXU43" s="40"/>
      <c r="AXV43" s="40"/>
      <c r="AXW43" s="40"/>
      <c r="AXX43" s="40"/>
      <c r="AXY43" s="40"/>
      <c r="AXZ43" s="40"/>
      <c r="AYA43" s="40"/>
      <c r="AYB43" s="40"/>
      <c r="AYC43" s="40"/>
      <c r="AYD43" s="40"/>
      <c r="AYE43" s="40"/>
      <c r="AYF43" s="40"/>
      <c r="AYG43" s="40"/>
      <c r="AYH43" s="40"/>
      <c r="AYI43" s="40"/>
      <c r="AYJ43" s="40"/>
      <c r="AYK43" s="40"/>
      <c r="AYL43" s="40"/>
      <c r="AYM43" s="40"/>
      <c r="AYN43" s="40"/>
      <c r="AYO43" s="40"/>
      <c r="AYP43" s="40"/>
      <c r="AYQ43" s="40"/>
      <c r="AYR43" s="40"/>
      <c r="AYS43" s="40"/>
      <c r="AYT43" s="40"/>
      <c r="AYU43" s="40"/>
      <c r="AYV43" s="40"/>
      <c r="AYW43" s="40"/>
      <c r="AYX43" s="40"/>
      <c r="AYY43" s="40"/>
      <c r="AYZ43" s="40"/>
      <c r="AZA43" s="40"/>
      <c r="AZB43" s="40"/>
      <c r="AZC43" s="40"/>
      <c r="AZD43" s="40"/>
      <c r="AZE43" s="40"/>
      <c r="AZF43" s="40"/>
      <c r="AZG43" s="40"/>
      <c r="AZH43" s="40"/>
      <c r="AZI43" s="40"/>
      <c r="AZJ43" s="40"/>
      <c r="AZK43" s="40"/>
      <c r="AZL43" s="40"/>
      <c r="AZM43" s="40"/>
      <c r="AZN43" s="40"/>
      <c r="AZO43" s="40"/>
      <c r="AZP43" s="40"/>
      <c r="AZQ43" s="40"/>
      <c r="AZR43" s="40"/>
      <c r="AZS43" s="40"/>
      <c r="AZT43" s="40"/>
      <c r="AZU43" s="40"/>
      <c r="AZV43" s="40"/>
      <c r="AZW43" s="40"/>
      <c r="AZX43" s="40"/>
      <c r="AZY43" s="40"/>
      <c r="AZZ43" s="40"/>
      <c r="BAA43" s="40"/>
      <c r="BAB43" s="40"/>
      <c r="BAC43" s="40"/>
      <c r="BAD43" s="40"/>
      <c r="BAE43" s="40"/>
      <c r="BAF43" s="40"/>
      <c r="BAG43" s="40"/>
      <c r="BAH43" s="40"/>
      <c r="BAI43" s="40"/>
      <c r="BAJ43" s="40"/>
      <c r="BAK43" s="40"/>
      <c r="BAL43" s="40"/>
      <c r="BAM43" s="40"/>
      <c r="BAN43" s="40"/>
      <c r="BAO43" s="40"/>
      <c r="BAP43" s="40"/>
      <c r="BAQ43" s="40"/>
      <c r="BAR43" s="40"/>
      <c r="BAS43" s="40"/>
      <c r="BAT43" s="40"/>
      <c r="BAU43" s="40"/>
      <c r="BAV43" s="40"/>
      <c r="BAW43" s="40"/>
      <c r="BAX43" s="40"/>
      <c r="BAY43" s="40"/>
      <c r="BAZ43" s="40"/>
      <c r="BBA43" s="40"/>
      <c r="BBB43" s="40"/>
      <c r="BBC43" s="40"/>
      <c r="BBD43" s="40"/>
      <c r="BBE43" s="40"/>
      <c r="BBF43" s="40"/>
      <c r="BBG43" s="40"/>
      <c r="BBH43" s="40"/>
      <c r="BBI43" s="40"/>
      <c r="BBJ43" s="40"/>
      <c r="BBK43" s="40"/>
      <c r="BBL43" s="40"/>
      <c r="BBM43" s="40"/>
      <c r="BBN43" s="40"/>
      <c r="BBO43" s="40"/>
      <c r="BBP43" s="40"/>
      <c r="BBQ43" s="40"/>
      <c r="BBR43" s="40"/>
      <c r="BBS43" s="40"/>
      <c r="BBT43" s="40"/>
      <c r="BBU43" s="40"/>
      <c r="BBV43" s="40"/>
      <c r="BBW43" s="40"/>
      <c r="BBX43" s="40"/>
      <c r="BBY43" s="40"/>
      <c r="BBZ43" s="40"/>
      <c r="BCA43" s="40"/>
      <c r="BCB43" s="40"/>
      <c r="BCC43" s="40"/>
      <c r="BCD43" s="40"/>
      <c r="BCE43" s="40"/>
      <c r="BCF43" s="40"/>
      <c r="BCG43" s="40"/>
      <c r="BCH43" s="40"/>
      <c r="BCI43" s="40"/>
      <c r="BCJ43" s="40"/>
      <c r="BCK43" s="40"/>
      <c r="BCL43" s="40"/>
      <c r="BCM43" s="40"/>
      <c r="BCN43" s="40"/>
      <c r="BCO43" s="40"/>
      <c r="BCP43" s="40"/>
      <c r="BCQ43" s="40"/>
      <c r="BCR43" s="40"/>
      <c r="BCS43" s="40"/>
      <c r="BCT43" s="40"/>
      <c r="BCU43" s="40"/>
      <c r="BCV43" s="40"/>
      <c r="BCW43" s="40"/>
      <c r="BCX43" s="40"/>
      <c r="BCY43" s="40"/>
      <c r="BCZ43" s="40"/>
      <c r="BDA43" s="40"/>
      <c r="BDB43" s="40"/>
      <c r="BDC43" s="40"/>
      <c r="BDD43" s="40"/>
      <c r="BDE43" s="40"/>
      <c r="BDF43" s="40"/>
      <c r="BDG43" s="40"/>
      <c r="BDH43" s="40"/>
      <c r="BDI43" s="40"/>
      <c r="BDJ43" s="40"/>
      <c r="BDK43" s="40"/>
      <c r="BDL43" s="40"/>
      <c r="BDM43" s="40"/>
      <c r="BDN43" s="40"/>
      <c r="BDO43" s="40"/>
      <c r="BDP43" s="40"/>
      <c r="BDQ43" s="40"/>
      <c r="BDR43" s="40"/>
      <c r="BDS43" s="40"/>
      <c r="BDT43" s="40"/>
      <c r="BDU43" s="40"/>
      <c r="BDV43" s="40"/>
      <c r="BDW43" s="40"/>
      <c r="BDX43" s="40"/>
      <c r="BDY43" s="40"/>
      <c r="BDZ43" s="40"/>
      <c r="BEA43" s="40"/>
      <c r="BEB43" s="40"/>
      <c r="BEC43" s="40"/>
      <c r="BED43" s="40"/>
      <c r="BEE43" s="40"/>
      <c r="BEF43" s="40"/>
      <c r="BEG43" s="40"/>
      <c r="BEH43" s="40"/>
      <c r="BEI43" s="40"/>
      <c r="BEJ43" s="40"/>
      <c r="BEK43" s="40"/>
      <c r="BEL43" s="40"/>
      <c r="BEM43" s="40"/>
      <c r="BEN43" s="40"/>
      <c r="BEO43" s="40"/>
      <c r="BEP43" s="40"/>
      <c r="BEQ43" s="40"/>
      <c r="BER43" s="40"/>
      <c r="BES43" s="40"/>
      <c r="BET43" s="40"/>
      <c r="BEU43" s="40"/>
      <c r="BEV43" s="40"/>
      <c r="BEW43" s="40"/>
      <c r="BEX43" s="40"/>
      <c r="BEY43" s="40"/>
      <c r="BEZ43" s="40"/>
      <c r="BFA43" s="40"/>
      <c r="BFB43" s="40"/>
      <c r="BFC43" s="40"/>
      <c r="BFD43" s="40"/>
      <c r="BFE43" s="40"/>
      <c r="BFF43" s="40"/>
      <c r="BFG43" s="40"/>
      <c r="BFH43" s="40"/>
      <c r="BFI43" s="40"/>
      <c r="BFJ43" s="40"/>
      <c r="BFK43" s="40"/>
      <c r="BFL43" s="40"/>
      <c r="BFM43" s="40"/>
      <c r="BFN43" s="40"/>
      <c r="BFO43" s="40"/>
      <c r="BFP43" s="40"/>
      <c r="BFQ43" s="40"/>
      <c r="BFR43" s="40"/>
      <c r="BFS43" s="40"/>
      <c r="BFT43" s="40"/>
      <c r="BFU43" s="40"/>
      <c r="BFV43" s="40"/>
      <c r="BFW43" s="40"/>
      <c r="BFX43" s="40"/>
      <c r="BFY43" s="40"/>
      <c r="BFZ43" s="40"/>
      <c r="BGA43" s="40"/>
      <c r="BGB43" s="40"/>
      <c r="BGC43" s="40"/>
      <c r="BGD43" s="40"/>
      <c r="BGE43" s="40"/>
      <c r="BGF43" s="40"/>
      <c r="BGG43" s="40"/>
      <c r="BGH43" s="40"/>
      <c r="BGI43" s="40"/>
      <c r="BGJ43" s="40"/>
      <c r="BGK43" s="40"/>
      <c r="BGL43" s="40"/>
      <c r="BGM43" s="40"/>
      <c r="BGN43" s="40"/>
      <c r="BGO43" s="40"/>
      <c r="BGP43" s="40"/>
      <c r="BGQ43" s="40"/>
      <c r="BGR43" s="40"/>
      <c r="BGS43" s="40"/>
      <c r="BGT43" s="40"/>
      <c r="BGU43" s="40"/>
      <c r="BGV43" s="40"/>
      <c r="BGW43" s="40"/>
      <c r="BGX43" s="40"/>
      <c r="BGY43" s="40"/>
      <c r="BGZ43" s="40"/>
      <c r="BHA43" s="40"/>
      <c r="BHB43" s="40"/>
      <c r="BHC43" s="40"/>
      <c r="BHD43" s="40"/>
      <c r="BHE43" s="40"/>
      <c r="BHF43" s="40"/>
      <c r="BHG43" s="40"/>
      <c r="BHH43" s="40"/>
      <c r="BHI43" s="40"/>
      <c r="BHJ43" s="40"/>
      <c r="BHK43" s="40"/>
      <c r="BHL43" s="40"/>
      <c r="BHM43" s="40"/>
      <c r="BHN43" s="40"/>
      <c r="BHO43" s="40"/>
      <c r="BHP43" s="40"/>
      <c r="BHQ43" s="40"/>
      <c r="BHR43" s="40"/>
      <c r="BHS43" s="40"/>
      <c r="BHT43" s="40"/>
      <c r="BHU43" s="40"/>
      <c r="BHV43" s="40"/>
      <c r="BHW43" s="40"/>
      <c r="BHX43" s="40"/>
      <c r="BHY43" s="40"/>
      <c r="BHZ43" s="40"/>
      <c r="BIA43" s="40"/>
      <c r="BIB43" s="40"/>
      <c r="BIC43" s="40"/>
      <c r="BID43" s="40"/>
      <c r="BIE43" s="40"/>
      <c r="BIF43" s="40"/>
      <c r="BIG43" s="40"/>
      <c r="BIH43" s="40"/>
      <c r="BII43" s="40"/>
      <c r="BIJ43" s="40"/>
      <c r="BIK43" s="40"/>
      <c r="BIL43" s="40"/>
      <c r="BIM43" s="40"/>
      <c r="BIN43" s="40"/>
      <c r="BIO43" s="40"/>
      <c r="BIP43" s="40"/>
      <c r="BIQ43" s="40"/>
      <c r="BIR43" s="40"/>
      <c r="BIS43" s="40"/>
      <c r="BIT43" s="40"/>
      <c r="BIU43" s="40"/>
      <c r="BIV43" s="40"/>
      <c r="BIW43" s="40"/>
      <c r="BIX43" s="40"/>
      <c r="BIY43" s="40"/>
      <c r="BIZ43" s="40"/>
      <c r="BJA43" s="40"/>
      <c r="BJB43" s="40"/>
      <c r="BJC43" s="40"/>
      <c r="BJD43" s="32"/>
    </row>
    <row r="44" spans="1:1616" s="9" customFormat="1" ht="50.1" customHeight="1" thickBot="1" x14ac:dyDescent="0.25">
      <c r="A44" s="502"/>
      <c r="B44" s="17">
        <v>41</v>
      </c>
      <c r="C44" s="7" t="s">
        <v>53</v>
      </c>
      <c r="D44" s="49">
        <v>486538</v>
      </c>
      <c r="E44" s="230">
        <f t="shared" si="10"/>
        <v>24</v>
      </c>
      <c r="F44" s="482">
        <v>3188.05</v>
      </c>
      <c r="G44" s="481">
        <f t="shared" si="19"/>
        <v>76513.200000000012</v>
      </c>
      <c r="H44" s="257">
        <v>0</v>
      </c>
      <c r="I44" s="78">
        <f t="shared" si="1"/>
        <v>0</v>
      </c>
      <c r="J44" s="85">
        <v>0</v>
      </c>
      <c r="K44" s="78">
        <f t="shared" si="11"/>
        <v>0</v>
      </c>
      <c r="L44" s="77">
        <v>4</v>
      </c>
      <c r="M44" s="78">
        <f t="shared" si="13"/>
        <v>12752.2</v>
      </c>
      <c r="N44" s="77">
        <v>10</v>
      </c>
      <c r="O44" s="78">
        <f t="shared" si="14"/>
        <v>31880.5</v>
      </c>
      <c r="P44" s="206">
        <v>4</v>
      </c>
      <c r="Q44" s="78">
        <f t="shared" si="15"/>
        <v>12752.2</v>
      </c>
      <c r="R44" s="77">
        <v>0</v>
      </c>
      <c r="S44" s="78">
        <f t="shared" si="16"/>
        <v>0</v>
      </c>
      <c r="T44" s="77">
        <v>0</v>
      </c>
      <c r="U44" s="78">
        <f t="shared" si="17"/>
        <v>0</v>
      </c>
      <c r="V44" s="77">
        <v>0</v>
      </c>
      <c r="W44" s="78">
        <f t="shared" si="18"/>
        <v>0</v>
      </c>
      <c r="X44" s="77">
        <v>2</v>
      </c>
      <c r="Y44" s="78">
        <f t="shared" si="8"/>
        <v>6376.1</v>
      </c>
      <c r="Z44" s="258">
        <v>4</v>
      </c>
      <c r="AA44" s="78">
        <f t="shared" si="12"/>
        <v>12752.2</v>
      </c>
      <c r="AB44" s="40"/>
      <c r="AC44" s="40"/>
      <c r="AD44" s="40"/>
      <c r="AE44" s="40"/>
      <c r="AF44" s="40"/>
      <c r="AG44" s="40"/>
      <c r="AH44" s="40"/>
      <c r="AI44" s="40"/>
      <c r="AJ44" s="40"/>
      <c r="AK44" s="40"/>
      <c r="AL44" s="40"/>
      <c r="AM44" s="40"/>
      <c r="AN44" s="40"/>
      <c r="AO44" s="40"/>
      <c r="AP44" s="40"/>
      <c r="AQ44" s="40"/>
      <c r="AR44" s="40"/>
      <c r="AS44" s="40"/>
      <c r="AT44" s="40"/>
      <c r="AU44" s="40"/>
      <c r="AV44" s="40"/>
      <c r="AW44" s="40"/>
      <c r="AX44" s="40"/>
      <c r="AY44" s="40"/>
      <c r="AZ44" s="40"/>
      <c r="BA44" s="40"/>
      <c r="BB44" s="40"/>
      <c r="BC44" s="40"/>
      <c r="BD44" s="40"/>
      <c r="BE44" s="40"/>
      <c r="BF44" s="40"/>
      <c r="BG44" s="40"/>
      <c r="BH44" s="40"/>
      <c r="BI44" s="40"/>
      <c r="BJ44" s="40"/>
      <c r="BK44" s="40"/>
      <c r="BL44" s="40"/>
      <c r="BM44" s="40"/>
      <c r="BN44" s="40"/>
      <c r="BO44" s="40"/>
      <c r="BP44" s="40"/>
      <c r="BQ44" s="40"/>
      <c r="BR44" s="40"/>
      <c r="BS44" s="40"/>
      <c r="BT44" s="40"/>
      <c r="BU44" s="40"/>
      <c r="BV44" s="40"/>
      <c r="BW44" s="40"/>
      <c r="BX44" s="40"/>
      <c r="BY44" s="40"/>
      <c r="BZ44" s="40"/>
      <c r="CA44" s="40"/>
      <c r="CB44" s="40"/>
      <c r="CC44" s="40"/>
      <c r="CD44" s="40"/>
      <c r="CE44" s="40"/>
      <c r="CF44" s="40"/>
      <c r="CG44" s="40"/>
      <c r="CH44" s="40"/>
      <c r="CI44" s="40"/>
      <c r="CJ44" s="40"/>
      <c r="CK44" s="40"/>
      <c r="CL44" s="40"/>
      <c r="CM44" s="40"/>
      <c r="CN44" s="40"/>
      <c r="CO44" s="40"/>
      <c r="CP44" s="40"/>
      <c r="CQ44" s="40"/>
      <c r="CR44" s="40"/>
      <c r="CS44" s="40"/>
      <c r="CT44" s="40"/>
      <c r="CU44" s="40"/>
      <c r="CV44" s="40"/>
      <c r="CW44" s="40"/>
      <c r="CX44" s="40"/>
      <c r="CY44" s="40"/>
      <c r="CZ44" s="40"/>
      <c r="DA44" s="40"/>
      <c r="DB44" s="40"/>
      <c r="DC44" s="40"/>
      <c r="DD44" s="40"/>
      <c r="DE44" s="40"/>
      <c r="DF44" s="40"/>
      <c r="DG44" s="40"/>
      <c r="DH44" s="40"/>
      <c r="DI44" s="40"/>
      <c r="DJ44" s="40"/>
      <c r="DK44" s="40"/>
      <c r="DL44" s="40"/>
      <c r="DM44" s="40"/>
      <c r="DN44" s="40"/>
      <c r="DO44" s="40"/>
      <c r="DP44" s="40"/>
      <c r="DQ44" s="40"/>
      <c r="DR44" s="40"/>
      <c r="DS44" s="40"/>
      <c r="DT44" s="40"/>
      <c r="DU44" s="40"/>
      <c r="DV44" s="40"/>
      <c r="DW44" s="40"/>
      <c r="DX44" s="40"/>
      <c r="DY44" s="40"/>
      <c r="DZ44" s="40"/>
      <c r="EA44" s="40"/>
      <c r="EB44" s="40"/>
      <c r="EC44" s="40"/>
      <c r="ED44" s="40"/>
      <c r="EE44" s="40"/>
      <c r="EF44" s="40"/>
      <c r="EG44" s="40"/>
      <c r="EH44" s="40"/>
      <c r="EI44" s="40"/>
      <c r="EJ44" s="40"/>
      <c r="EK44" s="40"/>
      <c r="EL44" s="40"/>
      <c r="EM44" s="40"/>
      <c r="EN44" s="40"/>
      <c r="EO44" s="40"/>
      <c r="EP44" s="40"/>
      <c r="EQ44" s="40"/>
      <c r="ER44" s="40"/>
      <c r="ES44" s="40"/>
      <c r="ET44" s="40"/>
      <c r="EU44" s="40"/>
      <c r="EV44" s="40"/>
      <c r="EW44" s="40"/>
      <c r="EX44" s="40"/>
      <c r="EY44" s="40"/>
      <c r="EZ44" s="40"/>
      <c r="FA44" s="40"/>
      <c r="FB44" s="40"/>
      <c r="FC44" s="40"/>
      <c r="FD44" s="40"/>
      <c r="FE44" s="40"/>
      <c r="FF44" s="40"/>
      <c r="FG44" s="40"/>
      <c r="FH44" s="40"/>
      <c r="FI44" s="40"/>
      <c r="FJ44" s="40"/>
      <c r="FK44" s="40"/>
      <c r="FL44" s="40"/>
      <c r="FM44" s="40"/>
      <c r="FN44" s="40"/>
      <c r="FO44" s="40"/>
      <c r="FP44" s="40"/>
      <c r="FQ44" s="40"/>
      <c r="FR44" s="40"/>
      <c r="FS44" s="40"/>
      <c r="FT44" s="40"/>
      <c r="FU44" s="40"/>
      <c r="FV44" s="40"/>
      <c r="FW44" s="40"/>
      <c r="FX44" s="40"/>
      <c r="FY44" s="40"/>
      <c r="FZ44" s="40"/>
      <c r="GA44" s="40"/>
      <c r="GB44" s="40"/>
      <c r="GC44" s="40"/>
      <c r="GD44" s="40"/>
      <c r="GE44" s="40"/>
      <c r="GF44" s="40"/>
      <c r="GG44" s="40"/>
      <c r="GH44" s="40"/>
      <c r="GI44" s="40"/>
      <c r="GJ44" s="40"/>
      <c r="GK44" s="40"/>
      <c r="GL44" s="40"/>
      <c r="GM44" s="40"/>
      <c r="GN44" s="40"/>
      <c r="GO44" s="40"/>
      <c r="GP44" s="40"/>
      <c r="GQ44" s="40"/>
      <c r="GR44" s="40"/>
      <c r="GS44" s="40"/>
      <c r="GT44" s="40"/>
      <c r="GU44" s="40"/>
      <c r="GV44" s="40"/>
      <c r="GW44" s="40"/>
      <c r="GX44" s="40"/>
      <c r="GY44" s="40"/>
      <c r="GZ44" s="40"/>
      <c r="HA44" s="40"/>
      <c r="HB44" s="40"/>
      <c r="HC44" s="40"/>
      <c r="HD44" s="40"/>
      <c r="HE44" s="40"/>
      <c r="HF44" s="40"/>
      <c r="HG44" s="40"/>
      <c r="HH44" s="40"/>
      <c r="HI44" s="40"/>
      <c r="HJ44" s="40"/>
      <c r="HK44" s="40"/>
      <c r="HL44" s="40"/>
      <c r="HM44" s="40"/>
      <c r="HN44" s="40"/>
      <c r="HO44" s="40"/>
      <c r="HP44" s="40"/>
      <c r="HQ44" s="40"/>
      <c r="HR44" s="40"/>
      <c r="HS44" s="40"/>
      <c r="HT44" s="40"/>
      <c r="HU44" s="40"/>
      <c r="HV44" s="40"/>
      <c r="HW44" s="40"/>
      <c r="HX44" s="40"/>
      <c r="HY44" s="40"/>
      <c r="HZ44" s="40"/>
      <c r="IA44" s="40"/>
      <c r="IB44" s="40"/>
      <c r="IC44" s="40"/>
      <c r="ID44" s="40"/>
      <c r="IE44" s="40"/>
      <c r="IF44" s="40"/>
      <c r="IG44" s="40"/>
      <c r="IH44" s="40"/>
      <c r="II44" s="40"/>
      <c r="IJ44" s="40"/>
      <c r="IK44" s="40"/>
      <c r="IL44" s="40"/>
      <c r="IM44" s="40"/>
      <c r="IN44" s="40"/>
      <c r="IO44" s="40"/>
      <c r="IP44" s="40"/>
      <c r="IQ44" s="40"/>
      <c r="IR44" s="40"/>
      <c r="IS44" s="40"/>
      <c r="IT44" s="40"/>
      <c r="IU44" s="40"/>
      <c r="IV44" s="40"/>
      <c r="IW44" s="40"/>
      <c r="IX44" s="40"/>
      <c r="IY44" s="40"/>
      <c r="IZ44" s="40"/>
      <c r="JA44" s="40"/>
      <c r="JB44" s="40"/>
      <c r="JC44" s="40"/>
      <c r="JD44" s="40"/>
      <c r="JE44" s="40"/>
      <c r="JF44" s="40"/>
      <c r="JG44" s="40"/>
      <c r="JH44" s="40"/>
      <c r="JI44" s="40"/>
      <c r="JJ44" s="40"/>
      <c r="JK44" s="40"/>
      <c r="JL44" s="40"/>
      <c r="JM44" s="40"/>
      <c r="JN44" s="40"/>
      <c r="JO44" s="40"/>
      <c r="JP44" s="40"/>
      <c r="JQ44" s="40"/>
      <c r="JR44" s="40"/>
      <c r="JS44" s="40"/>
      <c r="JT44" s="40"/>
      <c r="JU44" s="40"/>
      <c r="JV44" s="40"/>
      <c r="JW44" s="40"/>
      <c r="JX44" s="40"/>
      <c r="JY44" s="40"/>
      <c r="JZ44" s="40"/>
      <c r="KA44" s="40"/>
      <c r="KB44" s="40"/>
      <c r="KC44" s="40"/>
      <c r="KD44" s="40"/>
      <c r="KE44" s="40"/>
      <c r="KF44" s="40"/>
      <c r="KG44" s="40"/>
      <c r="KH44" s="40"/>
      <c r="KI44" s="40"/>
      <c r="KJ44" s="40"/>
      <c r="KK44" s="40"/>
      <c r="KL44" s="40"/>
      <c r="KM44" s="40"/>
      <c r="KN44" s="40"/>
      <c r="KO44" s="40"/>
      <c r="KP44" s="40"/>
      <c r="KQ44" s="40"/>
      <c r="KR44" s="40"/>
      <c r="KS44" s="40"/>
      <c r="KT44" s="40"/>
      <c r="KU44" s="40"/>
      <c r="KV44" s="40"/>
      <c r="KW44" s="40"/>
      <c r="KX44" s="40"/>
      <c r="KY44" s="40"/>
      <c r="KZ44" s="40"/>
      <c r="LA44" s="40"/>
      <c r="LB44" s="40"/>
      <c r="LC44" s="40"/>
      <c r="LD44" s="40"/>
      <c r="LE44" s="40"/>
      <c r="LF44" s="40"/>
      <c r="LG44" s="40"/>
      <c r="LH44" s="40"/>
      <c r="LI44" s="40"/>
      <c r="LJ44" s="40"/>
      <c r="LK44" s="40"/>
      <c r="LL44" s="40"/>
      <c r="LM44" s="40"/>
      <c r="LN44" s="40"/>
      <c r="LO44" s="40"/>
      <c r="LP44" s="40"/>
      <c r="LQ44" s="40"/>
      <c r="LR44" s="40"/>
      <c r="LS44" s="40"/>
      <c r="LT44" s="40"/>
      <c r="LU44" s="40"/>
      <c r="LV44" s="40"/>
      <c r="LW44" s="40"/>
      <c r="LX44" s="40"/>
      <c r="LY44" s="40"/>
      <c r="LZ44" s="40"/>
      <c r="MA44" s="40"/>
      <c r="MB44" s="40"/>
      <c r="MC44" s="40"/>
      <c r="MD44" s="40"/>
      <c r="ME44" s="40"/>
      <c r="MF44" s="40"/>
      <c r="MG44" s="40"/>
      <c r="MH44" s="40"/>
      <c r="MI44" s="40"/>
      <c r="MJ44" s="40"/>
      <c r="MK44" s="40"/>
      <c r="ML44" s="40"/>
      <c r="MM44" s="40"/>
      <c r="MN44" s="40"/>
      <c r="MO44" s="40"/>
      <c r="MP44" s="40"/>
      <c r="MQ44" s="40"/>
      <c r="MR44" s="40"/>
      <c r="MS44" s="40"/>
      <c r="MT44" s="40"/>
      <c r="MU44" s="40"/>
      <c r="MV44" s="40"/>
      <c r="MW44" s="40"/>
      <c r="MX44" s="40"/>
      <c r="MY44" s="40"/>
      <c r="MZ44" s="40"/>
      <c r="NA44" s="40"/>
      <c r="NB44" s="40"/>
      <c r="NC44" s="40"/>
      <c r="ND44" s="40"/>
      <c r="NE44" s="40"/>
      <c r="NF44" s="40"/>
      <c r="NG44" s="40"/>
      <c r="NH44" s="40"/>
      <c r="NI44" s="40"/>
      <c r="NJ44" s="40"/>
      <c r="NK44" s="40"/>
      <c r="NL44" s="40"/>
      <c r="NM44" s="40"/>
      <c r="NN44" s="40"/>
      <c r="NO44" s="40"/>
      <c r="NP44" s="40"/>
      <c r="NQ44" s="40"/>
      <c r="NR44" s="40"/>
      <c r="NS44" s="40"/>
      <c r="NT44" s="40"/>
      <c r="NU44" s="40"/>
      <c r="NV44" s="40"/>
      <c r="NW44" s="40"/>
      <c r="NX44" s="40"/>
      <c r="NY44" s="40"/>
      <c r="NZ44" s="40"/>
      <c r="OA44" s="40"/>
      <c r="OB44" s="40"/>
      <c r="OC44" s="40"/>
      <c r="OD44" s="40"/>
      <c r="OE44" s="40"/>
      <c r="OF44" s="40"/>
      <c r="OG44" s="40"/>
      <c r="OH44" s="40"/>
      <c r="OI44" s="40"/>
      <c r="OJ44" s="40"/>
      <c r="OK44" s="40"/>
      <c r="OL44" s="40"/>
      <c r="OM44" s="40"/>
      <c r="ON44" s="40"/>
      <c r="OO44" s="40"/>
      <c r="OP44" s="40"/>
      <c r="OQ44" s="40"/>
      <c r="OR44" s="40"/>
      <c r="OS44" s="40"/>
      <c r="OT44" s="40"/>
      <c r="OU44" s="40"/>
      <c r="OV44" s="40"/>
      <c r="OW44" s="40"/>
      <c r="OX44" s="40"/>
      <c r="OY44" s="40"/>
      <c r="OZ44" s="40"/>
      <c r="PA44" s="40"/>
      <c r="PB44" s="40"/>
      <c r="PC44" s="40"/>
      <c r="PD44" s="40"/>
      <c r="PE44" s="40"/>
      <c r="PF44" s="40"/>
      <c r="PG44" s="40"/>
      <c r="PH44" s="40"/>
      <c r="PI44" s="40"/>
      <c r="PJ44" s="40"/>
      <c r="PK44" s="40"/>
      <c r="PL44" s="40"/>
      <c r="PM44" s="40"/>
      <c r="PN44" s="40"/>
      <c r="PO44" s="40"/>
      <c r="PP44" s="40"/>
      <c r="PQ44" s="40"/>
      <c r="PR44" s="40"/>
      <c r="PS44" s="40"/>
      <c r="PT44" s="40"/>
      <c r="PU44" s="40"/>
      <c r="PV44" s="40"/>
      <c r="PW44" s="40"/>
      <c r="PX44" s="40"/>
      <c r="PY44" s="40"/>
      <c r="PZ44" s="40"/>
      <c r="QA44" s="40"/>
      <c r="QB44" s="40"/>
      <c r="QC44" s="40"/>
      <c r="QD44" s="40"/>
      <c r="QE44" s="40"/>
      <c r="QF44" s="40"/>
      <c r="QG44" s="40"/>
      <c r="QH44" s="40"/>
      <c r="QI44" s="40"/>
      <c r="QJ44" s="40"/>
      <c r="QK44" s="40"/>
      <c r="QL44" s="40"/>
      <c r="QM44" s="40"/>
      <c r="QN44" s="40"/>
      <c r="QO44" s="40"/>
      <c r="QP44" s="40"/>
      <c r="QQ44" s="40"/>
      <c r="QR44" s="40"/>
      <c r="QS44" s="40"/>
      <c r="QT44" s="40"/>
      <c r="QU44" s="40"/>
      <c r="QV44" s="40"/>
      <c r="QW44" s="40"/>
      <c r="QX44" s="40"/>
      <c r="QY44" s="40"/>
      <c r="QZ44" s="40"/>
      <c r="RA44" s="40"/>
      <c r="RB44" s="40"/>
      <c r="RC44" s="40"/>
      <c r="RD44" s="40"/>
      <c r="RE44" s="40"/>
      <c r="RF44" s="40"/>
      <c r="RG44" s="40"/>
      <c r="RH44" s="40"/>
      <c r="RI44" s="40"/>
      <c r="RJ44" s="40"/>
      <c r="RK44" s="40"/>
      <c r="RL44" s="40"/>
      <c r="RM44" s="40"/>
      <c r="RN44" s="40"/>
      <c r="RO44" s="40"/>
      <c r="RP44" s="40"/>
      <c r="RQ44" s="40"/>
      <c r="RR44" s="40"/>
      <c r="RS44" s="40"/>
      <c r="RT44" s="40"/>
      <c r="RU44" s="40"/>
      <c r="RV44" s="40"/>
      <c r="RW44" s="40"/>
      <c r="RX44" s="40"/>
      <c r="RY44" s="40"/>
      <c r="RZ44" s="40"/>
      <c r="SA44" s="40"/>
      <c r="SB44" s="40"/>
      <c r="SC44" s="40"/>
      <c r="SD44" s="40"/>
      <c r="SE44" s="40"/>
      <c r="SF44" s="40"/>
      <c r="SG44" s="40"/>
      <c r="SH44" s="40"/>
      <c r="SI44" s="40"/>
      <c r="SJ44" s="40"/>
      <c r="SK44" s="40"/>
      <c r="SL44" s="40"/>
      <c r="SM44" s="40"/>
      <c r="SN44" s="40"/>
      <c r="SO44" s="40"/>
      <c r="SP44" s="40"/>
      <c r="SQ44" s="40"/>
      <c r="SR44" s="40"/>
      <c r="SS44" s="40"/>
      <c r="ST44" s="40"/>
      <c r="SU44" s="40"/>
      <c r="SV44" s="40"/>
      <c r="SW44" s="40"/>
      <c r="SX44" s="40"/>
      <c r="SY44" s="40"/>
      <c r="SZ44" s="40"/>
      <c r="TA44" s="40"/>
      <c r="TB44" s="40"/>
      <c r="TC44" s="40"/>
      <c r="TD44" s="40"/>
      <c r="TE44" s="40"/>
      <c r="TF44" s="40"/>
      <c r="TG44" s="40"/>
      <c r="TH44" s="40"/>
      <c r="TI44" s="40"/>
      <c r="TJ44" s="40"/>
      <c r="TK44" s="40"/>
      <c r="TL44" s="40"/>
      <c r="TM44" s="40"/>
      <c r="TN44" s="40"/>
      <c r="TO44" s="40"/>
      <c r="TP44" s="40"/>
      <c r="TQ44" s="40"/>
      <c r="TR44" s="40"/>
      <c r="TS44" s="40"/>
      <c r="TT44" s="40"/>
      <c r="TU44" s="40"/>
      <c r="TV44" s="40"/>
      <c r="TW44" s="40"/>
      <c r="TX44" s="40"/>
      <c r="TY44" s="40"/>
      <c r="TZ44" s="40"/>
      <c r="UA44" s="40"/>
      <c r="UB44" s="40"/>
      <c r="UC44" s="40"/>
      <c r="UD44" s="40"/>
      <c r="UE44" s="40"/>
      <c r="UF44" s="40"/>
      <c r="UG44" s="40"/>
      <c r="UH44" s="40"/>
      <c r="UI44" s="40"/>
      <c r="UJ44" s="40"/>
      <c r="UK44" s="40"/>
      <c r="UL44" s="40"/>
      <c r="UM44" s="40"/>
      <c r="UN44" s="40"/>
      <c r="UO44" s="40"/>
      <c r="UP44" s="40"/>
      <c r="UQ44" s="40"/>
      <c r="UR44" s="40"/>
      <c r="US44" s="40"/>
      <c r="UT44" s="40"/>
      <c r="UU44" s="40"/>
      <c r="UV44" s="40"/>
      <c r="UW44" s="40"/>
      <c r="UX44" s="40"/>
      <c r="UY44" s="40"/>
      <c r="UZ44" s="40"/>
      <c r="VA44" s="40"/>
      <c r="VB44" s="40"/>
      <c r="VC44" s="40"/>
      <c r="VD44" s="40"/>
      <c r="VE44" s="40"/>
      <c r="VF44" s="40"/>
      <c r="VG44" s="40"/>
      <c r="VH44" s="40"/>
      <c r="VI44" s="40"/>
      <c r="VJ44" s="40"/>
      <c r="VK44" s="40"/>
      <c r="VL44" s="40"/>
      <c r="VM44" s="40"/>
      <c r="VN44" s="40"/>
      <c r="VO44" s="40"/>
      <c r="VP44" s="40"/>
      <c r="VQ44" s="40"/>
      <c r="VR44" s="40"/>
      <c r="VS44" s="40"/>
      <c r="VT44" s="40"/>
      <c r="VU44" s="40"/>
      <c r="VV44" s="40"/>
      <c r="VW44" s="40"/>
      <c r="VX44" s="40"/>
      <c r="VY44" s="40"/>
      <c r="VZ44" s="40"/>
      <c r="WA44" s="40"/>
      <c r="WB44" s="40"/>
      <c r="WC44" s="40"/>
      <c r="WD44" s="40"/>
      <c r="WE44" s="40"/>
      <c r="WF44" s="40"/>
      <c r="WG44" s="40"/>
      <c r="WH44" s="40"/>
      <c r="WI44" s="40"/>
      <c r="WJ44" s="40"/>
      <c r="WK44" s="40"/>
      <c r="WL44" s="40"/>
      <c r="WM44" s="40"/>
      <c r="WN44" s="40"/>
      <c r="WO44" s="40"/>
      <c r="WP44" s="40"/>
      <c r="WQ44" s="40"/>
      <c r="WR44" s="40"/>
      <c r="WS44" s="40"/>
      <c r="WT44" s="40"/>
      <c r="WU44" s="40"/>
      <c r="WV44" s="40"/>
      <c r="WW44" s="40"/>
      <c r="WX44" s="40"/>
      <c r="WY44" s="40"/>
      <c r="WZ44" s="40"/>
      <c r="XA44" s="40"/>
      <c r="XB44" s="40"/>
      <c r="XC44" s="40"/>
      <c r="XD44" s="40"/>
      <c r="XE44" s="40"/>
      <c r="XF44" s="40"/>
      <c r="XG44" s="40"/>
      <c r="XH44" s="40"/>
      <c r="XI44" s="40"/>
      <c r="XJ44" s="40"/>
      <c r="XK44" s="40"/>
      <c r="XL44" s="40"/>
      <c r="XM44" s="40"/>
      <c r="XN44" s="40"/>
      <c r="XO44" s="40"/>
      <c r="XP44" s="40"/>
      <c r="XQ44" s="40"/>
      <c r="XR44" s="40"/>
      <c r="XS44" s="40"/>
      <c r="XT44" s="40"/>
      <c r="XU44" s="40"/>
      <c r="XV44" s="40"/>
      <c r="XW44" s="40"/>
      <c r="XX44" s="40"/>
      <c r="XY44" s="40"/>
      <c r="XZ44" s="40"/>
      <c r="YA44" s="40"/>
      <c r="YB44" s="40"/>
      <c r="YC44" s="40"/>
      <c r="YD44" s="40"/>
      <c r="YE44" s="40"/>
      <c r="YF44" s="40"/>
      <c r="YG44" s="40"/>
      <c r="YH44" s="40"/>
      <c r="YI44" s="40"/>
      <c r="YJ44" s="40"/>
      <c r="YK44" s="40"/>
      <c r="YL44" s="40"/>
      <c r="YM44" s="40"/>
      <c r="YN44" s="40"/>
      <c r="YO44" s="40"/>
      <c r="YP44" s="40"/>
      <c r="YQ44" s="40"/>
      <c r="YR44" s="40"/>
      <c r="YS44" s="40"/>
      <c r="YT44" s="40"/>
      <c r="YU44" s="40"/>
      <c r="YV44" s="40"/>
      <c r="YW44" s="40"/>
      <c r="YX44" s="40"/>
      <c r="YY44" s="40"/>
      <c r="YZ44" s="40"/>
      <c r="ZA44" s="40"/>
      <c r="ZB44" s="40"/>
      <c r="ZC44" s="40"/>
      <c r="ZD44" s="40"/>
      <c r="ZE44" s="40"/>
      <c r="ZF44" s="40"/>
      <c r="ZG44" s="40"/>
      <c r="ZH44" s="40"/>
      <c r="ZI44" s="40"/>
      <c r="ZJ44" s="40"/>
      <c r="ZK44" s="40"/>
      <c r="ZL44" s="40"/>
      <c r="ZM44" s="40"/>
      <c r="ZN44" s="40"/>
      <c r="ZO44" s="40"/>
      <c r="ZP44" s="40"/>
      <c r="ZQ44" s="40"/>
      <c r="ZR44" s="40"/>
      <c r="ZS44" s="40"/>
      <c r="ZT44" s="40"/>
      <c r="ZU44" s="40"/>
      <c r="ZV44" s="40"/>
      <c r="ZW44" s="40"/>
      <c r="ZX44" s="40"/>
      <c r="ZY44" s="40"/>
      <c r="ZZ44" s="40"/>
      <c r="AAA44" s="40"/>
      <c r="AAB44" s="40"/>
      <c r="AAC44" s="40"/>
      <c r="AAD44" s="40"/>
      <c r="AAE44" s="40"/>
      <c r="AAF44" s="40"/>
      <c r="AAG44" s="40"/>
      <c r="AAH44" s="40"/>
      <c r="AAI44" s="40"/>
      <c r="AAJ44" s="40"/>
      <c r="AAK44" s="40"/>
      <c r="AAL44" s="40"/>
      <c r="AAM44" s="40"/>
      <c r="AAN44" s="40"/>
      <c r="AAO44" s="40"/>
      <c r="AAP44" s="40"/>
      <c r="AAQ44" s="40"/>
      <c r="AAR44" s="40"/>
      <c r="AAS44" s="40"/>
      <c r="AAT44" s="40"/>
      <c r="AAU44" s="40"/>
      <c r="AAV44" s="40"/>
      <c r="AAW44" s="40"/>
      <c r="AAX44" s="40"/>
      <c r="AAY44" s="40"/>
      <c r="AAZ44" s="40"/>
      <c r="ABA44" s="40"/>
      <c r="ABB44" s="40"/>
      <c r="ABC44" s="40"/>
      <c r="ABD44" s="40"/>
      <c r="ABE44" s="40"/>
      <c r="ABF44" s="40"/>
      <c r="ABG44" s="40"/>
      <c r="ABH44" s="40"/>
      <c r="ABI44" s="40"/>
      <c r="ABJ44" s="40"/>
      <c r="ABK44" s="40"/>
      <c r="ABL44" s="40"/>
      <c r="ABM44" s="40"/>
      <c r="ABN44" s="40"/>
      <c r="ABO44" s="40"/>
      <c r="ABP44" s="40"/>
      <c r="ABQ44" s="40"/>
      <c r="ABR44" s="40"/>
      <c r="ABS44" s="40"/>
      <c r="ABT44" s="40"/>
      <c r="ABU44" s="40"/>
      <c r="ABV44" s="40"/>
      <c r="ABW44" s="40"/>
      <c r="ABX44" s="40"/>
      <c r="ABY44" s="40"/>
      <c r="ABZ44" s="40"/>
      <c r="ACA44" s="40"/>
      <c r="ACB44" s="40"/>
      <c r="ACC44" s="40"/>
      <c r="ACD44" s="40"/>
      <c r="ACE44" s="40"/>
      <c r="ACF44" s="40"/>
      <c r="ACG44" s="40"/>
      <c r="ACH44" s="40"/>
      <c r="ACI44" s="40"/>
      <c r="ACJ44" s="40"/>
      <c r="ACK44" s="40"/>
      <c r="ACL44" s="40"/>
      <c r="ACM44" s="40"/>
      <c r="ACN44" s="40"/>
      <c r="ACO44" s="40"/>
      <c r="ACP44" s="40"/>
      <c r="ACQ44" s="40"/>
      <c r="ACR44" s="40"/>
      <c r="ACS44" s="40"/>
      <c r="ACT44" s="40"/>
      <c r="ACU44" s="40"/>
      <c r="ACV44" s="40"/>
      <c r="ACW44" s="40"/>
      <c r="ACX44" s="40"/>
      <c r="ACY44" s="40"/>
      <c r="ACZ44" s="40"/>
      <c r="ADA44" s="40"/>
      <c r="ADB44" s="40"/>
      <c r="ADC44" s="40"/>
      <c r="ADD44" s="40"/>
      <c r="ADE44" s="40"/>
      <c r="ADF44" s="40"/>
      <c r="ADG44" s="40"/>
      <c r="ADH44" s="40"/>
      <c r="ADI44" s="40"/>
      <c r="ADJ44" s="40"/>
      <c r="ADK44" s="40"/>
      <c r="ADL44" s="40"/>
      <c r="ADM44" s="40"/>
      <c r="ADN44" s="40"/>
      <c r="ADO44" s="40"/>
      <c r="ADP44" s="40"/>
      <c r="ADQ44" s="40"/>
      <c r="ADR44" s="40"/>
      <c r="ADS44" s="40"/>
      <c r="ADT44" s="40"/>
      <c r="ADU44" s="40"/>
      <c r="ADV44" s="40"/>
      <c r="ADW44" s="40"/>
      <c r="ADX44" s="40"/>
      <c r="ADY44" s="40"/>
      <c r="ADZ44" s="40"/>
      <c r="AEA44" s="40"/>
      <c r="AEB44" s="40"/>
      <c r="AEC44" s="40"/>
      <c r="AED44" s="40"/>
      <c r="AEE44" s="40"/>
      <c r="AEF44" s="40"/>
      <c r="AEG44" s="40"/>
      <c r="AEH44" s="40"/>
      <c r="AEI44" s="40"/>
      <c r="AEJ44" s="40"/>
      <c r="AEK44" s="40"/>
      <c r="AEL44" s="40"/>
      <c r="AEM44" s="40"/>
      <c r="AEN44" s="40"/>
      <c r="AEO44" s="40"/>
      <c r="AEP44" s="40"/>
      <c r="AEQ44" s="40"/>
      <c r="AER44" s="40"/>
      <c r="AES44" s="40"/>
      <c r="AET44" s="40"/>
      <c r="AEU44" s="40"/>
      <c r="AEV44" s="40"/>
      <c r="AEW44" s="40"/>
      <c r="AEX44" s="40"/>
      <c r="AEY44" s="40"/>
      <c r="AEZ44" s="40"/>
      <c r="AFA44" s="40"/>
      <c r="AFB44" s="40"/>
      <c r="AFC44" s="40"/>
      <c r="AFD44" s="40"/>
      <c r="AFE44" s="40"/>
      <c r="AFF44" s="40"/>
      <c r="AFG44" s="40"/>
      <c r="AFH44" s="40"/>
      <c r="AFI44" s="40"/>
      <c r="AFJ44" s="40"/>
      <c r="AFK44" s="40"/>
      <c r="AFL44" s="40"/>
      <c r="AFM44" s="40"/>
      <c r="AFN44" s="40"/>
      <c r="AFO44" s="40"/>
      <c r="AFP44" s="40"/>
      <c r="AFQ44" s="40"/>
      <c r="AFR44" s="40"/>
      <c r="AFS44" s="40"/>
      <c r="AFT44" s="40"/>
      <c r="AFU44" s="40"/>
      <c r="AFV44" s="40"/>
      <c r="AFW44" s="40"/>
      <c r="AFX44" s="40"/>
      <c r="AFY44" s="40"/>
      <c r="AFZ44" s="40"/>
      <c r="AGA44" s="40"/>
      <c r="AGB44" s="40"/>
      <c r="AGC44" s="40"/>
      <c r="AGD44" s="40"/>
      <c r="AGE44" s="40"/>
      <c r="AGF44" s="40"/>
      <c r="AGG44" s="40"/>
      <c r="AGH44" s="40"/>
      <c r="AGI44" s="40"/>
      <c r="AGJ44" s="40"/>
      <c r="AGK44" s="40"/>
      <c r="AGL44" s="40"/>
      <c r="AGM44" s="40"/>
      <c r="AGN44" s="40"/>
      <c r="AGO44" s="40"/>
      <c r="AGP44" s="40"/>
      <c r="AGQ44" s="40"/>
      <c r="AGR44" s="40"/>
      <c r="AGS44" s="40"/>
      <c r="AGT44" s="40"/>
      <c r="AGU44" s="40"/>
      <c r="AGV44" s="40"/>
      <c r="AGW44" s="40"/>
      <c r="AGX44" s="40"/>
      <c r="AGY44" s="40"/>
      <c r="AGZ44" s="40"/>
      <c r="AHA44" s="40"/>
      <c r="AHB44" s="40"/>
      <c r="AHC44" s="40"/>
      <c r="AHD44" s="40"/>
      <c r="AHE44" s="40"/>
      <c r="AHF44" s="40"/>
      <c r="AHG44" s="40"/>
      <c r="AHH44" s="40"/>
      <c r="AHI44" s="40"/>
      <c r="AHJ44" s="40"/>
      <c r="AHK44" s="40"/>
      <c r="AHL44" s="40"/>
      <c r="AHM44" s="40"/>
      <c r="AHN44" s="40"/>
      <c r="AHO44" s="40"/>
      <c r="AHP44" s="40"/>
      <c r="AHQ44" s="40"/>
      <c r="AHR44" s="40"/>
      <c r="AHS44" s="40"/>
      <c r="AHT44" s="40"/>
      <c r="AHU44" s="40"/>
      <c r="AHV44" s="40"/>
      <c r="AHW44" s="40"/>
      <c r="AHX44" s="40"/>
      <c r="AHY44" s="40"/>
      <c r="AHZ44" s="40"/>
      <c r="AIA44" s="40"/>
      <c r="AIB44" s="40"/>
      <c r="AIC44" s="40"/>
      <c r="AID44" s="40"/>
      <c r="AIE44" s="40"/>
      <c r="AIF44" s="40"/>
      <c r="AIG44" s="40"/>
      <c r="AIH44" s="40"/>
      <c r="AII44" s="40"/>
      <c r="AIJ44" s="40"/>
      <c r="AIK44" s="40"/>
      <c r="AIL44" s="40"/>
      <c r="AIM44" s="40"/>
      <c r="AIN44" s="40"/>
      <c r="AIO44" s="40"/>
      <c r="AIP44" s="40"/>
      <c r="AIQ44" s="40"/>
      <c r="AIR44" s="40"/>
      <c r="AIS44" s="40"/>
      <c r="AIT44" s="40"/>
      <c r="AIU44" s="40"/>
      <c r="AIV44" s="40"/>
      <c r="AIW44" s="40"/>
      <c r="AIX44" s="40"/>
      <c r="AIY44" s="40"/>
      <c r="AIZ44" s="40"/>
      <c r="AJA44" s="40"/>
      <c r="AJB44" s="40"/>
      <c r="AJC44" s="40"/>
      <c r="AJD44" s="40"/>
      <c r="AJE44" s="40"/>
      <c r="AJF44" s="40"/>
      <c r="AJG44" s="40"/>
      <c r="AJH44" s="40"/>
      <c r="AJI44" s="40"/>
      <c r="AJJ44" s="40"/>
      <c r="AJK44" s="40"/>
      <c r="AJL44" s="40"/>
      <c r="AJM44" s="40"/>
      <c r="AJN44" s="40"/>
      <c r="AJO44" s="40"/>
      <c r="AJP44" s="40"/>
      <c r="AJQ44" s="40"/>
      <c r="AJR44" s="40"/>
      <c r="AJS44" s="40"/>
      <c r="AJT44" s="40"/>
      <c r="AJU44" s="40"/>
      <c r="AJV44" s="40"/>
      <c r="AJW44" s="40"/>
      <c r="AJX44" s="40"/>
      <c r="AJY44" s="40"/>
      <c r="AJZ44" s="40"/>
      <c r="AKA44" s="40"/>
      <c r="AKB44" s="40"/>
      <c r="AKC44" s="40"/>
      <c r="AKD44" s="40"/>
      <c r="AKE44" s="40"/>
      <c r="AKF44" s="40"/>
      <c r="AKG44" s="40"/>
      <c r="AKH44" s="40"/>
      <c r="AKI44" s="40"/>
      <c r="AKJ44" s="40"/>
      <c r="AKK44" s="40"/>
      <c r="AKL44" s="40"/>
      <c r="AKM44" s="40"/>
      <c r="AKN44" s="40"/>
      <c r="AKO44" s="40"/>
      <c r="AKP44" s="40"/>
      <c r="AKQ44" s="40"/>
      <c r="AKR44" s="40"/>
      <c r="AKS44" s="40"/>
      <c r="AKT44" s="40"/>
      <c r="AKU44" s="40"/>
      <c r="AKV44" s="40"/>
      <c r="AKW44" s="40"/>
      <c r="AKX44" s="40"/>
      <c r="AKY44" s="40"/>
      <c r="AKZ44" s="40"/>
      <c r="ALA44" s="40"/>
      <c r="ALB44" s="40"/>
      <c r="ALC44" s="40"/>
      <c r="ALD44" s="40"/>
      <c r="ALE44" s="40"/>
      <c r="ALF44" s="40"/>
      <c r="ALG44" s="40"/>
      <c r="ALH44" s="40"/>
      <c r="ALI44" s="40"/>
      <c r="ALJ44" s="40"/>
      <c r="ALK44" s="40"/>
      <c r="ALL44" s="40"/>
      <c r="ALM44" s="40"/>
      <c r="ALN44" s="40"/>
      <c r="ALO44" s="40"/>
      <c r="ALP44" s="40"/>
      <c r="ALQ44" s="40"/>
      <c r="ALR44" s="40"/>
      <c r="ALS44" s="40"/>
      <c r="ALT44" s="40"/>
      <c r="ALU44" s="40"/>
      <c r="ALV44" s="40"/>
      <c r="ALW44" s="40"/>
      <c r="ALX44" s="40"/>
      <c r="ALY44" s="40"/>
      <c r="ALZ44" s="40"/>
      <c r="AMA44" s="40"/>
      <c r="AMB44" s="40"/>
      <c r="AMC44" s="40"/>
      <c r="AMD44" s="40"/>
      <c r="AME44" s="40"/>
      <c r="AMF44" s="40"/>
      <c r="AMG44" s="40"/>
      <c r="AMH44" s="40"/>
      <c r="AMI44" s="40"/>
      <c r="AMJ44" s="40"/>
      <c r="AMK44" s="40"/>
      <c r="AML44" s="40"/>
      <c r="AMM44" s="40"/>
      <c r="AMN44" s="40"/>
      <c r="AMO44" s="40"/>
      <c r="AMP44" s="40"/>
      <c r="AMQ44" s="40"/>
      <c r="AMR44" s="40"/>
      <c r="AMS44" s="40"/>
      <c r="AMT44" s="40"/>
      <c r="AMU44" s="40"/>
      <c r="AMV44" s="40"/>
      <c r="AMW44" s="40"/>
      <c r="AMX44" s="40"/>
      <c r="AMY44" s="40"/>
      <c r="AMZ44" s="40"/>
      <c r="ANA44" s="40"/>
      <c r="ANB44" s="40"/>
      <c r="ANC44" s="40"/>
      <c r="AND44" s="40"/>
      <c r="ANE44" s="40"/>
      <c r="ANF44" s="40"/>
      <c r="ANG44" s="40"/>
      <c r="ANH44" s="40"/>
      <c r="ANI44" s="40"/>
      <c r="ANJ44" s="40"/>
      <c r="ANK44" s="40"/>
      <c r="ANL44" s="40"/>
      <c r="ANM44" s="40"/>
      <c r="ANN44" s="40"/>
      <c r="ANO44" s="40"/>
      <c r="ANP44" s="40"/>
      <c r="ANQ44" s="40"/>
      <c r="ANR44" s="40"/>
      <c r="ANS44" s="40"/>
      <c r="ANT44" s="40"/>
      <c r="ANU44" s="40"/>
      <c r="ANV44" s="40"/>
      <c r="ANW44" s="40"/>
      <c r="ANX44" s="40"/>
      <c r="ANY44" s="40"/>
      <c r="ANZ44" s="40"/>
      <c r="AOA44" s="40"/>
      <c r="AOB44" s="40"/>
      <c r="AOC44" s="40"/>
      <c r="AOD44" s="40"/>
      <c r="AOE44" s="40"/>
      <c r="AOF44" s="40"/>
      <c r="AOG44" s="40"/>
      <c r="AOH44" s="40"/>
      <c r="AOI44" s="40"/>
      <c r="AOJ44" s="40"/>
      <c r="AOK44" s="40"/>
      <c r="AOL44" s="40"/>
      <c r="AOM44" s="40"/>
      <c r="AON44" s="40"/>
      <c r="AOO44" s="40"/>
      <c r="AOP44" s="40"/>
      <c r="AOQ44" s="40"/>
      <c r="AOR44" s="40"/>
      <c r="AOS44" s="40"/>
      <c r="AOT44" s="40"/>
      <c r="AOU44" s="40"/>
      <c r="AOV44" s="40"/>
      <c r="AOW44" s="40"/>
      <c r="AOX44" s="40"/>
      <c r="AOY44" s="40"/>
      <c r="AOZ44" s="40"/>
      <c r="APA44" s="40"/>
      <c r="APB44" s="40"/>
      <c r="APC44" s="40"/>
      <c r="APD44" s="40"/>
      <c r="APE44" s="40"/>
      <c r="APF44" s="40"/>
      <c r="APG44" s="40"/>
      <c r="APH44" s="40"/>
      <c r="API44" s="40"/>
      <c r="APJ44" s="40"/>
      <c r="APK44" s="40"/>
      <c r="APL44" s="40"/>
      <c r="APM44" s="40"/>
      <c r="APN44" s="40"/>
      <c r="APO44" s="40"/>
      <c r="APP44" s="40"/>
      <c r="APQ44" s="40"/>
      <c r="APR44" s="40"/>
      <c r="APS44" s="40"/>
      <c r="APT44" s="40"/>
      <c r="APU44" s="40"/>
      <c r="APV44" s="40"/>
      <c r="APW44" s="40"/>
      <c r="APX44" s="40"/>
      <c r="APY44" s="40"/>
      <c r="APZ44" s="40"/>
      <c r="AQA44" s="40"/>
      <c r="AQB44" s="40"/>
      <c r="AQC44" s="40"/>
      <c r="AQD44" s="40"/>
      <c r="AQE44" s="40"/>
      <c r="AQF44" s="40"/>
      <c r="AQG44" s="40"/>
      <c r="AQH44" s="40"/>
      <c r="AQI44" s="40"/>
      <c r="AQJ44" s="40"/>
      <c r="AQK44" s="40"/>
      <c r="AQL44" s="40"/>
      <c r="AQM44" s="40"/>
      <c r="AQN44" s="40"/>
      <c r="AQO44" s="40"/>
      <c r="AQP44" s="40"/>
      <c r="AQQ44" s="40"/>
      <c r="AQR44" s="40"/>
      <c r="AQS44" s="40"/>
      <c r="AQT44" s="40"/>
      <c r="AQU44" s="40"/>
      <c r="AQV44" s="40"/>
      <c r="AQW44" s="40"/>
      <c r="AQX44" s="40"/>
      <c r="AQY44" s="40"/>
      <c r="AQZ44" s="40"/>
      <c r="ARA44" s="40"/>
      <c r="ARB44" s="40"/>
      <c r="ARC44" s="40"/>
      <c r="ARD44" s="40"/>
      <c r="ARE44" s="40"/>
      <c r="ARF44" s="40"/>
      <c r="ARG44" s="40"/>
      <c r="ARH44" s="40"/>
      <c r="ARI44" s="40"/>
      <c r="ARJ44" s="40"/>
      <c r="ARK44" s="40"/>
      <c r="ARL44" s="40"/>
      <c r="ARM44" s="40"/>
      <c r="ARN44" s="40"/>
      <c r="ARO44" s="40"/>
      <c r="ARP44" s="40"/>
      <c r="ARQ44" s="40"/>
      <c r="ARR44" s="40"/>
      <c r="ARS44" s="40"/>
      <c r="ART44" s="40"/>
      <c r="ARU44" s="40"/>
      <c r="ARV44" s="40"/>
      <c r="ARW44" s="40"/>
      <c r="ARX44" s="40"/>
      <c r="ARY44" s="40"/>
      <c r="ARZ44" s="40"/>
      <c r="ASA44" s="40"/>
      <c r="ASB44" s="40"/>
      <c r="ASC44" s="40"/>
      <c r="ASD44" s="40"/>
      <c r="ASE44" s="40"/>
      <c r="ASF44" s="40"/>
      <c r="ASG44" s="40"/>
      <c r="ASH44" s="40"/>
      <c r="ASI44" s="40"/>
      <c r="ASJ44" s="40"/>
      <c r="ASK44" s="40"/>
      <c r="ASL44" s="40"/>
      <c r="ASM44" s="40"/>
      <c r="ASN44" s="40"/>
      <c r="ASO44" s="40"/>
      <c r="ASP44" s="40"/>
      <c r="ASQ44" s="40"/>
      <c r="ASR44" s="40"/>
      <c r="ASS44" s="40"/>
      <c r="AST44" s="40"/>
      <c r="ASU44" s="40"/>
      <c r="ASV44" s="40"/>
      <c r="ASW44" s="40"/>
      <c r="ASX44" s="40"/>
      <c r="ASY44" s="40"/>
      <c r="ASZ44" s="40"/>
      <c r="ATA44" s="40"/>
      <c r="ATB44" s="40"/>
      <c r="ATC44" s="40"/>
      <c r="ATD44" s="40"/>
      <c r="ATE44" s="40"/>
      <c r="ATF44" s="40"/>
      <c r="ATG44" s="40"/>
      <c r="ATH44" s="40"/>
      <c r="ATI44" s="40"/>
      <c r="ATJ44" s="40"/>
      <c r="ATK44" s="40"/>
      <c r="ATL44" s="40"/>
      <c r="ATM44" s="40"/>
      <c r="ATN44" s="40"/>
      <c r="ATO44" s="40"/>
      <c r="ATP44" s="40"/>
      <c r="ATQ44" s="40"/>
      <c r="ATR44" s="40"/>
      <c r="ATS44" s="40"/>
      <c r="ATT44" s="40"/>
      <c r="ATU44" s="40"/>
      <c r="ATV44" s="40"/>
      <c r="ATW44" s="40"/>
      <c r="ATX44" s="40"/>
      <c r="ATY44" s="40"/>
      <c r="ATZ44" s="40"/>
      <c r="AUA44" s="40"/>
      <c r="AUB44" s="40"/>
      <c r="AUC44" s="40"/>
      <c r="AUD44" s="40"/>
      <c r="AUE44" s="40"/>
      <c r="AUF44" s="40"/>
      <c r="AUG44" s="40"/>
      <c r="AUH44" s="40"/>
      <c r="AUI44" s="40"/>
      <c r="AUJ44" s="40"/>
      <c r="AUK44" s="40"/>
      <c r="AUL44" s="40"/>
      <c r="AUM44" s="40"/>
      <c r="AUN44" s="40"/>
      <c r="AUO44" s="40"/>
      <c r="AUP44" s="40"/>
      <c r="AUQ44" s="40"/>
      <c r="AUR44" s="40"/>
      <c r="AUS44" s="40"/>
      <c r="AUT44" s="40"/>
      <c r="AUU44" s="40"/>
      <c r="AUV44" s="40"/>
      <c r="AUW44" s="40"/>
      <c r="AUX44" s="40"/>
      <c r="AUY44" s="40"/>
      <c r="AUZ44" s="40"/>
      <c r="AVA44" s="40"/>
      <c r="AVB44" s="40"/>
      <c r="AVC44" s="40"/>
      <c r="AVD44" s="40"/>
      <c r="AVE44" s="40"/>
      <c r="AVF44" s="40"/>
      <c r="AVG44" s="40"/>
      <c r="AVH44" s="40"/>
      <c r="AVI44" s="40"/>
      <c r="AVJ44" s="40"/>
      <c r="AVK44" s="40"/>
      <c r="AVL44" s="40"/>
      <c r="AVM44" s="40"/>
      <c r="AVN44" s="40"/>
      <c r="AVO44" s="40"/>
      <c r="AVP44" s="40"/>
      <c r="AVQ44" s="40"/>
      <c r="AVR44" s="40"/>
      <c r="AVS44" s="40"/>
      <c r="AVT44" s="40"/>
      <c r="AVU44" s="40"/>
      <c r="AVV44" s="40"/>
      <c r="AVW44" s="40"/>
      <c r="AVX44" s="40"/>
      <c r="AVY44" s="40"/>
      <c r="AVZ44" s="40"/>
      <c r="AWA44" s="40"/>
      <c r="AWB44" s="40"/>
      <c r="AWC44" s="40"/>
      <c r="AWD44" s="40"/>
      <c r="AWE44" s="40"/>
      <c r="AWF44" s="40"/>
      <c r="AWG44" s="40"/>
      <c r="AWH44" s="40"/>
      <c r="AWI44" s="40"/>
      <c r="AWJ44" s="40"/>
      <c r="AWK44" s="40"/>
      <c r="AWL44" s="40"/>
      <c r="AWM44" s="40"/>
      <c r="AWN44" s="40"/>
      <c r="AWO44" s="40"/>
      <c r="AWP44" s="40"/>
      <c r="AWQ44" s="40"/>
      <c r="AWR44" s="40"/>
      <c r="AWS44" s="40"/>
      <c r="AWT44" s="40"/>
      <c r="AWU44" s="40"/>
      <c r="AWV44" s="40"/>
      <c r="AWW44" s="40"/>
      <c r="AWX44" s="40"/>
      <c r="AWY44" s="40"/>
      <c r="AWZ44" s="40"/>
      <c r="AXA44" s="40"/>
      <c r="AXB44" s="40"/>
      <c r="AXC44" s="40"/>
      <c r="AXD44" s="40"/>
      <c r="AXE44" s="40"/>
      <c r="AXF44" s="40"/>
      <c r="AXG44" s="40"/>
      <c r="AXH44" s="40"/>
      <c r="AXI44" s="40"/>
      <c r="AXJ44" s="40"/>
      <c r="AXK44" s="40"/>
      <c r="AXL44" s="40"/>
      <c r="AXM44" s="40"/>
      <c r="AXN44" s="40"/>
      <c r="AXO44" s="40"/>
      <c r="AXP44" s="40"/>
      <c r="AXQ44" s="40"/>
      <c r="AXR44" s="40"/>
      <c r="AXS44" s="40"/>
      <c r="AXT44" s="40"/>
      <c r="AXU44" s="40"/>
      <c r="AXV44" s="40"/>
      <c r="AXW44" s="40"/>
      <c r="AXX44" s="40"/>
      <c r="AXY44" s="40"/>
      <c r="AXZ44" s="40"/>
      <c r="AYA44" s="40"/>
      <c r="AYB44" s="40"/>
      <c r="AYC44" s="40"/>
      <c r="AYD44" s="40"/>
      <c r="AYE44" s="40"/>
      <c r="AYF44" s="40"/>
      <c r="AYG44" s="40"/>
      <c r="AYH44" s="40"/>
      <c r="AYI44" s="40"/>
      <c r="AYJ44" s="40"/>
      <c r="AYK44" s="40"/>
      <c r="AYL44" s="40"/>
      <c r="AYM44" s="40"/>
      <c r="AYN44" s="40"/>
      <c r="AYO44" s="40"/>
      <c r="AYP44" s="40"/>
      <c r="AYQ44" s="40"/>
      <c r="AYR44" s="40"/>
      <c r="AYS44" s="40"/>
      <c r="AYT44" s="40"/>
      <c r="AYU44" s="40"/>
      <c r="AYV44" s="40"/>
      <c r="AYW44" s="40"/>
      <c r="AYX44" s="40"/>
      <c r="AYY44" s="40"/>
      <c r="AYZ44" s="40"/>
      <c r="AZA44" s="40"/>
      <c r="AZB44" s="40"/>
      <c r="AZC44" s="40"/>
      <c r="AZD44" s="40"/>
      <c r="AZE44" s="40"/>
      <c r="AZF44" s="40"/>
      <c r="AZG44" s="40"/>
      <c r="AZH44" s="40"/>
      <c r="AZI44" s="40"/>
      <c r="AZJ44" s="40"/>
      <c r="AZK44" s="40"/>
      <c r="AZL44" s="40"/>
      <c r="AZM44" s="40"/>
      <c r="AZN44" s="40"/>
      <c r="AZO44" s="40"/>
      <c r="AZP44" s="40"/>
      <c r="AZQ44" s="40"/>
      <c r="AZR44" s="40"/>
      <c r="AZS44" s="40"/>
      <c r="AZT44" s="40"/>
      <c r="AZU44" s="40"/>
      <c r="AZV44" s="40"/>
      <c r="AZW44" s="40"/>
      <c r="AZX44" s="40"/>
      <c r="AZY44" s="40"/>
      <c r="AZZ44" s="40"/>
      <c r="BAA44" s="40"/>
      <c r="BAB44" s="40"/>
      <c r="BAC44" s="40"/>
      <c r="BAD44" s="40"/>
      <c r="BAE44" s="40"/>
      <c r="BAF44" s="40"/>
      <c r="BAG44" s="40"/>
      <c r="BAH44" s="40"/>
      <c r="BAI44" s="40"/>
      <c r="BAJ44" s="40"/>
      <c r="BAK44" s="40"/>
      <c r="BAL44" s="40"/>
      <c r="BAM44" s="40"/>
      <c r="BAN44" s="40"/>
      <c r="BAO44" s="40"/>
      <c r="BAP44" s="40"/>
      <c r="BAQ44" s="40"/>
      <c r="BAR44" s="40"/>
      <c r="BAS44" s="40"/>
      <c r="BAT44" s="40"/>
      <c r="BAU44" s="40"/>
      <c r="BAV44" s="40"/>
      <c r="BAW44" s="40"/>
      <c r="BAX44" s="40"/>
      <c r="BAY44" s="40"/>
      <c r="BAZ44" s="40"/>
      <c r="BBA44" s="40"/>
      <c r="BBB44" s="40"/>
      <c r="BBC44" s="40"/>
      <c r="BBD44" s="40"/>
      <c r="BBE44" s="40"/>
      <c r="BBF44" s="40"/>
      <c r="BBG44" s="40"/>
      <c r="BBH44" s="40"/>
      <c r="BBI44" s="40"/>
      <c r="BBJ44" s="40"/>
      <c r="BBK44" s="40"/>
      <c r="BBL44" s="40"/>
      <c r="BBM44" s="40"/>
      <c r="BBN44" s="40"/>
      <c r="BBO44" s="40"/>
      <c r="BBP44" s="40"/>
      <c r="BBQ44" s="40"/>
      <c r="BBR44" s="40"/>
      <c r="BBS44" s="40"/>
      <c r="BBT44" s="40"/>
      <c r="BBU44" s="40"/>
      <c r="BBV44" s="40"/>
      <c r="BBW44" s="40"/>
      <c r="BBX44" s="40"/>
      <c r="BBY44" s="40"/>
      <c r="BBZ44" s="40"/>
      <c r="BCA44" s="40"/>
      <c r="BCB44" s="40"/>
      <c r="BCC44" s="40"/>
      <c r="BCD44" s="40"/>
      <c r="BCE44" s="40"/>
      <c r="BCF44" s="40"/>
      <c r="BCG44" s="40"/>
      <c r="BCH44" s="40"/>
      <c r="BCI44" s="40"/>
      <c r="BCJ44" s="40"/>
      <c r="BCK44" s="40"/>
      <c r="BCL44" s="40"/>
      <c r="BCM44" s="40"/>
      <c r="BCN44" s="40"/>
      <c r="BCO44" s="40"/>
      <c r="BCP44" s="40"/>
      <c r="BCQ44" s="40"/>
      <c r="BCR44" s="40"/>
      <c r="BCS44" s="40"/>
      <c r="BCT44" s="40"/>
      <c r="BCU44" s="40"/>
      <c r="BCV44" s="40"/>
      <c r="BCW44" s="40"/>
      <c r="BCX44" s="40"/>
      <c r="BCY44" s="40"/>
      <c r="BCZ44" s="40"/>
      <c r="BDA44" s="40"/>
      <c r="BDB44" s="40"/>
      <c r="BDC44" s="40"/>
      <c r="BDD44" s="40"/>
      <c r="BDE44" s="40"/>
      <c r="BDF44" s="40"/>
      <c r="BDG44" s="40"/>
      <c r="BDH44" s="40"/>
      <c r="BDI44" s="40"/>
      <c r="BDJ44" s="40"/>
      <c r="BDK44" s="40"/>
      <c r="BDL44" s="40"/>
      <c r="BDM44" s="40"/>
      <c r="BDN44" s="40"/>
      <c r="BDO44" s="40"/>
      <c r="BDP44" s="40"/>
      <c r="BDQ44" s="40"/>
      <c r="BDR44" s="40"/>
      <c r="BDS44" s="40"/>
      <c r="BDT44" s="40"/>
      <c r="BDU44" s="40"/>
      <c r="BDV44" s="40"/>
      <c r="BDW44" s="40"/>
      <c r="BDX44" s="40"/>
      <c r="BDY44" s="40"/>
      <c r="BDZ44" s="40"/>
      <c r="BEA44" s="40"/>
      <c r="BEB44" s="40"/>
      <c r="BEC44" s="40"/>
      <c r="BED44" s="40"/>
      <c r="BEE44" s="40"/>
      <c r="BEF44" s="40"/>
      <c r="BEG44" s="40"/>
      <c r="BEH44" s="40"/>
      <c r="BEI44" s="40"/>
      <c r="BEJ44" s="40"/>
      <c r="BEK44" s="40"/>
      <c r="BEL44" s="40"/>
      <c r="BEM44" s="40"/>
      <c r="BEN44" s="40"/>
      <c r="BEO44" s="40"/>
      <c r="BEP44" s="40"/>
      <c r="BEQ44" s="40"/>
      <c r="BER44" s="40"/>
      <c r="BES44" s="40"/>
      <c r="BET44" s="40"/>
      <c r="BEU44" s="40"/>
      <c r="BEV44" s="40"/>
      <c r="BEW44" s="40"/>
      <c r="BEX44" s="40"/>
      <c r="BEY44" s="40"/>
      <c r="BEZ44" s="40"/>
      <c r="BFA44" s="40"/>
      <c r="BFB44" s="40"/>
      <c r="BFC44" s="40"/>
      <c r="BFD44" s="40"/>
      <c r="BFE44" s="40"/>
      <c r="BFF44" s="40"/>
      <c r="BFG44" s="40"/>
      <c r="BFH44" s="40"/>
      <c r="BFI44" s="40"/>
      <c r="BFJ44" s="40"/>
      <c r="BFK44" s="40"/>
      <c r="BFL44" s="40"/>
      <c r="BFM44" s="40"/>
      <c r="BFN44" s="40"/>
      <c r="BFO44" s="40"/>
      <c r="BFP44" s="40"/>
      <c r="BFQ44" s="40"/>
      <c r="BFR44" s="40"/>
      <c r="BFS44" s="40"/>
      <c r="BFT44" s="40"/>
      <c r="BFU44" s="40"/>
      <c r="BFV44" s="40"/>
      <c r="BFW44" s="40"/>
      <c r="BFX44" s="40"/>
      <c r="BFY44" s="40"/>
      <c r="BFZ44" s="40"/>
      <c r="BGA44" s="40"/>
      <c r="BGB44" s="40"/>
      <c r="BGC44" s="40"/>
      <c r="BGD44" s="40"/>
      <c r="BGE44" s="40"/>
      <c r="BGF44" s="40"/>
      <c r="BGG44" s="40"/>
      <c r="BGH44" s="40"/>
      <c r="BGI44" s="40"/>
      <c r="BGJ44" s="40"/>
      <c r="BGK44" s="40"/>
      <c r="BGL44" s="40"/>
      <c r="BGM44" s="40"/>
      <c r="BGN44" s="40"/>
      <c r="BGO44" s="40"/>
      <c r="BGP44" s="40"/>
      <c r="BGQ44" s="40"/>
      <c r="BGR44" s="40"/>
      <c r="BGS44" s="40"/>
      <c r="BGT44" s="40"/>
      <c r="BGU44" s="40"/>
      <c r="BGV44" s="40"/>
      <c r="BGW44" s="40"/>
      <c r="BGX44" s="40"/>
      <c r="BGY44" s="40"/>
      <c r="BGZ44" s="40"/>
      <c r="BHA44" s="40"/>
      <c r="BHB44" s="40"/>
      <c r="BHC44" s="40"/>
      <c r="BHD44" s="40"/>
      <c r="BHE44" s="40"/>
      <c r="BHF44" s="40"/>
      <c r="BHG44" s="40"/>
      <c r="BHH44" s="40"/>
      <c r="BHI44" s="40"/>
      <c r="BHJ44" s="40"/>
      <c r="BHK44" s="40"/>
      <c r="BHL44" s="40"/>
      <c r="BHM44" s="40"/>
      <c r="BHN44" s="40"/>
      <c r="BHO44" s="40"/>
      <c r="BHP44" s="40"/>
      <c r="BHQ44" s="40"/>
      <c r="BHR44" s="40"/>
      <c r="BHS44" s="40"/>
      <c r="BHT44" s="40"/>
      <c r="BHU44" s="40"/>
      <c r="BHV44" s="40"/>
      <c r="BHW44" s="40"/>
      <c r="BHX44" s="40"/>
      <c r="BHY44" s="40"/>
      <c r="BHZ44" s="40"/>
      <c r="BIA44" s="40"/>
      <c r="BIB44" s="40"/>
      <c r="BIC44" s="40"/>
      <c r="BID44" s="40"/>
      <c r="BIE44" s="40"/>
      <c r="BIF44" s="40"/>
      <c r="BIG44" s="40"/>
      <c r="BIH44" s="40"/>
      <c r="BII44" s="40"/>
      <c r="BIJ44" s="40"/>
      <c r="BIK44" s="40"/>
      <c r="BIL44" s="40"/>
      <c r="BIM44" s="40"/>
      <c r="BIN44" s="40"/>
      <c r="BIO44" s="40"/>
      <c r="BIP44" s="40"/>
      <c r="BIQ44" s="40"/>
      <c r="BIR44" s="40"/>
      <c r="BIS44" s="40"/>
      <c r="BIT44" s="40"/>
      <c r="BIU44" s="40"/>
      <c r="BIV44" s="40"/>
      <c r="BIW44" s="40"/>
      <c r="BIX44" s="40"/>
      <c r="BIY44" s="40"/>
      <c r="BIZ44" s="40"/>
      <c r="BJA44" s="40"/>
      <c r="BJB44" s="40"/>
      <c r="BJC44" s="40"/>
      <c r="BJD44" s="32"/>
    </row>
    <row r="45" spans="1:1616" s="9" customFormat="1" ht="50.1" customHeight="1" thickBot="1" x14ac:dyDescent="0.25">
      <c r="A45" s="502"/>
      <c r="B45" s="17">
        <v>42</v>
      </c>
      <c r="C45" s="7" t="s">
        <v>54</v>
      </c>
      <c r="D45" s="49">
        <v>480928</v>
      </c>
      <c r="E45" s="230">
        <f t="shared" si="10"/>
        <v>110</v>
      </c>
      <c r="F45" s="482">
        <v>3556.17</v>
      </c>
      <c r="G45" s="483">
        <f t="shared" si="19"/>
        <v>391178.7</v>
      </c>
      <c r="H45" s="257">
        <v>0</v>
      </c>
      <c r="I45" s="78">
        <f t="shared" si="1"/>
        <v>0</v>
      </c>
      <c r="J45" s="85">
        <v>16</v>
      </c>
      <c r="K45" s="78">
        <f t="shared" si="11"/>
        <v>56898.720000000001</v>
      </c>
      <c r="L45" s="77">
        <v>0</v>
      </c>
      <c r="M45" s="78">
        <f t="shared" si="13"/>
        <v>0</v>
      </c>
      <c r="N45" s="77">
        <v>0</v>
      </c>
      <c r="O45" s="78">
        <f t="shared" si="14"/>
        <v>0</v>
      </c>
      <c r="P45" s="206">
        <v>30</v>
      </c>
      <c r="Q45" s="78">
        <f t="shared" si="15"/>
        <v>106685.1</v>
      </c>
      <c r="R45" s="77">
        <v>0</v>
      </c>
      <c r="S45" s="78">
        <f t="shared" si="16"/>
        <v>0</v>
      </c>
      <c r="T45" s="77">
        <v>33</v>
      </c>
      <c r="U45" s="78">
        <f t="shared" si="17"/>
        <v>117353.61</v>
      </c>
      <c r="V45" s="77">
        <v>10</v>
      </c>
      <c r="W45" s="78">
        <f t="shared" si="18"/>
        <v>35561.699999999997</v>
      </c>
      <c r="X45" s="77">
        <v>9</v>
      </c>
      <c r="Y45" s="78">
        <f t="shared" si="8"/>
        <v>32005.53</v>
      </c>
      <c r="Z45" s="258">
        <v>12</v>
      </c>
      <c r="AA45" s="78">
        <f t="shared" si="12"/>
        <v>42674.04</v>
      </c>
      <c r="AB45" s="40"/>
      <c r="AC45" s="40"/>
      <c r="AD45" s="40"/>
      <c r="AE45" s="40"/>
      <c r="AF45" s="40"/>
      <c r="AG45" s="40"/>
      <c r="AH45" s="40"/>
      <c r="AI45" s="40"/>
      <c r="AJ45" s="40"/>
      <c r="AK45" s="40"/>
      <c r="AL45" s="40"/>
      <c r="AM45" s="40"/>
      <c r="AN45" s="40"/>
      <c r="AO45" s="40"/>
      <c r="AP45" s="40"/>
      <c r="AQ45" s="40"/>
      <c r="AR45" s="40"/>
      <c r="AS45" s="40"/>
      <c r="AT45" s="40"/>
      <c r="AU45" s="40"/>
      <c r="AV45" s="40"/>
      <c r="AW45" s="40"/>
      <c r="AX45" s="40"/>
      <c r="AY45" s="40"/>
      <c r="AZ45" s="40"/>
      <c r="BA45" s="40"/>
      <c r="BB45" s="40"/>
      <c r="BC45" s="40"/>
      <c r="BD45" s="40"/>
      <c r="BE45" s="40"/>
      <c r="BF45" s="40"/>
      <c r="BG45" s="40"/>
      <c r="BH45" s="40"/>
      <c r="BI45" s="40"/>
      <c r="BJ45" s="40"/>
      <c r="BK45" s="40"/>
      <c r="BL45" s="40"/>
      <c r="BM45" s="40"/>
      <c r="BN45" s="40"/>
      <c r="BO45" s="40"/>
      <c r="BP45" s="40"/>
      <c r="BQ45" s="40"/>
      <c r="BR45" s="40"/>
      <c r="BS45" s="40"/>
      <c r="BT45" s="40"/>
      <c r="BU45" s="40"/>
      <c r="BV45" s="40"/>
      <c r="BW45" s="40"/>
      <c r="BX45" s="40"/>
      <c r="BY45" s="40"/>
      <c r="BZ45" s="40"/>
      <c r="CA45" s="40"/>
      <c r="CB45" s="40"/>
      <c r="CC45" s="40"/>
      <c r="CD45" s="40"/>
      <c r="CE45" s="40"/>
      <c r="CF45" s="40"/>
      <c r="CG45" s="40"/>
      <c r="CH45" s="40"/>
      <c r="CI45" s="40"/>
      <c r="CJ45" s="40"/>
      <c r="CK45" s="40"/>
      <c r="CL45" s="40"/>
      <c r="CM45" s="40"/>
      <c r="CN45" s="40"/>
      <c r="CO45" s="40"/>
      <c r="CP45" s="40"/>
      <c r="CQ45" s="40"/>
      <c r="CR45" s="40"/>
      <c r="CS45" s="40"/>
      <c r="CT45" s="40"/>
      <c r="CU45" s="40"/>
      <c r="CV45" s="40"/>
      <c r="CW45" s="40"/>
      <c r="CX45" s="40"/>
      <c r="CY45" s="40"/>
      <c r="CZ45" s="40"/>
      <c r="DA45" s="40"/>
      <c r="DB45" s="40"/>
      <c r="DC45" s="40"/>
      <c r="DD45" s="40"/>
      <c r="DE45" s="40"/>
      <c r="DF45" s="40"/>
      <c r="DG45" s="40"/>
      <c r="DH45" s="40"/>
      <c r="DI45" s="40"/>
      <c r="DJ45" s="40"/>
      <c r="DK45" s="40"/>
      <c r="DL45" s="40"/>
      <c r="DM45" s="40"/>
      <c r="DN45" s="40"/>
      <c r="DO45" s="40"/>
      <c r="DP45" s="40"/>
      <c r="DQ45" s="40"/>
      <c r="DR45" s="40"/>
      <c r="DS45" s="40"/>
      <c r="DT45" s="40"/>
      <c r="DU45" s="40"/>
      <c r="DV45" s="40"/>
      <c r="DW45" s="40"/>
      <c r="DX45" s="40"/>
      <c r="DY45" s="40"/>
      <c r="DZ45" s="40"/>
      <c r="EA45" s="40"/>
      <c r="EB45" s="40"/>
      <c r="EC45" s="40"/>
      <c r="ED45" s="40"/>
      <c r="EE45" s="40"/>
      <c r="EF45" s="40"/>
      <c r="EG45" s="40"/>
      <c r="EH45" s="40"/>
      <c r="EI45" s="40"/>
      <c r="EJ45" s="40"/>
      <c r="EK45" s="40"/>
      <c r="EL45" s="40"/>
      <c r="EM45" s="40"/>
      <c r="EN45" s="40"/>
      <c r="EO45" s="40"/>
      <c r="EP45" s="40"/>
      <c r="EQ45" s="40"/>
      <c r="ER45" s="40"/>
      <c r="ES45" s="40"/>
      <c r="ET45" s="40"/>
      <c r="EU45" s="40"/>
      <c r="EV45" s="40"/>
      <c r="EW45" s="40"/>
      <c r="EX45" s="40"/>
      <c r="EY45" s="40"/>
      <c r="EZ45" s="40"/>
      <c r="FA45" s="40"/>
      <c r="FB45" s="40"/>
      <c r="FC45" s="40"/>
      <c r="FD45" s="40"/>
      <c r="FE45" s="40"/>
      <c r="FF45" s="40"/>
      <c r="FG45" s="40"/>
      <c r="FH45" s="40"/>
      <c r="FI45" s="40"/>
      <c r="FJ45" s="40"/>
      <c r="FK45" s="40"/>
      <c r="FL45" s="40"/>
      <c r="FM45" s="40"/>
      <c r="FN45" s="40"/>
      <c r="FO45" s="40"/>
      <c r="FP45" s="40"/>
      <c r="FQ45" s="40"/>
      <c r="FR45" s="40"/>
      <c r="FS45" s="40"/>
      <c r="FT45" s="40"/>
      <c r="FU45" s="40"/>
      <c r="FV45" s="40"/>
      <c r="FW45" s="40"/>
      <c r="FX45" s="40"/>
      <c r="FY45" s="40"/>
      <c r="FZ45" s="40"/>
      <c r="GA45" s="40"/>
      <c r="GB45" s="40"/>
      <c r="GC45" s="40"/>
      <c r="GD45" s="40"/>
      <c r="GE45" s="40"/>
      <c r="GF45" s="40"/>
      <c r="GG45" s="40"/>
      <c r="GH45" s="40"/>
      <c r="GI45" s="40"/>
      <c r="GJ45" s="40"/>
      <c r="GK45" s="40"/>
      <c r="GL45" s="40"/>
      <c r="GM45" s="40"/>
      <c r="GN45" s="40"/>
      <c r="GO45" s="40"/>
      <c r="GP45" s="40"/>
      <c r="GQ45" s="40"/>
      <c r="GR45" s="40"/>
      <c r="GS45" s="40"/>
      <c r="GT45" s="40"/>
      <c r="GU45" s="40"/>
      <c r="GV45" s="40"/>
      <c r="GW45" s="40"/>
      <c r="GX45" s="40"/>
      <c r="GY45" s="40"/>
      <c r="GZ45" s="40"/>
      <c r="HA45" s="40"/>
      <c r="HB45" s="40"/>
      <c r="HC45" s="40"/>
      <c r="HD45" s="40"/>
      <c r="HE45" s="40"/>
      <c r="HF45" s="40"/>
      <c r="HG45" s="40"/>
      <c r="HH45" s="40"/>
      <c r="HI45" s="40"/>
      <c r="HJ45" s="40"/>
      <c r="HK45" s="40"/>
      <c r="HL45" s="40"/>
      <c r="HM45" s="40"/>
      <c r="HN45" s="40"/>
      <c r="HO45" s="40"/>
      <c r="HP45" s="40"/>
      <c r="HQ45" s="40"/>
      <c r="HR45" s="40"/>
      <c r="HS45" s="40"/>
      <c r="HT45" s="40"/>
      <c r="HU45" s="40"/>
      <c r="HV45" s="40"/>
      <c r="HW45" s="40"/>
      <c r="HX45" s="40"/>
      <c r="HY45" s="40"/>
      <c r="HZ45" s="40"/>
      <c r="IA45" s="40"/>
      <c r="IB45" s="40"/>
      <c r="IC45" s="40"/>
      <c r="ID45" s="40"/>
      <c r="IE45" s="40"/>
      <c r="IF45" s="40"/>
      <c r="IG45" s="40"/>
      <c r="IH45" s="40"/>
      <c r="II45" s="40"/>
      <c r="IJ45" s="40"/>
      <c r="IK45" s="40"/>
      <c r="IL45" s="40"/>
      <c r="IM45" s="40"/>
      <c r="IN45" s="40"/>
      <c r="IO45" s="40"/>
      <c r="IP45" s="40"/>
      <c r="IQ45" s="40"/>
      <c r="IR45" s="40"/>
      <c r="IS45" s="40"/>
      <c r="IT45" s="40"/>
      <c r="IU45" s="40"/>
      <c r="IV45" s="40"/>
      <c r="IW45" s="40"/>
      <c r="IX45" s="40"/>
      <c r="IY45" s="40"/>
      <c r="IZ45" s="40"/>
      <c r="JA45" s="40"/>
      <c r="JB45" s="40"/>
      <c r="JC45" s="40"/>
      <c r="JD45" s="40"/>
      <c r="JE45" s="40"/>
      <c r="JF45" s="40"/>
      <c r="JG45" s="40"/>
      <c r="JH45" s="40"/>
      <c r="JI45" s="40"/>
      <c r="JJ45" s="40"/>
      <c r="JK45" s="40"/>
      <c r="JL45" s="40"/>
      <c r="JM45" s="40"/>
      <c r="JN45" s="40"/>
      <c r="JO45" s="40"/>
      <c r="JP45" s="40"/>
      <c r="JQ45" s="40"/>
      <c r="JR45" s="40"/>
      <c r="JS45" s="40"/>
      <c r="JT45" s="40"/>
      <c r="JU45" s="40"/>
      <c r="JV45" s="40"/>
      <c r="JW45" s="40"/>
      <c r="JX45" s="40"/>
      <c r="JY45" s="40"/>
      <c r="JZ45" s="40"/>
      <c r="KA45" s="40"/>
      <c r="KB45" s="40"/>
      <c r="KC45" s="40"/>
      <c r="KD45" s="40"/>
      <c r="KE45" s="40"/>
      <c r="KF45" s="40"/>
      <c r="KG45" s="40"/>
      <c r="KH45" s="40"/>
      <c r="KI45" s="40"/>
      <c r="KJ45" s="40"/>
      <c r="KK45" s="40"/>
      <c r="KL45" s="40"/>
      <c r="KM45" s="40"/>
      <c r="KN45" s="40"/>
      <c r="KO45" s="40"/>
      <c r="KP45" s="40"/>
      <c r="KQ45" s="40"/>
      <c r="KR45" s="40"/>
      <c r="KS45" s="40"/>
      <c r="KT45" s="40"/>
      <c r="KU45" s="40"/>
      <c r="KV45" s="40"/>
      <c r="KW45" s="40"/>
      <c r="KX45" s="40"/>
      <c r="KY45" s="40"/>
      <c r="KZ45" s="40"/>
      <c r="LA45" s="40"/>
      <c r="LB45" s="40"/>
      <c r="LC45" s="40"/>
      <c r="LD45" s="40"/>
      <c r="LE45" s="40"/>
      <c r="LF45" s="40"/>
      <c r="LG45" s="40"/>
      <c r="LH45" s="40"/>
      <c r="LI45" s="40"/>
      <c r="LJ45" s="40"/>
      <c r="LK45" s="40"/>
      <c r="LL45" s="40"/>
      <c r="LM45" s="40"/>
      <c r="LN45" s="40"/>
      <c r="LO45" s="40"/>
      <c r="LP45" s="40"/>
      <c r="LQ45" s="40"/>
      <c r="LR45" s="40"/>
      <c r="LS45" s="40"/>
      <c r="LT45" s="40"/>
      <c r="LU45" s="40"/>
      <c r="LV45" s="40"/>
      <c r="LW45" s="40"/>
      <c r="LX45" s="40"/>
      <c r="LY45" s="40"/>
      <c r="LZ45" s="40"/>
      <c r="MA45" s="40"/>
      <c r="MB45" s="40"/>
      <c r="MC45" s="40"/>
      <c r="MD45" s="40"/>
      <c r="ME45" s="40"/>
      <c r="MF45" s="40"/>
      <c r="MG45" s="40"/>
      <c r="MH45" s="40"/>
      <c r="MI45" s="40"/>
      <c r="MJ45" s="40"/>
      <c r="MK45" s="40"/>
      <c r="ML45" s="40"/>
      <c r="MM45" s="40"/>
      <c r="MN45" s="40"/>
      <c r="MO45" s="40"/>
      <c r="MP45" s="40"/>
      <c r="MQ45" s="40"/>
      <c r="MR45" s="40"/>
      <c r="MS45" s="40"/>
      <c r="MT45" s="40"/>
      <c r="MU45" s="40"/>
      <c r="MV45" s="40"/>
      <c r="MW45" s="40"/>
      <c r="MX45" s="40"/>
      <c r="MY45" s="40"/>
      <c r="MZ45" s="40"/>
      <c r="NA45" s="40"/>
      <c r="NB45" s="40"/>
      <c r="NC45" s="40"/>
      <c r="ND45" s="40"/>
      <c r="NE45" s="40"/>
      <c r="NF45" s="40"/>
      <c r="NG45" s="40"/>
      <c r="NH45" s="40"/>
      <c r="NI45" s="40"/>
      <c r="NJ45" s="40"/>
      <c r="NK45" s="40"/>
      <c r="NL45" s="40"/>
      <c r="NM45" s="40"/>
      <c r="NN45" s="40"/>
      <c r="NO45" s="40"/>
      <c r="NP45" s="40"/>
      <c r="NQ45" s="40"/>
      <c r="NR45" s="40"/>
      <c r="NS45" s="40"/>
      <c r="NT45" s="40"/>
      <c r="NU45" s="40"/>
      <c r="NV45" s="40"/>
      <c r="NW45" s="40"/>
      <c r="NX45" s="40"/>
      <c r="NY45" s="40"/>
      <c r="NZ45" s="40"/>
      <c r="OA45" s="40"/>
      <c r="OB45" s="40"/>
      <c r="OC45" s="40"/>
      <c r="OD45" s="40"/>
      <c r="OE45" s="40"/>
      <c r="OF45" s="40"/>
      <c r="OG45" s="40"/>
      <c r="OH45" s="40"/>
      <c r="OI45" s="40"/>
      <c r="OJ45" s="40"/>
      <c r="OK45" s="40"/>
      <c r="OL45" s="40"/>
      <c r="OM45" s="40"/>
      <c r="ON45" s="40"/>
      <c r="OO45" s="40"/>
      <c r="OP45" s="40"/>
      <c r="OQ45" s="40"/>
      <c r="OR45" s="40"/>
      <c r="OS45" s="40"/>
      <c r="OT45" s="40"/>
      <c r="OU45" s="40"/>
      <c r="OV45" s="40"/>
      <c r="OW45" s="40"/>
      <c r="OX45" s="40"/>
      <c r="OY45" s="40"/>
      <c r="OZ45" s="40"/>
      <c r="PA45" s="40"/>
      <c r="PB45" s="40"/>
      <c r="PC45" s="40"/>
      <c r="PD45" s="40"/>
      <c r="PE45" s="40"/>
      <c r="PF45" s="40"/>
      <c r="PG45" s="40"/>
      <c r="PH45" s="40"/>
      <c r="PI45" s="40"/>
      <c r="PJ45" s="40"/>
      <c r="PK45" s="40"/>
      <c r="PL45" s="40"/>
      <c r="PM45" s="40"/>
      <c r="PN45" s="40"/>
      <c r="PO45" s="40"/>
      <c r="PP45" s="40"/>
      <c r="PQ45" s="40"/>
      <c r="PR45" s="40"/>
      <c r="PS45" s="40"/>
      <c r="PT45" s="40"/>
      <c r="PU45" s="40"/>
      <c r="PV45" s="40"/>
      <c r="PW45" s="40"/>
      <c r="PX45" s="40"/>
      <c r="PY45" s="40"/>
      <c r="PZ45" s="40"/>
      <c r="QA45" s="40"/>
      <c r="QB45" s="40"/>
      <c r="QC45" s="40"/>
      <c r="QD45" s="40"/>
      <c r="QE45" s="40"/>
      <c r="QF45" s="40"/>
      <c r="QG45" s="40"/>
      <c r="QH45" s="40"/>
      <c r="QI45" s="40"/>
      <c r="QJ45" s="40"/>
      <c r="QK45" s="40"/>
      <c r="QL45" s="40"/>
      <c r="QM45" s="40"/>
      <c r="QN45" s="40"/>
      <c r="QO45" s="40"/>
      <c r="QP45" s="40"/>
      <c r="QQ45" s="40"/>
      <c r="QR45" s="40"/>
      <c r="QS45" s="40"/>
      <c r="QT45" s="40"/>
      <c r="QU45" s="40"/>
      <c r="QV45" s="40"/>
      <c r="QW45" s="40"/>
      <c r="QX45" s="40"/>
      <c r="QY45" s="40"/>
      <c r="QZ45" s="40"/>
      <c r="RA45" s="40"/>
      <c r="RB45" s="40"/>
      <c r="RC45" s="40"/>
      <c r="RD45" s="40"/>
      <c r="RE45" s="40"/>
      <c r="RF45" s="40"/>
      <c r="RG45" s="40"/>
      <c r="RH45" s="40"/>
      <c r="RI45" s="40"/>
      <c r="RJ45" s="40"/>
      <c r="RK45" s="40"/>
      <c r="RL45" s="40"/>
      <c r="RM45" s="40"/>
      <c r="RN45" s="40"/>
      <c r="RO45" s="40"/>
      <c r="RP45" s="40"/>
      <c r="RQ45" s="40"/>
      <c r="RR45" s="40"/>
      <c r="RS45" s="40"/>
      <c r="RT45" s="40"/>
      <c r="RU45" s="40"/>
      <c r="RV45" s="40"/>
      <c r="RW45" s="40"/>
      <c r="RX45" s="40"/>
      <c r="RY45" s="40"/>
      <c r="RZ45" s="40"/>
      <c r="SA45" s="40"/>
      <c r="SB45" s="40"/>
      <c r="SC45" s="40"/>
      <c r="SD45" s="40"/>
      <c r="SE45" s="40"/>
      <c r="SF45" s="40"/>
      <c r="SG45" s="40"/>
      <c r="SH45" s="40"/>
      <c r="SI45" s="40"/>
      <c r="SJ45" s="40"/>
      <c r="SK45" s="40"/>
      <c r="SL45" s="40"/>
      <c r="SM45" s="40"/>
      <c r="SN45" s="40"/>
      <c r="SO45" s="40"/>
      <c r="SP45" s="40"/>
      <c r="SQ45" s="40"/>
      <c r="SR45" s="40"/>
      <c r="SS45" s="40"/>
      <c r="ST45" s="40"/>
      <c r="SU45" s="40"/>
      <c r="SV45" s="40"/>
      <c r="SW45" s="40"/>
      <c r="SX45" s="40"/>
      <c r="SY45" s="40"/>
      <c r="SZ45" s="40"/>
      <c r="TA45" s="40"/>
      <c r="TB45" s="40"/>
      <c r="TC45" s="40"/>
      <c r="TD45" s="40"/>
      <c r="TE45" s="40"/>
      <c r="TF45" s="40"/>
      <c r="TG45" s="40"/>
      <c r="TH45" s="40"/>
      <c r="TI45" s="40"/>
      <c r="TJ45" s="40"/>
      <c r="TK45" s="40"/>
      <c r="TL45" s="40"/>
      <c r="TM45" s="40"/>
      <c r="TN45" s="40"/>
      <c r="TO45" s="40"/>
      <c r="TP45" s="40"/>
      <c r="TQ45" s="40"/>
      <c r="TR45" s="40"/>
      <c r="TS45" s="40"/>
      <c r="TT45" s="40"/>
      <c r="TU45" s="40"/>
      <c r="TV45" s="40"/>
      <c r="TW45" s="40"/>
      <c r="TX45" s="40"/>
      <c r="TY45" s="40"/>
      <c r="TZ45" s="40"/>
      <c r="UA45" s="40"/>
      <c r="UB45" s="40"/>
      <c r="UC45" s="40"/>
      <c r="UD45" s="40"/>
      <c r="UE45" s="40"/>
      <c r="UF45" s="40"/>
      <c r="UG45" s="40"/>
      <c r="UH45" s="40"/>
      <c r="UI45" s="40"/>
      <c r="UJ45" s="40"/>
      <c r="UK45" s="40"/>
      <c r="UL45" s="40"/>
      <c r="UM45" s="40"/>
      <c r="UN45" s="40"/>
      <c r="UO45" s="40"/>
      <c r="UP45" s="40"/>
      <c r="UQ45" s="40"/>
      <c r="UR45" s="40"/>
      <c r="US45" s="40"/>
      <c r="UT45" s="40"/>
      <c r="UU45" s="40"/>
      <c r="UV45" s="40"/>
      <c r="UW45" s="40"/>
      <c r="UX45" s="40"/>
      <c r="UY45" s="40"/>
      <c r="UZ45" s="40"/>
      <c r="VA45" s="40"/>
      <c r="VB45" s="40"/>
      <c r="VC45" s="40"/>
      <c r="VD45" s="40"/>
      <c r="VE45" s="40"/>
      <c r="VF45" s="40"/>
      <c r="VG45" s="40"/>
      <c r="VH45" s="40"/>
      <c r="VI45" s="40"/>
      <c r="VJ45" s="40"/>
      <c r="VK45" s="40"/>
      <c r="VL45" s="40"/>
      <c r="VM45" s="40"/>
      <c r="VN45" s="40"/>
      <c r="VO45" s="40"/>
      <c r="VP45" s="40"/>
      <c r="VQ45" s="40"/>
      <c r="VR45" s="40"/>
      <c r="VS45" s="40"/>
      <c r="VT45" s="40"/>
      <c r="VU45" s="40"/>
      <c r="VV45" s="40"/>
      <c r="VW45" s="40"/>
      <c r="VX45" s="40"/>
      <c r="VY45" s="40"/>
      <c r="VZ45" s="40"/>
      <c r="WA45" s="40"/>
      <c r="WB45" s="40"/>
      <c r="WC45" s="40"/>
      <c r="WD45" s="40"/>
      <c r="WE45" s="40"/>
      <c r="WF45" s="40"/>
      <c r="WG45" s="40"/>
      <c r="WH45" s="40"/>
      <c r="WI45" s="40"/>
      <c r="WJ45" s="40"/>
      <c r="WK45" s="40"/>
      <c r="WL45" s="40"/>
      <c r="WM45" s="40"/>
      <c r="WN45" s="40"/>
      <c r="WO45" s="40"/>
      <c r="WP45" s="40"/>
      <c r="WQ45" s="40"/>
      <c r="WR45" s="40"/>
      <c r="WS45" s="40"/>
      <c r="WT45" s="40"/>
      <c r="WU45" s="40"/>
      <c r="WV45" s="40"/>
      <c r="WW45" s="40"/>
      <c r="WX45" s="40"/>
      <c r="WY45" s="40"/>
      <c r="WZ45" s="40"/>
      <c r="XA45" s="40"/>
      <c r="XB45" s="40"/>
      <c r="XC45" s="40"/>
      <c r="XD45" s="40"/>
      <c r="XE45" s="40"/>
      <c r="XF45" s="40"/>
      <c r="XG45" s="40"/>
      <c r="XH45" s="40"/>
      <c r="XI45" s="40"/>
      <c r="XJ45" s="40"/>
      <c r="XK45" s="40"/>
      <c r="XL45" s="40"/>
      <c r="XM45" s="40"/>
      <c r="XN45" s="40"/>
      <c r="XO45" s="40"/>
      <c r="XP45" s="40"/>
      <c r="XQ45" s="40"/>
      <c r="XR45" s="40"/>
      <c r="XS45" s="40"/>
      <c r="XT45" s="40"/>
      <c r="XU45" s="40"/>
      <c r="XV45" s="40"/>
      <c r="XW45" s="40"/>
      <c r="XX45" s="40"/>
      <c r="XY45" s="40"/>
      <c r="XZ45" s="40"/>
      <c r="YA45" s="40"/>
      <c r="YB45" s="40"/>
      <c r="YC45" s="40"/>
      <c r="YD45" s="40"/>
      <c r="YE45" s="40"/>
      <c r="YF45" s="40"/>
      <c r="YG45" s="40"/>
      <c r="YH45" s="40"/>
      <c r="YI45" s="40"/>
      <c r="YJ45" s="40"/>
      <c r="YK45" s="40"/>
      <c r="YL45" s="40"/>
      <c r="YM45" s="40"/>
      <c r="YN45" s="40"/>
      <c r="YO45" s="40"/>
      <c r="YP45" s="40"/>
      <c r="YQ45" s="40"/>
      <c r="YR45" s="40"/>
      <c r="YS45" s="40"/>
      <c r="YT45" s="40"/>
      <c r="YU45" s="40"/>
      <c r="YV45" s="40"/>
      <c r="YW45" s="40"/>
      <c r="YX45" s="40"/>
      <c r="YY45" s="40"/>
      <c r="YZ45" s="40"/>
      <c r="ZA45" s="40"/>
      <c r="ZB45" s="40"/>
      <c r="ZC45" s="40"/>
      <c r="ZD45" s="40"/>
      <c r="ZE45" s="40"/>
      <c r="ZF45" s="40"/>
      <c r="ZG45" s="40"/>
      <c r="ZH45" s="40"/>
      <c r="ZI45" s="40"/>
      <c r="ZJ45" s="40"/>
      <c r="ZK45" s="40"/>
      <c r="ZL45" s="40"/>
      <c r="ZM45" s="40"/>
      <c r="ZN45" s="40"/>
      <c r="ZO45" s="40"/>
      <c r="ZP45" s="40"/>
      <c r="ZQ45" s="40"/>
      <c r="ZR45" s="40"/>
      <c r="ZS45" s="40"/>
      <c r="ZT45" s="40"/>
      <c r="ZU45" s="40"/>
      <c r="ZV45" s="40"/>
      <c r="ZW45" s="40"/>
      <c r="ZX45" s="40"/>
      <c r="ZY45" s="40"/>
      <c r="ZZ45" s="40"/>
      <c r="AAA45" s="40"/>
      <c r="AAB45" s="40"/>
      <c r="AAC45" s="40"/>
      <c r="AAD45" s="40"/>
      <c r="AAE45" s="40"/>
      <c r="AAF45" s="40"/>
      <c r="AAG45" s="40"/>
      <c r="AAH45" s="40"/>
      <c r="AAI45" s="40"/>
      <c r="AAJ45" s="40"/>
      <c r="AAK45" s="40"/>
      <c r="AAL45" s="40"/>
      <c r="AAM45" s="40"/>
      <c r="AAN45" s="40"/>
      <c r="AAO45" s="40"/>
      <c r="AAP45" s="40"/>
      <c r="AAQ45" s="40"/>
      <c r="AAR45" s="40"/>
      <c r="AAS45" s="40"/>
      <c r="AAT45" s="40"/>
      <c r="AAU45" s="40"/>
      <c r="AAV45" s="40"/>
      <c r="AAW45" s="40"/>
      <c r="AAX45" s="40"/>
      <c r="AAY45" s="40"/>
      <c r="AAZ45" s="40"/>
      <c r="ABA45" s="40"/>
      <c r="ABB45" s="40"/>
      <c r="ABC45" s="40"/>
      <c r="ABD45" s="40"/>
      <c r="ABE45" s="40"/>
      <c r="ABF45" s="40"/>
      <c r="ABG45" s="40"/>
      <c r="ABH45" s="40"/>
      <c r="ABI45" s="40"/>
      <c r="ABJ45" s="40"/>
      <c r="ABK45" s="40"/>
      <c r="ABL45" s="40"/>
      <c r="ABM45" s="40"/>
      <c r="ABN45" s="40"/>
      <c r="ABO45" s="40"/>
      <c r="ABP45" s="40"/>
      <c r="ABQ45" s="40"/>
      <c r="ABR45" s="40"/>
      <c r="ABS45" s="40"/>
      <c r="ABT45" s="40"/>
      <c r="ABU45" s="40"/>
      <c r="ABV45" s="40"/>
      <c r="ABW45" s="40"/>
      <c r="ABX45" s="40"/>
      <c r="ABY45" s="40"/>
      <c r="ABZ45" s="40"/>
      <c r="ACA45" s="40"/>
      <c r="ACB45" s="40"/>
      <c r="ACC45" s="40"/>
      <c r="ACD45" s="40"/>
      <c r="ACE45" s="40"/>
      <c r="ACF45" s="40"/>
      <c r="ACG45" s="40"/>
      <c r="ACH45" s="40"/>
      <c r="ACI45" s="40"/>
      <c r="ACJ45" s="40"/>
      <c r="ACK45" s="40"/>
      <c r="ACL45" s="40"/>
      <c r="ACM45" s="40"/>
      <c r="ACN45" s="40"/>
      <c r="ACO45" s="40"/>
      <c r="ACP45" s="40"/>
      <c r="ACQ45" s="40"/>
      <c r="ACR45" s="40"/>
      <c r="ACS45" s="40"/>
      <c r="ACT45" s="40"/>
      <c r="ACU45" s="40"/>
      <c r="ACV45" s="40"/>
      <c r="ACW45" s="40"/>
      <c r="ACX45" s="40"/>
      <c r="ACY45" s="40"/>
      <c r="ACZ45" s="40"/>
      <c r="ADA45" s="40"/>
      <c r="ADB45" s="40"/>
      <c r="ADC45" s="40"/>
      <c r="ADD45" s="40"/>
      <c r="ADE45" s="40"/>
      <c r="ADF45" s="40"/>
      <c r="ADG45" s="40"/>
      <c r="ADH45" s="40"/>
      <c r="ADI45" s="40"/>
      <c r="ADJ45" s="40"/>
      <c r="ADK45" s="40"/>
      <c r="ADL45" s="40"/>
      <c r="ADM45" s="40"/>
      <c r="ADN45" s="40"/>
      <c r="ADO45" s="40"/>
      <c r="ADP45" s="40"/>
      <c r="ADQ45" s="40"/>
      <c r="ADR45" s="40"/>
      <c r="ADS45" s="40"/>
      <c r="ADT45" s="40"/>
      <c r="ADU45" s="40"/>
      <c r="ADV45" s="40"/>
      <c r="ADW45" s="40"/>
      <c r="ADX45" s="40"/>
      <c r="ADY45" s="40"/>
      <c r="ADZ45" s="40"/>
      <c r="AEA45" s="40"/>
      <c r="AEB45" s="40"/>
      <c r="AEC45" s="40"/>
      <c r="AED45" s="40"/>
      <c r="AEE45" s="40"/>
      <c r="AEF45" s="40"/>
      <c r="AEG45" s="40"/>
      <c r="AEH45" s="40"/>
      <c r="AEI45" s="40"/>
      <c r="AEJ45" s="40"/>
      <c r="AEK45" s="40"/>
      <c r="AEL45" s="40"/>
      <c r="AEM45" s="40"/>
      <c r="AEN45" s="40"/>
      <c r="AEO45" s="40"/>
      <c r="AEP45" s="40"/>
      <c r="AEQ45" s="40"/>
      <c r="AER45" s="40"/>
      <c r="AES45" s="40"/>
      <c r="AET45" s="40"/>
      <c r="AEU45" s="40"/>
      <c r="AEV45" s="40"/>
      <c r="AEW45" s="40"/>
      <c r="AEX45" s="40"/>
      <c r="AEY45" s="40"/>
      <c r="AEZ45" s="40"/>
      <c r="AFA45" s="40"/>
      <c r="AFB45" s="40"/>
      <c r="AFC45" s="40"/>
      <c r="AFD45" s="40"/>
      <c r="AFE45" s="40"/>
      <c r="AFF45" s="40"/>
      <c r="AFG45" s="40"/>
      <c r="AFH45" s="40"/>
      <c r="AFI45" s="40"/>
      <c r="AFJ45" s="40"/>
      <c r="AFK45" s="40"/>
      <c r="AFL45" s="40"/>
      <c r="AFM45" s="40"/>
      <c r="AFN45" s="40"/>
      <c r="AFO45" s="40"/>
      <c r="AFP45" s="40"/>
      <c r="AFQ45" s="40"/>
      <c r="AFR45" s="40"/>
      <c r="AFS45" s="40"/>
      <c r="AFT45" s="40"/>
      <c r="AFU45" s="40"/>
      <c r="AFV45" s="40"/>
      <c r="AFW45" s="40"/>
      <c r="AFX45" s="40"/>
      <c r="AFY45" s="40"/>
      <c r="AFZ45" s="40"/>
      <c r="AGA45" s="40"/>
      <c r="AGB45" s="40"/>
      <c r="AGC45" s="40"/>
      <c r="AGD45" s="40"/>
      <c r="AGE45" s="40"/>
      <c r="AGF45" s="40"/>
      <c r="AGG45" s="40"/>
      <c r="AGH45" s="40"/>
      <c r="AGI45" s="40"/>
      <c r="AGJ45" s="40"/>
      <c r="AGK45" s="40"/>
      <c r="AGL45" s="40"/>
      <c r="AGM45" s="40"/>
      <c r="AGN45" s="40"/>
      <c r="AGO45" s="40"/>
      <c r="AGP45" s="40"/>
      <c r="AGQ45" s="40"/>
      <c r="AGR45" s="40"/>
      <c r="AGS45" s="40"/>
      <c r="AGT45" s="40"/>
      <c r="AGU45" s="40"/>
      <c r="AGV45" s="40"/>
      <c r="AGW45" s="40"/>
      <c r="AGX45" s="40"/>
      <c r="AGY45" s="40"/>
      <c r="AGZ45" s="40"/>
      <c r="AHA45" s="40"/>
      <c r="AHB45" s="40"/>
      <c r="AHC45" s="40"/>
      <c r="AHD45" s="40"/>
      <c r="AHE45" s="40"/>
      <c r="AHF45" s="40"/>
      <c r="AHG45" s="40"/>
      <c r="AHH45" s="40"/>
      <c r="AHI45" s="40"/>
      <c r="AHJ45" s="40"/>
      <c r="AHK45" s="40"/>
      <c r="AHL45" s="40"/>
      <c r="AHM45" s="40"/>
      <c r="AHN45" s="40"/>
      <c r="AHO45" s="40"/>
      <c r="AHP45" s="40"/>
      <c r="AHQ45" s="40"/>
      <c r="AHR45" s="40"/>
      <c r="AHS45" s="40"/>
      <c r="AHT45" s="40"/>
      <c r="AHU45" s="40"/>
      <c r="AHV45" s="40"/>
      <c r="AHW45" s="40"/>
      <c r="AHX45" s="40"/>
      <c r="AHY45" s="40"/>
      <c r="AHZ45" s="40"/>
      <c r="AIA45" s="40"/>
      <c r="AIB45" s="40"/>
      <c r="AIC45" s="40"/>
      <c r="AID45" s="40"/>
      <c r="AIE45" s="40"/>
      <c r="AIF45" s="40"/>
      <c r="AIG45" s="40"/>
      <c r="AIH45" s="40"/>
      <c r="AII45" s="40"/>
      <c r="AIJ45" s="40"/>
      <c r="AIK45" s="40"/>
      <c r="AIL45" s="40"/>
      <c r="AIM45" s="40"/>
      <c r="AIN45" s="40"/>
      <c r="AIO45" s="40"/>
      <c r="AIP45" s="40"/>
      <c r="AIQ45" s="40"/>
      <c r="AIR45" s="40"/>
      <c r="AIS45" s="40"/>
      <c r="AIT45" s="40"/>
      <c r="AIU45" s="40"/>
      <c r="AIV45" s="40"/>
      <c r="AIW45" s="40"/>
      <c r="AIX45" s="40"/>
      <c r="AIY45" s="40"/>
      <c r="AIZ45" s="40"/>
      <c r="AJA45" s="40"/>
      <c r="AJB45" s="40"/>
      <c r="AJC45" s="40"/>
      <c r="AJD45" s="40"/>
      <c r="AJE45" s="40"/>
      <c r="AJF45" s="40"/>
      <c r="AJG45" s="40"/>
      <c r="AJH45" s="40"/>
      <c r="AJI45" s="40"/>
      <c r="AJJ45" s="40"/>
      <c r="AJK45" s="40"/>
      <c r="AJL45" s="40"/>
      <c r="AJM45" s="40"/>
      <c r="AJN45" s="40"/>
      <c r="AJO45" s="40"/>
      <c r="AJP45" s="40"/>
      <c r="AJQ45" s="40"/>
      <c r="AJR45" s="40"/>
      <c r="AJS45" s="40"/>
      <c r="AJT45" s="40"/>
      <c r="AJU45" s="40"/>
      <c r="AJV45" s="40"/>
      <c r="AJW45" s="40"/>
      <c r="AJX45" s="40"/>
      <c r="AJY45" s="40"/>
      <c r="AJZ45" s="40"/>
      <c r="AKA45" s="40"/>
      <c r="AKB45" s="40"/>
      <c r="AKC45" s="40"/>
      <c r="AKD45" s="40"/>
      <c r="AKE45" s="40"/>
      <c r="AKF45" s="40"/>
      <c r="AKG45" s="40"/>
      <c r="AKH45" s="40"/>
      <c r="AKI45" s="40"/>
      <c r="AKJ45" s="40"/>
      <c r="AKK45" s="40"/>
      <c r="AKL45" s="40"/>
      <c r="AKM45" s="40"/>
      <c r="AKN45" s="40"/>
      <c r="AKO45" s="40"/>
      <c r="AKP45" s="40"/>
      <c r="AKQ45" s="40"/>
      <c r="AKR45" s="40"/>
      <c r="AKS45" s="40"/>
      <c r="AKT45" s="40"/>
      <c r="AKU45" s="40"/>
      <c r="AKV45" s="40"/>
      <c r="AKW45" s="40"/>
      <c r="AKX45" s="40"/>
      <c r="AKY45" s="40"/>
      <c r="AKZ45" s="40"/>
      <c r="ALA45" s="40"/>
      <c r="ALB45" s="40"/>
      <c r="ALC45" s="40"/>
      <c r="ALD45" s="40"/>
      <c r="ALE45" s="40"/>
      <c r="ALF45" s="40"/>
      <c r="ALG45" s="40"/>
      <c r="ALH45" s="40"/>
      <c r="ALI45" s="40"/>
      <c r="ALJ45" s="40"/>
      <c r="ALK45" s="40"/>
      <c r="ALL45" s="40"/>
      <c r="ALM45" s="40"/>
      <c r="ALN45" s="40"/>
      <c r="ALO45" s="40"/>
      <c r="ALP45" s="40"/>
      <c r="ALQ45" s="40"/>
      <c r="ALR45" s="40"/>
      <c r="ALS45" s="40"/>
      <c r="ALT45" s="40"/>
      <c r="ALU45" s="40"/>
      <c r="ALV45" s="40"/>
      <c r="ALW45" s="40"/>
      <c r="ALX45" s="40"/>
      <c r="ALY45" s="40"/>
      <c r="ALZ45" s="40"/>
      <c r="AMA45" s="40"/>
      <c r="AMB45" s="40"/>
      <c r="AMC45" s="40"/>
      <c r="AMD45" s="40"/>
      <c r="AME45" s="40"/>
      <c r="AMF45" s="40"/>
      <c r="AMG45" s="40"/>
      <c r="AMH45" s="40"/>
      <c r="AMI45" s="40"/>
      <c r="AMJ45" s="40"/>
      <c r="AMK45" s="40"/>
      <c r="AML45" s="40"/>
      <c r="AMM45" s="40"/>
      <c r="AMN45" s="40"/>
      <c r="AMO45" s="40"/>
      <c r="AMP45" s="40"/>
      <c r="AMQ45" s="40"/>
      <c r="AMR45" s="40"/>
      <c r="AMS45" s="40"/>
      <c r="AMT45" s="40"/>
      <c r="AMU45" s="40"/>
      <c r="AMV45" s="40"/>
      <c r="AMW45" s="40"/>
      <c r="AMX45" s="40"/>
      <c r="AMY45" s="40"/>
      <c r="AMZ45" s="40"/>
      <c r="ANA45" s="40"/>
      <c r="ANB45" s="40"/>
      <c r="ANC45" s="40"/>
      <c r="AND45" s="40"/>
      <c r="ANE45" s="40"/>
      <c r="ANF45" s="40"/>
      <c r="ANG45" s="40"/>
      <c r="ANH45" s="40"/>
      <c r="ANI45" s="40"/>
      <c r="ANJ45" s="40"/>
      <c r="ANK45" s="40"/>
      <c r="ANL45" s="40"/>
      <c r="ANM45" s="40"/>
      <c r="ANN45" s="40"/>
      <c r="ANO45" s="40"/>
      <c r="ANP45" s="40"/>
      <c r="ANQ45" s="40"/>
      <c r="ANR45" s="40"/>
      <c r="ANS45" s="40"/>
      <c r="ANT45" s="40"/>
      <c r="ANU45" s="40"/>
      <c r="ANV45" s="40"/>
      <c r="ANW45" s="40"/>
      <c r="ANX45" s="40"/>
      <c r="ANY45" s="40"/>
      <c r="ANZ45" s="40"/>
      <c r="AOA45" s="40"/>
      <c r="AOB45" s="40"/>
      <c r="AOC45" s="40"/>
      <c r="AOD45" s="40"/>
      <c r="AOE45" s="40"/>
      <c r="AOF45" s="40"/>
      <c r="AOG45" s="40"/>
      <c r="AOH45" s="40"/>
      <c r="AOI45" s="40"/>
      <c r="AOJ45" s="40"/>
      <c r="AOK45" s="40"/>
      <c r="AOL45" s="40"/>
      <c r="AOM45" s="40"/>
      <c r="AON45" s="40"/>
      <c r="AOO45" s="40"/>
      <c r="AOP45" s="40"/>
      <c r="AOQ45" s="40"/>
      <c r="AOR45" s="40"/>
      <c r="AOS45" s="40"/>
      <c r="AOT45" s="40"/>
      <c r="AOU45" s="40"/>
      <c r="AOV45" s="40"/>
      <c r="AOW45" s="40"/>
      <c r="AOX45" s="40"/>
      <c r="AOY45" s="40"/>
      <c r="AOZ45" s="40"/>
      <c r="APA45" s="40"/>
      <c r="APB45" s="40"/>
      <c r="APC45" s="40"/>
      <c r="APD45" s="40"/>
      <c r="APE45" s="40"/>
      <c r="APF45" s="40"/>
      <c r="APG45" s="40"/>
      <c r="APH45" s="40"/>
      <c r="API45" s="40"/>
      <c r="APJ45" s="40"/>
      <c r="APK45" s="40"/>
      <c r="APL45" s="40"/>
      <c r="APM45" s="40"/>
      <c r="APN45" s="40"/>
      <c r="APO45" s="40"/>
      <c r="APP45" s="40"/>
      <c r="APQ45" s="40"/>
      <c r="APR45" s="40"/>
      <c r="APS45" s="40"/>
      <c r="APT45" s="40"/>
      <c r="APU45" s="40"/>
      <c r="APV45" s="40"/>
      <c r="APW45" s="40"/>
      <c r="APX45" s="40"/>
      <c r="APY45" s="40"/>
      <c r="APZ45" s="40"/>
      <c r="AQA45" s="40"/>
      <c r="AQB45" s="40"/>
      <c r="AQC45" s="40"/>
      <c r="AQD45" s="40"/>
      <c r="AQE45" s="40"/>
      <c r="AQF45" s="40"/>
      <c r="AQG45" s="40"/>
      <c r="AQH45" s="40"/>
      <c r="AQI45" s="40"/>
      <c r="AQJ45" s="40"/>
      <c r="AQK45" s="40"/>
      <c r="AQL45" s="40"/>
      <c r="AQM45" s="40"/>
      <c r="AQN45" s="40"/>
      <c r="AQO45" s="40"/>
      <c r="AQP45" s="40"/>
      <c r="AQQ45" s="40"/>
      <c r="AQR45" s="40"/>
      <c r="AQS45" s="40"/>
      <c r="AQT45" s="40"/>
      <c r="AQU45" s="40"/>
      <c r="AQV45" s="40"/>
      <c r="AQW45" s="40"/>
      <c r="AQX45" s="40"/>
      <c r="AQY45" s="40"/>
      <c r="AQZ45" s="40"/>
      <c r="ARA45" s="40"/>
      <c r="ARB45" s="40"/>
      <c r="ARC45" s="40"/>
      <c r="ARD45" s="40"/>
      <c r="ARE45" s="40"/>
      <c r="ARF45" s="40"/>
      <c r="ARG45" s="40"/>
      <c r="ARH45" s="40"/>
      <c r="ARI45" s="40"/>
      <c r="ARJ45" s="40"/>
      <c r="ARK45" s="40"/>
      <c r="ARL45" s="40"/>
      <c r="ARM45" s="40"/>
      <c r="ARN45" s="40"/>
      <c r="ARO45" s="40"/>
      <c r="ARP45" s="40"/>
      <c r="ARQ45" s="40"/>
      <c r="ARR45" s="40"/>
      <c r="ARS45" s="40"/>
      <c r="ART45" s="40"/>
      <c r="ARU45" s="40"/>
      <c r="ARV45" s="40"/>
      <c r="ARW45" s="40"/>
      <c r="ARX45" s="40"/>
      <c r="ARY45" s="40"/>
      <c r="ARZ45" s="40"/>
      <c r="ASA45" s="40"/>
      <c r="ASB45" s="40"/>
      <c r="ASC45" s="40"/>
      <c r="ASD45" s="40"/>
      <c r="ASE45" s="40"/>
      <c r="ASF45" s="40"/>
      <c r="ASG45" s="40"/>
      <c r="ASH45" s="40"/>
      <c r="ASI45" s="40"/>
      <c r="ASJ45" s="40"/>
      <c r="ASK45" s="40"/>
      <c r="ASL45" s="40"/>
      <c r="ASM45" s="40"/>
      <c r="ASN45" s="40"/>
      <c r="ASO45" s="40"/>
      <c r="ASP45" s="40"/>
      <c r="ASQ45" s="40"/>
      <c r="ASR45" s="40"/>
      <c r="ASS45" s="40"/>
      <c r="AST45" s="40"/>
      <c r="ASU45" s="40"/>
      <c r="ASV45" s="40"/>
      <c r="ASW45" s="40"/>
      <c r="ASX45" s="40"/>
      <c r="ASY45" s="40"/>
      <c r="ASZ45" s="40"/>
      <c r="ATA45" s="40"/>
      <c r="ATB45" s="40"/>
      <c r="ATC45" s="40"/>
      <c r="ATD45" s="40"/>
      <c r="ATE45" s="40"/>
      <c r="ATF45" s="40"/>
      <c r="ATG45" s="40"/>
      <c r="ATH45" s="40"/>
      <c r="ATI45" s="40"/>
      <c r="ATJ45" s="40"/>
      <c r="ATK45" s="40"/>
      <c r="ATL45" s="40"/>
      <c r="ATM45" s="40"/>
      <c r="ATN45" s="40"/>
      <c r="ATO45" s="40"/>
      <c r="ATP45" s="40"/>
      <c r="ATQ45" s="40"/>
      <c r="ATR45" s="40"/>
      <c r="ATS45" s="40"/>
      <c r="ATT45" s="40"/>
      <c r="ATU45" s="40"/>
      <c r="ATV45" s="40"/>
      <c r="ATW45" s="40"/>
      <c r="ATX45" s="40"/>
      <c r="ATY45" s="40"/>
      <c r="ATZ45" s="40"/>
      <c r="AUA45" s="40"/>
      <c r="AUB45" s="40"/>
      <c r="AUC45" s="40"/>
      <c r="AUD45" s="40"/>
      <c r="AUE45" s="40"/>
      <c r="AUF45" s="40"/>
      <c r="AUG45" s="40"/>
      <c r="AUH45" s="40"/>
      <c r="AUI45" s="40"/>
      <c r="AUJ45" s="40"/>
      <c r="AUK45" s="40"/>
      <c r="AUL45" s="40"/>
      <c r="AUM45" s="40"/>
      <c r="AUN45" s="40"/>
      <c r="AUO45" s="40"/>
      <c r="AUP45" s="40"/>
      <c r="AUQ45" s="40"/>
      <c r="AUR45" s="40"/>
      <c r="AUS45" s="40"/>
      <c r="AUT45" s="40"/>
      <c r="AUU45" s="40"/>
      <c r="AUV45" s="40"/>
      <c r="AUW45" s="40"/>
      <c r="AUX45" s="40"/>
      <c r="AUY45" s="40"/>
      <c r="AUZ45" s="40"/>
      <c r="AVA45" s="40"/>
      <c r="AVB45" s="40"/>
      <c r="AVC45" s="40"/>
      <c r="AVD45" s="40"/>
      <c r="AVE45" s="40"/>
      <c r="AVF45" s="40"/>
      <c r="AVG45" s="40"/>
      <c r="AVH45" s="40"/>
      <c r="AVI45" s="40"/>
      <c r="AVJ45" s="40"/>
      <c r="AVK45" s="40"/>
      <c r="AVL45" s="40"/>
      <c r="AVM45" s="40"/>
      <c r="AVN45" s="40"/>
      <c r="AVO45" s="40"/>
      <c r="AVP45" s="40"/>
      <c r="AVQ45" s="40"/>
      <c r="AVR45" s="40"/>
      <c r="AVS45" s="40"/>
      <c r="AVT45" s="40"/>
      <c r="AVU45" s="40"/>
      <c r="AVV45" s="40"/>
      <c r="AVW45" s="40"/>
      <c r="AVX45" s="40"/>
      <c r="AVY45" s="40"/>
      <c r="AVZ45" s="40"/>
      <c r="AWA45" s="40"/>
      <c r="AWB45" s="40"/>
      <c r="AWC45" s="40"/>
      <c r="AWD45" s="40"/>
      <c r="AWE45" s="40"/>
      <c r="AWF45" s="40"/>
      <c r="AWG45" s="40"/>
      <c r="AWH45" s="40"/>
      <c r="AWI45" s="40"/>
      <c r="AWJ45" s="40"/>
      <c r="AWK45" s="40"/>
      <c r="AWL45" s="40"/>
      <c r="AWM45" s="40"/>
      <c r="AWN45" s="40"/>
      <c r="AWO45" s="40"/>
      <c r="AWP45" s="40"/>
      <c r="AWQ45" s="40"/>
      <c r="AWR45" s="40"/>
      <c r="AWS45" s="40"/>
      <c r="AWT45" s="40"/>
      <c r="AWU45" s="40"/>
      <c r="AWV45" s="40"/>
      <c r="AWW45" s="40"/>
      <c r="AWX45" s="40"/>
      <c r="AWY45" s="40"/>
      <c r="AWZ45" s="40"/>
      <c r="AXA45" s="40"/>
      <c r="AXB45" s="40"/>
      <c r="AXC45" s="40"/>
      <c r="AXD45" s="40"/>
      <c r="AXE45" s="40"/>
      <c r="AXF45" s="40"/>
      <c r="AXG45" s="40"/>
      <c r="AXH45" s="40"/>
      <c r="AXI45" s="40"/>
      <c r="AXJ45" s="40"/>
      <c r="AXK45" s="40"/>
      <c r="AXL45" s="40"/>
      <c r="AXM45" s="40"/>
      <c r="AXN45" s="40"/>
      <c r="AXO45" s="40"/>
      <c r="AXP45" s="40"/>
      <c r="AXQ45" s="40"/>
      <c r="AXR45" s="40"/>
      <c r="AXS45" s="40"/>
      <c r="AXT45" s="40"/>
      <c r="AXU45" s="40"/>
      <c r="AXV45" s="40"/>
      <c r="AXW45" s="40"/>
      <c r="AXX45" s="40"/>
      <c r="AXY45" s="40"/>
      <c r="AXZ45" s="40"/>
      <c r="AYA45" s="40"/>
      <c r="AYB45" s="40"/>
      <c r="AYC45" s="40"/>
      <c r="AYD45" s="40"/>
      <c r="AYE45" s="40"/>
      <c r="AYF45" s="40"/>
      <c r="AYG45" s="40"/>
      <c r="AYH45" s="40"/>
      <c r="AYI45" s="40"/>
      <c r="AYJ45" s="40"/>
      <c r="AYK45" s="40"/>
      <c r="AYL45" s="40"/>
      <c r="AYM45" s="40"/>
      <c r="AYN45" s="40"/>
      <c r="AYO45" s="40"/>
      <c r="AYP45" s="40"/>
      <c r="AYQ45" s="40"/>
      <c r="AYR45" s="40"/>
      <c r="AYS45" s="40"/>
      <c r="AYT45" s="40"/>
      <c r="AYU45" s="40"/>
      <c r="AYV45" s="40"/>
      <c r="AYW45" s="40"/>
      <c r="AYX45" s="40"/>
      <c r="AYY45" s="40"/>
      <c r="AYZ45" s="40"/>
      <c r="AZA45" s="40"/>
      <c r="AZB45" s="40"/>
      <c r="AZC45" s="40"/>
      <c r="AZD45" s="40"/>
      <c r="AZE45" s="40"/>
      <c r="AZF45" s="40"/>
      <c r="AZG45" s="40"/>
      <c r="AZH45" s="40"/>
      <c r="AZI45" s="40"/>
      <c r="AZJ45" s="40"/>
      <c r="AZK45" s="40"/>
      <c r="AZL45" s="40"/>
      <c r="AZM45" s="40"/>
      <c r="AZN45" s="40"/>
      <c r="AZO45" s="40"/>
      <c r="AZP45" s="40"/>
      <c r="AZQ45" s="40"/>
      <c r="AZR45" s="40"/>
      <c r="AZS45" s="40"/>
      <c r="AZT45" s="40"/>
      <c r="AZU45" s="40"/>
      <c r="AZV45" s="40"/>
      <c r="AZW45" s="40"/>
      <c r="AZX45" s="40"/>
      <c r="AZY45" s="40"/>
      <c r="AZZ45" s="40"/>
      <c r="BAA45" s="40"/>
      <c r="BAB45" s="40"/>
      <c r="BAC45" s="40"/>
      <c r="BAD45" s="40"/>
      <c r="BAE45" s="40"/>
      <c r="BAF45" s="40"/>
      <c r="BAG45" s="40"/>
      <c r="BAH45" s="40"/>
      <c r="BAI45" s="40"/>
      <c r="BAJ45" s="40"/>
      <c r="BAK45" s="40"/>
      <c r="BAL45" s="40"/>
      <c r="BAM45" s="40"/>
      <c r="BAN45" s="40"/>
      <c r="BAO45" s="40"/>
      <c r="BAP45" s="40"/>
      <c r="BAQ45" s="40"/>
      <c r="BAR45" s="40"/>
      <c r="BAS45" s="40"/>
      <c r="BAT45" s="40"/>
      <c r="BAU45" s="40"/>
      <c r="BAV45" s="40"/>
      <c r="BAW45" s="40"/>
      <c r="BAX45" s="40"/>
      <c r="BAY45" s="40"/>
      <c r="BAZ45" s="40"/>
      <c r="BBA45" s="40"/>
      <c r="BBB45" s="40"/>
      <c r="BBC45" s="40"/>
      <c r="BBD45" s="40"/>
      <c r="BBE45" s="40"/>
      <c r="BBF45" s="40"/>
      <c r="BBG45" s="40"/>
      <c r="BBH45" s="40"/>
      <c r="BBI45" s="40"/>
      <c r="BBJ45" s="40"/>
      <c r="BBK45" s="40"/>
      <c r="BBL45" s="40"/>
      <c r="BBM45" s="40"/>
      <c r="BBN45" s="40"/>
      <c r="BBO45" s="40"/>
      <c r="BBP45" s="40"/>
      <c r="BBQ45" s="40"/>
      <c r="BBR45" s="40"/>
      <c r="BBS45" s="40"/>
      <c r="BBT45" s="40"/>
      <c r="BBU45" s="40"/>
      <c r="BBV45" s="40"/>
      <c r="BBW45" s="40"/>
      <c r="BBX45" s="40"/>
      <c r="BBY45" s="40"/>
      <c r="BBZ45" s="40"/>
      <c r="BCA45" s="40"/>
      <c r="BCB45" s="40"/>
      <c r="BCC45" s="40"/>
      <c r="BCD45" s="40"/>
      <c r="BCE45" s="40"/>
      <c r="BCF45" s="40"/>
      <c r="BCG45" s="40"/>
      <c r="BCH45" s="40"/>
      <c r="BCI45" s="40"/>
      <c r="BCJ45" s="40"/>
      <c r="BCK45" s="40"/>
      <c r="BCL45" s="40"/>
      <c r="BCM45" s="40"/>
      <c r="BCN45" s="40"/>
      <c r="BCO45" s="40"/>
      <c r="BCP45" s="40"/>
      <c r="BCQ45" s="40"/>
      <c r="BCR45" s="40"/>
      <c r="BCS45" s="40"/>
      <c r="BCT45" s="40"/>
      <c r="BCU45" s="40"/>
      <c r="BCV45" s="40"/>
      <c r="BCW45" s="40"/>
      <c r="BCX45" s="40"/>
      <c r="BCY45" s="40"/>
      <c r="BCZ45" s="40"/>
      <c r="BDA45" s="40"/>
      <c r="BDB45" s="40"/>
      <c r="BDC45" s="40"/>
      <c r="BDD45" s="40"/>
      <c r="BDE45" s="40"/>
      <c r="BDF45" s="40"/>
      <c r="BDG45" s="40"/>
      <c r="BDH45" s="40"/>
      <c r="BDI45" s="40"/>
      <c r="BDJ45" s="40"/>
      <c r="BDK45" s="40"/>
      <c r="BDL45" s="40"/>
      <c r="BDM45" s="40"/>
      <c r="BDN45" s="40"/>
      <c r="BDO45" s="40"/>
      <c r="BDP45" s="40"/>
      <c r="BDQ45" s="40"/>
      <c r="BDR45" s="40"/>
      <c r="BDS45" s="40"/>
      <c r="BDT45" s="40"/>
      <c r="BDU45" s="40"/>
      <c r="BDV45" s="40"/>
      <c r="BDW45" s="40"/>
      <c r="BDX45" s="40"/>
      <c r="BDY45" s="40"/>
      <c r="BDZ45" s="40"/>
      <c r="BEA45" s="40"/>
      <c r="BEB45" s="40"/>
      <c r="BEC45" s="40"/>
      <c r="BED45" s="40"/>
      <c r="BEE45" s="40"/>
      <c r="BEF45" s="40"/>
      <c r="BEG45" s="40"/>
      <c r="BEH45" s="40"/>
      <c r="BEI45" s="40"/>
      <c r="BEJ45" s="40"/>
      <c r="BEK45" s="40"/>
      <c r="BEL45" s="40"/>
      <c r="BEM45" s="40"/>
      <c r="BEN45" s="40"/>
      <c r="BEO45" s="40"/>
      <c r="BEP45" s="40"/>
      <c r="BEQ45" s="40"/>
      <c r="BER45" s="40"/>
      <c r="BES45" s="40"/>
      <c r="BET45" s="40"/>
      <c r="BEU45" s="40"/>
      <c r="BEV45" s="40"/>
      <c r="BEW45" s="40"/>
      <c r="BEX45" s="40"/>
      <c r="BEY45" s="40"/>
      <c r="BEZ45" s="40"/>
      <c r="BFA45" s="40"/>
      <c r="BFB45" s="40"/>
      <c r="BFC45" s="40"/>
      <c r="BFD45" s="40"/>
      <c r="BFE45" s="40"/>
      <c r="BFF45" s="40"/>
      <c r="BFG45" s="40"/>
      <c r="BFH45" s="40"/>
      <c r="BFI45" s="40"/>
      <c r="BFJ45" s="40"/>
      <c r="BFK45" s="40"/>
      <c r="BFL45" s="40"/>
      <c r="BFM45" s="40"/>
      <c r="BFN45" s="40"/>
      <c r="BFO45" s="40"/>
      <c r="BFP45" s="40"/>
      <c r="BFQ45" s="40"/>
      <c r="BFR45" s="40"/>
      <c r="BFS45" s="40"/>
      <c r="BFT45" s="40"/>
      <c r="BFU45" s="40"/>
      <c r="BFV45" s="40"/>
      <c r="BFW45" s="40"/>
      <c r="BFX45" s="40"/>
      <c r="BFY45" s="40"/>
      <c r="BFZ45" s="40"/>
      <c r="BGA45" s="40"/>
      <c r="BGB45" s="40"/>
      <c r="BGC45" s="40"/>
      <c r="BGD45" s="40"/>
      <c r="BGE45" s="40"/>
      <c r="BGF45" s="40"/>
      <c r="BGG45" s="40"/>
      <c r="BGH45" s="40"/>
      <c r="BGI45" s="40"/>
      <c r="BGJ45" s="40"/>
      <c r="BGK45" s="40"/>
      <c r="BGL45" s="40"/>
      <c r="BGM45" s="40"/>
      <c r="BGN45" s="40"/>
      <c r="BGO45" s="40"/>
      <c r="BGP45" s="40"/>
      <c r="BGQ45" s="40"/>
      <c r="BGR45" s="40"/>
      <c r="BGS45" s="40"/>
      <c r="BGT45" s="40"/>
      <c r="BGU45" s="40"/>
      <c r="BGV45" s="40"/>
      <c r="BGW45" s="40"/>
      <c r="BGX45" s="40"/>
      <c r="BGY45" s="40"/>
      <c r="BGZ45" s="40"/>
      <c r="BHA45" s="40"/>
      <c r="BHB45" s="40"/>
      <c r="BHC45" s="40"/>
      <c r="BHD45" s="40"/>
      <c r="BHE45" s="40"/>
      <c r="BHF45" s="40"/>
      <c r="BHG45" s="40"/>
      <c r="BHH45" s="40"/>
      <c r="BHI45" s="40"/>
      <c r="BHJ45" s="40"/>
      <c r="BHK45" s="40"/>
      <c r="BHL45" s="40"/>
      <c r="BHM45" s="40"/>
      <c r="BHN45" s="40"/>
      <c r="BHO45" s="40"/>
      <c r="BHP45" s="40"/>
      <c r="BHQ45" s="40"/>
      <c r="BHR45" s="40"/>
      <c r="BHS45" s="40"/>
      <c r="BHT45" s="40"/>
      <c r="BHU45" s="40"/>
      <c r="BHV45" s="40"/>
      <c r="BHW45" s="40"/>
      <c r="BHX45" s="40"/>
      <c r="BHY45" s="40"/>
      <c r="BHZ45" s="40"/>
      <c r="BIA45" s="40"/>
      <c r="BIB45" s="40"/>
      <c r="BIC45" s="40"/>
      <c r="BID45" s="40"/>
      <c r="BIE45" s="40"/>
      <c r="BIF45" s="40"/>
      <c r="BIG45" s="40"/>
      <c r="BIH45" s="40"/>
      <c r="BII45" s="40"/>
      <c r="BIJ45" s="40"/>
      <c r="BIK45" s="40"/>
      <c r="BIL45" s="40"/>
      <c r="BIM45" s="40"/>
      <c r="BIN45" s="40"/>
      <c r="BIO45" s="40"/>
      <c r="BIP45" s="40"/>
      <c r="BIQ45" s="40"/>
      <c r="BIR45" s="40"/>
      <c r="BIS45" s="40"/>
      <c r="BIT45" s="40"/>
      <c r="BIU45" s="40"/>
      <c r="BIV45" s="40"/>
      <c r="BIW45" s="40"/>
      <c r="BIX45" s="40"/>
      <c r="BIY45" s="40"/>
      <c r="BIZ45" s="40"/>
      <c r="BJA45" s="40"/>
      <c r="BJB45" s="40"/>
      <c r="BJC45" s="40"/>
      <c r="BJD45" s="32"/>
    </row>
    <row r="46" spans="1:1616" s="9" customFormat="1" ht="50.1" customHeight="1" thickBot="1" x14ac:dyDescent="0.25">
      <c r="A46" s="502"/>
      <c r="B46" s="17">
        <v>43</v>
      </c>
      <c r="C46" s="7" t="s">
        <v>55</v>
      </c>
      <c r="D46" s="49">
        <v>463213</v>
      </c>
      <c r="E46" s="230">
        <f t="shared" si="10"/>
        <v>76</v>
      </c>
      <c r="F46" s="482">
        <v>4823.13</v>
      </c>
      <c r="G46" s="481">
        <f t="shared" si="19"/>
        <v>366557.88</v>
      </c>
      <c r="H46" s="257">
        <v>0</v>
      </c>
      <c r="I46" s="78">
        <f t="shared" si="1"/>
        <v>0</v>
      </c>
      <c r="J46" s="85">
        <v>58</v>
      </c>
      <c r="K46" s="78">
        <f t="shared" si="11"/>
        <v>279741.53999999998</v>
      </c>
      <c r="L46" s="77">
        <v>0</v>
      </c>
      <c r="M46" s="78">
        <f t="shared" si="13"/>
        <v>0</v>
      </c>
      <c r="N46" s="77">
        <v>10</v>
      </c>
      <c r="O46" s="78">
        <f t="shared" si="14"/>
        <v>48231.3</v>
      </c>
      <c r="P46" s="206">
        <v>0</v>
      </c>
      <c r="Q46" s="78">
        <f t="shared" si="15"/>
        <v>0</v>
      </c>
      <c r="R46" s="88">
        <v>3</v>
      </c>
      <c r="S46" s="78">
        <f t="shared" si="16"/>
        <v>14469.39</v>
      </c>
      <c r="T46" s="77">
        <v>0</v>
      </c>
      <c r="U46" s="78">
        <f t="shared" si="17"/>
        <v>0</v>
      </c>
      <c r="V46" s="77">
        <v>0</v>
      </c>
      <c r="W46" s="78">
        <f t="shared" si="18"/>
        <v>0</v>
      </c>
      <c r="X46" s="77">
        <v>3</v>
      </c>
      <c r="Y46" s="78">
        <f t="shared" si="8"/>
        <v>14469.39</v>
      </c>
      <c r="Z46" s="258">
        <v>2</v>
      </c>
      <c r="AA46" s="78">
        <f t="shared" si="12"/>
        <v>9646.26</v>
      </c>
      <c r="AB46" s="40"/>
      <c r="AC46" s="40"/>
      <c r="AD46" s="40"/>
      <c r="AE46" s="40"/>
      <c r="AF46" s="40"/>
      <c r="AG46" s="40"/>
      <c r="AH46" s="40"/>
      <c r="AI46" s="40"/>
      <c r="AJ46" s="40"/>
      <c r="AK46" s="40"/>
      <c r="AL46" s="40"/>
      <c r="AM46" s="40"/>
      <c r="AN46" s="40"/>
      <c r="AO46" s="40"/>
      <c r="AP46" s="40"/>
      <c r="AQ46" s="40"/>
      <c r="AR46" s="40"/>
      <c r="AS46" s="40"/>
      <c r="AT46" s="40"/>
      <c r="AU46" s="40"/>
      <c r="AV46" s="40"/>
      <c r="AW46" s="40"/>
      <c r="AX46" s="40"/>
      <c r="AY46" s="40"/>
      <c r="AZ46" s="40"/>
      <c r="BA46" s="40"/>
      <c r="BB46" s="40"/>
      <c r="BC46" s="40"/>
      <c r="BD46" s="40"/>
      <c r="BE46" s="40"/>
      <c r="BF46" s="40"/>
      <c r="BG46" s="40"/>
      <c r="BH46" s="40"/>
      <c r="BI46" s="40"/>
      <c r="BJ46" s="40"/>
      <c r="BK46" s="40"/>
      <c r="BL46" s="40"/>
      <c r="BM46" s="40"/>
      <c r="BN46" s="40"/>
      <c r="BO46" s="40"/>
      <c r="BP46" s="40"/>
      <c r="BQ46" s="40"/>
      <c r="BR46" s="40"/>
      <c r="BS46" s="40"/>
      <c r="BT46" s="40"/>
      <c r="BU46" s="40"/>
      <c r="BV46" s="40"/>
      <c r="BW46" s="40"/>
      <c r="BX46" s="40"/>
      <c r="BY46" s="40"/>
      <c r="BZ46" s="40"/>
      <c r="CA46" s="40"/>
      <c r="CB46" s="40"/>
      <c r="CC46" s="40"/>
      <c r="CD46" s="40"/>
      <c r="CE46" s="40"/>
      <c r="CF46" s="40"/>
      <c r="CG46" s="40"/>
      <c r="CH46" s="40"/>
      <c r="CI46" s="40"/>
      <c r="CJ46" s="40"/>
      <c r="CK46" s="40"/>
      <c r="CL46" s="40"/>
      <c r="CM46" s="40"/>
      <c r="CN46" s="40"/>
      <c r="CO46" s="40"/>
      <c r="CP46" s="40"/>
      <c r="CQ46" s="40"/>
      <c r="CR46" s="40"/>
      <c r="CS46" s="40"/>
      <c r="CT46" s="40"/>
      <c r="CU46" s="40"/>
      <c r="CV46" s="40"/>
      <c r="CW46" s="40"/>
      <c r="CX46" s="40"/>
      <c r="CY46" s="40"/>
      <c r="CZ46" s="40"/>
      <c r="DA46" s="40"/>
      <c r="DB46" s="40"/>
      <c r="DC46" s="40"/>
      <c r="DD46" s="40"/>
      <c r="DE46" s="40"/>
      <c r="DF46" s="40"/>
      <c r="DG46" s="40"/>
      <c r="DH46" s="40"/>
      <c r="DI46" s="40"/>
      <c r="DJ46" s="40"/>
      <c r="DK46" s="40"/>
      <c r="DL46" s="40"/>
      <c r="DM46" s="40"/>
      <c r="DN46" s="40"/>
      <c r="DO46" s="40"/>
      <c r="DP46" s="40"/>
      <c r="DQ46" s="40"/>
      <c r="DR46" s="40"/>
      <c r="DS46" s="40"/>
      <c r="DT46" s="40"/>
      <c r="DU46" s="40"/>
      <c r="DV46" s="40"/>
      <c r="DW46" s="40"/>
      <c r="DX46" s="40"/>
      <c r="DY46" s="40"/>
      <c r="DZ46" s="40"/>
      <c r="EA46" s="40"/>
      <c r="EB46" s="40"/>
      <c r="EC46" s="40"/>
      <c r="ED46" s="40"/>
      <c r="EE46" s="40"/>
      <c r="EF46" s="40"/>
      <c r="EG46" s="40"/>
      <c r="EH46" s="40"/>
      <c r="EI46" s="40"/>
      <c r="EJ46" s="40"/>
      <c r="EK46" s="40"/>
      <c r="EL46" s="40"/>
      <c r="EM46" s="40"/>
      <c r="EN46" s="40"/>
      <c r="EO46" s="40"/>
      <c r="EP46" s="40"/>
      <c r="EQ46" s="40"/>
      <c r="ER46" s="40"/>
      <c r="ES46" s="40"/>
      <c r="ET46" s="40"/>
      <c r="EU46" s="40"/>
      <c r="EV46" s="40"/>
      <c r="EW46" s="40"/>
      <c r="EX46" s="40"/>
      <c r="EY46" s="40"/>
      <c r="EZ46" s="40"/>
      <c r="FA46" s="40"/>
      <c r="FB46" s="40"/>
      <c r="FC46" s="40"/>
      <c r="FD46" s="40"/>
      <c r="FE46" s="40"/>
      <c r="FF46" s="40"/>
      <c r="FG46" s="40"/>
      <c r="FH46" s="40"/>
      <c r="FI46" s="40"/>
      <c r="FJ46" s="40"/>
      <c r="FK46" s="40"/>
      <c r="FL46" s="40"/>
      <c r="FM46" s="40"/>
      <c r="FN46" s="40"/>
      <c r="FO46" s="40"/>
      <c r="FP46" s="40"/>
      <c r="FQ46" s="40"/>
      <c r="FR46" s="40"/>
      <c r="FS46" s="40"/>
      <c r="FT46" s="40"/>
      <c r="FU46" s="40"/>
      <c r="FV46" s="40"/>
      <c r="FW46" s="40"/>
      <c r="FX46" s="40"/>
      <c r="FY46" s="40"/>
      <c r="FZ46" s="40"/>
      <c r="GA46" s="40"/>
      <c r="GB46" s="40"/>
      <c r="GC46" s="40"/>
      <c r="GD46" s="40"/>
      <c r="GE46" s="40"/>
      <c r="GF46" s="40"/>
      <c r="GG46" s="40"/>
      <c r="GH46" s="40"/>
      <c r="GI46" s="40"/>
      <c r="GJ46" s="40"/>
      <c r="GK46" s="40"/>
      <c r="GL46" s="40"/>
      <c r="GM46" s="40"/>
      <c r="GN46" s="40"/>
      <c r="GO46" s="40"/>
      <c r="GP46" s="40"/>
      <c r="GQ46" s="40"/>
      <c r="GR46" s="40"/>
      <c r="GS46" s="40"/>
      <c r="GT46" s="40"/>
      <c r="GU46" s="40"/>
      <c r="GV46" s="40"/>
      <c r="GW46" s="40"/>
      <c r="GX46" s="40"/>
      <c r="GY46" s="40"/>
      <c r="GZ46" s="40"/>
      <c r="HA46" s="40"/>
      <c r="HB46" s="40"/>
      <c r="HC46" s="40"/>
      <c r="HD46" s="40"/>
      <c r="HE46" s="40"/>
      <c r="HF46" s="40"/>
      <c r="HG46" s="40"/>
      <c r="HH46" s="40"/>
      <c r="HI46" s="40"/>
      <c r="HJ46" s="40"/>
      <c r="HK46" s="40"/>
      <c r="HL46" s="40"/>
      <c r="HM46" s="40"/>
      <c r="HN46" s="40"/>
      <c r="HO46" s="40"/>
      <c r="HP46" s="40"/>
      <c r="HQ46" s="40"/>
      <c r="HR46" s="40"/>
      <c r="HS46" s="40"/>
      <c r="HT46" s="40"/>
      <c r="HU46" s="40"/>
      <c r="HV46" s="40"/>
      <c r="HW46" s="40"/>
      <c r="HX46" s="40"/>
      <c r="HY46" s="40"/>
      <c r="HZ46" s="40"/>
      <c r="IA46" s="40"/>
      <c r="IB46" s="40"/>
      <c r="IC46" s="40"/>
      <c r="ID46" s="40"/>
      <c r="IE46" s="40"/>
      <c r="IF46" s="40"/>
      <c r="IG46" s="40"/>
      <c r="IH46" s="40"/>
      <c r="II46" s="40"/>
      <c r="IJ46" s="40"/>
      <c r="IK46" s="40"/>
      <c r="IL46" s="40"/>
      <c r="IM46" s="40"/>
      <c r="IN46" s="40"/>
      <c r="IO46" s="40"/>
      <c r="IP46" s="40"/>
      <c r="IQ46" s="40"/>
      <c r="IR46" s="40"/>
      <c r="IS46" s="40"/>
      <c r="IT46" s="40"/>
      <c r="IU46" s="40"/>
      <c r="IV46" s="40"/>
      <c r="IW46" s="40"/>
      <c r="IX46" s="40"/>
      <c r="IY46" s="40"/>
      <c r="IZ46" s="40"/>
      <c r="JA46" s="40"/>
      <c r="JB46" s="40"/>
      <c r="JC46" s="40"/>
      <c r="JD46" s="40"/>
      <c r="JE46" s="40"/>
      <c r="JF46" s="40"/>
      <c r="JG46" s="40"/>
      <c r="JH46" s="40"/>
      <c r="JI46" s="40"/>
      <c r="JJ46" s="40"/>
      <c r="JK46" s="40"/>
      <c r="JL46" s="40"/>
      <c r="JM46" s="40"/>
      <c r="JN46" s="40"/>
      <c r="JO46" s="40"/>
      <c r="JP46" s="40"/>
      <c r="JQ46" s="40"/>
      <c r="JR46" s="40"/>
      <c r="JS46" s="40"/>
      <c r="JT46" s="40"/>
      <c r="JU46" s="40"/>
      <c r="JV46" s="40"/>
      <c r="JW46" s="40"/>
      <c r="JX46" s="40"/>
      <c r="JY46" s="40"/>
      <c r="JZ46" s="40"/>
      <c r="KA46" s="40"/>
      <c r="KB46" s="40"/>
      <c r="KC46" s="40"/>
      <c r="KD46" s="40"/>
      <c r="KE46" s="40"/>
      <c r="KF46" s="40"/>
      <c r="KG46" s="40"/>
      <c r="KH46" s="40"/>
      <c r="KI46" s="40"/>
      <c r="KJ46" s="40"/>
      <c r="KK46" s="40"/>
      <c r="KL46" s="40"/>
      <c r="KM46" s="40"/>
      <c r="KN46" s="40"/>
      <c r="KO46" s="40"/>
      <c r="KP46" s="40"/>
      <c r="KQ46" s="40"/>
      <c r="KR46" s="40"/>
      <c r="KS46" s="40"/>
      <c r="KT46" s="40"/>
      <c r="KU46" s="40"/>
      <c r="KV46" s="40"/>
      <c r="KW46" s="40"/>
      <c r="KX46" s="40"/>
      <c r="KY46" s="40"/>
      <c r="KZ46" s="40"/>
      <c r="LA46" s="40"/>
      <c r="LB46" s="40"/>
      <c r="LC46" s="40"/>
      <c r="LD46" s="40"/>
      <c r="LE46" s="40"/>
      <c r="LF46" s="40"/>
      <c r="LG46" s="40"/>
      <c r="LH46" s="40"/>
      <c r="LI46" s="40"/>
      <c r="LJ46" s="40"/>
      <c r="LK46" s="40"/>
      <c r="LL46" s="40"/>
      <c r="LM46" s="40"/>
      <c r="LN46" s="40"/>
      <c r="LO46" s="40"/>
      <c r="LP46" s="40"/>
      <c r="LQ46" s="40"/>
      <c r="LR46" s="40"/>
      <c r="LS46" s="40"/>
      <c r="LT46" s="40"/>
      <c r="LU46" s="40"/>
      <c r="LV46" s="40"/>
      <c r="LW46" s="40"/>
      <c r="LX46" s="40"/>
      <c r="LY46" s="40"/>
      <c r="LZ46" s="40"/>
      <c r="MA46" s="40"/>
      <c r="MB46" s="40"/>
      <c r="MC46" s="40"/>
      <c r="MD46" s="40"/>
      <c r="ME46" s="40"/>
      <c r="MF46" s="40"/>
      <c r="MG46" s="40"/>
      <c r="MH46" s="40"/>
      <c r="MI46" s="40"/>
      <c r="MJ46" s="40"/>
      <c r="MK46" s="40"/>
      <c r="ML46" s="40"/>
      <c r="MM46" s="40"/>
      <c r="MN46" s="40"/>
      <c r="MO46" s="40"/>
      <c r="MP46" s="40"/>
      <c r="MQ46" s="40"/>
      <c r="MR46" s="40"/>
      <c r="MS46" s="40"/>
      <c r="MT46" s="40"/>
      <c r="MU46" s="40"/>
      <c r="MV46" s="40"/>
      <c r="MW46" s="40"/>
      <c r="MX46" s="40"/>
      <c r="MY46" s="40"/>
      <c r="MZ46" s="40"/>
      <c r="NA46" s="40"/>
      <c r="NB46" s="40"/>
      <c r="NC46" s="40"/>
      <c r="ND46" s="40"/>
      <c r="NE46" s="40"/>
      <c r="NF46" s="40"/>
      <c r="NG46" s="40"/>
      <c r="NH46" s="40"/>
      <c r="NI46" s="40"/>
      <c r="NJ46" s="40"/>
      <c r="NK46" s="40"/>
      <c r="NL46" s="40"/>
      <c r="NM46" s="40"/>
      <c r="NN46" s="40"/>
      <c r="NO46" s="40"/>
      <c r="NP46" s="40"/>
      <c r="NQ46" s="40"/>
      <c r="NR46" s="40"/>
      <c r="NS46" s="40"/>
      <c r="NT46" s="40"/>
      <c r="NU46" s="40"/>
      <c r="NV46" s="40"/>
      <c r="NW46" s="40"/>
      <c r="NX46" s="40"/>
      <c r="NY46" s="40"/>
      <c r="NZ46" s="40"/>
      <c r="OA46" s="40"/>
      <c r="OB46" s="40"/>
      <c r="OC46" s="40"/>
      <c r="OD46" s="40"/>
      <c r="OE46" s="40"/>
      <c r="OF46" s="40"/>
      <c r="OG46" s="40"/>
      <c r="OH46" s="40"/>
      <c r="OI46" s="40"/>
      <c r="OJ46" s="40"/>
      <c r="OK46" s="40"/>
      <c r="OL46" s="40"/>
      <c r="OM46" s="40"/>
      <c r="ON46" s="40"/>
      <c r="OO46" s="40"/>
      <c r="OP46" s="40"/>
      <c r="OQ46" s="40"/>
      <c r="OR46" s="40"/>
      <c r="OS46" s="40"/>
      <c r="OT46" s="40"/>
      <c r="OU46" s="40"/>
      <c r="OV46" s="40"/>
      <c r="OW46" s="40"/>
      <c r="OX46" s="40"/>
      <c r="OY46" s="40"/>
      <c r="OZ46" s="40"/>
      <c r="PA46" s="40"/>
      <c r="PB46" s="40"/>
      <c r="PC46" s="40"/>
      <c r="PD46" s="40"/>
      <c r="PE46" s="40"/>
      <c r="PF46" s="40"/>
      <c r="PG46" s="40"/>
      <c r="PH46" s="40"/>
      <c r="PI46" s="40"/>
      <c r="PJ46" s="40"/>
      <c r="PK46" s="40"/>
      <c r="PL46" s="40"/>
      <c r="PM46" s="40"/>
      <c r="PN46" s="40"/>
      <c r="PO46" s="40"/>
      <c r="PP46" s="40"/>
      <c r="PQ46" s="40"/>
      <c r="PR46" s="40"/>
      <c r="PS46" s="40"/>
      <c r="PT46" s="40"/>
      <c r="PU46" s="40"/>
      <c r="PV46" s="40"/>
      <c r="PW46" s="40"/>
      <c r="PX46" s="40"/>
      <c r="PY46" s="40"/>
      <c r="PZ46" s="40"/>
      <c r="QA46" s="40"/>
      <c r="QB46" s="40"/>
      <c r="QC46" s="40"/>
      <c r="QD46" s="40"/>
      <c r="QE46" s="40"/>
      <c r="QF46" s="40"/>
      <c r="QG46" s="40"/>
      <c r="QH46" s="40"/>
      <c r="QI46" s="40"/>
      <c r="QJ46" s="40"/>
      <c r="QK46" s="40"/>
      <c r="QL46" s="40"/>
      <c r="QM46" s="40"/>
      <c r="QN46" s="40"/>
      <c r="QO46" s="40"/>
      <c r="QP46" s="40"/>
      <c r="QQ46" s="40"/>
      <c r="QR46" s="40"/>
      <c r="QS46" s="40"/>
      <c r="QT46" s="40"/>
      <c r="QU46" s="40"/>
      <c r="QV46" s="40"/>
      <c r="QW46" s="40"/>
      <c r="QX46" s="40"/>
      <c r="QY46" s="40"/>
      <c r="QZ46" s="40"/>
      <c r="RA46" s="40"/>
      <c r="RB46" s="40"/>
      <c r="RC46" s="40"/>
      <c r="RD46" s="40"/>
      <c r="RE46" s="40"/>
      <c r="RF46" s="40"/>
      <c r="RG46" s="40"/>
      <c r="RH46" s="40"/>
      <c r="RI46" s="40"/>
      <c r="RJ46" s="40"/>
      <c r="RK46" s="40"/>
      <c r="RL46" s="40"/>
      <c r="RM46" s="40"/>
      <c r="RN46" s="40"/>
      <c r="RO46" s="40"/>
      <c r="RP46" s="40"/>
      <c r="RQ46" s="40"/>
      <c r="RR46" s="40"/>
      <c r="RS46" s="40"/>
      <c r="RT46" s="40"/>
      <c r="RU46" s="40"/>
      <c r="RV46" s="40"/>
      <c r="RW46" s="40"/>
      <c r="RX46" s="40"/>
      <c r="RY46" s="40"/>
      <c r="RZ46" s="40"/>
      <c r="SA46" s="40"/>
      <c r="SB46" s="40"/>
      <c r="SC46" s="40"/>
      <c r="SD46" s="40"/>
      <c r="SE46" s="40"/>
      <c r="SF46" s="40"/>
      <c r="SG46" s="40"/>
      <c r="SH46" s="40"/>
      <c r="SI46" s="40"/>
      <c r="SJ46" s="40"/>
      <c r="SK46" s="40"/>
      <c r="SL46" s="40"/>
      <c r="SM46" s="40"/>
      <c r="SN46" s="40"/>
      <c r="SO46" s="40"/>
      <c r="SP46" s="40"/>
      <c r="SQ46" s="40"/>
      <c r="SR46" s="40"/>
      <c r="SS46" s="40"/>
      <c r="ST46" s="40"/>
      <c r="SU46" s="40"/>
      <c r="SV46" s="40"/>
      <c r="SW46" s="40"/>
      <c r="SX46" s="40"/>
      <c r="SY46" s="40"/>
      <c r="SZ46" s="40"/>
      <c r="TA46" s="40"/>
      <c r="TB46" s="40"/>
      <c r="TC46" s="40"/>
      <c r="TD46" s="40"/>
      <c r="TE46" s="40"/>
      <c r="TF46" s="40"/>
      <c r="TG46" s="40"/>
      <c r="TH46" s="40"/>
      <c r="TI46" s="40"/>
      <c r="TJ46" s="40"/>
      <c r="TK46" s="40"/>
      <c r="TL46" s="40"/>
      <c r="TM46" s="40"/>
      <c r="TN46" s="40"/>
      <c r="TO46" s="40"/>
      <c r="TP46" s="40"/>
      <c r="TQ46" s="40"/>
      <c r="TR46" s="40"/>
      <c r="TS46" s="40"/>
      <c r="TT46" s="40"/>
      <c r="TU46" s="40"/>
      <c r="TV46" s="40"/>
      <c r="TW46" s="40"/>
      <c r="TX46" s="40"/>
      <c r="TY46" s="40"/>
      <c r="TZ46" s="40"/>
      <c r="UA46" s="40"/>
      <c r="UB46" s="40"/>
      <c r="UC46" s="40"/>
      <c r="UD46" s="40"/>
      <c r="UE46" s="40"/>
      <c r="UF46" s="40"/>
      <c r="UG46" s="40"/>
      <c r="UH46" s="40"/>
      <c r="UI46" s="40"/>
      <c r="UJ46" s="40"/>
      <c r="UK46" s="40"/>
      <c r="UL46" s="40"/>
      <c r="UM46" s="40"/>
      <c r="UN46" s="40"/>
      <c r="UO46" s="40"/>
      <c r="UP46" s="40"/>
      <c r="UQ46" s="40"/>
      <c r="UR46" s="40"/>
      <c r="US46" s="40"/>
      <c r="UT46" s="40"/>
      <c r="UU46" s="40"/>
      <c r="UV46" s="40"/>
      <c r="UW46" s="40"/>
      <c r="UX46" s="40"/>
      <c r="UY46" s="40"/>
      <c r="UZ46" s="40"/>
      <c r="VA46" s="40"/>
      <c r="VB46" s="40"/>
      <c r="VC46" s="40"/>
      <c r="VD46" s="40"/>
      <c r="VE46" s="40"/>
      <c r="VF46" s="40"/>
      <c r="VG46" s="40"/>
      <c r="VH46" s="40"/>
      <c r="VI46" s="40"/>
      <c r="VJ46" s="40"/>
      <c r="VK46" s="40"/>
      <c r="VL46" s="40"/>
      <c r="VM46" s="40"/>
      <c r="VN46" s="40"/>
      <c r="VO46" s="40"/>
      <c r="VP46" s="40"/>
      <c r="VQ46" s="40"/>
      <c r="VR46" s="40"/>
      <c r="VS46" s="40"/>
      <c r="VT46" s="40"/>
      <c r="VU46" s="40"/>
      <c r="VV46" s="40"/>
      <c r="VW46" s="40"/>
      <c r="VX46" s="40"/>
      <c r="VY46" s="40"/>
      <c r="VZ46" s="40"/>
      <c r="WA46" s="40"/>
      <c r="WB46" s="40"/>
      <c r="WC46" s="40"/>
      <c r="WD46" s="40"/>
      <c r="WE46" s="40"/>
      <c r="WF46" s="40"/>
      <c r="WG46" s="40"/>
      <c r="WH46" s="40"/>
      <c r="WI46" s="40"/>
      <c r="WJ46" s="40"/>
      <c r="WK46" s="40"/>
      <c r="WL46" s="40"/>
      <c r="WM46" s="40"/>
      <c r="WN46" s="40"/>
      <c r="WO46" s="40"/>
      <c r="WP46" s="40"/>
      <c r="WQ46" s="40"/>
      <c r="WR46" s="40"/>
      <c r="WS46" s="40"/>
      <c r="WT46" s="40"/>
      <c r="WU46" s="40"/>
      <c r="WV46" s="40"/>
      <c r="WW46" s="40"/>
      <c r="WX46" s="40"/>
      <c r="WY46" s="40"/>
      <c r="WZ46" s="40"/>
      <c r="XA46" s="40"/>
      <c r="XB46" s="40"/>
      <c r="XC46" s="40"/>
      <c r="XD46" s="40"/>
      <c r="XE46" s="40"/>
      <c r="XF46" s="40"/>
      <c r="XG46" s="40"/>
      <c r="XH46" s="40"/>
      <c r="XI46" s="40"/>
      <c r="XJ46" s="40"/>
      <c r="XK46" s="40"/>
      <c r="XL46" s="40"/>
      <c r="XM46" s="40"/>
      <c r="XN46" s="40"/>
      <c r="XO46" s="40"/>
      <c r="XP46" s="40"/>
      <c r="XQ46" s="40"/>
      <c r="XR46" s="40"/>
      <c r="XS46" s="40"/>
      <c r="XT46" s="40"/>
      <c r="XU46" s="40"/>
      <c r="XV46" s="40"/>
      <c r="XW46" s="40"/>
      <c r="XX46" s="40"/>
      <c r="XY46" s="40"/>
      <c r="XZ46" s="40"/>
      <c r="YA46" s="40"/>
      <c r="YB46" s="40"/>
      <c r="YC46" s="40"/>
      <c r="YD46" s="40"/>
      <c r="YE46" s="40"/>
      <c r="YF46" s="40"/>
      <c r="YG46" s="40"/>
      <c r="YH46" s="40"/>
      <c r="YI46" s="40"/>
      <c r="YJ46" s="40"/>
      <c r="YK46" s="40"/>
      <c r="YL46" s="40"/>
      <c r="YM46" s="40"/>
      <c r="YN46" s="40"/>
      <c r="YO46" s="40"/>
      <c r="YP46" s="40"/>
      <c r="YQ46" s="40"/>
      <c r="YR46" s="40"/>
      <c r="YS46" s="40"/>
      <c r="YT46" s="40"/>
      <c r="YU46" s="40"/>
      <c r="YV46" s="40"/>
      <c r="YW46" s="40"/>
      <c r="YX46" s="40"/>
      <c r="YY46" s="40"/>
      <c r="YZ46" s="40"/>
      <c r="ZA46" s="40"/>
      <c r="ZB46" s="40"/>
      <c r="ZC46" s="40"/>
      <c r="ZD46" s="40"/>
      <c r="ZE46" s="40"/>
      <c r="ZF46" s="40"/>
      <c r="ZG46" s="40"/>
      <c r="ZH46" s="40"/>
      <c r="ZI46" s="40"/>
      <c r="ZJ46" s="40"/>
      <c r="ZK46" s="40"/>
      <c r="ZL46" s="40"/>
      <c r="ZM46" s="40"/>
      <c r="ZN46" s="40"/>
      <c r="ZO46" s="40"/>
      <c r="ZP46" s="40"/>
      <c r="ZQ46" s="40"/>
      <c r="ZR46" s="40"/>
      <c r="ZS46" s="40"/>
      <c r="ZT46" s="40"/>
      <c r="ZU46" s="40"/>
      <c r="ZV46" s="40"/>
      <c r="ZW46" s="40"/>
      <c r="ZX46" s="40"/>
      <c r="ZY46" s="40"/>
      <c r="ZZ46" s="40"/>
      <c r="AAA46" s="40"/>
      <c r="AAB46" s="40"/>
      <c r="AAC46" s="40"/>
      <c r="AAD46" s="40"/>
      <c r="AAE46" s="40"/>
      <c r="AAF46" s="40"/>
      <c r="AAG46" s="40"/>
      <c r="AAH46" s="40"/>
      <c r="AAI46" s="40"/>
      <c r="AAJ46" s="40"/>
      <c r="AAK46" s="40"/>
      <c r="AAL46" s="40"/>
      <c r="AAM46" s="40"/>
      <c r="AAN46" s="40"/>
      <c r="AAO46" s="40"/>
      <c r="AAP46" s="40"/>
      <c r="AAQ46" s="40"/>
      <c r="AAR46" s="40"/>
      <c r="AAS46" s="40"/>
      <c r="AAT46" s="40"/>
      <c r="AAU46" s="40"/>
      <c r="AAV46" s="40"/>
      <c r="AAW46" s="40"/>
      <c r="AAX46" s="40"/>
      <c r="AAY46" s="40"/>
      <c r="AAZ46" s="40"/>
      <c r="ABA46" s="40"/>
      <c r="ABB46" s="40"/>
      <c r="ABC46" s="40"/>
      <c r="ABD46" s="40"/>
      <c r="ABE46" s="40"/>
      <c r="ABF46" s="40"/>
      <c r="ABG46" s="40"/>
      <c r="ABH46" s="40"/>
      <c r="ABI46" s="40"/>
      <c r="ABJ46" s="40"/>
      <c r="ABK46" s="40"/>
      <c r="ABL46" s="40"/>
      <c r="ABM46" s="40"/>
      <c r="ABN46" s="40"/>
      <c r="ABO46" s="40"/>
      <c r="ABP46" s="40"/>
      <c r="ABQ46" s="40"/>
      <c r="ABR46" s="40"/>
      <c r="ABS46" s="40"/>
      <c r="ABT46" s="40"/>
      <c r="ABU46" s="40"/>
      <c r="ABV46" s="40"/>
      <c r="ABW46" s="40"/>
      <c r="ABX46" s="40"/>
      <c r="ABY46" s="40"/>
      <c r="ABZ46" s="40"/>
      <c r="ACA46" s="40"/>
      <c r="ACB46" s="40"/>
      <c r="ACC46" s="40"/>
      <c r="ACD46" s="40"/>
      <c r="ACE46" s="40"/>
      <c r="ACF46" s="40"/>
      <c r="ACG46" s="40"/>
      <c r="ACH46" s="40"/>
      <c r="ACI46" s="40"/>
      <c r="ACJ46" s="40"/>
      <c r="ACK46" s="40"/>
      <c r="ACL46" s="40"/>
      <c r="ACM46" s="40"/>
      <c r="ACN46" s="40"/>
      <c r="ACO46" s="40"/>
      <c r="ACP46" s="40"/>
      <c r="ACQ46" s="40"/>
      <c r="ACR46" s="40"/>
      <c r="ACS46" s="40"/>
      <c r="ACT46" s="40"/>
      <c r="ACU46" s="40"/>
      <c r="ACV46" s="40"/>
      <c r="ACW46" s="40"/>
      <c r="ACX46" s="40"/>
      <c r="ACY46" s="40"/>
      <c r="ACZ46" s="40"/>
      <c r="ADA46" s="40"/>
      <c r="ADB46" s="40"/>
      <c r="ADC46" s="40"/>
      <c r="ADD46" s="40"/>
      <c r="ADE46" s="40"/>
      <c r="ADF46" s="40"/>
      <c r="ADG46" s="40"/>
      <c r="ADH46" s="40"/>
      <c r="ADI46" s="40"/>
      <c r="ADJ46" s="40"/>
      <c r="ADK46" s="40"/>
      <c r="ADL46" s="40"/>
      <c r="ADM46" s="40"/>
      <c r="ADN46" s="40"/>
      <c r="ADO46" s="40"/>
      <c r="ADP46" s="40"/>
      <c r="ADQ46" s="40"/>
      <c r="ADR46" s="40"/>
      <c r="ADS46" s="40"/>
      <c r="ADT46" s="40"/>
      <c r="ADU46" s="40"/>
      <c r="ADV46" s="40"/>
      <c r="ADW46" s="40"/>
      <c r="ADX46" s="40"/>
      <c r="ADY46" s="40"/>
      <c r="ADZ46" s="40"/>
      <c r="AEA46" s="40"/>
      <c r="AEB46" s="40"/>
      <c r="AEC46" s="40"/>
      <c r="AED46" s="40"/>
      <c r="AEE46" s="40"/>
      <c r="AEF46" s="40"/>
      <c r="AEG46" s="40"/>
      <c r="AEH46" s="40"/>
      <c r="AEI46" s="40"/>
      <c r="AEJ46" s="40"/>
      <c r="AEK46" s="40"/>
      <c r="AEL46" s="40"/>
      <c r="AEM46" s="40"/>
      <c r="AEN46" s="40"/>
      <c r="AEO46" s="40"/>
      <c r="AEP46" s="40"/>
      <c r="AEQ46" s="40"/>
      <c r="AER46" s="40"/>
      <c r="AES46" s="40"/>
      <c r="AET46" s="40"/>
      <c r="AEU46" s="40"/>
      <c r="AEV46" s="40"/>
      <c r="AEW46" s="40"/>
      <c r="AEX46" s="40"/>
      <c r="AEY46" s="40"/>
      <c r="AEZ46" s="40"/>
      <c r="AFA46" s="40"/>
      <c r="AFB46" s="40"/>
      <c r="AFC46" s="40"/>
      <c r="AFD46" s="40"/>
      <c r="AFE46" s="40"/>
      <c r="AFF46" s="40"/>
      <c r="AFG46" s="40"/>
      <c r="AFH46" s="40"/>
      <c r="AFI46" s="40"/>
      <c r="AFJ46" s="40"/>
      <c r="AFK46" s="40"/>
      <c r="AFL46" s="40"/>
      <c r="AFM46" s="40"/>
      <c r="AFN46" s="40"/>
      <c r="AFO46" s="40"/>
      <c r="AFP46" s="40"/>
      <c r="AFQ46" s="40"/>
      <c r="AFR46" s="40"/>
      <c r="AFS46" s="40"/>
      <c r="AFT46" s="40"/>
      <c r="AFU46" s="40"/>
      <c r="AFV46" s="40"/>
      <c r="AFW46" s="40"/>
      <c r="AFX46" s="40"/>
      <c r="AFY46" s="40"/>
      <c r="AFZ46" s="40"/>
      <c r="AGA46" s="40"/>
      <c r="AGB46" s="40"/>
      <c r="AGC46" s="40"/>
      <c r="AGD46" s="40"/>
      <c r="AGE46" s="40"/>
      <c r="AGF46" s="40"/>
      <c r="AGG46" s="40"/>
      <c r="AGH46" s="40"/>
      <c r="AGI46" s="40"/>
      <c r="AGJ46" s="40"/>
      <c r="AGK46" s="40"/>
      <c r="AGL46" s="40"/>
      <c r="AGM46" s="40"/>
      <c r="AGN46" s="40"/>
      <c r="AGO46" s="40"/>
      <c r="AGP46" s="40"/>
      <c r="AGQ46" s="40"/>
      <c r="AGR46" s="40"/>
      <c r="AGS46" s="40"/>
      <c r="AGT46" s="40"/>
      <c r="AGU46" s="40"/>
      <c r="AGV46" s="40"/>
      <c r="AGW46" s="40"/>
      <c r="AGX46" s="40"/>
      <c r="AGY46" s="40"/>
      <c r="AGZ46" s="40"/>
      <c r="AHA46" s="40"/>
      <c r="AHB46" s="40"/>
      <c r="AHC46" s="40"/>
      <c r="AHD46" s="40"/>
      <c r="AHE46" s="40"/>
      <c r="AHF46" s="40"/>
      <c r="AHG46" s="40"/>
      <c r="AHH46" s="40"/>
      <c r="AHI46" s="40"/>
      <c r="AHJ46" s="40"/>
      <c r="AHK46" s="40"/>
      <c r="AHL46" s="40"/>
      <c r="AHM46" s="40"/>
      <c r="AHN46" s="40"/>
      <c r="AHO46" s="40"/>
      <c r="AHP46" s="40"/>
      <c r="AHQ46" s="40"/>
      <c r="AHR46" s="40"/>
      <c r="AHS46" s="40"/>
      <c r="AHT46" s="40"/>
      <c r="AHU46" s="40"/>
      <c r="AHV46" s="40"/>
      <c r="AHW46" s="40"/>
      <c r="AHX46" s="40"/>
      <c r="AHY46" s="40"/>
      <c r="AHZ46" s="40"/>
      <c r="AIA46" s="40"/>
      <c r="AIB46" s="40"/>
      <c r="AIC46" s="40"/>
      <c r="AID46" s="40"/>
      <c r="AIE46" s="40"/>
      <c r="AIF46" s="40"/>
      <c r="AIG46" s="40"/>
      <c r="AIH46" s="40"/>
      <c r="AII46" s="40"/>
      <c r="AIJ46" s="40"/>
      <c r="AIK46" s="40"/>
      <c r="AIL46" s="40"/>
      <c r="AIM46" s="40"/>
      <c r="AIN46" s="40"/>
      <c r="AIO46" s="40"/>
      <c r="AIP46" s="40"/>
      <c r="AIQ46" s="40"/>
      <c r="AIR46" s="40"/>
      <c r="AIS46" s="40"/>
      <c r="AIT46" s="40"/>
      <c r="AIU46" s="40"/>
      <c r="AIV46" s="40"/>
      <c r="AIW46" s="40"/>
      <c r="AIX46" s="40"/>
      <c r="AIY46" s="40"/>
      <c r="AIZ46" s="40"/>
      <c r="AJA46" s="40"/>
      <c r="AJB46" s="40"/>
      <c r="AJC46" s="40"/>
      <c r="AJD46" s="40"/>
      <c r="AJE46" s="40"/>
      <c r="AJF46" s="40"/>
      <c r="AJG46" s="40"/>
      <c r="AJH46" s="40"/>
      <c r="AJI46" s="40"/>
      <c r="AJJ46" s="40"/>
      <c r="AJK46" s="40"/>
      <c r="AJL46" s="40"/>
      <c r="AJM46" s="40"/>
      <c r="AJN46" s="40"/>
      <c r="AJO46" s="40"/>
      <c r="AJP46" s="40"/>
      <c r="AJQ46" s="40"/>
      <c r="AJR46" s="40"/>
      <c r="AJS46" s="40"/>
      <c r="AJT46" s="40"/>
      <c r="AJU46" s="40"/>
      <c r="AJV46" s="40"/>
      <c r="AJW46" s="40"/>
      <c r="AJX46" s="40"/>
      <c r="AJY46" s="40"/>
      <c r="AJZ46" s="40"/>
      <c r="AKA46" s="40"/>
      <c r="AKB46" s="40"/>
      <c r="AKC46" s="40"/>
      <c r="AKD46" s="40"/>
      <c r="AKE46" s="40"/>
      <c r="AKF46" s="40"/>
      <c r="AKG46" s="40"/>
      <c r="AKH46" s="40"/>
      <c r="AKI46" s="40"/>
      <c r="AKJ46" s="40"/>
      <c r="AKK46" s="40"/>
      <c r="AKL46" s="40"/>
      <c r="AKM46" s="40"/>
      <c r="AKN46" s="40"/>
      <c r="AKO46" s="40"/>
      <c r="AKP46" s="40"/>
      <c r="AKQ46" s="40"/>
      <c r="AKR46" s="40"/>
      <c r="AKS46" s="40"/>
      <c r="AKT46" s="40"/>
      <c r="AKU46" s="40"/>
      <c r="AKV46" s="40"/>
      <c r="AKW46" s="40"/>
      <c r="AKX46" s="40"/>
      <c r="AKY46" s="40"/>
      <c r="AKZ46" s="40"/>
      <c r="ALA46" s="40"/>
      <c r="ALB46" s="40"/>
      <c r="ALC46" s="40"/>
      <c r="ALD46" s="40"/>
      <c r="ALE46" s="40"/>
      <c r="ALF46" s="40"/>
      <c r="ALG46" s="40"/>
      <c r="ALH46" s="40"/>
      <c r="ALI46" s="40"/>
      <c r="ALJ46" s="40"/>
      <c r="ALK46" s="40"/>
      <c r="ALL46" s="40"/>
      <c r="ALM46" s="40"/>
      <c r="ALN46" s="40"/>
      <c r="ALO46" s="40"/>
      <c r="ALP46" s="40"/>
      <c r="ALQ46" s="40"/>
      <c r="ALR46" s="40"/>
      <c r="ALS46" s="40"/>
      <c r="ALT46" s="40"/>
      <c r="ALU46" s="40"/>
      <c r="ALV46" s="40"/>
      <c r="ALW46" s="40"/>
      <c r="ALX46" s="40"/>
      <c r="ALY46" s="40"/>
      <c r="ALZ46" s="40"/>
      <c r="AMA46" s="40"/>
      <c r="AMB46" s="40"/>
      <c r="AMC46" s="40"/>
      <c r="AMD46" s="40"/>
      <c r="AME46" s="40"/>
      <c r="AMF46" s="40"/>
      <c r="AMG46" s="40"/>
      <c r="AMH46" s="40"/>
      <c r="AMI46" s="40"/>
      <c r="AMJ46" s="40"/>
      <c r="AMK46" s="40"/>
      <c r="AML46" s="40"/>
      <c r="AMM46" s="40"/>
      <c r="AMN46" s="40"/>
      <c r="AMO46" s="40"/>
      <c r="AMP46" s="40"/>
      <c r="AMQ46" s="40"/>
      <c r="AMR46" s="40"/>
      <c r="AMS46" s="40"/>
      <c r="AMT46" s="40"/>
      <c r="AMU46" s="40"/>
      <c r="AMV46" s="40"/>
      <c r="AMW46" s="40"/>
      <c r="AMX46" s="40"/>
      <c r="AMY46" s="40"/>
      <c r="AMZ46" s="40"/>
      <c r="ANA46" s="40"/>
      <c r="ANB46" s="40"/>
      <c r="ANC46" s="40"/>
      <c r="AND46" s="40"/>
      <c r="ANE46" s="40"/>
      <c r="ANF46" s="40"/>
      <c r="ANG46" s="40"/>
      <c r="ANH46" s="40"/>
      <c r="ANI46" s="40"/>
      <c r="ANJ46" s="40"/>
      <c r="ANK46" s="40"/>
      <c r="ANL46" s="40"/>
      <c r="ANM46" s="40"/>
      <c r="ANN46" s="40"/>
      <c r="ANO46" s="40"/>
      <c r="ANP46" s="40"/>
      <c r="ANQ46" s="40"/>
      <c r="ANR46" s="40"/>
      <c r="ANS46" s="40"/>
      <c r="ANT46" s="40"/>
      <c r="ANU46" s="40"/>
      <c r="ANV46" s="40"/>
      <c r="ANW46" s="40"/>
      <c r="ANX46" s="40"/>
      <c r="ANY46" s="40"/>
      <c r="ANZ46" s="40"/>
      <c r="AOA46" s="40"/>
      <c r="AOB46" s="40"/>
      <c r="AOC46" s="40"/>
      <c r="AOD46" s="40"/>
      <c r="AOE46" s="40"/>
      <c r="AOF46" s="40"/>
      <c r="AOG46" s="40"/>
      <c r="AOH46" s="40"/>
      <c r="AOI46" s="40"/>
      <c r="AOJ46" s="40"/>
      <c r="AOK46" s="40"/>
      <c r="AOL46" s="40"/>
      <c r="AOM46" s="40"/>
      <c r="AON46" s="40"/>
      <c r="AOO46" s="40"/>
      <c r="AOP46" s="40"/>
      <c r="AOQ46" s="40"/>
      <c r="AOR46" s="40"/>
      <c r="AOS46" s="40"/>
      <c r="AOT46" s="40"/>
      <c r="AOU46" s="40"/>
      <c r="AOV46" s="40"/>
      <c r="AOW46" s="40"/>
      <c r="AOX46" s="40"/>
      <c r="AOY46" s="40"/>
      <c r="AOZ46" s="40"/>
      <c r="APA46" s="40"/>
      <c r="APB46" s="40"/>
      <c r="APC46" s="40"/>
      <c r="APD46" s="40"/>
      <c r="APE46" s="40"/>
      <c r="APF46" s="40"/>
      <c r="APG46" s="40"/>
      <c r="APH46" s="40"/>
      <c r="API46" s="40"/>
      <c r="APJ46" s="40"/>
      <c r="APK46" s="40"/>
      <c r="APL46" s="40"/>
      <c r="APM46" s="40"/>
      <c r="APN46" s="40"/>
      <c r="APO46" s="40"/>
      <c r="APP46" s="40"/>
      <c r="APQ46" s="40"/>
      <c r="APR46" s="40"/>
      <c r="APS46" s="40"/>
      <c r="APT46" s="40"/>
      <c r="APU46" s="40"/>
      <c r="APV46" s="40"/>
      <c r="APW46" s="40"/>
      <c r="APX46" s="40"/>
      <c r="APY46" s="40"/>
      <c r="APZ46" s="40"/>
      <c r="AQA46" s="40"/>
      <c r="AQB46" s="40"/>
      <c r="AQC46" s="40"/>
      <c r="AQD46" s="40"/>
      <c r="AQE46" s="40"/>
      <c r="AQF46" s="40"/>
      <c r="AQG46" s="40"/>
      <c r="AQH46" s="40"/>
      <c r="AQI46" s="40"/>
      <c r="AQJ46" s="40"/>
      <c r="AQK46" s="40"/>
      <c r="AQL46" s="40"/>
      <c r="AQM46" s="40"/>
      <c r="AQN46" s="40"/>
      <c r="AQO46" s="40"/>
      <c r="AQP46" s="40"/>
      <c r="AQQ46" s="40"/>
      <c r="AQR46" s="40"/>
      <c r="AQS46" s="40"/>
      <c r="AQT46" s="40"/>
      <c r="AQU46" s="40"/>
      <c r="AQV46" s="40"/>
      <c r="AQW46" s="40"/>
      <c r="AQX46" s="40"/>
      <c r="AQY46" s="40"/>
      <c r="AQZ46" s="40"/>
      <c r="ARA46" s="40"/>
      <c r="ARB46" s="40"/>
      <c r="ARC46" s="40"/>
      <c r="ARD46" s="40"/>
      <c r="ARE46" s="40"/>
      <c r="ARF46" s="40"/>
      <c r="ARG46" s="40"/>
      <c r="ARH46" s="40"/>
      <c r="ARI46" s="40"/>
      <c r="ARJ46" s="40"/>
      <c r="ARK46" s="40"/>
      <c r="ARL46" s="40"/>
      <c r="ARM46" s="40"/>
      <c r="ARN46" s="40"/>
      <c r="ARO46" s="40"/>
      <c r="ARP46" s="40"/>
      <c r="ARQ46" s="40"/>
      <c r="ARR46" s="40"/>
      <c r="ARS46" s="40"/>
      <c r="ART46" s="40"/>
      <c r="ARU46" s="40"/>
      <c r="ARV46" s="40"/>
      <c r="ARW46" s="40"/>
      <c r="ARX46" s="40"/>
      <c r="ARY46" s="40"/>
      <c r="ARZ46" s="40"/>
      <c r="ASA46" s="40"/>
      <c r="ASB46" s="40"/>
      <c r="ASC46" s="40"/>
      <c r="ASD46" s="40"/>
      <c r="ASE46" s="40"/>
      <c r="ASF46" s="40"/>
      <c r="ASG46" s="40"/>
      <c r="ASH46" s="40"/>
      <c r="ASI46" s="40"/>
      <c r="ASJ46" s="40"/>
      <c r="ASK46" s="40"/>
      <c r="ASL46" s="40"/>
      <c r="ASM46" s="40"/>
      <c r="ASN46" s="40"/>
      <c r="ASO46" s="40"/>
      <c r="ASP46" s="40"/>
      <c r="ASQ46" s="40"/>
      <c r="ASR46" s="40"/>
      <c r="ASS46" s="40"/>
      <c r="AST46" s="40"/>
      <c r="ASU46" s="40"/>
      <c r="ASV46" s="40"/>
      <c r="ASW46" s="40"/>
      <c r="ASX46" s="40"/>
      <c r="ASY46" s="40"/>
      <c r="ASZ46" s="40"/>
      <c r="ATA46" s="40"/>
      <c r="ATB46" s="40"/>
      <c r="ATC46" s="40"/>
      <c r="ATD46" s="40"/>
      <c r="ATE46" s="40"/>
      <c r="ATF46" s="40"/>
      <c r="ATG46" s="40"/>
      <c r="ATH46" s="40"/>
      <c r="ATI46" s="40"/>
      <c r="ATJ46" s="40"/>
      <c r="ATK46" s="40"/>
      <c r="ATL46" s="40"/>
      <c r="ATM46" s="40"/>
      <c r="ATN46" s="40"/>
      <c r="ATO46" s="40"/>
      <c r="ATP46" s="40"/>
      <c r="ATQ46" s="40"/>
      <c r="ATR46" s="40"/>
      <c r="ATS46" s="40"/>
      <c r="ATT46" s="40"/>
      <c r="ATU46" s="40"/>
      <c r="ATV46" s="40"/>
      <c r="ATW46" s="40"/>
      <c r="ATX46" s="40"/>
      <c r="ATY46" s="40"/>
      <c r="ATZ46" s="40"/>
      <c r="AUA46" s="40"/>
      <c r="AUB46" s="40"/>
      <c r="AUC46" s="40"/>
      <c r="AUD46" s="40"/>
      <c r="AUE46" s="40"/>
      <c r="AUF46" s="40"/>
      <c r="AUG46" s="40"/>
      <c r="AUH46" s="40"/>
      <c r="AUI46" s="40"/>
      <c r="AUJ46" s="40"/>
      <c r="AUK46" s="40"/>
      <c r="AUL46" s="40"/>
      <c r="AUM46" s="40"/>
      <c r="AUN46" s="40"/>
      <c r="AUO46" s="40"/>
      <c r="AUP46" s="40"/>
      <c r="AUQ46" s="40"/>
      <c r="AUR46" s="40"/>
      <c r="AUS46" s="40"/>
      <c r="AUT46" s="40"/>
      <c r="AUU46" s="40"/>
      <c r="AUV46" s="40"/>
      <c r="AUW46" s="40"/>
      <c r="AUX46" s="40"/>
      <c r="AUY46" s="40"/>
      <c r="AUZ46" s="40"/>
      <c r="AVA46" s="40"/>
      <c r="AVB46" s="40"/>
      <c r="AVC46" s="40"/>
      <c r="AVD46" s="40"/>
      <c r="AVE46" s="40"/>
      <c r="AVF46" s="40"/>
      <c r="AVG46" s="40"/>
      <c r="AVH46" s="40"/>
      <c r="AVI46" s="40"/>
      <c r="AVJ46" s="40"/>
      <c r="AVK46" s="40"/>
      <c r="AVL46" s="40"/>
      <c r="AVM46" s="40"/>
      <c r="AVN46" s="40"/>
      <c r="AVO46" s="40"/>
      <c r="AVP46" s="40"/>
      <c r="AVQ46" s="40"/>
      <c r="AVR46" s="40"/>
      <c r="AVS46" s="40"/>
      <c r="AVT46" s="40"/>
      <c r="AVU46" s="40"/>
      <c r="AVV46" s="40"/>
      <c r="AVW46" s="40"/>
      <c r="AVX46" s="40"/>
      <c r="AVY46" s="40"/>
      <c r="AVZ46" s="40"/>
      <c r="AWA46" s="40"/>
      <c r="AWB46" s="40"/>
      <c r="AWC46" s="40"/>
      <c r="AWD46" s="40"/>
      <c r="AWE46" s="40"/>
      <c r="AWF46" s="40"/>
      <c r="AWG46" s="40"/>
      <c r="AWH46" s="40"/>
      <c r="AWI46" s="40"/>
      <c r="AWJ46" s="40"/>
      <c r="AWK46" s="40"/>
      <c r="AWL46" s="40"/>
      <c r="AWM46" s="40"/>
      <c r="AWN46" s="40"/>
      <c r="AWO46" s="40"/>
      <c r="AWP46" s="40"/>
      <c r="AWQ46" s="40"/>
      <c r="AWR46" s="40"/>
      <c r="AWS46" s="40"/>
      <c r="AWT46" s="40"/>
      <c r="AWU46" s="40"/>
      <c r="AWV46" s="40"/>
      <c r="AWW46" s="40"/>
      <c r="AWX46" s="40"/>
      <c r="AWY46" s="40"/>
      <c r="AWZ46" s="40"/>
      <c r="AXA46" s="40"/>
      <c r="AXB46" s="40"/>
      <c r="AXC46" s="40"/>
      <c r="AXD46" s="40"/>
      <c r="AXE46" s="40"/>
      <c r="AXF46" s="40"/>
      <c r="AXG46" s="40"/>
      <c r="AXH46" s="40"/>
      <c r="AXI46" s="40"/>
      <c r="AXJ46" s="40"/>
      <c r="AXK46" s="40"/>
      <c r="AXL46" s="40"/>
      <c r="AXM46" s="40"/>
      <c r="AXN46" s="40"/>
      <c r="AXO46" s="40"/>
      <c r="AXP46" s="40"/>
      <c r="AXQ46" s="40"/>
      <c r="AXR46" s="40"/>
      <c r="AXS46" s="40"/>
      <c r="AXT46" s="40"/>
      <c r="AXU46" s="40"/>
      <c r="AXV46" s="40"/>
      <c r="AXW46" s="40"/>
      <c r="AXX46" s="40"/>
      <c r="AXY46" s="40"/>
      <c r="AXZ46" s="40"/>
      <c r="AYA46" s="40"/>
      <c r="AYB46" s="40"/>
      <c r="AYC46" s="40"/>
      <c r="AYD46" s="40"/>
      <c r="AYE46" s="40"/>
      <c r="AYF46" s="40"/>
      <c r="AYG46" s="40"/>
      <c r="AYH46" s="40"/>
      <c r="AYI46" s="40"/>
      <c r="AYJ46" s="40"/>
      <c r="AYK46" s="40"/>
      <c r="AYL46" s="40"/>
      <c r="AYM46" s="40"/>
      <c r="AYN46" s="40"/>
      <c r="AYO46" s="40"/>
      <c r="AYP46" s="40"/>
      <c r="AYQ46" s="40"/>
      <c r="AYR46" s="40"/>
      <c r="AYS46" s="40"/>
      <c r="AYT46" s="40"/>
      <c r="AYU46" s="40"/>
      <c r="AYV46" s="40"/>
      <c r="AYW46" s="40"/>
      <c r="AYX46" s="40"/>
      <c r="AYY46" s="40"/>
      <c r="AYZ46" s="40"/>
      <c r="AZA46" s="40"/>
      <c r="AZB46" s="40"/>
      <c r="AZC46" s="40"/>
      <c r="AZD46" s="40"/>
      <c r="AZE46" s="40"/>
      <c r="AZF46" s="40"/>
      <c r="AZG46" s="40"/>
      <c r="AZH46" s="40"/>
      <c r="AZI46" s="40"/>
      <c r="AZJ46" s="40"/>
      <c r="AZK46" s="40"/>
      <c r="AZL46" s="40"/>
      <c r="AZM46" s="40"/>
      <c r="AZN46" s="40"/>
      <c r="AZO46" s="40"/>
      <c r="AZP46" s="40"/>
      <c r="AZQ46" s="40"/>
      <c r="AZR46" s="40"/>
      <c r="AZS46" s="40"/>
      <c r="AZT46" s="40"/>
      <c r="AZU46" s="40"/>
      <c r="AZV46" s="40"/>
      <c r="AZW46" s="40"/>
      <c r="AZX46" s="40"/>
      <c r="AZY46" s="40"/>
      <c r="AZZ46" s="40"/>
      <c r="BAA46" s="40"/>
      <c r="BAB46" s="40"/>
      <c r="BAC46" s="40"/>
      <c r="BAD46" s="40"/>
      <c r="BAE46" s="40"/>
      <c r="BAF46" s="40"/>
      <c r="BAG46" s="40"/>
      <c r="BAH46" s="40"/>
      <c r="BAI46" s="40"/>
      <c r="BAJ46" s="40"/>
      <c r="BAK46" s="40"/>
      <c r="BAL46" s="40"/>
      <c r="BAM46" s="40"/>
      <c r="BAN46" s="40"/>
      <c r="BAO46" s="40"/>
      <c r="BAP46" s="40"/>
      <c r="BAQ46" s="40"/>
      <c r="BAR46" s="40"/>
      <c r="BAS46" s="40"/>
      <c r="BAT46" s="40"/>
      <c r="BAU46" s="40"/>
      <c r="BAV46" s="40"/>
      <c r="BAW46" s="40"/>
      <c r="BAX46" s="40"/>
      <c r="BAY46" s="40"/>
      <c r="BAZ46" s="40"/>
      <c r="BBA46" s="40"/>
      <c r="BBB46" s="40"/>
      <c r="BBC46" s="40"/>
      <c r="BBD46" s="40"/>
      <c r="BBE46" s="40"/>
      <c r="BBF46" s="40"/>
      <c r="BBG46" s="40"/>
      <c r="BBH46" s="40"/>
      <c r="BBI46" s="40"/>
      <c r="BBJ46" s="40"/>
      <c r="BBK46" s="40"/>
      <c r="BBL46" s="40"/>
      <c r="BBM46" s="40"/>
      <c r="BBN46" s="40"/>
      <c r="BBO46" s="40"/>
      <c r="BBP46" s="40"/>
      <c r="BBQ46" s="40"/>
      <c r="BBR46" s="40"/>
      <c r="BBS46" s="40"/>
      <c r="BBT46" s="40"/>
      <c r="BBU46" s="40"/>
      <c r="BBV46" s="40"/>
      <c r="BBW46" s="40"/>
      <c r="BBX46" s="40"/>
      <c r="BBY46" s="40"/>
      <c r="BBZ46" s="40"/>
      <c r="BCA46" s="40"/>
      <c r="BCB46" s="40"/>
      <c r="BCC46" s="40"/>
      <c r="BCD46" s="40"/>
      <c r="BCE46" s="40"/>
      <c r="BCF46" s="40"/>
      <c r="BCG46" s="40"/>
      <c r="BCH46" s="40"/>
      <c r="BCI46" s="40"/>
      <c r="BCJ46" s="40"/>
      <c r="BCK46" s="40"/>
      <c r="BCL46" s="40"/>
      <c r="BCM46" s="40"/>
      <c r="BCN46" s="40"/>
      <c r="BCO46" s="40"/>
      <c r="BCP46" s="40"/>
      <c r="BCQ46" s="40"/>
      <c r="BCR46" s="40"/>
      <c r="BCS46" s="40"/>
      <c r="BCT46" s="40"/>
      <c r="BCU46" s="40"/>
      <c r="BCV46" s="40"/>
      <c r="BCW46" s="40"/>
      <c r="BCX46" s="40"/>
      <c r="BCY46" s="40"/>
      <c r="BCZ46" s="40"/>
      <c r="BDA46" s="40"/>
      <c r="BDB46" s="40"/>
      <c r="BDC46" s="40"/>
      <c r="BDD46" s="40"/>
      <c r="BDE46" s="40"/>
      <c r="BDF46" s="40"/>
      <c r="BDG46" s="40"/>
      <c r="BDH46" s="40"/>
      <c r="BDI46" s="40"/>
      <c r="BDJ46" s="40"/>
      <c r="BDK46" s="40"/>
      <c r="BDL46" s="40"/>
      <c r="BDM46" s="40"/>
      <c r="BDN46" s="40"/>
      <c r="BDO46" s="40"/>
      <c r="BDP46" s="40"/>
      <c r="BDQ46" s="40"/>
      <c r="BDR46" s="40"/>
      <c r="BDS46" s="40"/>
      <c r="BDT46" s="40"/>
      <c r="BDU46" s="40"/>
      <c r="BDV46" s="40"/>
      <c r="BDW46" s="40"/>
      <c r="BDX46" s="40"/>
      <c r="BDY46" s="40"/>
      <c r="BDZ46" s="40"/>
      <c r="BEA46" s="40"/>
      <c r="BEB46" s="40"/>
      <c r="BEC46" s="40"/>
      <c r="BED46" s="40"/>
      <c r="BEE46" s="40"/>
      <c r="BEF46" s="40"/>
      <c r="BEG46" s="40"/>
      <c r="BEH46" s="40"/>
      <c r="BEI46" s="40"/>
      <c r="BEJ46" s="40"/>
      <c r="BEK46" s="40"/>
      <c r="BEL46" s="40"/>
      <c r="BEM46" s="40"/>
      <c r="BEN46" s="40"/>
      <c r="BEO46" s="40"/>
      <c r="BEP46" s="40"/>
      <c r="BEQ46" s="40"/>
      <c r="BER46" s="40"/>
      <c r="BES46" s="40"/>
      <c r="BET46" s="40"/>
      <c r="BEU46" s="40"/>
      <c r="BEV46" s="40"/>
      <c r="BEW46" s="40"/>
      <c r="BEX46" s="40"/>
      <c r="BEY46" s="40"/>
      <c r="BEZ46" s="40"/>
      <c r="BFA46" s="40"/>
      <c r="BFB46" s="40"/>
      <c r="BFC46" s="40"/>
      <c r="BFD46" s="40"/>
      <c r="BFE46" s="40"/>
      <c r="BFF46" s="40"/>
      <c r="BFG46" s="40"/>
      <c r="BFH46" s="40"/>
      <c r="BFI46" s="40"/>
      <c r="BFJ46" s="40"/>
      <c r="BFK46" s="40"/>
      <c r="BFL46" s="40"/>
      <c r="BFM46" s="40"/>
      <c r="BFN46" s="40"/>
      <c r="BFO46" s="40"/>
      <c r="BFP46" s="40"/>
      <c r="BFQ46" s="40"/>
      <c r="BFR46" s="40"/>
      <c r="BFS46" s="40"/>
      <c r="BFT46" s="40"/>
      <c r="BFU46" s="40"/>
      <c r="BFV46" s="40"/>
      <c r="BFW46" s="40"/>
      <c r="BFX46" s="40"/>
      <c r="BFY46" s="40"/>
      <c r="BFZ46" s="40"/>
      <c r="BGA46" s="40"/>
      <c r="BGB46" s="40"/>
      <c r="BGC46" s="40"/>
      <c r="BGD46" s="40"/>
      <c r="BGE46" s="40"/>
      <c r="BGF46" s="40"/>
      <c r="BGG46" s="40"/>
      <c r="BGH46" s="40"/>
      <c r="BGI46" s="40"/>
      <c r="BGJ46" s="40"/>
      <c r="BGK46" s="40"/>
      <c r="BGL46" s="40"/>
      <c r="BGM46" s="40"/>
      <c r="BGN46" s="40"/>
      <c r="BGO46" s="40"/>
      <c r="BGP46" s="40"/>
      <c r="BGQ46" s="40"/>
      <c r="BGR46" s="40"/>
      <c r="BGS46" s="40"/>
      <c r="BGT46" s="40"/>
      <c r="BGU46" s="40"/>
      <c r="BGV46" s="40"/>
      <c r="BGW46" s="40"/>
      <c r="BGX46" s="40"/>
      <c r="BGY46" s="40"/>
      <c r="BGZ46" s="40"/>
      <c r="BHA46" s="40"/>
      <c r="BHB46" s="40"/>
      <c r="BHC46" s="40"/>
      <c r="BHD46" s="40"/>
      <c r="BHE46" s="40"/>
      <c r="BHF46" s="40"/>
      <c r="BHG46" s="40"/>
      <c r="BHH46" s="40"/>
      <c r="BHI46" s="40"/>
      <c r="BHJ46" s="40"/>
      <c r="BHK46" s="40"/>
      <c r="BHL46" s="40"/>
      <c r="BHM46" s="40"/>
      <c r="BHN46" s="40"/>
      <c r="BHO46" s="40"/>
      <c r="BHP46" s="40"/>
      <c r="BHQ46" s="40"/>
      <c r="BHR46" s="40"/>
      <c r="BHS46" s="40"/>
      <c r="BHT46" s="40"/>
      <c r="BHU46" s="40"/>
      <c r="BHV46" s="40"/>
      <c r="BHW46" s="40"/>
      <c r="BHX46" s="40"/>
      <c r="BHY46" s="40"/>
      <c r="BHZ46" s="40"/>
      <c r="BIA46" s="40"/>
      <c r="BIB46" s="40"/>
      <c r="BIC46" s="40"/>
      <c r="BID46" s="40"/>
      <c r="BIE46" s="40"/>
      <c r="BIF46" s="40"/>
      <c r="BIG46" s="40"/>
      <c r="BIH46" s="40"/>
      <c r="BII46" s="40"/>
      <c r="BIJ46" s="40"/>
      <c r="BIK46" s="40"/>
      <c r="BIL46" s="40"/>
      <c r="BIM46" s="40"/>
      <c r="BIN46" s="40"/>
      <c r="BIO46" s="40"/>
      <c r="BIP46" s="40"/>
      <c r="BIQ46" s="40"/>
      <c r="BIR46" s="40"/>
      <c r="BIS46" s="40"/>
      <c r="BIT46" s="40"/>
      <c r="BIU46" s="40"/>
      <c r="BIV46" s="40"/>
      <c r="BIW46" s="40"/>
      <c r="BIX46" s="40"/>
      <c r="BIY46" s="40"/>
      <c r="BIZ46" s="40"/>
      <c r="BJA46" s="40"/>
      <c r="BJB46" s="40"/>
      <c r="BJC46" s="40"/>
      <c r="BJD46" s="32"/>
    </row>
    <row r="47" spans="1:1616" s="9" customFormat="1" ht="50.1" customHeight="1" thickBot="1" x14ac:dyDescent="0.25">
      <c r="A47" s="502"/>
      <c r="B47" s="17">
        <v>44</v>
      </c>
      <c r="C47" s="7" t="s">
        <v>56</v>
      </c>
      <c r="D47" s="49">
        <v>459763</v>
      </c>
      <c r="E47" s="230">
        <f t="shared" si="10"/>
        <v>31</v>
      </c>
      <c r="F47" s="482">
        <v>9644.01</v>
      </c>
      <c r="G47" s="481">
        <f t="shared" si="19"/>
        <v>298964.31</v>
      </c>
      <c r="H47" s="257">
        <v>2</v>
      </c>
      <c r="I47" s="78">
        <f t="shared" si="1"/>
        <v>19288.02</v>
      </c>
      <c r="J47" s="85">
        <v>10</v>
      </c>
      <c r="K47" s="78">
        <f t="shared" si="11"/>
        <v>96440.1</v>
      </c>
      <c r="L47" s="77">
        <v>0</v>
      </c>
      <c r="M47" s="78">
        <f t="shared" si="13"/>
        <v>0</v>
      </c>
      <c r="N47" s="77">
        <v>0</v>
      </c>
      <c r="O47" s="78">
        <f t="shared" si="14"/>
        <v>0</v>
      </c>
      <c r="P47" s="206">
        <v>0</v>
      </c>
      <c r="Q47" s="78">
        <f t="shared" si="15"/>
        <v>0</v>
      </c>
      <c r="R47" s="88">
        <v>18</v>
      </c>
      <c r="S47" s="78">
        <f t="shared" si="16"/>
        <v>173592.18</v>
      </c>
      <c r="T47" s="77">
        <v>0</v>
      </c>
      <c r="U47" s="78">
        <f t="shared" si="17"/>
        <v>0</v>
      </c>
      <c r="V47" s="77">
        <v>0</v>
      </c>
      <c r="W47" s="78">
        <f t="shared" si="18"/>
        <v>0</v>
      </c>
      <c r="X47" s="77">
        <v>1</v>
      </c>
      <c r="Y47" s="78">
        <f t="shared" si="8"/>
        <v>9644.01</v>
      </c>
      <c r="Z47" s="258">
        <v>0</v>
      </c>
      <c r="AA47" s="78">
        <f t="shared" si="12"/>
        <v>0</v>
      </c>
      <c r="AB47" s="40"/>
      <c r="AC47" s="40"/>
      <c r="AD47" s="40"/>
      <c r="AE47" s="40"/>
      <c r="AF47" s="40"/>
      <c r="AG47" s="40"/>
      <c r="AH47" s="40"/>
      <c r="AI47" s="40"/>
      <c r="AJ47" s="40"/>
      <c r="AK47" s="40"/>
      <c r="AL47" s="40"/>
      <c r="AM47" s="40"/>
      <c r="AN47" s="40"/>
      <c r="AO47" s="40"/>
      <c r="AP47" s="40"/>
      <c r="AQ47" s="40"/>
      <c r="AR47" s="40"/>
      <c r="AS47" s="40"/>
      <c r="AT47" s="40"/>
      <c r="AU47" s="40"/>
      <c r="AV47" s="40"/>
      <c r="AW47" s="40"/>
      <c r="AX47" s="40"/>
      <c r="AY47" s="40"/>
      <c r="AZ47" s="40"/>
      <c r="BA47" s="40"/>
      <c r="BB47" s="40"/>
      <c r="BC47" s="40"/>
      <c r="BD47" s="40"/>
      <c r="BE47" s="40"/>
      <c r="BF47" s="40"/>
      <c r="BG47" s="40"/>
      <c r="BH47" s="40"/>
      <c r="BI47" s="40"/>
      <c r="BJ47" s="40"/>
      <c r="BK47" s="40"/>
      <c r="BL47" s="40"/>
      <c r="BM47" s="40"/>
      <c r="BN47" s="40"/>
      <c r="BO47" s="40"/>
      <c r="BP47" s="40"/>
      <c r="BQ47" s="40"/>
      <c r="BR47" s="40"/>
      <c r="BS47" s="40"/>
      <c r="BT47" s="40"/>
      <c r="BU47" s="40"/>
      <c r="BV47" s="40"/>
      <c r="BW47" s="40"/>
      <c r="BX47" s="40"/>
      <c r="BY47" s="40"/>
      <c r="BZ47" s="40"/>
      <c r="CA47" s="40"/>
      <c r="CB47" s="40"/>
      <c r="CC47" s="40"/>
      <c r="CD47" s="40"/>
      <c r="CE47" s="40"/>
      <c r="CF47" s="40"/>
      <c r="CG47" s="40"/>
      <c r="CH47" s="40"/>
      <c r="CI47" s="40"/>
      <c r="CJ47" s="40"/>
      <c r="CK47" s="40"/>
      <c r="CL47" s="40"/>
      <c r="CM47" s="40"/>
      <c r="CN47" s="40"/>
      <c r="CO47" s="40"/>
      <c r="CP47" s="40"/>
      <c r="CQ47" s="40"/>
      <c r="CR47" s="40"/>
      <c r="CS47" s="40"/>
      <c r="CT47" s="40"/>
      <c r="CU47" s="40"/>
      <c r="CV47" s="40"/>
      <c r="CW47" s="40"/>
      <c r="CX47" s="40"/>
      <c r="CY47" s="40"/>
      <c r="CZ47" s="40"/>
      <c r="DA47" s="40"/>
      <c r="DB47" s="40"/>
      <c r="DC47" s="40"/>
      <c r="DD47" s="40"/>
      <c r="DE47" s="40"/>
      <c r="DF47" s="40"/>
      <c r="DG47" s="40"/>
      <c r="DH47" s="40"/>
      <c r="DI47" s="40"/>
      <c r="DJ47" s="40"/>
      <c r="DK47" s="40"/>
      <c r="DL47" s="40"/>
      <c r="DM47" s="40"/>
      <c r="DN47" s="40"/>
      <c r="DO47" s="40"/>
      <c r="DP47" s="40"/>
      <c r="DQ47" s="40"/>
      <c r="DR47" s="40"/>
      <c r="DS47" s="40"/>
      <c r="DT47" s="40"/>
      <c r="DU47" s="40"/>
      <c r="DV47" s="40"/>
      <c r="DW47" s="40"/>
      <c r="DX47" s="40"/>
      <c r="DY47" s="40"/>
      <c r="DZ47" s="40"/>
      <c r="EA47" s="40"/>
      <c r="EB47" s="40"/>
      <c r="EC47" s="40"/>
      <c r="ED47" s="40"/>
      <c r="EE47" s="40"/>
      <c r="EF47" s="40"/>
      <c r="EG47" s="40"/>
      <c r="EH47" s="40"/>
      <c r="EI47" s="40"/>
      <c r="EJ47" s="40"/>
      <c r="EK47" s="40"/>
      <c r="EL47" s="40"/>
      <c r="EM47" s="40"/>
      <c r="EN47" s="40"/>
      <c r="EO47" s="40"/>
      <c r="EP47" s="40"/>
      <c r="EQ47" s="40"/>
      <c r="ER47" s="40"/>
      <c r="ES47" s="40"/>
      <c r="ET47" s="40"/>
      <c r="EU47" s="40"/>
      <c r="EV47" s="40"/>
      <c r="EW47" s="40"/>
      <c r="EX47" s="40"/>
      <c r="EY47" s="40"/>
      <c r="EZ47" s="40"/>
      <c r="FA47" s="40"/>
      <c r="FB47" s="40"/>
      <c r="FC47" s="40"/>
      <c r="FD47" s="40"/>
      <c r="FE47" s="40"/>
      <c r="FF47" s="40"/>
      <c r="FG47" s="40"/>
      <c r="FH47" s="40"/>
      <c r="FI47" s="40"/>
      <c r="FJ47" s="40"/>
      <c r="FK47" s="40"/>
      <c r="FL47" s="40"/>
      <c r="FM47" s="40"/>
      <c r="FN47" s="40"/>
      <c r="FO47" s="40"/>
      <c r="FP47" s="40"/>
      <c r="FQ47" s="40"/>
      <c r="FR47" s="40"/>
      <c r="FS47" s="40"/>
      <c r="FT47" s="40"/>
      <c r="FU47" s="40"/>
      <c r="FV47" s="40"/>
      <c r="FW47" s="40"/>
      <c r="FX47" s="40"/>
      <c r="FY47" s="40"/>
      <c r="FZ47" s="40"/>
      <c r="GA47" s="40"/>
      <c r="GB47" s="40"/>
      <c r="GC47" s="40"/>
      <c r="GD47" s="40"/>
      <c r="GE47" s="40"/>
      <c r="GF47" s="40"/>
      <c r="GG47" s="40"/>
      <c r="GH47" s="40"/>
      <c r="GI47" s="40"/>
      <c r="GJ47" s="40"/>
      <c r="GK47" s="40"/>
      <c r="GL47" s="40"/>
      <c r="GM47" s="40"/>
      <c r="GN47" s="40"/>
      <c r="GO47" s="40"/>
      <c r="GP47" s="40"/>
      <c r="GQ47" s="40"/>
      <c r="GR47" s="40"/>
      <c r="GS47" s="40"/>
      <c r="GT47" s="40"/>
      <c r="GU47" s="40"/>
      <c r="GV47" s="40"/>
      <c r="GW47" s="40"/>
      <c r="GX47" s="40"/>
      <c r="GY47" s="40"/>
      <c r="GZ47" s="40"/>
      <c r="HA47" s="40"/>
      <c r="HB47" s="40"/>
      <c r="HC47" s="40"/>
      <c r="HD47" s="40"/>
      <c r="HE47" s="40"/>
      <c r="HF47" s="40"/>
      <c r="HG47" s="40"/>
      <c r="HH47" s="40"/>
      <c r="HI47" s="40"/>
      <c r="HJ47" s="40"/>
      <c r="HK47" s="40"/>
      <c r="HL47" s="40"/>
      <c r="HM47" s="40"/>
      <c r="HN47" s="40"/>
      <c r="HO47" s="40"/>
      <c r="HP47" s="40"/>
      <c r="HQ47" s="40"/>
      <c r="HR47" s="40"/>
      <c r="HS47" s="40"/>
      <c r="HT47" s="40"/>
      <c r="HU47" s="40"/>
      <c r="HV47" s="40"/>
      <c r="HW47" s="40"/>
      <c r="HX47" s="40"/>
      <c r="HY47" s="40"/>
      <c r="HZ47" s="40"/>
      <c r="IA47" s="40"/>
      <c r="IB47" s="40"/>
      <c r="IC47" s="40"/>
      <c r="ID47" s="40"/>
      <c r="IE47" s="40"/>
      <c r="IF47" s="40"/>
      <c r="IG47" s="40"/>
      <c r="IH47" s="40"/>
      <c r="II47" s="40"/>
      <c r="IJ47" s="40"/>
      <c r="IK47" s="40"/>
      <c r="IL47" s="40"/>
      <c r="IM47" s="40"/>
      <c r="IN47" s="40"/>
      <c r="IO47" s="40"/>
      <c r="IP47" s="40"/>
      <c r="IQ47" s="40"/>
      <c r="IR47" s="40"/>
      <c r="IS47" s="40"/>
      <c r="IT47" s="40"/>
      <c r="IU47" s="40"/>
      <c r="IV47" s="40"/>
      <c r="IW47" s="40"/>
      <c r="IX47" s="40"/>
      <c r="IY47" s="40"/>
      <c r="IZ47" s="40"/>
      <c r="JA47" s="40"/>
      <c r="JB47" s="40"/>
      <c r="JC47" s="40"/>
      <c r="JD47" s="40"/>
      <c r="JE47" s="40"/>
      <c r="JF47" s="40"/>
      <c r="JG47" s="40"/>
      <c r="JH47" s="40"/>
      <c r="JI47" s="40"/>
      <c r="JJ47" s="40"/>
      <c r="JK47" s="40"/>
      <c r="JL47" s="40"/>
      <c r="JM47" s="40"/>
      <c r="JN47" s="40"/>
      <c r="JO47" s="40"/>
      <c r="JP47" s="40"/>
      <c r="JQ47" s="40"/>
      <c r="JR47" s="40"/>
      <c r="JS47" s="40"/>
      <c r="JT47" s="40"/>
      <c r="JU47" s="40"/>
      <c r="JV47" s="40"/>
      <c r="JW47" s="40"/>
      <c r="JX47" s="40"/>
      <c r="JY47" s="40"/>
      <c r="JZ47" s="40"/>
      <c r="KA47" s="40"/>
      <c r="KB47" s="40"/>
      <c r="KC47" s="40"/>
      <c r="KD47" s="40"/>
      <c r="KE47" s="40"/>
      <c r="KF47" s="40"/>
      <c r="KG47" s="40"/>
      <c r="KH47" s="40"/>
      <c r="KI47" s="40"/>
      <c r="KJ47" s="40"/>
      <c r="KK47" s="40"/>
      <c r="KL47" s="40"/>
      <c r="KM47" s="40"/>
      <c r="KN47" s="40"/>
      <c r="KO47" s="40"/>
      <c r="KP47" s="40"/>
      <c r="KQ47" s="40"/>
      <c r="KR47" s="40"/>
      <c r="KS47" s="40"/>
      <c r="KT47" s="40"/>
      <c r="KU47" s="40"/>
      <c r="KV47" s="40"/>
      <c r="KW47" s="40"/>
      <c r="KX47" s="40"/>
      <c r="KY47" s="40"/>
      <c r="KZ47" s="40"/>
      <c r="LA47" s="40"/>
      <c r="LB47" s="40"/>
      <c r="LC47" s="40"/>
      <c r="LD47" s="40"/>
      <c r="LE47" s="40"/>
      <c r="LF47" s="40"/>
      <c r="LG47" s="40"/>
      <c r="LH47" s="40"/>
      <c r="LI47" s="40"/>
      <c r="LJ47" s="40"/>
      <c r="LK47" s="40"/>
      <c r="LL47" s="40"/>
      <c r="LM47" s="40"/>
      <c r="LN47" s="40"/>
      <c r="LO47" s="40"/>
      <c r="LP47" s="40"/>
      <c r="LQ47" s="40"/>
      <c r="LR47" s="40"/>
      <c r="LS47" s="40"/>
      <c r="LT47" s="40"/>
      <c r="LU47" s="40"/>
      <c r="LV47" s="40"/>
      <c r="LW47" s="40"/>
      <c r="LX47" s="40"/>
      <c r="LY47" s="40"/>
      <c r="LZ47" s="40"/>
      <c r="MA47" s="40"/>
      <c r="MB47" s="40"/>
      <c r="MC47" s="40"/>
      <c r="MD47" s="40"/>
      <c r="ME47" s="40"/>
      <c r="MF47" s="40"/>
      <c r="MG47" s="40"/>
      <c r="MH47" s="40"/>
      <c r="MI47" s="40"/>
      <c r="MJ47" s="40"/>
      <c r="MK47" s="40"/>
      <c r="ML47" s="40"/>
      <c r="MM47" s="40"/>
      <c r="MN47" s="40"/>
      <c r="MO47" s="40"/>
      <c r="MP47" s="40"/>
      <c r="MQ47" s="40"/>
      <c r="MR47" s="40"/>
      <c r="MS47" s="40"/>
      <c r="MT47" s="40"/>
      <c r="MU47" s="40"/>
      <c r="MV47" s="40"/>
      <c r="MW47" s="40"/>
      <c r="MX47" s="40"/>
      <c r="MY47" s="40"/>
      <c r="MZ47" s="40"/>
      <c r="NA47" s="40"/>
      <c r="NB47" s="40"/>
      <c r="NC47" s="40"/>
      <c r="ND47" s="40"/>
      <c r="NE47" s="40"/>
      <c r="NF47" s="40"/>
      <c r="NG47" s="40"/>
      <c r="NH47" s="40"/>
      <c r="NI47" s="40"/>
      <c r="NJ47" s="40"/>
      <c r="NK47" s="40"/>
      <c r="NL47" s="40"/>
      <c r="NM47" s="40"/>
      <c r="NN47" s="40"/>
      <c r="NO47" s="40"/>
      <c r="NP47" s="40"/>
      <c r="NQ47" s="40"/>
      <c r="NR47" s="40"/>
      <c r="NS47" s="40"/>
      <c r="NT47" s="40"/>
      <c r="NU47" s="40"/>
      <c r="NV47" s="40"/>
      <c r="NW47" s="40"/>
      <c r="NX47" s="40"/>
      <c r="NY47" s="40"/>
      <c r="NZ47" s="40"/>
      <c r="OA47" s="40"/>
      <c r="OB47" s="40"/>
      <c r="OC47" s="40"/>
      <c r="OD47" s="40"/>
      <c r="OE47" s="40"/>
      <c r="OF47" s="40"/>
      <c r="OG47" s="40"/>
      <c r="OH47" s="40"/>
      <c r="OI47" s="40"/>
      <c r="OJ47" s="40"/>
      <c r="OK47" s="40"/>
      <c r="OL47" s="40"/>
      <c r="OM47" s="40"/>
      <c r="ON47" s="40"/>
      <c r="OO47" s="40"/>
      <c r="OP47" s="40"/>
      <c r="OQ47" s="40"/>
      <c r="OR47" s="40"/>
      <c r="OS47" s="40"/>
      <c r="OT47" s="40"/>
      <c r="OU47" s="40"/>
      <c r="OV47" s="40"/>
      <c r="OW47" s="40"/>
      <c r="OX47" s="40"/>
      <c r="OY47" s="40"/>
      <c r="OZ47" s="40"/>
      <c r="PA47" s="40"/>
      <c r="PB47" s="40"/>
      <c r="PC47" s="40"/>
      <c r="PD47" s="40"/>
      <c r="PE47" s="40"/>
      <c r="PF47" s="40"/>
      <c r="PG47" s="40"/>
      <c r="PH47" s="40"/>
      <c r="PI47" s="40"/>
      <c r="PJ47" s="40"/>
      <c r="PK47" s="40"/>
      <c r="PL47" s="40"/>
      <c r="PM47" s="40"/>
      <c r="PN47" s="40"/>
      <c r="PO47" s="40"/>
      <c r="PP47" s="40"/>
      <c r="PQ47" s="40"/>
      <c r="PR47" s="40"/>
      <c r="PS47" s="40"/>
      <c r="PT47" s="40"/>
      <c r="PU47" s="40"/>
      <c r="PV47" s="40"/>
      <c r="PW47" s="40"/>
      <c r="PX47" s="40"/>
      <c r="PY47" s="40"/>
      <c r="PZ47" s="40"/>
      <c r="QA47" s="40"/>
      <c r="QB47" s="40"/>
      <c r="QC47" s="40"/>
      <c r="QD47" s="40"/>
      <c r="QE47" s="40"/>
      <c r="QF47" s="40"/>
      <c r="QG47" s="40"/>
      <c r="QH47" s="40"/>
      <c r="QI47" s="40"/>
      <c r="QJ47" s="40"/>
      <c r="QK47" s="40"/>
      <c r="QL47" s="40"/>
      <c r="QM47" s="40"/>
      <c r="QN47" s="40"/>
      <c r="QO47" s="40"/>
      <c r="QP47" s="40"/>
      <c r="QQ47" s="40"/>
      <c r="QR47" s="40"/>
      <c r="QS47" s="40"/>
      <c r="QT47" s="40"/>
      <c r="QU47" s="40"/>
      <c r="QV47" s="40"/>
      <c r="QW47" s="40"/>
      <c r="QX47" s="40"/>
      <c r="QY47" s="40"/>
      <c r="QZ47" s="40"/>
      <c r="RA47" s="40"/>
      <c r="RB47" s="40"/>
      <c r="RC47" s="40"/>
      <c r="RD47" s="40"/>
      <c r="RE47" s="40"/>
      <c r="RF47" s="40"/>
      <c r="RG47" s="40"/>
      <c r="RH47" s="40"/>
      <c r="RI47" s="40"/>
      <c r="RJ47" s="40"/>
      <c r="RK47" s="40"/>
      <c r="RL47" s="40"/>
      <c r="RM47" s="40"/>
      <c r="RN47" s="40"/>
      <c r="RO47" s="40"/>
      <c r="RP47" s="40"/>
      <c r="RQ47" s="40"/>
      <c r="RR47" s="40"/>
      <c r="RS47" s="40"/>
      <c r="RT47" s="40"/>
      <c r="RU47" s="40"/>
      <c r="RV47" s="40"/>
      <c r="RW47" s="40"/>
      <c r="RX47" s="40"/>
      <c r="RY47" s="40"/>
      <c r="RZ47" s="40"/>
      <c r="SA47" s="40"/>
      <c r="SB47" s="40"/>
      <c r="SC47" s="40"/>
      <c r="SD47" s="40"/>
      <c r="SE47" s="40"/>
      <c r="SF47" s="40"/>
      <c r="SG47" s="40"/>
      <c r="SH47" s="40"/>
      <c r="SI47" s="40"/>
      <c r="SJ47" s="40"/>
      <c r="SK47" s="40"/>
      <c r="SL47" s="40"/>
      <c r="SM47" s="40"/>
      <c r="SN47" s="40"/>
      <c r="SO47" s="40"/>
      <c r="SP47" s="40"/>
      <c r="SQ47" s="40"/>
      <c r="SR47" s="40"/>
      <c r="SS47" s="40"/>
      <c r="ST47" s="40"/>
      <c r="SU47" s="40"/>
      <c r="SV47" s="40"/>
      <c r="SW47" s="40"/>
      <c r="SX47" s="40"/>
      <c r="SY47" s="40"/>
      <c r="SZ47" s="40"/>
      <c r="TA47" s="40"/>
      <c r="TB47" s="40"/>
      <c r="TC47" s="40"/>
      <c r="TD47" s="40"/>
      <c r="TE47" s="40"/>
      <c r="TF47" s="40"/>
      <c r="TG47" s="40"/>
      <c r="TH47" s="40"/>
      <c r="TI47" s="40"/>
      <c r="TJ47" s="40"/>
      <c r="TK47" s="40"/>
      <c r="TL47" s="40"/>
      <c r="TM47" s="40"/>
      <c r="TN47" s="40"/>
      <c r="TO47" s="40"/>
      <c r="TP47" s="40"/>
      <c r="TQ47" s="40"/>
      <c r="TR47" s="40"/>
      <c r="TS47" s="40"/>
      <c r="TT47" s="40"/>
      <c r="TU47" s="40"/>
      <c r="TV47" s="40"/>
      <c r="TW47" s="40"/>
      <c r="TX47" s="40"/>
      <c r="TY47" s="40"/>
      <c r="TZ47" s="40"/>
      <c r="UA47" s="40"/>
      <c r="UB47" s="40"/>
      <c r="UC47" s="40"/>
      <c r="UD47" s="40"/>
      <c r="UE47" s="40"/>
      <c r="UF47" s="40"/>
      <c r="UG47" s="40"/>
      <c r="UH47" s="40"/>
      <c r="UI47" s="40"/>
      <c r="UJ47" s="40"/>
      <c r="UK47" s="40"/>
      <c r="UL47" s="40"/>
      <c r="UM47" s="40"/>
      <c r="UN47" s="40"/>
      <c r="UO47" s="40"/>
      <c r="UP47" s="40"/>
      <c r="UQ47" s="40"/>
      <c r="UR47" s="40"/>
      <c r="US47" s="40"/>
      <c r="UT47" s="40"/>
      <c r="UU47" s="40"/>
      <c r="UV47" s="40"/>
      <c r="UW47" s="40"/>
      <c r="UX47" s="40"/>
      <c r="UY47" s="40"/>
      <c r="UZ47" s="40"/>
      <c r="VA47" s="40"/>
      <c r="VB47" s="40"/>
      <c r="VC47" s="40"/>
      <c r="VD47" s="40"/>
      <c r="VE47" s="40"/>
      <c r="VF47" s="40"/>
      <c r="VG47" s="40"/>
      <c r="VH47" s="40"/>
      <c r="VI47" s="40"/>
      <c r="VJ47" s="40"/>
      <c r="VK47" s="40"/>
      <c r="VL47" s="40"/>
      <c r="VM47" s="40"/>
      <c r="VN47" s="40"/>
      <c r="VO47" s="40"/>
      <c r="VP47" s="40"/>
      <c r="VQ47" s="40"/>
      <c r="VR47" s="40"/>
      <c r="VS47" s="40"/>
      <c r="VT47" s="40"/>
      <c r="VU47" s="40"/>
      <c r="VV47" s="40"/>
      <c r="VW47" s="40"/>
      <c r="VX47" s="40"/>
      <c r="VY47" s="40"/>
      <c r="VZ47" s="40"/>
      <c r="WA47" s="40"/>
      <c r="WB47" s="40"/>
      <c r="WC47" s="40"/>
      <c r="WD47" s="40"/>
      <c r="WE47" s="40"/>
      <c r="WF47" s="40"/>
      <c r="WG47" s="40"/>
      <c r="WH47" s="40"/>
      <c r="WI47" s="40"/>
      <c r="WJ47" s="40"/>
      <c r="WK47" s="40"/>
      <c r="WL47" s="40"/>
      <c r="WM47" s="40"/>
      <c r="WN47" s="40"/>
      <c r="WO47" s="40"/>
      <c r="WP47" s="40"/>
      <c r="WQ47" s="40"/>
      <c r="WR47" s="40"/>
      <c r="WS47" s="40"/>
      <c r="WT47" s="40"/>
      <c r="WU47" s="40"/>
      <c r="WV47" s="40"/>
      <c r="WW47" s="40"/>
      <c r="WX47" s="40"/>
      <c r="WY47" s="40"/>
      <c r="WZ47" s="40"/>
      <c r="XA47" s="40"/>
      <c r="XB47" s="40"/>
      <c r="XC47" s="40"/>
      <c r="XD47" s="40"/>
      <c r="XE47" s="40"/>
      <c r="XF47" s="40"/>
      <c r="XG47" s="40"/>
      <c r="XH47" s="40"/>
      <c r="XI47" s="40"/>
      <c r="XJ47" s="40"/>
      <c r="XK47" s="40"/>
      <c r="XL47" s="40"/>
      <c r="XM47" s="40"/>
      <c r="XN47" s="40"/>
      <c r="XO47" s="40"/>
      <c r="XP47" s="40"/>
      <c r="XQ47" s="40"/>
      <c r="XR47" s="40"/>
      <c r="XS47" s="40"/>
      <c r="XT47" s="40"/>
      <c r="XU47" s="40"/>
      <c r="XV47" s="40"/>
      <c r="XW47" s="40"/>
      <c r="XX47" s="40"/>
      <c r="XY47" s="40"/>
      <c r="XZ47" s="40"/>
      <c r="YA47" s="40"/>
      <c r="YB47" s="40"/>
      <c r="YC47" s="40"/>
      <c r="YD47" s="40"/>
      <c r="YE47" s="40"/>
      <c r="YF47" s="40"/>
      <c r="YG47" s="40"/>
      <c r="YH47" s="40"/>
      <c r="YI47" s="40"/>
      <c r="YJ47" s="40"/>
      <c r="YK47" s="40"/>
      <c r="YL47" s="40"/>
      <c r="YM47" s="40"/>
      <c r="YN47" s="40"/>
      <c r="YO47" s="40"/>
      <c r="YP47" s="40"/>
      <c r="YQ47" s="40"/>
      <c r="YR47" s="40"/>
      <c r="YS47" s="40"/>
      <c r="YT47" s="40"/>
      <c r="YU47" s="40"/>
      <c r="YV47" s="40"/>
      <c r="YW47" s="40"/>
      <c r="YX47" s="40"/>
      <c r="YY47" s="40"/>
      <c r="YZ47" s="40"/>
      <c r="ZA47" s="40"/>
      <c r="ZB47" s="40"/>
      <c r="ZC47" s="40"/>
      <c r="ZD47" s="40"/>
      <c r="ZE47" s="40"/>
      <c r="ZF47" s="40"/>
      <c r="ZG47" s="40"/>
      <c r="ZH47" s="40"/>
      <c r="ZI47" s="40"/>
      <c r="ZJ47" s="40"/>
      <c r="ZK47" s="40"/>
      <c r="ZL47" s="40"/>
      <c r="ZM47" s="40"/>
      <c r="ZN47" s="40"/>
      <c r="ZO47" s="40"/>
      <c r="ZP47" s="40"/>
      <c r="ZQ47" s="40"/>
      <c r="ZR47" s="40"/>
      <c r="ZS47" s="40"/>
      <c r="ZT47" s="40"/>
      <c r="ZU47" s="40"/>
      <c r="ZV47" s="40"/>
      <c r="ZW47" s="40"/>
      <c r="ZX47" s="40"/>
      <c r="ZY47" s="40"/>
      <c r="ZZ47" s="40"/>
      <c r="AAA47" s="40"/>
      <c r="AAB47" s="40"/>
      <c r="AAC47" s="40"/>
      <c r="AAD47" s="40"/>
      <c r="AAE47" s="40"/>
      <c r="AAF47" s="40"/>
      <c r="AAG47" s="40"/>
      <c r="AAH47" s="40"/>
      <c r="AAI47" s="40"/>
      <c r="AAJ47" s="40"/>
      <c r="AAK47" s="40"/>
      <c r="AAL47" s="40"/>
      <c r="AAM47" s="40"/>
      <c r="AAN47" s="40"/>
      <c r="AAO47" s="40"/>
      <c r="AAP47" s="40"/>
      <c r="AAQ47" s="40"/>
      <c r="AAR47" s="40"/>
      <c r="AAS47" s="40"/>
      <c r="AAT47" s="40"/>
      <c r="AAU47" s="40"/>
      <c r="AAV47" s="40"/>
      <c r="AAW47" s="40"/>
      <c r="AAX47" s="40"/>
      <c r="AAY47" s="40"/>
      <c r="AAZ47" s="40"/>
      <c r="ABA47" s="40"/>
      <c r="ABB47" s="40"/>
      <c r="ABC47" s="40"/>
      <c r="ABD47" s="40"/>
      <c r="ABE47" s="40"/>
      <c r="ABF47" s="40"/>
      <c r="ABG47" s="40"/>
      <c r="ABH47" s="40"/>
      <c r="ABI47" s="40"/>
      <c r="ABJ47" s="40"/>
      <c r="ABK47" s="40"/>
      <c r="ABL47" s="40"/>
      <c r="ABM47" s="40"/>
      <c r="ABN47" s="40"/>
      <c r="ABO47" s="40"/>
      <c r="ABP47" s="40"/>
      <c r="ABQ47" s="40"/>
      <c r="ABR47" s="40"/>
      <c r="ABS47" s="40"/>
      <c r="ABT47" s="40"/>
      <c r="ABU47" s="40"/>
      <c r="ABV47" s="40"/>
      <c r="ABW47" s="40"/>
      <c r="ABX47" s="40"/>
      <c r="ABY47" s="40"/>
      <c r="ABZ47" s="40"/>
      <c r="ACA47" s="40"/>
      <c r="ACB47" s="40"/>
      <c r="ACC47" s="40"/>
      <c r="ACD47" s="40"/>
      <c r="ACE47" s="40"/>
      <c r="ACF47" s="40"/>
      <c r="ACG47" s="40"/>
      <c r="ACH47" s="40"/>
      <c r="ACI47" s="40"/>
      <c r="ACJ47" s="40"/>
      <c r="ACK47" s="40"/>
      <c r="ACL47" s="40"/>
      <c r="ACM47" s="40"/>
      <c r="ACN47" s="40"/>
      <c r="ACO47" s="40"/>
      <c r="ACP47" s="40"/>
      <c r="ACQ47" s="40"/>
      <c r="ACR47" s="40"/>
      <c r="ACS47" s="40"/>
      <c r="ACT47" s="40"/>
      <c r="ACU47" s="40"/>
      <c r="ACV47" s="40"/>
      <c r="ACW47" s="40"/>
      <c r="ACX47" s="40"/>
      <c r="ACY47" s="40"/>
      <c r="ACZ47" s="40"/>
      <c r="ADA47" s="40"/>
      <c r="ADB47" s="40"/>
      <c r="ADC47" s="40"/>
      <c r="ADD47" s="40"/>
      <c r="ADE47" s="40"/>
      <c r="ADF47" s="40"/>
      <c r="ADG47" s="40"/>
      <c r="ADH47" s="40"/>
      <c r="ADI47" s="40"/>
      <c r="ADJ47" s="40"/>
      <c r="ADK47" s="40"/>
      <c r="ADL47" s="40"/>
      <c r="ADM47" s="40"/>
      <c r="ADN47" s="40"/>
      <c r="ADO47" s="40"/>
      <c r="ADP47" s="40"/>
      <c r="ADQ47" s="40"/>
      <c r="ADR47" s="40"/>
      <c r="ADS47" s="40"/>
      <c r="ADT47" s="40"/>
      <c r="ADU47" s="40"/>
      <c r="ADV47" s="40"/>
      <c r="ADW47" s="40"/>
      <c r="ADX47" s="40"/>
      <c r="ADY47" s="40"/>
      <c r="ADZ47" s="40"/>
      <c r="AEA47" s="40"/>
      <c r="AEB47" s="40"/>
      <c r="AEC47" s="40"/>
      <c r="AED47" s="40"/>
      <c r="AEE47" s="40"/>
      <c r="AEF47" s="40"/>
      <c r="AEG47" s="40"/>
      <c r="AEH47" s="40"/>
      <c r="AEI47" s="40"/>
      <c r="AEJ47" s="40"/>
      <c r="AEK47" s="40"/>
      <c r="AEL47" s="40"/>
      <c r="AEM47" s="40"/>
      <c r="AEN47" s="40"/>
      <c r="AEO47" s="40"/>
      <c r="AEP47" s="40"/>
      <c r="AEQ47" s="40"/>
      <c r="AER47" s="40"/>
      <c r="AES47" s="40"/>
      <c r="AET47" s="40"/>
      <c r="AEU47" s="40"/>
      <c r="AEV47" s="40"/>
      <c r="AEW47" s="40"/>
      <c r="AEX47" s="40"/>
      <c r="AEY47" s="40"/>
      <c r="AEZ47" s="40"/>
      <c r="AFA47" s="40"/>
      <c r="AFB47" s="40"/>
      <c r="AFC47" s="40"/>
      <c r="AFD47" s="40"/>
      <c r="AFE47" s="40"/>
      <c r="AFF47" s="40"/>
      <c r="AFG47" s="40"/>
      <c r="AFH47" s="40"/>
      <c r="AFI47" s="40"/>
      <c r="AFJ47" s="40"/>
      <c r="AFK47" s="40"/>
      <c r="AFL47" s="40"/>
      <c r="AFM47" s="40"/>
      <c r="AFN47" s="40"/>
      <c r="AFO47" s="40"/>
      <c r="AFP47" s="40"/>
      <c r="AFQ47" s="40"/>
      <c r="AFR47" s="40"/>
      <c r="AFS47" s="40"/>
      <c r="AFT47" s="40"/>
      <c r="AFU47" s="40"/>
      <c r="AFV47" s="40"/>
      <c r="AFW47" s="40"/>
      <c r="AFX47" s="40"/>
      <c r="AFY47" s="40"/>
      <c r="AFZ47" s="40"/>
      <c r="AGA47" s="40"/>
      <c r="AGB47" s="40"/>
      <c r="AGC47" s="40"/>
      <c r="AGD47" s="40"/>
      <c r="AGE47" s="40"/>
      <c r="AGF47" s="40"/>
      <c r="AGG47" s="40"/>
      <c r="AGH47" s="40"/>
      <c r="AGI47" s="40"/>
      <c r="AGJ47" s="40"/>
      <c r="AGK47" s="40"/>
      <c r="AGL47" s="40"/>
      <c r="AGM47" s="40"/>
      <c r="AGN47" s="40"/>
      <c r="AGO47" s="40"/>
      <c r="AGP47" s="40"/>
      <c r="AGQ47" s="40"/>
      <c r="AGR47" s="40"/>
      <c r="AGS47" s="40"/>
      <c r="AGT47" s="40"/>
      <c r="AGU47" s="40"/>
      <c r="AGV47" s="40"/>
      <c r="AGW47" s="40"/>
      <c r="AGX47" s="40"/>
      <c r="AGY47" s="40"/>
      <c r="AGZ47" s="40"/>
      <c r="AHA47" s="40"/>
      <c r="AHB47" s="40"/>
      <c r="AHC47" s="40"/>
      <c r="AHD47" s="40"/>
      <c r="AHE47" s="40"/>
      <c r="AHF47" s="40"/>
      <c r="AHG47" s="40"/>
      <c r="AHH47" s="40"/>
      <c r="AHI47" s="40"/>
      <c r="AHJ47" s="40"/>
      <c r="AHK47" s="40"/>
      <c r="AHL47" s="40"/>
      <c r="AHM47" s="40"/>
      <c r="AHN47" s="40"/>
      <c r="AHO47" s="40"/>
      <c r="AHP47" s="40"/>
      <c r="AHQ47" s="40"/>
      <c r="AHR47" s="40"/>
      <c r="AHS47" s="40"/>
      <c r="AHT47" s="40"/>
      <c r="AHU47" s="40"/>
      <c r="AHV47" s="40"/>
      <c r="AHW47" s="40"/>
      <c r="AHX47" s="40"/>
      <c r="AHY47" s="40"/>
      <c r="AHZ47" s="40"/>
      <c r="AIA47" s="40"/>
      <c r="AIB47" s="40"/>
      <c r="AIC47" s="40"/>
      <c r="AID47" s="40"/>
      <c r="AIE47" s="40"/>
      <c r="AIF47" s="40"/>
      <c r="AIG47" s="40"/>
      <c r="AIH47" s="40"/>
      <c r="AII47" s="40"/>
      <c r="AIJ47" s="40"/>
      <c r="AIK47" s="40"/>
      <c r="AIL47" s="40"/>
      <c r="AIM47" s="40"/>
      <c r="AIN47" s="40"/>
      <c r="AIO47" s="40"/>
      <c r="AIP47" s="40"/>
      <c r="AIQ47" s="40"/>
      <c r="AIR47" s="40"/>
      <c r="AIS47" s="40"/>
      <c r="AIT47" s="40"/>
      <c r="AIU47" s="40"/>
      <c r="AIV47" s="40"/>
      <c r="AIW47" s="40"/>
      <c r="AIX47" s="40"/>
      <c r="AIY47" s="40"/>
      <c r="AIZ47" s="40"/>
      <c r="AJA47" s="40"/>
      <c r="AJB47" s="40"/>
      <c r="AJC47" s="40"/>
      <c r="AJD47" s="40"/>
      <c r="AJE47" s="40"/>
      <c r="AJF47" s="40"/>
      <c r="AJG47" s="40"/>
      <c r="AJH47" s="40"/>
      <c r="AJI47" s="40"/>
      <c r="AJJ47" s="40"/>
      <c r="AJK47" s="40"/>
      <c r="AJL47" s="40"/>
      <c r="AJM47" s="40"/>
      <c r="AJN47" s="40"/>
      <c r="AJO47" s="40"/>
      <c r="AJP47" s="40"/>
      <c r="AJQ47" s="40"/>
      <c r="AJR47" s="40"/>
      <c r="AJS47" s="40"/>
      <c r="AJT47" s="40"/>
      <c r="AJU47" s="40"/>
      <c r="AJV47" s="40"/>
      <c r="AJW47" s="40"/>
      <c r="AJX47" s="40"/>
      <c r="AJY47" s="40"/>
      <c r="AJZ47" s="40"/>
      <c r="AKA47" s="40"/>
      <c r="AKB47" s="40"/>
      <c r="AKC47" s="40"/>
      <c r="AKD47" s="40"/>
      <c r="AKE47" s="40"/>
      <c r="AKF47" s="40"/>
      <c r="AKG47" s="40"/>
      <c r="AKH47" s="40"/>
      <c r="AKI47" s="40"/>
      <c r="AKJ47" s="40"/>
      <c r="AKK47" s="40"/>
      <c r="AKL47" s="40"/>
      <c r="AKM47" s="40"/>
      <c r="AKN47" s="40"/>
      <c r="AKO47" s="40"/>
      <c r="AKP47" s="40"/>
      <c r="AKQ47" s="40"/>
      <c r="AKR47" s="40"/>
      <c r="AKS47" s="40"/>
      <c r="AKT47" s="40"/>
      <c r="AKU47" s="40"/>
      <c r="AKV47" s="40"/>
      <c r="AKW47" s="40"/>
      <c r="AKX47" s="40"/>
      <c r="AKY47" s="40"/>
      <c r="AKZ47" s="40"/>
      <c r="ALA47" s="40"/>
      <c r="ALB47" s="40"/>
      <c r="ALC47" s="40"/>
      <c r="ALD47" s="40"/>
      <c r="ALE47" s="40"/>
      <c r="ALF47" s="40"/>
      <c r="ALG47" s="40"/>
      <c r="ALH47" s="40"/>
      <c r="ALI47" s="40"/>
      <c r="ALJ47" s="40"/>
      <c r="ALK47" s="40"/>
      <c r="ALL47" s="40"/>
      <c r="ALM47" s="40"/>
      <c r="ALN47" s="40"/>
      <c r="ALO47" s="40"/>
      <c r="ALP47" s="40"/>
      <c r="ALQ47" s="40"/>
      <c r="ALR47" s="40"/>
      <c r="ALS47" s="40"/>
      <c r="ALT47" s="40"/>
      <c r="ALU47" s="40"/>
      <c r="ALV47" s="40"/>
      <c r="ALW47" s="40"/>
      <c r="ALX47" s="40"/>
      <c r="ALY47" s="40"/>
      <c r="ALZ47" s="40"/>
      <c r="AMA47" s="40"/>
      <c r="AMB47" s="40"/>
      <c r="AMC47" s="40"/>
      <c r="AMD47" s="40"/>
      <c r="AME47" s="40"/>
      <c r="AMF47" s="40"/>
      <c r="AMG47" s="40"/>
      <c r="AMH47" s="40"/>
      <c r="AMI47" s="40"/>
      <c r="AMJ47" s="40"/>
      <c r="AMK47" s="40"/>
      <c r="AML47" s="40"/>
      <c r="AMM47" s="40"/>
      <c r="AMN47" s="40"/>
      <c r="AMO47" s="40"/>
      <c r="AMP47" s="40"/>
      <c r="AMQ47" s="40"/>
      <c r="AMR47" s="40"/>
      <c r="AMS47" s="40"/>
      <c r="AMT47" s="40"/>
      <c r="AMU47" s="40"/>
      <c r="AMV47" s="40"/>
      <c r="AMW47" s="40"/>
      <c r="AMX47" s="40"/>
      <c r="AMY47" s="40"/>
      <c r="AMZ47" s="40"/>
      <c r="ANA47" s="40"/>
      <c r="ANB47" s="40"/>
      <c r="ANC47" s="40"/>
      <c r="AND47" s="40"/>
      <c r="ANE47" s="40"/>
      <c r="ANF47" s="40"/>
      <c r="ANG47" s="40"/>
      <c r="ANH47" s="40"/>
      <c r="ANI47" s="40"/>
      <c r="ANJ47" s="40"/>
      <c r="ANK47" s="40"/>
      <c r="ANL47" s="40"/>
      <c r="ANM47" s="40"/>
      <c r="ANN47" s="40"/>
      <c r="ANO47" s="40"/>
      <c r="ANP47" s="40"/>
      <c r="ANQ47" s="40"/>
      <c r="ANR47" s="40"/>
      <c r="ANS47" s="40"/>
      <c r="ANT47" s="40"/>
      <c r="ANU47" s="40"/>
      <c r="ANV47" s="40"/>
      <c r="ANW47" s="40"/>
      <c r="ANX47" s="40"/>
      <c r="ANY47" s="40"/>
      <c r="ANZ47" s="40"/>
      <c r="AOA47" s="40"/>
      <c r="AOB47" s="40"/>
      <c r="AOC47" s="40"/>
      <c r="AOD47" s="40"/>
      <c r="AOE47" s="40"/>
      <c r="AOF47" s="40"/>
      <c r="AOG47" s="40"/>
      <c r="AOH47" s="40"/>
      <c r="AOI47" s="40"/>
      <c r="AOJ47" s="40"/>
      <c r="AOK47" s="40"/>
      <c r="AOL47" s="40"/>
      <c r="AOM47" s="40"/>
      <c r="AON47" s="40"/>
      <c r="AOO47" s="40"/>
      <c r="AOP47" s="40"/>
      <c r="AOQ47" s="40"/>
      <c r="AOR47" s="40"/>
      <c r="AOS47" s="40"/>
      <c r="AOT47" s="40"/>
      <c r="AOU47" s="40"/>
      <c r="AOV47" s="40"/>
      <c r="AOW47" s="40"/>
      <c r="AOX47" s="40"/>
      <c r="AOY47" s="40"/>
      <c r="AOZ47" s="40"/>
      <c r="APA47" s="40"/>
      <c r="APB47" s="40"/>
      <c r="APC47" s="40"/>
      <c r="APD47" s="40"/>
      <c r="APE47" s="40"/>
      <c r="APF47" s="40"/>
      <c r="APG47" s="40"/>
      <c r="APH47" s="40"/>
      <c r="API47" s="40"/>
      <c r="APJ47" s="40"/>
      <c r="APK47" s="40"/>
      <c r="APL47" s="40"/>
      <c r="APM47" s="40"/>
      <c r="APN47" s="40"/>
      <c r="APO47" s="40"/>
      <c r="APP47" s="40"/>
      <c r="APQ47" s="40"/>
      <c r="APR47" s="40"/>
      <c r="APS47" s="40"/>
      <c r="APT47" s="40"/>
      <c r="APU47" s="40"/>
      <c r="APV47" s="40"/>
      <c r="APW47" s="40"/>
      <c r="APX47" s="40"/>
      <c r="APY47" s="40"/>
      <c r="APZ47" s="40"/>
      <c r="AQA47" s="40"/>
      <c r="AQB47" s="40"/>
      <c r="AQC47" s="40"/>
      <c r="AQD47" s="40"/>
      <c r="AQE47" s="40"/>
      <c r="AQF47" s="40"/>
      <c r="AQG47" s="40"/>
      <c r="AQH47" s="40"/>
      <c r="AQI47" s="40"/>
      <c r="AQJ47" s="40"/>
      <c r="AQK47" s="40"/>
      <c r="AQL47" s="40"/>
      <c r="AQM47" s="40"/>
      <c r="AQN47" s="40"/>
      <c r="AQO47" s="40"/>
      <c r="AQP47" s="40"/>
      <c r="AQQ47" s="40"/>
      <c r="AQR47" s="40"/>
      <c r="AQS47" s="40"/>
      <c r="AQT47" s="40"/>
      <c r="AQU47" s="40"/>
      <c r="AQV47" s="40"/>
      <c r="AQW47" s="40"/>
      <c r="AQX47" s="40"/>
      <c r="AQY47" s="40"/>
      <c r="AQZ47" s="40"/>
      <c r="ARA47" s="40"/>
      <c r="ARB47" s="40"/>
      <c r="ARC47" s="40"/>
      <c r="ARD47" s="40"/>
      <c r="ARE47" s="40"/>
      <c r="ARF47" s="40"/>
      <c r="ARG47" s="40"/>
      <c r="ARH47" s="40"/>
      <c r="ARI47" s="40"/>
      <c r="ARJ47" s="40"/>
      <c r="ARK47" s="40"/>
      <c r="ARL47" s="40"/>
      <c r="ARM47" s="40"/>
      <c r="ARN47" s="40"/>
      <c r="ARO47" s="40"/>
      <c r="ARP47" s="40"/>
      <c r="ARQ47" s="40"/>
      <c r="ARR47" s="40"/>
      <c r="ARS47" s="40"/>
      <c r="ART47" s="40"/>
      <c r="ARU47" s="40"/>
      <c r="ARV47" s="40"/>
      <c r="ARW47" s="40"/>
      <c r="ARX47" s="40"/>
      <c r="ARY47" s="40"/>
      <c r="ARZ47" s="40"/>
      <c r="ASA47" s="40"/>
      <c r="ASB47" s="40"/>
      <c r="ASC47" s="40"/>
      <c r="ASD47" s="40"/>
      <c r="ASE47" s="40"/>
      <c r="ASF47" s="40"/>
      <c r="ASG47" s="40"/>
      <c r="ASH47" s="40"/>
      <c r="ASI47" s="40"/>
      <c r="ASJ47" s="40"/>
      <c r="ASK47" s="40"/>
      <c r="ASL47" s="40"/>
      <c r="ASM47" s="40"/>
      <c r="ASN47" s="40"/>
      <c r="ASO47" s="40"/>
      <c r="ASP47" s="40"/>
      <c r="ASQ47" s="40"/>
      <c r="ASR47" s="40"/>
      <c r="ASS47" s="40"/>
      <c r="AST47" s="40"/>
      <c r="ASU47" s="40"/>
      <c r="ASV47" s="40"/>
      <c r="ASW47" s="40"/>
      <c r="ASX47" s="40"/>
      <c r="ASY47" s="40"/>
      <c r="ASZ47" s="40"/>
      <c r="ATA47" s="40"/>
      <c r="ATB47" s="40"/>
      <c r="ATC47" s="40"/>
      <c r="ATD47" s="40"/>
      <c r="ATE47" s="40"/>
      <c r="ATF47" s="40"/>
      <c r="ATG47" s="40"/>
      <c r="ATH47" s="40"/>
      <c r="ATI47" s="40"/>
      <c r="ATJ47" s="40"/>
      <c r="ATK47" s="40"/>
      <c r="ATL47" s="40"/>
      <c r="ATM47" s="40"/>
      <c r="ATN47" s="40"/>
      <c r="ATO47" s="40"/>
      <c r="ATP47" s="40"/>
      <c r="ATQ47" s="40"/>
      <c r="ATR47" s="40"/>
      <c r="ATS47" s="40"/>
      <c r="ATT47" s="40"/>
      <c r="ATU47" s="40"/>
      <c r="ATV47" s="40"/>
      <c r="ATW47" s="40"/>
      <c r="ATX47" s="40"/>
      <c r="ATY47" s="40"/>
      <c r="ATZ47" s="40"/>
      <c r="AUA47" s="40"/>
      <c r="AUB47" s="40"/>
      <c r="AUC47" s="40"/>
      <c r="AUD47" s="40"/>
      <c r="AUE47" s="40"/>
      <c r="AUF47" s="40"/>
      <c r="AUG47" s="40"/>
      <c r="AUH47" s="40"/>
      <c r="AUI47" s="40"/>
      <c r="AUJ47" s="40"/>
      <c r="AUK47" s="40"/>
      <c r="AUL47" s="40"/>
      <c r="AUM47" s="40"/>
      <c r="AUN47" s="40"/>
      <c r="AUO47" s="40"/>
      <c r="AUP47" s="40"/>
      <c r="AUQ47" s="40"/>
      <c r="AUR47" s="40"/>
      <c r="AUS47" s="40"/>
      <c r="AUT47" s="40"/>
      <c r="AUU47" s="40"/>
      <c r="AUV47" s="40"/>
      <c r="AUW47" s="40"/>
      <c r="AUX47" s="40"/>
      <c r="AUY47" s="40"/>
      <c r="AUZ47" s="40"/>
      <c r="AVA47" s="40"/>
      <c r="AVB47" s="40"/>
      <c r="AVC47" s="40"/>
      <c r="AVD47" s="40"/>
      <c r="AVE47" s="40"/>
      <c r="AVF47" s="40"/>
      <c r="AVG47" s="40"/>
      <c r="AVH47" s="40"/>
      <c r="AVI47" s="40"/>
      <c r="AVJ47" s="40"/>
      <c r="AVK47" s="40"/>
      <c r="AVL47" s="40"/>
      <c r="AVM47" s="40"/>
      <c r="AVN47" s="40"/>
      <c r="AVO47" s="40"/>
      <c r="AVP47" s="40"/>
      <c r="AVQ47" s="40"/>
      <c r="AVR47" s="40"/>
      <c r="AVS47" s="40"/>
      <c r="AVT47" s="40"/>
      <c r="AVU47" s="40"/>
      <c r="AVV47" s="40"/>
      <c r="AVW47" s="40"/>
      <c r="AVX47" s="40"/>
      <c r="AVY47" s="40"/>
      <c r="AVZ47" s="40"/>
      <c r="AWA47" s="40"/>
      <c r="AWB47" s="40"/>
      <c r="AWC47" s="40"/>
      <c r="AWD47" s="40"/>
      <c r="AWE47" s="40"/>
      <c r="AWF47" s="40"/>
      <c r="AWG47" s="40"/>
      <c r="AWH47" s="40"/>
      <c r="AWI47" s="40"/>
      <c r="AWJ47" s="40"/>
      <c r="AWK47" s="40"/>
      <c r="AWL47" s="40"/>
      <c r="AWM47" s="40"/>
      <c r="AWN47" s="40"/>
      <c r="AWO47" s="40"/>
      <c r="AWP47" s="40"/>
      <c r="AWQ47" s="40"/>
      <c r="AWR47" s="40"/>
      <c r="AWS47" s="40"/>
      <c r="AWT47" s="40"/>
      <c r="AWU47" s="40"/>
      <c r="AWV47" s="40"/>
      <c r="AWW47" s="40"/>
      <c r="AWX47" s="40"/>
      <c r="AWY47" s="40"/>
      <c r="AWZ47" s="40"/>
      <c r="AXA47" s="40"/>
      <c r="AXB47" s="40"/>
      <c r="AXC47" s="40"/>
      <c r="AXD47" s="40"/>
      <c r="AXE47" s="40"/>
      <c r="AXF47" s="40"/>
      <c r="AXG47" s="40"/>
      <c r="AXH47" s="40"/>
      <c r="AXI47" s="40"/>
      <c r="AXJ47" s="40"/>
      <c r="AXK47" s="40"/>
      <c r="AXL47" s="40"/>
      <c r="AXM47" s="40"/>
      <c r="AXN47" s="40"/>
      <c r="AXO47" s="40"/>
      <c r="AXP47" s="40"/>
      <c r="AXQ47" s="40"/>
      <c r="AXR47" s="40"/>
      <c r="AXS47" s="40"/>
      <c r="AXT47" s="40"/>
      <c r="AXU47" s="40"/>
      <c r="AXV47" s="40"/>
      <c r="AXW47" s="40"/>
      <c r="AXX47" s="40"/>
      <c r="AXY47" s="40"/>
      <c r="AXZ47" s="40"/>
      <c r="AYA47" s="40"/>
      <c r="AYB47" s="40"/>
      <c r="AYC47" s="40"/>
      <c r="AYD47" s="40"/>
      <c r="AYE47" s="40"/>
      <c r="AYF47" s="40"/>
      <c r="AYG47" s="40"/>
      <c r="AYH47" s="40"/>
      <c r="AYI47" s="40"/>
      <c r="AYJ47" s="40"/>
      <c r="AYK47" s="40"/>
      <c r="AYL47" s="40"/>
      <c r="AYM47" s="40"/>
      <c r="AYN47" s="40"/>
      <c r="AYO47" s="40"/>
      <c r="AYP47" s="40"/>
      <c r="AYQ47" s="40"/>
      <c r="AYR47" s="40"/>
      <c r="AYS47" s="40"/>
      <c r="AYT47" s="40"/>
      <c r="AYU47" s="40"/>
      <c r="AYV47" s="40"/>
      <c r="AYW47" s="40"/>
      <c r="AYX47" s="40"/>
      <c r="AYY47" s="40"/>
      <c r="AYZ47" s="40"/>
      <c r="AZA47" s="40"/>
      <c r="AZB47" s="40"/>
      <c r="AZC47" s="40"/>
      <c r="AZD47" s="40"/>
      <c r="AZE47" s="40"/>
      <c r="AZF47" s="40"/>
      <c r="AZG47" s="40"/>
      <c r="AZH47" s="40"/>
      <c r="AZI47" s="40"/>
      <c r="AZJ47" s="40"/>
      <c r="AZK47" s="40"/>
      <c r="AZL47" s="40"/>
      <c r="AZM47" s="40"/>
      <c r="AZN47" s="40"/>
      <c r="AZO47" s="40"/>
      <c r="AZP47" s="40"/>
      <c r="AZQ47" s="40"/>
      <c r="AZR47" s="40"/>
      <c r="AZS47" s="40"/>
      <c r="AZT47" s="40"/>
      <c r="AZU47" s="40"/>
      <c r="AZV47" s="40"/>
      <c r="AZW47" s="40"/>
      <c r="AZX47" s="40"/>
      <c r="AZY47" s="40"/>
      <c r="AZZ47" s="40"/>
      <c r="BAA47" s="40"/>
      <c r="BAB47" s="40"/>
      <c r="BAC47" s="40"/>
      <c r="BAD47" s="40"/>
      <c r="BAE47" s="40"/>
      <c r="BAF47" s="40"/>
      <c r="BAG47" s="40"/>
      <c r="BAH47" s="40"/>
      <c r="BAI47" s="40"/>
      <c r="BAJ47" s="40"/>
      <c r="BAK47" s="40"/>
      <c r="BAL47" s="40"/>
      <c r="BAM47" s="40"/>
      <c r="BAN47" s="40"/>
      <c r="BAO47" s="40"/>
      <c r="BAP47" s="40"/>
      <c r="BAQ47" s="40"/>
      <c r="BAR47" s="40"/>
      <c r="BAS47" s="40"/>
      <c r="BAT47" s="40"/>
      <c r="BAU47" s="40"/>
      <c r="BAV47" s="40"/>
      <c r="BAW47" s="40"/>
      <c r="BAX47" s="40"/>
      <c r="BAY47" s="40"/>
      <c r="BAZ47" s="40"/>
      <c r="BBA47" s="40"/>
      <c r="BBB47" s="40"/>
      <c r="BBC47" s="40"/>
      <c r="BBD47" s="40"/>
      <c r="BBE47" s="40"/>
      <c r="BBF47" s="40"/>
      <c r="BBG47" s="40"/>
      <c r="BBH47" s="40"/>
      <c r="BBI47" s="40"/>
      <c r="BBJ47" s="40"/>
      <c r="BBK47" s="40"/>
      <c r="BBL47" s="40"/>
      <c r="BBM47" s="40"/>
      <c r="BBN47" s="40"/>
      <c r="BBO47" s="40"/>
      <c r="BBP47" s="40"/>
      <c r="BBQ47" s="40"/>
      <c r="BBR47" s="40"/>
      <c r="BBS47" s="40"/>
      <c r="BBT47" s="40"/>
      <c r="BBU47" s="40"/>
      <c r="BBV47" s="40"/>
      <c r="BBW47" s="40"/>
      <c r="BBX47" s="40"/>
      <c r="BBY47" s="40"/>
      <c r="BBZ47" s="40"/>
      <c r="BCA47" s="40"/>
      <c r="BCB47" s="40"/>
      <c r="BCC47" s="40"/>
      <c r="BCD47" s="40"/>
      <c r="BCE47" s="40"/>
      <c r="BCF47" s="40"/>
      <c r="BCG47" s="40"/>
      <c r="BCH47" s="40"/>
      <c r="BCI47" s="40"/>
      <c r="BCJ47" s="40"/>
      <c r="BCK47" s="40"/>
      <c r="BCL47" s="40"/>
      <c r="BCM47" s="40"/>
      <c r="BCN47" s="40"/>
      <c r="BCO47" s="40"/>
      <c r="BCP47" s="40"/>
      <c r="BCQ47" s="40"/>
      <c r="BCR47" s="40"/>
      <c r="BCS47" s="40"/>
      <c r="BCT47" s="40"/>
      <c r="BCU47" s="40"/>
      <c r="BCV47" s="40"/>
      <c r="BCW47" s="40"/>
      <c r="BCX47" s="40"/>
      <c r="BCY47" s="40"/>
      <c r="BCZ47" s="40"/>
      <c r="BDA47" s="40"/>
      <c r="BDB47" s="40"/>
      <c r="BDC47" s="40"/>
      <c r="BDD47" s="40"/>
      <c r="BDE47" s="40"/>
      <c r="BDF47" s="40"/>
      <c r="BDG47" s="40"/>
      <c r="BDH47" s="40"/>
      <c r="BDI47" s="40"/>
      <c r="BDJ47" s="40"/>
      <c r="BDK47" s="40"/>
      <c r="BDL47" s="40"/>
      <c r="BDM47" s="40"/>
      <c r="BDN47" s="40"/>
      <c r="BDO47" s="40"/>
      <c r="BDP47" s="40"/>
      <c r="BDQ47" s="40"/>
      <c r="BDR47" s="40"/>
      <c r="BDS47" s="40"/>
      <c r="BDT47" s="40"/>
      <c r="BDU47" s="40"/>
      <c r="BDV47" s="40"/>
      <c r="BDW47" s="40"/>
      <c r="BDX47" s="40"/>
      <c r="BDY47" s="40"/>
      <c r="BDZ47" s="40"/>
      <c r="BEA47" s="40"/>
      <c r="BEB47" s="40"/>
      <c r="BEC47" s="40"/>
      <c r="BED47" s="40"/>
      <c r="BEE47" s="40"/>
      <c r="BEF47" s="40"/>
      <c r="BEG47" s="40"/>
      <c r="BEH47" s="40"/>
      <c r="BEI47" s="40"/>
      <c r="BEJ47" s="40"/>
      <c r="BEK47" s="40"/>
      <c r="BEL47" s="40"/>
      <c r="BEM47" s="40"/>
      <c r="BEN47" s="40"/>
      <c r="BEO47" s="40"/>
      <c r="BEP47" s="40"/>
      <c r="BEQ47" s="40"/>
      <c r="BER47" s="40"/>
      <c r="BES47" s="40"/>
      <c r="BET47" s="40"/>
      <c r="BEU47" s="40"/>
      <c r="BEV47" s="40"/>
      <c r="BEW47" s="40"/>
      <c r="BEX47" s="40"/>
      <c r="BEY47" s="40"/>
      <c r="BEZ47" s="40"/>
      <c r="BFA47" s="40"/>
      <c r="BFB47" s="40"/>
      <c r="BFC47" s="40"/>
      <c r="BFD47" s="40"/>
      <c r="BFE47" s="40"/>
      <c r="BFF47" s="40"/>
      <c r="BFG47" s="40"/>
      <c r="BFH47" s="40"/>
      <c r="BFI47" s="40"/>
      <c r="BFJ47" s="40"/>
      <c r="BFK47" s="40"/>
      <c r="BFL47" s="40"/>
      <c r="BFM47" s="40"/>
      <c r="BFN47" s="40"/>
      <c r="BFO47" s="40"/>
      <c r="BFP47" s="40"/>
      <c r="BFQ47" s="40"/>
      <c r="BFR47" s="40"/>
      <c r="BFS47" s="40"/>
      <c r="BFT47" s="40"/>
      <c r="BFU47" s="40"/>
      <c r="BFV47" s="40"/>
      <c r="BFW47" s="40"/>
      <c r="BFX47" s="40"/>
      <c r="BFY47" s="40"/>
      <c r="BFZ47" s="40"/>
      <c r="BGA47" s="40"/>
      <c r="BGB47" s="40"/>
      <c r="BGC47" s="40"/>
      <c r="BGD47" s="40"/>
      <c r="BGE47" s="40"/>
      <c r="BGF47" s="40"/>
      <c r="BGG47" s="40"/>
      <c r="BGH47" s="40"/>
      <c r="BGI47" s="40"/>
      <c r="BGJ47" s="40"/>
      <c r="BGK47" s="40"/>
      <c r="BGL47" s="40"/>
      <c r="BGM47" s="40"/>
      <c r="BGN47" s="40"/>
      <c r="BGO47" s="40"/>
      <c r="BGP47" s="40"/>
      <c r="BGQ47" s="40"/>
      <c r="BGR47" s="40"/>
      <c r="BGS47" s="40"/>
      <c r="BGT47" s="40"/>
      <c r="BGU47" s="40"/>
      <c r="BGV47" s="40"/>
      <c r="BGW47" s="40"/>
      <c r="BGX47" s="40"/>
      <c r="BGY47" s="40"/>
      <c r="BGZ47" s="40"/>
      <c r="BHA47" s="40"/>
      <c r="BHB47" s="40"/>
      <c r="BHC47" s="40"/>
      <c r="BHD47" s="40"/>
      <c r="BHE47" s="40"/>
      <c r="BHF47" s="40"/>
      <c r="BHG47" s="40"/>
      <c r="BHH47" s="40"/>
      <c r="BHI47" s="40"/>
      <c r="BHJ47" s="40"/>
      <c r="BHK47" s="40"/>
      <c r="BHL47" s="40"/>
      <c r="BHM47" s="40"/>
      <c r="BHN47" s="40"/>
      <c r="BHO47" s="40"/>
      <c r="BHP47" s="40"/>
      <c r="BHQ47" s="40"/>
      <c r="BHR47" s="40"/>
      <c r="BHS47" s="40"/>
      <c r="BHT47" s="40"/>
      <c r="BHU47" s="40"/>
      <c r="BHV47" s="40"/>
      <c r="BHW47" s="40"/>
      <c r="BHX47" s="40"/>
      <c r="BHY47" s="40"/>
      <c r="BHZ47" s="40"/>
      <c r="BIA47" s="40"/>
      <c r="BIB47" s="40"/>
      <c r="BIC47" s="40"/>
      <c r="BID47" s="40"/>
      <c r="BIE47" s="40"/>
      <c r="BIF47" s="40"/>
      <c r="BIG47" s="40"/>
      <c r="BIH47" s="40"/>
      <c r="BII47" s="40"/>
      <c r="BIJ47" s="40"/>
      <c r="BIK47" s="40"/>
      <c r="BIL47" s="40"/>
      <c r="BIM47" s="40"/>
      <c r="BIN47" s="40"/>
      <c r="BIO47" s="40"/>
      <c r="BIP47" s="40"/>
      <c r="BIQ47" s="40"/>
      <c r="BIR47" s="40"/>
      <c r="BIS47" s="40"/>
      <c r="BIT47" s="40"/>
      <c r="BIU47" s="40"/>
      <c r="BIV47" s="40"/>
      <c r="BIW47" s="40"/>
      <c r="BIX47" s="40"/>
      <c r="BIY47" s="40"/>
      <c r="BIZ47" s="40"/>
      <c r="BJA47" s="40"/>
      <c r="BJB47" s="40"/>
      <c r="BJC47" s="40"/>
      <c r="BJD47" s="32"/>
    </row>
    <row r="48" spans="1:1616" s="9" customFormat="1" ht="50.1" customHeight="1" thickBot="1" x14ac:dyDescent="0.25">
      <c r="A48" s="500"/>
      <c r="B48" s="51">
        <v>45</v>
      </c>
      <c r="C48" s="52" t="s">
        <v>57</v>
      </c>
      <c r="D48" s="159">
        <v>458219</v>
      </c>
      <c r="E48" s="230">
        <f t="shared" si="10"/>
        <v>5</v>
      </c>
      <c r="F48" s="484">
        <v>2162.9</v>
      </c>
      <c r="G48" s="481">
        <f t="shared" si="19"/>
        <v>10814.5</v>
      </c>
      <c r="H48" s="255">
        <v>0</v>
      </c>
      <c r="I48" s="84">
        <f t="shared" si="1"/>
        <v>0</v>
      </c>
      <c r="J48" s="86">
        <v>3</v>
      </c>
      <c r="K48" s="84">
        <f t="shared" si="11"/>
        <v>6488.7000000000007</v>
      </c>
      <c r="L48" s="150">
        <v>0</v>
      </c>
      <c r="M48" s="84">
        <f t="shared" si="13"/>
        <v>0</v>
      </c>
      <c r="N48" s="150">
        <v>0</v>
      </c>
      <c r="O48" s="177">
        <f t="shared" si="14"/>
        <v>0</v>
      </c>
      <c r="P48" s="207">
        <v>1</v>
      </c>
      <c r="Q48" s="84">
        <f t="shared" si="15"/>
        <v>2162.9</v>
      </c>
      <c r="R48" s="151">
        <v>1</v>
      </c>
      <c r="S48" s="84">
        <f t="shared" si="16"/>
        <v>2162.9</v>
      </c>
      <c r="T48" s="150">
        <v>0</v>
      </c>
      <c r="U48" s="84">
        <f t="shared" si="17"/>
        <v>0</v>
      </c>
      <c r="V48" s="150">
        <v>0</v>
      </c>
      <c r="W48" s="84">
        <f t="shared" si="18"/>
        <v>0</v>
      </c>
      <c r="X48" s="150">
        <v>0</v>
      </c>
      <c r="Y48" s="84">
        <f t="shared" si="8"/>
        <v>0</v>
      </c>
      <c r="Z48" s="256">
        <v>0</v>
      </c>
      <c r="AA48" s="84">
        <f t="shared" si="12"/>
        <v>0</v>
      </c>
      <c r="AB48" s="40"/>
      <c r="AC48" s="40"/>
      <c r="AD48" s="40"/>
      <c r="AE48" s="40"/>
      <c r="AF48" s="40"/>
      <c r="AG48" s="40"/>
      <c r="AH48" s="40"/>
      <c r="AI48" s="40"/>
      <c r="AJ48" s="40"/>
      <c r="AK48" s="40"/>
      <c r="AL48" s="40"/>
      <c r="AM48" s="40"/>
      <c r="AN48" s="40"/>
      <c r="AO48" s="40"/>
      <c r="AP48" s="40"/>
      <c r="AQ48" s="40"/>
      <c r="AR48" s="40"/>
      <c r="AS48" s="40"/>
      <c r="AT48" s="40"/>
      <c r="AU48" s="40"/>
      <c r="AV48" s="40"/>
      <c r="AW48" s="40"/>
      <c r="AX48" s="40"/>
      <c r="AY48" s="40"/>
      <c r="AZ48" s="40"/>
      <c r="BA48" s="40"/>
      <c r="BB48" s="40"/>
      <c r="BC48" s="40"/>
      <c r="BD48" s="40"/>
      <c r="BE48" s="40"/>
      <c r="BF48" s="40"/>
      <c r="BG48" s="40"/>
      <c r="BH48" s="40"/>
      <c r="BI48" s="40"/>
      <c r="BJ48" s="40"/>
      <c r="BK48" s="40"/>
      <c r="BL48" s="40"/>
      <c r="BM48" s="40"/>
      <c r="BN48" s="40"/>
      <c r="BO48" s="40"/>
      <c r="BP48" s="40"/>
      <c r="BQ48" s="40"/>
      <c r="BR48" s="40"/>
      <c r="BS48" s="40"/>
      <c r="BT48" s="40"/>
      <c r="BU48" s="40"/>
      <c r="BV48" s="40"/>
      <c r="BW48" s="40"/>
      <c r="BX48" s="40"/>
      <c r="BY48" s="40"/>
      <c r="BZ48" s="40"/>
      <c r="CA48" s="40"/>
      <c r="CB48" s="40"/>
      <c r="CC48" s="40"/>
      <c r="CD48" s="40"/>
      <c r="CE48" s="40"/>
      <c r="CF48" s="40"/>
      <c r="CG48" s="40"/>
      <c r="CH48" s="40"/>
      <c r="CI48" s="40"/>
      <c r="CJ48" s="40"/>
      <c r="CK48" s="40"/>
      <c r="CL48" s="40"/>
      <c r="CM48" s="40"/>
      <c r="CN48" s="40"/>
      <c r="CO48" s="40"/>
      <c r="CP48" s="40"/>
      <c r="CQ48" s="40"/>
      <c r="CR48" s="40"/>
      <c r="CS48" s="40"/>
      <c r="CT48" s="40"/>
      <c r="CU48" s="40"/>
      <c r="CV48" s="40"/>
      <c r="CW48" s="40"/>
      <c r="CX48" s="40"/>
      <c r="CY48" s="40"/>
      <c r="CZ48" s="40"/>
      <c r="DA48" s="40"/>
      <c r="DB48" s="40"/>
      <c r="DC48" s="40"/>
      <c r="DD48" s="40"/>
      <c r="DE48" s="40"/>
      <c r="DF48" s="40"/>
      <c r="DG48" s="40"/>
      <c r="DH48" s="40"/>
      <c r="DI48" s="40"/>
      <c r="DJ48" s="40"/>
      <c r="DK48" s="40"/>
      <c r="DL48" s="40"/>
      <c r="DM48" s="40"/>
      <c r="DN48" s="40"/>
      <c r="DO48" s="40"/>
      <c r="DP48" s="40"/>
      <c r="DQ48" s="40"/>
      <c r="DR48" s="40"/>
      <c r="DS48" s="40"/>
      <c r="DT48" s="40"/>
      <c r="DU48" s="40"/>
      <c r="DV48" s="40"/>
      <c r="DW48" s="40"/>
      <c r="DX48" s="40"/>
      <c r="DY48" s="40"/>
      <c r="DZ48" s="40"/>
      <c r="EA48" s="40"/>
      <c r="EB48" s="40"/>
      <c r="EC48" s="40"/>
      <c r="ED48" s="40"/>
      <c r="EE48" s="40"/>
      <c r="EF48" s="40"/>
      <c r="EG48" s="40"/>
      <c r="EH48" s="40"/>
      <c r="EI48" s="40"/>
      <c r="EJ48" s="40"/>
      <c r="EK48" s="40"/>
      <c r="EL48" s="40"/>
      <c r="EM48" s="40"/>
      <c r="EN48" s="40"/>
      <c r="EO48" s="40"/>
      <c r="EP48" s="40"/>
      <c r="EQ48" s="40"/>
      <c r="ER48" s="40"/>
      <c r="ES48" s="40"/>
      <c r="ET48" s="40"/>
      <c r="EU48" s="40"/>
      <c r="EV48" s="40"/>
      <c r="EW48" s="40"/>
      <c r="EX48" s="40"/>
      <c r="EY48" s="40"/>
      <c r="EZ48" s="40"/>
      <c r="FA48" s="40"/>
      <c r="FB48" s="40"/>
      <c r="FC48" s="40"/>
      <c r="FD48" s="40"/>
      <c r="FE48" s="40"/>
      <c r="FF48" s="40"/>
      <c r="FG48" s="40"/>
      <c r="FH48" s="40"/>
      <c r="FI48" s="40"/>
      <c r="FJ48" s="40"/>
      <c r="FK48" s="40"/>
      <c r="FL48" s="40"/>
      <c r="FM48" s="40"/>
      <c r="FN48" s="40"/>
      <c r="FO48" s="40"/>
      <c r="FP48" s="40"/>
      <c r="FQ48" s="40"/>
      <c r="FR48" s="40"/>
      <c r="FS48" s="40"/>
      <c r="FT48" s="40"/>
      <c r="FU48" s="40"/>
      <c r="FV48" s="40"/>
      <c r="FW48" s="40"/>
      <c r="FX48" s="40"/>
      <c r="FY48" s="40"/>
      <c r="FZ48" s="40"/>
      <c r="GA48" s="40"/>
      <c r="GB48" s="40"/>
      <c r="GC48" s="40"/>
      <c r="GD48" s="40"/>
      <c r="GE48" s="40"/>
      <c r="GF48" s="40"/>
      <c r="GG48" s="40"/>
      <c r="GH48" s="40"/>
      <c r="GI48" s="40"/>
      <c r="GJ48" s="40"/>
      <c r="GK48" s="40"/>
      <c r="GL48" s="40"/>
      <c r="GM48" s="40"/>
      <c r="GN48" s="40"/>
      <c r="GO48" s="40"/>
      <c r="GP48" s="40"/>
      <c r="GQ48" s="40"/>
      <c r="GR48" s="40"/>
      <c r="GS48" s="40"/>
      <c r="GT48" s="40"/>
      <c r="GU48" s="40"/>
      <c r="GV48" s="40"/>
      <c r="GW48" s="40"/>
      <c r="GX48" s="40"/>
      <c r="GY48" s="40"/>
      <c r="GZ48" s="40"/>
      <c r="HA48" s="40"/>
      <c r="HB48" s="40"/>
      <c r="HC48" s="40"/>
      <c r="HD48" s="40"/>
      <c r="HE48" s="40"/>
      <c r="HF48" s="40"/>
      <c r="HG48" s="40"/>
      <c r="HH48" s="40"/>
      <c r="HI48" s="40"/>
      <c r="HJ48" s="40"/>
      <c r="HK48" s="40"/>
      <c r="HL48" s="40"/>
      <c r="HM48" s="40"/>
      <c r="HN48" s="40"/>
      <c r="HO48" s="40"/>
      <c r="HP48" s="40"/>
      <c r="HQ48" s="40"/>
      <c r="HR48" s="40"/>
      <c r="HS48" s="40"/>
      <c r="HT48" s="40"/>
      <c r="HU48" s="40"/>
      <c r="HV48" s="40"/>
      <c r="HW48" s="40"/>
      <c r="HX48" s="40"/>
      <c r="HY48" s="40"/>
      <c r="HZ48" s="40"/>
      <c r="IA48" s="40"/>
      <c r="IB48" s="40"/>
      <c r="IC48" s="40"/>
      <c r="ID48" s="40"/>
      <c r="IE48" s="40"/>
      <c r="IF48" s="40"/>
      <c r="IG48" s="40"/>
      <c r="IH48" s="40"/>
      <c r="II48" s="40"/>
      <c r="IJ48" s="40"/>
      <c r="IK48" s="40"/>
      <c r="IL48" s="40"/>
      <c r="IM48" s="40"/>
      <c r="IN48" s="40"/>
      <c r="IO48" s="40"/>
      <c r="IP48" s="40"/>
      <c r="IQ48" s="40"/>
      <c r="IR48" s="40"/>
      <c r="IS48" s="40"/>
      <c r="IT48" s="40"/>
      <c r="IU48" s="40"/>
      <c r="IV48" s="40"/>
      <c r="IW48" s="40"/>
      <c r="IX48" s="40"/>
      <c r="IY48" s="40"/>
      <c r="IZ48" s="40"/>
      <c r="JA48" s="40"/>
      <c r="JB48" s="40"/>
      <c r="JC48" s="40"/>
      <c r="JD48" s="40"/>
      <c r="JE48" s="40"/>
      <c r="JF48" s="40"/>
      <c r="JG48" s="40"/>
      <c r="JH48" s="40"/>
      <c r="JI48" s="40"/>
      <c r="JJ48" s="40"/>
      <c r="JK48" s="40"/>
      <c r="JL48" s="40"/>
      <c r="JM48" s="40"/>
      <c r="JN48" s="40"/>
      <c r="JO48" s="40"/>
      <c r="JP48" s="40"/>
      <c r="JQ48" s="40"/>
      <c r="JR48" s="40"/>
      <c r="JS48" s="40"/>
      <c r="JT48" s="40"/>
      <c r="JU48" s="40"/>
      <c r="JV48" s="40"/>
      <c r="JW48" s="40"/>
      <c r="JX48" s="40"/>
      <c r="JY48" s="40"/>
      <c r="JZ48" s="40"/>
      <c r="KA48" s="40"/>
      <c r="KB48" s="40"/>
      <c r="KC48" s="40"/>
      <c r="KD48" s="40"/>
      <c r="KE48" s="40"/>
      <c r="KF48" s="40"/>
      <c r="KG48" s="40"/>
      <c r="KH48" s="40"/>
      <c r="KI48" s="40"/>
      <c r="KJ48" s="40"/>
      <c r="KK48" s="40"/>
      <c r="KL48" s="40"/>
      <c r="KM48" s="40"/>
      <c r="KN48" s="40"/>
      <c r="KO48" s="40"/>
      <c r="KP48" s="40"/>
      <c r="KQ48" s="40"/>
      <c r="KR48" s="40"/>
      <c r="KS48" s="40"/>
      <c r="KT48" s="40"/>
      <c r="KU48" s="40"/>
      <c r="KV48" s="40"/>
      <c r="KW48" s="40"/>
      <c r="KX48" s="40"/>
      <c r="KY48" s="40"/>
      <c r="KZ48" s="40"/>
      <c r="LA48" s="40"/>
      <c r="LB48" s="40"/>
      <c r="LC48" s="40"/>
      <c r="LD48" s="40"/>
      <c r="LE48" s="40"/>
      <c r="LF48" s="40"/>
      <c r="LG48" s="40"/>
      <c r="LH48" s="40"/>
      <c r="LI48" s="40"/>
      <c r="LJ48" s="40"/>
      <c r="LK48" s="40"/>
      <c r="LL48" s="40"/>
      <c r="LM48" s="40"/>
      <c r="LN48" s="40"/>
      <c r="LO48" s="40"/>
      <c r="LP48" s="40"/>
      <c r="LQ48" s="40"/>
      <c r="LR48" s="40"/>
      <c r="LS48" s="40"/>
      <c r="LT48" s="40"/>
      <c r="LU48" s="40"/>
      <c r="LV48" s="40"/>
      <c r="LW48" s="40"/>
      <c r="LX48" s="40"/>
      <c r="LY48" s="40"/>
      <c r="LZ48" s="40"/>
      <c r="MA48" s="40"/>
      <c r="MB48" s="40"/>
      <c r="MC48" s="40"/>
      <c r="MD48" s="40"/>
      <c r="ME48" s="40"/>
      <c r="MF48" s="40"/>
      <c r="MG48" s="40"/>
      <c r="MH48" s="40"/>
      <c r="MI48" s="40"/>
      <c r="MJ48" s="40"/>
      <c r="MK48" s="40"/>
      <c r="ML48" s="40"/>
      <c r="MM48" s="40"/>
      <c r="MN48" s="40"/>
      <c r="MO48" s="40"/>
      <c r="MP48" s="40"/>
      <c r="MQ48" s="40"/>
      <c r="MR48" s="40"/>
      <c r="MS48" s="40"/>
      <c r="MT48" s="40"/>
      <c r="MU48" s="40"/>
      <c r="MV48" s="40"/>
      <c r="MW48" s="40"/>
      <c r="MX48" s="40"/>
      <c r="MY48" s="40"/>
      <c r="MZ48" s="40"/>
      <c r="NA48" s="40"/>
      <c r="NB48" s="40"/>
      <c r="NC48" s="40"/>
      <c r="ND48" s="40"/>
      <c r="NE48" s="40"/>
      <c r="NF48" s="40"/>
      <c r="NG48" s="40"/>
      <c r="NH48" s="40"/>
      <c r="NI48" s="40"/>
      <c r="NJ48" s="40"/>
      <c r="NK48" s="40"/>
      <c r="NL48" s="40"/>
      <c r="NM48" s="40"/>
      <c r="NN48" s="40"/>
      <c r="NO48" s="40"/>
      <c r="NP48" s="40"/>
      <c r="NQ48" s="40"/>
      <c r="NR48" s="40"/>
      <c r="NS48" s="40"/>
      <c r="NT48" s="40"/>
      <c r="NU48" s="40"/>
      <c r="NV48" s="40"/>
      <c r="NW48" s="40"/>
      <c r="NX48" s="40"/>
      <c r="NY48" s="40"/>
      <c r="NZ48" s="40"/>
      <c r="OA48" s="40"/>
      <c r="OB48" s="40"/>
      <c r="OC48" s="40"/>
      <c r="OD48" s="40"/>
      <c r="OE48" s="40"/>
      <c r="OF48" s="40"/>
      <c r="OG48" s="40"/>
      <c r="OH48" s="40"/>
      <c r="OI48" s="40"/>
      <c r="OJ48" s="40"/>
      <c r="OK48" s="40"/>
      <c r="OL48" s="40"/>
      <c r="OM48" s="40"/>
      <c r="ON48" s="40"/>
      <c r="OO48" s="40"/>
      <c r="OP48" s="40"/>
      <c r="OQ48" s="40"/>
      <c r="OR48" s="40"/>
      <c r="OS48" s="40"/>
      <c r="OT48" s="40"/>
      <c r="OU48" s="40"/>
      <c r="OV48" s="40"/>
      <c r="OW48" s="40"/>
      <c r="OX48" s="40"/>
      <c r="OY48" s="40"/>
      <c r="OZ48" s="40"/>
      <c r="PA48" s="40"/>
      <c r="PB48" s="40"/>
      <c r="PC48" s="40"/>
      <c r="PD48" s="40"/>
      <c r="PE48" s="40"/>
      <c r="PF48" s="40"/>
      <c r="PG48" s="40"/>
      <c r="PH48" s="40"/>
      <c r="PI48" s="40"/>
      <c r="PJ48" s="40"/>
      <c r="PK48" s="40"/>
      <c r="PL48" s="40"/>
      <c r="PM48" s="40"/>
      <c r="PN48" s="40"/>
      <c r="PO48" s="40"/>
      <c r="PP48" s="40"/>
      <c r="PQ48" s="40"/>
      <c r="PR48" s="40"/>
      <c r="PS48" s="40"/>
      <c r="PT48" s="40"/>
      <c r="PU48" s="40"/>
      <c r="PV48" s="40"/>
      <c r="PW48" s="40"/>
      <c r="PX48" s="40"/>
      <c r="PY48" s="40"/>
      <c r="PZ48" s="40"/>
      <c r="QA48" s="40"/>
      <c r="QB48" s="40"/>
      <c r="QC48" s="40"/>
      <c r="QD48" s="40"/>
      <c r="QE48" s="40"/>
      <c r="QF48" s="40"/>
      <c r="QG48" s="40"/>
      <c r="QH48" s="40"/>
      <c r="QI48" s="40"/>
      <c r="QJ48" s="40"/>
      <c r="QK48" s="40"/>
      <c r="QL48" s="40"/>
      <c r="QM48" s="40"/>
      <c r="QN48" s="40"/>
      <c r="QO48" s="40"/>
      <c r="QP48" s="40"/>
      <c r="QQ48" s="40"/>
      <c r="QR48" s="40"/>
      <c r="QS48" s="40"/>
      <c r="QT48" s="40"/>
      <c r="QU48" s="40"/>
      <c r="QV48" s="40"/>
      <c r="QW48" s="40"/>
      <c r="QX48" s="40"/>
      <c r="QY48" s="40"/>
      <c r="QZ48" s="40"/>
      <c r="RA48" s="40"/>
      <c r="RB48" s="40"/>
      <c r="RC48" s="40"/>
      <c r="RD48" s="40"/>
      <c r="RE48" s="40"/>
      <c r="RF48" s="40"/>
      <c r="RG48" s="40"/>
      <c r="RH48" s="40"/>
      <c r="RI48" s="40"/>
      <c r="RJ48" s="40"/>
      <c r="RK48" s="40"/>
      <c r="RL48" s="40"/>
      <c r="RM48" s="40"/>
      <c r="RN48" s="40"/>
      <c r="RO48" s="40"/>
      <c r="RP48" s="40"/>
      <c r="RQ48" s="40"/>
      <c r="RR48" s="40"/>
      <c r="RS48" s="40"/>
      <c r="RT48" s="40"/>
      <c r="RU48" s="40"/>
      <c r="RV48" s="40"/>
      <c r="RW48" s="40"/>
      <c r="RX48" s="40"/>
      <c r="RY48" s="40"/>
      <c r="RZ48" s="40"/>
      <c r="SA48" s="40"/>
      <c r="SB48" s="40"/>
      <c r="SC48" s="40"/>
      <c r="SD48" s="40"/>
      <c r="SE48" s="40"/>
      <c r="SF48" s="40"/>
      <c r="SG48" s="40"/>
      <c r="SH48" s="40"/>
      <c r="SI48" s="40"/>
      <c r="SJ48" s="40"/>
      <c r="SK48" s="40"/>
      <c r="SL48" s="40"/>
      <c r="SM48" s="40"/>
      <c r="SN48" s="40"/>
      <c r="SO48" s="40"/>
      <c r="SP48" s="40"/>
      <c r="SQ48" s="40"/>
      <c r="SR48" s="40"/>
      <c r="SS48" s="40"/>
      <c r="ST48" s="40"/>
      <c r="SU48" s="40"/>
      <c r="SV48" s="40"/>
      <c r="SW48" s="40"/>
      <c r="SX48" s="40"/>
      <c r="SY48" s="40"/>
      <c r="SZ48" s="40"/>
      <c r="TA48" s="40"/>
      <c r="TB48" s="40"/>
      <c r="TC48" s="40"/>
      <c r="TD48" s="40"/>
      <c r="TE48" s="40"/>
      <c r="TF48" s="40"/>
      <c r="TG48" s="40"/>
      <c r="TH48" s="40"/>
      <c r="TI48" s="40"/>
      <c r="TJ48" s="40"/>
      <c r="TK48" s="40"/>
      <c r="TL48" s="40"/>
      <c r="TM48" s="40"/>
      <c r="TN48" s="40"/>
      <c r="TO48" s="40"/>
      <c r="TP48" s="40"/>
      <c r="TQ48" s="40"/>
      <c r="TR48" s="40"/>
      <c r="TS48" s="40"/>
      <c r="TT48" s="40"/>
      <c r="TU48" s="40"/>
      <c r="TV48" s="40"/>
      <c r="TW48" s="40"/>
      <c r="TX48" s="40"/>
      <c r="TY48" s="40"/>
      <c r="TZ48" s="40"/>
      <c r="UA48" s="40"/>
      <c r="UB48" s="40"/>
      <c r="UC48" s="40"/>
      <c r="UD48" s="40"/>
      <c r="UE48" s="40"/>
      <c r="UF48" s="40"/>
      <c r="UG48" s="40"/>
      <c r="UH48" s="40"/>
      <c r="UI48" s="40"/>
      <c r="UJ48" s="40"/>
      <c r="UK48" s="40"/>
      <c r="UL48" s="40"/>
      <c r="UM48" s="40"/>
      <c r="UN48" s="40"/>
      <c r="UO48" s="40"/>
      <c r="UP48" s="40"/>
      <c r="UQ48" s="40"/>
      <c r="UR48" s="40"/>
      <c r="US48" s="40"/>
      <c r="UT48" s="40"/>
      <c r="UU48" s="40"/>
      <c r="UV48" s="40"/>
      <c r="UW48" s="40"/>
      <c r="UX48" s="40"/>
      <c r="UY48" s="40"/>
      <c r="UZ48" s="40"/>
      <c r="VA48" s="40"/>
      <c r="VB48" s="40"/>
      <c r="VC48" s="40"/>
      <c r="VD48" s="40"/>
      <c r="VE48" s="40"/>
      <c r="VF48" s="40"/>
      <c r="VG48" s="40"/>
      <c r="VH48" s="40"/>
      <c r="VI48" s="40"/>
      <c r="VJ48" s="40"/>
      <c r="VK48" s="40"/>
      <c r="VL48" s="40"/>
      <c r="VM48" s="40"/>
      <c r="VN48" s="40"/>
      <c r="VO48" s="40"/>
      <c r="VP48" s="40"/>
      <c r="VQ48" s="40"/>
      <c r="VR48" s="40"/>
      <c r="VS48" s="40"/>
      <c r="VT48" s="40"/>
      <c r="VU48" s="40"/>
      <c r="VV48" s="40"/>
      <c r="VW48" s="40"/>
      <c r="VX48" s="40"/>
      <c r="VY48" s="40"/>
      <c r="VZ48" s="40"/>
      <c r="WA48" s="40"/>
      <c r="WB48" s="40"/>
      <c r="WC48" s="40"/>
      <c r="WD48" s="40"/>
      <c r="WE48" s="40"/>
      <c r="WF48" s="40"/>
      <c r="WG48" s="40"/>
      <c r="WH48" s="40"/>
      <c r="WI48" s="40"/>
      <c r="WJ48" s="40"/>
      <c r="WK48" s="40"/>
      <c r="WL48" s="40"/>
      <c r="WM48" s="40"/>
      <c r="WN48" s="40"/>
      <c r="WO48" s="40"/>
      <c r="WP48" s="40"/>
      <c r="WQ48" s="40"/>
      <c r="WR48" s="40"/>
      <c r="WS48" s="40"/>
      <c r="WT48" s="40"/>
      <c r="WU48" s="40"/>
      <c r="WV48" s="40"/>
      <c r="WW48" s="40"/>
      <c r="WX48" s="40"/>
      <c r="WY48" s="40"/>
      <c r="WZ48" s="40"/>
      <c r="XA48" s="40"/>
      <c r="XB48" s="40"/>
      <c r="XC48" s="40"/>
      <c r="XD48" s="40"/>
      <c r="XE48" s="40"/>
      <c r="XF48" s="40"/>
      <c r="XG48" s="40"/>
      <c r="XH48" s="40"/>
      <c r="XI48" s="40"/>
      <c r="XJ48" s="40"/>
      <c r="XK48" s="40"/>
      <c r="XL48" s="40"/>
      <c r="XM48" s="40"/>
      <c r="XN48" s="40"/>
      <c r="XO48" s="40"/>
      <c r="XP48" s="40"/>
      <c r="XQ48" s="40"/>
      <c r="XR48" s="40"/>
      <c r="XS48" s="40"/>
      <c r="XT48" s="40"/>
      <c r="XU48" s="40"/>
      <c r="XV48" s="40"/>
      <c r="XW48" s="40"/>
      <c r="XX48" s="40"/>
      <c r="XY48" s="40"/>
      <c r="XZ48" s="40"/>
      <c r="YA48" s="40"/>
      <c r="YB48" s="40"/>
      <c r="YC48" s="40"/>
      <c r="YD48" s="40"/>
      <c r="YE48" s="40"/>
      <c r="YF48" s="40"/>
      <c r="YG48" s="40"/>
      <c r="YH48" s="40"/>
      <c r="YI48" s="40"/>
      <c r="YJ48" s="40"/>
      <c r="YK48" s="40"/>
      <c r="YL48" s="40"/>
      <c r="YM48" s="40"/>
      <c r="YN48" s="40"/>
      <c r="YO48" s="40"/>
      <c r="YP48" s="40"/>
      <c r="YQ48" s="40"/>
      <c r="YR48" s="40"/>
      <c r="YS48" s="40"/>
      <c r="YT48" s="40"/>
      <c r="YU48" s="40"/>
      <c r="YV48" s="40"/>
      <c r="YW48" s="40"/>
      <c r="YX48" s="40"/>
      <c r="YY48" s="40"/>
      <c r="YZ48" s="40"/>
      <c r="ZA48" s="40"/>
      <c r="ZB48" s="40"/>
      <c r="ZC48" s="40"/>
      <c r="ZD48" s="40"/>
      <c r="ZE48" s="40"/>
      <c r="ZF48" s="40"/>
      <c r="ZG48" s="40"/>
      <c r="ZH48" s="40"/>
      <c r="ZI48" s="40"/>
      <c r="ZJ48" s="40"/>
      <c r="ZK48" s="40"/>
      <c r="ZL48" s="40"/>
      <c r="ZM48" s="40"/>
      <c r="ZN48" s="40"/>
      <c r="ZO48" s="40"/>
      <c r="ZP48" s="40"/>
      <c r="ZQ48" s="40"/>
      <c r="ZR48" s="40"/>
      <c r="ZS48" s="40"/>
      <c r="ZT48" s="40"/>
      <c r="ZU48" s="40"/>
      <c r="ZV48" s="40"/>
      <c r="ZW48" s="40"/>
      <c r="ZX48" s="40"/>
      <c r="ZY48" s="40"/>
      <c r="ZZ48" s="40"/>
      <c r="AAA48" s="40"/>
      <c r="AAB48" s="40"/>
      <c r="AAC48" s="40"/>
      <c r="AAD48" s="40"/>
      <c r="AAE48" s="40"/>
      <c r="AAF48" s="40"/>
      <c r="AAG48" s="40"/>
      <c r="AAH48" s="40"/>
      <c r="AAI48" s="40"/>
      <c r="AAJ48" s="40"/>
      <c r="AAK48" s="40"/>
      <c r="AAL48" s="40"/>
      <c r="AAM48" s="40"/>
      <c r="AAN48" s="40"/>
      <c r="AAO48" s="40"/>
      <c r="AAP48" s="40"/>
      <c r="AAQ48" s="40"/>
      <c r="AAR48" s="40"/>
      <c r="AAS48" s="40"/>
      <c r="AAT48" s="40"/>
      <c r="AAU48" s="40"/>
      <c r="AAV48" s="40"/>
      <c r="AAW48" s="40"/>
      <c r="AAX48" s="40"/>
      <c r="AAY48" s="40"/>
      <c r="AAZ48" s="40"/>
      <c r="ABA48" s="40"/>
      <c r="ABB48" s="40"/>
      <c r="ABC48" s="40"/>
      <c r="ABD48" s="40"/>
      <c r="ABE48" s="40"/>
      <c r="ABF48" s="40"/>
      <c r="ABG48" s="40"/>
      <c r="ABH48" s="40"/>
      <c r="ABI48" s="40"/>
      <c r="ABJ48" s="40"/>
      <c r="ABK48" s="40"/>
      <c r="ABL48" s="40"/>
      <c r="ABM48" s="40"/>
      <c r="ABN48" s="40"/>
      <c r="ABO48" s="40"/>
      <c r="ABP48" s="40"/>
      <c r="ABQ48" s="40"/>
      <c r="ABR48" s="40"/>
      <c r="ABS48" s="40"/>
      <c r="ABT48" s="40"/>
      <c r="ABU48" s="40"/>
      <c r="ABV48" s="40"/>
      <c r="ABW48" s="40"/>
      <c r="ABX48" s="40"/>
      <c r="ABY48" s="40"/>
      <c r="ABZ48" s="40"/>
      <c r="ACA48" s="40"/>
      <c r="ACB48" s="40"/>
      <c r="ACC48" s="40"/>
      <c r="ACD48" s="40"/>
      <c r="ACE48" s="40"/>
      <c r="ACF48" s="40"/>
      <c r="ACG48" s="40"/>
      <c r="ACH48" s="40"/>
      <c r="ACI48" s="40"/>
      <c r="ACJ48" s="40"/>
      <c r="ACK48" s="40"/>
      <c r="ACL48" s="40"/>
      <c r="ACM48" s="40"/>
      <c r="ACN48" s="40"/>
      <c r="ACO48" s="40"/>
      <c r="ACP48" s="40"/>
      <c r="ACQ48" s="40"/>
      <c r="ACR48" s="40"/>
      <c r="ACS48" s="40"/>
      <c r="ACT48" s="40"/>
      <c r="ACU48" s="40"/>
      <c r="ACV48" s="40"/>
      <c r="ACW48" s="40"/>
      <c r="ACX48" s="40"/>
      <c r="ACY48" s="40"/>
      <c r="ACZ48" s="40"/>
      <c r="ADA48" s="40"/>
      <c r="ADB48" s="40"/>
      <c r="ADC48" s="40"/>
      <c r="ADD48" s="40"/>
      <c r="ADE48" s="40"/>
      <c r="ADF48" s="40"/>
      <c r="ADG48" s="40"/>
      <c r="ADH48" s="40"/>
      <c r="ADI48" s="40"/>
      <c r="ADJ48" s="40"/>
      <c r="ADK48" s="40"/>
      <c r="ADL48" s="40"/>
      <c r="ADM48" s="40"/>
      <c r="ADN48" s="40"/>
      <c r="ADO48" s="40"/>
      <c r="ADP48" s="40"/>
      <c r="ADQ48" s="40"/>
      <c r="ADR48" s="40"/>
      <c r="ADS48" s="40"/>
      <c r="ADT48" s="40"/>
      <c r="ADU48" s="40"/>
      <c r="ADV48" s="40"/>
      <c r="ADW48" s="40"/>
      <c r="ADX48" s="40"/>
      <c r="ADY48" s="40"/>
      <c r="ADZ48" s="40"/>
      <c r="AEA48" s="40"/>
      <c r="AEB48" s="40"/>
      <c r="AEC48" s="40"/>
      <c r="AED48" s="40"/>
      <c r="AEE48" s="40"/>
      <c r="AEF48" s="40"/>
      <c r="AEG48" s="40"/>
      <c r="AEH48" s="40"/>
      <c r="AEI48" s="40"/>
      <c r="AEJ48" s="40"/>
      <c r="AEK48" s="40"/>
      <c r="AEL48" s="40"/>
      <c r="AEM48" s="40"/>
      <c r="AEN48" s="40"/>
      <c r="AEO48" s="40"/>
      <c r="AEP48" s="40"/>
      <c r="AEQ48" s="40"/>
      <c r="AER48" s="40"/>
      <c r="AES48" s="40"/>
      <c r="AET48" s="40"/>
      <c r="AEU48" s="40"/>
      <c r="AEV48" s="40"/>
      <c r="AEW48" s="40"/>
      <c r="AEX48" s="40"/>
      <c r="AEY48" s="40"/>
      <c r="AEZ48" s="40"/>
      <c r="AFA48" s="40"/>
      <c r="AFB48" s="40"/>
      <c r="AFC48" s="40"/>
      <c r="AFD48" s="40"/>
      <c r="AFE48" s="40"/>
      <c r="AFF48" s="40"/>
      <c r="AFG48" s="40"/>
      <c r="AFH48" s="40"/>
      <c r="AFI48" s="40"/>
      <c r="AFJ48" s="40"/>
      <c r="AFK48" s="40"/>
      <c r="AFL48" s="40"/>
      <c r="AFM48" s="40"/>
      <c r="AFN48" s="40"/>
      <c r="AFO48" s="40"/>
      <c r="AFP48" s="40"/>
      <c r="AFQ48" s="40"/>
      <c r="AFR48" s="40"/>
      <c r="AFS48" s="40"/>
      <c r="AFT48" s="40"/>
      <c r="AFU48" s="40"/>
      <c r="AFV48" s="40"/>
      <c r="AFW48" s="40"/>
      <c r="AFX48" s="40"/>
      <c r="AFY48" s="40"/>
      <c r="AFZ48" s="40"/>
      <c r="AGA48" s="40"/>
      <c r="AGB48" s="40"/>
      <c r="AGC48" s="40"/>
      <c r="AGD48" s="40"/>
      <c r="AGE48" s="40"/>
      <c r="AGF48" s="40"/>
      <c r="AGG48" s="40"/>
      <c r="AGH48" s="40"/>
      <c r="AGI48" s="40"/>
      <c r="AGJ48" s="40"/>
      <c r="AGK48" s="40"/>
      <c r="AGL48" s="40"/>
      <c r="AGM48" s="40"/>
      <c r="AGN48" s="40"/>
      <c r="AGO48" s="40"/>
      <c r="AGP48" s="40"/>
      <c r="AGQ48" s="40"/>
      <c r="AGR48" s="40"/>
      <c r="AGS48" s="40"/>
      <c r="AGT48" s="40"/>
      <c r="AGU48" s="40"/>
      <c r="AGV48" s="40"/>
      <c r="AGW48" s="40"/>
      <c r="AGX48" s="40"/>
      <c r="AGY48" s="40"/>
      <c r="AGZ48" s="40"/>
      <c r="AHA48" s="40"/>
      <c r="AHB48" s="40"/>
      <c r="AHC48" s="40"/>
      <c r="AHD48" s="40"/>
      <c r="AHE48" s="40"/>
      <c r="AHF48" s="40"/>
      <c r="AHG48" s="40"/>
      <c r="AHH48" s="40"/>
      <c r="AHI48" s="40"/>
      <c r="AHJ48" s="40"/>
      <c r="AHK48" s="40"/>
      <c r="AHL48" s="40"/>
      <c r="AHM48" s="40"/>
      <c r="AHN48" s="40"/>
      <c r="AHO48" s="40"/>
      <c r="AHP48" s="40"/>
      <c r="AHQ48" s="40"/>
      <c r="AHR48" s="40"/>
      <c r="AHS48" s="40"/>
      <c r="AHT48" s="40"/>
      <c r="AHU48" s="40"/>
      <c r="AHV48" s="40"/>
      <c r="AHW48" s="40"/>
      <c r="AHX48" s="40"/>
      <c r="AHY48" s="40"/>
      <c r="AHZ48" s="40"/>
      <c r="AIA48" s="40"/>
      <c r="AIB48" s="40"/>
      <c r="AIC48" s="40"/>
      <c r="AID48" s="40"/>
      <c r="AIE48" s="40"/>
      <c r="AIF48" s="40"/>
      <c r="AIG48" s="40"/>
      <c r="AIH48" s="40"/>
      <c r="AII48" s="40"/>
      <c r="AIJ48" s="40"/>
      <c r="AIK48" s="40"/>
      <c r="AIL48" s="40"/>
      <c r="AIM48" s="40"/>
      <c r="AIN48" s="40"/>
      <c r="AIO48" s="40"/>
      <c r="AIP48" s="40"/>
      <c r="AIQ48" s="40"/>
      <c r="AIR48" s="40"/>
      <c r="AIS48" s="40"/>
      <c r="AIT48" s="40"/>
      <c r="AIU48" s="40"/>
      <c r="AIV48" s="40"/>
      <c r="AIW48" s="40"/>
      <c r="AIX48" s="40"/>
      <c r="AIY48" s="40"/>
      <c r="AIZ48" s="40"/>
      <c r="AJA48" s="40"/>
      <c r="AJB48" s="40"/>
      <c r="AJC48" s="40"/>
      <c r="AJD48" s="40"/>
      <c r="AJE48" s="40"/>
      <c r="AJF48" s="40"/>
      <c r="AJG48" s="40"/>
      <c r="AJH48" s="40"/>
      <c r="AJI48" s="40"/>
      <c r="AJJ48" s="40"/>
      <c r="AJK48" s="40"/>
      <c r="AJL48" s="40"/>
      <c r="AJM48" s="40"/>
      <c r="AJN48" s="40"/>
      <c r="AJO48" s="40"/>
      <c r="AJP48" s="40"/>
      <c r="AJQ48" s="40"/>
      <c r="AJR48" s="40"/>
      <c r="AJS48" s="40"/>
      <c r="AJT48" s="40"/>
      <c r="AJU48" s="40"/>
      <c r="AJV48" s="40"/>
      <c r="AJW48" s="40"/>
      <c r="AJX48" s="40"/>
      <c r="AJY48" s="40"/>
      <c r="AJZ48" s="40"/>
      <c r="AKA48" s="40"/>
      <c r="AKB48" s="40"/>
      <c r="AKC48" s="40"/>
      <c r="AKD48" s="40"/>
      <c r="AKE48" s="40"/>
      <c r="AKF48" s="40"/>
      <c r="AKG48" s="40"/>
      <c r="AKH48" s="40"/>
      <c r="AKI48" s="40"/>
      <c r="AKJ48" s="40"/>
      <c r="AKK48" s="40"/>
      <c r="AKL48" s="40"/>
      <c r="AKM48" s="40"/>
      <c r="AKN48" s="40"/>
      <c r="AKO48" s="40"/>
      <c r="AKP48" s="40"/>
      <c r="AKQ48" s="40"/>
      <c r="AKR48" s="40"/>
      <c r="AKS48" s="40"/>
      <c r="AKT48" s="40"/>
      <c r="AKU48" s="40"/>
      <c r="AKV48" s="40"/>
      <c r="AKW48" s="40"/>
      <c r="AKX48" s="40"/>
      <c r="AKY48" s="40"/>
      <c r="AKZ48" s="40"/>
      <c r="ALA48" s="40"/>
      <c r="ALB48" s="40"/>
      <c r="ALC48" s="40"/>
      <c r="ALD48" s="40"/>
      <c r="ALE48" s="40"/>
      <c r="ALF48" s="40"/>
      <c r="ALG48" s="40"/>
      <c r="ALH48" s="40"/>
      <c r="ALI48" s="40"/>
      <c r="ALJ48" s="40"/>
      <c r="ALK48" s="40"/>
      <c r="ALL48" s="40"/>
      <c r="ALM48" s="40"/>
      <c r="ALN48" s="40"/>
      <c r="ALO48" s="40"/>
      <c r="ALP48" s="40"/>
      <c r="ALQ48" s="40"/>
      <c r="ALR48" s="40"/>
      <c r="ALS48" s="40"/>
      <c r="ALT48" s="40"/>
      <c r="ALU48" s="40"/>
      <c r="ALV48" s="40"/>
      <c r="ALW48" s="40"/>
      <c r="ALX48" s="40"/>
      <c r="ALY48" s="40"/>
      <c r="ALZ48" s="40"/>
      <c r="AMA48" s="40"/>
      <c r="AMB48" s="40"/>
      <c r="AMC48" s="40"/>
      <c r="AMD48" s="40"/>
      <c r="AME48" s="40"/>
      <c r="AMF48" s="40"/>
      <c r="AMG48" s="40"/>
      <c r="AMH48" s="40"/>
      <c r="AMI48" s="40"/>
      <c r="AMJ48" s="40"/>
      <c r="AMK48" s="40"/>
      <c r="AML48" s="40"/>
      <c r="AMM48" s="40"/>
      <c r="AMN48" s="40"/>
      <c r="AMO48" s="40"/>
      <c r="AMP48" s="40"/>
      <c r="AMQ48" s="40"/>
      <c r="AMR48" s="40"/>
      <c r="AMS48" s="40"/>
      <c r="AMT48" s="40"/>
      <c r="AMU48" s="40"/>
      <c r="AMV48" s="40"/>
      <c r="AMW48" s="40"/>
      <c r="AMX48" s="40"/>
      <c r="AMY48" s="40"/>
      <c r="AMZ48" s="40"/>
      <c r="ANA48" s="40"/>
      <c r="ANB48" s="40"/>
      <c r="ANC48" s="40"/>
      <c r="AND48" s="40"/>
      <c r="ANE48" s="40"/>
      <c r="ANF48" s="40"/>
      <c r="ANG48" s="40"/>
      <c r="ANH48" s="40"/>
      <c r="ANI48" s="40"/>
      <c r="ANJ48" s="40"/>
      <c r="ANK48" s="40"/>
      <c r="ANL48" s="40"/>
      <c r="ANM48" s="40"/>
      <c r="ANN48" s="40"/>
      <c r="ANO48" s="40"/>
      <c r="ANP48" s="40"/>
      <c r="ANQ48" s="40"/>
      <c r="ANR48" s="40"/>
      <c r="ANS48" s="40"/>
      <c r="ANT48" s="40"/>
      <c r="ANU48" s="40"/>
      <c r="ANV48" s="40"/>
      <c r="ANW48" s="40"/>
      <c r="ANX48" s="40"/>
      <c r="ANY48" s="40"/>
      <c r="ANZ48" s="40"/>
      <c r="AOA48" s="40"/>
      <c r="AOB48" s="40"/>
      <c r="AOC48" s="40"/>
      <c r="AOD48" s="40"/>
      <c r="AOE48" s="40"/>
      <c r="AOF48" s="40"/>
      <c r="AOG48" s="40"/>
      <c r="AOH48" s="40"/>
      <c r="AOI48" s="40"/>
      <c r="AOJ48" s="40"/>
      <c r="AOK48" s="40"/>
      <c r="AOL48" s="40"/>
      <c r="AOM48" s="40"/>
      <c r="AON48" s="40"/>
      <c r="AOO48" s="40"/>
      <c r="AOP48" s="40"/>
      <c r="AOQ48" s="40"/>
      <c r="AOR48" s="40"/>
      <c r="AOS48" s="40"/>
      <c r="AOT48" s="40"/>
      <c r="AOU48" s="40"/>
      <c r="AOV48" s="40"/>
      <c r="AOW48" s="40"/>
      <c r="AOX48" s="40"/>
      <c r="AOY48" s="40"/>
      <c r="AOZ48" s="40"/>
      <c r="APA48" s="40"/>
      <c r="APB48" s="40"/>
      <c r="APC48" s="40"/>
      <c r="APD48" s="40"/>
      <c r="APE48" s="40"/>
      <c r="APF48" s="40"/>
      <c r="APG48" s="40"/>
      <c r="APH48" s="40"/>
      <c r="API48" s="40"/>
      <c r="APJ48" s="40"/>
      <c r="APK48" s="40"/>
      <c r="APL48" s="40"/>
      <c r="APM48" s="40"/>
      <c r="APN48" s="40"/>
      <c r="APO48" s="40"/>
      <c r="APP48" s="40"/>
      <c r="APQ48" s="40"/>
      <c r="APR48" s="40"/>
      <c r="APS48" s="40"/>
      <c r="APT48" s="40"/>
      <c r="APU48" s="40"/>
      <c r="APV48" s="40"/>
      <c r="APW48" s="40"/>
      <c r="APX48" s="40"/>
      <c r="APY48" s="40"/>
      <c r="APZ48" s="40"/>
      <c r="AQA48" s="40"/>
      <c r="AQB48" s="40"/>
      <c r="AQC48" s="40"/>
      <c r="AQD48" s="40"/>
      <c r="AQE48" s="40"/>
      <c r="AQF48" s="40"/>
      <c r="AQG48" s="40"/>
      <c r="AQH48" s="40"/>
      <c r="AQI48" s="40"/>
      <c r="AQJ48" s="40"/>
      <c r="AQK48" s="40"/>
      <c r="AQL48" s="40"/>
      <c r="AQM48" s="40"/>
      <c r="AQN48" s="40"/>
      <c r="AQO48" s="40"/>
      <c r="AQP48" s="40"/>
      <c r="AQQ48" s="40"/>
      <c r="AQR48" s="40"/>
      <c r="AQS48" s="40"/>
      <c r="AQT48" s="40"/>
      <c r="AQU48" s="40"/>
      <c r="AQV48" s="40"/>
      <c r="AQW48" s="40"/>
      <c r="AQX48" s="40"/>
      <c r="AQY48" s="40"/>
      <c r="AQZ48" s="40"/>
      <c r="ARA48" s="40"/>
      <c r="ARB48" s="40"/>
      <c r="ARC48" s="40"/>
      <c r="ARD48" s="40"/>
      <c r="ARE48" s="40"/>
      <c r="ARF48" s="40"/>
      <c r="ARG48" s="40"/>
      <c r="ARH48" s="40"/>
      <c r="ARI48" s="40"/>
      <c r="ARJ48" s="40"/>
      <c r="ARK48" s="40"/>
      <c r="ARL48" s="40"/>
      <c r="ARM48" s="40"/>
      <c r="ARN48" s="40"/>
      <c r="ARO48" s="40"/>
      <c r="ARP48" s="40"/>
      <c r="ARQ48" s="40"/>
      <c r="ARR48" s="40"/>
      <c r="ARS48" s="40"/>
      <c r="ART48" s="40"/>
      <c r="ARU48" s="40"/>
      <c r="ARV48" s="40"/>
      <c r="ARW48" s="40"/>
      <c r="ARX48" s="40"/>
      <c r="ARY48" s="40"/>
      <c r="ARZ48" s="40"/>
      <c r="ASA48" s="40"/>
      <c r="ASB48" s="40"/>
      <c r="ASC48" s="40"/>
      <c r="ASD48" s="40"/>
      <c r="ASE48" s="40"/>
      <c r="ASF48" s="40"/>
      <c r="ASG48" s="40"/>
      <c r="ASH48" s="40"/>
      <c r="ASI48" s="40"/>
      <c r="ASJ48" s="40"/>
      <c r="ASK48" s="40"/>
      <c r="ASL48" s="40"/>
      <c r="ASM48" s="40"/>
      <c r="ASN48" s="40"/>
      <c r="ASO48" s="40"/>
      <c r="ASP48" s="40"/>
      <c r="ASQ48" s="40"/>
      <c r="ASR48" s="40"/>
      <c r="ASS48" s="40"/>
      <c r="AST48" s="40"/>
      <c r="ASU48" s="40"/>
      <c r="ASV48" s="40"/>
      <c r="ASW48" s="40"/>
      <c r="ASX48" s="40"/>
      <c r="ASY48" s="40"/>
      <c r="ASZ48" s="40"/>
      <c r="ATA48" s="40"/>
      <c r="ATB48" s="40"/>
      <c r="ATC48" s="40"/>
      <c r="ATD48" s="40"/>
      <c r="ATE48" s="40"/>
      <c r="ATF48" s="40"/>
      <c r="ATG48" s="40"/>
      <c r="ATH48" s="40"/>
      <c r="ATI48" s="40"/>
      <c r="ATJ48" s="40"/>
      <c r="ATK48" s="40"/>
      <c r="ATL48" s="40"/>
      <c r="ATM48" s="40"/>
      <c r="ATN48" s="40"/>
      <c r="ATO48" s="40"/>
      <c r="ATP48" s="40"/>
      <c r="ATQ48" s="40"/>
      <c r="ATR48" s="40"/>
      <c r="ATS48" s="40"/>
      <c r="ATT48" s="40"/>
      <c r="ATU48" s="40"/>
      <c r="ATV48" s="40"/>
      <c r="ATW48" s="40"/>
      <c r="ATX48" s="40"/>
      <c r="ATY48" s="40"/>
      <c r="ATZ48" s="40"/>
      <c r="AUA48" s="40"/>
      <c r="AUB48" s="40"/>
      <c r="AUC48" s="40"/>
      <c r="AUD48" s="40"/>
      <c r="AUE48" s="40"/>
      <c r="AUF48" s="40"/>
      <c r="AUG48" s="40"/>
      <c r="AUH48" s="40"/>
      <c r="AUI48" s="40"/>
      <c r="AUJ48" s="40"/>
      <c r="AUK48" s="40"/>
      <c r="AUL48" s="40"/>
      <c r="AUM48" s="40"/>
      <c r="AUN48" s="40"/>
      <c r="AUO48" s="40"/>
      <c r="AUP48" s="40"/>
      <c r="AUQ48" s="40"/>
      <c r="AUR48" s="40"/>
      <c r="AUS48" s="40"/>
      <c r="AUT48" s="40"/>
      <c r="AUU48" s="40"/>
      <c r="AUV48" s="40"/>
      <c r="AUW48" s="40"/>
      <c r="AUX48" s="40"/>
      <c r="AUY48" s="40"/>
      <c r="AUZ48" s="40"/>
      <c r="AVA48" s="40"/>
      <c r="AVB48" s="40"/>
      <c r="AVC48" s="40"/>
      <c r="AVD48" s="40"/>
      <c r="AVE48" s="40"/>
      <c r="AVF48" s="40"/>
      <c r="AVG48" s="40"/>
      <c r="AVH48" s="40"/>
      <c r="AVI48" s="40"/>
      <c r="AVJ48" s="40"/>
      <c r="AVK48" s="40"/>
      <c r="AVL48" s="40"/>
      <c r="AVM48" s="40"/>
      <c r="AVN48" s="40"/>
      <c r="AVO48" s="40"/>
      <c r="AVP48" s="40"/>
      <c r="AVQ48" s="40"/>
      <c r="AVR48" s="40"/>
      <c r="AVS48" s="40"/>
      <c r="AVT48" s="40"/>
      <c r="AVU48" s="40"/>
      <c r="AVV48" s="40"/>
      <c r="AVW48" s="40"/>
      <c r="AVX48" s="40"/>
      <c r="AVY48" s="40"/>
      <c r="AVZ48" s="40"/>
      <c r="AWA48" s="40"/>
      <c r="AWB48" s="40"/>
      <c r="AWC48" s="40"/>
      <c r="AWD48" s="40"/>
      <c r="AWE48" s="40"/>
      <c r="AWF48" s="40"/>
      <c r="AWG48" s="40"/>
      <c r="AWH48" s="40"/>
      <c r="AWI48" s="40"/>
      <c r="AWJ48" s="40"/>
      <c r="AWK48" s="40"/>
      <c r="AWL48" s="40"/>
      <c r="AWM48" s="40"/>
      <c r="AWN48" s="40"/>
      <c r="AWO48" s="40"/>
      <c r="AWP48" s="40"/>
      <c r="AWQ48" s="40"/>
      <c r="AWR48" s="40"/>
      <c r="AWS48" s="40"/>
      <c r="AWT48" s="40"/>
      <c r="AWU48" s="40"/>
      <c r="AWV48" s="40"/>
      <c r="AWW48" s="40"/>
      <c r="AWX48" s="40"/>
      <c r="AWY48" s="40"/>
      <c r="AWZ48" s="40"/>
      <c r="AXA48" s="40"/>
      <c r="AXB48" s="40"/>
      <c r="AXC48" s="40"/>
      <c r="AXD48" s="40"/>
      <c r="AXE48" s="40"/>
      <c r="AXF48" s="40"/>
      <c r="AXG48" s="40"/>
      <c r="AXH48" s="40"/>
      <c r="AXI48" s="40"/>
      <c r="AXJ48" s="40"/>
      <c r="AXK48" s="40"/>
      <c r="AXL48" s="40"/>
      <c r="AXM48" s="40"/>
      <c r="AXN48" s="40"/>
      <c r="AXO48" s="40"/>
      <c r="AXP48" s="40"/>
      <c r="AXQ48" s="40"/>
      <c r="AXR48" s="40"/>
      <c r="AXS48" s="40"/>
      <c r="AXT48" s="40"/>
      <c r="AXU48" s="40"/>
      <c r="AXV48" s="40"/>
      <c r="AXW48" s="40"/>
      <c r="AXX48" s="40"/>
      <c r="AXY48" s="40"/>
      <c r="AXZ48" s="40"/>
      <c r="AYA48" s="40"/>
      <c r="AYB48" s="40"/>
      <c r="AYC48" s="40"/>
      <c r="AYD48" s="40"/>
      <c r="AYE48" s="40"/>
      <c r="AYF48" s="40"/>
      <c r="AYG48" s="40"/>
      <c r="AYH48" s="40"/>
      <c r="AYI48" s="40"/>
      <c r="AYJ48" s="40"/>
      <c r="AYK48" s="40"/>
      <c r="AYL48" s="40"/>
      <c r="AYM48" s="40"/>
      <c r="AYN48" s="40"/>
      <c r="AYO48" s="40"/>
      <c r="AYP48" s="40"/>
      <c r="AYQ48" s="40"/>
      <c r="AYR48" s="40"/>
      <c r="AYS48" s="40"/>
      <c r="AYT48" s="40"/>
      <c r="AYU48" s="40"/>
      <c r="AYV48" s="40"/>
      <c r="AYW48" s="40"/>
      <c r="AYX48" s="40"/>
      <c r="AYY48" s="40"/>
      <c r="AYZ48" s="40"/>
      <c r="AZA48" s="40"/>
      <c r="AZB48" s="40"/>
      <c r="AZC48" s="40"/>
      <c r="AZD48" s="40"/>
      <c r="AZE48" s="40"/>
      <c r="AZF48" s="40"/>
      <c r="AZG48" s="40"/>
      <c r="AZH48" s="40"/>
      <c r="AZI48" s="40"/>
      <c r="AZJ48" s="40"/>
      <c r="AZK48" s="40"/>
      <c r="AZL48" s="40"/>
      <c r="AZM48" s="40"/>
      <c r="AZN48" s="40"/>
      <c r="AZO48" s="40"/>
      <c r="AZP48" s="40"/>
      <c r="AZQ48" s="40"/>
      <c r="AZR48" s="40"/>
      <c r="AZS48" s="40"/>
      <c r="AZT48" s="40"/>
      <c r="AZU48" s="40"/>
      <c r="AZV48" s="40"/>
      <c r="AZW48" s="40"/>
      <c r="AZX48" s="40"/>
      <c r="AZY48" s="40"/>
      <c r="AZZ48" s="40"/>
      <c r="BAA48" s="40"/>
      <c r="BAB48" s="40"/>
      <c r="BAC48" s="40"/>
      <c r="BAD48" s="40"/>
      <c r="BAE48" s="40"/>
      <c r="BAF48" s="40"/>
      <c r="BAG48" s="40"/>
      <c r="BAH48" s="40"/>
      <c r="BAI48" s="40"/>
      <c r="BAJ48" s="40"/>
      <c r="BAK48" s="40"/>
      <c r="BAL48" s="40"/>
      <c r="BAM48" s="40"/>
      <c r="BAN48" s="40"/>
      <c r="BAO48" s="40"/>
      <c r="BAP48" s="40"/>
      <c r="BAQ48" s="40"/>
      <c r="BAR48" s="40"/>
      <c r="BAS48" s="40"/>
      <c r="BAT48" s="40"/>
      <c r="BAU48" s="40"/>
      <c r="BAV48" s="40"/>
      <c r="BAW48" s="40"/>
      <c r="BAX48" s="40"/>
      <c r="BAY48" s="40"/>
      <c r="BAZ48" s="40"/>
      <c r="BBA48" s="40"/>
      <c r="BBB48" s="40"/>
      <c r="BBC48" s="40"/>
      <c r="BBD48" s="40"/>
      <c r="BBE48" s="40"/>
      <c r="BBF48" s="40"/>
      <c r="BBG48" s="40"/>
      <c r="BBH48" s="40"/>
      <c r="BBI48" s="40"/>
      <c r="BBJ48" s="40"/>
      <c r="BBK48" s="40"/>
      <c r="BBL48" s="40"/>
      <c r="BBM48" s="40"/>
      <c r="BBN48" s="40"/>
      <c r="BBO48" s="40"/>
      <c r="BBP48" s="40"/>
      <c r="BBQ48" s="40"/>
      <c r="BBR48" s="40"/>
      <c r="BBS48" s="40"/>
      <c r="BBT48" s="40"/>
      <c r="BBU48" s="40"/>
      <c r="BBV48" s="40"/>
      <c r="BBW48" s="40"/>
      <c r="BBX48" s="40"/>
      <c r="BBY48" s="40"/>
      <c r="BBZ48" s="40"/>
      <c r="BCA48" s="40"/>
      <c r="BCB48" s="40"/>
      <c r="BCC48" s="40"/>
      <c r="BCD48" s="40"/>
      <c r="BCE48" s="40"/>
      <c r="BCF48" s="40"/>
      <c r="BCG48" s="40"/>
      <c r="BCH48" s="40"/>
      <c r="BCI48" s="40"/>
      <c r="BCJ48" s="40"/>
      <c r="BCK48" s="40"/>
      <c r="BCL48" s="40"/>
      <c r="BCM48" s="40"/>
      <c r="BCN48" s="40"/>
      <c r="BCO48" s="40"/>
      <c r="BCP48" s="40"/>
      <c r="BCQ48" s="40"/>
      <c r="BCR48" s="40"/>
      <c r="BCS48" s="40"/>
      <c r="BCT48" s="40"/>
      <c r="BCU48" s="40"/>
      <c r="BCV48" s="40"/>
      <c r="BCW48" s="40"/>
      <c r="BCX48" s="40"/>
      <c r="BCY48" s="40"/>
      <c r="BCZ48" s="40"/>
      <c r="BDA48" s="40"/>
      <c r="BDB48" s="40"/>
      <c r="BDC48" s="40"/>
      <c r="BDD48" s="40"/>
      <c r="BDE48" s="40"/>
      <c r="BDF48" s="40"/>
      <c r="BDG48" s="40"/>
      <c r="BDH48" s="40"/>
      <c r="BDI48" s="40"/>
      <c r="BDJ48" s="40"/>
      <c r="BDK48" s="40"/>
      <c r="BDL48" s="40"/>
      <c r="BDM48" s="40"/>
      <c r="BDN48" s="40"/>
      <c r="BDO48" s="40"/>
      <c r="BDP48" s="40"/>
      <c r="BDQ48" s="40"/>
      <c r="BDR48" s="40"/>
      <c r="BDS48" s="40"/>
      <c r="BDT48" s="40"/>
      <c r="BDU48" s="40"/>
      <c r="BDV48" s="40"/>
      <c r="BDW48" s="40"/>
      <c r="BDX48" s="40"/>
      <c r="BDY48" s="40"/>
      <c r="BDZ48" s="40"/>
      <c r="BEA48" s="40"/>
      <c r="BEB48" s="40"/>
      <c r="BEC48" s="40"/>
      <c r="BED48" s="40"/>
      <c r="BEE48" s="40"/>
      <c r="BEF48" s="40"/>
      <c r="BEG48" s="40"/>
      <c r="BEH48" s="40"/>
      <c r="BEI48" s="40"/>
      <c r="BEJ48" s="40"/>
      <c r="BEK48" s="40"/>
      <c r="BEL48" s="40"/>
      <c r="BEM48" s="40"/>
      <c r="BEN48" s="40"/>
      <c r="BEO48" s="40"/>
      <c r="BEP48" s="40"/>
      <c r="BEQ48" s="40"/>
      <c r="BER48" s="40"/>
      <c r="BES48" s="40"/>
      <c r="BET48" s="40"/>
      <c r="BEU48" s="40"/>
      <c r="BEV48" s="40"/>
      <c r="BEW48" s="40"/>
      <c r="BEX48" s="40"/>
      <c r="BEY48" s="40"/>
      <c r="BEZ48" s="40"/>
      <c r="BFA48" s="40"/>
      <c r="BFB48" s="40"/>
      <c r="BFC48" s="40"/>
      <c r="BFD48" s="40"/>
      <c r="BFE48" s="40"/>
      <c r="BFF48" s="40"/>
      <c r="BFG48" s="40"/>
      <c r="BFH48" s="40"/>
      <c r="BFI48" s="40"/>
      <c r="BFJ48" s="40"/>
      <c r="BFK48" s="40"/>
      <c r="BFL48" s="40"/>
      <c r="BFM48" s="40"/>
      <c r="BFN48" s="40"/>
      <c r="BFO48" s="40"/>
      <c r="BFP48" s="40"/>
      <c r="BFQ48" s="40"/>
      <c r="BFR48" s="40"/>
      <c r="BFS48" s="40"/>
      <c r="BFT48" s="40"/>
      <c r="BFU48" s="40"/>
      <c r="BFV48" s="40"/>
      <c r="BFW48" s="40"/>
      <c r="BFX48" s="40"/>
      <c r="BFY48" s="40"/>
      <c r="BFZ48" s="40"/>
      <c r="BGA48" s="40"/>
      <c r="BGB48" s="40"/>
      <c r="BGC48" s="40"/>
      <c r="BGD48" s="40"/>
      <c r="BGE48" s="40"/>
      <c r="BGF48" s="40"/>
      <c r="BGG48" s="40"/>
      <c r="BGH48" s="40"/>
      <c r="BGI48" s="40"/>
      <c r="BGJ48" s="40"/>
      <c r="BGK48" s="40"/>
      <c r="BGL48" s="40"/>
      <c r="BGM48" s="40"/>
      <c r="BGN48" s="40"/>
      <c r="BGO48" s="40"/>
      <c r="BGP48" s="40"/>
      <c r="BGQ48" s="40"/>
      <c r="BGR48" s="40"/>
      <c r="BGS48" s="40"/>
      <c r="BGT48" s="40"/>
      <c r="BGU48" s="40"/>
      <c r="BGV48" s="40"/>
      <c r="BGW48" s="40"/>
      <c r="BGX48" s="40"/>
      <c r="BGY48" s="40"/>
      <c r="BGZ48" s="40"/>
      <c r="BHA48" s="40"/>
      <c r="BHB48" s="40"/>
      <c r="BHC48" s="40"/>
      <c r="BHD48" s="40"/>
      <c r="BHE48" s="40"/>
      <c r="BHF48" s="40"/>
      <c r="BHG48" s="40"/>
      <c r="BHH48" s="40"/>
      <c r="BHI48" s="40"/>
      <c r="BHJ48" s="40"/>
      <c r="BHK48" s="40"/>
      <c r="BHL48" s="40"/>
      <c r="BHM48" s="40"/>
      <c r="BHN48" s="40"/>
      <c r="BHO48" s="40"/>
      <c r="BHP48" s="40"/>
      <c r="BHQ48" s="40"/>
      <c r="BHR48" s="40"/>
      <c r="BHS48" s="40"/>
      <c r="BHT48" s="40"/>
      <c r="BHU48" s="40"/>
      <c r="BHV48" s="40"/>
      <c r="BHW48" s="40"/>
      <c r="BHX48" s="40"/>
      <c r="BHY48" s="40"/>
      <c r="BHZ48" s="40"/>
      <c r="BIA48" s="40"/>
      <c r="BIB48" s="40"/>
      <c r="BIC48" s="40"/>
      <c r="BID48" s="40"/>
      <c r="BIE48" s="40"/>
      <c r="BIF48" s="40"/>
      <c r="BIG48" s="40"/>
      <c r="BIH48" s="40"/>
      <c r="BII48" s="40"/>
      <c r="BIJ48" s="40"/>
      <c r="BIK48" s="40"/>
      <c r="BIL48" s="40"/>
      <c r="BIM48" s="40"/>
      <c r="BIN48" s="40"/>
      <c r="BIO48" s="40"/>
      <c r="BIP48" s="40"/>
      <c r="BIQ48" s="40"/>
      <c r="BIR48" s="40"/>
      <c r="BIS48" s="40"/>
      <c r="BIT48" s="40"/>
      <c r="BIU48" s="40"/>
      <c r="BIV48" s="40"/>
      <c r="BIW48" s="40"/>
      <c r="BIX48" s="40"/>
      <c r="BIY48" s="40"/>
      <c r="BIZ48" s="40"/>
      <c r="BJA48" s="40"/>
      <c r="BJB48" s="40"/>
      <c r="BJC48" s="40"/>
      <c r="BJD48" s="32"/>
    </row>
    <row r="49" spans="1:1616" s="9" customFormat="1" ht="50.1" customHeight="1" thickBot="1" x14ac:dyDescent="0.25">
      <c r="A49" s="54" t="s">
        <v>33</v>
      </c>
      <c r="B49" s="55">
        <v>46</v>
      </c>
      <c r="C49" s="76" t="s">
        <v>20</v>
      </c>
      <c r="D49" s="56">
        <v>438940</v>
      </c>
      <c r="E49" s="230">
        <f t="shared" si="10"/>
        <v>5</v>
      </c>
      <c r="F49" s="486">
        <v>3191.16</v>
      </c>
      <c r="G49" s="481">
        <f t="shared" si="19"/>
        <v>15955.8</v>
      </c>
      <c r="H49" s="257">
        <v>1</v>
      </c>
      <c r="I49" s="138">
        <f t="shared" si="1"/>
        <v>3191.16</v>
      </c>
      <c r="J49" s="139">
        <v>1</v>
      </c>
      <c r="K49" s="138">
        <f t="shared" si="11"/>
        <v>3191.16</v>
      </c>
      <c r="L49" s="173">
        <v>0</v>
      </c>
      <c r="M49" s="138">
        <f t="shared" si="13"/>
        <v>0</v>
      </c>
      <c r="N49" s="140">
        <v>0</v>
      </c>
      <c r="O49" s="174">
        <f t="shared" si="14"/>
        <v>0</v>
      </c>
      <c r="P49" s="206">
        <v>0</v>
      </c>
      <c r="Q49" s="175">
        <v>0</v>
      </c>
      <c r="R49" s="173">
        <v>0</v>
      </c>
      <c r="S49" s="138">
        <f t="shared" si="16"/>
        <v>0</v>
      </c>
      <c r="T49" s="173">
        <v>0</v>
      </c>
      <c r="U49" s="138">
        <f t="shared" si="17"/>
        <v>0</v>
      </c>
      <c r="V49" s="173">
        <v>2</v>
      </c>
      <c r="W49" s="176">
        <f t="shared" si="18"/>
        <v>6382.32</v>
      </c>
      <c r="X49" s="173">
        <v>0</v>
      </c>
      <c r="Y49" s="138">
        <f t="shared" si="8"/>
        <v>0</v>
      </c>
      <c r="Z49" s="258">
        <v>1</v>
      </c>
      <c r="AA49" s="138">
        <f t="shared" si="12"/>
        <v>3191.16</v>
      </c>
      <c r="AB49" s="40"/>
      <c r="AC49" s="40"/>
      <c r="AD49" s="40"/>
      <c r="AE49" s="40"/>
      <c r="AF49" s="40"/>
      <c r="AG49" s="40"/>
      <c r="AH49" s="40"/>
      <c r="AI49" s="40"/>
      <c r="AJ49" s="40"/>
      <c r="AK49" s="40"/>
      <c r="AL49" s="40"/>
      <c r="AM49" s="40"/>
      <c r="AN49" s="40"/>
      <c r="AO49" s="40"/>
      <c r="AP49" s="40"/>
      <c r="AQ49" s="40"/>
      <c r="AR49" s="40"/>
      <c r="AS49" s="40"/>
      <c r="AT49" s="40"/>
      <c r="AU49" s="40"/>
      <c r="AV49" s="40"/>
      <c r="AW49" s="40"/>
      <c r="AX49" s="40"/>
      <c r="AY49" s="40"/>
      <c r="AZ49" s="40"/>
      <c r="BA49" s="40"/>
      <c r="BB49" s="40"/>
      <c r="BC49" s="40"/>
      <c r="BD49" s="40"/>
      <c r="BE49" s="40"/>
      <c r="BF49" s="40"/>
      <c r="BG49" s="40"/>
      <c r="BH49" s="40"/>
      <c r="BI49" s="40"/>
      <c r="BJ49" s="40"/>
      <c r="BK49" s="40"/>
      <c r="BL49" s="40"/>
      <c r="BM49" s="40"/>
      <c r="BN49" s="40"/>
      <c r="BO49" s="40"/>
      <c r="BP49" s="40"/>
      <c r="BQ49" s="40"/>
      <c r="BR49" s="40"/>
      <c r="BS49" s="40"/>
      <c r="BT49" s="40"/>
      <c r="BU49" s="40"/>
      <c r="BV49" s="40"/>
      <c r="BW49" s="40"/>
      <c r="BX49" s="40"/>
      <c r="BY49" s="40"/>
      <c r="BZ49" s="40"/>
      <c r="CA49" s="40"/>
      <c r="CB49" s="40"/>
      <c r="CC49" s="40"/>
      <c r="CD49" s="40"/>
      <c r="CE49" s="40"/>
      <c r="CF49" s="40"/>
      <c r="CG49" s="40"/>
      <c r="CH49" s="40"/>
      <c r="CI49" s="40"/>
      <c r="CJ49" s="40"/>
      <c r="CK49" s="40"/>
      <c r="CL49" s="40"/>
      <c r="CM49" s="40"/>
      <c r="CN49" s="40"/>
      <c r="CO49" s="40"/>
      <c r="CP49" s="40"/>
      <c r="CQ49" s="40"/>
      <c r="CR49" s="40"/>
      <c r="CS49" s="40"/>
      <c r="CT49" s="40"/>
      <c r="CU49" s="40"/>
      <c r="CV49" s="40"/>
      <c r="CW49" s="40"/>
      <c r="CX49" s="40"/>
      <c r="CY49" s="40"/>
      <c r="CZ49" s="40"/>
      <c r="DA49" s="40"/>
      <c r="DB49" s="40"/>
      <c r="DC49" s="40"/>
      <c r="DD49" s="40"/>
      <c r="DE49" s="40"/>
      <c r="DF49" s="40"/>
      <c r="DG49" s="40"/>
      <c r="DH49" s="40"/>
      <c r="DI49" s="40"/>
      <c r="DJ49" s="40"/>
      <c r="DK49" s="40"/>
      <c r="DL49" s="40"/>
      <c r="DM49" s="40"/>
      <c r="DN49" s="40"/>
      <c r="DO49" s="40"/>
      <c r="DP49" s="40"/>
      <c r="DQ49" s="40"/>
      <c r="DR49" s="40"/>
      <c r="DS49" s="40"/>
      <c r="DT49" s="40"/>
      <c r="DU49" s="40"/>
      <c r="DV49" s="40"/>
      <c r="DW49" s="40"/>
      <c r="DX49" s="40"/>
      <c r="DY49" s="40"/>
      <c r="DZ49" s="40"/>
      <c r="EA49" s="40"/>
      <c r="EB49" s="40"/>
      <c r="EC49" s="40"/>
      <c r="ED49" s="40"/>
      <c r="EE49" s="40"/>
      <c r="EF49" s="40"/>
      <c r="EG49" s="40"/>
      <c r="EH49" s="40"/>
      <c r="EI49" s="40"/>
      <c r="EJ49" s="40"/>
      <c r="EK49" s="40"/>
      <c r="EL49" s="40"/>
      <c r="EM49" s="40"/>
      <c r="EN49" s="40"/>
      <c r="EO49" s="40"/>
      <c r="EP49" s="40"/>
      <c r="EQ49" s="40"/>
      <c r="ER49" s="40"/>
      <c r="ES49" s="40"/>
      <c r="ET49" s="40"/>
      <c r="EU49" s="40"/>
      <c r="EV49" s="40"/>
      <c r="EW49" s="40"/>
      <c r="EX49" s="40"/>
      <c r="EY49" s="40"/>
      <c r="EZ49" s="40"/>
      <c r="FA49" s="40"/>
      <c r="FB49" s="40"/>
      <c r="FC49" s="40"/>
      <c r="FD49" s="40"/>
      <c r="FE49" s="40"/>
      <c r="FF49" s="40"/>
      <c r="FG49" s="40"/>
      <c r="FH49" s="40"/>
      <c r="FI49" s="40"/>
      <c r="FJ49" s="40"/>
      <c r="FK49" s="40"/>
      <c r="FL49" s="40"/>
      <c r="FM49" s="40"/>
      <c r="FN49" s="40"/>
      <c r="FO49" s="40"/>
      <c r="FP49" s="40"/>
      <c r="FQ49" s="40"/>
      <c r="FR49" s="40"/>
      <c r="FS49" s="40"/>
      <c r="FT49" s="40"/>
      <c r="FU49" s="40"/>
      <c r="FV49" s="40"/>
      <c r="FW49" s="40"/>
      <c r="FX49" s="40"/>
      <c r="FY49" s="40"/>
      <c r="FZ49" s="40"/>
      <c r="GA49" s="40"/>
      <c r="GB49" s="40"/>
      <c r="GC49" s="40"/>
      <c r="GD49" s="40"/>
      <c r="GE49" s="40"/>
      <c r="GF49" s="40"/>
      <c r="GG49" s="40"/>
      <c r="GH49" s="40"/>
      <c r="GI49" s="40"/>
      <c r="GJ49" s="40"/>
      <c r="GK49" s="40"/>
      <c r="GL49" s="40"/>
      <c r="GM49" s="40"/>
      <c r="GN49" s="40"/>
      <c r="GO49" s="40"/>
      <c r="GP49" s="40"/>
      <c r="GQ49" s="40"/>
      <c r="GR49" s="40"/>
      <c r="GS49" s="40"/>
      <c r="GT49" s="40"/>
      <c r="GU49" s="40"/>
      <c r="GV49" s="40"/>
      <c r="GW49" s="40"/>
      <c r="GX49" s="40"/>
      <c r="GY49" s="40"/>
      <c r="GZ49" s="40"/>
      <c r="HA49" s="40"/>
      <c r="HB49" s="40"/>
      <c r="HC49" s="40"/>
      <c r="HD49" s="40"/>
      <c r="HE49" s="40"/>
      <c r="HF49" s="40"/>
      <c r="HG49" s="40"/>
      <c r="HH49" s="40"/>
      <c r="HI49" s="40"/>
      <c r="HJ49" s="40"/>
      <c r="HK49" s="40"/>
      <c r="HL49" s="40"/>
      <c r="HM49" s="40"/>
      <c r="HN49" s="40"/>
      <c r="HO49" s="40"/>
      <c r="HP49" s="40"/>
      <c r="HQ49" s="40"/>
      <c r="HR49" s="40"/>
      <c r="HS49" s="40"/>
      <c r="HT49" s="40"/>
      <c r="HU49" s="40"/>
      <c r="HV49" s="40"/>
      <c r="HW49" s="40"/>
      <c r="HX49" s="40"/>
      <c r="HY49" s="40"/>
      <c r="HZ49" s="40"/>
      <c r="IA49" s="40"/>
      <c r="IB49" s="40"/>
      <c r="IC49" s="40"/>
      <c r="ID49" s="40"/>
      <c r="IE49" s="40"/>
      <c r="IF49" s="40"/>
      <c r="IG49" s="40"/>
      <c r="IH49" s="40"/>
      <c r="II49" s="40"/>
      <c r="IJ49" s="40"/>
      <c r="IK49" s="40"/>
      <c r="IL49" s="40"/>
      <c r="IM49" s="40"/>
      <c r="IN49" s="40"/>
      <c r="IO49" s="40"/>
      <c r="IP49" s="40"/>
      <c r="IQ49" s="40"/>
      <c r="IR49" s="40"/>
      <c r="IS49" s="40"/>
      <c r="IT49" s="40"/>
      <c r="IU49" s="40"/>
      <c r="IV49" s="40"/>
      <c r="IW49" s="40"/>
      <c r="IX49" s="40"/>
      <c r="IY49" s="40"/>
      <c r="IZ49" s="40"/>
      <c r="JA49" s="40"/>
      <c r="JB49" s="40"/>
      <c r="JC49" s="40"/>
      <c r="JD49" s="40"/>
      <c r="JE49" s="40"/>
      <c r="JF49" s="40"/>
      <c r="JG49" s="40"/>
      <c r="JH49" s="40"/>
      <c r="JI49" s="40"/>
      <c r="JJ49" s="40"/>
      <c r="JK49" s="40"/>
      <c r="JL49" s="40"/>
      <c r="JM49" s="40"/>
      <c r="JN49" s="40"/>
      <c r="JO49" s="40"/>
      <c r="JP49" s="40"/>
      <c r="JQ49" s="40"/>
      <c r="JR49" s="40"/>
      <c r="JS49" s="40"/>
      <c r="JT49" s="40"/>
      <c r="JU49" s="40"/>
      <c r="JV49" s="40"/>
      <c r="JW49" s="40"/>
      <c r="JX49" s="40"/>
      <c r="JY49" s="40"/>
      <c r="JZ49" s="40"/>
      <c r="KA49" s="40"/>
      <c r="KB49" s="40"/>
      <c r="KC49" s="40"/>
      <c r="KD49" s="40"/>
      <c r="KE49" s="40"/>
      <c r="KF49" s="40"/>
      <c r="KG49" s="40"/>
      <c r="KH49" s="40"/>
      <c r="KI49" s="40"/>
      <c r="KJ49" s="40"/>
      <c r="KK49" s="40"/>
      <c r="KL49" s="40"/>
      <c r="KM49" s="40"/>
      <c r="KN49" s="40"/>
      <c r="KO49" s="40"/>
      <c r="KP49" s="40"/>
      <c r="KQ49" s="40"/>
      <c r="KR49" s="40"/>
      <c r="KS49" s="40"/>
      <c r="KT49" s="40"/>
      <c r="KU49" s="40"/>
      <c r="KV49" s="40"/>
      <c r="KW49" s="40"/>
      <c r="KX49" s="40"/>
      <c r="KY49" s="40"/>
      <c r="KZ49" s="40"/>
      <c r="LA49" s="40"/>
      <c r="LB49" s="40"/>
      <c r="LC49" s="40"/>
      <c r="LD49" s="40"/>
      <c r="LE49" s="40"/>
      <c r="LF49" s="40"/>
      <c r="LG49" s="40"/>
      <c r="LH49" s="40"/>
      <c r="LI49" s="40"/>
      <c r="LJ49" s="40"/>
      <c r="LK49" s="40"/>
      <c r="LL49" s="40"/>
      <c r="LM49" s="40"/>
      <c r="LN49" s="40"/>
      <c r="LO49" s="40"/>
      <c r="LP49" s="40"/>
      <c r="LQ49" s="40"/>
      <c r="LR49" s="40"/>
      <c r="LS49" s="40"/>
      <c r="LT49" s="40"/>
      <c r="LU49" s="40"/>
      <c r="LV49" s="40"/>
      <c r="LW49" s="40"/>
      <c r="LX49" s="40"/>
      <c r="LY49" s="40"/>
      <c r="LZ49" s="40"/>
      <c r="MA49" s="40"/>
      <c r="MB49" s="40"/>
      <c r="MC49" s="40"/>
      <c r="MD49" s="40"/>
      <c r="ME49" s="40"/>
      <c r="MF49" s="40"/>
      <c r="MG49" s="40"/>
      <c r="MH49" s="40"/>
      <c r="MI49" s="40"/>
      <c r="MJ49" s="40"/>
      <c r="MK49" s="40"/>
      <c r="ML49" s="40"/>
      <c r="MM49" s="40"/>
      <c r="MN49" s="40"/>
      <c r="MO49" s="40"/>
      <c r="MP49" s="40"/>
      <c r="MQ49" s="40"/>
      <c r="MR49" s="40"/>
      <c r="MS49" s="40"/>
      <c r="MT49" s="40"/>
      <c r="MU49" s="40"/>
      <c r="MV49" s="40"/>
      <c r="MW49" s="40"/>
      <c r="MX49" s="40"/>
      <c r="MY49" s="40"/>
      <c r="MZ49" s="40"/>
      <c r="NA49" s="40"/>
      <c r="NB49" s="40"/>
      <c r="NC49" s="40"/>
      <c r="ND49" s="40"/>
      <c r="NE49" s="40"/>
      <c r="NF49" s="40"/>
      <c r="NG49" s="40"/>
      <c r="NH49" s="40"/>
      <c r="NI49" s="40"/>
      <c r="NJ49" s="40"/>
      <c r="NK49" s="40"/>
      <c r="NL49" s="40"/>
      <c r="NM49" s="40"/>
      <c r="NN49" s="40"/>
      <c r="NO49" s="40"/>
      <c r="NP49" s="40"/>
      <c r="NQ49" s="40"/>
      <c r="NR49" s="40"/>
      <c r="NS49" s="40"/>
      <c r="NT49" s="40"/>
      <c r="NU49" s="40"/>
      <c r="NV49" s="40"/>
      <c r="NW49" s="40"/>
      <c r="NX49" s="40"/>
      <c r="NY49" s="40"/>
      <c r="NZ49" s="40"/>
      <c r="OA49" s="40"/>
      <c r="OB49" s="40"/>
      <c r="OC49" s="40"/>
      <c r="OD49" s="40"/>
      <c r="OE49" s="40"/>
      <c r="OF49" s="40"/>
      <c r="OG49" s="40"/>
      <c r="OH49" s="40"/>
      <c r="OI49" s="40"/>
      <c r="OJ49" s="40"/>
      <c r="OK49" s="40"/>
      <c r="OL49" s="40"/>
      <c r="OM49" s="40"/>
      <c r="ON49" s="40"/>
      <c r="OO49" s="40"/>
      <c r="OP49" s="40"/>
      <c r="OQ49" s="40"/>
      <c r="OR49" s="40"/>
      <c r="OS49" s="40"/>
      <c r="OT49" s="40"/>
      <c r="OU49" s="40"/>
      <c r="OV49" s="40"/>
      <c r="OW49" s="40"/>
      <c r="OX49" s="40"/>
      <c r="OY49" s="40"/>
      <c r="OZ49" s="40"/>
      <c r="PA49" s="40"/>
      <c r="PB49" s="40"/>
      <c r="PC49" s="40"/>
      <c r="PD49" s="40"/>
      <c r="PE49" s="40"/>
      <c r="PF49" s="40"/>
      <c r="PG49" s="40"/>
      <c r="PH49" s="40"/>
      <c r="PI49" s="40"/>
      <c r="PJ49" s="40"/>
      <c r="PK49" s="40"/>
      <c r="PL49" s="40"/>
      <c r="PM49" s="40"/>
      <c r="PN49" s="40"/>
      <c r="PO49" s="40"/>
      <c r="PP49" s="40"/>
      <c r="PQ49" s="40"/>
      <c r="PR49" s="40"/>
      <c r="PS49" s="40"/>
      <c r="PT49" s="40"/>
      <c r="PU49" s="40"/>
      <c r="PV49" s="40"/>
      <c r="PW49" s="40"/>
      <c r="PX49" s="40"/>
      <c r="PY49" s="40"/>
      <c r="PZ49" s="40"/>
      <c r="QA49" s="40"/>
      <c r="QB49" s="40"/>
      <c r="QC49" s="40"/>
      <c r="QD49" s="40"/>
      <c r="QE49" s="40"/>
      <c r="QF49" s="40"/>
      <c r="QG49" s="40"/>
      <c r="QH49" s="40"/>
      <c r="QI49" s="40"/>
      <c r="QJ49" s="40"/>
      <c r="QK49" s="40"/>
      <c r="QL49" s="40"/>
      <c r="QM49" s="40"/>
      <c r="QN49" s="40"/>
      <c r="QO49" s="40"/>
      <c r="QP49" s="40"/>
      <c r="QQ49" s="40"/>
      <c r="QR49" s="40"/>
      <c r="QS49" s="40"/>
      <c r="QT49" s="40"/>
      <c r="QU49" s="40"/>
      <c r="QV49" s="40"/>
      <c r="QW49" s="40"/>
      <c r="QX49" s="40"/>
      <c r="QY49" s="40"/>
      <c r="QZ49" s="40"/>
      <c r="RA49" s="40"/>
      <c r="RB49" s="40"/>
      <c r="RC49" s="40"/>
      <c r="RD49" s="40"/>
      <c r="RE49" s="40"/>
      <c r="RF49" s="40"/>
      <c r="RG49" s="40"/>
      <c r="RH49" s="40"/>
      <c r="RI49" s="40"/>
      <c r="RJ49" s="40"/>
      <c r="RK49" s="40"/>
      <c r="RL49" s="40"/>
      <c r="RM49" s="40"/>
      <c r="RN49" s="40"/>
      <c r="RO49" s="40"/>
      <c r="RP49" s="40"/>
      <c r="RQ49" s="40"/>
      <c r="RR49" s="40"/>
      <c r="RS49" s="40"/>
      <c r="RT49" s="40"/>
      <c r="RU49" s="40"/>
      <c r="RV49" s="40"/>
      <c r="RW49" s="40"/>
      <c r="RX49" s="40"/>
      <c r="RY49" s="40"/>
      <c r="RZ49" s="40"/>
      <c r="SA49" s="40"/>
      <c r="SB49" s="40"/>
      <c r="SC49" s="40"/>
      <c r="SD49" s="40"/>
      <c r="SE49" s="40"/>
      <c r="SF49" s="40"/>
      <c r="SG49" s="40"/>
      <c r="SH49" s="40"/>
      <c r="SI49" s="40"/>
      <c r="SJ49" s="40"/>
      <c r="SK49" s="40"/>
      <c r="SL49" s="40"/>
      <c r="SM49" s="40"/>
      <c r="SN49" s="40"/>
      <c r="SO49" s="40"/>
      <c r="SP49" s="40"/>
      <c r="SQ49" s="40"/>
      <c r="SR49" s="40"/>
      <c r="SS49" s="40"/>
      <c r="ST49" s="40"/>
      <c r="SU49" s="40"/>
      <c r="SV49" s="40"/>
      <c r="SW49" s="40"/>
      <c r="SX49" s="40"/>
      <c r="SY49" s="40"/>
      <c r="SZ49" s="40"/>
      <c r="TA49" s="40"/>
      <c r="TB49" s="40"/>
      <c r="TC49" s="40"/>
      <c r="TD49" s="40"/>
      <c r="TE49" s="40"/>
      <c r="TF49" s="40"/>
      <c r="TG49" s="40"/>
      <c r="TH49" s="40"/>
      <c r="TI49" s="40"/>
      <c r="TJ49" s="40"/>
      <c r="TK49" s="40"/>
      <c r="TL49" s="40"/>
      <c r="TM49" s="40"/>
      <c r="TN49" s="40"/>
      <c r="TO49" s="40"/>
      <c r="TP49" s="40"/>
      <c r="TQ49" s="40"/>
      <c r="TR49" s="40"/>
      <c r="TS49" s="40"/>
      <c r="TT49" s="40"/>
      <c r="TU49" s="40"/>
      <c r="TV49" s="40"/>
      <c r="TW49" s="40"/>
      <c r="TX49" s="40"/>
      <c r="TY49" s="40"/>
      <c r="TZ49" s="40"/>
      <c r="UA49" s="40"/>
      <c r="UB49" s="40"/>
      <c r="UC49" s="40"/>
      <c r="UD49" s="40"/>
      <c r="UE49" s="40"/>
      <c r="UF49" s="40"/>
      <c r="UG49" s="40"/>
      <c r="UH49" s="40"/>
      <c r="UI49" s="40"/>
      <c r="UJ49" s="40"/>
      <c r="UK49" s="40"/>
      <c r="UL49" s="40"/>
      <c r="UM49" s="40"/>
      <c r="UN49" s="40"/>
      <c r="UO49" s="40"/>
      <c r="UP49" s="40"/>
      <c r="UQ49" s="40"/>
      <c r="UR49" s="40"/>
      <c r="US49" s="40"/>
      <c r="UT49" s="40"/>
      <c r="UU49" s="40"/>
      <c r="UV49" s="40"/>
      <c r="UW49" s="40"/>
      <c r="UX49" s="40"/>
      <c r="UY49" s="40"/>
      <c r="UZ49" s="40"/>
      <c r="VA49" s="40"/>
      <c r="VB49" s="40"/>
      <c r="VC49" s="40"/>
      <c r="VD49" s="40"/>
      <c r="VE49" s="40"/>
      <c r="VF49" s="40"/>
      <c r="VG49" s="40"/>
      <c r="VH49" s="40"/>
      <c r="VI49" s="40"/>
      <c r="VJ49" s="40"/>
      <c r="VK49" s="40"/>
      <c r="VL49" s="40"/>
      <c r="VM49" s="40"/>
      <c r="VN49" s="40"/>
      <c r="VO49" s="40"/>
      <c r="VP49" s="40"/>
      <c r="VQ49" s="40"/>
      <c r="VR49" s="40"/>
      <c r="VS49" s="40"/>
      <c r="VT49" s="40"/>
      <c r="VU49" s="40"/>
      <c r="VV49" s="40"/>
      <c r="VW49" s="40"/>
      <c r="VX49" s="40"/>
      <c r="VY49" s="40"/>
      <c r="VZ49" s="40"/>
      <c r="WA49" s="40"/>
      <c r="WB49" s="40"/>
      <c r="WC49" s="40"/>
      <c r="WD49" s="40"/>
      <c r="WE49" s="40"/>
      <c r="WF49" s="40"/>
      <c r="WG49" s="40"/>
      <c r="WH49" s="40"/>
      <c r="WI49" s="40"/>
      <c r="WJ49" s="40"/>
      <c r="WK49" s="40"/>
      <c r="WL49" s="40"/>
      <c r="WM49" s="40"/>
      <c r="WN49" s="40"/>
      <c r="WO49" s="40"/>
      <c r="WP49" s="40"/>
      <c r="WQ49" s="40"/>
      <c r="WR49" s="40"/>
      <c r="WS49" s="40"/>
      <c r="WT49" s="40"/>
      <c r="WU49" s="40"/>
      <c r="WV49" s="40"/>
      <c r="WW49" s="40"/>
      <c r="WX49" s="40"/>
      <c r="WY49" s="40"/>
      <c r="WZ49" s="40"/>
      <c r="XA49" s="40"/>
      <c r="XB49" s="40"/>
      <c r="XC49" s="40"/>
      <c r="XD49" s="40"/>
      <c r="XE49" s="40"/>
      <c r="XF49" s="40"/>
      <c r="XG49" s="40"/>
      <c r="XH49" s="40"/>
      <c r="XI49" s="40"/>
      <c r="XJ49" s="40"/>
      <c r="XK49" s="40"/>
      <c r="XL49" s="40"/>
      <c r="XM49" s="40"/>
      <c r="XN49" s="40"/>
      <c r="XO49" s="40"/>
      <c r="XP49" s="40"/>
      <c r="XQ49" s="40"/>
      <c r="XR49" s="40"/>
      <c r="XS49" s="40"/>
      <c r="XT49" s="40"/>
      <c r="XU49" s="40"/>
      <c r="XV49" s="40"/>
      <c r="XW49" s="40"/>
      <c r="XX49" s="40"/>
      <c r="XY49" s="40"/>
      <c r="XZ49" s="40"/>
      <c r="YA49" s="40"/>
      <c r="YB49" s="40"/>
      <c r="YC49" s="40"/>
      <c r="YD49" s="40"/>
      <c r="YE49" s="40"/>
      <c r="YF49" s="40"/>
      <c r="YG49" s="40"/>
      <c r="YH49" s="40"/>
      <c r="YI49" s="40"/>
      <c r="YJ49" s="40"/>
      <c r="YK49" s="40"/>
      <c r="YL49" s="40"/>
      <c r="YM49" s="40"/>
      <c r="YN49" s="40"/>
      <c r="YO49" s="40"/>
      <c r="YP49" s="40"/>
      <c r="YQ49" s="40"/>
      <c r="YR49" s="40"/>
      <c r="YS49" s="40"/>
      <c r="YT49" s="40"/>
      <c r="YU49" s="40"/>
      <c r="YV49" s="40"/>
      <c r="YW49" s="40"/>
      <c r="YX49" s="40"/>
      <c r="YY49" s="40"/>
      <c r="YZ49" s="40"/>
      <c r="ZA49" s="40"/>
      <c r="ZB49" s="40"/>
      <c r="ZC49" s="40"/>
      <c r="ZD49" s="40"/>
      <c r="ZE49" s="40"/>
      <c r="ZF49" s="40"/>
      <c r="ZG49" s="40"/>
      <c r="ZH49" s="40"/>
      <c r="ZI49" s="40"/>
      <c r="ZJ49" s="40"/>
      <c r="ZK49" s="40"/>
      <c r="ZL49" s="40"/>
      <c r="ZM49" s="40"/>
      <c r="ZN49" s="40"/>
      <c r="ZO49" s="40"/>
      <c r="ZP49" s="40"/>
      <c r="ZQ49" s="40"/>
      <c r="ZR49" s="40"/>
      <c r="ZS49" s="40"/>
      <c r="ZT49" s="40"/>
      <c r="ZU49" s="40"/>
      <c r="ZV49" s="40"/>
      <c r="ZW49" s="40"/>
      <c r="ZX49" s="40"/>
      <c r="ZY49" s="40"/>
      <c r="ZZ49" s="40"/>
      <c r="AAA49" s="40"/>
      <c r="AAB49" s="40"/>
      <c r="AAC49" s="40"/>
      <c r="AAD49" s="40"/>
      <c r="AAE49" s="40"/>
      <c r="AAF49" s="40"/>
      <c r="AAG49" s="40"/>
      <c r="AAH49" s="40"/>
      <c r="AAI49" s="40"/>
      <c r="AAJ49" s="40"/>
      <c r="AAK49" s="40"/>
      <c r="AAL49" s="40"/>
      <c r="AAM49" s="40"/>
      <c r="AAN49" s="40"/>
      <c r="AAO49" s="40"/>
      <c r="AAP49" s="40"/>
      <c r="AAQ49" s="40"/>
      <c r="AAR49" s="40"/>
      <c r="AAS49" s="40"/>
      <c r="AAT49" s="40"/>
      <c r="AAU49" s="40"/>
      <c r="AAV49" s="40"/>
      <c r="AAW49" s="40"/>
      <c r="AAX49" s="40"/>
      <c r="AAY49" s="40"/>
      <c r="AAZ49" s="40"/>
      <c r="ABA49" s="40"/>
      <c r="ABB49" s="40"/>
      <c r="ABC49" s="40"/>
      <c r="ABD49" s="40"/>
      <c r="ABE49" s="40"/>
      <c r="ABF49" s="40"/>
      <c r="ABG49" s="40"/>
      <c r="ABH49" s="40"/>
      <c r="ABI49" s="40"/>
      <c r="ABJ49" s="40"/>
      <c r="ABK49" s="40"/>
      <c r="ABL49" s="40"/>
      <c r="ABM49" s="40"/>
      <c r="ABN49" s="40"/>
      <c r="ABO49" s="40"/>
      <c r="ABP49" s="40"/>
      <c r="ABQ49" s="40"/>
      <c r="ABR49" s="40"/>
      <c r="ABS49" s="40"/>
      <c r="ABT49" s="40"/>
      <c r="ABU49" s="40"/>
      <c r="ABV49" s="40"/>
      <c r="ABW49" s="40"/>
      <c r="ABX49" s="40"/>
      <c r="ABY49" s="40"/>
      <c r="ABZ49" s="40"/>
      <c r="ACA49" s="40"/>
      <c r="ACB49" s="40"/>
      <c r="ACC49" s="40"/>
      <c r="ACD49" s="40"/>
      <c r="ACE49" s="40"/>
      <c r="ACF49" s="40"/>
      <c r="ACG49" s="40"/>
      <c r="ACH49" s="40"/>
      <c r="ACI49" s="40"/>
      <c r="ACJ49" s="40"/>
      <c r="ACK49" s="40"/>
      <c r="ACL49" s="40"/>
      <c r="ACM49" s="40"/>
      <c r="ACN49" s="40"/>
      <c r="ACO49" s="40"/>
      <c r="ACP49" s="40"/>
      <c r="ACQ49" s="40"/>
      <c r="ACR49" s="40"/>
      <c r="ACS49" s="40"/>
      <c r="ACT49" s="40"/>
      <c r="ACU49" s="40"/>
      <c r="ACV49" s="40"/>
      <c r="ACW49" s="40"/>
      <c r="ACX49" s="40"/>
      <c r="ACY49" s="40"/>
      <c r="ACZ49" s="40"/>
      <c r="ADA49" s="40"/>
      <c r="ADB49" s="40"/>
      <c r="ADC49" s="40"/>
      <c r="ADD49" s="40"/>
      <c r="ADE49" s="40"/>
      <c r="ADF49" s="40"/>
      <c r="ADG49" s="40"/>
      <c r="ADH49" s="40"/>
      <c r="ADI49" s="40"/>
      <c r="ADJ49" s="40"/>
      <c r="ADK49" s="40"/>
      <c r="ADL49" s="40"/>
      <c r="ADM49" s="40"/>
      <c r="ADN49" s="40"/>
      <c r="ADO49" s="40"/>
      <c r="ADP49" s="40"/>
      <c r="ADQ49" s="40"/>
      <c r="ADR49" s="40"/>
      <c r="ADS49" s="40"/>
      <c r="ADT49" s="40"/>
      <c r="ADU49" s="40"/>
      <c r="ADV49" s="40"/>
      <c r="ADW49" s="40"/>
      <c r="ADX49" s="40"/>
      <c r="ADY49" s="40"/>
      <c r="ADZ49" s="40"/>
      <c r="AEA49" s="40"/>
      <c r="AEB49" s="40"/>
      <c r="AEC49" s="40"/>
      <c r="AED49" s="40"/>
      <c r="AEE49" s="40"/>
      <c r="AEF49" s="40"/>
      <c r="AEG49" s="40"/>
      <c r="AEH49" s="40"/>
      <c r="AEI49" s="40"/>
      <c r="AEJ49" s="40"/>
      <c r="AEK49" s="40"/>
      <c r="AEL49" s="40"/>
      <c r="AEM49" s="40"/>
      <c r="AEN49" s="40"/>
      <c r="AEO49" s="40"/>
      <c r="AEP49" s="40"/>
      <c r="AEQ49" s="40"/>
      <c r="AER49" s="40"/>
      <c r="AES49" s="40"/>
      <c r="AET49" s="40"/>
      <c r="AEU49" s="40"/>
      <c r="AEV49" s="40"/>
      <c r="AEW49" s="40"/>
      <c r="AEX49" s="40"/>
      <c r="AEY49" s="40"/>
      <c r="AEZ49" s="40"/>
      <c r="AFA49" s="40"/>
      <c r="AFB49" s="40"/>
      <c r="AFC49" s="40"/>
      <c r="AFD49" s="40"/>
      <c r="AFE49" s="40"/>
      <c r="AFF49" s="40"/>
      <c r="AFG49" s="40"/>
      <c r="AFH49" s="40"/>
      <c r="AFI49" s="40"/>
      <c r="AFJ49" s="40"/>
      <c r="AFK49" s="40"/>
      <c r="AFL49" s="40"/>
      <c r="AFM49" s="40"/>
      <c r="AFN49" s="40"/>
      <c r="AFO49" s="40"/>
      <c r="AFP49" s="40"/>
      <c r="AFQ49" s="40"/>
      <c r="AFR49" s="40"/>
      <c r="AFS49" s="40"/>
      <c r="AFT49" s="40"/>
      <c r="AFU49" s="40"/>
      <c r="AFV49" s="40"/>
      <c r="AFW49" s="40"/>
      <c r="AFX49" s="40"/>
      <c r="AFY49" s="40"/>
      <c r="AFZ49" s="40"/>
      <c r="AGA49" s="40"/>
      <c r="AGB49" s="40"/>
      <c r="AGC49" s="40"/>
      <c r="AGD49" s="40"/>
      <c r="AGE49" s="40"/>
      <c r="AGF49" s="40"/>
      <c r="AGG49" s="40"/>
      <c r="AGH49" s="40"/>
      <c r="AGI49" s="40"/>
      <c r="AGJ49" s="40"/>
      <c r="AGK49" s="40"/>
      <c r="AGL49" s="40"/>
      <c r="AGM49" s="40"/>
      <c r="AGN49" s="40"/>
      <c r="AGO49" s="40"/>
      <c r="AGP49" s="40"/>
      <c r="AGQ49" s="40"/>
      <c r="AGR49" s="40"/>
      <c r="AGS49" s="40"/>
      <c r="AGT49" s="40"/>
      <c r="AGU49" s="40"/>
      <c r="AGV49" s="40"/>
      <c r="AGW49" s="40"/>
      <c r="AGX49" s="40"/>
      <c r="AGY49" s="40"/>
      <c r="AGZ49" s="40"/>
      <c r="AHA49" s="40"/>
      <c r="AHB49" s="40"/>
      <c r="AHC49" s="40"/>
      <c r="AHD49" s="40"/>
      <c r="AHE49" s="40"/>
      <c r="AHF49" s="40"/>
      <c r="AHG49" s="40"/>
      <c r="AHH49" s="40"/>
      <c r="AHI49" s="40"/>
      <c r="AHJ49" s="40"/>
      <c r="AHK49" s="40"/>
      <c r="AHL49" s="40"/>
      <c r="AHM49" s="40"/>
      <c r="AHN49" s="40"/>
      <c r="AHO49" s="40"/>
      <c r="AHP49" s="40"/>
      <c r="AHQ49" s="40"/>
      <c r="AHR49" s="40"/>
      <c r="AHS49" s="40"/>
      <c r="AHT49" s="40"/>
      <c r="AHU49" s="40"/>
      <c r="AHV49" s="40"/>
      <c r="AHW49" s="40"/>
      <c r="AHX49" s="40"/>
      <c r="AHY49" s="40"/>
      <c r="AHZ49" s="40"/>
      <c r="AIA49" s="40"/>
      <c r="AIB49" s="40"/>
      <c r="AIC49" s="40"/>
      <c r="AID49" s="40"/>
      <c r="AIE49" s="40"/>
      <c r="AIF49" s="40"/>
      <c r="AIG49" s="40"/>
      <c r="AIH49" s="40"/>
      <c r="AII49" s="40"/>
      <c r="AIJ49" s="40"/>
      <c r="AIK49" s="40"/>
      <c r="AIL49" s="40"/>
      <c r="AIM49" s="40"/>
      <c r="AIN49" s="40"/>
      <c r="AIO49" s="40"/>
      <c r="AIP49" s="40"/>
      <c r="AIQ49" s="40"/>
      <c r="AIR49" s="40"/>
      <c r="AIS49" s="40"/>
      <c r="AIT49" s="40"/>
      <c r="AIU49" s="40"/>
      <c r="AIV49" s="40"/>
      <c r="AIW49" s="40"/>
      <c r="AIX49" s="40"/>
      <c r="AIY49" s="40"/>
      <c r="AIZ49" s="40"/>
      <c r="AJA49" s="40"/>
      <c r="AJB49" s="40"/>
      <c r="AJC49" s="40"/>
      <c r="AJD49" s="40"/>
      <c r="AJE49" s="40"/>
      <c r="AJF49" s="40"/>
      <c r="AJG49" s="40"/>
      <c r="AJH49" s="40"/>
      <c r="AJI49" s="40"/>
      <c r="AJJ49" s="40"/>
      <c r="AJK49" s="40"/>
      <c r="AJL49" s="40"/>
      <c r="AJM49" s="40"/>
      <c r="AJN49" s="40"/>
      <c r="AJO49" s="40"/>
      <c r="AJP49" s="40"/>
      <c r="AJQ49" s="40"/>
      <c r="AJR49" s="40"/>
      <c r="AJS49" s="40"/>
      <c r="AJT49" s="40"/>
      <c r="AJU49" s="40"/>
      <c r="AJV49" s="40"/>
      <c r="AJW49" s="40"/>
      <c r="AJX49" s="40"/>
      <c r="AJY49" s="40"/>
      <c r="AJZ49" s="40"/>
      <c r="AKA49" s="40"/>
      <c r="AKB49" s="40"/>
      <c r="AKC49" s="40"/>
      <c r="AKD49" s="40"/>
      <c r="AKE49" s="40"/>
      <c r="AKF49" s="40"/>
      <c r="AKG49" s="40"/>
      <c r="AKH49" s="40"/>
      <c r="AKI49" s="40"/>
      <c r="AKJ49" s="40"/>
      <c r="AKK49" s="40"/>
      <c r="AKL49" s="40"/>
      <c r="AKM49" s="40"/>
      <c r="AKN49" s="40"/>
      <c r="AKO49" s="40"/>
      <c r="AKP49" s="40"/>
      <c r="AKQ49" s="40"/>
      <c r="AKR49" s="40"/>
      <c r="AKS49" s="40"/>
      <c r="AKT49" s="40"/>
      <c r="AKU49" s="40"/>
      <c r="AKV49" s="40"/>
      <c r="AKW49" s="40"/>
      <c r="AKX49" s="40"/>
      <c r="AKY49" s="40"/>
      <c r="AKZ49" s="40"/>
      <c r="ALA49" s="40"/>
      <c r="ALB49" s="40"/>
      <c r="ALC49" s="40"/>
      <c r="ALD49" s="40"/>
      <c r="ALE49" s="40"/>
      <c r="ALF49" s="40"/>
      <c r="ALG49" s="40"/>
      <c r="ALH49" s="40"/>
      <c r="ALI49" s="40"/>
      <c r="ALJ49" s="40"/>
      <c r="ALK49" s="40"/>
      <c r="ALL49" s="40"/>
      <c r="ALM49" s="40"/>
      <c r="ALN49" s="40"/>
      <c r="ALO49" s="40"/>
      <c r="ALP49" s="40"/>
      <c r="ALQ49" s="40"/>
      <c r="ALR49" s="40"/>
      <c r="ALS49" s="40"/>
      <c r="ALT49" s="40"/>
      <c r="ALU49" s="40"/>
      <c r="ALV49" s="40"/>
      <c r="ALW49" s="40"/>
      <c r="ALX49" s="40"/>
      <c r="ALY49" s="40"/>
      <c r="ALZ49" s="40"/>
      <c r="AMA49" s="40"/>
      <c r="AMB49" s="40"/>
      <c r="AMC49" s="40"/>
      <c r="AMD49" s="40"/>
      <c r="AME49" s="40"/>
      <c r="AMF49" s="40"/>
      <c r="AMG49" s="40"/>
      <c r="AMH49" s="40"/>
      <c r="AMI49" s="40"/>
      <c r="AMJ49" s="40"/>
      <c r="AMK49" s="40"/>
      <c r="AML49" s="40"/>
      <c r="AMM49" s="40"/>
      <c r="AMN49" s="40"/>
      <c r="AMO49" s="40"/>
      <c r="AMP49" s="40"/>
      <c r="AMQ49" s="40"/>
      <c r="AMR49" s="40"/>
      <c r="AMS49" s="40"/>
      <c r="AMT49" s="40"/>
      <c r="AMU49" s="40"/>
      <c r="AMV49" s="40"/>
      <c r="AMW49" s="40"/>
      <c r="AMX49" s="40"/>
      <c r="AMY49" s="40"/>
      <c r="AMZ49" s="40"/>
      <c r="ANA49" s="40"/>
      <c r="ANB49" s="40"/>
      <c r="ANC49" s="40"/>
      <c r="AND49" s="40"/>
      <c r="ANE49" s="40"/>
      <c r="ANF49" s="40"/>
      <c r="ANG49" s="40"/>
      <c r="ANH49" s="40"/>
      <c r="ANI49" s="40"/>
      <c r="ANJ49" s="40"/>
      <c r="ANK49" s="40"/>
      <c r="ANL49" s="40"/>
      <c r="ANM49" s="40"/>
      <c r="ANN49" s="40"/>
      <c r="ANO49" s="40"/>
      <c r="ANP49" s="40"/>
      <c r="ANQ49" s="40"/>
      <c r="ANR49" s="40"/>
      <c r="ANS49" s="40"/>
      <c r="ANT49" s="40"/>
      <c r="ANU49" s="40"/>
      <c r="ANV49" s="40"/>
      <c r="ANW49" s="40"/>
      <c r="ANX49" s="40"/>
      <c r="ANY49" s="40"/>
      <c r="ANZ49" s="40"/>
      <c r="AOA49" s="40"/>
      <c r="AOB49" s="40"/>
      <c r="AOC49" s="40"/>
      <c r="AOD49" s="40"/>
      <c r="AOE49" s="40"/>
      <c r="AOF49" s="40"/>
      <c r="AOG49" s="40"/>
      <c r="AOH49" s="40"/>
      <c r="AOI49" s="40"/>
      <c r="AOJ49" s="40"/>
      <c r="AOK49" s="40"/>
      <c r="AOL49" s="40"/>
      <c r="AOM49" s="40"/>
      <c r="AON49" s="40"/>
      <c r="AOO49" s="40"/>
      <c r="AOP49" s="40"/>
      <c r="AOQ49" s="40"/>
      <c r="AOR49" s="40"/>
      <c r="AOS49" s="40"/>
      <c r="AOT49" s="40"/>
      <c r="AOU49" s="40"/>
      <c r="AOV49" s="40"/>
      <c r="AOW49" s="40"/>
      <c r="AOX49" s="40"/>
      <c r="AOY49" s="40"/>
      <c r="AOZ49" s="40"/>
      <c r="APA49" s="40"/>
      <c r="APB49" s="40"/>
      <c r="APC49" s="40"/>
      <c r="APD49" s="40"/>
      <c r="APE49" s="40"/>
      <c r="APF49" s="40"/>
      <c r="APG49" s="40"/>
      <c r="APH49" s="40"/>
      <c r="API49" s="40"/>
      <c r="APJ49" s="40"/>
      <c r="APK49" s="40"/>
      <c r="APL49" s="40"/>
      <c r="APM49" s="40"/>
      <c r="APN49" s="40"/>
      <c r="APO49" s="40"/>
      <c r="APP49" s="40"/>
      <c r="APQ49" s="40"/>
      <c r="APR49" s="40"/>
      <c r="APS49" s="40"/>
      <c r="APT49" s="40"/>
      <c r="APU49" s="40"/>
      <c r="APV49" s="40"/>
      <c r="APW49" s="40"/>
      <c r="APX49" s="40"/>
      <c r="APY49" s="40"/>
      <c r="APZ49" s="40"/>
      <c r="AQA49" s="40"/>
      <c r="AQB49" s="40"/>
      <c r="AQC49" s="40"/>
      <c r="AQD49" s="40"/>
      <c r="AQE49" s="40"/>
      <c r="AQF49" s="40"/>
      <c r="AQG49" s="40"/>
      <c r="AQH49" s="40"/>
      <c r="AQI49" s="40"/>
      <c r="AQJ49" s="40"/>
      <c r="AQK49" s="40"/>
      <c r="AQL49" s="40"/>
      <c r="AQM49" s="40"/>
      <c r="AQN49" s="40"/>
      <c r="AQO49" s="40"/>
      <c r="AQP49" s="40"/>
      <c r="AQQ49" s="40"/>
      <c r="AQR49" s="40"/>
      <c r="AQS49" s="40"/>
      <c r="AQT49" s="40"/>
      <c r="AQU49" s="40"/>
      <c r="AQV49" s="40"/>
      <c r="AQW49" s="40"/>
      <c r="AQX49" s="40"/>
      <c r="AQY49" s="40"/>
      <c r="AQZ49" s="40"/>
      <c r="ARA49" s="40"/>
      <c r="ARB49" s="40"/>
      <c r="ARC49" s="40"/>
      <c r="ARD49" s="40"/>
      <c r="ARE49" s="40"/>
      <c r="ARF49" s="40"/>
      <c r="ARG49" s="40"/>
      <c r="ARH49" s="40"/>
      <c r="ARI49" s="40"/>
      <c r="ARJ49" s="40"/>
      <c r="ARK49" s="40"/>
      <c r="ARL49" s="40"/>
      <c r="ARM49" s="40"/>
      <c r="ARN49" s="40"/>
      <c r="ARO49" s="40"/>
      <c r="ARP49" s="40"/>
      <c r="ARQ49" s="40"/>
      <c r="ARR49" s="40"/>
      <c r="ARS49" s="40"/>
      <c r="ART49" s="40"/>
      <c r="ARU49" s="40"/>
      <c r="ARV49" s="40"/>
      <c r="ARW49" s="40"/>
      <c r="ARX49" s="40"/>
      <c r="ARY49" s="40"/>
      <c r="ARZ49" s="40"/>
      <c r="ASA49" s="40"/>
      <c r="ASB49" s="40"/>
      <c r="ASC49" s="40"/>
      <c r="ASD49" s="40"/>
      <c r="ASE49" s="40"/>
      <c r="ASF49" s="40"/>
      <c r="ASG49" s="40"/>
      <c r="ASH49" s="40"/>
      <c r="ASI49" s="40"/>
      <c r="ASJ49" s="40"/>
      <c r="ASK49" s="40"/>
      <c r="ASL49" s="40"/>
      <c r="ASM49" s="40"/>
      <c r="ASN49" s="40"/>
      <c r="ASO49" s="40"/>
      <c r="ASP49" s="40"/>
      <c r="ASQ49" s="40"/>
      <c r="ASR49" s="40"/>
      <c r="ASS49" s="40"/>
      <c r="AST49" s="40"/>
      <c r="ASU49" s="40"/>
      <c r="ASV49" s="40"/>
      <c r="ASW49" s="40"/>
      <c r="ASX49" s="40"/>
      <c r="ASY49" s="40"/>
      <c r="ASZ49" s="40"/>
      <c r="ATA49" s="40"/>
      <c r="ATB49" s="40"/>
      <c r="ATC49" s="40"/>
      <c r="ATD49" s="40"/>
      <c r="ATE49" s="40"/>
      <c r="ATF49" s="40"/>
      <c r="ATG49" s="40"/>
      <c r="ATH49" s="40"/>
      <c r="ATI49" s="40"/>
      <c r="ATJ49" s="40"/>
      <c r="ATK49" s="40"/>
      <c r="ATL49" s="40"/>
      <c r="ATM49" s="40"/>
      <c r="ATN49" s="40"/>
      <c r="ATO49" s="40"/>
      <c r="ATP49" s="40"/>
      <c r="ATQ49" s="40"/>
      <c r="ATR49" s="40"/>
      <c r="ATS49" s="40"/>
      <c r="ATT49" s="40"/>
      <c r="ATU49" s="40"/>
      <c r="ATV49" s="40"/>
      <c r="ATW49" s="40"/>
      <c r="ATX49" s="40"/>
      <c r="ATY49" s="40"/>
      <c r="ATZ49" s="40"/>
      <c r="AUA49" s="40"/>
      <c r="AUB49" s="40"/>
      <c r="AUC49" s="40"/>
      <c r="AUD49" s="40"/>
      <c r="AUE49" s="40"/>
      <c r="AUF49" s="40"/>
      <c r="AUG49" s="40"/>
      <c r="AUH49" s="40"/>
      <c r="AUI49" s="40"/>
      <c r="AUJ49" s="40"/>
      <c r="AUK49" s="40"/>
      <c r="AUL49" s="40"/>
      <c r="AUM49" s="40"/>
      <c r="AUN49" s="40"/>
      <c r="AUO49" s="40"/>
      <c r="AUP49" s="40"/>
      <c r="AUQ49" s="40"/>
      <c r="AUR49" s="40"/>
      <c r="AUS49" s="40"/>
      <c r="AUT49" s="40"/>
      <c r="AUU49" s="40"/>
      <c r="AUV49" s="40"/>
      <c r="AUW49" s="40"/>
      <c r="AUX49" s="40"/>
      <c r="AUY49" s="40"/>
      <c r="AUZ49" s="40"/>
      <c r="AVA49" s="40"/>
      <c r="AVB49" s="40"/>
      <c r="AVC49" s="40"/>
      <c r="AVD49" s="40"/>
      <c r="AVE49" s="40"/>
      <c r="AVF49" s="40"/>
      <c r="AVG49" s="40"/>
      <c r="AVH49" s="40"/>
      <c r="AVI49" s="40"/>
      <c r="AVJ49" s="40"/>
      <c r="AVK49" s="40"/>
      <c r="AVL49" s="40"/>
      <c r="AVM49" s="40"/>
      <c r="AVN49" s="40"/>
      <c r="AVO49" s="40"/>
      <c r="AVP49" s="40"/>
      <c r="AVQ49" s="40"/>
      <c r="AVR49" s="40"/>
      <c r="AVS49" s="40"/>
      <c r="AVT49" s="40"/>
      <c r="AVU49" s="40"/>
      <c r="AVV49" s="40"/>
      <c r="AVW49" s="40"/>
      <c r="AVX49" s="40"/>
      <c r="AVY49" s="40"/>
      <c r="AVZ49" s="40"/>
      <c r="AWA49" s="40"/>
      <c r="AWB49" s="40"/>
      <c r="AWC49" s="40"/>
      <c r="AWD49" s="40"/>
      <c r="AWE49" s="40"/>
      <c r="AWF49" s="40"/>
      <c r="AWG49" s="40"/>
      <c r="AWH49" s="40"/>
      <c r="AWI49" s="40"/>
      <c r="AWJ49" s="40"/>
      <c r="AWK49" s="40"/>
      <c r="AWL49" s="40"/>
      <c r="AWM49" s="40"/>
      <c r="AWN49" s="40"/>
      <c r="AWO49" s="40"/>
      <c r="AWP49" s="40"/>
      <c r="AWQ49" s="40"/>
      <c r="AWR49" s="40"/>
      <c r="AWS49" s="40"/>
      <c r="AWT49" s="40"/>
      <c r="AWU49" s="40"/>
      <c r="AWV49" s="40"/>
      <c r="AWW49" s="40"/>
      <c r="AWX49" s="40"/>
      <c r="AWY49" s="40"/>
      <c r="AWZ49" s="40"/>
      <c r="AXA49" s="40"/>
      <c r="AXB49" s="40"/>
      <c r="AXC49" s="40"/>
      <c r="AXD49" s="40"/>
      <c r="AXE49" s="40"/>
      <c r="AXF49" s="40"/>
      <c r="AXG49" s="40"/>
      <c r="AXH49" s="40"/>
      <c r="AXI49" s="40"/>
      <c r="AXJ49" s="40"/>
      <c r="AXK49" s="40"/>
      <c r="AXL49" s="40"/>
      <c r="AXM49" s="40"/>
      <c r="AXN49" s="40"/>
      <c r="AXO49" s="40"/>
      <c r="AXP49" s="40"/>
      <c r="AXQ49" s="40"/>
      <c r="AXR49" s="40"/>
      <c r="AXS49" s="40"/>
      <c r="AXT49" s="40"/>
      <c r="AXU49" s="40"/>
      <c r="AXV49" s="40"/>
      <c r="AXW49" s="40"/>
      <c r="AXX49" s="40"/>
      <c r="AXY49" s="40"/>
      <c r="AXZ49" s="40"/>
      <c r="AYA49" s="40"/>
      <c r="AYB49" s="40"/>
      <c r="AYC49" s="40"/>
      <c r="AYD49" s="40"/>
      <c r="AYE49" s="40"/>
      <c r="AYF49" s="40"/>
      <c r="AYG49" s="40"/>
      <c r="AYH49" s="40"/>
      <c r="AYI49" s="40"/>
      <c r="AYJ49" s="40"/>
      <c r="AYK49" s="40"/>
      <c r="AYL49" s="40"/>
      <c r="AYM49" s="40"/>
      <c r="AYN49" s="40"/>
      <c r="AYO49" s="40"/>
      <c r="AYP49" s="40"/>
      <c r="AYQ49" s="40"/>
      <c r="AYR49" s="40"/>
      <c r="AYS49" s="40"/>
      <c r="AYT49" s="40"/>
      <c r="AYU49" s="40"/>
      <c r="AYV49" s="40"/>
      <c r="AYW49" s="40"/>
      <c r="AYX49" s="40"/>
      <c r="AYY49" s="40"/>
      <c r="AYZ49" s="40"/>
      <c r="AZA49" s="40"/>
      <c r="AZB49" s="40"/>
      <c r="AZC49" s="40"/>
      <c r="AZD49" s="40"/>
      <c r="AZE49" s="40"/>
      <c r="AZF49" s="40"/>
      <c r="AZG49" s="40"/>
      <c r="AZH49" s="40"/>
      <c r="AZI49" s="40"/>
      <c r="AZJ49" s="40"/>
      <c r="AZK49" s="40"/>
      <c r="AZL49" s="40"/>
      <c r="AZM49" s="40"/>
      <c r="AZN49" s="40"/>
      <c r="AZO49" s="40"/>
      <c r="AZP49" s="40"/>
      <c r="AZQ49" s="40"/>
      <c r="AZR49" s="40"/>
      <c r="AZS49" s="40"/>
      <c r="AZT49" s="40"/>
      <c r="AZU49" s="40"/>
      <c r="AZV49" s="40"/>
      <c r="AZW49" s="40"/>
      <c r="AZX49" s="40"/>
      <c r="AZY49" s="40"/>
      <c r="AZZ49" s="40"/>
      <c r="BAA49" s="40"/>
      <c r="BAB49" s="40"/>
      <c r="BAC49" s="40"/>
      <c r="BAD49" s="40"/>
      <c r="BAE49" s="40"/>
      <c r="BAF49" s="40"/>
      <c r="BAG49" s="40"/>
      <c r="BAH49" s="40"/>
      <c r="BAI49" s="40"/>
      <c r="BAJ49" s="40"/>
      <c r="BAK49" s="40"/>
      <c r="BAL49" s="40"/>
      <c r="BAM49" s="40"/>
      <c r="BAN49" s="40"/>
      <c r="BAO49" s="40"/>
      <c r="BAP49" s="40"/>
      <c r="BAQ49" s="40"/>
      <c r="BAR49" s="40"/>
      <c r="BAS49" s="40"/>
      <c r="BAT49" s="40"/>
      <c r="BAU49" s="40"/>
      <c r="BAV49" s="40"/>
      <c r="BAW49" s="40"/>
      <c r="BAX49" s="40"/>
      <c r="BAY49" s="40"/>
      <c r="BAZ49" s="40"/>
      <c r="BBA49" s="40"/>
      <c r="BBB49" s="40"/>
      <c r="BBC49" s="40"/>
      <c r="BBD49" s="40"/>
      <c r="BBE49" s="40"/>
      <c r="BBF49" s="40"/>
      <c r="BBG49" s="40"/>
      <c r="BBH49" s="40"/>
      <c r="BBI49" s="40"/>
      <c r="BBJ49" s="40"/>
      <c r="BBK49" s="40"/>
      <c r="BBL49" s="40"/>
      <c r="BBM49" s="40"/>
      <c r="BBN49" s="40"/>
      <c r="BBO49" s="40"/>
      <c r="BBP49" s="40"/>
      <c r="BBQ49" s="40"/>
      <c r="BBR49" s="40"/>
      <c r="BBS49" s="40"/>
      <c r="BBT49" s="40"/>
      <c r="BBU49" s="40"/>
      <c r="BBV49" s="40"/>
      <c r="BBW49" s="40"/>
      <c r="BBX49" s="40"/>
      <c r="BBY49" s="40"/>
      <c r="BBZ49" s="40"/>
      <c r="BCA49" s="40"/>
      <c r="BCB49" s="40"/>
      <c r="BCC49" s="40"/>
      <c r="BCD49" s="40"/>
      <c r="BCE49" s="40"/>
      <c r="BCF49" s="40"/>
      <c r="BCG49" s="40"/>
      <c r="BCH49" s="40"/>
      <c r="BCI49" s="40"/>
      <c r="BCJ49" s="40"/>
      <c r="BCK49" s="40"/>
      <c r="BCL49" s="40"/>
      <c r="BCM49" s="40"/>
      <c r="BCN49" s="40"/>
      <c r="BCO49" s="40"/>
      <c r="BCP49" s="40"/>
      <c r="BCQ49" s="40"/>
      <c r="BCR49" s="40"/>
      <c r="BCS49" s="40"/>
      <c r="BCT49" s="40"/>
      <c r="BCU49" s="40"/>
      <c r="BCV49" s="40"/>
      <c r="BCW49" s="40"/>
      <c r="BCX49" s="40"/>
      <c r="BCY49" s="40"/>
      <c r="BCZ49" s="40"/>
      <c r="BDA49" s="40"/>
      <c r="BDB49" s="40"/>
      <c r="BDC49" s="40"/>
      <c r="BDD49" s="40"/>
      <c r="BDE49" s="40"/>
      <c r="BDF49" s="40"/>
      <c r="BDG49" s="40"/>
      <c r="BDH49" s="40"/>
      <c r="BDI49" s="40"/>
      <c r="BDJ49" s="40"/>
      <c r="BDK49" s="40"/>
      <c r="BDL49" s="40"/>
      <c r="BDM49" s="40"/>
      <c r="BDN49" s="40"/>
      <c r="BDO49" s="40"/>
      <c r="BDP49" s="40"/>
      <c r="BDQ49" s="40"/>
      <c r="BDR49" s="40"/>
      <c r="BDS49" s="40"/>
      <c r="BDT49" s="40"/>
      <c r="BDU49" s="40"/>
      <c r="BDV49" s="40"/>
      <c r="BDW49" s="40"/>
      <c r="BDX49" s="40"/>
      <c r="BDY49" s="40"/>
      <c r="BDZ49" s="40"/>
      <c r="BEA49" s="40"/>
      <c r="BEB49" s="40"/>
      <c r="BEC49" s="40"/>
      <c r="BED49" s="40"/>
      <c r="BEE49" s="40"/>
      <c r="BEF49" s="40"/>
      <c r="BEG49" s="40"/>
      <c r="BEH49" s="40"/>
      <c r="BEI49" s="40"/>
      <c r="BEJ49" s="40"/>
      <c r="BEK49" s="40"/>
      <c r="BEL49" s="40"/>
      <c r="BEM49" s="40"/>
      <c r="BEN49" s="40"/>
      <c r="BEO49" s="40"/>
      <c r="BEP49" s="40"/>
      <c r="BEQ49" s="40"/>
      <c r="BER49" s="40"/>
      <c r="BES49" s="40"/>
      <c r="BET49" s="40"/>
      <c r="BEU49" s="40"/>
      <c r="BEV49" s="40"/>
      <c r="BEW49" s="40"/>
      <c r="BEX49" s="40"/>
      <c r="BEY49" s="40"/>
      <c r="BEZ49" s="40"/>
      <c r="BFA49" s="40"/>
      <c r="BFB49" s="40"/>
      <c r="BFC49" s="40"/>
      <c r="BFD49" s="40"/>
      <c r="BFE49" s="40"/>
      <c r="BFF49" s="40"/>
      <c r="BFG49" s="40"/>
      <c r="BFH49" s="40"/>
      <c r="BFI49" s="40"/>
      <c r="BFJ49" s="40"/>
      <c r="BFK49" s="40"/>
      <c r="BFL49" s="40"/>
      <c r="BFM49" s="40"/>
      <c r="BFN49" s="40"/>
      <c r="BFO49" s="40"/>
      <c r="BFP49" s="40"/>
      <c r="BFQ49" s="40"/>
      <c r="BFR49" s="40"/>
      <c r="BFS49" s="40"/>
      <c r="BFT49" s="40"/>
      <c r="BFU49" s="40"/>
      <c r="BFV49" s="40"/>
      <c r="BFW49" s="40"/>
      <c r="BFX49" s="40"/>
      <c r="BFY49" s="40"/>
      <c r="BFZ49" s="40"/>
      <c r="BGA49" s="40"/>
      <c r="BGB49" s="40"/>
      <c r="BGC49" s="40"/>
      <c r="BGD49" s="40"/>
      <c r="BGE49" s="40"/>
      <c r="BGF49" s="40"/>
      <c r="BGG49" s="40"/>
      <c r="BGH49" s="40"/>
      <c r="BGI49" s="40"/>
      <c r="BGJ49" s="40"/>
      <c r="BGK49" s="40"/>
      <c r="BGL49" s="40"/>
      <c r="BGM49" s="40"/>
      <c r="BGN49" s="40"/>
      <c r="BGO49" s="40"/>
      <c r="BGP49" s="40"/>
      <c r="BGQ49" s="40"/>
      <c r="BGR49" s="40"/>
      <c r="BGS49" s="40"/>
      <c r="BGT49" s="40"/>
      <c r="BGU49" s="40"/>
      <c r="BGV49" s="40"/>
      <c r="BGW49" s="40"/>
      <c r="BGX49" s="40"/>
      <c r="BGY49" s="40"/>
      <c r="BGZ49" s="40"/>
      <c r="BHA49" s="40"/>
      <c r="BHB49" s="40"/>
      <c r="BHC49" s="40"/>
      <c r="BHD49" s="40"/>
      <c r="BHE49" s="40"/>
      <c r="BHF49" s="40"/>
      <c r="BHG49" s="40"/>
      <c r="BHH49" s="40"/>
      <c r="BHI49" s="40"/>
      <c r="BHJ49" s="40"/>
      <c r="BHK49" s="40"/>
      <c r="BHL49" s="40"/>
      <c r="BHM49" s="40"/>
      <c r="BHN49" s="40"/>
      <c r="BHO49" s="40"/>
      <c r="BHP49" s="40"/>
      <c r="BHQ49" s="40"/>
      <c r="BHR49" s="40"/>
      <c r="BHS49" s="40"/>
      <c r="BHT49" s="40"/>
      <c r="BHU49" s="40"/>
      <c r="BHV49" s="40"/>
      <c r="BHW49" s="40"/>
      <c r="BHX49" s="40"/>
      <c r="BHY49" s="40"/>
      <c r="BHZ49" s="40"/>
      <c r="BIA49" s="40"/>
      <c r="BIB49" s="40"/>
      <c r="BIC49" s="40"/>
      <c r="BID49" s="40"/>
      <c r="BIE49" s="40"/>
      <c r="BIF49" s="40"/>
      <c r="BIG49" s="40"/>
      <c r="BIH49" s="40"/>
      <c r="BII49" s="40"/>
      <c r="BIJ49" s="40"/>
      <c r="BIK49" s="40"/>
      <c r="BIL49" s="40"/>
      <c r="BIM49" s="40"/>
      <c r="BIN49" s="40"/>
      <c r="BIO49" s="40"/>
      <c r="BIP49" s="40"/>
      <c r="BIQ49" s="40"/>
      <c r="BIR49" s="40"/>
      <c r="BIS49" s="40"/>
      <c r="BIT49" s="40"/>
      <c r="BIU49" s="40"/>
      <c r="BIV49" s="40"/>
      <c r="BIW49" s="40"/>
      <c r="BIX49" s="40"/>
      <c r="BIY49" s="40"/>
      <c r="BIZ49" s="40"/>
      <c r="BJA49" s="40"/>
      <c r="BJB49" s="40"/>
      <c r="BJC49" s="40"/>
      <c r="BJD49" s="32"/>
    </row>
    <row r="50" spans="1:1616" s="9" customFormat="1" ht="50.1" customHeight="1" thickBot="1" x14ac:dyDescent="0.25">
      <c r="A50" s="50" t="s">
        <v>33</v>
      </c>
      <c r="B50" s="17">
        <v>47</v>
      </c>
      <c r="C50" s="16" t="s">
        <v>21</v>
      </c>
      <c r="D50" s="49">
        <v>436754</v>
      </c>
      <c r="E50" s="230">
        <f t="shared" si="10"/>
        <v>3</v>
      </c>
      <c r="F50" s="482">
        <v>2423.7800000000002</v>
      </c>
      <c r="G50" s="481">
        <f t="shared" si="19"/>
        <v>7271.34</v>
      </c>
      <c r="H50" s="264">
        <v>0</v>
      </c>
      <c r="I50" s="78">
        <f t="shared" si="1"/>
        <v>0</v>
      </c>
      <c r="J50" s="85">
        <v>3</v>
      </c>
      <c r="K50" s="78">
        <f t="shared" si="11"/>
        <v>7271.34</v>
      </c>
      <c r="L50" s="80">
        <v>0</v>
      </c>
      <c r="M50" s="78">
        <f t="shared" si="13"/>
        <v>0</v>
      </c>
      <c r="N50" s="77">
        <v>0</v>
      </c>
      <c r="O50" s="79">
        <f t="shared" si="14"/>
        <v>0</v>
      </c>
      <c r="P50" s="206">
        <v>0</v>
      </c>
      <c r="Q50" s="87">
        <v>0</v>
      </c>
      <c r="R50" s="80">
        <v>0</v>
      </c>
      <c r="S50" s="78">
        <v>0</v>
      </c>
      <c r="T50" s="80">
        <v>0</v>
      </c>
      <c r="U50" s="78">
        <v>0</v>
      </c>
      <c r="V50" s="80">
        <v>0</v>
      </c>
      <c r="W50" s="87">
        <v>0</v>
      </c>
      <c r="X50" s="80">
        <v>0</v>
      </c>
      <c r="Y50" s="78">
        <f t="shared" si="8"/>
        <v>0</v>
      </c>
      <c r="Z50" s="258">
        <v>0</v>
      </c>
      <c r="AA50" s="78">
        <v>0</v>
      </c>
      <c r="AB50" s="40"/>
      <c r="AC50" s="40"/>
      <c r="AD50" s="40"/>
      <c r="AE50" s="40"/>
      <c r="AF50" s="40"/>
      <c r="AG50" s="40"/>
      <c r="AH50" s="40"/>
      <c r="AI50" s="40"/>
      <c r="AJ50" s="40"/>
      <c r="AK50" s="40"/>
      <c r="AL50" s="40"/>
      <c r="AM50" s="40"/>
      <c r="AN50" s="40"/>
      <c r="AO50" s="40"/>
      <c r="AP50" s="40"/>
      <c r="AQ50" s="40"/>
      <c r="AR50" s="40"/>
      <c r="AS50" s="40"/>
      <c r="AT50" s="40"/>
      <c r="AU50" s="40"/>
      <c r="AV50" s="40"/>
      <c r="AW50" s="40"/>
      <c r="AX50" s="40"/>
      <c r="AY50" s="40"/>
      <c r="AZ50" s="40"/>
      <c r="BA50" s="40"/>
      <c r="BB50" s="40"/>
      <c r="BC50" s="40"/>
      <c r="BD50" s="40"/>
      <c r="BE50" s="40"/>
      <c r="BF50" s="40"/>
      <c r="BG50" s="40"/>
      <c r="BH50" s="40"/>
      <c r="BI50" s="40"/>
      <c r="BJ50" s="40"/>
      <c r="BK50" s="40"/>
      <c r="BL50" s="40"/>
      <c r="BM50" s="40"/>
      <c r="BN50" s="40"/>
      <c r="BO50" s="40"/>
      <c r="BP50" s="40"/>
      <c r="BQ50" s="40"/>
      <c r="BR50" s="40"/>
      <c r="BS50" s="40"/>
      <c r="BT50" s="40"/>
      <c r="BU50" s="40"/>
      <c r="BV50" s="40"/>
      <c r="BW50" s="40"/>
      <c r="BX50" s="40"/>
      <c r="BY50" s="40"/>
      <c r="BZ50" s="40"/>
      <c r="CA50" s="40"/>
      <c r="CB50" s="40"/>
      <c r="CC50" s="40"/>
      <c r="CD50" s="40"/>
      <c r="CE50" s="40"/>
      <c r="CF50" s="40"/>
      <c r="CG50" s="40"/>
      <c r="CH50" s="40"/>
      <c r="CI50" s="40"/>
      <c r="CJ50" s="40"/>
      <c r="CK50" s="40"/>
      <c r="CL50" s="40"/>
      <c r="CM50" s="40"/>
      <c r="CN50" s="40"/>
      <c r="CO50" s="40"/>
      <c r="CP50" s="40"/>
      <c r="CQ50" s="40"/>
      <c r="CR50" s="40"/>
      <c r="CS50" s="40"/>
      <c r="CT50" s="40"/>
      <c r="CU50" s="40"/>
      <c r="CV50" s="40"/>
      <c r="CW50" s="40"/>
      <c r="CX50" s="40"/>
      <c r="CY50" s="40"/>
      <c r="CZ50" s="40"/>
      <c r="DA50" s="40"/>
      <c r="DB50" s="40"/>
      <c r="DC50" s="40"/>
      <c r="DD50" s="40"/>
      <c r="DE50" s="40"/>
      <c r="DF50" s="40"/>
      <c r="DG50" s="40"/>
      <c r="DH50" s="40"/>
      <c r="DI50" s="40"/>
      <c r="DJ50" s="40"/>
      <c r="DK50" s="40"/>
      <c r="DL50" s="40"/>
      <c r="DM50" s="40"/>
      <c r="DN50" s="40"/>
      <c r="DO50" s="40"/>
      <c r="DP50" s="40"/>
      <c r="DQ50" s="40"/>
      <c r="DR50" s="40"/>
      <c r="DS50" s="40"/>
      <c r="DT50" s="40"/>
      <c r="DU50" s="40"/>
      <c r="DV50" s="40"/>
      <c r="DW50" s="40"/>
      <c r="DX50" s="40"/>
      <c r="DY50" s="40"/>
      <c r="DZ50" s="40"/>
      <c r="EA50" s="40"/>
      <c r="EB50" s="40"/>
      <c r="EC50" s="40"/>
      <c r="ED50" s="40"/>
      <c r="EE50" s="40"/>
      <c r="EF50" s="40"/>
      <c r="EG50" s="40"/>
      <c r="EH50" s="40"/>
      <c r="EI50" s="40"/>
      <c r="EJ50" s="40"/>
      <c r="EK50" s="40"/>
      <c r="EL50" s="40"/>
      <c r="EM50" s="40"/>
      <c r="EN50" s="40"/>
      <c r="EO50" s="40"/>
      <c r="EP50" s="40"/>
      <c r="EQ50" s="40"/>
      <c r="ER50" s="40"/>
      <c r="ES50" s="40"/>
      <c r="ET50" s="40"/>
      <c r="EU50" s="40"/>
      <c r="EV50" s="40"/>
      <c r="EW50" s="40"/>
      <c r="EX50" s="40"/>
      <c r="EY50" s="40"/>
      <c r="EZ50" s="40"/>
      <c r="FA50" s="40"/>
      <c r="FB50" s="40"/>
      <c r="FC50" s="40"/>
      <c r="FD50" s="40"/>
      <c r="FE50" s="40"/>
      <c r="FF50" s="40"/>
      <c r="FG50" s="40"/>
      <c r="FH50" s="40"/>
      <c r="FI50" s="40"/>
      <c r="FJ50" s="40"/>
      <c r="FK50" s="40"/>
      <c r="FL50" s="40"/>
      <c r="FM50" s="40"/>
      <c r="FN50" s="40"/>
      <c r="FO50" s="40"/>
      <c r="FP50" s="40"/>
      <c r="FQ50" s="40"/>
      <c r="FR50" s="40"/>
      <c r="FS50" s="40"/>
      <c r="FT50" s="40"/>
      <c r="FU50" s="40"/>
      <c r="FV50" s="40"/>
      <c r="FW50" s="40"/>
      <c r="FX50" s="40"/>
      <c r="FY50" s="40"/>
      <c r="FZ50" s="40"/>
      <c r="GA50" s="40"/>
      <c r="GB50" s="40"/>
      <c r="GC50" s="40"/>
      <c r="GD50" s="40"/>
      <c r="GE50" s="40"/>
      <c r="GF50" s="40"/>
      <c r="GG50" s="40"/>
      <c r="GH50" s="40"/>
      <c r="GI50" s="40"/>
      <c r="GJ50" s="40"/>
      <c r="GK50" s="40"/>
      <c r="GL50" s="40"/>
      <c r="GM50" s="40"/>
      <c r="GN50" s="40"/>
      <c r="GO50" s="40"/>
      <c r="GP50" s="40"/>
      <c r="GQ50" s="40"/>
      <c r="GR50" s="40"/>
      <c r="GS50" s="40"/>
      <c r="GT50" s="40"/>
      <c r="GU50" s="40"/>
      <c r="GV50" s="40"/>
      <c r="GW50" s="40"/>
      <c r="GX50" s="40"/>
      <c r="GY50" s="40"/>
      <c r="GZ50" s="40"/>
      <c r="HA50" s="40"/>
      <c r="HB50" s="40"/>
      <c r="HC50" s="40"/>
      <c r="HD50" s="40"/>
      <c r="HE50" s="40"/>
      <c r="HF50" s="40"/>
      <c r="HG50" s="40"/>
      <c r="HH50" s="40"/>
      <c r="HI50" s="40"/>
      <c r="HJ50" s="40"/>
      <c r="HK50" s="40"/>
      <c r="HL50" s="40"/>
      <c r="HM50" s="40"/>
      <c r="HN50" s="40"/>
      <c r="HO50" s="40"/>
      <c r="HP50" s="40"/>
      <c r="HQ50" s="40"/>
      <c r="HR50" s="40"/>
      <c r="HS50" s="40"/>
      <c r="HT50" s="40"/>
      <c r="HU50" s="40"/>
      <c r="HV50" s="40"/>
      <c r="HW50" s="40"/>
      <c r="HX50" s="40"/>
      <c r="HY50" s="40"/>
      <c r="HZ50" s="40"/>
      <c r="IA50" s="40"/>
      <c r="IB50" s="40"/>
      <c r="IC50" s="40"/>
      <c r="ID50" s="40"/>
      <c r="IE50" s="40"/>
      <c r="IF50" s="40"/>
      <c r="IG50" s="40"/>
      <c r="IH50" s="40"/>
      <c r="II50" s="40"/>
      <c r="IJ50" s="40"/>
      <c r="IK50" s="40"/>
      <c r="IL50" s="40"/>
      <c r="IM50" s="40"/>
      <c r="IN50" s="40"/>
      <c r="IO50" s="40"/>
      <c r="IP50" s="40"/>
      <c r="IQ50" s="40"/>
      <c r="IR50" s="40"/>
      <c r="IS50" s="40"/>
      <c r="IT50" s="40"/>
      <c r="IU50" s="40"/>
      <c r="IV50" s="40"/>
      <c r="IW50" s="40"/>
      <c r="IX50" s="40"/>
      <c r="IY50" s="40"/>
      <c r="IZ50" s="40"/>
      <c r="JA50" s="40"/>
      <c r="JB50" s="40"/>
      <c r="JC50" s="40"/>
      <c r="JD50" s="40"/>
      <c r="JE50" s="40"/>
      <c r="JF50" s="40"/>
      <c r="JG50" s="40"/>
      <c r="JH50" s="40"/>
      <c r="JI50" s="40"/>
      <c r="JJ50" s="40"/>
      <c r="JK50" s="40"/>
      <c r="JL50" s="40"/>
      <c r="JM50" s="40"/>
      <c r="JN50" s="40"/>
      <c r="JO50" s="40"/>
      <c r="JP50" s="40"/>
      <c r="JQ50" s="40"/>
      <c r="JR50" s="40"/>
      <c r="JS50" s="40"/>
      <c r="JT50" s="40"/>
      <c r="JU50" s="40"/>
      <c r="JV50" s="40"/>
      <c r="JW50" s="40"/>
      <c r="JX50" s="40"/>
      <c r="JY50" s="40"/>
      <c r="JZ50" s="40"/>
      <c r="KA50" s="40"/>
      <c r="KB50" s="40"/>
      <c r="KC50" s="40"/>
      <c r="KD50" s="40"/>
      <c r="KE50" s="40"/>
      <c r="KF50" s="40"/>
      <c r="KG50" s="40"/>
      <c r="KH50" s="40"/>
      <c r="KI50" s="40"/>
      <c r="KJ50" s="40"/>
      <c r="KK50" s="40"/>
      <c r="KL50" s="40"/>
      <c r="KM50" s="40"/>
      <c r="KN50" s="40"/>
      <c r="KO50" s="40"/>
      <c r="KP50" s="40"/>
      <c r="KQ50" s="40"/>
      <c r="KR50" s="40"/>
      <c r="KS50" s="40"/>
      <c r="KT50" s="40"/>
      <c r="KU50" s="40"/>
      <c r="KV50" s="40"/>
      <c r="KW50" s="40"/>
      <c r="KX50" s="40"/>
      <c r="KY50" s="40"/>
      <c r="KZ50" s="40"/>
      <c r="LA50" s="40"/>
      <c r="LB50" s="40"/>
      <c r="LC50" s="40"/>
      <c r="LD50" s="40"/>
      <c r="LE50" s="40"/>
      <c r="LF50" s="40"/>
      <c r="LG50" s="40"/>
      <c r="LH50" s="40"/>
      <c r="LI50" s="40"/>
      <c r="LJ50" s="40"/>
      <c r="LK50" s="40"/>
      <c r="LL50" s="40"/>
      <c r="LM50" s="40"/>
      <c r="LN50" s="40"/>
      <c r="LO50" s="40"/>
      <c r="LP50" s="40"/>
      <c r="LQ50" s="40"/>
      <c r="LR50" s="40"/>
      <c r="LS50" s="40"/>
      <c r="LT50" s="40"/>
      <c r="LU50" s="40"/>
      <c r="LV50" s="40"/>
      <c r="LW50" s="40"/>
      <c r="LX50" s="40"/>
      <c r="LY50" s="40"/>
      <c r="LZ50" s="40"/>
      <c r="MA50" s="40"/>
      <c r="MB50" s="40"/>
      <c r="MC50" s="40"/>
      <c r="MD50" s="40"/>
      <c r="ME50" s="40"/>
      <c r="MF50" s="40"/>
      <c r="MG50" s="40"/>
      <c r="MH50" s="40"/>
      <c r="MI50" s="40"/>
      <c r="MJ50" s="40"/>
      <c r="MK50" s="40"/>
      <c r="ML50" s="40"/>
      <c r="MM50" s="40"/>
      <c r="MN50" s="40"/>
      <c r="MO50" s="40"/>
      <c r="MP50" s="40"/>
      <c r="MQ50" s="40"/>
      <c r="MR50" s="40"/>
      <c r="MS50" s="40"/>
      <c r="MT50" s="40"/>
      <c r="MU50" s="40"/>
      <c r="MV50" s="40"/>
      <c r="MW50" s="40"/>
      <c r="MX50" s="40"/>
      <c r="MY50" s="40"/>
      <c r="MZ50" s="40"/>
      <c r="NA50" s="40"/>
      <c r="NB50" s="40"/>
      <c r="NC50" s="40"/>
      <c r="ND50" s="40"/>
      <c r="NE50" s="40"/>
      <c r="NF50" s="40"/>
      <c r="NG50" s="40"/>
      <c r="NH50" s="40"/>
      <c r="NI50" s="40"/>
      <c r="NJ50" s="40"/>
      <c r="NK50" s="40"/>
      <c r="NL50" s="40"/>
      <c r="NM50" s="40"/>
      <c r="NN50" s="40"/>
      <c r="NO50" s="40"/>
      <c r="NP50" s="40"/>
      <c r="NQ50" s="40"/>
      <c r="NR50" s="40"/>
      <c r="NS50" s="40"/>
      <c r="NT50" s="40"/>
      <c r="NU50" s="40"/>
      <c r="NV50" s="40"/>
      <c r="NW50" s="40"/>
      <c r="NX50" s="40"/>
      <c r="NY50" s="40"/>
      <c r="NZ50" s="40"/>
      <c r="OA50" s="40"/>
      <c r="OB50" s="40"/>
      <c r="OC50" s="40"/>
      <c r="OD50" s="40"/>
      <c r="OE50" s="40"/>
      <c r="OF50" s="40"/>
      <c r="OG50" s="40"/>
      <c r="OH50" s="40"/>
      <c r="OI50" s="40"/>
      <c r="OJ50" s="40"/>
      <c r="OK50" s="40"/>
      <c r="OL50" s="40"/>
      <c r="OM50" s="40"/>
      <c r="ON50" s="40"/>
      <c r="OO50" s="40"/>
      <c r="OP50" s="40"/>
      <c r="OQ50" s="40"/>
      <c r="OR50" s="40"/>
      <c r="OS50" s="40"/>
      <c r="OT50" s="40"/>
      <c r="OU50" s="40"/>
      <c r="OV50" s="40"/>
      <c r="OW50" s="40"/>
      <c r="OX50" s="40"/>
      <c r="OY50" s="40"/>
      <c r="OZ50" s="40"/>
      <c r="PA50" s="40"/>
      <c r="PB50" s="40"/>
      <c r="PC50" s="40"/>
      <c r="PD50" s="40"/>
      <c r="PE50" s="40"/>
      <c r="PF50" s="40"/>
      <c r="PG50" s="40"/>
      <c r="PH50" s="40"/>
      <c r="PI50" s="40"/>
      <c r="PJ50" s="40"/>
      <c r="PK50" s="40"/>
      <c r="PL50" s="40"/>
      <c r="PM50" s="40"/>
      <c r="PN50" s="40"/>
      <c r="PO50" s="40"/>
      <c r="PP50" s="40"/>
      <c r="PQ50" s="40"/>
      <c r="PR50" s="40"/>
      <c r="PS50" s="40"/>
      <c r="PT50" s="40"/>
      <c r="PU50" s="40"/>
      <c r="PV50" s="40"/>
      <c r="PW50" s="40"/>
      <c r="PX50" s="40"/>
      <c r="PY50" s="40"/>
      <c r="PZ50" s="40"/>
      <c r="QA50" s="40"/>
      <c r="QB50" s="40"/>
      <c r="QC50" s="40"/>
      <c r="QD50" s="40"/>
      <c r="QE50" s="40"/>
      <c r="QF50" s="40"/>
      <c r="QG50" s="40"/>
      <c r="QH50" s="40"/>
      <c r="QI50" s="40"/>
      <c r="QJ50" s="40"/>
      <c r="QK50" s="40"/>
      <c r="QL50" s="40"/>
      <c r="QM50" s="40"/>
      <c r="QN50" s="40"/>
      <c r="QO50" s="40"/>
      <c r="QP50" s="40"/>
      <c r="QQ50" s="40"/>
      <c r="QR50" s="40"/>
      <c r="QS50" s="40"/>
      <c r="QT50" s="40"/>
      <c r="QU50" s="40"/>
      <c r="QV50" s="40"/>
      <c r="QW50" s="40"/>
      <c r="QX50" s="40"/>
      <c r="QY50" s="40"/>
      <c r="QZ50" s="40"/>
      <c r="RA50" s="40"/>
      <c r="RB50" s="40"/>
      <c r="RC50" s="40"/>
      <c r="RD50" s="40"/>
      <c r="RE50" s="40"/>
      <c r="RF50" s="40"/>
      <c r="RG50" s="40"/>
      <c r="RH50" s="40"/>
      <c r="RI50" s="40"/>
      <c r="RJ50" s="40"/>
      <c r="RK50" s="40"/>
      <c r="RL50" s="40"/>
      <c r="RM50" s="40"/>
      <c r="RN50" s="40"/>
      <c r="RO50" s="40"/>
      <c r="RP50" s="40"/>
      <c r="RQ50" s="40"/>
      <c r="RR50" s="40"/>
      <c r="RS50" s="40"/>
      <c r="RT50" s="40"/>
      <c r="RU50" s="40"/>
      <c r="RV50" s="40"/>
      <c r="RW50" s="40"/>
      <c r="RX50" s="40"/>
      <c r="RY50" s="40"/>
      <c r="RZ50" s="40"/>
      <c r="SA50" s="40"/>
      <c r="SB50" s="40"/>
      <c r="SC50" s="40"/>
      <c r="SD50" s="40"/>
      <c r="SE50" s="40"/>
      <c r="SF50" s="40"/>
      <c r="SG50" s="40"/>
      <c r="SH50" s="40"/>
      <c r="SI50" s="40"/>
      <c r="SJ50" s="40"/>
      <c r="SK50" s="40"/>
      <c r="SL50" s="40"/>
      <c r="SM50" s="40"/>
      <c r="SN50" s="40"/>
      <c r="SO50" s="40"/>
      <c r="SP50" s="40"/>
      <c r="SQ50" s="40"/>
      <c r="SR50" s="40"/>
      <c r="SS50" s="40"/>
      <c r="ST50" s="40"/>
      <c r="SU50" s="40"/>
      <c r="SV50" s="40"/>
      <c r="SW50" s="40"/>
      <c r="SX50" s="40"/>
      <c r="SY50" s="40"/>
      <c r="SZ50" s="40"/>
      <c r="TA50" s="40"/>
      <c r="TB50" s="40"/>
      <c r="TC50" s="40"/>
      <c r="TD50" s="40"/>
      <c r="TE50" s="40"/>
      <c r="TF50" s="40"/>
      <c r="TG50" s="40"/>
      <c r="TH50" s="40"/>
      <c r="TI50" s="40"/>
      <c r="TJ50" s="40"/>
      <c r="TK50" s="40"/>
      <c r="TL50" s="40"/>
      <c r="TM50" s="40"/>
      <c r="TN50" s="40"/>
      <c r="TO50" s="40"/>
      <c r="TP50" s="40"/>
      <c r="TQ50" s="40"/>
      <c r="TR50" s="40"/>
      <c r="TS50" s="40"/>
      <c r="TT50" s="40"/>
      <c r="TU50" s="40"/>
      <c r="TV50" s="40"/>
      <c r="TW50" s="40"/>
      <c r="TX50" s="40"/>
      <c r="TY50" s="40"/>
      <c r="TZ50" s="40"/>
      <c r="UA50" s="40"/>
      <c r="UB50" s="40"/>
      <c r="UC50" s="40"/>
      <c r="UD50" s="40"/>
      <c r="UE50" s="40"/>
      <c r="UF50" s="40"/>
      <c r="UG50" s="40"/>
      <c r="UH50" s="40"/>
      <c r="UI50" s="40"/>
      <c r="UJ50" s="40"/>
      <c r="UK50" s="40"/>
      <c r="UL50" s="40"/>
      <c r="UM50" s="40"/>
      <c r="UN50" s="40"/>
      <c r="UO50" s="40"/>
      <c r="UP50" s="40"/>
      <c r="UQ50" s="40"/>
      <c r="UR50" s="40"/>
      <c r="US50" s="40"/>
      <c r="UT50" s="40"/>
      <c r="UU50" s="40"/>
      <c r="UV50" s="40"/>
      <c r="UW50" s="40"/>
      <c r="UX50" s="40"/>
      <c r="UY50" s="40"/>
      <c r="UZ50" s="40"/>
      <c r="VA50" s="40"/>
      <c r="VB50" s="40"/>
      <c r="VC50" s="40"/>
      <c r="VD50" s="40"/>
      <c r="VE50" s="40"/>
      <c r="VF50" s="40"/>
      <c r="VG50" s="40"/>
      <c r="VH50" s="40"/>
      <c r="VI50" s="40"/>
      <c r="VJ50" s="40"/>
      <c r="VK50" s="40"/>
      <c r="VL50" s="40"/>
      <c r="VM50" s="40"/>
      <c r="VN50" s="40"/>
      <c r="VO50" s="40"/>
      <c r="VP50" s="40"/>
      <c r="VQ50" s="40"/>
      <c r="VR50" s="40"/>
      <c r="VS50" s="40"/>
      <c r="VT50" s="40"/>
      <c r="VU50" s="40"/>
      <c r="VV50" s="40"/>
      <c r="VW50" s="40"/>
      <c r="VX50" s="40"/>
      <c r="VY50" s="40"/>
      <c r="VZ50" s="40"/>
      <c r="WA50" s="40"/>
      <c r="WB50" s="40"/>
      <c r="WC50" s="40"/>
      <c r="WD50" s="40"/>
      <c r="WE50" s="40"/>
      <c r="WF50" s="40"/>
      <c r="WG50" s="40"/>
      <c r="WH50" s="40"/>
      <c r="WI50" s="40"/>
      <c r="WJ50" s="40"/>
      <c r="WK50" s="40"/>
      <c r="WL50" s="40"/>
      <c r="WM50" s="40"/>
      <c r="WN50" s="40"/>
      <c r="WO50" s="40"/>
      <c r="WP50" s="40"/>
      <c r="WQ50" s="40"/>
      <c r="WR50" s="40"/>
      <c r="WS50" s="40"/>
      <c r="WT50" s="40"/>
      <c r="WU50" s="40"/>
      <c r="WV50" s="40"/>
      <c r="WW50" s="40"/>
      <c r="WX50" s="40"/>
      <c r="WY50" s="40"/>
      <c r="WZ50" s="40"/>
      <c r="XA50" s="40"/>
      <c r="XB50" s="40"/>
      <c r="XC50" s="40"/>
      <c r="XD50" s="40"/>
      <c r="XE50" s="40"/>
      <c r="XF50" s="40"/>
      <c r="XG50" s="40"/>
      <c r="XH50" s="40"/>
      <c r="XI50" s="40"/>
      <c r="XJ50" s="40"/>
      <c r="XK50" s="40"/>
      <c r="XL50" s="40"/>
      <c r="XM50" s="40"/>
      <c r="XN50" s="40"/>
      <c r="XO50" s="40"/>
      <c r="XP50" s="40"/>
      <c r="XQ50" s="40"/>
      <c r="XR50" s="40"/>
      <c r="XS50" s="40"/>
      <c r="XT50" s="40"/>
      <c r="XU50" s="40"/>
      <c r="XV50" s="40"/>
      <c r="XW50" s="40"/>
      <c r="XX50" s="40"/>
      <c r="XY50" s="40"/>
      <c r="XZ50" s="40"/>
      <c r="YA50" s="40"/>
      <c r="YB50" s="40"/>
      <c r="YC50" s="40"/>
      <c r="YD50" s="40"/>
      <c r="YE50" s="40"/>
      <c r="YF50" s="40"/>
      <c r="YG50" s="40"/>
      <c r="YH50" s="40"/>
      <c r="YI50" s="40"/>
      <c r="YJ50" s="40"/>
      <c r="YK50" s="40"/>
      <c r="YL50" s="40"/>
      <c r="YM50" s="40"/>
      <c r="YN50" s="40"/>
      <c r="YO50" s="40"/>
      <c r="YP50" s="40"/>
      <c r="YQ50" s="40"/>
      <c r="YR50" s="40"/>
      <c r="YS50" s="40"/>
      <c r="YT50" s="40"/>
      <c r="YU50" s="40"/>
      <c r="YV50" s="40"/>
      <c r="YW50" s="40"/>
      <c r="YX50" s="40"/>
      <c r="YY50" s="40"/>
      <c r="YZ50" s="40"/>
      <c r="ZA50" s="40"/>
      <c r="ZB50" s="40"/>
      <c r="ZC50" s="40"/>
      <c r="ZD50" s="40"/>
      <c r="ZE50" s="40"/>
      <c r="ZF50" s="40"/>
      <c r="ZG50" s="40"/>
      <c r="ZH50" s="40"/>
      <c r="ZI50" s="40"/>
      <c r="ZJ50" s="40"/>
      <c r="ZK50" s="40"/>
      <c r="ZL50" s="40"/>
      <c r="ZM50" s="40"/>
      <c r="ZN50" s="40"/>
      <c r="ZO50" s="40"/>
      <c r="ZP50" s="40"/>
      <c r="ZQ50" s="40"/>
      <c r="ZR50" s="40"/>
      <c r="ZS50" s="40"/>
      <c r="ZT50" s="40"/>
      <c r="ZU50" s="40"/>
      <c r="ZV50" s="40"/>
      <c r="ZW50" s="40"/>
      <c r="ZX50" s="40"/>
      <c r="ZY50" s="40"/>
      <c r="ZZ50" s="40"/>
      <c r="AAA50" s="40"/>
      <c r="AAB50" s="40"/>
      <c r="AAC50" s="40"/>
      <c r="AAD50" s="40"/>
      <c r="AAE50" s="40"/>
      <c r="AAF50" s="40"/>
      <c r="AAG50" s="40"/>
      <c r="AAH50" s="40"/>
      <c r="AAI50" s="40"/>
      <c r="AAJ50" s="40"/>
      <c r="AAK50" s="40"/>
      <c r="AAL50" s="40"/>
      <c r="AAM50" s="40"/>
      <c r="AAN50" s="40"/>
      <c r="AAO50" s="40"/>
      <c r="AAP50" s="40"/>
      <c r="AAQ50" s="40"/>
      <c r="AAR50" s="40"/>
      <c r="AAS50" s="40"/>
      <c r="AAT50" s="40"/>
      <c r="AAU50" s="40"/>
      <c r="AAV50" s="40"/>
      <c r="AAW50" s="40"/>
      <c r="AAX50" s="40"/>
      <c r="AAY50" s="40"/>
      <c r="AAZ50" s="40"/>
      <c r="ABA50" s="40"/>
      <c r="ABB50" s="40"/>
      <c r="ABC50" s="40"/>
      <c r="ABD50" s="40"/>
      <c r="ABE50" s="40"/>
      <c r="ABF50" s="40"/>
      <c r="ABG50" s="40"/>
      <c r="ABH50" s="40"/>
      <c r="ABI50" s="40"/>
      <c r="ABJ50" s="40"/>
      <c r="ABK50" s="40"/>
      <c r="ABL50" s="40"/>
      <c r="ABM50" s="40"/>
      <c r="ABN50" s="40"/>
      <c r="ABO50" s="40"/>
      <c r="ABP50" s="40"/>
      <c r="ABQ50" s="40"/>
      <c r="ABR50" s="40"/>
      <c r="ABS50" s="40"/>
      <c r="ABT50" s="40"/>
      <c r="ABU50" s="40"/>
      <c r="ABV50" s="40"/>
      <c r="ABW50" s="40"/>
      <c r="ABX50" s="40"/>
      <c r="ABY50" s="40"/>
      <c r="ABZ50" s="40"/>
      <c r="ACA50" s="40"/>
      <c r="ACB50" s="40"/>
      <c r="ACC50" s="40"/>
      <c r="ACD50" s="40"/>
      <c r="ACE50" s="40"/>
      <c r="ACF50" s="40"/>
      <c r="ACG50" s="40"/>
      <c r="ACH50" s="40"/>
      <c r="ACI50" s="40"/>
      <c r="ACJ50" s="40"/>
      <c r="ACK50" s="40"/>
      <c r="ACL50" s="40"/>
      <c r="ACM50" s="40"/>
      <c r="ACN50" s="40"/>
      <c r="ACO50" s="40"/>
      <c r="ACP50" s="40"/>
      <c r="ACQ50" s="40"/>
      <c r="ACR50" s="40"/>
      <c r="ACS50" s="40"/>
      <c r="ACT50" s="40"/>
      <c r="ACU50" s="40"/>
      <c r="ACV50" s="40"/>
      <c r="ACW50" s="40"/>
      <c r="ACX50" s="40"/>
      <c r="ACY50" s="40"/>
      <c r="ACZ50" s="40"/>
      <c r="ADA50" s="40"/>
      <c r="ADB50" s="40"/>
      <c r="ADC50" s="40"/>
      <c r="ADD50" s="40"/>
      <c r="ADE50" s="40"/>
      <c r="ADF50" s="40"/>
      <c r="ADG50" s="40"/>
      <c r="ADH50" s="40"/>
      <c r="ADI50" s="40"/>
      <c r="ADJ50" s="40"/>
      <c r="ADK50" s="40"/>
      <c r="ADL50" s="40"/>
      <c r="ADM50" s="40"/>
      <c r="ADN50" s="40"/>
      <c r="ADO50" s="40"/>
      <c r="ADP50" s="40"/>
      <c r="ADQ50" s="40"/>
      <c r="ADR50" s="40"/>
      <c r="ADS50" s="40"/>
      <c r="ADT50" s="40"/>
      <c r="ADU50" s="40"/>
      <c r="ADV50" s="40"/>
      <c r="ADW50" s="40"/>
      <c r="ADX50" s="40"/>
      <c r="ADY50" s="40"/>
      <c r="ADZ50" s="40"/>
      <c r="AEA50" s="40"/>
      <c r="AEB50" s="40"/>
      <c r="AEC50" s="40"/>
      <c r="AED50" s="40"/>
      <c r="AEE50" s="40"/>
      <c r="AEF50" s="40"/>
      <c r="AEG50" s="40"/>
      <c r="AEH50" s="40"/>
      <c r="AEI50" s="40"/>
      <c r="AEJ50" s="40"/>
      <c r="AEK50" s="40"/>
      <c r="AEL50" s="40"/>
      <c r="AEM50" s="40"/>
      <c r="AEN50" s="40"/>
      <c r="AEO50" s="40"/>
      <c r="AEP50" s="40"/>
      <c r="AEQ50" s="40"/>
      <c r="AER50" s="40"/>
      <c r="AES50" s="40"/>
      <c r="AET50" s="40"/>
      <c r="AEU50" s="40"/>
      <c r="AEV50" s="40"/>
      <c r="AEW50" s="40"/>
      <c r="AEX50" s="40"/>
      <c r="AEY50" s="40"/>
      <c r="AEZ50" s="40"/>
      <c r="AFA50" s="40"/>
      <c r="AFB50" s="40"/>
      <c r="AFC50" s="40"/>
      <c r="AFD50" s="40"/>
      <c r="AFE50" s="40"/>
      <c r="AFF50" s="40"/>
      <c r="AFG50" s="40"/>
      <c r="AFH50" s="40"/>
      <c r="AFI50" s="40"/>
      <c r="AFJ50" s="40"/>
      <c r="AFK50" s="40"/>
      <c r="AFL50" s="40"/>
      <c r="AFM50" s="40"/>
      <c r="AFN50" s="40"/>
      <c r="AFO50" s="40"/>
      <c r="AFP50" s="40"/>
      <c r="AFQ50" s="40"/>
      <c r="AFR50" s="40"/>
      <c r="AFS50" s="40"/>
      <c r="AFT50" s="40"/>
      <c r="AFU50" s="40"/>
      <c r="AFV50" s="40"/>
      <c r="AFW50" s="40"/>
      <c r="AFX50" s="40"/>
      <c r="AFY50" s="40"/>
      <c r="AFZ50" s="40"/>
      <c r="AGA50" s="40"/>
      <c r="AGB50" s="40"/>
      <c r="AGC50" s="40"/>
      <c r="AGD50" s="40"/>
      <c r="AGE50" s="40"/>
      <c r="AGF50" s="40"/>
      <c r="AGG50" s="40"/>
      <c r="AGH50" s="40"/>
      <c r="AGI50" s="40"/>
      <c r="AGJ50" s="40"/>
      <c r="AGK50" s="40"/>
      <c r="AGL50" s="40"/>
      <c r="AGM50" s="40"/>
      <c r="AGN50" s="40"/>
      <c r="AGO50" s="40"/>
      <c r="AGP50" s="40"/>
      <c r="AGQ50" s="40"/>
      <c r="AGR50" s="40"/>
      <c r="AGS50" s="40"/>
      <c r="AGT50" s="40"/>
      <c r="AGU50" s="40"/>
      <c r="AGV50" s="40"/>
      <c r="AGW50" s="40"/>
      <c r="AGX50" s="40"/>
      <c r="AGY50" s="40"/>
      <c r="AGZ50" s="40"/>
      <c r="AHA50" s="40"/>
      <c r="AHB50" s="40"/>
      <c r="AHC50" s="40"/>
      <c r="AHD50" s="40"/>
      <c r="AHE50" s="40"/>
      <c r="AHF50" s="40"/>
      <c r="AHG50" s="40"/>
      <c r="AHH50" s="40"/>
      <c r="AHI50" s="40"/>
      <c r="AHJ50" s="40"/>
      <c r="AHK50" s="40"/>
      <c r="AHL50" s="40"/>
      <c r="AHM50" s="40"/>
      <c r="AHN50" s="40"/>
      <c r="AHO50" s="40"/>
      <c r="AHP50" s="40"/>
      <c r="AHQ50" s="40"/>
      <c r="AHR50" s="40"/>
      <c r="AHS50" s="40"/>
      <c r="AHT50" s="40"/>
      <c r="AHU50" s="40"/>
      <c r="AHV50" s="40"/>
      <c r="AHW50" s="40"/>
      <c r="AHX50" s="40"/>
      <c r="AHY50" s="40"/>
      <c r="AHZ50" s="40"/>
      <c r="AIA50" s="40"/>
      <c r="AIB50" s="40"/>
      <c r="AIC50" s="40"/>
      <c r="AID50" s="40"/>
      <c r="AIE50" s="40"/>
      <c r="AIF50" s="40"/>
      <c r="AIG50" s="40"/>
      <c r="AIH50" s="40"/>
      <c r="AII50" s="40"/>
      <c r="AIJ50" s="40"/>
      <c r="AIK50" s="40"/>
      <c r="AIL50" s="40"/>
      <c r="AIM50" s="40"/>
      <c r="AIN50" s="40"/>
      <c r="AIO50" s="40"/>
      <c r="AIP50" s="40"/>
      <c r="AIQ50" s="40"/>
      <c r="AIR50" s="40"/>
      <c r="AIS50" s="40"/>
      <c r="AIT50" s="40"/>
      <c r="AIU50" s="40"/>
      <c r="AIV50" s="40"/>
      <c r="AIW50" s="40"/>
      <c r="AIX50" s="40"/>
      <c r="AIY50" s="40"/>
      <c r="AIZ50" s="40"/>
      <c r="AJA50" s="40"/>
      <c r="AJB50" s="40"/>
      <c r="AJC50" s="40"/>
      <c r="AJD50" s="40"/>
      <c r="AJE50" s="40"/>
      <c r="AJF50" s="40"/>
      <c r="AJG50" s="40"/>
      <c r="AJH50" s="40"/>
      <c r="AJI50" s="40"/>
      <c r="AJJ50" s="40"/>
      <c r="AJK50" s="40"/>
      <c r="AJL50" s="40"/>
      <c r="AJM50" s="40"/>
      <c r="AJN50" s="40"/>
      <c r="AJO50" s="40"/>
      <c r="AJP50" s="40"/>
      <c r="AJQ50" s="40"/>
      <c r="AJR50" s="40"/>
      <c r="AJS50" s="40"/>
      <c r="AJT50" s="40"/>
      <c r="AJU50" s="40"/>
      <c r="AJV50" s="40"/>
      <c r="AJW50" s="40"/>
      <c r="AJX50" s="40"/>
      <c r="AJY50" s="40"/>
      <c r="AJZ50" s="40"/>
      <c r="AKA50" s="40"/>
      <c r="AKB50" s="40"/>
      <c r="AKC50" s="40"/>
      <c r="AKD50" s="40"/>
      <c r="AKE50" s="40"/>
      <c r="AKF50" s="40"/>
      <c r="AKG50" s="40"/>
      <c r="AKH50" s="40"/>
      <c r="AKI50" s="40"/>
      <c r="AKJ50" s="40"/>
      <c r="AKK50" s="40"/>
      <c r="AKL50" s="40"/>
      <c r="AKM50" s="40"/>
      <c r="AKN50" s="40"/>
      <c r="AKO50" s="40"/>
      <c r="AKP50" s="40"/>
      <c r="AKQ50" s="40"/>
      <c r="AKR50" s="40"/>
      <c r="AKS50" s="40"/>
      <c r="AKT50" s="40"/>
      <c r="AKU50" s="40"/>
      <c r="AKV50" s="40"/>
      <c r="AKW50" s="40"/>
      <c r="AKX50" s="40"/>
      <c r="AKY50" s="40"/>
      <c r="AKZ50" s="40"/>
      <c r="ALA50" s="40"/>
      <c r="ALB50" s="40"/>
      <c r="ALC50" s="40"/>
      <c r="ALD50" s="40"/>
      <c r="ALE50" s="40"/>
      <c r="ALF50" s="40"/>
      <c r="ALG50" s="40"/>
      <c r="ALH50" s="40"/>
      <c r="ALI50" s="40"/>
      <c r="ALJ50" s="40"/>
      <c r="ALK50" s="40"/>
      <c r="ALL50" s="40"/>
      <c r="ALM50" s="40"/>
      <c r="ALN50" s="40"/>
      <c r="ALO50" s="40"/>
      <c r="ALP50" s="40"/>
      <c r="ALQ50" s="40"/>
      <c r="ALR50" s="40"/>
      <c r="ALS50" s="40"/>
      <c r="ALT50" s="40"/>
      <c r="ALU50" s="40"/>
      <c r="ALV50" s="40"/>
      <c r="ALW50" s="40"/>
      <c r="ALX50" s="40"/>
      <c r="ALY50" s="40"/>
      <c r="ALZ50" s="40"/>
      <c r="AMA50" s="40"/>
      <c r="AMB50" s="40"/>
      <c r="AMC50" s="40"/>
      <c r="AMD50" s="40"/>
      <c r="AME50" s="40"/>
      <c r="AMF50" s="40"/>
      <c r="AMG50" s="40"/>
      <c r="AMH50" s="40"/>
      <c r="AMI50" s="40"/>
      <c r="AMJ50" s="40"/>
      <c r="AMK50" s="40"/>
      <c r="AML50" s="40"/>
      <c r="AMM50" s="40"/>
      <c r="AMN50" s="40"/>
      <c r="AMO50" s="40"/>
      <c r="AMP50" s="40"/>
      <c r="AMQ50" s="40"/>
      <c r="AMR50" s="40"/>
      <c r="AMS50" s="40"/>
      <c r="AMT50" s="40"/>
      <c r="AMU50" s="40"/>
      <c r="AMV50" s="40"/>
      <c r="AMW50" s="40"/>
      <c r="AMX50" s="40"/>
      <c r="AMY50" s="40"/>
      <c r="AMZ50" s="40"/>
      <c r="ANA50" s="40"/>
      <c r="ANB50" s="40"/>
      <c r="ANC50" s="40"/>
      <c r="AND50" s="40"/>
      <c r="ANE50" s="40"/>
      <c r="ANF50" s="40"/>
      <c r="ANG50" s="40"/>
      <c r="ANH50" s="40"/>
      <c r="ANI50" s="40"/>
      <c r="ANJ50" s="40"/>
      <c r="ANK50" s="40"/>
      <c r="ANL50" s="40"/>
      <c r="ANM50" s="40"/>
      <c r="ANN50" s="40"/>
      <c r="ANO50" s="40"/>
      <c r="ANP50" s="40"/>
      <c r="ANQ50" s="40"/>
      <c r="ANR50" s="40"/>
      <c r="ANS50" s="40"/>
      <c r="ANT50" s="40"/>
      <c r="ANU50" s="40"/>
      <c r="ANV50" s="40"/>
      <c r="ANW50" s="40"/>
      <c r="ANX50" s="40"/>
      <c r="ANY50" s="40"/>
      <c r="ANZ50" s="40"/>
      <c r="AOA50" s="40"/>
      <c r="AOB50" s="40"/>
      <c r="AOC50" s="40"/>
      <c r="AOD50" s="40"/>
      <c r="AOE50" s="40"/>
      <c r="AOF50" s="40"/>
      <c r="AOG50" s="40"/>
      <c r="AOH50" s="40"/>
      <c r="AOI50" s="40"/>
      <c r="AOJ50" s="40"/>
      <c r="AOK50" s="40"/>
      <c r="AOL50" s="40"/>
      <c r="AOM50" s="40"/>
      <c r="AON50" s="40"/>
      <c r="AOO50" s="40"/>
      <c r="AOP50" s="40"/>
      <c r="AOQ50" s="40"/>
      <c r="AOR50" s="40"/>
      <c r="AOS50" s="40"/>
      <c r="AOT50" s="40"/>
      <c r="AOU50" s="40"/>
      <c r="AOV50" s="40"/>
      <c r="AOW50" s="40"/>
      <c r="AOX50" s="40"/>
      <c r="AOY50" s="40"/>
      <c r="AOZ50" s="40"/>
      <c r="APA50" s="40"/>
      <c r="APB50" s="40"/>
      <c r="APC50" s="40"/>
      <c r="APD50" s="40"/>
      <c r="APE50" s="40"/>
      <c r="APF50" s="40"/>
      <c r="APG50" s="40"/>
      <c r="APH50" s="40"/>
      <c r="API50" s="40"/>
      <c r="APJ50" s="40"/>
      <c r="APK50" s="40"/>
      <c r="APL50" s="40"/>
      <c r="APM50" s="40"/>
      <c r="APN50" s="40"/>
      <c r="APO50" s="40"/>
      <c r="APP50" s="40"/>
      <c r="APQ50" s="40"/>
      <c r="APR50" s="40"/>
      <c r="APS50" s="40"/>
      <c r="APT50" s="40"/>
      <c r="APU50" s="40"/>
      <c r="APV50" s="40"/>
      <c r="APW50" s="40"/>
      <c r="APX50" s="40"/>
      <c r="APY50" s="40"/>
      <c r="APZ50" s="40"/>
      <c r="AQA50" s="40"/>
      <c r="AQB50" s="40"/>
      <c r="AQC50" s="40"/>
      <c r="AQD50" s="40"/>
      <c r="AQE50" s="40"/>
      <c r="AQF50" s="40"/>
      <c r="AQG50" s="40"/>
      <c r="AQH50" s="40"/>
      <c r="AQI50" s="40"/>
      <c r="AQJ50" s="40"/>
      <c r="AQK50" s="40"/>
      <c r="AQL50" s="40"/>
      <c r="AQM50" s="40"/>
      <c r="AQN50" s="40"/>
      <c r="AQO50" s="40"/>
      <c r="AQP50" s="40"/>
      <c r="AQQ50" s="40"/>
      <c r="AQR50" s="40"/>
      <c r="AQS50" s="40"/>
      <c r="AQT50" s="40"/>
      <c r="AQU50" s="40"/>
      <c r="AQV50" s="40"/>
      <c r="AQW50" s="40"/>
      <c r="AQX50" s="40"/>
      <c r="AQY50" s="40"/>
      <c r="AQZ50" s="40"/>
      <c r="ARA50" s="40"/>
      <c r="ARB50" s="40"/>
      <c r="ARC50" s="40"/>
      <c r="ARD50" s="40"/>
      <c r="ARE50" s="40"/>
      <c r="ARF50" s="40"/>
      <c r="ARG50" s="40"/>
      <c r="ARH50" s="40"/>
      <c r="ARI50" s="40"/>
      <c r="ARJ50" s="40"/>
      <c r="ARK50" s="40"/>
      <c r="ARL50" s="40"/>
      <c r="ARM50" s="40"/>
      <c r="ARN50" s="40"/>
      <c r="ARO50" s="40"/>
      <c r="ARP50" s="40"/>
      <c r="ARQ50" s="40"/>
      <c r="ARR50" s="40"/>
      <c r="ARS50" s="40"/>
      <c r="ART50" s="40"/>
      <c r="ARU50" s="40"/>
      <c r="ARV50" s="40"/>
      <c r="ARW50" s="40"/>
      <c r="ARX50" s="40"/>
      <c r="ARY50" s="40"/>
      <c r="ARZ50" s="40"/>
      <c r="ASA50" s="40"/>
      <c r="ASB50" s="40"/>
      <c r="ASC50" s="40"/>
      <c r="ASD50" s="40"/>
      <c r="ASE50" s="40"/>
      <c r="ASF50" s="40"/>
      <c r="ASG50" s="40"/>
      <c r="ASH50" s="40"/>
      <c r="ASI50" s="40"/>
      <c r="ASJ50" s="40"/>
      <c r="ASK50" s="40"/>
      <c r="ASL50" s="40"/>
      <c r="ASM50" s="40"/>
      <c r="ASN50" s="40"/>
      <c r="ASO50" s="40"/>
      <c r="ASP50" s="40"/>
      <c r="ASQ50" s="40"/>
      <c r="ASR50" s="40"/>
      <c r="ASS50" s="40"/>
      <c r="AST50" s="40"/>
      <c r="ASU50" s="40"/>
      <c r="ASV50" s="40"/>
      <c r="ASW50" s="40"/>
      <c r="ASX50" s="40"/>
      <c r="ASY50" s="40"/>
      <c r="ASZ50" s="40"/>
      <c r="ATA50" s="40"/>
      <c r="ATB50" s="40"/>
      <c r="ATC50" s="40"/>
      <c r="ATD50" s="40"/>
      <c r="ATE50" s="40"/>
      <c r="ATF50" s="40"/>
      <c r="ATG50" s="40"/>
      <c r="ATH50" s="40"/>
      <c r="ATI50" s="40"/>
      <c r="ATJ50" s="40"/>
      <c r="ATK50" s="40"/>
      <c r="ATL50" s="40"/>
      <c r="ATM50" s="40"/>
      <c r="ATN50" s="40"/>
      <c r="ATO50" s="40"/>
      <c r="ATP50" s="40"/>
      <c r="ATQ50" s="40"/>
      <c r="ATR50" s="40"/>
      <c r="ATS50" s="40"/>
      <c r="ATT50" s="40"/>
      <c r="ATU50" s="40"/>
      <c r="ATV50" s="40"/>
      <c r="ATW50" s="40"/>
      <c r="ATX50" s="40"/>
      <c r="ATY50" s="40"/>
      <c r="ATZ50" s="40"/>
      <c r="AUA50" s="40"/>
      <c r="AUB50" s="40"/>
      <c r="AUC50" s="40"/>
      <c r="AUD50" s="40"/>
      <c r="AUE50" s="40"/>
      <c r="AUF50" s="40"/>
      <c r="AUG50" s="40"/>
      <c r="AUH50" s="40"/>
      <c r="AUI50" s="40"/>
      <c r="AUJ50" s="40"/>
      <c r="AUK50" s="40"/>
      <c r="AUL50" s="40"/>
      <c r="AUM50" s="40"/>
      <c r="AUN50" s="40"/>
      <c r="AUO50" s="40"/>
      <c r="AUP50" s="40"/>
      <c r="AUQ50" s="40"/>
      <c r="AUR50" s="40"/>
      <c r="AUS50" s="40"/>
      <c r="AUT50" s="40"/>
      <c r="AUU50" s="40"/>
      <c r="AUV50" s="40"/>
      <c r="AUW50" s="40"/>
      <c r="AUX50" s="40"/>
      <c r="AUY50" s="40"/>
      <c r="AUZ50" s="40"/>
      <c r="AVA50" s="40"/>
      <c r="AVB50" s="40"/>
      <c r="AVC50" s="40"/>
      <c r="AVD50" s="40"/>
      <c r="AVE50" s="40"/>
      <c r="AVF50" s="40"/>
      <c r="AVG50" s="40"/>
      <c r="AVH50" s="40"/>
      <c r="AVI50" s="40"/>
      <c r="AVJ50" s="40"/>
      <c r="AVK50" s="40"/>
      <c r="AVL50" s="40"/>
      <c r="AVM50" s="40"/>
      <c r="AVN50" s="40"/>
      <c r="AVO50" s="40"/>
      <c r="AVP50" s="40"/>
      <c r="AVQ50" s="40"/>
      <c r="AVR50" s="40"/>
      <c r="AVS50" s="40"/>
      <c r="AVT50" s="40"/>
      <c r="AVU50" s="40"/>
      <c r="AVV50" s="40"/>
      <c r="AVW50" s="40"/>
      <c r="AVX50" s="40"/>
      <c r="AVY50" s="40"/>
      <c r="AVZ50" s="40"/>
      <c r="AWA50" s="40"/>
      <c r="AWB50" s="40"/>
      <c r="AWC50" s="40"/>
      <c r="AWD50" s="40"/>
      <c r="AWE50" s="40"/>
      <c r="AWF50" s="40"/>
      <c r="AWG50" s="40"/>
      <c r="AWH50" s="40"/>
      <c r="AWI50" s="40"/>
      <c r="AWJ50" s="40"/>
      <c r="AWK50" s="40"/>
      <c r="AWL50" s="40"/>
      <c r="AWM50" s="40"/>
      <c r="AWN50" s="40"/>
      <c r="AWO50" s="40"/>
      <c r="AWP50" s="40"/>
      <c r="AWQ50" s="40"/>
      <c r="AWR50" s="40"/>
      <c r="AWS50" s="40"/>
      <c r="AWT50" s="40"/>
      <c r="AWU50" s="40"/>
      <c r="AWV50" s="40"/>
      <c r="AWW50" s="40"/>
      <c r="AWX50" s="40"/>
      <c r="AWY50" s="40"/>
      <c r="AWZ50" s="40"/>
      <c r="AXA50" s="40"/>
      <c r="AXB50" s="40"/>
      <c r="AXC50" s="40"/>
      <c r="AXD50" s="40"/>
      <c r="AXE50" s="40"/>
      <c r="AXF50" s="40"/>
      <c r="AXG50" s="40"/>
      <c r="AXH50" s="40"/>
      <c r="AXI50" s="40"/>
      <c r="AXJ50" s="40"/>
      <c r="AXK50" s="40"/>
      <c r="AXL50" s="40"/>
      <c r="AXM50" s="40"/>
      <c r="AXN50" s="40"/>
      <c r="AXO50" s="40"/>
      <c r="AXP50" s="40"/>
      <c r="AXQ50" s="40"/>
      <c r="AXR50" s="40"/>
      <c r="AXS50" s="40"/>
      <c r="AXT50" s="40"/>
      <c r="AXU50" s="40"/>
      <c r="AXV50" s="40"/>
      <c r="AXW50" s="40"/>
      <c r="AXX50" s="40"/>
      <c r="AXY50" s="40"/>
      <c r="AXZ50" s="40"/>
      <c r="AYA50" s="40"/>
      <c r="AYB50" s="40"/>
      <c r="AYC50" s="40"/>
      <c r="AYD50" s="40"/>
      <c r="AYE50" s="40"/>
      <c r="AYF50" s="40"/>
      <c r="AYG50" s="40"/>
      <c r="AYH50" s="40"/>
      <c r="AYI50" s="40"/>
      <c r="AYJ50" s="40"/>
      <c r="AYK50" s="40"/>
      <c r="AYL50" s="40"/>
      <c r="AYM50" s="40"/>
      <c r="AYN50" s="40"/>
      <c r="AYO50" s="40"/>
      <c r="AYP50" s="40"/>
      <c r="AYQ50" s="40"/>
      <c r="AYR50" s="40"/>
      <c r="AYS50" s="40"/>
      <c r="AYT50" s="40"/>
      <c r="AYU50" s="40"/>
      <c r="AYV50" s="40"/>
      <c r="AYW50" s="40"/>
      <c r="AYX50" s="40"/>
      <c r="AYY50" s="40"/>
      <c r="AYZ50" s="40"/>
      <c r="AZA50" s="40"/>
      <c r="AZB50" s="40"/>
      <c r="AZC50" s="40"/>
      <c r="AZD50" s="40"/>
      <c r="AZE50" s="40"/>
      <c r="AZF50" s="40"/>
      <c r="AZG50" s="40"/>
      <c r="AZH50" s="40"/>
      <c r="AZI50" s="40"/>
      <c r="AZJ50" s="40"/>
      <c r="AZK50" s="40"/>
      <c r="AZL50" s="40"/>
      <c r="AZM50" s="40"/>
      <c r="AZN50" s="40"/>
      <c r="AZO50" s="40"/>
      <c r="AZP50" s="40"/>
      <c r="AZQ50" s="40"/>
      <c r="AZR50" s="40"/>
      <c r="AZS50" s="40"/>
      <c r="AZT50" s="40"/>
      <c r="AZU50" s="40"/>
      <c r="AZV50" s="40"/>
      <c r="AZW50" s="40"/>
      <c r="AZX50" s="40"/>
      <c r="AZY50" s="40"/>
      <c r="AZZ50" s="40"/>
      <c r="BAA50" s="40"/>
      <c r="BAB50" s="40"/>
      <c r="BAC50" s="40"/>
      <c r="BAD50" s="40"/>
      <c r="BAE50" s="40"/>
      <c r="BAF50" s="40"/>
      <c r="BAG50" s="40"/>
      <c r="BAH50" s="40"/>
      <c r="BAI50" s="40"/>
      <c r="BAJ50" s="40"/>
      <c r="BAK50" s="40"/>
      <c r="BAL50" s="40"/>
      <c r="BAM50" s="40"/>
      <c r="BAN50" s="40"/>
      <c r="BAO50" s="40"/>
      <c r="BAP50" s="40"/>
      <c r="BAQ50" s="40"/>
      <c r="BAR50" s="40"/>
      <c r="BAS50" s="40"/>
      <c r="BAT50" s="40"/>
      <c r="BAU50" s="40"/>
      <c r="BAV50" s="40"/>
      <c r="BAW50" s="40"/>
      <c r="BAX50" s="40"/>
      <c r="BAY50" s="40"/>
      <c r="BAZ50" s="40"/>
      <c r="BBA50" s="40"/>
      <c r="BBB50" s="40"/>
      <c r="BBC50" s="40"/>
      <c r="BBD50" s="40"/>
      <c r="BBE50" s="40"/>
      <c r="BBF50" s="40"/>
      <c r="BBG50" s="40"/>
      <c r="BBH50" s="40"/>
      <c r="BBI50" s="40"/>
      <c r="BBJ50" s="40"/>
      <c r="BBK50" s="40"/>
      <c r="BBL50" s="40"/>
      <c r="BBM50" s="40"/>
      <c r="BBN50" s="40"/>
      <c r="BBO50" s="40"/>
      <c r="BBP50" s="40"/>
      <c r="BBQ50" s="40"/>
      <c r="BBR50" s="40"/>
      <c r="BBS50" s="40"/>
      <c r="BBT50" s="40"/>
      <c r="BBU50" s="40"/>
      <c r="BBV50" s="40"/>
      <c r="BBW50" s="40"/>
      <c r="BBX50" s="40"/>
      <c r="BBY50" s="40"/>
      <c r="BBZ50" s="40"/>
      <c r="BCA50" s="40"/>
      <c r="BCB50" s="40"/>
      <c r="BCC50" s="40"/>
      <c r="BCD50" s="40"/>
      <c r="BCE50" s="40"/>
      <c r="BCF50" s="40"/>
      <c r="BCG50" s="40"/>
      <c r="BCH50" s="40"/>
      <c r="BCI50" s="40"/>
      <c r="BCJ50" s="40"/>
      <c r="BCK50" s="40"/>
      <c r="BCL50" s="40"/>
      <c r="BCM50" s="40"/>
      <c r="BCN50" s="40"/>
      <c r="BCO50" s="40"/>
      <c r="BCP50" s="40"/>
      <c r="BCQ50" s="40"/>
      <c r="BCR50" s="40"/>
      <c r="BCS50" s="40"/>
      <c r="BCT50" s="40"/>
      <c r="BCU50" s="40"/>
      <c r="BCV50" s="40"/>
      <c r="BCW50" s="40"/>
      <c r="BCX50" s="40"/>
      <c r="BCY50" s="40"/>
      <c r="BCZ50" s="40"/>
      <c r="BDA50" s="40"/>
      <c r="BDB50" s="40"/>
      <c r="BDC50" s="40"/>
      <c r="BDD50" s="40"/>
      <c r="BDE50" s="40"/>
      <c r="BDF50" s="40"/>
      <c r="BDG50" s="40"/>
      <c r="BDH50" s="40"/>
      <c r="BDI50" s="40"/>
      <c r="BDJ50" s="40"/>
      <c r="BDK50" s="40"/>
      <c r="BDL50" s="40"/>
      <c r="BDM50" s="40"/>
      <c r="BDN50" s="40"/>
      <c r="BDO50" s="40"/>
      <c r="BDP50" s="40"/>
      <c r="BDQ50" s="40"/>
      <c r="BDR50" s="40"/>
      <c r="BDS50" s="40"/>
      <c r="BDT50" s="40"/>
      <c r="BDU50" s="40"/>
      <c r="BDV50" s="40"/>
      <c r="BDW50" s="40"/>
      <c r="BDX50" s="40"/>
      <c r="BDY50" s="40"/>
      <c r="BDZ50" s="40"/>
      <c r="BEA50" s="40"/>
      <c r="BEB50" s="40"/>
      <c r="BEC50" s="40"/>
      <c r="BED50" s="40"/>
      <c r="BEE50" s="40"/>
      <c r="BEF50" s="40"/>
      <c r="BEG50" s="40"/>
      <c r="BEH50" s="40"/>
      <c r="BEI50" s="40"/>
      <c r="BEJ50" s="40"/>
      <c r="BEK50" s="40"/>
      <c r="BEL50" s="40"/>
      <c r="BEM50" s="40"/>
      <c r="BEN50" s="40"/>
      <c r="BEO50" s="40"/>
      <c r="BEP50" s="40"/>
      <c r="BEQ50" s="40"/>
      <c r="BER50" s="40"/>
      <c r="BES50" s="40"/>
      <c r="BET50" s="40"/>
      <c r="BEU50" s="40"/>
      <c r="BEV50" s="40"/>
      <c r="BEW50" s="40"/>
      <c r="BEX50" s="40"/>
      <c r="BEY50" s="40"/>
      <c r="BEZ50" s="40"/>
      <c r="BFA50" s="40"/>
      <c r="BFB50" s="40"/>
      <c r="BFC50" s="40"/>
      <c r="BFD50" s="40"/>
      <c r="BFE50" s="40"/>
      <c r="BFF50" s="40"/>
      <c r="BFG50" s="40"/>
      <c r="BFH50" s="40"/>
      <c r="BFI50" s="40"/>
      <c r="BFJ50" s="40"/>
      <c r="BFK50" s="40"/>
      <c r="BFL50" s="40"/>
      <c r="BFM50" s="40"/>
      <c r="BFN50" s="40"/>
      <c r="BFO50" s="40"/>
      <c r="BFP50" s="40"/>
      <c r="BFQ50" s="40"/>
      <c r="BFR50" s="40"/>
      <c r="BFS50" s="40"/>
      <c r="BFT50" s="40"/>
      <c r="BFU50" s="40"/>
      <c r="BFV50" s="40"/>
      <c r="BFW50" s="40"/>
      <c r="BFX50" s="40"/>
      <c r="BFY50" s="40"/>
      <c r="BFZ50" s="40"/>
      <c r="BGA50" s="40"/>
      <c r="BGB50" s="40"/>
      <c r="BGC50" s="40"/>
      <c r="BGD50" s="40"/>
      <c r="BGE50" s="40"/>
      <c r="BGF50" s="40"/>
      <c r="BGG50" s="40"/>
      <c r="BGH50" s="40"/>
      <c r="BGI50" s="40"/>
      <c r="BGJ50" s="40"/>
      <c r="BGK50" s="40"/>
      <c r="BGL50" s="40"/>
      <c r="BGM50" s="40"/>
      <c r="BGN50" s="40"/>
      <c r="BGO50" s="40"/>
      <c r="BGP50" s="40"/>
      <c r="BGQ50" s="40"/>
      <c r="BGR50" s="40"/>
      <c r="BGS50" s="40"/>
      <c r="BGT50" s="40"/>
      <c r="BGU50" s="40"/>
      <c r="BGV50" s="40"/>
      <c r="BGW50" s="40"/>
      <c r="BGX50" s="40"/>
      <c r="BGY50" s="40"/>
      <c r="BGZ50" s="40"/>
      <c r="BHA50" s="40"/>
      <c r="BHB50" s="40"/>
      <c r="BHC50" s="40"/>
      <c r="BHD50" s="40"/>
      <c r="BHE50" s="40"/>
      <c r="BHF50" s="40"/>
      <c r="BHG50" s="40"/>
      <c r="BHH50" s="40"/>
      <c r="BHI50" s="40"/>
      <c r="BHJ50" s="40"/>
      <c r="BHK50" s="40"/>
      <c r="BHL50" s="40"/>
      <c r="BHM50" s="40"/>
      <c r="BHN50" s="40"/>
      <c r="BHO50" s="40"/>
      <c r="BHP50" s="40"/>
      <c r="BHQ50" s="40"/>
      <c r="BHR50" s="40"/>
      <c r="BHS50" s="40"/>
      <c r="BHT50" s="40"/>
      <c r="BHU50" s="40"/>
      <c r="BHV50" s="40"/>
      <c r="BHW50" s="40"/>
      <c r="BHX50" s="40"/>
      <c r="BHY50" s="40"/>
      <c r="BHZ50" s="40"/>
      <c r="BIA50" s="40"/>
      <c r="BIB50" s="40"/>
      <c r="BIC50" s="40"/>
      <c r="BID50" s="40"/>
      <c r="BIE50" s="40"/>
      <c r="BIF50" s="40"/>
      <c r="BIG50" s="40"/>
      <c r="BIH50" s="40"/>
      <c r="BII50" s="40"/>
      <c r="BIJ50" s="40"/>
      <c r="BIK50" s="40"/>
      <c r="BIL50" s="40"/>
      <c r="BIM50" s="40"/>
      <c r="BIN50" s="40"/>
      <c r="BIO50" s="40"/>
      <c r="BIP50" s="40"/>
      <c r="BIQ50" s="40"/>
      <c r="BIR50" s="40"/>
      <c r="BIS50" s="40"/>
      <c r="BIT50" s="40"/>
      <c r="BIU50" s="40"/>
      <c r="BIV50" s="40"/>
      <c r="BIW50" s="40"/>
      <c r="BIX50" s="40"/>
      <c r="BIY50" s="40"/>
      <c r="BIZ50" s="40"/>
      <c r="BJA50" s="40"/>
      <c r="BJB50" s="40"/>
      <c r="BJC50" s="40"/>
      <c r="BJD50" s="32"/>
    </row>
    <row r="51" spans="1:1616" s="9" customFormat="1" ht="50.1" customHeight="1" thickBot="1" x14ac:dyDescent="0.25">
      <c r="A51" s="160" t="s">
        <v>33</v>
      </c>
      <c r="B51" s="69">
        <v>48</v>
      </c>
      <c r="C51" s="70" t="s">
        <v>23</v>
      </c>
      <c r="D51" s="75">
        <v>350661</v>
      </c>
      <c r="E51" s="230">
        <f t="shared" si="10"/>
        <v>5</v>
      </c>
      <c r="F51" s="487">
        <v>2250</v>
      </c>
      <c r="G51" s="481">
        <f t="shared" si="19"/>
        <v>11250</v>
      </c>
      <c r="H51" s="255">
        <v>0</v>
      </c>
      <c r="I51" s="161">
        <f t="shared" si="1"/>
        <v>0</v>
      </c>
      <c r="J51" s="162">
        <v>2</v>
      </c>
      <c r="K51" s="161">
        <f t="shared" si="11"/>
        <v>4500</v>
      </c>
      <c r="L51" s="178">
        <v>0</v>
      </c>
      <c r="M51" s="179">
        <v>0</v>
      </c>
      <c r="N51" s="178">
        <v>0</v>
      </c>
      <c r="O51" s="179">
        <v>0</v>
      </c>
      <c r="P51" s="207">
        <v>2</v>
      </c>
      <c r="Q51" s="180">
        <f>P51*F51</f>
        <v>4500</v>
      </c>
      <c r="R51" s="178">
        <v>0</v>
      </c>
      <c r="S51" s="161">
        <f t="shared" ref="S51:S65" si="20">R51*F51</f>
        <v>0</v>
      </c>
      <c r="T51" s="178">
        <v>0</v>
      </c>
      <c r="U51" s="161">
        <f t="shared" ref="U51:U64" si="21">T51*F51</f>
        <v>0</v>
      </c>
      <c r="V51" s="178">
        <v>1</v>
      </c>
      <c r="W51" s="180">
        <f>V51*F51</f>
        <v>2250</v>
      </c>
      <c r="X51" s="178">
        <v>0</v>
      </c>
      <c r="Y51" s="161">
        <f t="shared" si="8"/>
        <v>0</v>
      </c>
      <c r="Z51" s="256">
        <v>0</v>
      </c>
      <c r="AA51" s="161">
        <f>Z51*F51</f>
        <v>0</v>
      </c>
      <c r="AB51" s="40"/>
      <c r="AC51" s="40"/>
      <c r="AD51" s="40"/>
      <c r="AE51" s="40"/>
      <c r="AF51" s="40"/>
      <c r="AG51" s="40"/>
      <c r="AH51" s="40"/>
      <c r="AI51" s="40"/>
      <c r="AJ51" s="40"/>
      <c r="AK51" s="40"/>
      <c r="AL51" s="40"/>
      <c r="AM51" s="40"/>
      <c r="AN51" s="40"/>
      <c r="AO51" s="40"/>
      <c r="AP51" s="40"/>
      <c r="AQ51" s="40"/>
      <c r="AR51" s="40"/>
      <c r="AS51" s="40"/>
      <c r="AT51" s="40"/>
      <c r="AU51" s="40"/>
      <c r="AV51" s="40"/>
      <c r="AW51" s="40"/>
      <c r="AX51" s="40"/>
      <c r="AY51" s="40"/>
      <c r="AZ51" s="40"/>
      <c r="BA51" s="40"/>
      <c r="BB51" s="40"/>
      <c r="BC51" s="40"/>
      <c r="BD51" s="40"/>
      <c r="BE51" s="40"/>
      <c r="BF51" s="40"/>
      <c r="BG51" s="40"/>
      <c r="BH51" s="40"/>
      <c r="BI51" s="40"/>
      <c r="BJ51" s="40"/>
      <c r="BK51" s="40"/>
      <c r="BL51" s="40"/>
      <c r="BM51" s="40"/>
      <c r="BN51" s="40"/>
      <c r="BO51" s="40"/>
      <c r="BP51" s="40"/>
      <c r="BQ51" s="40"/>
      <c r="BR51" s="40"/>
      <c r="BS51" s="40"/>
      <c r="BT51" s="40"/>
      <c r="BU51" s="40"/>
      <c r="BV51" s="40"/>
      <c r="BW51" s="40"/>
      <c r="BX51" s="40"/>
      <c r="BY51" s="40"/>
      <c r="BZ51" s="40"/>
      <c r="CA51" s="40"/>
      <c r="CB51" s="40"/>
      <c r="CC51" s="40"/>
      <c r="CD51" s="40"/>
      <c r="CE51" s="40"/>
      <c r="CF51" s="40"/>
      <c r="CG51" s="40"/>
      <c r="CH51" s="40"/>
      <c r="CI51" s="40"/>
      <c r="CJ51" s="40"/>
      <c r="CK51" s="40"/>
      <c r="CL51" s="40"/>
      <c r="CM51" s="40"/>
      <c r="CN51" s="40"/>
      <c r="CO51" s="40"/>
      <c r="CP51" s="40"/>
      <c r="CQ51" s="40"/>
      <c r="CR51" s="40"/>
      <c r="CS51" s="40"/>
      <c r="CT51" s="40"/>
      <c r="CU51" s="40"/>
      <c r="CV51" s="40"/>
      <c r="CW51" s="40"/>
      <c r="CX51" s="40"/>
      <c r="CY51" s="40"/>
      <c r="CZ51" s="40"/>
      <c r="DA51" s="40"/>
      <c r="DB51" s="40"/>
      <c r="DC51" s="40"/>
      <c r="DD51" s="40"/>
      <c r="DE51" s="40"/>
      <c r="DF51" s="40"/>
      <c r="DG51" s="40"/>
      <c r="DH51" s="40"/>
      <c r="DI51" s="40"/>
      <c r="DJ51" s="40"/>
      <c r="DK51" s="40"/>
      <c r="DL51" s="40"/>
      <c r="DM51" s="40"/>
      <c r="DN51" s="40"/>
      <c r="DO51" s="40"/>
      <c r="DP51" s="40"/>
      <c r="DQ51" s="40"/>
      <c r="DR51" s="40"/>
      <c r="DS51" s="40"/>
      <c r="DT51" s="40"/>
      <c r="DU51" s="40"/>
      <c r="DV51" s="40"/>
      <c r="DW51" s="40"/>
      <c r="DX51" s="40"/>
      <c r="DY51" s="40"/>
      <c r="DZ51" s="40"/>
      <c r="EA51" s="40"/>
      <c r="EB51" s="40"/>
      <c r="EC51" s="40"/>
      <c r="ED51" s="40"/>
      <c r="EE51" s="40"/>
      <c r="EF51" s="40"/>
      <c r="EG51" s="40"/>
      <c r="EH51" s="40"/>
      <c r="EI51" s="40"/>
      <c r="EJ51" s="40"/>
      <c r="EK51" s="40"/>
      <c r="EL51" s="40"/>
      <c r="EM51" s="40"/>
      <c r="EN51" s="40"/>
      <c r="EO51" s="40"/>
      <c r="EP51" s="40"/>
      <c r="EQ51" s="40"/>
      <c r="ER51" s="40"/>
      <c r="ES51" s="40"/>
      <c r="ET51" s="40"/>
      <c r="EU51" s="40"/>
      <c r="EV51" s="40"/>
      <c r="EW51" s="40"/>
      <c r="EX51" s="40"/>
      <c r="EY51" s="40"/>
      <c r="EZ51" s="40"/>
      <c r="FA51" s="40"/>
      <c r="FB51" s="40"/>
      <c r="FC51" s="40"/>
      <c r="FD51" s="40"/>
      <c r="FE51" s="40"/>
      <c r="FF51" s="40"/>
      <c r="FG51" s="40"/>
      <c r="FH51" s="40"/>
      <c r="FI51" s="40"/>
      <c r="FJ51" s="40"/>
      <c r="FK51" s="40"/>
      <c r="FL51" s="40"/>
      <c r="FM51" s="40"/>
      <c r="FN51" s="40"/>
      <c r="FO51" s="40"/>
      <c r="FP51" s="40"/>
      <c r="FQ51" s="40"/>
      <c r="FR51" s="40"/>
      <c r="FS51" s="40"/>
      <c r="FT51" s="40"/>
      <c r="FU51" s="40"/>
      <c r="FV51" s="40"/>
      <c r="FW51" s="40"/>
      <c r="FX51" s="40"/>
      <c r="FY51" s="40"/>
      <c r="FZ51" s="40"/>
      <c r="GA51" s="40"/>
      <c r="GB51" s="40"/>
      <c r="GC51" s="40"/>
      <c r="GD51" s="40"/>
      <c r="GE51" s="40"/>
      <c r="GF51" s="40"/>
      <c r="GG51" s="40"/>
      <c r="GH51" s="40"/>
      <c r="GI51" s="40"/>
      <c r="GJ51" s="40"/>
      <c r="GK51" s="40"/>
      <c r="GL51" s="40"/>
      <c r="GM51" s="40"/>
      <c r="GN51" s="40"/>
      <c r="GO51" s="40"/>
      <c r="GP51" s="40"/>
      <c r="GQ51" s="40"/>
      <c r="GR51" s="40"/>
      <c r="GS51" s="40"/>
      <c r="GT51" s="40"/>
      <c r="GU51" s="40"/>
      <c r="GV51" s="40"/>
      <c r="GW51" s="40"/>
      <c r="GX51" s="40"/>
      <c r="GY51" s="40"/>
      <c r="GZ51" s="40"/>
      <c r="HA51" s="40"/>
      <c r="HB51" s="40"/>
      <c r="HC51" s="40"/>
      <c r="HD51" s="40"/>
      <c r="HE51" s="40"/>
      <c r="HF51" s="40"/>
      <c r="HG51" s="40"/>
      <c r="HH51" s="40"/>
      <c r="HI51" s="40"/>
      <c r="HJ51" s="40"/>
      <c r="HK51" s="40"/>
      <c r="HL51" s="40"/>
      <c r="HM51" s="40"/>
      <c r="HN51" s="40"/>
      <c r="HO51" s="40"/>
      <c r="HP51" s="40"/>
      <c r="HQ51" s="40"/>
      <c r="HR51" s="40"/>
      <c r="HS51" s="40"/>
      <c r="HT51" s="40"/>
      <c r="HU51" s="40"/>
      <c r="HV51" s="40"/>
      <c r="HW51" s="40"/>
      <c r="HX51" s="40"/>
      <c r="HY51" s="40"/>
      <c r="HZ51" s="40"/>
      <c r="IA51" s="40"/>
      <c r="IB51" s="40"/>
      <c r="IC51" s="40"/>
      <c r="ID51" s="40"/>
      <c r="IE51" s="40"/>
      <c r="IF51" s="40"/>
      <c r="IG51" s="40"/>
      <c r="IH51" s="40"/>
      <c r="II51" s="40"/>
      <c r="IJ51" s="40"/>
      <c r="IK51" s="40"/>
      <c r="IL51" s="40"/>
      <c r="IM51" s="40"/>
      <c r="IN51" s="40"/>
      <c r="IO51" s="40"/>
      <c r="IP51" s="40"/>
      <c r="IQ51" s="40"/>
      <c r="IR51" s="40"/>
      <c r="IS51" s="40"/>
      <c r="IT51" s="40"/>
      <c r="IU51" s="40"/>
      <c r="IV51" s="40"/>
      <c r="IW51" s="40"/>
      <c r="IX51" s="40"/>
      <c r="IY51" s="40"/>
      <c r="IZ51" s="40"/>
      <c r="JA51" s="40"/>
      <c r="JB51" s="40"/>
      <c r="JC51" s="40"/>
      <c r="JD51" s="40"/>
      <c r="JE51" s="40"/>
      <c r="JF51" s="40"/>
      <c r="JG51" s="40"/>
      <c r="JH51" s="40"/>
      <c r="JI51" s="40"/>
      <c r="JJ51" s="40"/>
      <c r="JK51" s="40"/>
      <c r="JL51" s="40"/>
      <c r="JM51" s="40"/>
      <c r="JN51" s="40"/>
      <c r="JO51" s="40"/>
      <c r="JP51" s="40"/>
      <c r="JQ51" s="40"/>
      <c r="JR51" s="40"/>
      <c r="JS51" s="40"/>
      <c r="JT51" s="40"/>
      <c r="JU51" s="40"/>
      <c r="JV51" s="40"/>
      <c r="JW51" s="40"/>
      <c r="JX51" s="40"/>
      <c r="JY51" s="40"/>
      <c r="JZ51" s="40"/>
      <c r="KA51" s="40"/>
      <c r="KB51" s="40"/>
      <c r="KC51" s="40"/>
      <c r="KD51" s="40"/>
      <c r="KE51" s="40"/>
      <c r="KF51" s="40"/>
      <c r="KG51" s="40"/>
      <c r="KH51" s="40"/>
      <c r="KI51" s="40"/>
      <c r="KJ51" s="40"/>
      <c r="KK51" s="40"/>
      <c r="KL51" s="40"/>
      <c r="KM51" s="40"/>
      <c r="KN51" s="40"/>
      <c r="KO51" s="40"/>
      <c r="KP51" s="40"/>
      <c r="KQ51" s="40"/>
      <c r="KR51" s="40"/>
      <c r="KS51" s="40"/>
      <c r="KT51" s="40"/>
      <c r="KU51" s="40"/>
      <c r="KV51" s="40"/>
      <c r="KW51" s="40"/>
      <c r="KX51" s="40"/>
      <c r="KY51" s="40"/>
      <c r="KZ51" s="40"/>
      <c r="LA51" s="40"/>
      <c r="LB51" s="40"/>
      <c r="LC51" s="40"/>
      <c r="LD51" s="40"/>
      <c r="LE51" s="40"/>
      <c r="LF51" s="40"/>
      <c r="LG51" s="40"/>
      <c r="LH51" s="40"/>
      <c r="LI51" s="40"/>
      <c r="LJ51" s="40"/>
      <c r="LK51" s="40"/>
      <c r="LL51" s="40"/>
      <c r="LM51" s="40"/>
      <c r="LN51" s="40"/>
      <c r="LO51" s="40"/>
      <c r="LP51" s="40"/>
      <c r="LQ51" s="40"/>
      <c r="LR51" s="40"/>
      <c r="LS51" s="40"/>
      <c r="LT51" s="40"/>
      <c r="LU51" s="40"/>
      <c r="LV51" s="40"/>
      <c r="LW51" s="40"/>
      <c r="LX51" s="40"/>
      <c r="LY51" s="40"/>
      <c r="LZ51" s="40"/>
      <c r="MA51" s="40"/>
      <c r="MB51" s="40"/>
      <c r="MC51" s="40"/>
      <c r="MD51" s="40"/>
      <c r="ME51" s="40"/>
      <c r="MF51" s="40"/>
      <c r="MG51" s="40"/>
      <c r="MH51" s="40"/>
      <c r="MI51" s="40"/>
      <c r="MJ51" s="40"/>
      <c r="MK51" s="40"/>
      <c r="ML51" s="40"/>
      <c r="MM51" s="40"/>
      <c r="MN51" s="40"/>
      <c r="MO51" s="40"/>
      <c r="MP51" s="40"/>
      <c r="MQ51" s="40"/>
      <c r="MR51" s="40"/>
      <c r="MS51" s="40"/>
      <c r="MT51" s="40"/>
      <c r="MU51" s="40"/>
      <c r="MV51" s="40"/>
      <c r="MW51" s="40"/>
      <c r="MX51" s="40"/>
      <c r="MY51" s="40"/>
      <c r="MZ51" s="40"/>
      <c r="NA51" s="40"/>
      <c r="NB51" s="40"/>
      <c r="NC51" s="40"/>
      <c r="ND51" s="40"/>
      <c r="NE51" s="40"/>
      <c r="NF51" s="40"/>
      <c r="NG51" s="40"/>
      <c r="NH51" s="40"/>
      <c r="NI51" s="40"/>
      <c r="NJ51" s="40"/>
      <c r="NK51" s="40"/>
      <c r="NL51" s="40"/>
      <c r="NM51" s="40"/>
      <c r="NN51" s="40"/>
      <c r="NO51" s="40"/>
      <c r="NP51" s="40"/>
      <c r="NQ51" s="40"/>
      <c r="NR51" s="40"/>
      <c r="NS51" s="40"/>
      <c r="NT51" s="40"/>
      <c r="NU51" s="40"/>
      <c r="NV51" s="40"/>
      <c r="NW51" s="40"/>
      <c r="NX51" s="40"/>
      <c r="NY51" s="40"/>
      <c r="NZ51" s="40"/>
      <c r="OA51" s="40"/>
      <c r="OB51" s="40"/>
      <c r="OC51" s="40"/>
      <c r="OD51" s="40"/>
      <c r="OE51" s="40"/>
      <c r="OF51" s="40"/>
      <c r="OG51" s="40"/>
      <c r="OH51" s="40"/>
      <c r="OI51" s="40"/>
      <c r="OJ51" s="40"/>
      <c r="OK51" s="40"/>
      <c r="OL51" s="40"/>
      <c r="OM51" s="40"/>
      <c r="ON51" s="40"/>
      <c r="OO51" s="40"/>
      <c r="OP51" s="40"/>
      <c r="OQ51" s="40"/>
      <c r="OR51" s="40"/>
      <c r="OS51" s="40"/>
      <c r="OT51" s="40"/>
      <c r="OU51" s="40"/>
      <c r="OV51" s="40"/>
      <c r="OW51" s="40"/>
      <c r="OX51" s="40"/>
      <c r="OY51" s="40"/>
      <c r="OZ51" s="40"/>
      <c r="PA51" s="40"/>
      <c r="PB51" s="40"/>
      <c r="PC51" s="40"/>
      <c r="PD51" s="40"/>
      <c r="PE51" s="40"/>
      <c r="PF51" s="40"/>
      <c r="PG51" s="40"/>
      <c r="PH51" s="40"/>
      <c r="PI51" s="40"/>
      <c r="PJ51" s="40"/>
      <c r="PK51" s="40"/>
      <c r="PL51" s="40"/>
      <c r="PM51" s="40"/>
      <c r="PN51" s="40"/>
      <c r="PO51" s="40"/>
      <c r="PP51" s="40"/>
      <c r="PQ51" s="40"/>
      <c r="PR51" s="40"/>
      <c r="PS51" s="40"/>
      <c r="PT51" s="40"/>
      <c r="PU51" s="40"/>
      <c r="PV51" s="40"/>
      <c r="PW51" s="40"/>
      <c r="PX51" s="40"/>
      <c r="PY51" s="40"/>
      <c r="PZ51" s="40"/>
      <c r="QA51" s="40"/>
      <c r="QB51" s="40"/>
      <c r="QC51" s="40"/>
      <c r="QD51" s="40"/>
      <c r="QE51" s="40"/>
      <c r="QF51" s="40"/>
      <c r="QG51" s="40"/>
      <c r="QH51" s="40"/>
      <c r="QI51" s="40"/>
      <c r="QJ51" s="40"/>
      <c r="QK51" s="40"/>
      <c r="QL51" s="40"/>
      <c r="QM51" s="40"/>
      <c r="QN51" s="40"/>
      <c r="QO51" s="40"/>
      <c r="QP51" s="40"/>
      <c r="QQ51" s="40"/>
      <c r="QR51" s="40"/>
      <c r="QS51" s="40"/>
      <c r="QT51" s="40"/>
      <c r="QU51" s="40"/>
      <c r="QV51" s="40"/>
      <c r="QW51" s="40"/>
      <c r="QX51" s="40"/>
      <c r="QY51" s="40"/>
      <c r="QZ51" s="40"/>
      <c r="RA51" s="40"/>
      <c r="RB51" s="40"/>
      <c r="RC51" s="40"/>
      <c r="RD51" s="40"/>
      <c r="RE51" s="40"/>
      <c r="RF51" s="40"/>
      <c r="RG51" s="40"/>
      <c r="RH51" s="40"/>
      <c r="RI51" s="40"/>
      <c r="RJ51" s="40"/>
      <c r="RK51" s="40"/>
      <c r="RL51" s="40"/>
      <c r="RM51" s="40"/>
      <c r="RN51" s="40"/>
      <c r="RO51" s="40"/>
      <c r="RP51" s="40"/>
      <c r="RQ51" s="40"/>
      <c r="RR51" s="40"/>
      <c r="RS51" s="40"/>
      <c r="RT51" s="40"/>
      <c r="RU51" s="40"/>
      <c r="RV51" s="40"/>
      <c r="RW51" s="40"/>
      <c r="RX51" s="40"/>
      <c r="RY51" s="40"/>
      <c r="RZ51" s="40"/>
      <c r="SA51" s="40"/>
      <c r="SB51" s="40"/>
      <c r="SC51" s="40"/>
      <c r="SD51" s="40"/>
      <c r="SE51" s="40"/>
      <c r="SF51" s="40"/>
      <c r="SG51" s="40"/>
      <c r="SH51" s="40"/>
      <c r="SI51" s="40"/>
      <c r="SJ51" s="40"/>
      <c r="SK51" s="40"/>
      <c r="SL51" s="40"/>
      <c r="SM51" s="40"/>
      <c r="SN51" s="40"/>
      <c r="SO51" s="40"/>
      <c r="SP51" s="40"/>
      <c r="SQ51" s="40"/>
      <c r="SR51" s="40"/>
      <c r="SS51" s="40"/>
      <c r="ST51" s="40"/>
      <c r="SU51" s="40"/>
      <c r="SV51" s="40"/>
      <c r="SW51" s="40"/>
      <c r="SX51" s="40"/>
      <c r="SY51" s="40"/>
      <c r="SZ51" s="40"/>
      <c r="TA51" s="40"/>
      <c r="TB51" s="40"/>
      <c r="TC51" s="40"/>
      <c r="TD51" s="40"/>
      <c r="TE51" s="40"/>
      <c r="TF51" s="40"/>
      <c r="TG51" s="40"/>
      <c r="TH51" s="40"/>
      <c r="TI51" s="40"/>
      <c r="TJ51" s="40"/>
      <c r="TK51" s="40"/>
      <c r="TL51" s="40"/>
      <c r="TM51" s="40"/>
      <c r="TN51" s="40"/>
      <c r="TO51" s="40"/>
      <c r="TP51" s="40"/>
      <c r="TQ51" s="40"/>
      <c r="TR51" s="40"/>
      <c r="TS51" s="40"/>
      <c r="TT51" s="40"/>
      <c r="TU51" s="40"/>
      <c r="TV51" s="40"/>
      <c r="TW51" s="40"/>
      <c r="TX51" s="40"/>
      <c r="TY51" s="40"/>
      <c r="TZ51" s="40"/>
      <c r="UA51" s="40"/>
      <c r="UB51" s="40"/>
      <c r="UC51" s="40"/>
      <c r="UD51" s="40"/>
      <c r="UE51" s="40"/>
      <c r="UF51" s="40"/>
      <c r="UG51" s="40"/>
      <c r="UH51" s="40"/>
      <c r="UI51" s="40"/>
      <c r="UJ51" s="40"/>
      <c r="UK51" s="40"/>
      <c r="UL51" s="40"/>
      <c r="UM51" s="40"/>
      <c r="UN51" s="40"/>
      <c r="UO51" s="40"/>
      <c r="UP51" s="40"/>
      <c r="UQ51" s="40"/>
      <c r="UR51" s="40"/>
      <c r="US51" s="40"/>
      <c r="UT51" s="40"/>
      <c r="UU51" s="40"/>
      <c r="UV51" s="40"/>
      <c r="UW51" s="40"/>
      <c r="UX51" s="40"/>
      <c r="UY51" s="40"/>
      <c r="UZ51" s="40"/>
      <c r="VA51" s="40"/>
      <c r="VB51" s="40"/>
      <c r="VC51" s="40"/>
      <c r="VD51" s="40"/>
      <c r="VE51" s="40"/>
      <c r="VF51" s="40"/>
      <c r="VG51" s="40"/>
      <c r="VH51" s="40"/>
      <c r="VI51" s="40"/>
      <c r="VJ51" s="40"/>
      <c r="VK51" s="40"/>
      <c r="VL51" s="40"/>
      <c r="VM51" s="40"/>
      <c r="VN51" s="40"/>
      <c r="VO51" s="40"/>
      <c r="VP51" s="40"/>
      <c r="VQ51" s="40"/>
      <c r="VR51" s="40"/>
      <c r="VS51" s="40"/>
      <c r="VT51" s="40"/>
      <c r="VU51" s="40"/>
      <c r="VV51" s="40"/>
      <c r="VW51" s="40"/>
      <c r="VX51" s="40"/>
      <c r="VY51" s="40"/>
      <c r="VZ51" s="40"/>
      <c r="WA51" s="40"/>
      <c r="WB51" s="40"/>
      <c r="WC51" s="40"/>
      <c r="WD51" s="40"/>
      <c r="WE51" s="40"/>
      <c r="WF51" s="40"/>
      <c r="WG51" s="40"/>
      <c r="WH51" s="40"/>
      <c r="WI51" s="40"/>
      <c r="WJ51" s="40"/>
      <c r="WK51" s="40"/>
      <c r="WL51" s="40"/>
      <c r="WM51" s="40"/>
      <c r="WN51" s="40"/>
      <c r="WO51" s="40"/>
      <c r="WP51" s="40"/>
      <c r="WQ51" s="40"/>
      <c r="WR51" s="40"/>
      <c r="WS51" s="40"/>
      <c r="WT51" s="40"/>
      <c r="WU51" s="40"/>
      <c r="WV51" s="40"/>
      <c r="WW51" s="40"/>
      <c r="WX51" s="40"/>
      <c r="WY51" s="40"/>
      <c r="WZ51" s="40"/>
      <c r="XA51" s="40"/>
      <c r="XB51" s="40"/>
      <c r="XC51" s="40"/>
      <c r="XD51" s="40"/>
      <c r="XE51" s="40"/>
      <c r="XF51" s="40"/>
      <c r="XG51" s="40"/>
      <c r="XH51" s="40"/>
      <c r="XI51" s="40"/>
      <c r="XJ51" s="40"/>
      <c r="XK51" s="40"/>
      <c r="XL51" s="40"/>
      <c r="XM51" s="40"/>
      <c r="XN51" s="40"/>
      <c r="XO51" s="40"/>
      <c r="XP51" s="40"/>
      <c r="XQ51" s="40"/>
      <c r="XR51" s="40"/>
      <c r="XS51" s="40"/>
      <c r="XT51" s="40"/>
      <c r="XU51" s="40"/>
      <c r="XV51" s="40"/>
      <c r="XW51" s="40"/>
      <c r="XX51" s="40"/>
      <c r="XY51" s="40"/>
      <c r="XZ51" s="40"/>
      <c r="YA51" s="40"/>
      <c r="YB51" s="40"/>
      <c r="YC51" s="40"/>
      <c r="YD51" s="40"/>
      <c r="YE51" s="40"/>
      <c r="YF51" s="40"/>
      <c r="YG51" s="40"/>
      <c r="YH51" s="40"/>
      <c r="YI51" s="40"/>
      <c r="YJ51" s="40"/>
      <c r="YK51" s="40"/>
      <c r="YL51" s="40"/>
      <c r="YM51" s="40"/>
      <c r="YN51" s="40"/>
      <c r="YO51" s="40"/>
      <c r="YP51" s="40"/>
      <c r="YQ51" s="40"/>
      <c r="YR51" s="40"/>
      <c r="YS51" s="40"/>
      <c r="YT51" s="40"/>
      <c r="YU51" s="40"/>
      <c r="YV51" s="40"/>
      <c r="YW51" s="40"/>
      <c r="YX51" s="40"/>
      <c r="YY51" s="40"/>
      <c r="YZ51" s="40"/>
      <c r="ZA51" s="40"/>
      <c r="ZB51" s="40"/>
      <c r="ZC51" s="40"/>
      <c r="ZD51" s="40"/>
      <c r="ZE51" s="40"/>
      <c r="ZF51" s="40"/>
      <c r="ZG51" s="40"/>
      <c r="ZH51" s="40"/>
      <c r="ZI51" s="40"/>
      <c r="ZJ51" s="40"/>
      <c r="ZK51" s="40"/>
      <c r="ZL51" s="40"/>
      <c r="ZM51" s="40"/>
      <c r="ZN51" s="40"/>
      <c r="ZO51" s="40"/>
      <c r="ZP51" s="40"/>
      <c r="ZQ51" s="40"/>
      <c r="ZR51" s="40"/>
      <c r="ZS51" s="40"/>
      <c r="ZT51" s="40"/>
      <c r="ZU51" s="40"/>
      <c r="ZV51" s="40"/>
      <c r="ZW51" s="40"/>
      <c r="ZX51" s="40"/>
      <c r="ZY51" s="40"/>
      <c r="ZZ51" s="40"/>
      <c r="AAA51" s="40"/>
      <c r="AAB51" s="40"/>
      <c r="AAC51" s="40"/>
      <c r="AAD51" s="40"/>
      <c r="AAE51" s="40"/>
      <c r="AAF51" s="40"/>
      <c r="AAG51" s="40"/>
      <c r="AAH51" s="40"/>
      <c r="AAI51" s="40"/>
      <c r="AAJ51" s="40"/>
      <c r="AAK51" s="40"/>
      <c r="AAL51" s="40"/>
      <c r="AAM51" s="40"/>
      <c r="AAN51" s="40"/>
      <c r="AAO51" s="40"/>
      <c r="AAP51" s="40"/>
      <c r="AAQ51" s="40"/>
      <c r="AAR51" s="40"/>
      <c r="AAS51" s="40"/>
      <c r="AAT51" s="40"/>
      <c r="AAU51" s="40"/>
      <c r="AAV51" s="40"/>
      <c r="AAW51" s="40"/>
      <c r="AAX51" s="40"/>
      <c r="AAY51" s="40"/>
      <c r="AAZ51" s="40"/>
      <c r="ABA51" s="40"/>
      <c r="ABB51" s="40"/>
      <c r="ABC51" s="40"/>
      <c r="ABD51" s="40"/>
      <c r="ABE51" s="40"/>
      <c r="ABF51" s="40"/>
      <c r="ABG51" s="40"/>
      <c r="ABH51" s="40"/>
      <c r="ABI51" s="40"/>
      <c r="ABJ51" s="40"/>
      <c r="ABK51" s="40"/>
      <c r="ABL51" s="40"/>
      <c r="ABM51" s="40"/>
      <c r="ABN51" s="40"/>
      <c r="ABO51" s="40"/>
      <c r="ABP51" s="40"/>
      <c r="ABQ51" s="40"/>
      <c r="ABR51" s="40"/>
      <c r="ABS51" s="40"/>
      <c r="ABT51" s="40"/>
      <c r="ABU51" s="40"/>
      <c r="ABV51" s="40"/>
      <c r="ABW51" s="40"/>
      <c r="ABX51" s="40"/>
      <c r="ABY51" s="40"/>
      <c r="ABZ51" s="40"/>
      <c r="ACA51" s="40"/>
      <c r="ACB51" s="40"/>
      <c r="ACC51" s="40"/>
      <c r="ACD51" s="40"/>
      <c r="ACE51" s="40"/>
      <c r="ACF51" s="40"/>
      <c r="ACG51" s="40"/>
      <c r="ACH51" s="40"/>
      <c r="ACI51" s="40"/>
      <c r="ACJ51" s="40"/>
      <c r="ACK51" s="40"/>
      <c r="ACL51" s="40"/>
      <c r="ACM51" s="40"/>
      <c r="ACN51" s="40"/>
      <c r="ACO51" s="40"/>
      <c r="ACP51" s="40"/>
      <c r="ACQ51" s="40"/>
      <c r="ACR51" s="40"/>
      <c r="ACS51" s="40"/>
      <c r="ACT51" s="40"/>
      <c r="ACU51" s="40"/>
      <c r="ACV51" s="40"/>
      <c r="ACW51" s="40"/>
      <c r="ACX51" s="40"/>
      <c r="ACY51" s="40"/>
      <c r="ACZ51" s="40"/>
      <c r="ADA51" s="40"/>
      <c r="ADB51" s="40"/>
      <c r="ADC51" s="40"/>
      <c r="ADD51" s="40"/>
      <c r="ADE51" s="40"/>
      <c r="ADF51" s="40"/>
      <c r="ADG51" s="40"/>
      <c r="ADH51" s="40"/>
      <c r="ADI51" s="40"/>
      <c r="ADJ51" s="40"/>
      <c r="ADK51" s="40"/>
      <c r="ADL51" s="40"/>
      <c r="ADM51" s="40"/>
      <c r="ADN51" s="40"/>
      <c r="ADO51" s="40"/>
      <c r="ADP51" s="40"/>
      <c r="ADQ51" s="40"/>
      <c r="ADR51" s="40"/>
      <c r="ADS51" s="40"/>
      <c r="ADT51" s="40"/>
      <c r="ADU51" s="40"/>
      <c r="ADV51" s="40"/>
      <c r="ADW51" s="40"/>
      <c r="ADX51" s="40"/>
      <c r="ADY51" s="40"/>
      <c r="ADZ51" s="40"/>
      <c r="AEA51" s="40"/>
      <c r="AEB51" s="40"/>
      <c r="AEC51" s="40"/>
      <c r="AED51" s="40"/>
      <c r="AEE51" s="40"/>
      <c r="AEF51" s="40"/>
      <c r="AEG51" s="40"/>
      <c r="AEH51" s="40"/>
      <c r="AEI51" s="40"/>
      <c r="AEJ51" s="40"/>
      <c r="AEK51" s="40"/>
      <c r="AEL51" s="40"/>
      <c r="AEM51" s="40"/>
      <c r="AEN51" s="40"/>
      <c r="AEO51" s="40"/>
      <c r="AEP51" s="40"/>
      <c r="AEQ51" s="40"/>
      <c r="AER51" s="40"/>
      <c r="AES51" s="40"/>
      <c r="AET51" s="40"/>
      <c r="AEU51" s="40"/>
      <c r="AEV51" s="40"/>
      <c r="AEW51" s="40"/>
      <c r="AEX51" s="40"/>
      <c r="AEY51" s="40"/>
      <c r="AEZ51" s="40"/>
      <c r="AFA51" s="40"/>
      <c r="AFB51" s="40"/>
      <c r="AFC51" s="40"/>
      <c r="AFD51" s="40"/>
      <c r="AFE51" s="40"/>
      <c r="AFF51" s="40"/>
      <c r="AFG51" s="40"/>
      <c r="AFH51" s="40"/>
      <c r="AFI51" s="40"/>
      <c r="AFJ51" s="40"/>
      <c r="AFK51" s="40"/>
      <c r="AFL51" s="40"/>
      <c r="AFM51" s="40"/>
      <c r="AFN51" s="40"/>
      <c r="AFO51" s="40"/>
      <c r="AFP51" s="40"/>
      <c r="AFQ51" s="40"/>
      <c r="AFR51" s="40"/>
      <c r="AFS51" s="40"/>
      <c r="AFT51" s="40"/>
      <c r="AFU51" s="40"/>
      <c r="AFV51" s="40"/>
      <c r="AFW51" s="40"/>
      <c r="AFX51" s="40"/>
      <c r="AFY51" s="40"/>
      <c r="AFZ51" s="40"/>
      <c r="AGA51" s="40"/>
      <c r="AGB51" s="40"/>
      <c r="AGC51" s="40"/>
      <c r="AGD51" s="40"/>
      <c r="AGE51" s="40"/>
      <c r="AGF51" s="40"/>
      <c r="AGG51" s="40"/>
      <c r="AGH51" s="40"/>
      <c r="AGI51" s="40"/>
      <c r="AGJ51" s="40"/>
      <c r="AGK51" s="40"/>
      <c r="AGL51" s="40"/>
      <c r="AGM51" s="40"/>
      <c r="AGN51" s="40"/>
      <c r="AGO51" s="40"/>
      <c r="AGP51" s="40"/>
      <c r="AGQ51" s="40"/>
      <c r="AGR51" s="40"/>
      <c r="AGS51" s="40"/>
      <c r="AGT51" s="40"/>
      <c r="AGU51" s="40"/>
      <c r="AGV51" s="40"/>
      <c r="AGW51" s="40"/>
      <c r="AGX51" s="40"/>
      <c r="AGY51" s="40"/>
      <c r="AGZ51" s="40"/>
      <c r="AHA51" s="40"/>
      <c r="AHB51" s="40"/>
      <c r="AHC51" s="40"/>
      <c r="AHD51" s="40"/>
      <c r="AHE51" s="40"/>
      <c r="AHF51" s="40"/>
      <c r="AHG51" s="40"/>
      <c r="AHH51" s="40"/>
      <c r="AHI51" s="40"/>
      <c r="AHJ51" s="40"/>
      <c r="AHK51" s="40"/>
      <c r="AHL51" s="40"/>
      <c r="AHM51" s="40"/>
      <c r="AHN51" s="40"/>
      <c r="AHO51" s="40"/>
      <c r="AHP51" s="40"/>
      <c r="AHQ51" s="40"/>
      <c r="AHR51" s="40"/>
      <c r="AHS51" s="40"/>
      <c r="AHT51" s="40"/>
      <c r="AHU51" s="40"/>
      <c r="AHV51" s="40"/>
      <c r="AHW51" s="40"/>
      <c r="AHX51" s="40"/>
      <c r="AHY51" s="40"/>
      <c r="AHZ51" s="40"/>
      <c r="AIA51" s="40"/>
      <c r="AIB51" s="40"/>
      <c r="AIC51" s="40"/>
      <c r="AID51" s="40"/>
      <c r="AIE51" s="40"/>
      <c r="AIF51" s="40"/>
      <c r="AIG51" s="40"/>
      <c r="AIH51" s="40"/>
      <c r="AII51" s="40"/>
      <c r="AIJ51" s="40"/>
      <c r="AIK51" s="40"/>
      <c r="AIL51" s="40"/>
      <c r="AIM51" s="40"/>
      <c r="AIN51" s="40"/>
      <c r="AIO51" s="40"/>
      <c r="AIP51" s="40"/>
      <c r="AIQ51" s="40"/>
      <c r="AIR51" s="40"/>
      <c r="AIS51" s="40"/>
      <c r="AIT51" s="40"/>
      <c r="AIU51" s="40"/>
      <c r="AIV51" s="40"/>
      <c r="AIW51" s="40"/>
      <c r="AIX51" s="40"/>
      <c r="AIY51" s="40"/>
      <c r="AIZ51" s="40"/>
      <c r="AJA51" s="40"/>
      <c r="AJB51" s="40"/>
      <c r="AJC51" s="40"/>
      <c r="AJD51" s="40"/>
      <c r="AJE51" s="40"/>
      <c r="AJF51" s="40"/>
      <c r="AJG51" s="40"/>
      <c r="AJH51" s="40"/>
      <c r="AJI51" s="40"/>
      <c r="AJJ51" s="40"/>
      <c r="AJK51" s="40"/>
      <c r="AJL51" s="40"/>
      <c r="AJM51" s="40"/>
      <c r="AJN51" s="40"/>
      <c r="AJO51" s="40"/>
      <c r="AJP51" s="40"/>
      <c r="AJQ51" s="40"/>
      <c r="AJR51" s="40"/>
      <c r="AJS51" s="40"/>
      <c r="AJT51" s="40"/>
      <c r="AJU51" s="40"/>
      <c r="AJV51" s="40"/>
      <c r="AJW51" s="40"/>
      <c r="AJX51" s="40"/>
      <c r="AJY51" s="40"/>
      <c r="AJZ51" s="40"/>
      <c r="AKA51" s="40"/>
      <c r="AKB51" s="40"/>
      <c r="AKC51" s="40"/>
      <c r="AKD51" s="40"/>
      <c r="AKE51" s="40"/>
      <c r="AKF51" s="40"/>
      <c r="AKG51" s="40"/>
      <c r="AKH51" s="40"/>
      <c r="AKI51" s="40"/>
      <c r="AKJ51" s="40"/>
      <c r="AKK51" s="40"/>
      <c r="AKL51" s="40"/>
      <c r="AKM51" s="40"/>
      <c r="AKN51" s="40"/>
      <c r="AKO51" s="40"/>
      <c r="AKP51" s="40"/>
      <c r="AKQ51" s="40"/>
      <c r="AKR51" s="40"/>
      <c r="AKS51" s="40"/>
      <c r="AKT51" s="40"/>
      <c r="AKU51" s="40"/>
      <c r="AKV51" s="40"/>
      <c r="AKW51" s="40"/>
      <c r="AKX51" s="40"/>
      <c r="AKY51" s="40"/>
      <c r="AKZ51" s="40"/>
      <c r="ALA51" s="40"/>
      <c r="ALB51" s="40"/>
      <c r="ALC51" s="40"/>
      <c r="ALD51" s="40"/>
      <c r="ALE51" s="40"/>
      <c r="ALF51" s="40"/>
      <c r="ALG51" s="40"/>
      <c r="ALH51" s="40"/>
      <c r="ALI51" s="40"/>
      <c r="ALJ51" s="40"/>
      <c r="ALK51" s="40"/>
      <c r="ALL51" s="40"/>
      <c r="ALM51" s="40"/>
      <c r="ALN51" s="40"/>
      <c r="ALO51" s="40"/>
      <c r="ALP51" s="40"/>
      <c r="ALQ51" s="40"/>
      <c r="ALR51" s="40"/>
      <c r="ALS51" s="40"/>
      <c r="ALT51" s="40"/>
      <c r="ALU51" s="40"/>
      <c r="ALV51" s="40"/>
      <c r="ALW51" s="40"/>
      <c r="ALX51" s="40"/>
      <c r="ALY51" s="40"/>
      <c r="ALZ51" s="40"/>
      <c r="AMA51" s="40"/>
      <c r="AMB51" s="40"/>
      <c r="AMC51" s="40"/>
      <c r="AMD51" s="40"/>
      <c r="AME51" s="40"/>
      <c r="AMF51" s="40"/>
      <c r="AMG51" s="40"/>
      <c r="AMH51" s="40"/>
      <c r="AMI51" s="40"/>
      <c r="AMJ51" s="40"/>
      <c r="AMK51" s="40"/>
      <c r="AML51" s="40"/>
      <c r="AMM51" s="40"/>
      <c r="AMN51" s="40"/>
      <c r="AMO51" s="40"/>
      <c r="AMP51" s="40"/>
      <c r="AMQ51" s="40"/>
      <c r="AMR51" s="40"/>
      <c r="AMS51" s="40"/>
      <c r="AMT51" s="40"/>
      <c r="AMU51" s="40"/>
      <c r="AMV51" s="40"/>
      <c r="AMW51" s="40"/>
      <c r="AMX51" s="40"/>
      <c r="AMY51" s="40"/>
      <c r="AMZ51" s="40"/>
      <c r="ANA51" s="40"/>
      <c r="ANB51" s="40"/>
      <c r="ANC51" s="40"/>
      <c r="AND51" s="40"/>
      <c r="ANE51" s="40"/>
      <c r="ANF51" s="40"/>
      <c r="ANG51" s="40"/>
      <c r="ANH51" s="40"/>
      <c r="ANI51" s="40"/>
      <c r="ANJ51" s="40"/>
      <c r="ANK51" s="40"/>
      <c r="ANL51" s="40"/>
      <c r="ANM51" s="40"/>
      <c r="ANN51" s="40"/>
      <c r="ANO51" s="40"/>
      <c r="ANP51" s="40"/>
      <c r="ANQ51" s="40"/>
      <c r="ANR51" s="40"/>
      <c r="ANS51" s="40"/>
      <c r="ANT51" s="40"/>
      <c r="ANU51" s="40"/>
      <c r="ANV51" s="40"/>
      <c r="ANW51" s="40"/>
      <c r="ANX51" s="40"/>
      <c r="ANY51" s="40"/>
      <c r="ANZ51" s="40"/>
      <c r="AOA51" s="40"/>
      <c r="AOB51" s="40"/>
      <c r="AOC51" s="40"/>
      <c r="AOD51" s="40"/>
      <c r="AOE51" s="40"/>
      <c r="AOF51" s="40"/>
      <c r="AOG51" s="40"/>
      <c r="AOH51" s="40"/>
      <c r="AOI51" s="40"/>
      <c r="AOJ51" s="40"/>
      <c r="AOK51" s="40"/>
      <c r="AOL51" s="40"/>
      <c r="AOM51" s="40"/>
      <c r="AON51" s="40"/>
      <c r="AOO51" s="40"/>
      <c r="AOP51" s="40"/>
      <c r="AOQ51" s="40"/>
      <c r="AOR51" s="40"/>
      <c r="AOS51" s="40"/>
      <c r="AOT51" s="40"/>
      <c r="AOU51" s="40"/>
      <c r="AOV51" s="40"/>
      <c r="AOW51" s="40"/>
      <c r="AOX51" s="40"/>
      <c r="AOY51" s="40"/>
      <c r="AOZ51" s="40"/>
      <c r="APA51" s="40"/>
      <c r="APB51" s="40"/>
      <c r="APC51" s="40"/>
      <c r="APD51" s="40"/>
      <c r="APE51" s="40"/>
      <c r="APF51" s="40"/>
      <c r="APG51" s="40"/>
      <c r="APH51" s="40"/>
      <c r="API51" s="40"/>
      <c r="APJ51" s="40"/>
      <c r="APK51" s="40"/>
      <c r="APL51" s="40"/>
      <c r="APM51" s="40"/>
      <c r="APN51" s="40"/>
      <c r="APO51" s="40"/>
      <c r="APP51" s="40"/>
      <c r="APQ51" s="40"/>
      <c r="APR51" s="40"/>
      <c r="APS51" s="40"/>
      <c r="APT51" s="40"/>
      <c r="APU51" s="40"/>
      <c r="APV51" s="40"/>
      <c r="APW51" s="40"/>
      <c r="APX51" s="40"/>
      <c r="APY51" s="40"/>
      <c r="APZ51" s="40"/>
      <c r="AQA51" s="40"/>
      <c r="AQB51" s="40"/>
      <c r="AQC51" s="40"/>
      <c r="AQD51" s="40"/>
      <c r="AQE51" s="40"/>
      <c r="AQF51" s="40"/>
      <c r="AQG51" s="40"/>
      <c r="AQH51" s="40"/>
      <c r="AQI51" s="40"/>
      <c r="AQJ51" s="40"/>
      <c r="AQK51" s="40"/>
      <c r="AQL51" s="40"/>
      <c r="AQM51" s="40"/>
      <c r="AQN51" s="40"/>
      <c r="AQO51" s="40"/>
      <c r="AQP51" s="40"/>
      <c r="AQQ51" s="40"/>
      <c r="AQR51" s="40"/>
      <c r="AQS51" s="40"/>
      <c r="AQT51" s="40"/>
      <c r="AQU51" s="40"/>
      <c r="AQV51" s="40"/>
      <c r="AQW51" s="40"/>
      <c r="AQX51" s="40"/>
      <c r="AQY51" s="40"/>
      <c r="AQZ51" s="40"/>
      <c r="ARA51" s="40"/>
      <c r="ARB51" s="40"/>
      <c r="ARC51" s="40"/>
      <c r="ARD51" s="40"/>
      <c r="ARE51" s="40"/>
      <c r="ARF51" s="40"/>
      <c r="ARG51" s="40"/>
      <c r="ARH51" s="40"/>
      <c r="ARI51" s="40"/>
      <c r="ARJ51" s="40"/>
      <c r="ARK51" s="40"/>
      <c r="ARL51" s="40"/>
      <c r="ARM51" s="40"/>
      <c r="ARN51" s="40"/>
      <c r="ARO51" s="40"/>
      <c r="ARP51" s="40"/>
      <c r="ARQ51" s="40"/>
      <c r="ARR51" s="40"/>
      <c r="ARS51" s="40"/>
      <c r="ART51" s="40"/>
      <c r="ARU51" s="40"/>
      <c r="ARV51" s="40"/>
      <c r="ARW51" s="40"/>
      <c r="ARX51" s="40"/>
      <c r="ARY51" s="40"/>
      <c r="ARZ51" s="40"/>
      <c r="ASA51" s="40"/>
      <c r="ASB51" s="40"/>
      <c r="ASC51" s="40"/>
      <c r="ASD51" s="40"/>
      <c r="ASE51" s="40"/>
      <c r="ASF51" s="40"/>
      <c r="ASG51" s="40"/>
      <c r="ASH51" s="40"/>
      <c r="ASI51" s="40"/>
      <c r="ASJ51" s="40"/>
      <c r="ASK51" s="40"/>
      <c r="ASL51" s="40"/>
      <c r="ASM51" s="40"/>
      <c r="ASN51" s="40"/>
      <c r="ASO51" s="40"/>
      <c r="ASP51" s="40"/>
      <c r="ASQ51" s="40"/>
      <c r="ASR51" s="40"/>
      <c r="ASS51" s="40"/>
      <c r="AST51" s="40"/>
      <c r="ASU51" s="40"/>
      <c r="ASV51" s="40"/>
      <c r="ASW51" s="40"/>
      <c r="ASX51" s="40"/>
      <c r="ASY51" s="40"/>
      <c r="ASZ51" s="40"/>
      <c r="ATA51" s="40"/>
      <c r="ATB51" s="40"/>
      <c r="ATC51" s="40"/>
      <c r="ATD51" s="40"/>
      <c r="ATE51" s="40"/>
      <c r="ATF51" s="40"/>
      <c r="ATG51" s="40"/>
      <c r="ATH51" s="40"/>
      <c r="ATI51" s="40"/>
      <c r="ATJ51" s="40"/>
      <c r="ATK51" s="40"/>
      <c r="ATL51" s="40"/>
      <c r="ATM51" s="40"/>
      <c r="ATN51" s="40"/>
      <c r="ATO51" s="40"/>
      <c r="ATP51" s="40"/>
      <c r="ATQ51" s="40"/>
      <c r="ATR51" s="40"/>
      <c r="ATS51" s="40"/>
      <c r="ATT51" s="40"/>
      <c r="ATU51" s="40"/>
      <c r="ATV51" s="40"/>
      <c r="ATW51" s="40"/>
      <c r="ATX51" s="40"/>
      <c r="ATY51" s="40"/>
      <c r="ATZ51" s="40"/>
      <c r="AUA51" s="40"/>
      <c r="AUB51" s="40"/>
      <c r="AUC51" s="40"/>
      <c r="AUD51" s="40"/>
      <c r="AUE51" s="40"/>
      <c r="AUF51" s="40"/>
      <c r="AUG51" s="40"/>
      <c r="AUH51" s="40"/>
      <c r="AUI51" s="40"/>
      <c r="AUJ51" s="40"/>
      <c r="AUK51" s="40"/>
      <c r="AUL51" s="40"/>
      <c r="AUM51" s="40"/>
      <c r="AUN51" s="40"/>
      <c r="AUO51" s="40"/>
      <c r="AUP51" s="40"/>
      <c r="AUQ51" s="40"/>
      <c r="AUR51" s="40"/>
      <c r="AUS51" s="40"/>
      <c r="AUT51" s="40"/>
      <c r="AUU51" s="40"/>
      <c r="AUV51" s="40"/>
      <c r="AUW51" s="40"/>
      <c r="AUX51" s="40"/>
      <c r="AUY51" s="40"/>
      <c r="AUZ51" s="40"/>
      <c r="AVA51" s="40"/>
      <c r="AVB51" s="40"/>
      <c r="AVC51" s="40"/>
      <c r="AVD51" s="40"/>
      <c r="AVE51" s="40"/>
      <c r="AVF51" s="40"/>
      <c r="AVG51" s="40"/>
      <c r="AVH51" s="40"/>
      <c r="AVI51" s="40"/>
      <c r="AVJ51" s="40"/>
      <c r="AVK51" s="40"/>
      <c r="AVL51" s="40"/>
      <c r="AVM51" s="40"/>
      <c r="AVN51" s="40"/>
      <c r="AVO51" s="40"/>
      <c r="AVP51" s="40"/>
      <c r="AVQ51" s="40"/>
      <c r="AVR51" s="40"/>
      <c r="AVS51" s="40"/>
      <c r="AVT51" s="40"/>
      <c r="AVU51" s="40"/>
      <c r="AVV51" s="40"/>
      <c r="AVW51" s="40"/>
      <c r="AVX51" s="40"/>
      <c r="AVY51" s="40"/>
      <c r="AVZ51" s="40"/>
      <c r="AWA51" s="40"/>
      <c r="AWB51" s="40"/>
      <c r="AWC51" s="40"/>
      <c r="AWD51" s="40"/>
      <c r="AWE51" s="40"/>
      <c r="AWF51" s="40"/>
      <c r="AWG51" s="40"/>
      <c r="AWH51" s="40"/>
      <c r="AWI51" s="40"/>
      <c r="AWJ51" s="40"/>
      <c r="AWK51" s="40"/>
      <c r="AWL51" s="40"/>
      <c r="AWM51" s="40"/>
      <c r="AWN51" s="40"/>
      <c r="AWO51" s="40"/>
      <c r="AWP51" s="40"/>
      <c r="AWQ51" s="40"/>
      <c r="AWR51" s="40"/>
      <c r="AWS51" s="40"/>
      <c r="AWT51" s="40"/>
      <c r="AWU51" s="40"/>
      <c r="AWV51" s="40"/>
      <c r="AWW51" s="40"/>
      <c r="AWX51" s="40"/>
      <c r="AWY51" s="40"/>
      <c r="AWZ51" s="40"/>
      <c r="AXA51" s="40"/>
      <c r="AXB51" s="40"/>
      <c r="AXC51" s="40"/>
      <c r="AXD51" s="40"/>
      <c r="AXE51" s="40"/>
      <c r="AXF51" s="40"/>
      <c r="AXG51" s="40"/>
      <c r="AXH51" s="40"/>
      <c r="AXI51" s="40"/>
      <c r="AXJ51" s="40"/>
      <c r="AXK51" s="40"/>
      <c r="AXL51" s="40"/>
      <c r="AXM51" s="40"/>
      <c r="AXN51" s="40"/>
      <c r="AXO51" s="40"/>
      <c r="AXP51" s="40"/>
      <c r="AXQ51" s="40"/>
      <c r="AXR51" s="40"/>
      <c r="AXS51" s="40"/>
      <c r="AXT51" s="40"/>
      <c r="AXU51" s="40"/>
      <c r="AXV51" s="40"/>
      <c r="AXW51" s="40"/>
      <c r="AXX51" s="40"/>
      <c r="AXY51" s="40"/>
      <c r="AXZ51" s="40"/>
      <c r="AYA51" s="40"/>
      <c r="AYB51" s="40"/>
      <c r="AYC51" s="40"/>
      <c r="AYD51" s="40"/>
      <c r="AYE51" s="40"/>
      <c r="AYF51" s="40"/>
      <c r="AYG51" s="40"/>
      <c r="AYH51" s="40"/>
      <c r="AYI51" s="40"/>
      <c r="AYJ51" s="40"/>
      <c r="AYK51" s="40"/>
      <c r="AYL51" s="40"/>
      <c r="AYM51" s="40"/>
      <c r="AYN51" s="40"/>
      <c r="AYO51" s="40"/>
      <c r="AYP51" s="40"/>
      <c r="AYQ51" s="40"/>
      <c r="AYR51" s="40"/>
      <c r="AYS51" s="40"/>
      <c r="AYT51" s="40"/>
      <c r="AYU51" s="40"/>
      <c r="AYV51" s="40"/>
      <c r="AYW51" s="40"/>
      <c r="AYX51" s="40"/>
      <c r="AYY51" s="40"/>
      <c r="AYZ51" s="40"/>
      <c r="AZA51" s="40"/>
      <c r="AZB51" s="40"/>
      <c r="AZC51" s="40"/>
      <c r="AZD51" s="40"/>
      <c r="AZE51" s="40"/>
      <c r="AZF51" s="40"/>
      <c r="AZG51" s="40"/>
      <c r="AZH51" s="40"/>
      <c r="AZI51" s="40"/>
      <c r="AZJ51" s="40"/>
      <c r="AZK51" s="40"/>
      <c r="AZL51" s="40"/>
      <c r="AZM51" s="40"/>
      <c r="AZN51" s="40"/>
      <c r="AZO51" s="40"/>
      <c r="AZP51" s="40"/>
      <c r="AZQ51" s="40"/>
      <c r="AZR51" s="40"/>
      <c r="AZS51" s="40"/>
      <c r="AZT51" s="40"/>
      <c r="AZU51" s="40"/>
      <c r="AZV51" s="40"/>
      <c r="AZW51" s="40"/>
      <c r="AZX51" s="40"/>
      <c r="AZY51" s="40"/>
      <c r="AZZ51" s="40"/>
      <c r="BAA51" s="40"/>
      <c r="BAB51" s="40"/>
      <c r="BAC51" s="40"/>
      <c r="BAD51" s="40"/>
      <c r="BAE51" s="40"/>
      <c r="BAF51" s="40"/>
      <c r="BAG51" s="40"/>
      <c r="BAH51" s="40"/>
      <c r="BAI51" s="40"/>
      <c r="BAJ51" s="40"/>
      <c r="BAK51" s="40"/>
      <c r="BAL51" s="40"/>
      <c r="BAM51" s="40"/>
      <c r="BAN51" s="40"/>
      <c r="BAO51" s="40"/>
      <c r="BAP51" s="40"/>
      <c r="BAQ51" s="40"/>
      <c r="BAR51" s="40"/>
      <c r="BAS51" s="40"/>
      <c r="BAT51" s="40"/>
      <c r="BAU51" s="40"/>
      <c r="BAV51" s="40"/>
      <c r="BAW51" s="40"/>
      <c r="BAX51" s="40"/>
      <c r="BAY51" s="40"/>
      <c r="BAZ51" s="40"/>
      <c r="BBA51" s="40"/>
      <c r="BBB51" s="40"/>
      <c r="BBC51" s="40"/>
      <c r="BBD51" s="40"/>
      <c r="BBE51" s="40"/>
      <c r="BBF51" s="40"/>
      <c r="BBG51" s="40"/>
      <c r="BBH51" s="40"/>
      <c r="BBI51" s="40"/>
      <c r="BBJ51" s="40"/>
      <c r="BBK51" s="40"/>
      <c r="BBL51" s="40"/>
      <c r="BBM51" s="40"/>
      <c r="BBN51" s="40"/>
      <c r="BBO51" s="40"/>
      <c r="BBP51" s="40"/>
      <c r="BBQ51" s="40"/>
      <c r="BBR51" s="40"/>
      <c r="BBS51" s="40"/>
      <c r="BBT51" s="40"/>
      <c r="BBU51" s="40"/>
      <c r="BBV51" s="40"/>
      <c r="BBW51" s="40"/>
      <c r="BBX51" s="40"/>
      <c r="BBY51" s="40"/>
      <c r="BBZ51" s="40"/>
      <c r="BCA51" s="40"/>
      <c r="BCB51" s="40"/>
      <c r="BCC51" s="40"/>
      <c r="BCD51" s="40"/>
      <c r="BCE51" s="40"/>
      <c r="BCF51" s="40"/>
      <c r="BCG51" s="40"/>
      <c r="BCH51" s="40"/>
      <c r="BCI51" s="40"/>
      <c r="BCJ51" s="40"/>
      <c r="BCK51" s="40"/>
      <c r="BCL51" s="40"/>
      <c r="BCM51" s="40"/>
      <c r="BCN51" s="40"/>
      <c r="BCO51" s="40"/>
      <c r="BCP51" s="40"/>
      <c r="BCQ51" s="40"/>
      <c r="BCR51" s="40"/>
      <c r="BCS51" s="40"/>
      <c r="BCT51" s="40"/>
      <c r="BCU51" s="40"/>
      <c r="BCV51" s="40"/>
      <c r="BCW51" s="40"/>
      <c r="BCX51" s="40"/>
      <c r="BCY51" s="40"/>
      <c r="BCZ51" s="40"/>
      <c r="BDA51" s="40"/>
      <c r="BDB51" s="40"/>
      <c r="BDC51" s="40"/>
      <c r="BDD51" s="40"/>
      <c r="BDE51" s="40"/>
      <c r="BDF51" s="40"/>
      <c r="BDG51" s="40"/>
      <c r="BDH51" s="40"/>
      <c r="BDI51" s="40"/>
      <c r="BDJ51" s="40"/>
      <c r="BDK51" s="40"/>
      <c r="BDL51" s="40"/>
      <c r="BDM51" s="40"/>
      <c r="BDN51" s="40"/>
      <c r="BDO51" s="40"/>
      <c r="BDP51" s="40"/>
      <c r="BDQ51" s="40"/>
      <c r="BDR51" s="40"/>
      <c r="BDS51" s="40"/>
      <c r="BDT51" s="40"/>
      <c r="BDU51" s="40"/>
      <c r="BDV51" s="40"/>
      <c r="BDW51" s="40"/>
      <c r="BDX51" s="40"/>
      <c r="BDY51" s="40"/>
      <c r="BDZ51" s="40"/>
      <c r="BEA51" s="40"/>
      <c r="BEB51" s="40"/>
      <c r="BEC51" s="40"/>
      <c r="BED51" s="40"/>
      <c r="BEE51" s="40"/>
      <c r="BEF51" s="40"/>
      <c r="BEG51" s="40"/>
      <c r="BEH51" s="40"/>
      <c r="BEI51" s="40"/>
      <c r="BEJ51" s="40"/>
      <c r="BEK51" s="40"/>
      <c r="BEL51" s="40"/>
      <c r="BEM51" s="40"/>
      <c r="BEN51" s="40"/>
      <c r="BEO51" s="40"/>
      <c r="BEP51" s="40"/>
      <c r="BEQ51" s="40"/>
      <c r="BER51" s="40"/>
      <c r="BES51" s="40"/>
      <c r="BET51" s="40"/>
      <c r="BEU51" s="40"/>
      <c r="BEV51" s="40"/>
      <c r="BEW51" s="40"/>
      <c r="BEX51" s="40"/>
      <c r="BEY51" s="40"/>
      <c r="BEZ51" s="40"/>
      <c r="BFA51" s="40"/>
      <c r="BFB51" s="40"/>
      <c r="BFC51" s="40"/>
      <c r="BFD51" s="40"/>
      <c r="BFE51" s="40"/>
      <c r="BFF51" s="40"/>
      <c r="BFG51" s="40"/>
      <c r="BFH51" s="40"/>
      <c r="BFI51" s="40"/>
      <c r="BFJ51" s="40"/>
      <c r="BFK51" s="40"/>
      <c r="BFL51" s="40"/>
      <c r="BFM51" s="40"/>
      <c r="BFN51" s="40"/>
      <c r="BFO51" s="40"/>
      <c r="BFP51" s="40"/>
      <c r="BFQ51" s="40"/>
      <c r="BFR51" s="40"/>
      <c r="BFS51" s="40"/>
      <c r="BFT51" s="40"/>
      <c r="BFU51" s="40"/>
      <c r="BFV51" s="40"/>
      <c r="BFW51" s="40"/>
      <c r="BFX51" s="40"/>
      <c r="BFY51" s="40"/>
      <c r="BFZ51" s="40"/>
      <c r="BGA51" s="40"/>
      <c r="BGB51" s="40"/>
      <c r="BGC51" s="40"/>
      <c r="BGD51" s="40"/>
      <c r="BGE51" s="40"/>
      <c r="BGF51" s="40"/>
      <c r="BGG51" s="40"/>
      <c r="BGH51" s="40"/>
      <c r="BGI51" s="40"/>
      <c r="BGJ51" s="40"/>
      <c r="BGK51" s="40"/>
      <c r="BGL51" s="40"/>
      <c r="BGM51" s="40"/>
      <c r="BGN51" s="40"/>
      <c r="BGO51" s="40"/>
      <c r="BGP51" s="40"/>
      <c r="BGQ51" s="40"/>
      <c r="BGR51" s="40"/>
      <c r="BGS51" s="40"/>
      <c r="BGT51" s="40"/>
      <c r="BGU51" s="40"/>
      <c r="BGV51" s="40"/>
      <c r="BGW51" s="40"/>
      <c r="BGX51" s="40"/>
      <c r="BGY51" s="40"/>
      <c r="BGZ51" s="40"/>
      <c r="BHA51" s="40"/>
      <c r="BHB51" s="40"/>
      <c r="BHC51" s="40"/>
      <c r="BHD51" s="40"/>
      <c r="BHE51" s="40"/>
      <c r="BHF51" s="40"/>
      <c r="BHG51" s="40"/>
      <c r="BHH51" s="40"/>
      <c r="BHI51" s="40"/>
      <c r="BHJ51" s="40"/>
      <c r="BHK51" s="40"/>
      <c r="BHL51" s="40"/>
      <c r="BHM51" s="40"/>
      <c r="BHN51" s="40"/>
      <c r="BHO51" s="40"/>
      <c r="BHP51" s="40"/>
      <c r="BHQ51" s="40"/>
      <c r="BHR51" s="40"/>
      <c r="BHS51" s="40"/>
      <c r="BHT51" s="40"/>
      <c r="BHU51" s="40"/>
      <c r="BHV51" s="40"/>
      <c r="BHW51" s="40"/>
      <c r="BHX51" s="40"/>
      <c r="BHY51" s="40"/>
      <c r="BHZ51" s="40"/>
      <c r="BIA51" s="40"/>
      <c r="BIB51" s="40"/>
      <c r="BIC51" s="40"/>
      <c r="BID51" s="40"/>
      <c r="BIE51" s="40"/>
      <c r="BIF51" s="40"/>
      <c r="BIG51" s="40"/>
      <c r="BIH51" s="40"/>
      <c r="BII51" s="40"/>
      <c r="BIJ51" s="40"/>
      <c r="BIK51" s="40"/>
      <c r="BIL51" s="40"/>
      <c r="BIM51" s="40"/>
      <c r="BIN51" s="40"/>
      <c r="BIO51" s="40"/>
      <c r="BIP51" s="40"/>
      <c r="BIQ51" s="40"/>
      <c r="BIR51" s="40"/>
      <c r="BIS51" s="40"/>
      <c r="BIT51" s="40"/>
      <c r="BIU51" s="40"/>
      <c r="BIV51" s="40"/>
      <c r="BIW51" s="40"/>
      <c r="BIX51" s="40"/>
      <c r="BIY51" s="40"/>
      <c r="BIZ51" s="40"/>
      <c r="BJA51" s="40"/>
      <c r="BJB51" s="40"/>
      <c r="BJC51" s="40"/>
      <c r="BJD51" s="32"/>
    </row>
    <row r="52" spans="1:1616" s="28" customFormat="1" ht="50.1" customHeight="1" thickBot="1" x14ac:dyDescent="0.25">
      <c r="A52" s="499">
        <v>6</v>
      </c>
      <c r="B52" s="142">
        <v>49</v>
      </c>
      <c r="C52" s="157" t="s">
        <v>123</v>
      </c>
      <c r="D52" s="182">
        <v>248290</v>
      </c>
      <c r="E52" s="230">
        <f t="shared" si="10"/>
        <v>10</v>
      </c>
      <c r="F52" s="489">
        <v>798.99</v>
      </c>
      <c r="G52" s="481">
        <f t="shared" si="19"/>
        <v>7989.9</v>
      </c>
      <c r="H52" s="257">
        <v>0</v>
      </c>
      <c r="I52" s="145">
        <f t="shared" si="1"/>
        <v>0</v>
      </c>
      <c r="J52" s="146">
        <v>0</v>
      </c>
      <c r="K52" s="145">
        <f t="shared" si="11"/>
        <v>0</v>
      </c>
      <c r="L52" s="183">
        <v>0</v>
      </c>
      <c r="M52" s="184">
        <v>0</v>
      </c>
      <c r="N52" s="183">
        <v>0</v>
      </c>
      <c r="O52" s="184">
        <v>0</v>
      </c>
      <c r="P52" s="206">
        <v>0</v>
      </c>
      <c r="Q52" s="180">
        <f t="shared" ref="Q52:Q65" si="22">P52*F52</f>
        <v>0</v>
      </c>
      <c r="R52" s="185">
        <v>4</v>
      </c>
      <c r="S52" s="145">
        <f t="shared" si="20"/>
        <v>3195.96</v>
      </c>
      <c r="T52" s="183">
        <v>0</v>
      </c>
      <c r="U52" s="145">
        <f t="shared" si="21"/>
        <v>0</v>
      </c>
      <c r="V52" s="183">
        <v>1</v>
      </c>
      <c r="W52" s="186">
        <f>V52*F52</f>
        <v>798.99</v>
      </c>
      <c r="X52" s="183">
        <v>0</v>
      </c>
      <c r="Y52" s="145">
        <f t="shared" si="8"/>
        <v>0</v>
      </c>
      <c r="Z52" s="258">
        <v>5</v>
      </c>
      <c r="AA52" s="145">
        <f t="shared" ref="AA52:AA64" si="23">Z52*F52</f>
        <v>3994.95</v>
      </c>
      <c r="AB52" s="40"/>
      <c r="AC52" s="40"/>
      <c r="AD52" s="40"/>
      <c r="AE52" s="40"/>
      <c r="AF52" s="40"/>
      <c r="AG52" s="40"/>
      <c r="AH52" s="40"/>
      <c r="AI52" s="40"/>
      <c r="AJ52" s="40"/>
      <c r="AK52" s="40"/>
      <c r="AL52" s="40"/>
      <c r="AM52" s="40"/>
      <c r="AN52" s="40"/>
      <c r="AO52" s="40"/>
      <c r="AP52" s="40"/>
      <c r="AQ52" s="40"/>
      <c r="AR52" s="40"/>
      <c r="AS52" s="40"/>
      <c r="AT52" s="40"/>
      <c r="AU52" s="40"/>
      <c r="AV52" s="40"/>
      <c r="AW52" s="40"/>
      <c r="AX52" s="40"/>
      <c r="AY52" s="40"/>
      <c r="AZ52" s="40"/>
      <c r="BA52" s="40"/>
      <c r="BB52" s="40"/>
      <c r="BC52" s="40"/>
      <c r="BD52" s="40"/>
      <c r="BE52" s="40"/>
      <c r="BF52" s="40"/>
      <c r="BG52" s="40"/>
      <c r="BH52" s="40"/>
      <c r="BI52" s="40"/>
      <c r="BJ52" s="40"/>
      <c r="BK52" s="40"/>
      <c r="BL52" s="40"/>
      <c r="BM52" s="40"/>
      <c r="BN52" s="40"/>
      <c r="BO52" s="40"/>
      <c r="BP52" s="40"/>
      <c r="BQ52" s="40"/>
      <c r="BR52" s="40"/>
      <c r="BS52" s="40"/>
      <c r="BT52" s="40"/>
      <c r="BU52" s="40"/>
      <c r="BV52" s="40"/>
      <c r="BW52" s="40"/>
      <c r="BX52" s="40"/>
      <c r="BY52" s="40"/>
      <c r="BZ52" s="40"/>
      <c r="CA52" s="40"/>
      <c r="CB52" s="40"/>
      <c r="CC52" s="40"/>
      <c r="CD52" s="40"/>
      <c r="CE52" s="40"/>
      <c r="CF52" s="40"/>
      <c r="CG52" s="40"/>
      <c r="CH52" s="40"/>
      <c r="CI52" s="40"/>
      <c r="CJ52" s="40"/>
      <c r="CK52" s="40"/>
      <c r="CL52" s="40"/>
      <c r="CM52" s="40"/>
      <c r="CN52" s="40"/>
      <c r="CO52" s="40"/>
      <c r="CP52" s="40"/>
      <c r="CQ52" s="40"/>
      <c r="CR52" s="40"/>
      <c r="CS52" s="40"/>
      <c r="CT52" s="40"/>
      <c r="CU52" s="40"/>
      <c r="CV52" s="40"/>
      <c r="CW52" s="40"/>
      <c r="CX52" s="40"/>
      <c r="CY52" s="40"/>
      <c r="CZ52" s="40"/>
      <c r="DA52" s="40"/>
      <c r="DB52" s="40"/>
      <c r="DC52" s="40"/>
      <c r="DD52" s="40"/>
      <c r="DE52" s="40"/>
      <c r="DF52" s="40"/>
      <c r="DG52" s="40"/>
      <c r="DH52" s="40"/>
      <c r="DI52" s="40"/>
      <c r="DJ52" s="40"/>
      <c r="DK52" s="40"/>
      <c r="DL52" s="40"/>
      <c r="DM52" s="40"/>
      <c r="DN52" s="40"/>
      <c r="DO52" s="40"/>
      <c r="DP52" s="40"/>
      <c r="DQ52" s="40"/>
      <c r="DR52" s="40"/>
      <c r="DS52" s="40"/>
      <c r="DT52" s="40"/>
      <c r="DU52" s="40"/>
      <c r="DV52" s="40"/>
      <c r="DW52" s="40"/>
      <c r="DX52" s="40"/>
      <c r="DY52" s="40"/>
      <c r="DZ52" s="40"/>
      <c r="EA52" s="40"/>
      <c r="EB52" s="40"/>
      <c r="EC52" s="40"/>
      <c r="ED52" s="40"/>
      <c r="EE52" s="40"/>
      <c r="EF52" s="40"/>
      <c r="EG52" s="40"/>
      <c r="EH52" s="40"/>
      <c r="EI52" s="40"/>
      <c r="EJ52" s="40"/>
      <c r="EK52" s="40"/>
      <c r="EL52" s="40"/>
      <c r="EM52" s="40"/>
      <c r="EN52" s="40"/>
      <c r="EO52" s="40"/>
      <c r="EP52" s="40"/>
      <c r="EQ52" s="40"/>
      <c r="ER52" s="40"/>
      <c r="ES52" s="40"/>
      <c r="ET52" s="40"/>
      <c r="EU52" s="40"/>
      <c r="EV52" s="40"/>
      <c r="EW52" s="40"/>
      <c r="EX52" s="40"/>
      <c r="EY52" s="40"/>
      <c r="EZ52" s="40"/>
      <c r="FA52" s="40"/>
      <c r="FB52" s="40"/>
      <c r="FC52" s="40"/>
      <c r="FD52" s="40"/>
      <c r="FE52" s="40"/>
      <c r="FF52" s="40"/>
      <c r="FG52" s="40"/>
      <c r="FH52" s="40"/>
      <c r="FI52" s="40"/>
      <c r="FJ52" s="40"/>
      <c r="FK52" s="40"/>
      <c r="FL52" s="40"/>
      <c r="FM52" s="40"/>
      <c r="FN52" s="40"/>
      <c r="FO52" s="40"/>
      <c r="FP52" s="40"/>
      <c r="FQ52" s="40"/>
      <c r="FR52" s="40"/>
      <c r="FS52" s="40"/>
      <c r="FT52" s="40"/>
      <c r="FU52" s="40"/>
      <c r="FV52" s="40"/>
      <c r="FW52" s="40"/>
      <c r="FX52" s="40"/>
      <c r="FY52" s="40"/>
      <c r="FZ52" s="40"/>
      <c r="GA52" s="40"/>
      <c r="GB52" s="40"/>
      <c r="GC52" s="40"/>
      <c r="GD52" s="40"/>
      <c r="GE52" s="40"/>
      <c r="GF52" s="40"/>
      <c r="GG52" s="40"/>
      <c r="GH52" s="40"/>
      <c r="GI52" s="40"/>
      <c r="GJ52" s="40"/>
      <c r="GK52" s="40"/>
      <c r="GL52" s="40"/>
      <c r="GM52" s="40"/>
      <c r="GN52" s="40"/>
      <c r="GO52" s="40"/>
      <c r="GP52" s="40"/>
      <c r="GQ52" s="40"/>
      <c r="GR52" s="40"/>
      <c r="GS52" s="40"/>
      <c r="GT52" s="40"/>
      <c r="GU52" s="40"/>
      <c r="GV52" s="40"/>
      <c r="GW52" s="40"/>
      <c r="GX52" s="40"/>
      <c r="GY52" s="40"/>
      <c r="GZ52" s="40"/>
      <c r="HA52" s="40"/>
      <c r="HB52" s="40"/>
      <c r="HC52" s="40"/>
      <c r="HD52" s="40"/>
      <c r="HE52" s="40"/>
      <c r="HF52" s="40"/>
      <c r="HG52" s="40"/>
      <c r="HH52" s="40"/>
      <c r="HI52" s="40"/>
      <c r="HJ52" s="40"/>
      <c r="HK52" s="40"/>
      <c r="HL52" s="40"/>
      <c r="HM52" s="40"/>
      <c r="HN52" s="40"/>
      <c r="HO52" s="40"/>
      <c r="HP52" s="40"/>
      <c r="HQ52" s="40"/>
      <c r="HR52" s="40"/>
      <c r="HS52" s="40"/>
      <c r="HT52" s="40"/>
      <c r="HU52" s="40"/>
      <c r="HV52" s="40"/>
      <c r="HW52" s="40"/>
      <c r="HX52" s="40"/>
      <c r="HY52" s="40"/>
      <c r="HZ52" s="40"/>
      <c r="IA52" s="40"/>
      <c r="IB52" s="40"/>
      <c r="IC52" s="40"/>
      <c r="ID52" s="40"/>
      <c r="IE52" s="40"/>
      <c r="IF52" s="40"/>
      <c r="IG52" s="40"/>
      <c r="IH52" s="40"/>
      <c r="II52" s="40"/>
      <c r="IJ52" s="40"/>
      <c r="IK52" s="40"/>
      <c r="IL52" s="40"/>
      <c r="IM52" s="40"/>
      <c r="IN52" s="40"/>
      <c r="IO52" s="40"/>
      <c r="IP52" s="40"/>
      <c r="IQ52" s="40"/>
      <c r="IR52" s="40"/>
      <c r="IS52" s="40"/>
      <c r="IT52" s="40"/>
      <c r="IU52" s="40"/>
      <c r="IV52" s="40"/>
      <c r="IW52" s="40"/>
      <c r="IX52" s="40"/>
      <c r="IY52" s="40"/>
      <c r="IZ52" s="40"/>
      <c r="JA52" s="40"/>
      <c r="JB52" s="40"/>
      <c r="JC52" s="40"/>
      <c r="JD52" s="40"/>
      <c r="JE52" s="40"/>
      <c r="JF52" s="40"/>
      <c r="JG52" s="40"/>
      <c r="JH52" s="40"/>
      <c r="JI52" s="40"/>
      <c r="JJ52" s="40"/>
      <c r="JK52" s="40"/>
      <c r="JL52" s="40"/>
      <c r="JM52" s="40"/>
      <c r="JN52" s="40"/>
      <c r="JO52" s="40"/>
      <c r="JP52" s="40"/>
      <c r="JQ52" s="40"/>
      <c r="JR52" s="40"/>
      <c r="JS52" s="40"/>
      <c r="JT52" s="40"/>
      <c r="JU52" s="40"/>
      <c r="JV52" s="40"/>
      <c r="JW52" s="40"/>
      <c r="JX52" s="40"/>
      <c r="JY52" s="40"/>
      <c r="JZ52" s="40"/>
      <c r="KA52" s="40"/>
      <c r="KB52" s="40"/>
      <c r="KC52" s="40"/>
      <c r="KD52" s="40"/>
      <c r="KE52" s="40"/>
      <c r="KF52" s="40"/>
      <c r="KG52" s="40"/>
      <c r="KH52" s="40"/>
      <c r="KI52" s="40"/>
      <c r="KJ52" s="40"/>
      <c r="KK52" s="40"/>
      <c r="KL52" s="40"/>
      <c r="KM52" s="40"/>
      <c r="KN52" s="40"/>
      <c r="KO52" s="40"/>
      <c r="KP52" s="40"/>
      <c r="KQ52" s="40"/>
      <c r="KR52" s="40"/>
      <c r="KS52" s="40"/>
      <c r="KT52" s="40"/>
      <c r="KU52" s="40"/>
      <c r="KV52" s="40"/>
      <c r="KW52" s="40"/>
      <c r="KX52" s="40"/>
      <c r="KY52" s="40"/>
      <c r="KZ52" s="40"/>
      <c r="LA52" s="40"/>
      <c r="LB52" s="40"/>
      <c r="LC52" s="40"/>
      <c r="LD52" s="40"/>
      <c r="LE52" s="40"/>
      <c r="LF52" s="40"/>
      <c r="LG52" s="40"/>
      <c r="LH52" s="40"/>
      <c r="LI52" s="40"/>
      <c r="LJ52" s="40"/>
      <c r="LK52" s="40"/>
      <c r="LL52" s="40"/>
      <c r="LM52" s="40"/>
      <c r="LN52" s="40"/>
      <c r="LO52" s="40"/>
      <c r="LP52" s="40"/>
      <c r="LQ52" s="40"/>
      <c r="LR52" s="40"/>
      <c r="LS52" s="40"/>
      <c r="LT52" s="40"/>
      <c r="LU52" s="40"/>
      <c r="LV52" s="40"/>
      <c r="LW52" s="40"/>
      <c r="LX52" s="40"/>
      <c r="LY52" s="40"/>
      <c r="LZ52" s="40"/>
      <c r="MA52" s="40"/>
      <c r="MB52" s="40"/>
      <c r="MC52" s="40"/>
      <c r="MD52" s="40"/>
      <c r="ME52" s="40"/>
      <c r="MF52" s="40"/>
      <c r="MG52" s="40"/>
      <c r="MH52" s="40"/>
      <c r="MI52" s="40"/>
      <c r="MJ52" s="40"/>
      <c r="MK52" s="40"/>
      <c r="ML52" s="40"/>
      <c r="MM52" s="40"/>
      <c r="MN52" s="40"/>
      <c r="MO52" s="40"/>
      <c r="MP52" s="40"/>
      <c r="MQ52" s="40"/>
      <c r="MR52" s="40"/>
      <c r="MS52" s="40"/>
      <c r="MT52" s="40"/>
      <c r="MU52" s="40"/>
      <c r="MV52" s="40"/>
      <c r="MW52" s="40"/>
      <c r="MX52" s="40"/>
      <c r="MY52" s="40"/>
      <c r="MZ52" s="40"/>
      <c r="NA52" s="40"/>
      <c r="NB52" s="40"/>
      <c r="NC52" s="40"/>
      <c r="ND52" s="40"/>
      <c r="NE52" s="40"/>
      <c r="NF52" s="40"/>
      <c r="NG52" s="40"/>
      <c r="NH52" s="40"/>
      <c r="NI52" s="40"/>
      <c r="NJ52" s="40"/>
      <c r="NK52" s="40"/>
      <c r="NL52" s="40"/>
      <c r="NM52" s="40"/>
      <c r="NN52" s="40"/>
      <c r="NO52" s="40"/>
      <c r="NP52" s="40"/>
      <c r="NQ52" s="40"/>
      <c r="NR52" s="40"/>
      <c r="NS52" s="40"/>
      <c r="NT52" s="40"/>
      <c r="NU52" s="40"/>
      <c r="NV52" s="40"/>
      <c r="NW52" s="40"/>
      <c r="NX52" s="40"/>
      <c r="NY52" s="40"/>
      <c r="NZ52" s="40"/>
      <c r="OA52" s="40"/>
      <c r="OB52" s="40"/>
      <c r="OC52" s="40"/>
      <c r="OD52" s="40"/>
      <c r="OE52" s="40"/>
      <c r="OF52" s="40"/>
      <c r="OG52" s="40"/>
      <c r="OH52" s="40"/>
      <c r="OI52" s="40"/>
      <c r="OJ52" s="40"/>
      <c r="OK52" s="40"/>
      <c r="OL52" s="40"/>
      <c r="OM52" s="40"/>
      <c r="ON52" s="40"/>
      <c r="OO52" s="40"/>
      <c r="OP52" s="40"/>
      <c r="OQ52" s="40"/>
      <c r="OR52" s="40"/>
      <c r="OS52" s="40"/>
      <c r="OT52" s="40"/>
      <c r="OU52" s="40"/>
      <c r="OV52" s="40"/>
      <c r="OW52" s="40"/>
      <c r="OX52" s="40"/>
      <c r="OY52" s="40"/>
      <c r="OZ52" s="40"/>
      <c r="PA52" s="40"/>
      <c r="PB52" s="40"/>
      <c r="PC52" s="40"/>
      <c r="PD52" s="40"/>
      <c r="PE52" s="40"/>
      <c r="PF52" s="40"/>
      <c r="PG52" s="40"/>
      <c r="PH52" s="40"/>
      <c r="PI52" s="40"/>
      <c r="PJ52" s="40"/>
      <c r="PK52" s="40"/>
      <c r="PL52" s="40"/>
      <c r="PM52" s="40"/>
      <c r="PN52" s="40"/>
      <c r="PO52" s="40"/>
      <c r="PP52" s="40"/>
      <c r="PQ52" s="40"/>
      <c r="PR52" s="40"/>
      <c r="PS52" s="40"/>
      <c r="PT52" s="40"/>
      <c r="PU52" s="40"/>
      <c r="PV52" s="40"/>
      <c r="PW52" s="40"/>
      <c r="PX52" s="40"/>
      <c r="PY52" s="40"/>
      <c r="PZ52" s="40"/>
      <c r="QA52" s="40"/>
      <c r="QB52" s="40"/>
      <c r="QC52" s="40"/>
      <c r="QD52" s="40"/>
      <c r="QE52" s="40"/>
      <c r="QF52" s="40"/>
      <c r="QG52" s="40"/>
      <c r="QH52" s="40"/>
      <c r="QI52" s="40"/>
      <c r="QJ52" s="40"/>
      <c r="QK52" s="40"/>
      <c r="QL52" s="40"/>
      <c r="QM52" s="40"/>
      <c r="QN52" s="40"/>
      <c r="QO52" s="40"/>
      <c r="QP52" s="40"/>
      <c r="QQ52" s="40"/>
      <c r="QR52" s="40"/>
      <c r="QS52" s="40"/>
      <c r="QT52" s="40"/>
      <c r="QU52" s="40"/>
      <c r="QV52" s="40"/>
      <c r="QW52" s="40"/>
      <c r="QX52" s="40"/>
      <c r="QY52" s="40"/>
      <c r="QZ52" s="40"/>
      <c r="RA52" s="40"/>
      <c r="RB52" s="40"/>
      <c r="RC52" s="40"/>
      <c r="RD52" s="40"/>
      <c r="RE52" s="40"/>
      <c r="RF52" s="40"/>
      <c r="RG52" s="40"/>
      <c r="RH52" s="40"/>
      <c r="RI52" s="40"/>
      <c r="RJ52" s="40"/>
      <c r="RK52" s="40"/>
      <c r="RL52" s="40"/>
      <c r="RM52" s="40"/>
      <c r="RN52" s="40"/>
      <c r="RO52" s="40"/>
      <c r="RP52" s="40"/>
      <c r="RQ52" s="40"/>
      <c r="RR52" s="40"/>
      <c r="RS52" s="40"/>
      <c r="RT52" s="40"/>
      <c r="RU52" s="40"/>
      <c r="RV52" s="40"/>
      <c r="RW52" s="40"/>
      <c r="RX52" s="40"/>
      <c r="RY52" s="40"/>
      <c r="RZ52" s="40"/>
      <c r="SA52" s="40"/>
      <c r="SB52" s="40"/>
      <c r="SC52" s="40"/>
      <c r="SD52" s="40"/>
      <c r="SE52" s="40"/>
      <c r="SF52" s="40"/>
      <c r="SG52" s="40"/>
      <c r="SH52" s="40"/>
      <c r="SI52" s="40"/>
      <c r="SJ52" s="40"/>
      <c r="SK52" s="40"/>
      <c r="SL52" s="40"/>
      <c r="SM52" s="40"/>
      <c r="SN52" s="40"/>
      <c r="SO52" s="40"/>
      <c r="SP52" s="40"/>
      <c r="SQ52" s="40"/>
      <c r="SR52" s="40"/>
      <c r="SS52" s="40"/>
      <c r="ST52" s="40"/>
      <c r="SU52" s="40"/>
      <c r="SV52" s="40"/>
      <c r="SW52" s="40"/>
      <c r="SX52" s="40"/>
      <c r="SY52" s="40"/>
      <c r="SZ52" s="40"/>
      <c r="TA52" s="40"/>
      <c r="TB52" s="40"/>
      <c r="TC52" s="40"/>
      <c r="TD52" s="40"/>
      <c r="TE52" s="40"/>
      <c r="TF52" s="40"/>
      <c r="TG52" s="40"/>
      <c r="TH52" s="40"/>
      <c r="TI52" s="40"/>
      <c r="TJ52" s="40"/>
      <c r="TK52" s="40"/>
      <c r="TL52" s="40"/>
      <c r="TM52" s="40"/>
      <c r="TN52" s="40"/>
      <c r="TO52" s="40"/>
      <c r="TP52" s="40"/>
      <c r="TQ52" s="40"/>
      <c r="TR52" s="40"/>
      <c r="TS52" s="40"/>
      <c r="TT52" s="40"/>
      <c r="TU52" s="40"/>
      <c r="TV52" s="40"/>
      <c r="TW52" s="40"/>
      <c r="TX52" s="40"/>
      <c r="TY52" s="40"/>
      <c r="TZ52" s="40"/>
      <c r="UA52" s="40"/>
      <c r="UB52" s="40"/>
      <c r="UC52" s="40"/>
      <c r="UD52" s="40"/>
      <c r="UE52" s="40"/>
      <c r="UF52" s="40"/>
      <c r="UG52" s="40"/>
      <c r="UH52" s="40"/>
      <c r="UI52" s="40"/>
      <c r="UJ52" s="40"/>
      <c r="UK52" s="40"/>
      <c r="UL52" s="40"/>
      <c r="UM52" s="40"/>
      <c r="UN52" s="40"/>
      <c r="UO52" s="40"/>
      <c r="UP52" s="40"/>
      <c r="UQ52" s="40"/>
      <c r="UR52" s="40"/>
      <c r="US52" s="40"/>
      <c r="UT52" s="40"/>
      <c r="UU52" s="40"/>
      <c r="UV52" s="40"/>
      <c r="UW52" s="40"/>
      <c r="UX52" s="40"/>
      <c r="UY52" s="40"/>
      <c r="UZ52" s="40"/>
      <c r="VA52" s="40"/>
      <c r="VB52" s="40"/>
      <c r="VC52" s="40"/>
      <c r="VD52" s="40"/>
      <c r="VE52" s="40"/>
      <c r="VF52" s="40"/>
      <c r="VG52" s="40"/>
      <c r="VH52" s="40"/>
      <c r="VI52" s="40"/>
      <c r="VJ52" s="40"/>
      <c r="VK52" s="40"/>
      <c r="VL52" s="40"/>
      <c r="VM52" s="40"/>
      <c r="VN52" s="40"/>
      <c r="VO52" s="40"/>
      <c r="VP52" s="40"/>
      <c r="VQ52" s="40"/>
      <c r="VR52" s="40"/>
      <c r="VS52" s="40"/>
      <c r="VT52" s="40"/>
      <c r="VU52" s="40"/>
      <c r="VV52" s="40"/>
      <c r="VW52" s="40"/>
      <c r="VX52" s="40"/>
      <c r="VY52" s="40"/>
      <c r="VZ52" s="40"/>
      <c r="WA52" s="40"/>
      <c r="WB52" s="40"/>
      <c r="WC52" s="40"/>
      <c r="WD52" s="40"/>
      <c r="WE52" s="40"/>
      <c r="WF52" s="40"/>
      <c r="WG52" s="40"/>
      <c r="WH52" s="40"/>
      <c r="WI52" s="40"/>
      <c r="WJ52" s="40"/>
      <c r="WK52" s="40"/>
      <c r="WL52" s="40"/>
      <c r="WM52" s="40"/>
      <c r="WN52" s="40"/>
      <c r="WO52" s="40"/>
      <c r="WP52" s="40"/>
      <c r="WQ52" s="40"/>
      <c r="WR52" s="40"/>
      <c r="WS52" s="40"/>
      <c r="WT52" s="40"/>
      <c r="WU52" s="40"/>
      <c r="WV52" s="40"/>
      <c r="WW52" s="40"/>
      <c r="WX52" s="40"/>
      <c r="WY52" s="40"/>
      <c r="WZ52" s="40"/>
      <c r="XA52" s="40"/>
      <c r="XB52" s="40"/>
      <c r="XC52" s="40"/>
      <c r="XD52" s="40"/>
      <c r="XE52" s="40"/>
      <c r="XF52" s="40"/>
      <c r="XG52" s="40"/>
      <c r="XH52" s="40"/>
      <c r="XI52" s="40"/>
      <c r="XJ52" s="40"/>
      <c r="XK52" s="40"/>
      <c r="XL52" s="40"/>
      <c r="XM52" s="40"/>
      <c r="XN52" s="40"/>
      <c r="XO52" s="40"/>
      <c r="XP52" s="40"/>
      <c r="XQ52" s="40"/>
      <c r="XR52" s="40"/>
      <c r="XS52" s="40"/>
      <c r="XT52" s="40"/>
      <c r="XU52" s="40"/>
      <c r="XV52" s="40"/>
      <c r="XW52" s="40"/>
      <c r="XX52" s="40"/>
      <c r="XY52" s="40"/>
      <c r="XZ52" s="40"/>
      <c r="YA52" s="40"/>
      <c r="YB52" s="40"/>
      <c r="YC52" s="40"/>
      <c r="YD52" s="40"/>
      <c r="YE52" s="40"/>
      <c r="YF52" s="40"/>
      <c r="YG52" s="40"/>
      <c r="YH52" s="40"/>
      <c r="YI52" s="40"/>
      <c r="YJ52" s="40"/>
      <c r="YK52" s="40"/>
      <c r="YL52" s="40"/>
      <c r="YM52" s="40"/>
      <c r="YN52" s="40"/>
      <c r="YO52" s="40"/>
      <c r="YP52" s="40"/>
      <c r="YQ52" s="40"/>
      <c r="YR52" s="40"/>
      <c r="YS52" s="40"/>
      <c r="YT52" s="40"/>
      <c r="YU52" s="40"/>
      <c r="YV52" s="40"/>
      <c r="YW52" s="40"/>
      <c r="YX52" s="40"/>
      <c r="YY52" s="40"/>
      <c r="YZ52" s="40"/>
      <c r="ZA52" s="40"/>
      <c r="ZB52" s="40"/>
      <c r="ZC52" s="40"/>
      <c r="ZD52" s="40"/>
      <c r="ZE52" s="40"/>
      <c r="ZF52" s="40"/>
      <c r="ZG52" s="40"/>
      <c r="ZH52" s="40"/>
      <c r="ZI52" s="40"/>
      <c r="ZJ52" s="40"/>
      <c r="ZK52" s="40"/>
      <c r="ZL52" s="40"/>
      <c r="ZM52" s="40"/>
      <c r="ZN52" s="40"/>
      <c r="ZO52" s="40"/>
      <c r="ZP52" s="40"/>
      <c r="ZQ52" s="40"/>
      <c r="ZR52" s="40"/>
      <c r="ZS52" s="40"/>
      <c r="ZT52" s="40"/>
      <c r="ZU52" s="40"/>
      <c r="ZV52" s="40"/>
      <c r="ZW52" s="40"/>
      <c r="ZX52" s="40"/>
      <c r="ZY52" s="40"/>
      <c r="ZZ52" s="40"/>
      <c r="AAA52" s="40"/>
      <c r="AAB52" s="40"/>
      <c r="AAC52" s="40"/>
      <c r="AAD52" s="40"/>
      <c r="AAE52" s="40"/>
      <c r="AAF52" s="40"/>
      <c r="AAG52" s="40"/>
      <c r="AAH52" s="40"/>
      <c r="AAI52" s="40"/>
      <c r="AAJ52" s="40"/>
      <c r="AAK52" s="40"/>
      <c r="AAL52" s="40"/>
      <c r="AAM52" s="40"/>
      <c r="AAN52" s="40"/>
      <c r="AAO52" s="40"/>
      <c r="AAP52" s="40"/>
      <c r="AAQ52" s="40"/>
      <c r="AAR52" s="40"/>
      <c r="AAS52" s="40"/>
      <c r="AAT52" s="40"/>
      <c r="AAU52" s="40"/>
      <c r="AAV52" s="40"/>
      <c r="AAW52" s="40"/>
      <c r="AAX52" s="40"/>
      <c r="AAY52" s="40"/>
      <c r="AAZ52" s="40"/>
      <c r="ABA52" s="40"/>
      <c r="ABB52" s="40"/>
      <c r="ABC52" s="40"/>
      <c r="ABD52" s="40"/>
      <c r="ABE52" s="40"/>
      <c r="ABF52" s="40"/>
      <c r="ABG52" s="40"/>
      <c r="ABH52" s="40"/>
      <c r="ABI52" s="40"/>
      <c r="ABJ52" s="40"/>
      <c r="ABK52" s="40"/>
      <c r="ABL52" s="40"/>
      <c r="ABM52" s="40"/>
      <c r="ABN52" s="40"/>
      <c r="ABO52" s="40"/>
      <c r="ABP52" s="40"/>
      <c r="ABQ52" s="40"/>
      <c r="ABR52" s="40"/>
      <c r="ABS52" s="40"/>
      <c r="ABT52" s="40"/>
      <c r="ABU52" s="40"/>
      <c r="ABV52" s="40"/>
      <c r="ABW52" s="40"/>
      <c r="ABX52" s="40"/>
      <c r="ABY52" s="40"/>
      <c r="ABZ52" s="40"/>
      <c r="ACA52" s="40"/>
      <c r="ACB52" s="40"/>
      <c r="ACC52" s="40"/>
      <c r="ACD52" s="40"/>
      <c r="ACE52" s="40"/>
      <c r="ACF52" s="40"/>
      <c r="ACG52" s="40"/>
      <c r="ACH52" s="40"/>
      <c r="ACI52" s="40"/>
      <c r="ACJ52" s="40"/>
      <c r="ACK52" s="40"/>
      <c r="ACL52" s="40"/>
      <c r="ACM52" s="40"/>
      <c r="ACN52" s="40"/>
      <c r="ACO52" s="40"/>
      <c r="ACP52" s="40"/>
      <c r="ACQ52" s="40"/>
      <c r="ACR52" s="40"/>
      <c r="ACS52" s="40"/>
      <c r="ACT52" s="40"/>
      <c r="ACU52" s="40"/>
      <c r="ACV52" s="40"/>
      <c r="ACW52" s="40"/>
      <c r="ACX52" s="40"/>
      <c r="ACY52" s="40"/>
      <c r="ACZ52" s="40"/>
      <c r="ADA52" s="40"/>
      <c r="ADB52" s="40"/>
      <c r="ADC52" s="40"/>
      <c r="ADD52" s="40"/>
      <c r="ADE52" s="40"/>
      <c r="ADF52" s="40"/>
      <c r="ADG52" s="40"/>
      <c r="ADH52" s="40"/>
      <c r="ADI52" s="40"/>
      <c r="ADJ52" s="40"/>
      <c r="ADK52" s="40"/>
      <c r="ADL52" s="40"/>
      <c r="ADM52" s="40"/>
      <c r="ADN52" s="40"/>
      <c r="ADO52" s="40"/>
      <c r="ADP52" s="40"/>
      <c r="ADQ52" s="40"/>
      <c r="ADR52" s="40"/>
      <c r="ADS52" s="40"/>
      <c r="ADT52" s="40"/>
      <c r="ADU52" s="40"/>
      <c r="ADV52" s="40"/>
      <c r="ADW52" s="40"/>
      <c r="ADX52" s="40"/>
      <c r="ADY52" s="40"/>
      <c r="ADZ52" s="40"/>
      <c r="AEA52" s="40"/>
      <c r="AEB52" s="40"/>
      <c r="AEC52" s="40"/>
      <c r="AED52" s="40"/>
      <c r="AEE52" s="40"/>
      <c r="AEF52" s="40"/>
      <c r="AEG52" s="40"/>
      <c r="AEH52" s="40"/>
      <c r="AEI52" s="40"/>
      <c r="AEJ52" s="40"/>
      <c r="AEK52" s="40"/>
      <c r="AEL52" s="40"/>
      <c r="AEM52" s="40"/>
      <c r="AEN52" s="40"/>
      <c r="AEO52" s="40"/>
      <c r="AEP52" s="40"/>
      <c r="AEQ52" s="40"/>
      <c r="AER52" s="40"/>
      <c r="AES52" s="40"/>
      <c r="AET52" s="40"/>
      <c r="AEU52" s="40"/>
      <c r="AEV52" s="40"/>
      <c r="AEW52" s="40"/>
      <c r="AEX52" s="40"/>
      <c r="AEY52" s="40"/>
      <c r="AEZ52" s="40"/>
      <c r="AFA52" s="40"/>
      <c r="AFB52" s="40"/>
      <c r="AFC52" s="40"/>
      <c r="AFD52" s="40"/>
      <c r="AFE52" s="40"/>
      <c r="AFF52" s="40"/>
      <c r="AFG52" s="40"/>
      <c r="AFH52" s="40"/>
      <c r="AFI52" s="40"/>
      <c r="AFJ52" s="40"/>
      <c r="AFK52" s="40"/>
      <c r="AFL52" s="40"/>
      <c r="AFM52" s="40"/>
      <c r="AFN52" s="40"/>
      <c r="AFO52" s="40"/>
      <c r="AFP52" s="40"/>
      <c r="AFQ52" s="40"/>
      <c r="AFR52" s="40"/>
      <c r="AFS52" s="40"/>
      <c r="AFT52" s="40"/>
      <c r="AFU52" s="40"/>
      <c r="AFV52" s="40"/>
      <c r="AFW52" s="40"/>
      <c r="AFX52" s="40"/>
      <c r="AFY52" s="40"/>
      <c r="AFZ52" s="40"/>
      <c r="AGA52" s="40"/>
      <c r="AGB52" s="40"/>
      <c r="AGC52" s="40"/>
      <c r="AGD52" s="40"/>
      <c r="AGE52" s="40"/>
      <c r="AGF52" s="40"/>
      <c r="AGG52" s="40"/>
      <c r="AGH52" s="40"/>
      <c r="AGI52" s="40"/>
      <c r="AGJ52" s="40"/>
      <c r="AGK52" s="40"/>
      <c r="AGL52" s="40"/>
      <c r="AGM52" s="40"/>
      <c r="AGN52" s="40"/>
      <c r="AGO52" s="40"/>
      <c r="AGP52" s="40"/>
      <c r="AGQ52" s="40"/>
      <c r="AGR52" s="40"/>
      <c r="AGS52" s="40"/>
      <c r="AGT52" s="40"/>
      <c r="AGU52" s="40"/>
      <c r="AGV52" s="40"/>
      <c r="AGW52" s="40"/>
      <c r="AGX52" s="40"/>
      <c r="AGY52" s="40"/>
      <c r="AGZ52" s="40"/>
      <c r="AHA52" s="40"/>
      <c r="AHB52" s="40"/>
      <c r="AHC52" s="40"/>
      <c r="AHD52" s="40"/>
      <c r="AHE52" s="40"/>
      <c r="AHF52" s="40"/>
      <c r="AHG52" s="40"/>
      <c r="AHH52" s="40"/>
      <c r="AHI52" s="40"/>
      <c r="AHJ52" s="40"/>
      <c r="AHK52" s="40"/>
      <c r="AHL52" s="40"/>
      <c r="AHM52" s="40"/>
      <c r="AHN52" s="40"/>
      <c r="AHO52" s="40"/>
      <c r="AHP52" s="40"/>
      <c r="AHQ52" s="40"/>
      <c r="AHR52" s="40"/>
      <c r="AHS52" s="40"/>
      <c r="AHT52" s="40"/>
      <c r="AHU52" s="40"/>
      <c r="AHV52" s="40"/>
      <c r="AHW52" s="40"/>
      <c r="AHX52" s="40"/>
      <c r="AHY52" s="40"/>
      <c r="AHZ52" s="40"/>
      <c r="AIA52" s="40"/>
      <c r="AIB52" s="40"/>
      <c r="AIC52" s="40"/>
      <c r="AID52" s="40"/>
      <c r="AIE52" s="40"/>
      <c r="AIF52" s="40"/>
      <c r="AIG52" s="40"/>
      <c r="AIH52" s="40"/>
      <c r="AII52" s="40"/>
      <c r="AIJ52" s="40"/>
      <c r="AIK52" s="40"/>
      <c r="AIL52" s="40"/>
      <c r="AIM52" s="40"/>
      <c r="AIN52" s="40"/>
      <c r="AIO52" s="40"/>
      <c r="AIP52" s="40"/>
      <c r="AIQ52" s="40"/>
      <c r="AIR52" s="40"/>
      <c r="AIS52" s="40"/>
      <c r="AIT52" s="40"/>
      <c r="AIU52" s="40"/>
      <c r="AIV52" s="40"/>
      <c r="AIW52" s="40"/>
      <c r="AIX52" s="40"/>
      <c r="AIY52" s="40"/>
      <c r="AIZ52" s="40"/>
      <c r="AJA52" s="40"/>
      <c r="AJB52" s="40"/>
      <c r="AJC52" s="40"/>
      <c r="AJD52" s="40"/>
      <c r="AJE52" s="40"/>
      <c r="AJF52" s="40"/>
      <c r="AJG52" s="40"/>
      <c r="AJH52" s="40"/>
      <c r="AJI52" s="40"/>
      <c r="AJJ52" s="40"/>
      <c r="AJK52" s="40"/>
      <c r="AJL52" s="40"/>
      <c r="AJM52" s="40"/>
      <c r="AJN52" s="40"/>
      <c r="AJO52" s="40"/>
      <c r="AJP52" s="40"/>
      <c r="AJQ52" s="40"/>
      <c r="AJR52" s="40"/>
      <c r="AJS52" s="40"/>
      <c r="AJT52" s="40"/>
      <c r="AJU52" s="40"/>
      <c r="AJV52" s="40"/>
      <c r="AJW52" s="40"/>
      <c r="AJX52" s="40"/>
      <c r="AJY52" s="40"/>
      <c r="AJZ52" s="40"/>
      <c r="AKA52" s="40"/>
      <c r="AKB52" s="40"/>
      <c r="AKC52" s="40"/>
      <c r="AKD52" s="40"/>
      <c r="AKE52" s="40"/>
      <c r="AKF52" s="40"/>
      <c r="AKG52" s="40"/>
      <c r="AKH52" s="40"/>
      <c r="AKI52" s="40"/>
      <c r="AKJ52" s="40"/>
      <c r="AKK52" s="40"/>
      <c r="AKL52" s="40"/>
      <c r="AKM52" s="40"/>
      <c r="AKN52" s="40"/>
      <c r="AKO52" s="40"/>
      <c r="AKP52" s="40"/>
      <c r="AKQ52" s="40"/>
      <c r="AKR52" s="40"/>
      <c r="AKS52" s="40"/>
      <c r="AKT52" s="40"/>
      <c r="AKU52" s="40"/>
      <c r="AKV52" s="40"/>
      <c r="AKW52" s="40"/>
      <c r="AKX52" s="40"/>
      <c r="AKY52" s="40"/>
      <c r="AKZ52" s="40"/>
      <c r="ALA52" s="40"/>
      <c r="ALB52" s="40"/>
      <c r="ALC52" s="40"/>
      <c r="ALD52" s="40"/>
      <c r="ALE52" s="40"/>
      <c r="ALF52" s="40"/>
      <c r="ALG52" s="40"/>
      <c r="ALH52" s="40"/>
      <c r="ALI52" s="40"/>
      <c r="ALJ52" s="40"/>
      <c r="ALK52" s="40"/>
      <c r="ALL52" s="40"/>
      <c r="ALM52" s="40"/>
      <c r="ALN52" s="40"/>
      <c r="ALO52" s="40"/>
      <c r="ALP52" s="40"/>
      <c r="ALQ52" s="40"/>
      <c r="ALR52" s="40"/>
      <c r="ALS52" s="40"/>
      <c r="ALT52" s="40"/>
      <c r="ALU52" s="40"/>
      <c r="ALV52" s="40"/>
      <c r="ALW52" s="40"/>
      <c r="ALX52" s="40"/>
      <c r="ALY52" s="40"/>
      <c r="ALZ52" s="40"/>
      <c r="AMA52" s="40"/>
      <c r="AMB52" s="40"/>
      <c r="AMC52" s="40"/>
      <c r="AMD52" s="40"/>
      <c r="AME52" s="40"/>
      <c r="AMF52" s="40"/>
      <c r="AMG52" s="40"/>
      <c r="AMH52" s="40"/>
      <c r="AMI52" s="40"/>
      <c r="AMJ52" s="40"/>
      <c r="AMK52" s="40"/>
      <c r="AML52" s="40"/>
      <c r="AMM52" s="40"/>
      <c r="AMN52" s="40"/>
      <c r="AMO52" s="40"/>
      <c r="AMP52" s="40"/>
      <c r="AMQ52" s="40"/>
      <c r="AMR52" s="40"/>
      <c r="AMS52" s="40"/>
      <c r="AMT52" s="40"/>
      <c r="AMU52" s="40"/>
      <c r="AMV52" s="40"/>
      <c r="AMW52" s="40"/>
      <c r="AMX52" s="40"/>
      <c r="AMY52" s="40"/>
      <c r="AMZ52" s="40"/>
      <c r="ANA52" s="40"/>
      <c r="ANB52" s="40"/>
      <c r="ANC52" s="40"/>
      <c r="AND52" s="40"/>
      <c r="ANE52" s="40"/>
      <c r="ANF52" s="40"/>
      <c r="ANG52" s="40"/>
      <c r="ANH52" s="40"/>
      <c r="ANI52" s="40"/>
      <c r="ANJ52" s="40"/>
      <c r="ANK52" s="40"/>
      <c r="ANL52" s="40"/>
      <c r="ANM52" s="40"/>
      <c r="ANN52" s="40"/>
      <c r="ANO52" s="40"/>
      <c r="ANP52" s="40"/>
      <c r="ANQ52" s="40"/>
      <c r="ANR52" s="40"/>
      <c r="ANS52" s="40"/>
      <c r="ANT52" s="40"/>
      <c r="ANU52" s="40"/>
      <c r="ANV52" s="40"/>
      <c r="ANW52" s="40"/>
      <c r="ANX52" s="40"/>
      <c r="ANY52" s="40"/>
      <c r="ANZ52" s="40"/>
      <c r="AOA52" s="40"/>
      <c r="AOB52" s="40"/>
      <c r="AOC52" s="40"/>
      <c r="AOD52" s="40"/>
      <c r="AOE52" s="40"/>
      <c r="AOF52" s="40"/>
      <c r="AOG52" s="40"/>
      <c r="AOH52" s="40"/>
      <c r="AOI52" s="40"/>
      <c r="AOJ52" s="40"/>
      <c r="AOK52" s="40"/>
      <c r="AOL52" s="40"/>
      <c r="AOM52" s="40"/>
      <c r="AON52" s="40"/>
      <c r="AOO52" s="40"/>
      <c r="AOP52" s="40"/>
      <c r="AOQ52" s="40"/>
      <c r="AOR52" s="40"/>
      <c r="AOS52" s="40"/>
      <c r="AOT52" s="40"/>
      <c r="AOU52" s="40"/>
      <c r="AOV52" s="40"/>
      <c r="AOW52" s="40"/>
      <c r="AOX52" s="40"/>
      <c r="AOY52" s="40"/>
      <c r="AOZ52" s="40"/>
      <c r="APA52" s="40"/>
      <c r="APB52" s="40"/>
      <c r="APC52" s="40"/>
      <c r="APD52" s="40"/>
      <c r="APE52" s="40"/>
      <c r="APF52" s="40"/>
      <c r="APG52" s="40"/>
      <c r="APH52" s="40"/>
      <c r="API52" s="40"/>
      <c r="APJ52" s="40"/>
      <c r="APK52" s="40"/>
      <c r="APL52" s="40"/>
      <c r="APM52" s="40"/>
      <c r="APN52" s="40"/>
      <c r="APO52" s="40"/>
      <c r="APP52" s="40"/>
      <c r="APQ52" s="40"/>
      <c r="APR52" s="40"/>
      <c r="APS52" s="40"/>
      <c r="APT52" s="40"/>
      <c r="APU52" s="40"/>
      <c r="APV52" s="40"/>
      <c r="APW52" s="40"/>
      <c r="APX52" s="40"/>
      <c r="APY52" s="40"/>
      <c r="APZ52" s="40"/>
      <c r="AQA52" s="40"/>
      <c r="AQB52" s="40"/>
      <c r="AQC52" s="40"/>
      <c r="AQD52" s="40"/>
      <c r="AQE52" s="40"/>
      <c r="AQF52" s="40"/>
      <c r="AQG52" s="40"/>
      <c r="AQH52" s="40"/>
      <c r="AQI52" s="40"/>
      <c r="AQJ52" s="40"/>
      <c r="AQK52" s="40"/>
      <c r="AQL52" s="40"/>
      <c r="AQM52" s="40"/>
      <c r="AQN52" s="40"/>
      <c r="AQO52" s="40"/>
      <c r="AQP52" s="40"/>
      <c r="AQQ52" s="40"/>
      <c r="AQR52" s="40"/>
      <c r="AQS52" s="40"/>
      <c r="AQT52" s="40"/>
      <c r="AQU52" s="40"/>
      <c r="AQV52" s="40"/>
      <c r="AQW52" s="40"/>
      <c r="AQX52" s="40"/>
      <c r="AQY52" s="40"/>
      <c r="AQZ52" s="40"/>
      <c r="ARA52" s="40"/>
      <c r="ARB52" s="40"/>
      <c r="ARC52" s="40"/>
      <c r="ARD52" s="40"/>
      <c r="ARE52" s="40"/>
      <c r="ARF52" s="40"/>
      <c r="ARG52" s="40"/>
      <c r="ARH52" s="40"/>
      <c r="ARI52" s="40"/>
      <c r="ARJ52" s="40"/>
      <c r="ARK52" s="40"/>
      <c r="ARL52" s="40"/>
      <c r="ARM52" s="40"/>
      <c r="ARN52" s="40"/>
      <c r="ARO52" s="40"/>
      <c r="ARP52" s="40"/>
      <c r="ARQ52" s="40"/>
      <c r="ARR52" s="40"/>
      <c r="ARS52" s="40"/>
      <c r="ART52" s="40"/>
      <c r="ARU52" s="40"/>
      <c r="ARV52" s="40"/>
      <c r="ARW52" s="40"/>
      <c r="ARX52" s="40"/>
      <c r="ARY52" s="40"/>
      <c r="ARZ52" s="40"/>
      <c r="ASA52" s="40"/>
      <c r="ASB52" s="40"/>
      <c r="ASC52" s="40"/>
      <c r="ASD52" s="40"/>
      <c r="ASE52" s="40"/>
      <c r="ASF52" s="40"/>
      <c r="ASG52" s="40"/>
      <c r="ASH52" s="40"/>
      <c r="ASI52" s="40"/>
      <c r="ASJ52" s="40"/>
      <c r="ASK52" s="40"/>
      <c r="ASL52" s="40"/>
      <c r="ASM52" s="40"/>
      <c r="ASN52" s="40"/>
      <c r="ASO52" s="40"/>
      <c r="ASP52" s="40"/>
      <c r="ASQ52" s="40"/>
      <c r="ASR52" s="40"/>
      <c r="ASS52" s="40"/>
      <c r="AST52" s="40"/>
      <c r="ASU52" s="40"/>
      <c r="ASV52" s="40"/>
      <c r="ASW52" s="40"/>
      <c r="ASX52" s="40"/>
      <c r="ASY52" s="40"/>
      <c r="ASZ52" s="40"/>
      <c r="ATA52" s="40"/>
      <c r="ATB52" s="40"/>
      <c r="ATC52" s="40"/>
      <c r="ATD52" s="40"/>
      <c r="ATE52" s="40"/>
      <c r="ATF52" s="40"/>
      <c r="ATG52" s="40"/>
      <c r="ATH52" s="40"/>
      <c r="ATI52" s="40"/>
      <c r="ATJ52" s="40"/>
      <c r="ATK52" s="40"/>
      <c r="ATL52" s="40"/>
      <c r="ATM52" s="40"/>
      <c r="ATN52" s="40"/>
      <c r="ATO52" s="40"/>
      <c r="ATP52" s="40"/>
      <c r="ATQ52" s="40"/>
      <c r="ATR52" s="40"/>
      <c r="ATS52" s="40"/>
      <c r="ATT52" s="40"/>
      <c r="ATU52" s="40"/>
      <c r="ATV52" s="40"/>
      <c r="ATW52" s="40"/>
      <c r="ATX52" s="40"/>
      <c r="ATY52" s="40"/>
      <c r="ATZ52" s="40"/>
      <c r="AUA52" s="40"/>
      <c r="AUB52" s="40"/>
      <c r="AUC52" s="40"/>
      <c r="AUD52" s="40"/>
      <c r="AUE52" s="40"/>
      <c r="AUF52" s="40"/>
      <c r="AUG52" s="40"/>
      <c r="AUH52" s="40"/>
      <c r="AUI52" s="40"/>
      <c r="AUJ52" s="40"/>
      <c r="AUK52" s="40"/>
      <c r="AUL52" s="40"/>
      <c r="AUM52" s="40"/>
      <c r="AUN52" s="40"/>
      <c r="AUO52" s="40"/>
      <c r="AUP52" s="40"/>
      <c r="AUQ52" s="40"/>
      <c r="AUR52" s="40"/>
      <c r="AUS52" s="40"/>
      <c r="AUT52" s="40"/>
      <c r="AUU52" s="40"/>
      <c r="AUV52" s="40"/>
      <c r="AUW52" s="40"/>
      <c r="AUX52" s="40"/>
      <c r="AUY52" s="40"/>
      <c r="AUZ52" s="40"/>
      <c r="AVA52" s="40"/>
      <c r="AVB52" s="40"/>
      <c r="AVC52" s="40"/>
      <c r="AVD52" s="40"/>
      <c r="AVE52" s="40"/>
      <c r="AVF52" s="40"/>
      <c r="AVG52" s="40"/>
      <c r="AVH52" s="40"/>
      <c r="AVI52" s="40"/>
      <c r="AVJ52" s="40"/>
      <c r="AVK52" s="40"/>
      <c r="AVL52" s="40"/>
      <c r="AVM52" s="40"/>
      <c r="AVN52" s="40"/>
      <c r="AVO52" s="40"/>
      <c r="AVP52" s="40"/>
      <c r="AVQ52" s="40"/>
      <c r="AVR52" s="40"/>
      <c r="AVS52" s="40"/>
      <c r="AVT52" s="40"/>
      <c r="AVU52" s="40"/>
      <c r="AVV52" s="40"/>
      <c r="AVW52" s="40"/>
      <c r="AVX52" s="40"/>
      <c r="AVY52" s="40"/>
      <c r="AVZ52" s="40"/>
      <c r="AWA52" s="40"/>
      <c r="AWB52" s="40"/>
      <c r="AWC52" s="40"/>
      <c r="AWD52" s="40"/>
      <c r="AWE52" s="40"/>
      <c r="AWF52" s="40"/>
      <c r="AWG52" s="40"/>
      <c r="AWH52" s="40"/>
      <c r="AWI52" s="40"/>
      <c r="AWJ52" s="40"/>
      <c r="AWK52" s="40"/>
      <c r="AWL52" s="40"/>
      <c r="AWM52" s="40"/>
      <c r="AWN52" s="40"/>
      <c r="AWO52" s="40"/>
      <c r="AWP52" s="40"/>
      <c r="AWQ52" s="40"/>
      <c r="AWR52" s="40"/>
      <c r="AWS52" s="40"/>
      <c r="AWT52" s="40"/>
      <c r="AWU52" s="40"/>
      <c r="AWV52" s="40"/>
      <c r="AWW52" s="40"/>
      <c r="AWX52" s="40"/>
      <c r="AWY52" s="40"/>
      <c r="AWZ52" s="40"/>
      <c r="AXA52" s="40"/>
      <c r="AXB52" s="40"/>
      <c r="AXC52" s="40"/>
      <c r="AXD52" s="40"/>
      <c r="AXE52" s="40"/>
      <c r="AXF52" s="40"/>
      <c r="AXG52" s="40"/>
      <c r="AXH52" s="40"/>
      <c r="AXI52" s="40"/>
      <c r="AXJ52" s="40"/>
      <c r="AXK52" s="40"/>
      <c r="AXL52" s="40"/>
      <c r="AXM52" s="40"/>
      <c r="AXN52" s="40"/>
      <c r="AXO52" s="40"/>
      <c r="AXP52" s="40"/>
      <c r="AXQ52" s="40"/>
      <c r="AXR52" s="40"/>
      <c r="AXS52" s="40"/>
      <c r="AXT52" s="40"/>
      <c r="AXU52" s="40"/>
      <c r="AXV52" s="40"/>
      <c r="AXW52" s="40"/>
      <c r="AXX52" s="40"/>
      <c r="AXY52" s="40"/>
      <c r="AXZ52" s="40"/>
      <c r="AYA52" s="40"/>
      <c r="AYB52" s="40"/>
      <c r="AYC52" s="40"/>
      <c r="AYD52" s="40"/>
      <c r="AYE52" s="40"/>
      <c r="AYF52" s="40"/>
      <c r="AYG52" s="40"/>
      <c r="AYH52" s="40"/>
      <c r="AYI52" s="40"/>
      <c r="AYJ52" s="40"/>
      <c r="AYK52" s="40"/>
      <c r="AYL52" s="40"/>
      <c r="AYM52" s="40"/>
      <c r="AYN52" s="40"/>
      <c r="AYO52" s="40"/>
      <c r="AYP52" s="40"/>
      <c r="AYQ52" s="40"/>
      <c r="AYR52" s="40"/>
      <c r="AYS52" s="40"/>
      <c r="AYT52" s="40"/>
      <c r="AYU52" s="40"/>
      <c r="AYV52" s="40"/>
      <c r="AYW52" s="40"/>
      <c r="AYX52" s="40"/>
      <c r="AYY52" s="40"/>
      <c r="AYZ52" s="40"/>
      <c r="AZA52" s="40"/>
      <c r="AZB52" s="40"/>
      <c r="AZC52" s="40"/>
      <c r="AZD52" s="40"/>
      <c r="AZE52" s="40"/>
      <c r="AZF52" s="40"/>
      <c r="AZG52" s="40"/>
      <c r="AZH52" s="40"/>
      <c r="AZI52" s="40"/>
      <c r="AZJ52" s="40"/>
      <c r="AZK52" s="40"/>
      <c r="AZL52" s="40"/>
      <c r="AZM52" s="40"/>
      <c r="AZN52" s="40"/>
      <c r="AZO52" s="40"/>
      <c r="AZP52" s="40"/>
      <c r="AZQ52" s="40"/>
      <c r="AZR52" s="40"/>
      <c r="AZS52" s="40"/>
      <c r="AZT52" s="40"/>
      <c r="AZU52" s="40"/>
      <c r="AZV52" s="40"/>
      <c r="AZW52" s="40"/>
      <c r="AZX52" s="40"/>
      <c r="AZY52" s="40"/>
      <c r="AZZ52" s="40"/>
      <c r="BAA52" s="40"/>
      <c r="BAB52" s="40"/>
      <c r="BAC52" s="40"/>
      <c r="BAD52" s="40"/>
      <c r="BAE52" s="40"/>
      <c r="BAF52" s="40"/>
      <c r="BAG52" s="40"/>
      <c r="BAH52" s="40"/>
      <c r="BAI52" s="40"/>
      <c r="BAJ52" s="40"/>
      <c r="BAK52" s="40"/>
      <c r="BAL52" s="40"/>
      <c r="BAM52" s="40"/>
      <c r="BAN52" s="40"/>
      <c r="BAO52" s="40"/>
      <c r="BAP52" s="40"/>
      <c r="BAQ52" s="40"/>
      <c r="BAR52" s="40"/>
      <c r="BAS52" s="40"/>
      <c r="BAT52" s="40"/>
      <c r="BAU52" s="40"/>
      <c r="BAV52" s="40"/>
      <c r="BAW52" s="40"/>
      <c r="BAX52" s="40"/>
      <c r="BAY52" s="40"/>
      <c r="BAZ52" s="40"/>
      <c r="BBA52" s="40"/>
      <c r="BBB52" s="40"/>
      <c r="BBC52" s="40"/>
      <c r="BBD52" s="40"/>
      <c r="BBE52" s="40"/>
      <c r="BBF52" s="40"/>
      <c r="BBG52" s="40"/>
      <c r="BBH52" s="40"/>
      <c r="BBI52" s="40"/>
      <c r="BBJ52" s="40"/>
      <c r="BBK52" s="40"/>
      <c r="BBL52" s="40"/>
      <c r="BBM52" s="40"/>
      <c r="BBN52" s="40"/>
      <c r="BBO52" s="40"/>
      <c r="BBP52" s="40"/>
      <c r="BBQ52" s="40"/>
      <c r="BBR52" s="40"/>
      <c r="BBS52" s="40"/>
      <c r="BBT52" s="40"/>
      <c r="BBU52" s="40"/>
      <c r="BBV52" s="40"/>
      <c r="BBW52" s="40"/>
      <c r="BBX52" s="40"/>
      <c r="BBY52" s="40"/>
      <c r="BBZ52" s="40"/>
      <c r="BCA52" s="40"/>
      <c r="BCB52" s="40"/>
      <c r="BCC52" s="40"/>
      <c r="BCD52" s="40"/>
      <c r="BCE52" s="40"/>
      <c r="BCF52" s="40"/>
      <c r="BCG52" s="40"/>
      <c r="BCH52" s="40"/>
      <c r="BCI52" s="40"/>
      <c r="BCJ52" s="40"/>
      <c r="BCK52" s="40"/>
      <c r="BCL52" s="40"/>
      <c r="BCM52" s="40"/>
      <c r="BCN52" s="40"/>
      <c r="BCO52" s="40"/>
      <c r="BCP52" s="40"/>
      <c r="BCQ52" s="40"/>
      <c r="BCR52" s="40"/>
      <c r="BCS52" s="40"/>
      <c r="BCT52" s="40"/>
      <c r="BCU52" s="40"/>
      <c r="BCV52" s="40"/>
      <c r="BCW52" s="40"/>
      <c r="BCX52" s="40"/>
      <c r="BCY52" s="40"/>
      <c r="BCZ52" s="40"/>
      <c r="BDA52" s="40"/>
      <c r="BDB52" s="40"/>
      <c r="BDC52" s="40"/>
      <c r="BDD52" s="40"/>
      <c r="BDE52" s="40"/>
      <c r="BDF52" s="40"/>
      <c r="BDG52" s="40"/>
      <c r="BDH52" s="40"/>
      <c r="BDI52" s="40"/>
      <c r="BDJ52" s="40"/>
      <c r="BDK52" s="40"/>
      <c r="BDL52" s="40"/>
      <c r="BDM52" s="40"/>
      <c r="BDN52" s="40"/>
      <c r="BDO52" s="40"/>
      <c r="BDP52" s="40"/>
      <c r="BDQ52" s="40"/>
      <c r="BDR52" s="40"/>
      <c r="BDS52" s="40"/>
      <c r="BDT52" s="40"/>
      <c r="BDU52" s="40"/>
      <c r="BDV52" s="40"/>
      <c r="BDW52" s="40"/>
      <c r="BDX52" s="40"/>
      <c r="BDY52" s="40"/>
      <c r="BDZ52" s="40"/>
      <c r="BEA52" s="40"/>
      <c r="BEB52" s="40"/>
      <c r="BEC52" s="40"/>
      <c r="BED52" s="40"/>
      <c r="BEE52" s="40"/>
      <c r="BEF52" s="40"/>
      <c r="BEG52" s="40"/>
      <c r="BEH52" s="40"/>
      <c r="BEI52" s="40"/>
      <c r="BEJ52" s="40"/>
      <c r="BEK52" s="40"/>
      <c r="BEL52" s="40"/>
      <c r="BEM52" s="40"/>
      <c r="BEN52" s="40"/>
      <c r="BEO52" s="40"/>
      <c r="BEP52" s="40"/>
      <c r="BEQ52" s="40"/>
      <c r="BER52" s="40"/>
      <c r="BES52" s="40"/>
      <c r="BET52" s="40"/>
      <c r="BEU52" s="40"/>
      <c r="BEV52" s="40"/>
      <c r="BEW52" s="40"/>
      <c r="BEX52" s="40"/>
      <c r="BEY52" s="40"/>
      <c r="BEZ52" s="40"/>
      <c r="BFA52" s="40"/>
      <c r="BFB52" s="40"/>
      <c r="BFC52" s="40"/>
      <c r="BFD52" s="40"/>
      <c r="BFE52" s="40"/>
      <c r="BFF52" s="40"/>
      <c r="BFG52" s="40"/>
      <c r="BFH52" s="40"/>
      <c r="BFI52" s="40"/>
      <c r="BFJ52" s="40"/>
      <c r="BFK52" s="40"/>
      <c r="BFL52" s="40"/>
      <c r="BFM52" s="40"/>
      <c r="BFN52" s="40"/>
      <c r="BFO52" s="40"/>
      <c r="BFP52" s="40"/>
      <c r="BFQ52" s="40"/>
      <c r="BFR52" s="40"/>
      <c r="BFS52" s="40"/>
      <c r="BFT52" s="40"/>
      <c r="BFU52" s="40"/>
      <c r="BFV52" s="40"/>
      <c r="BFW52" s="40"/>
      <c r="BFX52" s="40"/>
      <c r="BFY52" s="40"/>
      <c r="BFZ52" s="40"/>
      <c r="BGA52" s="40"/>
      <c r="BGB52" s="40"/>
      <c r="BGC52" s="40"/>
      <c r="BGD52" s="40"/>
      <c r="BGE52" s="40"/>
      <c r="BGF52" s="40"/>
      <c r="BGG52" s="40"/>
      <c r="BGH52" s="40"/>
      <c r="BGI52" s="40"/>
      <c r="BGJ52" s="40"/>
      <c r="BGK52" s="40"/>
      <c r="BGL52" s="40"/>
      <c r="BGM52" s="40"/>
      <c r="BGN52" s="40"/>
      <c r="BGO52" s="40"/>
      <c r="BGP52" s="40"/>
      <c r="BGQ52" s="40"/>
      <c r="BGR52" s="40"/>
      <c r="BGS52" s="40"/>
      <c r="BGT52" s="40"/>
      <c r="BGU52" s="40"/>
      <c r="BGV52" s="40"/>
      <c r="BGW52" s="40"/>
      <c r="BGX52" s="40"/>
      <c r="BGY52" s="40"/>
      <c r="BGZ52" s="40"/>
      <c r="BHA52" s="40"/>
      <c r="BHB52" s="40"/>
      <c r="BHC52" s="40"/>
      <c r="BHD52" s="40"/>
      <c r="BHE52" s="40"/>
      <c r="BHF52" s="40"/>
      <c r="BHG52" s="40"/>
      <c r="BHH52" s="40"/>
      <c r="BHI52" s="40"/>
      <c r="BHJ52" s="40"/>
      <c r="BHK52" s="40"/>
      <c r="BHL52" s="40"/>
      <c r="BHM52" s="40"/>
      <c r="BHN52" s="40"/>
      <c r="BHO52" s="40"/>
      <c r="BHP52" s="40"/>
      <c r="BHQ52" s="40"/>
      <c r="BHR52" s="40"/>
      <c r="BHS52" s="40"/>
      <c r="BHT52" s="40"/>
      <c r="BHU52" s="40"/>
      <c r="BHV52" s="40"/>
      <c r="BHW52" s="40"/>
      <c r="BHX52" s="40"/>
      <c r="BHY52" s="40"/>
      <c r="BHZ52" s="40"/>
      <c r="BIA52" s="40"/>
      <c r="BIB52" s="40"/>
      <c r="BIC52" s="40"/>
      <c r="BID52" s="40"/>
      <c r="BIE52" s="40"/>
      <c r="BIF52" s="40"/>
      <c r="BIG52" s="40"/>
      <c r="BIH52" s="40"/>
      <c r="BII52" s="40"/>
      <c r="BIJ52" s="40"/>
      <c r="BIK52" s="40"/>
      <c r="BIL52" s="40"/>
      <c r="BIM52" s="40"/>
      <c r="BIN52" s="40"/>
      <c r="BIO52" s="40"/>
      <c r="BIP52" s="40"/>
      <c r="BIQ52" s="40"/>
      <c r="BIR52" s="40"/>
      <c r="BIS52" s="40"/>
      <c r="BIT52" s="40"/>
      <c r="BIU52" s="40"/>
      <c r="BIV52" s="40"/>
      <c r="BIW52" s="40"/>
      <c r="BIX52" s="40"/>
      <c r="BIY52" s="40"/>
      <c r="BIZ52" s="40"/>
      <c r="BJA52" s="40"/>
      <c r="BJB52" s="40"/>
      <c r="BJC52" s="40"/>
      <c r="BJD52" s="36"/>
    </row>
    <row r="53" spans="1:1616" s="19" customFormat="1" ht="50.1" customHeight="1" thickBot="1" x14ac:dyDescent="0.25">
      <c r="A53" s="500"/>
      <c r="B53" s="187">
        <v>50</v>
      </c>
      <c r="C53" s="164" t="s">
        <v>118</v>
      </c>
      <c r="D53" s="53">
        <v>319257</v>
      </c>
      <c r="E53" s="230">
        <f t="shared" si="10"/>
        <v>3</v>
      </c>
      <c r="F53" s="490">
        <v>2171.66</v>
      </c>
      <c r="G53" s="481">
        <f t="shared" si="19"/>
        <v>6514.98</v>
      </c>
      <c r="H53" s="255">
        <v>0</v>
      </c>
      <c r="I53" s="84">
        <f t="shared" si="1"/>
        <v>0</v>
      </c>
      <c r="J53" s="86">
        <v>0</v>
      </c>
      <c r="K53" s="84">
        <f t="shared" si="11"/>
        <v>0</v>
      </c>
      <c r="L53" s="81">
        <v>0</v>
      </c>
      <c r="M53" s="82">
        <v>0</v>
      </c>
      <c r="N53" s="81">
        <v>0</v>
      </c>
      <c r="O53" s="82">
        <v>0</v>
      </c>
      <c r="P53" s="207">
        <v>0</v>
      </c>
      <c r="Q53" s="180">
        <f t="shared" si="22"/>
        <v>0</v>
      </c>
      <c r="R53" s="188">
        <v>3</v>
      </c>
      <c r="S53" s="84">
        <f t="shared" si="20"/>
        <v>6514.98</v>
      </c>
      <c r="T53" s="81">
        <v>0</v>
      </c>
      <c r="U53" s="84">
        <f t="shared" si="21"/>
        <v>0</v>
      </c>
      <c r="V53" s="81">
        <v>0</v>
      </c>
      <c r="W53" s="186">
        <f t="shared" ref="W53:W64" si="24">V53*F53</f>
        <v>0</v>
      </c>
      <c r="X53" s="81">
        <v>0</v>
      </c>
      <c r="Y53" s="84">
        <f t="shared" si="8"/>
        <v>0</v>
      </c>
      <c r="Z53" s="256">
        <v>0</v>
      </c>
      <c r="AA53" s="84">
        <f t="shared" si="23"/>
        <v>0</v>
      </c>
      <c r="AB53" s="6"/>
      <c r="AC53" s="6"/>
      <c r="AD53" s="6"/>
      <c r="AE53" s="6"/>
      <c r="AF53" s="6"/>
      <c r="AG53" s="6"/>
      <c r="AH53" s="6"/>
      <c r="AI53" s="6"/>
      <c r="AJ53" s="6"/>
      <c r="AK53" s="6"/>
      <c r="AL53" s="6"/>
      <c r="AM53" s="6"/>
      <c r="AN53" s="6"/>
      <c r="AO53" s="6"/>
      <c r="AP53" s="6"/>
      <c r="AQ53" s="6"/>
      <c r="AR53" s="6"/>
      <c r="AS53" s="6"/>
      <c r="AT53" s="6"/>
      <c r="AU53" s="6"/>
      <c r="AV53" s="6"/>
      <c r="AW53" s="6"/>
      <c r="AX53" s="6"/>
      <c r="AY53" s="6"/>
      <c r="AZ53" s="6"/>
      <c r="BA53" s="6"/>
      <c r="BB53" s="6"/>
      <c r="BC53" s="6"/>
      <c r="BD53" s="6"/>
      <c r="BE53" s="6"/>
      <c r="BF53" s="6"/>
      <c r="BG53" s="6"/>
      <c r="BH53" s="6"/>
      <c r="BI53" s="6"/>
      <c r="BJ53" s="6"/>
      <c r="BK53" s="6"/>
      <c r="BL53" s="6"/>
      <c r="BM53" s="6"/>
      <c r="BN53" s="6"/>
      <c r="BO53" s="6"/>
      <c r="BP53" s="6"/>
      <c r="BQ53" s="6"/>
      <c r="BR53" s="6"/>
      <c r="BS53" s="6"/>
      <c r="BT53" s="6"/>
      <c r="BU53" s="6"/>
      <c r="BV53" s="6"/>
      <c r="BW53" s="6"/>
      <c r="BX53" s="6"/>
      <c r="BY53" s="6"/>
      <c r="BZ53" s="6"/>
      <c r="CA53" s="6"/>
      <c r="CB53" s="6"/>
      <c r="CC53" s="6"/>
      <c r="CD53" s="6"/>
      <c r="CE53" s="6"/>
      <c r="CF53" s="6"/>
      <c r="CG53" s="6"/>
      <c r="CH53" s="6"/>
      <c r="CI53" s="6"/>
      <c r="CJ53" s="6"/>
      <c r="CK53" s="6"/>
      <c r="CL53" s="6"/>
      <c r="CM53" s="6"/>
      <c r="CN53" s="6"/>
      <c r="CO53" s="6"/>
      <c r="CP53" s="6"/>
      <c r="CQ53" s="6"/>
      <c r="CR53" s="6"/>
      <c r="CS53" s="6"/>
      <c r="CT53" s="6"/>
      <c r="CU53" s="6"/>
      <c r="CV53" s="6"/>
      <c r="CW53" s="6"/>
      <c r="CX53" s="6"/>
      <c r="CY53" s="6"/>
      <c r="CZ53" s="6"/>
      <c r="DA53" s="6"/>
      <c r="DB53" s="6"/>
      <c r="DC53" s="6"/>
      <c r="DD53" s="6"/>
      <c r="DE53" s="6"/>
      <c r="DF53" s="6"/>
      <c r="DG53" s="6"/>
      <c r="DH53" s="6"/>
      <c r="DI53" s="6"/>
      <c r="DJ53" s="6"/>
      <c r="DK53" s="6"/>
      <c r="DL53" s="6"/>
      <c r="DM53" s="6"/>
      <c r="DN53" s="6"/>
      <c r="DO53" s="6"/>
      <c r="DP53" s="6"/>
      <c r="DQ53" s="6"/>
      <c r="DR53" s="6"/>
      <c r="DS53" s="6"/>
      <c r="DT53" s="6"/>
      <c r="DU53" s="6"/>
      <c r="DV53" s="6"/>
      <c r="DW53" s="6"/>
      <c r="DX53" s="6"/>
      <c r="DY53" s="6"/>
      <c r="DZ53" s="6"/>
      <c r="EA53" s="6"/>
      <c r="EB53" s="6"/>
      <c r="EC53" s="6"/>
      <c r="ED53" s="6"/>
      <c r="EE53" s="6"/>
      <c r="EF53" s="6"/>
      <c r="EG53" s="6"/>
      <c r="EH53" s="6"/>
      <c r="EI53" s="6"/>
      <c r="EJ53" s="6"/>
      <c r="EK53" s="6"/>
      <c r="EL53" s="6"/>
      <c r="EM53" s="6"/>
      <c r="EN53" s="6"/>
      <c r="EO53" s="6"/>
      <c r="EP53" s="6"/>
      <c r="EQ53" s="6"/>
      <c r="ER53" s="6"/>
      <c r="ES53" s="6"/>
      <c r="ET53" s="6"/>
      <c r="EU53" s="6"/>
      <c r="EV53" s="6"/>
      <c r="EW53" s="6"/>
      <c r="EX53" s="6"/>
      <c r="EY53" s="6"/>
      <c r="EZ53" s="6"/>
      <c r="FA53" s="6"/>
      <c r="FB53" s="6"/>
      <c r="FC53" s="6"/>
      <c r="FD53" s="6"/>
      <c r="FE53" s="6"/>
      <c r="FF53" s="6"/>
      <c r="FG53" s="6"/>
      <c r="FH53" s="6"/>
      <c r="FI53" s="6"/>
      <c r="FJ53" s="6"/>
      <c r="FK53" s="6"/>
      <c r="FL53" s="6"/>
      <c r="FM53" s="6"/>
      <c r="FN53" s="6"/>
      <c r="FO53" s="6"/>
      <c r="FP53" s="6"/>
      <c r="FQ53" s="6"/>
      <c r="FR53" s="6"/>
      <c r="FS53" s="6"/>
      <c r="FT53" s="6"/>
      <c r="FU53" s="6"/>
      <c r="FV53" s="6"/>
      <c r="FW53" s="6"/>
      <c r="FX53" s="6"/>
      <c r="FY53" s="6"/>
      <c r="FZ53" s="6"/>
      <c r="GA53" s="6"/>
      <c r="GB53" s="6"/>
      <c r="GC53" s="6"/>
      <c r="GD53" s="6"/>
      <c r="GE53" s="6"/>
      <c r="GF53" s="6"/>
      <c r="GG53" s="6"/>
      <c r="GH53" s="6"/>
      <c r="GI53" s="6"/>
      <c r="GJ53" s="6"/>
      <c r="GK53" s="6"/>
      <c r="GL53" s="6"/>
      <c r="GM53" s="6"/>
      <c r="GN53" s="6"/>
      <c r="GO53" s="6"/>
      <c r="GP53" s="6"/>
      <c r="GQ53" s="6"/>
      <c r="GR53" s="6"/>
      <c r="GS53" s="6"/>
      <c r="GT53" s="6"/>
      <c r="GU53" s="6"/>
      <c r="GV53" s="6"/>
      <c r="GW53" s="6"/>
      <c r="GX53" s="6"/>
      <c r="GY53" s="6"/>
      <c r="GZ53" s="6"/>
      <c r="HA53" s="6"/>
      <c r="HB53" s="6"/>
      <c r="HC53" s="6"/>
      <c r="HD53" s="6"/>
      <c r="HE53" s="6"/>
      <c r="HF53" s="6"/>
      <c r="HG53" s="6"/>
      <c r="HH53" s="6"/>
      <c r="HI53" s="6"/>
      <c r="HJ53" s="6"/>
      <c r="HK53" s="6"/>
      <c r="HL53" s="6"/>
      <c r="HM53" s="6"/>
      <c r="HN53" s="6"/>
      <c r="HO53" s="6"/>
      <c r="HP53" s="6"/>
      <c r="HQ53" s="6"/>
      <c r="HR53" s="6"/>
      <c r="HS53" s="6"/>
      <c r="HT53" s="6"/>
      <c r="HU53" s="6"/>
      <c r="HV53" s="6"/>
      <c r="HW53" s="6"/>
      <c r="HX53" s="6"/>
      <c r="HY53" s="6"/>
      <c r="HZ53" s="6"/>
      <c r="IA53" s="6"/>
      <c r="IB53" s="6"/>
      <c r="IC53" s="6"/>
      <c r="ID53" s="6"/>
      <c r="IE53" s="6"/>
      <c r="IF53" s="6"/>
      <c r="IG53" s="6"/>
      <c r="IH53" s="6"/>
      <c r="II53" s="6"/>
      <c r="IJ53" s="6"/>
      <c r="IK53" s="6"/>
      <c r="IL53" s="6"/>
      <c r="IM53" s="6"/>
      <c r="IN53" s="6"/>
      <c r="IO53" s="6"/>
      <c r="IP53" s="6"/>
      <c r="IQ53" s="6"/>
      <c r="IR53" s="6"/>
      <c r="IS53" s="6"/>
      <c r="IT53" s="6"/>
      <c r="IU53" s="6"/>
      <c r="IV53" s="6"/>
      <c r="IW53" s="6"/>
      <c r="IX53" s="6"/>
      <c r="IY53" s="6"/>
      <c r="IZ53" s="6"/>
      <c r="JA53" s="6"/>
      <c r="JB53" s="6"/>
      <c r="JC53" s="6"/>
      <c r="JD53" s="6"/>
      <c r="JE53" s="6"/>
      <c r="JF53" s="6"/>
      <c r="JG53" s="6"/>
      <c r="JH53" s="6"/>
      <c r="JI53" s="6"/>
      <c r="JJ53" s="6"/>
      <c r="JK53" s="6"/>
      <c r="JL53" s="6"/>
      <c r="JM53" s="6"/>
      <c r="JN53" s="6"/>
      <c r="JO53" s="6"/>
      <c r="JP53" s="6"/>
      <c r="JQ53" s="6"/>
      <c r="JR53" s="6"/>
      <c r="JS53" s="6"/>
      <c r="JT53" s="6"/>
      <c r="JU53" s="6"/>
      <c r="JV53" s="6"/>
      <c r="JW53" s="6"/>
      <c r="JX53" s="6"/>
      <c r="JY53" s="6"/>
      <c r="JZ53" s="6"/>
      <c r="KA53" s="6"/>
      <c r="KB53" s="6"/>
      <c r="KC53" s="6"/>
      <c r="KD53" s="6"/>
      <c r="KE53" s="6"/>
      <c r="KF53" s="6"/>
      <c r="KG53" s="6"/>
      <c r="KH53" s="6"/>
      <c r="KI53" s="6"/>
      <c r="KJ53" s="6"/>
      <c r="KK53" s="6"/>
      <c r="KL53" s="6"/>
      <c r="KM53" s="6"/>
      <c r="KN53" s="6"/>
      <c r="KO53" s="6"/>
      <c r="KP53" s="6"/>
      <c r="KQ53" s="6"/>
      <c r="KR53" s="6"/>
      <c r="KS53" s="6"/>
      <c r="KT53" s="6"/>
      <c r="KU53" s="6"/>
      <c r="KV53" s="6"/>
      <c r="KW53" s="6"/>
      <c r="KX53" s="6"/>
      <c r="KY53" s="6"/>
      <c r="KZ53" s="6"/>
      <c r="LA53" s="6"/>
      <c r="LB53" s="6"/>
      <c r="LC53" s="6"/>
      <c r="LD53" s="6"/>
      <c r="LE53" s="6"/>
      <c r="LF53" s="6"/>
      <c r="LG53" s="6"/>
      <c r="LH53" s="6"/>
      <c r="LI53" s="6"/>
      <c r="LJ53" s="6"/>
      <c r="LK53" s="6"/>
      <c r="LL53" s="6"/>
      <c r="LM53" s="6"/>
      <c r="LN53" s="6"/>
      <c r="LO53" s="6"/>
      <c r="LP53" s="6"/>
      <c r="LQ53" s="6"/>
      <c r="LR53" s="6"/>
      <c r="LS53" s="6"/>
      <c r="LT53" s="6"/>
      <c r="LU53" s="6"/>
      <c r="LV53" s="6"/>
      <c r="LW53" s="6"/>
      <c r="LX53" s="6"/>
      <c r="LY53" s="6"/>
      <c r="LZ53" s="6"/>
      <c r="MA53" s="6"/>
      <c r="MB53" s="6"/>
      <c r="MC53" s="6"/>
      <c r="MD53" s="6"/>
      <c r="ME53" s="6"/>
      <c r="MF53" s="6"/>
      <c r="MG53" s="6"/>
      <c r="MH53" s="6"/>
      <c r="MI53" s="6"/>
      <c r="MJ53" s="6"/>
      <c r="MK53" s="6"/>
      <c r="ML53" s="6"/>
      <c r="MM53" s="6"/>
      <c r="MN53" s="6"/>
      <c r="MO53" s="6"/>
      <c r="MP53" s="6"/>
      <c r="MQ53" s="6"/>
      <c r="MR53" s="6"/>
      <c r="MS53" s="6"/>
      <c r="MT53" s="6"/>
      <c r="MU53" s="6"/>
      <c r="MV53" s="6"/>
      <c r="MW53" s="6"/>
      <c r="MX53" s="6"/>
      <c r="MY53" s="6"/>
      <c r="MZ53" s="6"/>
      <c r="NA53" s="6"/>
      <c r="NB53" s="6"/>
      <c r="NC53" s="6"/>
      <c r="ND53" s="6"/>
      <c r="NE53" s="6"/>
      <c r="NF53" s="6"/>
      <c r="NG53" s="6"/>
      <c r="NH53" s="6"/>
      <c r="NI53" s="6"/>
      <c r="NJ53" s="6"/>
      <c r="NK53" s="6"/>
      <c r="NL53" s="6"/>
      <c r="NM53" s="6"/>
      <c r="NN53" s="6"/>
      <c r="NO53" s="6"/>
      <c r="NP53" s="6"/>
      <c r="NQ53" s="6"/>
      <c r="NR53" s="6"/>
      <c r="NS53" s="6"/>
      <c r="NT53" s="6"/>
      <c r="NU53" s="6"/>
      <c r="NV53" s="6"/>
      <c r="NW53" s="6"/>
      <c r="NX53" s="6"/>
      <c r="NY53" s="6"/>
      <c r="NZ53" s="6"/>
      <c r="OA53" s="6"/>
      <c r="OB53" s="6"/>
      <c r="OC53" s="6"/>
      <c r="OD53" s="6"/>
      <c r="OE53" s="6"/>
      <c r="OF53" s="6"/>
      <c r="OG53" s="6"/>
      <c r="OH53" s="6"/>
      <c r="OI53" s="6"/>
      <c r="OJ53" s="6"/>
      <c r="OK53" s="6"/>
      <c r="OL53" s="6"/>
      <c r="OM53" s="6"/>
      <c r="ON53" s="6"/>
      <c r="OO53" s="6"/>
      <c r="OP53" s="6"/>
      <c r="OQ53" s="6"/>
      <c r="OR53" s="6"/>
      <c r="OS53" s="6"/>
      <c r="OT53" s="6"/>
      <c r="OU53" s="6"/>
      <c r="OV53" s="6"/>
      <c r="OW53" s="6"/>
      <c r="OX53" s="6"/>
      <c r="OY53" s="6"/>
      <c r="OZ53" s="6"/>
      <c r="PA53" s="6"/>
      <c r="PB53" s="6"/>
      <c r="PC53" s="6"/>
      <c r="PD53" s="6"/>
      <c r="PE53" s="6"/>
      <c r="PF53" s="6"/>
      <c r="PG53" s="6"/>
      <c r="PH53" s="6"/>
      <c r="PI53" s="6"/>
      <c r="PJ53" s="6"/>
      <c r="PK53" s="6"/>
      <c r="PL53" s="6"/>
      <c r="PM53" s="6"/>
      <c r="PN53" s="6"/>
      <c r="PO53" s="6"/>
      <c r="PP53" s="6"/>
      <c r="PQ53" s="6"/>
      <c r="PR53" s="6"/>
      <c r="PS53" s="6"/>
      <c r="PT53" s="6"/>
      <c r="PU53" s="6"/>
      <c r="PV53" s="6"/>
      <c r="PW53" s="6"/>
      <c r="PX53" s="6"/>
      <c r="PY53" s="6"/>
      <c r="PZ53" s="6"/>
      <c r="QA53" s="6"/>
      <c r="QB53" s="6"/>
      <c r="QC53" s="6"/>
      <c r="QD53" s="6"/>
      <c r="QE53" s="6"/>
      <c r="QF53" s="6"/>
      <c r="QG53" s="6"/>
      <c r="QH53" s="6"/>
      <c r="QI53" s="6"/>
      <c r="QJ53" s="6"/>
      <c r="QK53" s="6"/>
      <c r="QL53" s="6"/>
      <c r="QM53" s="6"/>
      <c r="QN53" s="6"/>
      <c r="QO53" s="6"/>
      <c r="QP53" s="6"/>
      <c r="QQ53" s="6"/>
      <c r="QR53" s="6"/>
      <c r="QS53" s="6"/>
      <c r="QT53" s="6"/>
      <c r="QU53" s="6"/>
      <c r="QV53" s="6"/>
      <c r="QW53" s="6"/>
      <c r="QX53" s="6"/>
      <c r="QY53" s="6"/>
      <c r="QZ53" s="6"/>
      <c r="RA53" s="6"/>
      <c r="RB53" s="6"/>
      <c r="RC53" s="6"/>
      <c r="RD53" s="6"/>
      <c r="RE53" s="6"/>
      <c r="RF53" s="6"/>
      <c r="RG53" s="6"/>
      <c r="RH53" s="6"/>
      <c r="RI53" s="6"/>
      <c r="RJ53" s="6"/>
      <c r="RK53" s="6"/>
      <c r="RL53" s="6"/>
      <c r="RM53" s="6"/>
      <c r="RN53" s="6"/>
      <c r="RO53" s="6"/>
      <c r="RP53" s="6"/>
      <c r="RQ53" s="6"/>
      <c r="RR53" s="6"/>
      <c r="RS53" s="6"/>
      <c r="RT53" s="6"/>
      <c r="RU53" s="6"/>
      <c r="RV53" s="6"/>
      <c r="RW53" s="6"/>
      <c r="RX53" s="6"/>
      <c r="RY53" s="6"/>
      <c r="RZ53" s="6"/>
      <c r="SA53" s="6"/>
      <c r="SB53" s="6"/>
      <c r="SC53" s="6"/>
      <c r="SD53" s="6"/>
      <c r="SE53" s="6"/>
      <c r="SF53" s="6"/>
      <c r="SG53" s="6"/>
      <c r="SH53" s="6"/>
      <c r="SI53" s="6"/>
      <c r="SJ53" s="6"/>
      <c r="SK53" s="6"/>
      <c r="SL53" s="6"/>
      <c r="SM53" s="6"/>
      <c r="SN53" s="6"/>
      <c r="SO53" s="6"/>
      <c r="SP53" s="6"/>
      <c r="SQ53" s="6"/>
      <c r="SR53" s="6"/>
      <c r="SS53" s="6"/>
      <c r="ST53" s="6"/>
      <c r="SU53" s="6"/>
      <c r="SV53" s="6"/>
      <c r="SW53" s="6"/>
      <c r="SX53" s="6"/>
      <c r="SY53" s="6"/>
      <c r="SZ53" s="6"/>
      <c r="TA53" s="6"/>
      <c r="TB53" s="6"/>
      <c r="TC53" s="6"/>
      <c r="TD53" s="6"/>
      <c r="TE53" s="6"/>
      <c r="TF53" s="6"/>
      <c r="TG53" s="6"/>
      <c r="TH53" s="6"/>
      <c r="TI53" s="6"/>
      <c r="TJ53" s="6"/>
      <c r="TK53" s="6"/>
      <c r="TL53" s="6"/>
      <c r="TM53" s="6"/>
      <c r="TN53" s="6"/>
      <c r="TO53" s="6"/>
      <c r="TP53" s="6"/>
      <c r="TQ53" s="6"/>
      <c r="TR53" s="6"/>
      <c r="TS53" s="6"/>
      <c r="TT53" s="6"/>
      <c r="TU53" s="6"/>
      <c r="TV53" s="6"/>
      <c r="TW53" s="6"/>
      <c r="TX53" s="6"/>
      <c r="TY53" s="6"/>
      <c r="TZ53" s="6"/>
      <c r="UA53" s="6"/>
      <c r="UB53" s="6"/>
      <c r="UC53" s="6"/>
      <c r="UD53" s="6"/>
      <c r="UE53" s="6"/>
      <c r="UF53" s="6"/>
      <c r="UG53" s="6"/>
      <c r="UH53" s="6"/>
      <c r="UI53" s="6"/>
      <c r="UJ53" s="6"/>
      <c r="UK53" s="6"/>
      <c r="UL53" s="6"/>
      <c r="UM53" s="6"/>
      <c r="UN53" s="6"/>
      <c r="UO53" s="6"/>
      <c r="UP53" s="6"/>
      <c r="UQ53" s="6"/>
      <c r="UR53" s="6"/>
      <c r="US53" s="6"/>
      <c r="UT53" s="6"/>
      <c r="UU53" s="6"/>
      <c r="UV53" s="6"/>
      <c r="UW53" s="6"/>
      <c r="UX53" s="6"/>
      <c r="UY53" s="6"/>
      <c r="UZ53" s="6"/>
      <c r="VA53" s="6"/>
      <c r="VB53" s="6"/>
      <c r="VC53" s="6"/>
      <c r="VD53" s="6"/>
      <c r="VE53" s="6"/>
      <c r="VF53" s="6"/>
      <c r="VG53" s="6"/>
      <c r="VH53" s="6"/>
      <c r="VI53" s="6"/>
      <c r="VJ53" s="6"/>
      <c r="VK53" s="6"/>
      <c r="VL53" s="6"/>
      <c r="VM53" s="6"/>
      <c r="VN53" s="6"/>
      <c r="VO53" s="6"/>
      <c r="VP53" s="6"/>
      <c r="VQ53" s="6"/>
      <c r="VR53" s="6"/>
      <c r="VS53" s="6"/>
      <c r="VT53" s="6"/>
      <c r="VU53" s="6"/>
      <c r="VV53" s="6"/>
      <c r="VW53" s="6"/>
      <c r="VX53" s="6"/>
      <c r="VY53" s="6"/>
      <c r="VZ53" s="6"/>
      <c r="WA53" s="6"/>
      <c r="WB53" s="6"/>
      <c r="WC53" s="6"/>
      <c r="WD53" s="6"/>
      <c r="WE53" s="6"/>
      <c r="WF53" s="6"/>
      <c r="WG53" s="6"/>
      <c r="WH53" s="6"/>
      <c r="WI53" s="6"/>
      <c r="WJ53" s="6"/>
      <c r="WK53" s="6"/>
      <c r="WL53" s="6"/>
      <c r="WM53" s="6"/>
      <c r="WN53" s="6"/>
      <c r="WO53" s="6"/>
      <c r="WP53" s="6"/>
      <c r="WQ53" s="6"/>
      <c r="WR53" s="6"/>
      <c r="WS53" s="6"/>
      <c r="WT53" s="6"/>
      <c r="WU53" s="6"/>
      <c r="WV53" s="6"/>
      <c r="WW53" s="6"/>
      <c r="WX53" s="6"/>
      <c r="WY53" s="6"/>
      <c r="WZ53" s="6"/>
      <c r="XA53" s="6"/>
      <c r="XB53" s="6"/>
      <c r="XC53" s="6"/>
      <c r="XD53" s="6"/>
      <c r="XE53" s="6"/>
      <c r="XF53" s="6"/>
      <c r="XG53" s="6"/>
      <c r="XH53" s="6"/>
      <c r="XI53" s="6"/>
      <c r="XJ53" s="6"/>
      <c r="XK53" s="6"/>
      <c r="XL53" s="6"/>
      <c r="XM53" s="6"/>
      <c r="XN53" s="6"/>
      <c r="XO53" s="6"/>
      <c r="XP53" s="6"/>
      <c r="XQ53" s="6"/>
      <c r="XR53" s="6"/>
      <c r="XS53" s="6"/>
      <c r="XT53" s="6"/>
      <c r="XU53" s="6"/>
      <c r="XV53" s="6"/>
      <c r="XW53" s="6"/>
      <c r="XX53" s="6"/>
      <c r="XY53" s="6"/>
      <c r="XZ53" s="6"/>
      <c r="YA53" s="6"/>
      <c r="YB53" s="6"/>
      <c r="YC53" s="6"/>
      <c r="YD53" s="6"/>
      <c r="YE53" s="6"/>
      <c r="YF53" s="6"/>
      <c r="YG53" s="6"/>
      <c r="YH53" s="6"/>
      <c r="YI53" s="6"/>
      <c r="YJ53" s="6"/>
      <c r="YK53" s="6"/>
      <c r="YL53" s="6"/>
      <c r="YM53" s="6"/>
      <c r="YN53" s="6"/>
      <c r="YO53" s="6"/>
      <c r="YP53" s="6"/>
      <c r="YQ53" s="6"/>
      <c r="YR53" s="6"/>
      <c r="YS53" s="6"/>
      <c r="YT53" s="6"/>
      <c r="YU53" s="6"/>
      <c r="YV53" s="6"/>
      <c r="YW53" s="6"/>
      <c r="YX53" s="6"/>
      <c r="YY53" s="6"/>
      <c r="YZ53" s="6"/>
      <c r="ZA53" s="6"/>
      <c r="ZB53" s="6"/>
      <c r="ZC53" s="6"/>
      <c r="ZD53" s="6"/>
      <c r="ZE53" s="6"/>
      <c r="ZF53" s="6"/>
      <c r="ZG53" s="6"/>
      <c r="ZH53" s="6"/>
      <c r="ZI53" s="6"/>
      <c r="ZJ53" s="6"/>
      <c r="ZK53" s="6"/>
      <c r="ZL53" s="6"/>
      <c r="ZM53" s="6"/>
      <c r="ZN53" s="6"/>
      <c r="ZO53" s="6"/>
      <c r="ZP53" s="6"/>
      <c r="ZQ53" s="6"/>
      <c r="ZR53" s="6"/>
      <c r="ZS53" s="6"/>
      <c r="ZT53" s="6"/>
      <c r="ZU53" s="6"/>
      <c r="ZV53" s="6"/>
      <c r="ZW53" s="6"/>
      <c r="ZX53" s="6"/>
      <c r="ZY53" s="6"/>
      <c r="ZZ53" s="6"/>
      <c r="AAA53" s="6"/>
      <c r="AAB53" s="6"/>
      <c r="AAC53" s="6"/>
      <c r="AAD53" s="6"/>
      <c r="AAE53" s="6"/>
      <c r="AAF53" s="6"/>
      <c r="AAG53" s="6"/>
      <c r="AAH53" s="6"/>
      <c r="AAI53" s="6"/>
      <c r="AAJ53" s="6"/>
      <c r="AAK53" s="6"/>
      <c r="AAL53" s="6"/>
      <c r="AAM53" s="6"/>
      <c r="AAN53" s="6"/>
      <c r="AAO53" s="6"/>
      <c r="AAP53" s="6"/>
      <c r="AAQ53" s="6"/>
      <c r="AAR53" s="6"/>
      <c r="AAS53" s="6"/>
      <c r="AAT53" s="6"/>
      <c r="AAU53" s="6"/>
      <c r="AAV53" s="6"/>
      <c r="AAW53" s="6"/>
      <c r="AAX53" s="6"/>
      <c r="AAY53" s="6"/>
      <c r="AAZ53" s="6"/>
      <c r="ABA53" s="6"/>
      <c r="ABB53" s="6"/>
      <c r="ABC53" s="6"/>
      <c r="ABD53" s="6"/>
      <c r="ABE53" s="6"/>
      <c r="ABF53" s="6"/>
      <c r="ABG53" s="6"/>
      <c r="ABH53" s="6"/>
      <c r="ABI53" s="6"/>
      <c r="ABJ53" s="6"/>
      <c r="ABK53" s="6"/>
      <c r="ABL53" s="6"/>
      <c r="ABM53" s="6"/>
      <c r="ABN53" s="6"/>
      <c r="ABO53" s="6"/>
      <c r="ABP53" s="6"/>
      <c r="ABQ53" s="6"/>
      <c r="ABR53" s="6"/>
      <c r="ABS53" s="6"/>
      <c r="ABT53" s="6"/>
      <c r="ABU53" s="6"/>
      <c r="ABV53" s="6"/>
      <c r="ABW53" s="6"/>
      <c r="ABX53" s="6"/>
      <c r="ABY53" s="6"/>
      <c r="ABZ53" s="6"/>
      <c r="ACA53" s="6"/>
      <c r="ACB53" s="6"/>
      <c r="ACC53" s="6"/>
      <c r="ACD53" s="6"/>
      <c r="ACE53" s="6"/>
      <c r="ACF53" s="6"/>
      <c r="ACG53" s="6"/>
      <c r="ACH53" s="6"/>
      <c r="ACI53" s="6"/>
      <c r="ACJ53" s="6"/>
      <c r="ACK53" s="6"/>
      <c r="ACL53" s="6"/>
      <c r="ACM53" s="6"/>
      <c r="ACN53" s="6"/>
      <c r="ACO53" s="6"/>
      <c r="ACP53" s="6"/>
      <c r="ACQ53" s="6"/>
      <c r="ACR53" s="6"/>
      <c r="ACS53" s="6"/>
      <c r="ACT53" s="6"/>
      <c r="ACU53" s="6"/>
      <c r="ACV53" s="6"/>
      <c r="ACW53" s="6"/>
      <c r="ACX53" s="6"/>
      <c r="ACY53" s="6"/>
      <c r="ACZ53" s="6"/>
      <c r="ADA53" s="6"/>
      <c r="ADB53" s="6"/>
      <c r="ADC53" s="6"/>
      <c r="ADD53" s="6"/>
      <c r="ADE53" s="6"/>
      <c r="ADF53" s="6"/>
      <c r="ADG53" s="6"/>
      <c r="ADH53" s="6"/>
      <c r="ADI53" s="6"/>
      <c r="ADJ53" s="6"/>
      <c r="ADK53" s="6"/>
      <c r="ADL53" s="6"/>
      <c r="ADM53" s="6"/>
      <c r="ADN53" s="6"/>
      <c r="ADO53" s="6"/>
      <c r="ADP53" s="6"/>
      <c r="ADQ53" s="6"/>
      <c r="ADR53" s="6"/>
      <c r="ADS53" s="6"/>
      <c r="ADT53" s="6"/>
      <c r="ADU53" s="6"/>
      <c r="ADV53" s="6"/>
      <c r="ADW53" s="6"/>
      <c r="ADX53" s="6"/>
      <c r="ADY53" s="6"/>
      <c r="ADZ53" s="6"/>
      <c r="AEA53" s="6"/>
      <c r="AEB53" s="6"/>
      <c r="AEC53" s="6"/>
      <c r="AED53" s="6"/>
      <c r="AEE53" s="6"/>
      <c r="AEF53" s="6"/>
      <c r="AEG53" s="6"/>
      <c r="AEH53" s="6"/>
      <c r="AEI53" s="6"/>
      <c r="AEJ53" s="6"/>
      <c r="AEK53" s="6"/>
      <c r="AEL53" s="6"/>
      <c r="AEM53" s="6"/>
      <c r="AEN53" s="6"/>
      <c r="AEO53" s="6"/>
      <c r="AEP53" s="6"/>
      <c r="AEQ53" s="6"/>
      <c r="AER53" s="6"/>
      <c r="AES53" s="6"/>
      <c r="AET53" s="6"/>
      <c r="AEU53" s="6"/>
      <c r="AEV53" s="6"/>
      <c r="AEW53" s="6"/>
      <c r="AEX53" s="6"/>
      <c r="AEY53" s="6"/>
      <c r="AEZ53" s="6"/>
      <c r="AFA53" s="6"/>
      <c r="AFB53" s="6"/>
      <c r="AFC53" s="6"/>
      <c r="AFD53" s="6"/>
      <c r="AFE53" s="6"/>
      <c r="AFF53" s="6"/>
      <c r="AFG53" s="6"/>
      <c r="AFH53" s="6"/>
      <c r="AFI53" s="6"/>
      <c r="AFJ53" s="6"/>
      <c r="AFK53" s="6"/>
      <c r="AFL53" s="6"/>
      <c r="AFM53" s="6"/>
      <c r="AFN53" s="6"/>
      <c r="AFO53" s="6"/>
      <c r="AFP53" s="6"/>
      <c r="AFQ53" s="6"/>
      <c r="AFR53" s="6"/>
      <c r="AFS53" s="6"/>
      <c r="AFT53" s="6"/>
      <c r="AFU53" s="6"/>
      <c r="AFV53" s="6"/>
      <c r="AFW53" s="6"/>
      <c r="AFX53" s="6"/>
      <c r="AFY53" s="6"/>
      <c r="AFZ53" s="6"/>
      <c r="AGA53" s="6"/>
      <c r="AGB53" s="6"/>
      <c r="AGC53" s="6"/>
      <c r="AGD53" s="6"/>
      <c r="AGE53" s="6"/>
      <c r="AGF53" s="6"/>
      <c r="AGG53" s="6"/>
      <c r="AGH53" s="6"/>
      <c r="AGI53" s="6"/>
      <c r="AGJ53" s="6"/>
      <c r="AGK53" s="6"/>
      <c r="AGL53" s="6"/>
      <c r="AGM53" s="6"/>
      <c r="AGN53" s="6"/>
      <c r="AGO53" s="6"/>
      <c r="AGP53" s="6"/>
      <c r="AGQ53" s="6"/>
      <c r="AGR53" s="6"/>
      <c r="AGS53" s="6"/>
      <c r="AGT53" s="6"/>
      <c r="AGU53" s="6"/>
      <c r="AGV53" s="6"/>
      <c r="AGW53" s="6"/>
      <c r="AGX53" s="6"/>
      <c r="AGY53" s="6"/>
      <c r="AGZ53" s="6"/>
      <c r="AHA53" s="6"/>
      <c r="AHB53" s="6"/>
      <c r="AHC53" s="6"/>
      <c r="AHD53" s="6"/>
      <c r="AHE53" s="6"/>
      <c r="AHF53" s="6"/>
      <c r="AHG53" s="6"/>
      <c r="AHH53" s="6"/>
      <c r="AHI53" s="6"/>
      <c r="AHJ53" s="6"/>
      <c r="AHK53" s="6"/>
      <c r="AHL53" s="6"/>
      <c r="AHM53" s="6"/>
      <c r="AHN53" s="6"/>
      <c r="AHO53" s="6"/>
      <c r="AHP53" s="6"/>
      <c r="AHQ53" s="6"/>
      <c r="AHR53" s="6"/>
      <c r="AHS53" s="6"/>
      <c r="AHT53" s="6"/>
      <c r="AHU53" s="6"/>
      <c r="AHV53" s="6"/>
      <c r="AHW53" s="6"/>
      <c r="AHX53" s="6"/>
      <c r="AHY53" s="6"/>
      <c r="AHZ53" s="6"/>
      <c r="AIA53" s="6"/>
      <c r="AIB53" s="6"/>
      <c r="AIC53" s="6"/>
      <c r="AID53" s="6"/>
      <c r="AIE53" s="6"/>
      <c r="AIF53" s="6"/>
      <c r="AIG53" s="6"/>
      <c r="AIH53" s="6"/>
      <c r="AII53" s="6"/>
      <c r="AIJ53" s="6"/>
      <c r="AIK53" s="6"/>
      <c r="AIL53" s="6"/>
      <c r="AIM53" s="6"/>
      <c r="AIN53" s="6"/>
      <c r="AIO53" s="6"/>
      <c r="AIP53" s="6"/>
      <c r="AIQ53" s="6"/>
      <c r="AIR53" s="6"/>
      <c r="AIS53" s="6"/>
      <c r="AIT53" s="6"/>
      <c r="AIU53" s="6"/>
      <c r="AIV53" s="6"/>
      <c r="AIW53" s="6"/>
      <c r="AIX53" s="6"/>
      <c r="AIY53" s="6"/>
      <c r="AIZ53" s="6"/>
      <c r="AJA53" s="6"/>
      <c r="AJB53" s="6"/>
      <c r="AJC53" s="6"/>
      <c r="AJD53" s="6"/>
      <c r="AJE53" s="6"/>
      <c r="AJF53" s="6"/>
      <c r="AJG53" s="6"/>
      <c r="AJH53" s="6"/>
      <c r="AJI53" s="6"/>
      <c r="AJJ53" s="6"/>
      <c r="AJK53" s="6"/>
      <c r="AJL53" s="6"/>
      <c r="AJM53" s="6"/>
      <c r="AJN53" s="6"/>
      <c r="AJO53" s="6"/>
      <c r="AJP53" s="6"/>
      <c r="AJQ53" s="6"/>
      <c r="AJR53" s="6"/>
      <c r="AJS53" s="6"/>
      <c r="AJT53" s="6"/>
      <c r="AJU53" s="6"/>
      <c r="AJV53" s="6"/>
      <c r="AJW53" s="6"/>
      <c r="AJX53" s="6"/>
      <c r="AJY53" s="6"/>
      <c r="AJZ53" s="6"/>
      <c r="AKA53" s="6"/>
      <c r="AKB53" s="6"/>
      <c r="AKC53" s="6"/>
      <c r="AKD53" s="6"/>
      <c r="AKE53" s="6"/>
      <c r="AKF53" s="6"/>
      <c r="AKG53" s="6"/>
      <c r="AKH53" s="6"/>
      <c r="AKI53" s="6"/>
      <c r="AKJ53" s="6"/>
      <c r="AKK53" s="6"/>
      <c r="AKL53" s="6"/>
      <c r="AKM53" s="6"/>
      <c r="AKN53" s="6"/>
      <c r="AKO53" s="6"/>
      <c r="AKP53" s="6"/>
      <c r="AKQ53" s="6"/>
      <c r="AKR53" s="6"/>
      <c r="AKS53" s="6"/>
      <c r="AKT53" s="6"/>
      <c r="AKU53" s="6"/>
      <c r="AKV53" s="6"/>
      <c r="AKW53" s="6"/>
      <c r="AKX53" s="6"/>
      <c r="AKY53" s="6"/>
      <c r="AKZ53" s="6"/>
      <c r="ALA53" s="6"/>
      <c r="ALB53" s="6"/>
      <c r="ALC53" s="6"/>
      <c r="ALD53" s="6"/>
      <c r="ALE53" s="6"/>
      <c r="ALF53" s="6"/>
      <c r="ALG53" s="6"/>
      <c r="ALH53" s="6"/>
      <c r="ALI53" s="6"/>
      <c r="ALJ53" s="6"/>
      <c r="ALK53" s="6"/>
      <c r="ALL53" s="6"/>
      <c r="ALM53" s="6"/>
      <c r="ALN53" s="6"/>
      <c r="ALO53" s="6"/>
      <c r="ALP53" s="6"/>
      <c r="ALQ53" s="6"/>
      <c r="ALR53" s="6"/>
      <c r="ALS53" s="6"/>
      <c r="ALT53" s="6"/>
      <c r="ALU53" s="6"/>
      <c r="ALV53" s="6"/>
      <c r="ALW53" s="6"/>
      <c r="ALX53" s="6"/>
      <c r="ALY53" s="6"/>
      <c r="ALZ53" s="6"/>
      <c r="AMA53" s="6"/>
      <c r="AMB53" s="6"/>
      <c r="AMC53" s="6"/>
      <c r="AMD53" s="6"/>
      <c r="AME53" s="6"/>
      <c r="AMF53" s="6"/>
      <c r="AMG53" s="6"/>
      <c r="AMH53" s="6"/>
      <c r="AMI53" s="6"/>
      <c r="AMJ53" s="6"/>
      <c r="AMK53" s="6"/>
      <c r="AML53" s="6"/>
      <c r="AMM53" s="6"/>
      <c r="AMN53" s="6"/>
      <c r="AMO53" s="6"/>
      <c r="AMP53" s="6"/>
      <c r="AMQ53" s="6"/>
      <c r="AMR53" s="6"/>
      <c r="AMS53" s="6"/>
      <c r="AMT53" s="6"/>
      <c r="AMU53" s="6"/>
      <c r="AMV53" s="6"/>
      <c r="AMW53" s="6"/>
      <c r="AMX53" s="6"/>
      <c r="AMY53" s="6"/>
      <c r="AMZ53" s="6"/>
      <c r="ANA53" s="6"/>
      <c r="ANB53" s="6"/>
      <c r="ANC53" s="6"/>
      <c r="AND53" s="6"/>
      <c r="ANE53" s="6"/>
      <c r="ANF53" s="6"/>
      <c r="ANG53" s="6"/>
      <c r="ANH53" s="6"/>
      <c r="ANI53" s="6"/>
      <c r="ANJ53" s="6"/>
      <c r="ANK53" s="6"/>
      <c r="ANL53" s="6"/>
      <c r="ANM53" s="6"/>
      <c r="ANN53" s="6"/>
      <c r="ANO53" s="6"/>
      <c r="ANP53" s="6"/>
      <c r="ANQ53" s="6"/>
      <c r="ANR53" s="6"/>
      <c r="ANS53" s="6"/>
      <c r="ANT53" s="6"/>
      <c r="ANU53" s="6"/>
      <c r="ANV53" s="6"/>
      <c r="ANW53" s="6"/>
      <c r="ANX53" s="6"/>
      <c r="ANY53" s="6"/>
      <c r="ANZ53" s="6"/>
      <c r="AOA53" s="6"/>
      <c r="AOB53" s="6"/>
      <c r="AOC53" s="6"/>
      <c r="AOD53" s="6"/>
      <c r="AOE53" s="6"/>
      <c r="AOF53" s="6"/>
      <c r="AOG53" s="6"/>
      <c r="AOH53" s="6"/>
      <c r="AOI53" s="6"/>
      <c r="AOJ53" s="6"/>
      <c r="AOK53" s="6"/>
      <c r="AOL53" s="6"/>
      <c r="AOM53" s="6"/>
      <c r="AON53" s="6"/>
      <c r="AOO53" s="6"/>
      <c r="AOP53" s="6"/>
      <c r="AOQ53" s="6"/>
      <c r="AOR53" s="6"/>
      <c r="AOS53" s="6"/>
      <c r="AOT53" s="6"/>
      <c r="AOU53" s="6"/>
      <c r="AOV53" s="6"/>
      <c r="AOW53" s="6"/>
      <c r="AOX53" s="6"/>
      <c r="AOY53" s="6"/>
      <c r="AOZ53" s="6"/>
      <c r="APA53" s="6"/>
      <c r="APB53" s="6"/>
      <c r="APC53" s="6"/>
      <c r="APD53" s="6"/>
      <c r="APE53" s="6"/>
      <c r="APF53" s="6"/>
      <c r="APG53" s="6"/>
      <c r="APH53" s="6"/>
      <c r="API53" s="6"/>
      <c r="APJ53" s="6"/>
      <c r="APK53" s="6"/>
      <c r="APL53" s="6"/>
      <c r="APM53" s="6"/>
      <c r="APN53" s="6"/>
      <c r="APO53" s="6"/>
      <c r="APP53" s="6"/>
      <c r="APQ53" s="6"/>
      <c r="APR53" s="6"/>
      <c r="APS53" s="6"/>
      <c r="APT53" s="6"/>
      <c r="APU53" s="6"/>
      <c r="APV53" s="6"/>
      <c r="APW53" s="6"/>
      <c r="APX53" s="6"/>
      <c r="APY53" s="6"/>
      <c r="APZ53" s="6"/>
      <c r="AQA53" s="6"/>
      <c r="AQB53" s="6"/>
      <c r="AQC53" s="6"/>
      <c r="AQD53" s="6"/>
      <c r="AQE53" s="6"/>
      <c r="AQF53" s="6"/>
      <c r="AQG53" s="6"/>
      <c r="AQH53" s="6"/>
      <c r="AQI53" s="6"/>
      <c r="AQJ53" s="6"/>
      <c r="AQK53" s="6"/>
      <c r="AQL53" s="6"/>
      <c r="AQM53" s="6"/>
      <c r="AQN53" s="6"/>
      <c r="AQO53" s="6"/>
      <c r="AQP53" s="6"/>
      <c r="AQQ53" s="6"/>
      <c r="AQR53" s="6"/>
      <c r="AQS53" s="6"/>
      <c r="AQT53" s="6"/>
      <c r="AQU53" s="6"/>
      <c r="AQV53" s="6"/>
      <c r="AQW53" s="6"/>
      <c r="AQX53" s="6"/>
      <c r="AQY53" s="6"/>
      <c r="AQZ53" s="6"/>
      <c r="ARA53" s="6"/>
      <c r="ARB53" s="6"/>
      <c r="ARC53" s="6"/>
      <c r="ARD53" s="6"/>
      <c r="ARE53" s="6"/>
      <c r="ARF53" s="6"/>
      <c r="ARG53" s="6"/>
      <c r="ARH53" s="6"/>
      <c r="ARI53" s="6"/>
      <c r="ARJ53" s="6"/>
      <c r="ARK53" s="6"/>
      <c r="ARL53" s="6"/>
      <c r="ARM53" s="6"/>
      <c r="ARN53" s="6"/>
      <c r="ARO53" s="6"/>
      <c r="ARP53" s="6"/>
      <c r="ARQ53" s="6"/>
      <c r="ARR53" s="6"/>
      <c r="ARS53" s="6"/>
      <c r="ART53" s="6"/>
      <c r="ARU53" s="6"/>
      <c r="ARV53" s="6"/>
      <c r="ARW53" s="6"/>
      <c r="ARX53" s="6"/>
      <c r="ARY53" s="6"/>
      <c r="ARZ53" s="6"/>
      <c r="ASA53" s="6"/>
      <c r="ASB53" s="6"/>
      <c r="ASC53" s="6"/>
      <c r="ASD53" s="6"/>
      <c r="ASE53" s="6"/>
      <c r="ASF53" s="6"/>
      <c r="ASG53" s="6"/>
      <c r="ASH53" s="6"/>
      <c r="ASI53" s="6"/>
      <c r="ASJ53" s="6"/>
      <c r="ASK53" s="6"/>
      <c r="ASL53" s="6"/>
      <c r="ASM53" s="6"/>
      <c r="ASN53" s="6"/>
      <c r="ASO53" s="6"/>
      <c r="ASP53" s="6"/>
      <c r="ASQ53" s="6"/>
      <c r="ASR53" s="6"/>
      <c r="ASS53" s="6"/>
      <c r="AST53" s="6"/>
      <c r="ASU53" s="6"/>
      <c r="ASV53" s="6"/>
      <c r="ASW53" s="6"/>
      <c r="ASX53" s="6"/>
      <c r="ASY53" s="6"/>
      <c r="ASZ53" s="6"/>
      <c r="ATA53" s="6"/>
      <c r="ATB53" s="6"/>
      <c r="ATC53" s="6"/>
      <c r="ATD53" s="6"/>
      <c r="ATE53" s="6"/>
      <c r="ATF53" s="6"/>
      <c r="ATG53" s="6"/>
      <c r="ATH53" s="6"/>
      <c r="ATI53" s="6"/>
      <c r="ATJ53" s="6"/>
      <c r="ATK53" s="6"/>
      <c r="ATL53" s="6"/>
      <c r="ATM53" s="6"/>
      <c r="ATN53" s="6"/>
      <c r="ATO53" s="6"/>
      <c r="ATP53" s="6"/>
      <c r="ATQ53" s="6"/>
      <c r="ATR53" s="6"/>
      <c r="ATS53" s="6"/>
      <c r="ATT53" s="6"/>
      <c r="ATU53" s="6"/>
      <c r="ATV53" s="6"/>
      <c r="ATW53" s="6"/>
      <c r="ATX53" s="6"/>
      <c r="ATY53" s="6"/>
      <c r="ATZ53" s="6"/>
      <c r="AUA53" s="6"/>
      <c r="AUB53" s="6"/>
      <c r="AUC53" s="6"/>
      <c r="AUD53" s="6"/>
      <c r="AUE53" s="6"/>
      <c r="AUF53" s="6"/>
      <c r="AUG53" s="6"/>
      <c r="AUH53" s="6"/>
      <c r="AUI53" s="6"/>
      <c r="AUJ53" s="6"/>
      <c r="AUK53" s="6"/>
      <c r="AUL53" s="6"/>
      <c r="AUM53" s="6"/>
      <c r="AUN53" s="6"/>
      <c r="AUO53" s="6"/>
      <c r="AUP53" s="6"/>
      <c r="AUQ53" s="6"/>
      <c r="AUR53" s="6"/>
      <c r="AUS53" s="6"/>
      <c r="AUT53" s="6"/>
      <c r="AUU53" s="6"/>
      <c r="AUV53" s="6"/>
      <c r="AUW53" s="6"/>
      <c r="AUX53" s="6"/>
      <c r="AUY53" s="6"/>
      <c r="AUZ53" s="6"/>
      <c r="AVA53" s="6"/>
      <c r="AVB53" s="6"/>
      <c r="AVC53" s="6"/>
      <c r="AVD53" s="6"/>
      <c r="AVE53" s="6"/>
      <c r="AVF53" s="6"/>
      <c r="AVG53" s="6"/>
      <c r="AVH53" s="6"/>
      <c r="AVI53" s="6"/>
      <c r="AVJ53" s="6"/>
      <c r="AVK53" s="6"/>
      <c r="AVL53" s="6"/>
      <c r="AVM53" s="6"/>
      <c r="AVN53" s="6"/>
      <c r="AVO53" s="6"/>
      <c r="AVP53" s="6"/>
      <c r="AVQ53" s="6"/>
      <c r="AVR53" s="6"/>
      <c r="AVS53" s="6"/>
      <c r="AVT53" s="6"/>
      <c r="AVU53" s="6"/>
      <c r="AVV53" s="6"/>
      <c r="AVW53" s="6"/>
      <c r="AVX53" s="6"/>
      <c r="AVY53" s="6"/>
      <c r="AVZ53" s="6"/>
      <c r="AWA53" s="6"/>
      <c r="AWB53" s="6"/>
      <c r="AWC53" s="6"/>
      <c r="AWD53" s="6"/>
      <c r="AWE53" s="6"/>
      <c r="AWF53" s="6"/>
      <c r="AWG53" s="6"/>
      <c r="AWH53" s="6"/>
      <c r="AWI53" s="6"/>
      <c r="AWJ53" s="6"/>
      <c r="AWK53" s="6"/>
      <c r="AWL53" s="6"/>
      <c r="AWM53" s="6"/>
      <c r="AWN53" s="6"/>
      <c r="AWO53" s="6"/>
      <c r="AWP53" s="6"/>
      <c r="AWQ53" s="6"/>
      <c r="AWR53" s="6"/>
      <c r="AWS53" s="6"/>
      <c r="AWT53" s="6"/>
      <c r="AWU53" s="6"/>
      <c r="AWV53" s="6"/>
      <c r="AWW53" s="6"/>
      <c r="AWX53" s="6"/>
      <c r="AWY53" s="6"/>
      <c r="AWZ53" s="6"/>
      <c r="AXA53" s="6"/>
      <c r="AXB53" s="6"/>
      <c r="AXC53" s="6"/>
      <c r="AXD53" s="6"/>
      <c r="AXE53" s="6"/>
      <c r="AXF53" s="6"/>
      <c r="AXG53" s="6"/>
      <c r="AXH53" s="6"/>
      <c r="AXI53" s="6"/>
      <c r="AXJ53" s="6"/>
      <c r="AXK53" s="6"/>
      <c r="AXL53" s="6"/>
      <c r="AXM53" s="6"/>
      <c r="AXN53" s="6"/>
      <c r="AXO53" s="6"/>
      <c r="AXP53" s="6"/>
      <c r="AXQ53" s="6"/>
      <c r="AXR53" s="6"/>
      <c r="AXS53" s="6"/>
      <c r="AXT53" s="6"/>
      <c r="AXU53" s="6"/>
      <c r="AXV53" s="6"/>
      <c r="AXW53" s="6"/>
      <c r="AXX53" s="6"/>
      <c r="AXY53" s="6"/>
      <c r="AXZ53" s="6"/>
      <c r="AYA53" s="6"/>
      <c r="AYB53" s="6"/>
      <c r="AYC53" s="6"/>
      <c r="AYD53" s="6"/>
      <c r="AYE53" s="6"/>
      <c r="AYF53" s="6"/>
      <c r="AYG53" s="6"/>
      <c r="AYH53" s="6"/>
      <c r="AYI53" s="6"/>
      <c r="AYJ53" s="6"/>
      <c r="AYK53" s="6"/>
      <c r="AYL53" s="6"/>
      <c r="AYM53" s="6"/>
      <c r="AYN53" s="6"/>
      <c r="AYO53" s="6"/>
      <c r="AYP53" s="6"/>
      <c r="AYQ53" s="6"/>
      <c r="AYR53" s="6"/>
      <c r="AYS53" s="6"/>
      <c r="AYT53" s="6"/>
      <c r="AYU53" s="6"/>
      <c r="AYV53" s="6"/>
      <c r="AYW53" s="6"/>
      <c r="AYX53" s="6"/>
      <c r="AYY53" s="6"/>
      <c r="AYZ53" s="6"/>
      <c r="AZA53" s="6"/>
      <c r="AZB53" s="6"/>
      <c r="AZC53" s="6"/>
      <c r="AZD53" s="6"/>
      <c r="AZE53" s="6"/>
      <c r="AZF53" s="6"/>
      <c r="AZG53" s="6"/>
      <c r="AZH53" s="6"/>
      <c r="AZI53" s="6"/>
      <c r="AZJ53" s="6"/>
      <c r="AZK53" s="6"/>
      <c r="AZL53" s="6"/>
      <c r="AZM53" s="6"/>
      <c r="AZN53" s="6"/>
      <c r="AZO53" s="6"/>
      <c r="AZP53" s="6"/>
      <c r="AZQ53" s="6"/>
      <c r="AZR53" s="6"/>
      <c r="AZS53" s="6"/>
      <c r="AZT53" s="6"/>
      <c r="AZU53" s="6"/>
      <c r="AZV53" s="6"/>
      <c r="AZW53" s="6"/>
      <c r="AZX53" s="6"/>
      <c r="AZY53" s="6"/>
      <c r="AZZ53" s="6"/>
      <c r="BAA53" s="6"/>
      <c r="BAB53" s="6"/>
      <c r="BAC53" s="6"/>
      <c r="BAD53" s="6"/>
      <c r="BAE53" s="6"/>
      <c r="BAF53" s="6"/>
      <c r="BAG53" s="6"/>
      <c r="BAH53" s="6"/>
      <c r="BAI53" s="6"/>
      <c r="BAJ53" s="6"/>
      <c r="BAK53" s="6"/>
      <c r="BAL53" s="6"/>
      <c r="BAM53" s="6"/>
      <c r="BAN53" s="6"/>
      <c r="BAO53" s="6"/>
      <c r="BAP53" s="6"/>
      <c r="BAQ53" s="6"/>
      <c r="BAR53" s="6"/>
      <c r="BAS53" s="6"/>
      <c r="BAT53" s="6"/>
      <c r="BAU53" s="6"/>
      <c r="BAV53" s="6"/>
      <c r="BAW53" s="6"/>
      <c r="BAX53" s="6"/>
      <c r="BAY53" s="6"/>
      <c r="BAZ53" s="6"/>
      <c r="BBA53" s="6"/>
      <c r="BBB53" s="6"/>
      <c r="BBC53" s="6"/>
      <c r="BBD53" s="6"/>
      <c r="BBE53" s="6"/>
      <c r="BBF53" s="6"/>
      <c r="BBG53" s="6"/>
      <c r="BBH53" s="6"/>
      <c r="BBI53" s="6"/>
      <c r="BBJ53" s="6"/>
      <c r="BBK53" s="6"/>
      <c r="BBL53" s="6"/>
      <c r="BBM53" s="6"/>
      <c r="BBN53" s="6"/>
      <c r="BBO53" s="6"/>
      <c r="BBP53" s="6"/>
      <c r="BBQ53" s="6"/>
      <c r="BBR53" s="6"/>
      <c r="BBS53" s="6"/>
      <c r="BBT53" s="6"/>
      <c r="BBU53" s="6"/>
      <c r="BBV53" s="6"/>
      <c r="BBW53" s="6"/>
      <c r="BBX53" s="6"/>
      <c r="BBY53" s="6"/>
      <c r="BBZ53" s="6"/>
      <c r="BCA53" s="6"/>
      <c r="BCB53" s="6"/>
      <c r="BCC53" s="6"/>
      <c r="BCD53" s="6"/>
      <c r="BCE53" s="6"/>
      <c r="BCF53" s="6"/>
      <c r="BCG53" s="6"/>
      <c r="BCH53" s="6"/>
      <c r="BCI53" s="6"/>
      <c r="BCJ53" s="6"/>
      <c r="BCK53" s="6"/>
      <c r="BCL53" s="6"/>
      <c r="BCM53" s="6"/>
      <c r="BCN53" s="6"/>
      <c r="BCO53" s="6"/>
      <c r="BCP53" s="6"/>
      <c r="BCQ53" s="6"/>
      <c r="BCR53" s="6"/>
      <c r="BCS53" s="6"/>
      <c r="BCT53" s="6"/>
      <c r="BCU53" s="6"/>
      <c r="BCV53" s="6"/>
      <c r="BCW53" s="6"/>
      <c r="BCX53" s="6"/>
      <c r="BCY53" s="6"/>
      <c r="BCZ53" s="6"/>
      <c r="BDA53" s="6"/>
      <c r="BDB53" s="6"/>
      <c r="BDC53" s="6"/>
      <c r="BDD53" s="6"/>
      <c r="BDE53" s="6"/>
      <c r="BDF53" s="6"/>
      <c r="BDG53" s="6"/>
      <c r="BDH53" s="6"/>
      <c r="BDI53" s="6"/>
      <c r="BDJ53" s="6"/>
      <c r="BDK53" s="6"/>
      <c r="BDL53" s="6"/>
      <c r="BDM53" s="6"/>
      <c r="BDN53" s="6"/>
      <c r="BDO53" s="6"/>
      <c r="BDP53" s="6"/>
      <c r="BDQ53" s="6"/>
      <c r="BDR53" s="6"/>
      <c r="BDS53" s="6"/>
      <c r="BDT53" s="6"/>
      <c r="BDU53" s="6"/>
      <c r="BDV53" s="6"/>
      <c r="BDW53" s="6"/>
      <c r="BDX53" s="6"/>
      <c r="BDY53" s="6"/>
      <c r="BDZ53" s="6"/>
      <c r="BEA53" s="6"/>
      <c r="BEB53" s="6"/>
      <c r="BEC53" s="6"/>
      <c r="BED53" s="6"/>
      <c r="BEE53" s="6"/>
      <c r="BEF53" s="6"/>
      <c r="BEG53" s="6"/>
      <c r="BEH53" s="6"/>
      <c r="BEI53" s="6"/>
      <c r="BEJ53" s="6"/>
      <c r="BEK53" s="6"/>
      <c r="BEL53" s="6"/>
      <c r="BEM53" s="6"/>
      <c r="BEN53" s="6"/>
      <c r="BEO53" s="6"/>
      <c r="BEP53" s="6"/>
      <c r="BEQ53" s="6"/>
      <c r="BER53" s="6"/>
      <c r="BES53" s="6"/>
      <c r="BET53" s="6"/>
      <c r="BEU53" s="6"/>
      <c r="BEV53" s="6"/>
      <c r="BEW53" s="6"/>
      <c r="BEX53" s="6"/>
      <c r="BEY53" s="6"/>
      <c r="BEZ53" s="6"/>
      <c r="BFA53" s="6"/>
      <c r="BFB53" s="6"/>
      <c r="BFC53" s="6"/>
      <c r="BFD53" s="6"/>
      <c r="BFE53" s="6"/>
      <c r="BFF53" s="6"/>
      <c r="BFG53" s="6"/>
      <c r="BFH53" s="6"/>
      <c r="BFI53" s="6"/>
      <c r="BFJ53" s="6"/>
      <c r="BFK53" s="6"/>
      <c r="BFL53" s="6"/>
      <c r="BFM53" s="6"/>
      <c r="BFN53" s="6"/>
      <c r="BFO53" s="6"/>
      <c r="BFP53" s="6"/>
      <c r="BFQ53" s="6"/>
      <c r="BFR53" s="6"/>
      <c r="BFS53" s="6"/>
      <c r="BFT53" s="6"/>
      <c r="BFU53" s="6"/>
      <c r="BFV53" s="6"/>
      <c r="BFW53" s="6"/>
      <c r="BFX53" s="6"/>
      <c r="BFY53" s="6"/>
      <c r="BFZ53" s="6"/>
      <c r="BGA53" s="6"/>
      <c r="BGB53" s="6"/>
      <c r="BGC53" s="6"/>
      <c r="BGD53" s="6"/>
      <c r="BGE53" s="6"/>
      <c r="BGF53" s="6"/>
      <c r="BGG53" s="6"/>
      <c r="BGH53" s="6"/>
      <c r="BGI53" s="6"/>
      <c r="BGJ53" s="6"/>
      <c r="BGK53" s="6"/>
      <c r="BGL53" s="6"/>
      <c r="BGM53" s="6"/>
      <c r="BGN53" s="6"/>
      <c r="BGO53" s="6"/>
      <c r="BGP53" s="6"/>
      <c r="BGQ53" s="6"/>
      <c r="BGR53" s="6"/>
      <c r="BGS53" s="6"/>
      <c r="BGT53" s="6"/>
      <c r="BGU53" s="6"/>
      <c r="BGV53" s="6"/>
      <c r="BGW53" s="6"/>
      <c r="BGX53" s="6"/>
      <c r="BGY53" s="6"/>
      <c r="BGZ53" s="6"/>
      <c r="BHA53" s="6"/>
      <c r="BHB53" s="6"/>
      <c r="BHC53" s="6"/>
      <c r="BHD53" s="6"/>
      <c r="BHE53" s="6"/>
      <c r="BHF53" s="6"/>
      <c r="BHG53" s="6"/>
      <c r="BHH53" s="6"/>
      <c r="BHI53" s="6"/>
      <c r="BHJ53" s="6"/>
      <c r="BHK53" s="6"/>
      <c r="BHL53" s="6"/>
      <c r="BHM53" s="6"/>
      <c r="BHN53" s="6"/>
      <c r="BHO53" s="6"/>
      <c r="BHP53" s="6"/>
      <c r="BHQ53" s="6"/>
      <c r="BHR53" s="6"/>
      <c r="BHS53" s="6"/>
      <c r="BHT53" s="6"/>
      <c r="BHU53" s="6"/>
      <c r="BHV53" s="6"/>
      <c r="BHW53" s="6"/>
      <c r="BHX53" s="6"/>
      <c r="BHY53" s="6"/>
      <c r="BHZ53" s="6"/>
      <c r="BIA53" s="6"/>
      <c r="BIB53" s="6"/>
      <c r="BIC53" s="6"/>
      <c r="BID53" s="6"/>
      <c r="BIE53" s="6"/>
      <c r="BIF53" s="6"/>
      <c r="BIG53" s="6"/>
      <c r="BIH53" s="6"/>
      <c r="BII53" s="6"/>
      <c r="BIJ53" s="6"/>
      <c r="BIK53" s="6"/>
      <c r="BIL53" s="6"/>
      <c r="BIM53" s="6"/>
      <c r="BIN53" s="6"/>
      <c r="BIO53" s="6"/>
      <c r="BIP53" s="6"/>
      <c r="BIQ53" s="6"/>
      <c r="BIR53" s="6"/>
      <c r="BIS53" s="6"/>
      <c r="BIT53" s="6"/>
      <c r="BIU53" s="6"/>
      <c r="BIV53" s="6"/>
      <c r="BIW53" s="6"/>
      <c r="BIX53" s="6"/>
      <c r="BIY53" s="6"/>
      <c r="BIZ53" s="6"/>
      <c r="BJA53" s="6"/>
      <c r="BJB53" s="6"/>
      <c r="BJC53" s="6"/>
      <c r="BJD53" s="39"/>
    </row>
    <row r="54" spans="1:1616" s="9" customFormat="1" ht="50.1" customHeight="1" thickBot="1" x14ac:dyDescent="0.25">
      <c r="A54" s="152" t="s">
        <v>33</v>
      </c>
      <c r="B54" s="63">
        <v>51</v>
      </c>
      <c r="C54" s="189" t="s">
        <v>24</v>
      </c>
      <c r="D54" s="74">
        <v>258455</v>
      </c>
      <c r="E54" s="230">
        <f t="shared" si="10"/>
        <v>297</v>
      </c>
      <c r="F54" s="491">
        <v>815.67</v>
      </c>
      <c r="G54" s="481">
        <f t="shared" si="19"/>
        <v>242253.99</v>
      </c>
      <c r="H54" s="255">
        <v>50</v>
      </c>
      <c r="I54" s="153">
        <f t="shared" si="1"/>
        <v>40783.5</v>
      </c>
      <c r="J54" s="154">
        <v>90</v>
      </c>
      <c r="K54" s="153">
        <f t="shared" si="11"/>
        <v>73410.3</v>
      </c>
      <c r="L54" s="190">
        <v>0</v>
      </c>
      <c r="M54" s="191">
        <v>0</v>
      </c>
      <c r="N54" s="190">
        <v>0</v>
      </c>
      <c r="O54" s="191">
        <v>0</v>
      </c>
      <c r="P54" s="207">
        <v>0</v>
      </c>
      <c r="Q54" s="180">
        <f t="shared" si="22"/>
        <v>0</v>
      </c>
      <c r="R54" s="155">
        <v>147</v>
      </c>
      <c r="S54" s="192">
        <f t="shared" si="20"/>
        <v>119903.48999999999</v>
      </c>
      <c r="T54" s="155">
        <v>0</v>
      </c>
      <c r="U54" s="153">
        <f t="shared" si="21"/>
        <v>0</v>
      </c>
      <c r="V54" s="155">
        <v>0</v>
      </c>
      <c r="W54" s="186">
        <f t="shared" si="24"/>
        <v>0</v>
      </c>
      <c r="X54" s="155">
        <v>0</v>
      </c>
      <c r="Y54" s="153">
        <f t="shared" si="8"/>
        <v>0</v>
      </c>
      <c r="Z54" s="256">
        <v>10</v>
      </c>
      <c r="AA54" s="153">
        <f t="shared" si="23"/>
        <v>8156.7</v>
      </c>
      <c r="AB54" s="40"/>
      <c r="AC54" s="40"/>
      <c r="AD54" s="40"/>
      <c r="AE54" s="40"/>
      <c r="AF54" s="40"/>
      <c r="AG54" s="40"/>
      <c r="AH54" s="40"/>
      <c r="AI54" s="40"/>
      <c r="AJ54" s="40"/>
      <c r="AK54" s="40"/>
      <c r="AL54" s="40"/>
      <c r="AM54" s="40"/>
      <c r="AN54" s="40"/>
      <c r="AO54" s="40"/>
      <c r="AP54" s="40"/>
      <c r="AQ54" s="40"/>
      <c r="AR54" s="40"/>
      <c r="AS54" s="40"/>
      <c r="AT54" s="40"/>
      <c r="AU54" s="40"/>
      <c r="AV54" s="40"/>
      <c r="AW54" s="40"/>
      <c r="AX54" s="40"/>
      <c r="AY54" s="40"/>
      <c r="AZ54" s="40"/>
      <c r="BA54" s="40"/>
      <c r="BB54" s="40"/>
      <c r="BC54" s="40"/>
      <c r="BD54" s="40"/>
      <c r="BE54" s="40"/>
      <c r="BF54" s="40"/>
      <c r="BG54" s="40"/>
      <c r="BH54" s="40"/>
      <c r="BI54" s="40"/>
      <c r="BJ54" s="40"/>
      <c r="BK54" s="40"/>
      <c r="BL54" s="40"/>
      <c r="BM54" s="40"/>
      <c r="BN54" s="40"/>
      <c r="BO54" s="40"/>
      <c r="BP54" s="40"/>
      <c r="BQ54" s="40"/>
      <c r="BR54" s="40"/>
      <c r="BS54" s="40"/>
      <c r="BT54" s="40"/>
      <c r="BU54" s="40"/>
      <c r="BV54" s="40"/>
      <c r="BW54" s="40"/>
      <c r="BX54" s="40"/>
      <c r="BY54" s="40"/>
      <c r="BZ54" s="40"/>
      <c r="CA54" s="40"/>
      <c r="CB54" s="40"/>
      <c r="CC54" s="40"/>
      <c r="CD54" s="40"/>
      <c r="CE54" s="40"/>
      <c r="CF54" s="40"/>
      <c r="CG54" s="40"/>
      <c r="CH54" s="40"/>
      <c r="CI54" s="40"/>
      <c r="CJ54" s="40"/>
      <c r="CK54" s="40"/>
      <c r="CL54" s="40"/>
      <c r="CM54" s="40"/>
      <c r="CN54" s="40"/>
      <c r="CO54" s="40"/>
      <c r="CP54" s="40"/>
      <c r="CQ54" s="40"/>
      <c r="CR54" s="40"/>
      <c r="CS54" s="40"/>
      <c r="CT54" s="40"/>
      <c r="CU54" s="40"/>
      <c r="CV54" s="40"/>
      <c r="CW54" s="40"/>
      <c r="CX54" s="40"/>
      <c r="CY54" s="40"/>
      <c r="CZ54" s="40"/>
      <c r="DA54" s="40"/>
      <c r="DB54" s="40"/>
      <c r="DC54" s="40"/>
      <c r="DD54" s="40"/>
      <c r="DE54" s="40"/>
      <c r="DF54" s="40"/>
      <c r="DG54" s="40"/>
      <c r="DH54" s="40"/>
      <c r="DI54" s="40"/>
      <c r="DJ54" s="40"/>
      <c r="DK54" s="40"/>
      <c r="DL54" s="40"/>
      <c r="DM54" s="40"/>
      <c r="DN54" s="40"/>
      <c r="DO54" s="40"/>
      <c r="DP54" s="40"/>
      <c r="DQ54" s="40"/>
      <c r="DR54" s="40"/>
      <c r="DS54" s="40"/>
      <c r="DT54" s="40"/>
      <c r="DU54" s="40"/>
      <c r="DV54" s="40"/>
      <c r="DW54" s="40"/>
      <c r="DX54" s="40"/>
      <c r="DY54" s="40"/>
      <c r="DZ54" s="40"/>
      <c r="EA54" s="40"/>
      <c r="EB54" s="40"/>
      <c r="EC54" s="40"/>
      <c r="ED54" s="40"/>
      <c r="EE54" s="40"/>
      <c r="EF54" s="40"/>
      <c r="EG54" s="40"/>
      <c r="EH54" s="40"/>
      <c r="EI54" s="40"/>
      <c r="EJ54" s="40"/>
      <c r="EK54" s="40"/>
      <c r="EL54" s="40"/>
      <c r="EM54" s="40"/>
      <c r="EN54" s="40"/>
      <c r="EO54" s="40"/>
      <c r="EP54" s="40"/>
      <c r="EQ54" s="40"/>
      <c r="ER54" s="40"/>
      <c r="ES54" s="40"/>
      <c r="ET54" s="40"/>
      <c r="EU54" s="40"/>
      <c r="EV54" s="40"/>
      <c r="EW54" s="40"/>
      <c r="EX54" s="40"/>
      <c r="EY54" s="40"/>
      <c r="EZ54" s="40"/>
      <c r="FA54" s="40"/>
      <c r="FB54" s="40"/>
      <c r="FC54" s="40"/>
      <c r="FD54" s="40"/>
      <c r="FE54" s="40"/>
      <c r="FF54" s="40"/>
      <c r="FG54" s="40"/>
      <c r="FH54" s="40"/>
      <c r="FI54" s="40"/>
      <c r="FJ54" s="40"/>
      <c r="FK54" s="40"/>
      <c r="FL54" s="40"/>
      <c r="FM54" s="40"/>
      <c r="FN54" s="40"/>
      <c r="FO54" s="40"/>
      <c r="FP54" s="40"/>
      <c r="FQ54" s="40"/>
      <c r="FR54" s="40"/>
      <c r="FS54" s="40"/>
      <c r="FT54" s="40"/>
      <c r="FU54" s="40"/>
      <c r="FV54" s="40"/>
      <c r="FW54" s="40"/>
      <c r="FX54" s="40"/>
      <c r="FY54" s="40"/>
      <c r="FZ54" s="40"/>
      <c r="GA54" s="40"/>
      <c r="GB54" s="40"/>
      <c r="GC54" s="40"/>
      <c r="GD54" s="40"/>
      <c r="GE54" s="40"/>
      <c r="GF54" s="40"/>
      <c r="GG54" s="40"/>
      <c r="GH54" s="40"/>
      <c r="GI54" s="40"/>
      <c r="GJ54" s="40"/>
      <c r="GK54" s="40"/>
      <c r="GL54" s="40"/>
      <c r="GM54" s="40"/>
      <c r="GN54" s="40"/>
      <c r="GO54" s="40"/>
      <c r="GP54" s="40"/>
      <c r="GQ54" s="40"/>
      <c r="GR54" s="40"/>
      <c r="GS54" s="40"/>
      <c r="GT54" s="40"/>
      <c r="GU54" s="40"/>
      <c r="GV54" s="40"/>
      <c r="GW54" s="40"/>
      <c r="GX54" s="40"/>
      <c r="GY54" s="40"/>
      <c r="GZ54" s="40"/>
      <c r="HA54" s="40"/>
      <c r="HB54" s="40"/>
      <c r="HC54" s="40"/>
      <c r="HD54" s="40"/>
      <c r="HE54" s="40"/>
      <c r="HF54" s="40"/>
      <c r="HG54" s="40"/>
      <c r="HH54" s="40"/>
      <c r="HI54" s="40"/>
      <c r="HJ54" s="40"/>
      <c r="HK54" s="40"/>
      <c r="HL54" s="40"/>
      <c r="HM54" s="40"/>
      <c r="HN54" s="40"/>
      <c r="HO54" s="40"/>
      <c r="HP54" s="40"/>
      <c r="HQ54" s="40"/>
      <c r="HR54" s="40"/>
      <c r="HS54" s="40"/>
      <c r="HT54" s="40"/>
      <c r="HU54" s="40"/>
      <c r="HV54" s="40"/>
      <c r="HW54" s="40"/>
      <c r="HX54" s="40"/>
      <c r="HY54" s="40"/>
      <c r="HZ54" s="40"/>
      <c r="IA54" s="40"/>
      <c r="IB54" s="40"/>
      <c r="IC54" s="40"/>
      <c r="ID54" s="40"/>
      <c r="IE54" s="40"/>
      <c r="IF54" s="40"/>
      <c r="IG54" s="40"/>
      <c r="IH54" s="40"/>
      <c r="II54" s="40"/>
      <c r="IJ54" s="40"/>
      <c r="IK54" s="40"/>
      <c r="IL54" s="40"/>
      <c r="IM54" s="40"/>
      <c r="IN54" s="40"/>
      <c r="IO54" s="40"/>
      <c r="IP54" s="40"/>
      <c r="IQ54" s="40"/>
      <c r="IR54" s="40"/>
      <c r="IS54" s="40"/>
      <c r="IT54" s="40"/>
      <c r="IU54" s="40"/>
      <c r="IV54" s="40"/>
      <c r="IW54" s="40"/>
      <c r="IX54" s="40"/>
      <c r="IY54" s="40"/>
      <c r="IZ54" s="40"/>
      <c r="JA54" s="40"/>
      <c r="JB54" s="40"/>
      <c r="JC54" s="40"/>
      <c r="JD54" s="40"/>
      <c r="JE54" s="40"/>
      <c r="JF54" s="40"/>
      <c r="JG54" s="40"/>
      <c r="JH54" s="40"/>
      <c r="JI54" s="40"/>
      <c r="JJ54" s="40"/>
      <c r="JK54" s="40"/>
      <c r="JL54" s="40"/>
      <c r="JM54" s="40"/>
      <c r="JN54" s="40"/>
      <c r="JO54" s="40"/>
      <c r="JP54" s="40"/>
      <c r="JQ54" s="40"/>
      <c r="JR54" s="40"/>
      <c r="JS54" s="40"/>
      <c r="JT54" s="40"/>
      <c r="JU54" s="40"/>
      <c r="JV54" s="40"/>
      <c r="JW54" s="40"/>
      <c r="JX54" s="40"/>
      <c r="JY54" s="40"/>
      <c r="JZ54" s="40"/>
      <c r="KA54" s="40"/>
      <c r="KB54" s="40"/>
      <c r="KC54" s="40"/>
      <c r="KD54" s="40"/>
      <c r="KE54" s="40"/>
      <c r="KF54" s="40"/>
      <c r="KG54" s="40"/>
      <c r="KH54" s="40"/>
      <c r="KI54" s="40"/>
      <c r="KJ54" s="40"/>
      <c r="KK54" s="40"/>
      <c r="KL54" s="40"/>
      <c r="KM54" s="40"/>
      <c r="KN54" s="40"/>
      <c r="KO54" s="40"/>
      <c r="KP54" s="40"/>
      <c r="KQ54" s="40"/>
      <c r="KR54" s="40"/>
      <c r="KS54" s="40"/>
      <c r="KT54" s="40"/>
      <c r="KU54" s="40"/>
      <c r="KV54" s="40"/>
      <c r="KW54" s="40"/>
      <c r="KX54" s="40"/>
      <c r="KY54" s="40"/>
      <c r="KZ54" s="40"/>
      <c r="LA54" s="40"/>
      <c r="LB54" s="40"/>
      <c r="LC54" s="40"/>
      <c r="LD54" s="40"/>
      <c r="LE54" s="40"/>
      <c r="LF54" s="40"/>
      <c r="LG54" s="40"/>
      <c r="LH54" s="40"/>
      <c r="LI54" s="40"/>
      <c r="LJ54" s="40"/>
      <c r="LK54" s="40"/>
      <c r="LL54" s="40"/>
      <c r="LM54" s="40"/>
      <c r="LN54" s="40"/>
      <c r="LO54" s="40"/>
      <c r="LP54" s="40"/>
      <c r="LQ54" s="40"/>
      <c r="LR54" s="40"/>
      <c r="LS54" s="40"/>
      <c r="LT54" s="40"/>
      <c r="LU54" s="40"/>
      <c r="LV54" s="40"/>
      <c r="LW54" s="40"/>
      <c r="LX54" s="40"/>
      <c r="LY54" s="40"/>
      <c r="LZ54" s="40"/>
      <c r="MA54" s="40"/>
      <c r="MB54" s="40"/>
      <c r="MC54" s="40"/>
      <c r="MD54" s="40"/>
      <c r="ME54" s="40"/>
      <c r="MF54" s="40"/>
      <c r="MG54" s="40"/>
      <c r="MH54" s="40"/>
      <c r="MI54" s="40"/>
      <c r="MJ54" s="40"/>
      <c r="MK54" s="40"/>
      <c r="ML54" s="40"/>
      <c r="MM54" s="40"/>
      <c r="MN54" s="40"/>
      <c r="MO54" s="40"/>
      <c r="MP54" s="40"/>
      <c r="MQ54" s="40"/>
      <c r="MR54" s="40"/>
      <c r="MS54" s="40"/>
      <c r="MT54" s="40"/>
      <c r="MU54" s="40"/>
      <c r="MV54" s="40"/>
      <c r="MW54" s="40"/>
      <c r="MX54" s="40"/>
      <c r="MY54" s="40"/>
      <c r="MZ54" s="40"/>
      <c r="NA54" s="40"/>
      <c r="NB54" s="40"/>
      <c r="NC54" s="40"/>
      <c r="ND54" s="40"/>
      <c r="NE54" s="40"/>
      <c r="NF54" s="40"/>
      <c r="NG54" s="40"/>
      <c r="NH54" s="40"/>
      <c r="NI54" s="40"/>
      <c r="NJ54" s="40"/>
      <c r="NK54" s="40"/>
      <c r="NL54" s="40"/>
      <c r="NM54" s="40"/>
      <c r="NN54" s="40"/>
      <c r="NO54" s="40"/>
      <c r="NP54" s="40"/>
      <c r="NQ54" s="40"/>
      <c r="NR54" s="40"/>
      <c r="NS54" s="40"/>
      <c r="NT54" s="40"/>
      <c r="NU54" s="40"/>
      <c r="NV54" s="40"/>
      <c r="NW54" s="40"/>
      <c r="NX54" s="40"/>
      <c r="NY54" s="40"/>
      <c r="NZ54" s="40"/>
      <c r="OA54" s="40"/>
      <c r="OB54" s="40"/>
      <c r="OC54" s="40"/>
      <c r="OD54" s="40"/>
      <c r="OE54" s="40"/>
      <c r="OF54" s="40"/>
      <c r="OG54" s="40"/>
      <c r="OH54" s="40"/>
      <c r="OI54" s="40"/>
      <c r="OJ54" s="40"/>
      <c r="OK54" s="40"/>
      <c r="OL54" s="40"/>
      <c r="OM54" s="40"/>
      <c r="ON54" s="40"/>
      <c r="OO54" s="40"/>
      <c r="OP54" s="40"/>
      <c r="OQ54" s="40"/>
      <c r="OR54" s="40"/>
      <c r="OS54" s="40"/>
      <c r="OT54" s="40"/>
      <c r="OU54" s="40"/>
      <c r="OV54" s="40"/>
      <c r="OW54" s="40"/>
      <c r="OX54" s="40"/>
      <c r="OY54" s="40"/>
      <c r="OZ54" s="40"/>
      <c r="PA54" s="40"/>
      <c r="PB54" s="40"/>
      <c r="PC54" s="40"/>
      <c r="PD54" s="40"/>
      <c r="PE54" s="40"/>
      <c r="PF54" s="40"/>
      <c r="PG54" s="40"/>
      <c r="PH54" s="40"/>
      <c r="PI54" s="40"/>
      <c r="PJ54" s="40"/>
      <c r="PK54" s="40"/>
      <c r="PL54" s="40"/>
      <c r="PM54" s="40"/>
      <c r="PN54" s="40"/>
      <c r="PO54" s="40"/>
      <c r="PP54" s="40"/>
      <c r="PQ54" s="40"/>
      <c r="PR54" s="40"/>
      <c r="PS54" s="40"/>
      <c r="PT54" s="40"/>
      <c r="PU54" s="40"/>
      <c r="PV54" s="40"/>
      <c r="PW54" s="40"/>
      <c r="PX54" s="40"/>
      <c r="PY54" s="40"/>
      <c r="PZ54" s="40"/>
      <c r="QA54" s="40"/>
      <c r="QB54" s="40"/>
      <c r="QC54" s="40"/>
      <c r="QD54" s="40"/>
      <c r="QE54" s="40"/>
      <c r="QF54" s="40"/>
      <c r="QG54" s="40"/>
      <c r="QH54" s="40"/>
      <c r="QI54" s="40"/>
      <c r="QJ54" s="40"/>
      <c r="QK54" s="40"/>
      <c r="QL54" s="40"/>
      <c r="QM54" s="40"/>
      <c r="QN54" s="40"/>
      <c r="QO54" s="40"/>
      <c r="QP54" s="40"/>
      <c r="QQ54" s="40"/>
      <c r="QR54" s="40"/>
      <c r="QS54" s="40"/>
      <c r="QT54" s="40"/>
      <c r="QU54" s="40"/>
      <c r="QV54" s="40"/>
      <c r="QW54" s="40"/>
      <c r="QX54" s="40"/>
      <c r="QY54" s="40"/>
      <c r="QZ54" s="40"/>
      <c r="RA54" s="40"/>
      <c r="RB54" s="40"/>
      <c r="RC54" s="40"/>
      <c r="RD54" s="40"/>
      <c r="RE54" s="40"/>
      <c r="RF54" s="40"/>
      <c r="RG54" s="40"/>
      <c r="RH54" s="40"/>
      <c r="RI54" s="40"/>
      <c r="RJ54" s="40"/>
      <c r="RK54" s="40"/>
      <c r="RL54" s="40"/>
      <c r="RM54" s="40"/>
      <c r="RN54" s="40"/>
      <c r="RO54" s="40"/>
      <c r="RP54" s="40"/>
      <c r="RQ54" s="40"/>
      <c r="RR54" s="40"/>
      <c r="RS54" s="40"/>
      <c r="RT54" s="40"/>
      <c r="RU54" s="40"/>
      <c r="RV54" s="40"/>
      <c r="RW54" s="40"/>
      <c r="RX54" s="40"/>
      <c r="RY54" s="40"/>
      <c r="RZ54" s="40"/>
      <c r="SA54" s="40"/>
      <c r="SB54" s="40"/>
      <c r="SC54" s="40"/>
      <c r="SD54" s="40"/>
      <c r="SE54" s="40"/>
      <c r="SF54" s="40"/>
      <c r="SG54" s="40"/>
      <c r="SH54" s="40"/>
      <c r="SI54" s="40"/>
      <c r="SJ54" s="40"/>
      <c r="SK54" s="40"/>
      <c r="SL54" s="40"/>
      <c r="SM54" s="40"/>
      <c r="SN54" s="40"/>
      <c r="SO54" s="40"/>
      <c r="SP54" s="40"/>
      <c r="SQ54" s="40"/>
      <c r="SR54" s="40"/>
      <c r="SS54" s="40"/>
      <c r="ST54" s="40"/>
      <c r="SU54" s="40"/>
      <c r="SV54" s="40"/>
      <c r="SW54" s="40"/>
      <c r="SX54" s="40"/>
      <c r="SY54" s="40"/>
      <c r="SZ54" s="40"/>
      <c r="TA54" s="40"/>
      <c r="TB54" s="40"/>
      <c r="TC54" s="40"/>
      <c r="TD54" s="40"/>
      <c r="TE54" s="40"/>
      <c r="TF54" s="40"/>
      <c r="TG54" s="40"/>
      <c r="TH54" s="40"/>
      <c r="TI54" s="40"/>
      <c r="TJ54" s="40"/>
      <c r="TK54" s="40"/>
      <c r="TL54" s="40"/>
      <c r="TM54" s="40"/>
      <c r="TN54" s="40"/>
      <c r="TO54" s="40"/>
      <c r="TP54" s="40"/>
      <c r="TQ54" s="40"/>
      <c r="TR54" s="40"/>
      <c r="TS54" s="40"/>
      <c r="TT54" s="40"/>
      <c r="TU54" s="40"/>
      <c r="TV54" s="40"/>
      <c r="TW54" s="40"/>
      <c r="TX54" s="40"/>
      <c r="TY54" s="40"/>
      <c r="TZ54" s="40"/>
      <c r="UA54" s="40"/>
      <c r="UB54" s="40"/>
      <c r="UC54" s="40"/>
      <c r="UD54" s="40"/>
      <c r="UE54" s="40"/>
      <c r="UF54" s="40"/>
      <c r="UG54" s="40"/>
      <c r="UH54" s="40"/>
      <c r="UI54" s="40"/>
      <c r="UJ54" s="40"/>
      <c r="UK54" s="40"/>
      <c r="UL54" s="40"/>
      <c r="UM54" s="40"/>
      <c r="UN54" s="40"/>
      <c r="UO54" s="40"/>
      <c r="UP54" s="40"/>
      <c r="UQ54" s="40"/>
      <c r="UR54" s="40"/>
      <c r="US54" s="40"/>
      <c r="UT54" s="40"/>
      <c r="UU54" s="40"/>
      <c r="UV54" s="40"/>
      <c r="UW54" s="40"/>
      <c r="UX54" s="40"/>
      <c r="UY54" s="40"/>
      <c r="UZ54" s="40"/>
      <c r="VA54" s="40"/>
      <c r="VB54" s="40"/>
      <c r="VC54" s="40"/>
      <c r="VD54" s="40"/>
      <c r="VE54" s="40"/>
      <c r="VF54" s="40"/>
      <c r="VG54" s="40"/>
      <c r="VH54" s="40"/>
      <c r="VI54" s="40"/>
      <c r="VJ54" s="40"/>
      <c r="VK54" s="40"/>
      <c r="VL54" s="40"/>
      <c r="VM54" s="40"/>
      <c r="VN54" s="40"/>
      <c r="VO54" s="40"/>
      <c r="VP54" s="40"/>
      <c r="VQ54" s="40"/>
      <c r="VR54" s="40"/>
      <c r="VS54" s="40"/>
      <c r="VT54" s="40"/>
      <c r="VU54" s="40"/>
      <c r="VV54" s="40"/>
      <c r="VW54" s="40"/>
      <c r="VX54" s="40"/>
      <c r="VY54" s="40"/>
      <c r="VZ54" s="40"/>
      <c r="WA54" s="40"/>
      <c r="WB54" s="40"/>
      <c r="WC54" s="40"/>
      <c r="WD54" s="40"/>
      <c r="WE54" s="40"/>
      <c r="WF54" s="40"/>
      <c r="WG54" s="40"/>
      <c r="WH54" s="40"/>
      <c r="WI54" s="40"/>
      <c r="WJ54" s="40"/>
      <c r="WK54" s="40"/>
      <c r="WL54" s="40"/>
      <c r="WM54" s="40"/>
      <c r="WN54" s="40"/>
      <c r="WO54" s="40"/>
      <c r="WP54" s="40"/>
      <c r="WQ54" s="40"/>
      <c r="WR54" s="40"/>
      <c r="WS54" s="40"/>
      <c r="WT54" s="40"/>
      <c r="WU54" s="40"/>
      <c r="WV54" s="40"/>
      <c r="WW54" s="40"/>
      <c r="WX54" s="40"/>
      <c r="WY54" s="40"/>
      <c r="WZ54" s="40"/>
      <c r="XA54" s="40"/>
      <c r="XB54" s="40"/>
      <c r="XC54" s="40"/>
      <c r="XD54" s="40"/>
      <c r="XE54" s="40"/>
      <c r="XF54" s="40"/>
      <c r="XG54" s="40"/>
      <c r="XH54" s="40"/>
      <c r="XI54" s="40"/>
      <c r="XJ54" s="40"/>
      <c r="XK54" s="40"/>
      <c r="XL54" s="40"/>
      <c r="XM54" s="40"/>
      <c r="XN54" s="40"/>
      <c r="XO54" s="40"/>
      <c r="XP54" s="40"/>
      <c r="XQ54" s="40"/>
      <c r="XR54" s="40"/>
      <c r="XS54" s="40"/>
      <c r="XT54" s="40"/>
      <c r="XU54" s="40"/>
      <c r="XV54" s="40"/>
      <c r="XW54" s="40"/>
      <c r="XX54" s="40"/>
      <c r="XY54" s="40"/>
      <c r="XZ54" s="40"/>
      <c r="YA54" s="40"/>
      <c r="YB54" s="40"/>
      <c r="YC54" s="40"/>
      <c r="YD54" s="40"/>
      <c r="YE54" s="40"/>
      <c r="YF54" s="40"/>
      <c r="YG54" s="40"/>
      <c r="YH54" s="40"/>
      <c r="YI54" s="40"/>
      <c r="YJ54" s="40"/>
      <c r="YK54" s="40"/>
      <c r="YL54" s="40"/>
      <c r="YM54" s="40"/>
      <c r="YN54" s="40"/>
      <c r="YO54" s="40"/>
      <c r="YP54" s="40"/>
      <c r="YQ54" s="40"/>
      <c r="YR54" s="40"/>
      <c r="YS54" s="40"/>
      <c r="YT54" s="40"/>
      <c r="YU54" s="40"/>
      <c r="YV54" s="40"/>
      <c r="YW54" s="40"/>
      <c r="YX54" s="40"/>
      <c r="YY54" s="40"/>
      <c r="YZ54" s="40"/>
      <c r="ZA54" s="40"/>
      <c r="ZB54" s="40"/>
      <c r="ZC54" s="40"/>
      <c r="ZD54" s="40"/>
      <c r="ZE54" s="40"/>
      <c r="ZF54" s="40"/>
      <c r="ZG54" s="40"/>
      <c r="ZH54" s="40"/>
      <c r="ZI54" s="40"/>
      <c r="ZJ54" s="40"/>
      <c r="ZK54" s="40"/>
      <c r="ZL54" s="40"/>
      <c r="ZM54" s="40"/>
      <c r="ZN54" s="40"/>
      <c r="ZO54" s="40"/>
      <c r="ZP54" s="40"/>
      <c r="ZQ54" s="40"/>
      <c r="ZR54" s="40"/>
      <c r="ZS54" s="40"/>
      <c r="ZT54" s="40"/>
      <c r="ZU54" s="40"/>
      <c r="ZV54" s="40"/>
      <c r="ZW54" s="40"/>
      <c r="ZX54" s="40"/>
      <c r="ZY54" s="40"/>
      <c r="ZZ54" s="40"/>
      <c r="AAA54" s="40"/>
      <c r="AAB54" s="40"/>
      <c r="AAC54" s="40"/>
      <c r="AAD54" s="40"/>
      <c r="AAE54" s="40"/>
      <c r="AAF54" s="40"/>
      <c r="AAG54" s="40"/>
      <c r="AAH54" s="40"/>
      <c r="AAI54" s="40"/>
      <c r="AAJ54" s="40"/>
      <c r="AAK54" s="40"/>
      <c r="AAL54" s="40"/>
      <c r="AAM54" s="40"/>
      <c r="AAN54" s="40"/>
      <c r="AAO54" s="40"/>
      <c r="AAP54" s="40"/>
      <c r="AAQ54" s="40"/>
      <c r="AAR54" s="40"/>
      <c r="AAS54" s="40"/>
      <c r="AAT54" s="40"/>
      <c r="AAU54" s="40"/>
      <c r="AAV54" s="40"/>
      <c r="AAW54" s="40"/>
      <c r="AAX54" s="40"/>
      <c r="AAY54" s="40"/>
      <c r="AAZ54" s="40"/>
      <c r="ABA54" s="40"/>
      <c r="ABB54" s="40"/>
      <c r="ABC54" s="40"/>
      <c r="ABD54" s="40"/>
      <c r="ABE54" s="40"/>
      <c r="ABF54" s="40"/>
      <c r="ABG54" s="40"/>
      <c r="ABH54" s="40"/>
      <c r="ABI54" s="40"/>
      <c r="ABJ54" s="40"/>
      <c r="ABK54" s="40"/>
      <c r="ABL54" s="40"/>
      <c r="ABM54" s="40"/>
      <c r="ABN54" s="40"/>
      <c r="ABO54" s="40"/>
      <c r="ABP54" s="40"/>
      <c r="ABQ54" s="40"/>
      <c r="ABR54" s="40"/>
      <c r="ABS54" s="40"/>
      <c r="ABT54" s="40"/>
      <c r="ABU54" s="40"/>
      <c r="ABV54" s="40"/>
      <c r="ABW54" s="40"/>
      <c r="ABX54" s="40"/>
      <c r="ABY54" s="40"/>
      <c r="ABZ54" s="40"/>
      <c r="ACA54" s="40"/>
      <c r="ACB54" s="40"/>
      <c r="ACC54" s="40"/>
      <c r="ACD54" s="40"/>
      <c r="ACE54" s="40"/>
      <c r="ACF54" s="40"/>
      <c r="ACG54" s="40"/>
      <c r="ACH54" s="40"/>
      <c r="ACI54" s="40"/>
      <c r="ACJ54" s="40"/>
      <c r="ACK54" s="40"/>
      <c r="ACL54" s="40"/>
      <c r="ACM54" s="40"/>
      <c r="ACN54" s="40"/>
      <c r="ACO54" s="40"/>
      <c r="ACP54" s="40"/>
      <c r="ACQ54" s="40"/>
      <c r="ACR54" s="40"/>
      <c r="ACS54" s="40"/>
      <c r="ACT54" s="40"/>
      <c r="ACU54" s="40"/>
      <c r="ACV54" s="40"/>
      <c r="ACW54" s="40"/>
      <c r="ACX54" s="40"/>
      <c r="ACY54" s="40"/>
      <c r="ACZ54" s="40"/>
      <c r="ADA54" s="40"/>
      <c r="ADB54" s="40"/>
      <c r="ADC54" s="40"/>
      <c r="ADD54" s="40"/>
      <c r="ADE54" s="40"/>
      <c r="ADF54" s="40"/>
      <c r="ADG54" s="40"/>
      <c r="ADH54" s="40"/>
      <c r="ADI54" s="40"/>
      <c r="ADJ54" s="40"/>
      <c r="ADK54" s="40"/>
      <c r="ADL54" s="40"/>
      <c r="ADM54" s="40"/>
      <c r="ADN54" s="40"/>
      <c r="ADO54" s="40"/>
      <c r="ADP54" s="40"/>
      <c r="ADQ54" s="40"/>
      <c r="ADR54" s="40"/>
      <c r="ADS54" s="40"/>
      <c r="ADT54" s="40"/>
      <c r="ADU54" s="40"/>
      <c r="ADV54" s="40"/>
      <c r="ADW54" s="40"/>
      <c r="ADX54" s="40"/>
      <c r="ADY54" s="40"/>
      <c r="ADZ54" s="40"/>
      <c r="AEA54" s="40"/>
      <c r="AEB54" s="40"/>
      <c r="AEC54" s="40"/>
      <c r="AED54" s="40"/>
      <c r="AEE54" s="40"/>
      <c r="AEF54" s="40"/>
      <c r="AEG54" s="40"/>
      <c r="AEH54" s="40"/>
      <c r="AEI54" s="40"/>
      <c r="AEJ54" s="40"/>
      <c r="AEK54" s="40"/>
      <c r="AEL54" s="40"/>
      <c r="AEM54" s="40"/>
      <c r="AEN54" s="40"/>
      <c r="AEO54" s="40"/>
      <c r="AEP54" s="40"/>
      <c r="AEQ54" s="40"/>
      <c r="AER54" s="40"/>
      <c r="AES54" s="40"/>
      <c r="AET54" s="40"/>
      <c r="AEU54" s="40"/>
      <c r="AEV54" s="40"/>
      <c r="AEW54" s="40"/>
      <c r="AEX54" s="40"/>
      <c r="AEY54" s="40"/>
      <c r="AEZ54" s="40"/>
      <c r="AFA54" s="40"/>
      <c r="AFB54" s="40"/>
      <c r="AFC54" s="40"/>
      <c r="AFD54" s="40"/>
      <c r="AFE54" s="40"/>
      <c r="AFF54" s="40"/>
      <c r="AFG54" s="40"/>
      <c r="AFH54" s="40"/>
      <c r="AFI54" s="40"/>
      <c r="AFJ54" s="40"/>
      <c r="AFK54" s="40"/>
      <c r="AFL54" s="40"/>
      <c r="AFM54" s="40"/>
      <c r="AFN54" s="40"/>
      <c r="AFO54" s="40"/>
      <c r="AFP54" s="40"/>
      <c r="AFQ54" s="40"/>
      <c r="AFR54" s="40"/>
      <c r="AFS54" s="40"/>
      <c r="AFT54" s="40"/>
      <c r="AFU54" s="40"/>
      <c r="AFV54" s="40"/>
      <c r="AFW54" s="40"/>
      <c r="AFX54" s="40"/>
      <c r="AFY54" s="40"/>
      <c r="AFZ54" s="40"/>
      <c r="AGA54" s="40"/>
      <c r="AGB54" s="40"/>
      <c r="AGC54" s="40"/>
      <c r="AGD54" s="40"/>
      <c r="AGE54" s="40"/>
      <c r="AGF54" s="40"/>
      <c r="AGG54" s="40"/>
      <c r="AGH54" s="40"/>
      <c r="AGI54" s="40"/>
      <c r="AGJ54" s="40"/>
      <c r="AGK54" s="40"/>
      <c r="AGL54" s="40"/>
      <c r="AGM54" s="40"/>
      <c r="AGN54" s="40"/>
      <c r="AGO54" s="40"/>
      <c r="AGP54" s="40"/>
      <c r="AGQ54" s="40"/>
      <c r="AGR54" s="40"/>
      <c r="AGS54" s="40"/>
      <c r="AGT54" s="40"/>
      <c r="AGU54" s="40"/>
      <c r="AGV54" s="40"/>
      <c r="AGW54" s="40"/>
      <c r="AGX54" s="40"/>
      <c r="AGY54" s="40"/>
      <c r="AGZ54" s="40"/>
      <c r="AHA54" s="40"/>
      <c r="AHB54" s="40"/>
      <c r="AHC54" s="40"/>
      <c r="AHD54" s="40"/>
      <c r="AHE54" s="40"/>
      <c r="AHF54" s="40"/>
      <c r="AHG54" s="40"/>
      <c r="AHH54" s="40"/>
      <c r="AHI54" s="40"/>
      <c r="AHJ54" s="40"/>
      <c r="AHK54" s="40"/>
      <c r="AHL54" s="40"/>
      <c r="AHM54" s="40"/>
      <c r="AHN54" s="40"/>
      <c r="AHO54" s="40"/>
      <c r="AHP54" s="40"/>
      <c r="AHQ54" s="40"/>
      <c r="AHR54" s="40"/>
      <c r="AHS54" s="40"/>
      <c r="AHT54" s="40"/>
      <c r="AHU54" s="40"/>
      <c r="AHV54" s="40"/>
      <c r="AHW54" s="40"/>
      <c r="AHX54" s="40"/>
      <c r="AHY54" s="40"/>
      <c r="AHZ54" s="40"/>
      <c r="AIA54" s="40"/>
      <c r="AIB54" s="40"/>
      <c r="AIC54" s="40"/>
      <c r="AID54" s="40"/>
      <c r="AIE54" s="40"/>
      <c r="AIF54" s="40"/>
      <c r="AIG54" s="40"/>
      <c r="AIH54" s="40"/>
      <c r="AII54" s="40"/>
      <c r="AIJ54" s="40"/>
      <c r="AIK54" s="40"/>
      <c r="AIL54" s="40"/>
      <c r="AIM54" s="40"/>
      <c r="AIN54" s="40"/>
      <c r="AIO54" s="40"/>
      <c r="AIP54" s="40"/>
      <c r="AIQ54" s="40"/>
      <c r="AIR54" s="40"/>
      <c r="AIS54" s="40"/>
      <c r="AIT54" s="40"/>
      <c r="AIU54" s="40"/>
      <c r="AIV54" s="40"/>
      <c r="AIW54" s="40"/>
      <c r="AIX54" s="40"/>
      <c r="AIY54" s="40"/>
      <c r="AIZ54" s="40"/>
      <c r="AJA54" s="40"/>
      <c r="AJB54" s="40"/>
      <c r="AJC54" s="40"/>
      <c r="AJD54" s="40"/>
      <c r="AJE54" s="40"/>
      <c r="AJF54" s="40"/>
      <c r="AJG54" s="40"/>
      <c r="AJH54" s="40"/>
      <c r="AJI54" s="40"/>
      <c r="AJJ54" s="40"/>
      <c r="AJK54" s="40"/>
      <c r="AJL54" s="40"/>
      <c r="AJM54" s="40"/>
      <c r="AJN54" s="40"/>
      <c r="AJO54" s="40"/>
      <c r="AJP54" s="40"/>
      <c r="AJQ54" s="40"/>
      <c r="AJR54" s="40"/>
      <c r="AJS54" s="40"/>
      <c r="AJT54" s="40"/>
      <c r="AJU54" s="40"/>
      <c r="AJV54" s="40"/>
      <c r="AJW54" s="40"/>
      <c r="AJX54" s="40"/>
      <c r="AJY54" s="40"/>
      <c r="AJZ54" s="40"/>
      <c r="AKA54" s="40"/>
      <c r="AKB54" s="40"/>
      <c r="AKC54" s="40"/>
      <c r="AKD54" s="40"/>
      <c r="AKE54" s="40"/>
      <c r="AKF54" s="40"/>
      <c r="AKG54" s="40"/>
      <c r="AKH54" s="40"/>
      <c r="AKI54" s="40"/>
      <c r="AKJ54" s="40"/>
      <c r="AKK54" s="40"/>
      <c r="AKL54" s="40"/>
      <c r="AKM54" s="40"/>
      <c r="AKN54" s="40"/>
      <c r="AKO54" s="40"/>
      <c r="AKP54" s="40"/>
      <c r="AKQ54" s="40"/>
      <c r="AKR54" s="40"/>
      <c r="AKS54" s="40"/>
      <c r="AKT54" s="40"/>
      <c r="AKU54" s="40"/>
      <c r="AKV54" s="40"/>
      <c r="AKW54" s="40"/>
      <c r="AKX54" s="40"/>
      <c r="AKY54" s="40"/>
      <c r="AKZ54" s="40"/>
      <c r="ALA54" s="40"/>
      <c r="ALB54" s="40"/>
      <c r="ALC54" s="40"/>
      <c r="ALD54" s="40"/>
      <c r="ALE54" s="40"/>
      <c r="ALF54" s="40"/>
      <c r="ALG54" s="40"/>
      <c r="ALH54" s="40"/>
      <c r="ALI54" s="40"/>
      <c r="ALJ54" s="40"/>
      <c r="ALK54" s="40"/>
      <c r="ALL54" s="40"/>
      <c r="ALM54" s="40"/>
      <c r="ALN54" s="40"/>
      <c r="ALO54" s="40"/>
      <c r="ALP54" s="40"/>
      <c r="ALQ54" s="40"/>
      <c r="ALR54" s="40"/>
      <c r="ALS54" s="40"/>
      <c r="ALT54" s="40"/>
      <c r="ALU54" s="40"/>
      <c r="ALV54" s="40"/>
      <c r="ALW54" s="40"/>
      <c r="ALX54" s="40"/>
      <c r="ALY54" s="40"/>
      <c r="ALZ54" s="40"/>
      <c r="AMA54" s="40"/>
      <c r="AMB54" s="40"/>
      <c r="AMC54" s="40"/>
      <c r="AMD54" s="40"/>
      <c r="AME54" s="40"/>
      <c r="AMF54" s="40"/>
      <c r="AMG54" s="40"/>
      <c r="AMH54" s="40"/>
      <c r="AMI54" s="40"/>
      <c r="AMJ54" s="40"/>
      <c r="AMK54" s="40"/>
      <c r="AML54" s="40"/>
      <c r="AMM54" s="40"/>
      <c r="AMN54" s="40"/>
      <c r="AMO54" s="40"/>
      <c r="AMP54" s="40"/>
      <c r="AMQ54" s="40"/>
      <c r="AMR54" s="40"/>
      <c r="AMS54" s="40"/>
      <c r="AMT54" s="40"/>
      <c r="AMU54" s="40"/>
      <c r="AMV54" s="40"/>
      <c r="AMW54" s="40"/>
      <c r="AMX54" s="40"/>
      <c r="AMY54" s="40"/>
      <c r="AMZ54" s="40"/>
      <c r="ANA54" s="40"/>
      <c r="ANB54" s="40"/>
      <c r="ANC54" s="40"/>
      <c r="AND54" s="40"/>
      <c r="ANE54" s="40"/>
      <c r="ANF54" s="40"/>
      <c r="ANG54" s="40"/>
      <c r="ANH54" s="40"/>
      <c r="ANI54" s="40"/>
      <c r="ANJ54" s="40"/>
      <c r="ANK54" s="40"/>
      <c r="ANL54" s="40"/>
      <c r="ANM54" s="40"/>
      <c r="ANN54" s="40"/>
      <c r="ANO54" s="40"/>
      <c r="ANP54" s="40"/>
      <c r="ANQ54" s="40"/>
      <c r="ANR54" s="40"/>
      <c r="ANS54" s="40"/>
      <c r="ANT54" s="40"/>
      <c r="ANU54" s="40"/>
      <c r="ANV54" s="40"/>
      <c r="ANW54" s="40"/>
      <c r="ANX54" s="40"/>
      <c r="ANY54" s="40"/>
      <c r="ANZ54" s="40"/>
      <c r="AOA54" s="40"/>
      <c r="AOB54" s="40"/>
      <c r="AOC54" s="40"/>
      <c r="AOD54" s="40"/>
      <c r="AOE54" s="40"/>
      <c r="AOF54" s="40"/>
      <c r="AOG54" s="40"/>
      <c r="AOH54" s="40"/>
      <c r="AOI54" s="40"/>
      <c r="AOJ54" s="40"/>
      <c r="AOK54" s="40"/>
      <c r="AOL54" s="40"/>
      <c r="AOM54" s="40"/>
      <c r="AON54" s="40"/>
      <c r="AOO54" s="40"/>
      <c r="AOP54" s="40"/>
      <c r="AOQ54" s="40"/>
      <c r="AOR54" s="40"/>
      <c r="AOS54" s="40"/>
      <c r="AOT54" s="40"/>
      <c r="AOU54" s="40"/>
      <c r="AOV54" s="40"/>
      <c r="AOW54" s="40"/>
      <c r="AOX54" s="40"/>
      <c r="AOY54" s="40"/>
      <c r="AOZ54" s="40"/>
      <c r="APA54" s="40"/>
      <c r="APB54" s="40"/>
      <c r="APC54" s="40"/>
      <c r="APD54" s="40"/>
      <c r="APE54" s="40"/>
      <c r="APF54" s="40"/>
      <c r="APG54" s="40"/>
      <c r="APH54" s="40"/>
      <c r="API54" s="40"/>
      <c r="APJ54" s="40"/>
      <c r="APK54" s="40"/>
      <c r="APL54" s="40"/>
      <c r="APM54" s="40"/>
      <c r="APN54" s="40"/>
      <c r="APO54" s="40"/>
      <c r="APP54" s="40"/>
      <c r="APQ54" s="40"/>
      <c r="APR54" s="40"/>
      <c r="APS54" s="40"/>
      <c r="APT54" s="40"/>
      <c r="APU54" s="40"/>
      <c r="APV54" s="40"/>
      <c r="APW54" s="40"/>
      <c r="APX54" s="40"/>
      <c r="APY54" s="40"/>
      <c r="APZ54" s="40"/>
      <c r="AQA54" s="40"/>
      <c r="AQB54" s="40"/>
      <c r="AQC54" s="40"/>
      <c r="AQD54" s="40"/>
      <c r="AQE54" s="40"/>
      <c r="AQF54" s="40"/>
      <c r="AQG54" s="40"/>
      <c r="AQH54" s="40"/>
      <c r="AQI54" s="40"/>
      <c r="AQJ54" s="40"/>
      <c r="AQK54" s="40"/>
      <c r="AQL54" s="40"/>
      <c r="AQM54" s="40"/>
      <c r="AQN54" s="40"/>
      <c r="AQO54" s="40"/>
      <c r="AQP54" s="40"/>
      <c r="AQQ54" s="40"/>
      <c r="AQR54" s="40"/>
      <c r="AQS54" s="40"/>
      <c r="AQT54" s="40"/>
      <c r="AQU54" s="40"/>
      <c r="AQV54" s="40"/>
      <c r="AQW54" s="40"/>
      <c r="AQX54" s="40"/>
      <c r="AQY54" s="40"/>
      <c r="AQZ54" s="40"/>
      <c r="ARA54" s="40"/>
      <c r="ARB54" s="40"/>
      <c r="ARC54" s="40"/>
      <c r="ARD54" s="40"/>
      <c r="ARE54" s="40"/>
      <c r="ARF54" s="40"/>
      <c r="ARG54" s="40"/>
      <c r="ARH54" s="40"/>
      <c r="ARI54" s="40"/>
      <c r="ARJ54" s="40"/>
      <c r="ARK54" s="40"/>
      <c r="ARL54" s="40"/>
      <c r="ARM54" s="40"/>
      <c r="ARN54" s="40"/>
      <c r="ARO54" s="40"/>
      <c r="ARP54" s="40"/>
      <c r="ARQ54" s="40"/>
      <c r="ARR54" s="40"/>
      <c r="ARS54" s="40"/>
      <c r="ART54" s="40"/>
      <c r="ARU54" s="40"/>
      <c r="ARV54" s="40"/>
      <c r="ARW54" s="40"/>
      <c r="ARX54" s="40"/>
      <c r="ARY54" s="40"/>
      <c r="ARZ54" s="40"/>
      <c r="ASA54" s="40"/>
      <c r="ASB54" s="40"/>
      <c r="ASC54" s="40"/>
      <c r="ASD54" s="40"/>
      <c r="ASE54" s="40"/>
      <c r="ASF54" s="40"/>
      <c r="ASG54" s="40"/>
      <c r="ASH54" s="40"/>
      <c r="ASI54" s="40"/>
      <c r="ASJ54" s="40"/>
      <c r="ASK54" s="40"/>
      <c r="ASL54" s="40"/>
      <c r="ASM54" s="40"/>
      <c r="ASN54" s="40"/>
      <c r="ASO54" s="40"/>
      <c r="ASP54" s="40"/>
      <c r="ASQ54" s="40"/>
      <c r="ASR54" s="40"/>
      <c r="ASS54" s="40"/>
      <c r="AST54" s="40"/>
      <c r="ASU54" s="40"/>
      <c r="ASV54" s="40"/>
      <c r="ASW54" s="40"/>
      <c r="ASX54" s="40"/>
      <c r="ASY54" s="40"/>
      <c r="ASZ54" s="40"/>
      <c r="ATA54" s="40"/>
      <c r="ATB54" s="40"/>
      <c r="ATC54" s="40"/>
      <c r="ATD54" s="40"/>
      <c r="ATE54" s="40"/>
      <c r="ATF54" s="40"/>
      <c r="ATG54" s="40"/>
      <c r="ATH54" s="40"/>
      <c r="ATI54" s="40"/>
      <c r="ATJ54" s="40"/>
      <c r="ATK54" s="40"/>
      <c r="ATL54" s="40"/>
      <c r="ATM54" s="40"/>
      <c r="ATN54" s="40"/>
      <c r="ATO54" s="40"/>
      <c r="ATP54" s="40"/>
      <c r="ATQ54" s="40"/>
      <c r="ATR54" s="40"/>
      <c r="ATS54" s="40"/>
      <c r="ATT54" s="40"/>
      <c r="ATU54" s="40"/>
      <c r="ATV54" s="40"/>
      <c r="ATW54" s="40"/>
      <c r="ATX54" s="40"/>
      <c r="ATY54" s="40"/>
      <c r="ATZ54" s="40"/>
      <c r="AUA54" s="40"/>
      <c r="AUB54" s="40"/>
      <c r="AUC54" s="40"/>
      <c r="AUD54" s="40"/>
      <c r="AUE54" s="40"/>
      <c r="AUF54" s="40"/>
      <c r="AUG54" s="40"/>
      <c r="AUH54" s="40"/>
      <c r="AUI54" s="40"/>
      <c r="AUJ54" s="40"/>
      <c r="AUK54" s="40"/>
      <c r="AUL54" s="40"/>
      <c r="AUM54" s="40"/>
      <c r="AUN54" s="40"/>
      <c r="AUO54" s="40"/>
      <c r="AUP54" s="40"/>
      <c r="AUQ54" s="40"/>
      <c r="AUR54" s="40"/>
      <c r="AUS54" s="40"/>
      <c r="AUT54" s="40"/>
      <c r="AUU54" s="40"/>
      <c r="AUV54" s="40"/>
      <c r="AUW54" s="40"/>
      <c r="AUX54" s="40"/>
      <c r="AUY54" s="40"/>
      <c r="AUZ54" s="40"/>
      <c r="AVA54" s="40"/>
      <c r="AVB54" s="40"/>
      <c r="AVC54" s="40"/>
      <c r="AVD54" s="40"/>
      <c r="AVE54" s="40"/>
      <c r="AVF54" s="40"/>
      <c r="AVG54" s="40"/>
      <c r="AVH54" s="40"/>
      <c r="AVI54" s="40"/>
      <c r="AVJ54" s="40"/>
      <c r="AVK54" s="40"/>
      <c r="AVL54" s="40"/>
      <c r="AVM54" s="40"/>
      <c r="AVN54" s="40"/>
      <c r="AVO54" s="40"/>
      <c r="AVP54" s="40"/>
      <c r="AVQ54" s="40"/>
      <c r="AVR54" s="40"/>
      <c r="AVS54" s="40"/>
      <c r="AVT54" s="40"/>
      <c r="AVU54" s="40"/>
      <c r="AVV54" s="40"/>
      <c r="AVW54" s="40"/>
      <c r="AVX54" s="40"/>
      <c r="AVY54" s="40"/>
      <c r="AVZ54" s="40"/>
      <c r="AWA54" s="40"/>
      <c r="AWB54" s="40"/>
      <c r="AWC54" s="40"/>
      <c r="AWD54" s="40"/>
      <c r="AWE54" s="40"/>
      <c r="AWF54" s="40"/>
      <c r="AWG54" s="40"/>
      <c r="AWH54" s="40"/>
      <c r="AWI54" s="40"/>
      <c r="AWJ54" s="40"/>
      <c r="AWK54" s="40"/>
      <c r="AWL54" s="40"/>
      <c r="AWM54" s="40"/>
      <c r="AWN54" s="40"/>
      <c r="AWO54" s="40"/>
      <c r="AWP54" s="40"/>
      <c r="AWQ54" s="40"/>
      <c r="AWR54" s="40"/>
      <c r="AWS54" s="40"/>
      <c r="AWT54" s="40"/>
      <c r="AWU54" s="40"/>
      <c r="AWV54" s="40"/>
      <c r="AWW54" s="40"/>
      <c r="AWX54" s="40"/>
      <c r="AWY54" s="40"/>
      <c r="AWZ54" s="40"/>
      <c r="AXA54" s="40"/>
      <c r="AXB54" s="40"/>
      <c r="AXC54" s="40"/>
      <c r="AXD54" s="40"/>
      <c r="AXE54" s="40"/>
      <c r="AXF54" s="40"/>
      <c r="AXG54" s="40"/>
      <c r="AXH54" s="40"/>
      <c r="AXI54" s="40"/>
      <c r="AXJ54" s="40"/>
      <c r="AXK54" s="40"/>
      <c r="AXL54" s="40"/>
      <c r="AXM54" s="40"/>
      <c r="AXN54" s="40"/>
      <c r="AXO54" s="40"/>
      <c r="AXP54" s="40"/>
      <c r="AXQ54" s="40"/>
      <c r="AXR54" s="40"/>
      <c r="AXS54" s="40"/>
      <c r="AXT54" s="40"/>
      <c r="AXU54" s="40"/>
      <c r="AXV54" s="40"/>
      <c r="AXW54" s="40"/>
      <c r="AXX54" s="40"/>
      <c r="AXY54" s="40"/>
      <c r="AXZ54" s="40"/>
      <c r="AYA54" s="40"/>
      <c r="AYB54" s="40"/>
      <c r="AYC54" s="40"/>
      <c r="AYD54" s="40"/>
      <c r="AYE54" s="40"/>
      <c r="AYF54" s="40"/>
      <c r="AYG54" s="40"/>
      <c r="AYH54" s="40"/>
      <c r="AYI54" s="40"/>
      <c r="AYJ54" s="40"/>
      <c r="AYK54" s="40"/>
      <c r="AYL54" s="40"/>
      <c r="AYM54" s="40"/>
      <c r="AYN54" s="40"/>
      <c r="AYO54" s="40"/>
      <c r="AYP54" s="40"/>
      <c r="AYQ54" s="40"/>
      <c r="AYR54" s="40"/>
      <c r="AYS54" s="40"/>
      <c r="AYT54" s="40"/>
      <c r="AYU54" s="40"/>
      <c r="AYV54" s="40"/>
      <c r="AYW54" s="40"/>
      <c r="AYX54" s="40"/>
      <c r="AYY54" s="40"/>
      <c r="AYZ54" s="40"/>
      <c r="AZA54" s="40"/>
      <c r="AZB54" s="40"/>
      <c r="AZC54" s="40"/>
      <c r="AZD54" s="40"/>
      <c r="AZE54" s="40"/>
      <c r="AZF54" s="40"/>
      <c r="AZG54" s="40"/>
      <c r="AZH54" s="40"/>
      <c r="AZI54" s="40"/>
      <c r="AZJ54" s="40"/>
      <c r="AZK54" s="40"/>
      <c r="AZL54" s="40"/>
      <c r="AZM54" s="40"/>
      <c r="AZN54" s="40"/>
      <c r="AZO54" s="40"/>
      <c r="AZP54" s="40"/>
      <c r="AZQ54" s="40"/>
      <c r="AZR54" s="40"/>
      <c r="AZS54" s="40"/>
      <c r="AZT54" s="40"/>
      <c r="AZU54" s="40"/>
      <c r="AZV54" s="40"/>
      <c r="AZW54" s="40"/>
      <c r="AZX54" s="40"/>
      <c r="AZY54" s="40"/>
      <c r="AZZ54" s="40"/>
      <c r="BAA54" s="40"/>
      <c r="BAB54" s="40"/>
      <c r="BAC54" s="40"/>
      <c r="BAD54" s="40"/>
      <c r="BAE54" s="40"/>
      <c r="BAF54" s="40"/>
      <c r="BAG54" s="40"/>
      <c r="BAH54" s="40"/>
      <c r="BAI54" s="40"/>
      <c r="BAJ54" s="40"/>
      <c r="BAK54" s="40"/>
      <c r="BAL54" s="40"/>
      <c r="BAM54" s="40"/>
      <c r="BAN54" s="40"/>
      <c r="BAO54" s="40"/>
      <c r="BAP54" s="40"/>
      <c r="BAQ54" s="40"/>
      <c r="BAR54" s="40"/>
      <c r="BAS54" s="40"/>
      <c r="BAT54" s="40"/>
      <c r="BAU54" s="40"/>
      <c r="BAV54" s="40"/>
      <c r="BAW54" s="40"/>
      <c r="BAX54" s="40"/>
      <c r="BAY54" s="40"/>
      <c r="BAZ54" s="40"/>
      <c r="BBA54" s="40"/>
      <c r="BBB54" s="40"/>
      <c r="BBC54" s="40"/>
      <c r="BBD54" s="40"/>
      <c r="BBE54" s="40"/>
      <c r="BBF54" s="40"/>
      <c r="BBG54" s="40"/>
      <c r="BBH54" s="40"/>
      <c r="BBI54" s="40"/>
      <c r="BBJ54" s="40"/>
      <c r="BBK54" s="40"/>
      <c r="BBL54" s="40"/>
      <c r="BBM54" s="40"/>
      <c r="BBN54" s="40"/>
      <c r="BBO54" s="40"/>
      <c r="BBP54" s="40"/>
      <c r="BBQ54" s="40"/>
      <c r="BBR54" s="40"/>
      <c r="BBS54" s="40"/>
      <c r="BBT54" s="40"/>
      <c r="BBU54" s="40"/>
      <c r="BBV54" s="40"/>
      <c r="BBW54" s="40"/>
      <c r="BBX54" s="40"/>
      <c r="BBY54" s="40"/>
      <c r="BBZ54" s="40"/>
      <c r="BCA54" s="40"/>
      <c r="BCB54" s="40"/>
      <c r="BCC54" s="40"/>
      <c r="BCD54" s="40"/>
      <c r="BCE54" s="40"/>
      <c r="BCF54" s="40"/>
      <c r="BCG54" s="40"/>
      <c r="BCH54" s="40"/>
      <c r="BCI54" s="40"/>
      <c r="BCJ54" s="40"/>
      <c r="BCK54" s="40"/>
      <c r="BCL54" s="40"/>
      <c r="BCM54" s="40"/>
      <c r="BCN54" s="40"/>
      <c r="BCO54" s="40"/>
      <c r="BCP54" s="40"/>
      <c r="BCQ54" s="40"/>
      <c r="BCR54" s="40"/>
      <c r="BCS54" s="40"/>
      <c r="BCT54" s="40"/>
      <c r="BCU54" s="40"/>
      <c r="BCV54" s="40"/>
      <c r="BCW54" s="40"/>
      <c r="BCX54" s="40"/>
      <c r="BCY54" s="40"/>
      <c r="BCZ54" s="40"/>
      <c r="BDA54" s="40"/>
      <c r="BDB54" s="40"/>
      <c r="BDC54" s="40"/>
      <c r="BDD54" s="40"/>
      <c r="BDE54" s="40"/>
      <c r="BDF54" s="40"/>
      <c r="BDG54" s="40"/>
      <c r="BDH54" s="40"/>
      <c r="BDI54" s="40"/>
      <c r="BDJ54" s="40"/>
      <c r="BDK54" s="40"/>
      <c r="BDL54" s="40"/>
      <c r="BDM54" s="40"/>
      <c r="BDN54" s="40"/>
      <c r="BDO54" s="40"/>
      <c r="BDP54" s="40"/>
      <c r="BDQ54" s="40"/>
      <c r="BDR54" s="40"/>
      <c r="BDS54" s="40"/>
      <c r="BDT54" s="40"/>
      <c r="BDU54" s="40"/>
      <c r="BDV54" s="40"/>
      <c r="BDW54" s="40"/>
      <c r="BDX54" s="40"/>
      <c r="BDY54" s="40"/>
      <c r="BDZ54" s="40"/>
      <c r="BEA54" s="40"/>
      <c r="BEB54" s="40"/>
      <c r="BEC54" s="40"/>
      <c r="BED54" s="40"/>
      <c r="BEE54" s="40"/>
      <c r="BEF54" s="40"/>
      <c r="BEG54" s="40"/>
      <c r="BEH54" s="40"/>
      <c r="BEI54" s="40"/>
      <c r="BEJ54" s="40"/>
      <c r="BEK54" s="40"/>
      <c r="BEL54" s="40"/>
      <c r="BEM54" s="40"/>
      <c r="BEN54" s="40"/>
      <c r="BEO54" s="40"/>
      <c r="BEP54" s="40"/>
      <c r="BEQ54" s="40"/>
      <c r="BER54" s="40"/>
      <c r="BES54" s="40"/>
      <c r="BET54" s="40"/>
      <c r="BEU54" s="40"/>
      <c r="BEV54" s="40"/>
      <c r="BEW54" s="40"/>
      <c r="BEX54" s="40"/>
      <c r="BEY54" s="40"/>
      <c r="BEZ54" s="40"/>
      <c r="BFA54" s="40"/>
      <c r="BFB54" s="40"/>
      <c r="BFC54" s="40"/>
      <c r="BFD54" s="40"/>
      <c r="BFE54" s="40"/>
      <c r="BFF54" s="40"/>
      <c r="BFG54" s="40"/>
      <c r="BFH54" s="40"/>
      <c r="BFI54" s="40"/>
      <c r="BFJ54" s="40"/>
      <c r="BFK54" s="40"/>
      <c r="BFL54" s="40"/>
      <c r="BFM54" s="40"/>
      <c r="BFN54" s="40"/>
      <c r="BFO54" s="40"/>
      <c r="BFP54" s="40"/>
      <c r="BFQ54" s="40"/>
      <c r="BFR54" s="40"/>
      <c r="BFS54" s="40"/>
      <c r="BFT54" s="40"/>
      <c r="BFU54" s="40"/>
      <c r="BFV54" s="40"/>
      <c r="BFW54" s="40"/>
      <c r="BFX54" s="40"/>
      <c r="BFY54" s="40"/>
      <c r="BFZ54" s="40"/>
      <c r="BGA54" s="40"/>
      <c r="BGB54" s="40"/>
      <c r="BGC54" s="40"/>
      <c r="BGD54" s="40"/>
      <c r="BGE54" s="40"/>
      <c r="BGF54" s="40"/>
      <c r="BGG54" s="40"/>
      <c r="BGH54" s="40"/>
      <c r="BGI54" s="40"/>
      <c r="BGJ54" s="40"/>
      <c r="BGK54" s="40"/>
      <c r="BGL54" s="40"/>
      <c r="BGM54" s="40"/>
      <c r="BGN54" s="40"/>
      <c r="BGO54" s="40"/>
      <c r="BGP54" s="40"/>
      <c r="BGQ54" s="40"/>
      <c r="BGR54" s="40"/>
      <c r="BGS54" s="40"/>
      <c r="BGT54" s="40"/>
      <c r="BGU54" s="40"/>
      <c r="BGV54" s="40"/>
      <c r="BGW54" s="40"/>
      <c r="BGX54" s="40"/>
      <c r="BGY54" s="40"/>
      <c r="BGZ54" s="40"/>
      <c r="BHA54" s="40"/>
      <c r="BHB54" s="40"/>
      <c r="BHC54" s="40"/>
      <c r="BHD54" s="40"/>
      <c r="BHE54" s="40"/>
      <c r="BHF54" s="40"/>
      <c r="BHG54" s="40"/>
      <c r="BHH54" s="40"/>
      <c r="BHI54" s="40"/>
      <c r="BHJ54" s="40"/>
      <c r="BHK54" s="40"/>
      <c r="BHL54" s="40"/>
      <c r="BHM54" s="40"/>
      <c r="BHN54" s="40"/>
      <c r="BHO54" s="40"/>
      <c r="BHP54" s="40"/>
      <c r="BHQ54" s="40"/>
      <c r="BHR54" s="40"/>
      <c r="BHS54" s="40"/>
      <c r="BHT54" s="40"/>
      <c r="BHU54" s="40"/>
      <c r="BHV54" s="40"/>
      <c r="BHW54" s="40"/>
      <c r="BHX54" s="40"/>
      <c r="BHY54" s="40"/>
      <c r="BHZ54" s="40"/>
      <c r="BIA54" s="40"/>
      <c r="BIB54" s="40"/>
      <c r="BIC54" s="40"/>
      <c r="BID54" s="40"/>
      <c r="BIE54" s="40"/>
      <c r="BIF54" s="40"/>
      <c r="BIG54" s="40"/>
      <c r="BIH54" s="40"/>
      <c r="BII54" s="40"/>
      <c r="BIJ54" s="40"/>
      <c r="BIK54" s="40"/>
      <c r="BIL54" s="40"/>
      <c r="BIM54" s="40"/>
      <c r="BIN54" s="40"/>
      <c r="BIO54" s="40"/>
      <c r="BIP54" s="40"/>
      <c r="BIQ54" s="40"/>
      <c r="BIR54" s="40"/>
      <c r="BIS54" s="40"/>
      <c r="BIT54" s="40"/>
      <c r="BIU54" s="40"/>
      <c r="BIV54" s="40"/>
      <c r="BIW54" s="40"/>
      <c r="BIX54" s="40"/>
      <c r="BIY54" s="40"/>
      <c r="BIZ54" s="40"/>
      <c r="BJA54" s="40"/>
      <c r="BJB54" s="40"/>
      <c r="BJC54" s="40"/>
      <c r="BJD54" s="32"/>
    </row>
    <row r="55" spans="1:1616" s="9" customFormat="1" ht="50.1" customHeight="1" thickBot="1" x14ac:dyDescent="0.25">
      <c r="A55" s="499">
        <v>10</v>
      </c>
      <c r="B55" s="142">
        <v>52</v>
      </c>
      <c r="C55" s="194" t="s">
        <v>119</v>
      </c>
      <c r="D55" s="182">
        <v>603756</v>
      </c>
      <c r="E55" s="230">
        <f t="shared" si="10"/>
        <v>70</v>
      </c>
      <c r="F55" s="489">
        <v>81.25</v>
      </c>
      <c r="G55" s="481">
        <f t="shared" si="19"/>
        <v>5687.5</v>
      </c>
      <c r="H55" s="257">
        <v>10</v>
      </c>
      <c r="I55" s="145">
        <f t="shared" si="1"/>
        <v>812.5</v>
      </c>
      <c r="J55" s="146">
        <v>15</v>
      </c>
      <c r="K55" s="145">
        <f t="shared" si="11"/>
        <v>1218.75</v>
      </c>
      <c r="L55" s="183">
        <v>0</v>
      </c>
      <c r="M55" s="184">
        <v>0</v>
      </c>
      <c r="N55" s="183">
        <v>0</v>
      </c>
      <c r="O55" s="184">
        <v>0</v>
      </c>
      <c r="P55" s="206">
        <v>10</v>
      </c>
      <c r="Q55" s="180">
        <f t="shared" si="22"/>
        <v>812.5</v>
      </c>
      <c r="R55" s="183">
        <v>10</v>
      </c>
      <c r="S55" s="195">
        <f t="shared" si="20"/>
        <v>812.5</v>
      </c>
      <c r="T55" s="183">
        <v>5</v>
      </c>
      <c r="U55" s="145">
        <f t="shared" si="21"/>
        <v>406.25</v>
      </c>
      <c r="V55" s="183">
        <v>0</v>
      </c>
      <c r="W55" s="186">
        <f t="shared" si="24"/>
        <v>0</v>
      </c>
      <c r="X55" s="183">
        <v>0</v>
      </c>
      <c r="Y55" s="145">
        <f t="shared" si="8"/>
        <v>0</v>
      </c>
      <c r="Z55" s="258">
        <v>20</v>
      </c>
      <c r="AA55" s="145">
        <f t="shared" si="23"/>
        <v>1625</v>
      </c>
      <c r="AB55" s="40"/>
      <c r="AC55" s="40"/>
      <c r="AD55" s="40"/>
      <c r="AE55" s="40"/>
      <c r="AF55" s="40"/>
      <c r="AG55" s="40"/>
      <c r="AH55" s="40"/>
      <c r="AI55" s="40"/>
      <c r="AJ55" s="40"/>
      <c r="AK55" s="40"/>
      <c r="AL55" s="40"/>
      <c r="AM55" s="40"/>
      <c r="AN55" s="40"/>
      <c r="AO55" s="40"/>
      <c r="AP55" s="40"/>
      <c r="AQ55" s="40"/>
      <c r="AR55" s="40"/>
      <c r="AS55" s="40"/>
      <c r="AT55" s="40"/>
      <c r="AU55" s="40"/>
      <c r="AV55" s="40"/>
      <c r="AW55" s="40"/>
      <c r="AX55" s="40"/>
      <c r="AY55" s="40"/>
      <c r="AZ55" s="40"/>
      <c r="BA55" s="40"/>
      <c r="BB55" s="40"/>
      <c r="BC55" s="40"/>
      <c r="BD55" s="40"/>
      <c r="BE55" s="40"/>
      <c r="BF55" s="40"/>
      <c r="BG55" s="40"/>
      <c r="BH55" s="40"/>
      <c r="BI55" s="40"/>
      <c r="BJ55" s="40"/>
      <c r="BK55" s="40"/>
      <c r="BL55" s="40"/>
      <c r="BM55" s="40"/>
      <c r="BN55" s="40"/>
      <c r="BO55" s="40"/>
      <c r="BP55" s="40"/>
      <c r="BQ55" s="40"/>
      <c r="BR55" s="40"/>
      <c r="BS55" s="40"/>
      <c r="BT55" s="40"/>
      <c r="BU55" s="40"/>
      <c r="BV55" s="40"/>
      <c r="BW55" s="40"/>
      <c r="BX55" s="40"/>
      <c r="BY55" s="40"/>
      <c r="BZ55" s="40"/>
      <c r="CA55" s="40"/>
      <c r="CB55" s="40"/>
      <c r="CC55" s="40"/>
      <c r="CD55" s="40"/>
      <c r="CE55" s="40"/>
      <c r="CF55" s="40"/>
      <c r="CG55" s="40"/>
      <c r="CH55" s="40"/>
      <c r="CI55" s="40"/>
      <c r="CJ55" s="40"/>
      <c r="CK55" s="40"/>
      <c r="CL55" s="40"/>
      <c r="CM55" s="40"/>
      <c r="CN55" s="40"/>
      <c r="CO55" s="40"/>
      <c r="CP55" s="40"/>
      <c r="CQ55" s="40"/>
      <c r="CR55" s="40"/>
      <c r="CS55" s="40"/>
      <c r="CT55" s="40"/>
      <c r="CU55" s="40"/>
      <c r="CV55" s="40"/>
      <c r="CW55" s="40"/>
      <c r="CX55" s="40"/>
      <c r="CY55" s="40"/>
      <c r="CZ55" s="40"/>
      <c r="DA55" s="40"/>
      <c r="DB55" s="40"/>
      <c r="DC55" s="40"/>
      <c r="DD55" s="40"/>
      <c r="DE55" s="40"/>
      <c r="DF55" s="40"/>
      <c r="DG55" s="40"/>
      <c r="DH55" s="40"/>
      <c r="DI55" s="40"/>
      <c r="DJ55" s="40"/>
      <c r="DK55" s="40"/>
      <c r="DL55" s="40"/>
      <c r="DM55" s="40"/>
      <c r="DN55" s="40"/>
      <c r="DO55" s="40"/>
      <c r="DP55" s="40"/>
      <c r="DQ55" s="40"/>
      <c r="DR55" s="40"/>
      <c r="DS55" s="40"/>
      <c r="DT55" s="40"/>
      <c r="DU55" s="40"/>
      <c r="DV55" s="40"/>
      <c r="DW55" s="40"/>
      <c r="DX55" s="40"/>
      <c r="DY55" s="40"/>
      <c r="DZ55" s="40"/>
      <c r="EA55" s="40"/>
      <c r="EB55" s="40"/>
      <c r="EC55" s="40"/>
      <c r="ED55" s="40"/>
      <c r="EE55" s="40"/>
      <c r="EF55" s="40"/>
      <c r="EG55" s="40"/>
      <c r="EH55" s="40"/>
      <c r="EI55" s="40"/>
      <c r="EJ55" s="40"/>
      <c r="EK55" s="40"/>
      <c r="EL55" s="40"/>
      <c r="EM55" s="40"/>
      <c r="EN55" s="40"/>
      <c r="EO55" s="40"/>
      <c r="EP55" s="40"/>
      <c r="EQ55" s="40"/>
      <c r="ER55" s="40"/>
      <c r="ES55" s="40"/>
      <c r="ET55" s="40"/>
      <c r="EU55" s="40"/>
      <c r="EV55" s="40"/>
      <c r="EW55" s="40"/>
      <c r="EX55" s="40"/>
      <c r="EY55" s="40"/>
      <c r="EZ55" s="40"/>
      <c r="FA55" s="40"/>
      <c r="FB55" s="40"/>
      <c r="FC55" s="40"/>
      <c r="FD55" s="40"/>
      <c r="FE55" s="40"/>
      <c r="FF55" s="40"/>
      <c r="FG55" s="40"/>
      <c r="FH55" s="40"/>
      <c r="FI55" s="40"/>
      <c r="FJ55" s="40"/>
      <c r="FK55" s="40"/>
      <c r="FL55" s="40"/>
      <c r="FM55" s="40"/>
      <c r="FN55" s="40"/>
      <c r="FO55" s="40"/>
      <c r="FP55" s="40"/>
      <c r="FQ55" s="40"/>
      <c r="FR55" s="40"/>
      <c r="FS55" s="40"/>
      <c r="FT55" s="40"/>
      <c r="FU55" s="40"/>
      <c r="FV55" s="40"/>
      <c r="FW55" s="40"/>
      <c r="FX55" s="40"/>
      <c r="FY55" s="40"/>
      <c r="FZ55" s="40"/>
      <c r="GA55" s="40"/>
      <c r="GB55" s="40"/>
      <c r="GC55" s="40"/>
      <c r="GD55" s="40"/>
      <c r="GE55" s="40"/>
      <c r="GF55" s="40"/>
      <c r="GG55" s="40"/>
      <c r="GH55" s="40"/>
      <c r="GI55" s="40"/>
      <c r="GJ55" s="40"/>
      <c r="GK55" s="40"/>
      <c r="GL55" s="40"/>
      <c r="GM55" s="40"/>
      <c r="GN55" s="40"/>
      <c r="GO55" s="40"/>
      <c r="GP55" s="40"/>
      <c r="GQ55" s="40"/>
      <c r="GR55" s="40"/>
      <c r="GS55" s="40"/>
      <c r="GT55" s="40"/>
      <c r="GU55" s="40"/>
      <c r="GV55" s="40"/>
      <c r="GW55" s="40"/>
      <c r="GX55" s="40"/>
      <c r="GY55" s="40"/>
      <c r="GZ55" s="40"/>
      <c r="HA55" s="40"/>
      <c r="HB55" s="40"/>
      <c r="HC55" s="40"/>
      <c r="HD55" s="40"/>
      <c r="HE55" s="40"/>
      <c r="HF55" s="40"/>
      <c r="HG55" s="40"/>
      <c r="HH55" s="40"/>
      <c r="HI55" s="40"/>
      <c r="HJ55" s="40"/>
      <c r="HK55" s="40"/>
      <c r="HL55" s="40"/>
      <c r="HM55" s="40"/>
      <c r="HN55" s="40"/>
      <c r="HO55" s="40"/>
      <c r="HP55" s="40"/>
      <c r="HQ55" s="40"/>
      <c r="HR55" s="40"/>
      <c r="HS55" s="40"/>
      <c r="HT55" s="40"/>
      <c r="HU55" s="40"/>
      <c r="HV55" s="40"/>
      <c r="HW55" s="40"/>
      <c r="HX55" s="40"/>
      <c r="HY55" s="40"/>
      <c r="HZ55" s="40"/>
      <c r="IA55" s="40"/>
      <c r="IB55" s="40"/>
      <c r="IC55" s="40"/>
      <c r="ID55" s="40"/>
      <c r="IE55" s="40"/>
      <c r="IF55" s="40"/>
      <c r="IG55" s="40"/>
      <c r="IH55" s="40"/>
      <c r="II55" s="40"/>
      <c r="IJ55" s="40"/>
      <c r="IK55" s="40"/>
      <c r="IL55" s="40"/>
      <c r="IM55" s="40"/>
      <c r="IN55" s="40"/>
      <c r="IO55" s="40"/>
      <c r="IP55" s="40"/>
      <c r="IQ55" s="40"/>
      <c r="IR55" s="40"/>
      <c r="IS55" s="40"/>
      <c r="IT55" s="40"/>
      <c r="IU55" s="40"/>
      <c r="IV55" s="40"/>
      <c r="IW55" s="40"/>
      <c r="IX55" s="40"/>
      <c r="IY55" s="40"/>
      <c r="IZ55" s="40"/>
      <c r="JA55" s="40"/>
      <c r="JB55" s="40"/>
      <c r="JC55" s="40"/>
      <c r="JD55" s="40"/>
      <c r="JE55" s="40"/>
      <c r="JF55" s="40"/>
      <c r="JG55" s="40"/>
      <c r="JH55" s="40"/>
      <c r="JI55" s="40"/>
      <c r="JJ55" s="40"/>
      <c r="JK55" s="40"/>
      <c r="JL55" s="40"/>
      <c r="JM55" s="40"/>
      <c r="JN55" s="40"/>
      <c r="JO55" s="40"/>
      <c r="JP55" s="40"/>
      <c r="JQ55" s="40"/>
      <c r="JR55" s="40"/>
      <c r="JS55" s="40"/>
      <c r="JT55" s="40"/>
      <c r="JU55" s="40"/>
      <c r="JV55" s="40"/>
      <c r="JW55" s="40"/>
      <c r="JX55" s="40"/>
      <c r="JY55" s="40"/>
      <c r="JZ55" s="40"/>
      <c r="KA55" s="40"/>
      <c r="KB55" s="40"/>
      <c r="KC55" s="40"/>
      <c r="KD55" s="40"/>
      <c r="KE55" s="40"/>
      <c r="KF55" s="40"/>
      <c r="KG55" s="40"/>
      <c r="KH55" s="40"/>
      <c r="KI55" s="40"/>
      <c r="KJ55" s="40"/>
      <c r="KK55" s="40"/>
      <c r="KL55" s="40"/>
      <c r="KM55" s="40"/>
      <c r="KN55" s="40"/>
      <c r="KO55" s="40"/>
      <c r="KP55" s="40"/>
      <c r="KQ55" s="40"/>
      <c r="KR55" s="40"/>
      <c r="KS55" s="40"/>
      <c r="KT55" s="40"/>
      <c r="KU55" s="40"/>
      <c r="KV55" s="40"/>
      <c r="KW55" s="40"/>
      <c r="KX55" s="40"/>
      <c r="KY55" s="40"/>
      <c r="KZ55" s="40"/>
      <c r="LA55" s="40"/>
      <c r="LB55" s="40"/>
      <c r="LC55" s="40"/>
      <c r="LD55" s="40"/>
      <c r="LE55" s="40"/>
      <c r="LF55" s="40"/>
      <c r="LG55" s="40"/>
      <c r="LH55" s="40"/>
      <c r="LI55" s="40"/>
      <c r="LJ55" s="40"/>
      <c r="LK55" s="40"/>
      <c r="LL55" s="40"/>
      <c r="LM55" s="40"/>
      <c r="LN55" s="40"/>
      <c r="LO55" s="40"/>
      <c r="LP55" s="40"/>
      <c r="LQ55" s="40"/>
      <c r="LR55" s="40"/>
      <c r="LS55" s="40"/>
      <c r="LT55" s="40"/>
      <c r="LU55" s="40"/>
      <c r="LV55" s="40"/>
      <c r="LW55" s="40"/>
      <c r="LX55" s="40"/>
      <c r="LY55" s="40"/>
      <c r="LZ55" s="40"/>
      <c r="MA55" s="40"/>
      <c r="MB55" s="40"/>
      <c r="MC55" s="40"/>
      <c r="MD55" s="40"/>
      <c r="ME55" s="40"/>
      <c r="MF55" s="40"/>
      <c r="MG55" s="40"/>
      <c r="MH55" s="40"/>
      <c r="MI55" s="40"/>
      <c r="MJ55" s="40"/>
      <c r="MK55" s="40"/>
      <c r="ML55" s="40"/>
      <c r="MM55" s="40"/>
      <c r="MN55" s="40"/>
      <c r="MO55" s="40"/>
      <c r="MP55" s="40"/>
      <c r="MQ55" s="40"/>
      <c r="MR55" s="40"/>
      <c r="MS55" s="40"/>
      <c r="MT55" s="40"/>
      <c r="MU55" s="40"/>
      <c r="MV55" s="40"/>
      <c r="MW55" s="40"/>
      <c r="MX55" s="40"/>
      <c r="MY55" s="40"/>
      <c r="MZ55" s="40"/>
      <c r="NA55" s="40"/>
      <c r="NB55" s="40"/>
      <c r="NC55" s="40"/>
      <c r="ND55" s="40"/>
      <c r="NE55" s="40"/>
      <c r="NF55" s="40"/>
      <c r="NG55" s="40"/>
      <c r="NH55" s="40"/>
      <c r="NI55" s="40"/>
      <c r="NJ55" s="40"/>
      <c r="NK55" s="40"/>
      <c r="NL55" s="40"/>
      <c r="NM55" s="40"/>
      <c r="NN55" s="40"/>
      <c r="NO55" s="40"/>
      <c r="NP55" s="40"/>
      <c r="NQ55" s="40"/>
      <c r="NR55" s="40"/>
      <c r="NS55" s="40"/>
      <c r="NT55" s="40"/>
      <c r="NU55" s="40"/>
      <c r="NV55" s="40"/>
      <c r="NW55" s="40"/>
      <c r="NX55" s="40"/>
      <c r="NY55" s="40"/>
      <c r="NZ55" s="40"/>
      <c r="OA55" s="40"/>
      <c r="OB55" s="40"/>
      <c r="OC55" s="40"/>
      <c r="OD55" s="40"/>
      <c r="OE55" s="40"/>
      <c r="OF55" s="40"/>
      <c r="OG55" s="40"/>
      <c r="OH55" s="40"/>
      <c r="OI55" s="40"/>
      <c r="OJ55" s="40"/>
      <c r="OK55" s="40"/>
      <c r="OL55" s="40"/>
      <c r="OM55" s="40"/>
      <c r="ON55" s="40"/>
      <c r="OO55" s="40"/>
      <c r="OP55" s="40"/>
      <c r="OQ55" s="40"/>
      <c r="OR55" s="40"/>
      <c r="OS55" s="40"/>
      <c r="OT55" s="40"/>
      <c r="OU55" s="40"/>
      <c r="OV55" s="40"/>
      <c r="OW55" s="40"/>
      <c r="OX55" s="40"/>
      <c r="OY55" s="40"/>
      <c r="OZ55" s="40"/>
      <c r="PA55" s="40"/>
      <c r="PB55" s="40"/>
      <c r="PC55" s="40"/>
      <c r="PD55" s="40"/>
      <c r="PE55" s="40"/>
      <c r="PF55" s="40"/>
      <c r="PG55" s="40"/>
      <c r="PH55" s="40"/>
      <c r="PI55" s="40"/>
      <c r="PJ55" s="40"/>
      <c r="PK55" s="40"/>
      <c r="PL55" s="40"/>
      <c r="PM55" s="40"/>
      <c r="PN55" s="40"/>
      <c r="PO55" s="40"/>
      <c r="PP55" s="40"/>
      <c r="PQ55" s="40"/>
      <c r="PR55" s="40"/>
      <c r="PS55" s="40"/>
      <c r="PT55" s="40"/>
      <c r="PU55" s="40"/>
      <c r="PV55" s="40"/>
      <c r="PW55" s="40"/>
      <c r="PX55" s="40"/>
      <c r="PY55" s="40"/>
      <c r="PZ55" s="40"/>
      <c r="QA55" s="40"/>
      <c r="QB55" s="40"/>
      <c r="QC55" s="40"/>
      <c r="QD55" s="40"/>
      <c r="QE55" s="40"/>
      <c r="QF55" s="40"/>
      <c r="QG55" s="40"/>
      <c r="QH55" s="40"/>
      <c r="QI55" s="40"/>
      <c r="QJ55" s="40"/>
      <c r="QK55" s="40"/>
      <c r="QL55" s="40"/>
      <c r="QM55" s="40"/>
      <c r="QN55" s="40"/>
      <c r="QO55" s="40"/>
      <c r="QP55" s="40"/>
      <c r="QQ55" s="40"/>
      <c r="QR55" s="40"/>
      <c r="QS55" s="40"/>
      <c r="QT55" s="40"/>
      <c r="QU55" s="40"/>
      <c r="QV55" s="40"/>
      <c r="QW55" s="40"/>
      <c r="QX55" s="40"/>
      <c r="QY55" s="40"/>
      <c r="QZ55" s="40"/>
      <c r="RA55" s="40"/>
      <c r="RB55" s="40"/>
      <c r="RC55" s="40"/>
      <c r="RD55" s="40"/>
      <c r="RE55" s="40"/>
      <c r="RF55" s="40"/>
      <c r="RG55" s="40"/>
      <c r="RH55" s="40"/>
      <c r="RI55" s="40"/>
      <c r="RJ55" s="40"/>
      <c r="RK55" s="40"/>
      <c r="RL55" s="40"/>
      <c r="RM55" s="40"/>
      <c r="RN55" s="40"/>
      <c r="RO55" s="40"/>
      <c r="RP55" s="40"/>
      <c r="RQ55" s="40"/>
      <c r="RR55" s="40"/>
      <c r="RS55" s="40"/>
      <c r="RT55" s="40"/>
      <c r="RU55" s="40"/>
      <c r="RV55" s="40"/>
      <c r="RW55" s="40"/>
      <c r="RX55" s="40"/>
      <c r="RY55" s="40"/>
      <c r="RZ55" s="40"/>
      <c r="SA55" s="40"/>
      <c r="SB55" s="40"/>
      <c r="SC55" s="40"/>
      <c r="SD55" s="40"/>
      <c r="SE55" s="40"/>
      <c r="SF55" s="40"/>
      <c r="SG55" s="40"/>
      <c r="SH55" s="40"/>
      <c r="SI55" s="40"/>
      <c r="SJ55" s="40"/>
      <c r="SK55" s="40"/>
      <c r="SL55" s="40"/>
      <c r="SM55" s="40"/>
      <c r="SN55" s="40"/>
      <c r="SO55" s="40"/>
      <c r="SP55" s="40"/>
      <c r="SQ55" s="40"/>
      <c r="SR55" s="40"/>
      <c r="SS55" s="40"/>
      <c r="ST55" s="40"/>
      <c r="SU55" s="40"/>
      <c r="SV55" s="40"/>
      <c r="SW55" s="40"/>
      <c r="SX55" s="40"/>
      <c r="SY55" s="40"/>
      <c r="SZ55" s="40"/>
      <c r="TA55" s="40"/>
      <c r="TB55" s="40"/>
      <c r="TC55" s="40"/>
      <c r="TD55" s="40"/>
      <c r="TE55" s="40"/>
      <c r="TF55" s="40"/>
      <c r="TG55" s="40"/>
      <c r="TH55" s="40"/>
      <c r="TI55" s="40"/>
      <c r="TJ55" s="40"/>
      <c r="TK55" s="40"/>
      <c r="TL55" s="40"/>
      <c r="TM55" s="40"/>
      <c r="TN55" s="40"/>
      <c r="TO55" s="40"/>
      <c r="TP55" s="40"/>
      <c r="TQ55" s="40"/>
      <c r="TR55" s="40"/>
      <c r="TS55" s="40"/>
      <c r="TT55" s="40"/>
      <c r="TU55" s="40"/>
      <c r="TV55" s="40"/>
      <c r="TW55" s="40"/>
      <c r="TX55" s="40"/>
      <c r="TY55" s="40"/>
      <c r="TZ55" s="40"/>
      <c r="UA55" s="40"/>
      <c r="UB55" s="40"/>
      <c r="UC55" s="40"/>
      <c r="UD55" s="40"/>
      <c r="UE55" s="40"/>
      <c r="UF55" s="40"/>
      <c r="UG55" s="40"/>
      <c r="UH55" s="40"/>
      <c r="UI55" s="40"/>
      <c r="UJ55" s="40"/>
      <c r="UK55" s="40"/>
      <c r="UL55" s="40"/>
      <c r="UM55" s="40"/>
      <c r="UN55" s="40"/>
      <c r="UO55" s="40"/>
      <c r="UP55" s="40"/>
      <c r="UQ55" s="40"/>
      <c r="UR55" s="40"/>
      <c r="US55" s="40"/>
      <c r="UT55" s="40"/>
      <c r="UU55" s="40"/>
      <c r="UV55" s="40"/>
      <c r="UW55" s="40"/>
      <c r="UX55" s="40"/>
      <c r="UY55" s="40"/>
      <c r="UZ55" s="40"/>
      <c r="VA55" s="40"/>
      <c r="VB55" s="40"/>
      <c r="VC55" s="40"/>
      <c r="VD55" s="40"/>
      <c r="VE55" s="40"/>
      <c r="VF55" s="40"/>
      <c r="VG55" s="40"/>
      <c r="VH55" s="40"/>
      <c r="VI55" s="40"/>
      <c r="VJ55" s="40"/>
      <c r="VK55" s="40"/>
      <c r="VL55" s="40"/>
      <c r="VM55" s="40"/>
      <c r="VN55" s="40"/>
      <c r="VO55" s="40"/>
      <c r="VP55" s="40"/>
      <c r="VQ55" s="40"/>
      <c r="VR55" s="40"/>
      <c r="VS55" s="40"/>
      <c r="VT55" s="40"/>
      <c r="VU55" s="40"/>
      <c r="VV55" s="40"/>
      <c r="VW55" s="40"/>
      <c r="VX55" s="40"/>
      <c r="VY55" s="40"/>
      <c r="VZ55" s="40"/>
      <c r="WA55" s="40"/>
      <c r="WB55" s="40"/>
      <c r="WC55" s="40"/>
      <c r="WD55" s="40"/>
      <c r="WE55" s="40"/>
      <c r="WF55" s="40"/>
      <c r="WG55" s="40"/>
      <c r="WH55" s="40"/>
      <c r="WI55" s="40"/>
      <c r="WJ55" s="40"/>
      <c r="WK55" s="40"/>
      <c r="WL55" s="40"/>
      <c r="WM55" s="40"/>
      <c r="WN55" s="40"/>
      <c r="WO55" s="40"/>
      <c r="WP55" s="40"/>
      <c r="WQ55" s="40"/>
      <c r="WR55" s="40"/>
      <c r="WS55" s="40"/>
      <c r="WT55" s="40"/>
      <c r="WU55" s="40"/>
      <c r="WV55" s="40"/>
      <c r="WW55" s="40"/>
      <c r="WX55" s="40"/>
      <c r="WY55" s="40"/>
      <c r="WZ55" s="40"/>
      <c r="XA55" s="40"/>
      <c r="XB55" s="40"/>
      <c r="XC55" s="40"/>
      <c r="XD55" s="40"/>
      <c r="XE55" s="40"/>
      <c r="XF55" s="40"/>
      <c r="XG55" s="40"/>
      <c r="XH55" s="40"/>
      <c r="XI55" s="40"/>
      <c r="XJ55" s="40"/>
      <c r="XK55" s="40"/>
      <c r="XL55" s="40"/>
      <c r="XM55" s="40"/>
      <c r="XN55" s="40"/>
      <c r="XO55" s="40"/>
      <c r="XP55" s="40"/>
      <c r="XQ55" s="40"/>
      <c r="XR55" s="40"/>
      <c r="XS55" s="40"/>
      <c r="XT55" s="40"/>
      <c r="XU55" s="40"/>
      <c r="XV55" s="40"/>
      <c r="XW55" s="40"/>
      <c r="XX55" s="40"/>
      <c r="XY55" s="40"/>
      <c r="XZ55" s="40"/>
      <c r="YA55" s="40"/>
      <c r="YB55" s="40"/>
      <c r="YC55" s="40"/>
      <c r="YD55" s="40"/>
      <c r="YE55" s="40"/>
      <c r="YF55" s="40"/>
      <c r="YG55" s="40"/>
      <c r="YH55" s="40"/>
      <c r="YI55" s="40"/>
      <c r="YJ55" s="40"/>
      <c r="YK55" s="40"/>
      <c r="YL55" s="40"/>
      <c r="YM55" s="40"/>
      <c r="YN55" s="40"/>
      <c r="YO55" s="40"/>
      <c r="YP55" s="40"/>
      <c r="YQ55" s="40"/>
      <c r="YR55" s="40"/>
      <c r="YS55" s="40"/>
      <c r="YT55" s="40"/>
      <c r="YU55" s="40"/>
      <c r="YV55" s="40"/>
      <c r="YW55" s="40"/>
      <c r="YX55" s="40"/>
      <c r="YY55" s="40"/>
      <c r="YZ55" s="40"/>
      <c r="ZA55" s="40"/>
      <c r="ZB55" s="40"/>
      <c r="ZC55" s="40"/>
      <c r="ZD55" s="40"/>
      <c r="ZE55" s="40"/>
      <c r="ZF55" s="40"/>
      <c r="ZG55" s="40"/>
      <c r="ZH55" s="40"/>
      <c r="ZI55" s="40"/>
      <c r="ZJ55" s="40"/>
      <c r="ZK55" s="40"/>
      <c r="ZL55" s="40"/>
      <c r="ZM55" s="40"/>
      <c r="ZN55" s="40"/>
      <c r="ZO55" s="40"/>
      <c r="ZP55" s="40"/>
      <c r="ZQ55" s="40"/>
      <c r="ZR55" s="40"/>
      <c r="ZS55" s="40"/>
      <c r="ZT55" s="40"/>
      <c r="ZU55" s="40"/>
      <c r="ZV55" s="40"/>
      <c r="ZW55" s="40"/>
      <c r="ZX55" s="40"/>
      <c r="ZY55" s="40"/>
      <c r="ZZ55" s="40"/>
      <c r="AAA55" s="40"/>
      <c r="AAB55" s="40"/>
      <c r="AAC55" s="40"/>
      <c r="AAD55" s="40"/>
      <c r="AAE55" s="40"/>
      <c r="AAF55" s="40"/>
      <c r="AAG55" s="40"/>
      <c r="AAH55" s="40"/>
      <c r="AAI55" s="40"/>
      <c r="AAJ55" s="40"/>
      <c r="AAK55" s="40"/>
      <c r="AAL55" s="40"/>
      <c r="AAM55" s="40"/>
      <c r="AAN55" s="40"/>
      <c r="AAO55" s="40"/>
      <c r="AAP55" s="40"/>
      <c r="AAQ55" s="40"/>
      <c r="AAR55" s="40"/>
      <c r="AAS55" s="40"/>
      <c r="AAT55" s="40"/>
      <c r="AAU55" s="40"/>
      <c r="AAV55" s="40"/>
      <c r="AAW55" s="40"/>
      <c r="AAX55" s="40"/>
      <c r="AAY55" s="40"/>
      <c r="AAZ55" s="40"/>
      <c r="ABA55" s="40"/>
      <c r="ABB55" s="40"/>
      <c r="ABC55" s="40"/>
      <c r="ABD55" s="40"/>
      <c r="ABE55" s="40"/>
      <c r="ABF55" s="40"/>
      <c r="ABG55" s="40"/>
      <c r="ABH55" s="40"/>
      <c r="ABI55" s="40"/>
      <c r="ABJ55" s="40"/>
      <c r="ABK55" s="40"/>
      <c r="ABL55" s="40"/>
      <c r="ABM55" s="40"/>
      <c r="ABN55" s="40"/>
      <c r="ABO55" s="40"/>
      <c r="ABP55" s="40"/>
      <c r="ABQ55" s="40"/>
      <c r="ABR55" s="40"/>
      <c r="ABS55" s="40"/>
      <c r="ABT55" s="40"/>
      <c r="ABU55" s="40"/>
      <c r="ABV55" s="40"/>
      <c r="ABW55" s="40"/>
      <c r="ABX55" s="40"/>
      <c r="ABY55" s="40"/>
      <c r="ABZ55" s="40"/>
      <c r="ACA55" s="40"/>
      <c r="ACB55" s="40"/>
      <c r="ACC55" s="40"/>
      <c r="ACD55" s="40"/>
      <c r="ACE55" s="40"/>
      <c r="ACF55" s="40"/>
      <c r="ACG55" s="40"/>
      <c r="ACH55" s="40"/>
      <c r="ACI55" s="40"/>
      <c r="ACJ55" s="40"/>
      <c r="ACK55" s="40"/>
      <c r="ACL55" s="40"/>
      <c r="ACM55" s="40"/>
      <c r="ACN55" s="40"/>
      <c r="ACO55" s="40"/>
      <c r="ACP55" s="40"/>
      <c r="ACQ55" s="40"/>
      <c r="ACR55" s="40"/>
      <c r="ACS55" s="40"/>
      <c r="ACT55" s="40"/>
      <c r="ACU55" s="40"/>
      <c r="ACV55" s="40"/>
      <c r="ACW55" s="40"/>
      <c r="ACX55" s="40"/>
      <c r="ACY55" s="40"/>
      <c r="ACZ55" s="40"/>
      <c r="ADA55" s="40"/>
      <c r="ADB55" s="40"/>
      <c r="ADC55" s="40"/>
      <c r="ADD55" s="40"/>
      <c r="ADE55" s="40"/>
      <c r="ADF55" s="40"/>
      <c r="ADG55" s="40"/>
      <c r="ADH55" s="40"/>
      <c r="ADI55" s="40"/>
      <c r="ADJ55" s="40"/>
      <c r="ADK55" s="40"/>
      <c r="ADL55" s="40"/>
      <c r="ADM55" s="40"/>
      <c r="ADN55" s="40"/>
      <c r="ADO55" s="40"/>
      <c r="ADP55" s="40"/>
      <c r="ADQ55" s="40"/>
      <c r="ADR55" s="40"/>
      <c r="ADS55" s="40"/>
      <c r="ADT55" s="40"/>
      <c r="ADU55" s="40"/>
      <c r="ADV55" s="40"/>
      <c r="ADW55" s="40"/>
      <c r="ADX55" s="40"/>
      <c r="ADY55" s="40"/>
      <c r="ADZ55" s="40"/>
      <c r="AEA55" s="40"/>
      <c r="AEB55" s="40"/>
      <c r="AEC55" s="40"/>
      <c r="AED55" s="40"/>
      <c r="AEE55" s="40"/>
      <c r="AEF55" s="40"/>
      <c r="AEG55" s="40"/>
      <c r="AEH55" s="40"/>
      <c r="AEI55" s="40"/>
      <c r="AEJ55" s="40"/>
      <c r="AEK55" s="40"/>
      <c r="AEL55" s="40"/>
      <c r="AEM55" s="40"/>
      <c r="AEN55" s="40"/>
      <c r="AEO55" s="40"/>
      <c r="AEP55" s="40"/>
      <c r="AEQ55" s="40"/>
      <c r="AER55" s="40"/>
      <c r="AES55" s="40"/>
      <c r="AET55" s="40"/>
      <c r="AEU55" s="40"/>
      <c r="AEV55" s="40"/>
      <c r="AEW55" s="40"/>
      <c r="AEX55" s="40"/>
      <c r="AEY55" s="40"/>
      <c r="AEZ55" s="40"/>
      <c r="AFA55" s="40"/>
      <c r="AFB55" s="40"/>
      <c r="AFC55" s="40"/>
      <c r="AFD55" s="40"/>
      <c r="AFE55" s="40"/>
      <c r="AFF55" s="40"/>
      <c r="AFG55" s="40"/>
      <c r="AFH55" s="40"/>
      <c r="AFI55" s="40"/>
      <c r="AFJ55" s="40"/>
      <c r="AFK55" s="40"/>
      <c r="AFL55" s="40"/>
      <c r="AFM55" s="40"/>
      <c r="AFN55" s="40"/>
      <c r="AFO55" s="40"/>
      <c r="AFP55" s="40"/>
      <c r="AFQ55" s="40"/>
      <c r="AFR55" s="40"/>
      <c r="AFS55" s="40"/>
      <c r="AFT55" s="40"/>
      <c r="AFU55" s="40"/>
      <c r="AFV55" s="40"/>
      <c r="AFW55" s="40"/>
      <c r="AFX55" s="40"/>
      <c r="AFY55" s="40"/>
      <c r="AFZ55" s="40"/>
      <c r="AGA55" s="40"/>
      <c r="AGB55" s="40"/>
      <c r="AGC55" s="40"/>
      <c r="AGD55" s="40"/>
      <c r="AGE55" s="40"/>
      <c r="AGF55" s="40"/>
      <c r="AGG55" s="40"/>
      <c r="AGH55" s="40"/>
      <c r="AGI55" s="40"/>
      <c r="AGJ55" s="40"/>
      <c r="AGK55" s="40"/>
      <c r="AGL55" s="40"/>
      <c r="AGM55" s="40"/>
      <c r="AGN55" s="40"/>
      <c r="AGO55" s="40"/>
      <c r="AGP55" s="40"/>
      <c r="AGQ55" s="40"/>
      <c r="AGR55" s="40"/>
      <c r="AGS55" s="40"/>
      <c r="AGT55" s="40"/>
      <c r="AGU55" s="40"/>
      <c r="AGV55" s="40"/>
      <c r="AGW55" s="40"/>
      <c r="AGX55" s="40"/>
      <c r="AGY55" s="40"/>
      <c r="AGZ55" s="40"/>
      <c r="AHA55" s="40"/>
      <c r="AHB55" s="40"/>
      <c r="AHC55" s="40"/>
      <c r="AHD55" s="40"/>
      <c r="AHE55" s="40"/>
      <c r="AHF55" s="40"/>
      <c r="AHG55" s="40"/>
      <c r="AHH55" s="40"/>
      <c r="AHI55" s="40"/>
      <c r="AHJ55" s="40"/>
      <c r="AHK55" s="40"/>
      <c r="AHL55" s="40"/>
      <c r="AHM55" s="40"/>
      <c r="AHN55" s="40"/>
      <c r="AHO55" s="40"/>
      <c r="AHP55" s="40"/>
      <c r="AHQ55" s="40"/>
      <c r="AHR55" s="40"/>
      <c r="AHS55" s="40"/>
      <c r="AHT55" s="40"/>
      <c r="AHU55" s="40"/>
      <c r="AHV55" s="40"/>
      <c r="AHW55" s="40"/>
      <c r="AHX55" s="40"/>
      <c r="AHY55" s="40"/>
      <c r="AHZ55" s="40"/>
      <c r="AIA55" s="40"/>
      <c r="AIB55" s="40"/>
      <c r="AIC55" s="40"/>
      <c r="AID55" s="40"/>
      <c r="AIE55" s="40"/>
      <c r="AIF55" s="40"/>
      <c r="AIG55" s="40"/>
      <c r="AIH55" s="40"/>
      <c r="AII55" s="40"/>
      <c r="AIJ55" s="40"/>
      <c r="AIK55" s="40"/>
      <c r="AIL55" s="40"/>
      <c r="AIM55" s="40"/>
      <c r="AIN55" s="40"/>
      <c r="AIO55" s="40"/>
      <c r="AIP55" s="40"/>
      <c r="AIQ55" s="40"/>
      <c r="AIR55" s="40"/>
      <c r="AIS55" s="40"/>
      <c r="AIT55" s="40"/>
      <c r="AIU55" s="40"/>
      <c r="AIV55" s="40"/>
      <c r="AIW55" s="40"/>
      <c r="AIX55" s="40"/>
      <c r="AIY55" s="40"/>
      <c r="AIZ55" s="40"/>
      <c r="AJA55" s="40"/>
      <c r="AJB55" s="40"/>
      <c r="AJC55" s="40"/>
      <c r="AJD55" s="40"/>
      <c r="AJE55" s="40"/>
      <c r="AJF55" s="40"/>
      <c r="AJG55" s="40"/>
      <c r="AJH55" s="40"/>
      <c r="AJI55" s="40"/>
      <c r="AJJ55" s="40"/>
      <c r="AJK55" s="40"/>
      <c r="AJL55" s="40"/>
      <c r="AJM55" s="40"/>
      <c r="AJN55" s="40"/>
      <c r="AJO55" s="40"/>
      <c r="AJP55" s="40"/>
      <c r="AJQ55" s="40"/>
      <c r="AJR55" s="40"/>
      <c r="AJS55" s="40"/>
      <c r="AJT55" s="40"/>
      <c r="AJU55" s="40"/>
      <c r="AJV55" s="40"/>
      <c r="AJW55" s="40"/>
      <c r="AJX55" s="40"/>
      <c r="AJY55" s="40"/>
      <c r="AJZ55" s="40"/>
      <c r="AKA55" s="40"/>
      <c r="AKB55" s="40"/>
      <c r="AKC55" s="40"/>
      <c r="AKD55" s="40"/>
      <c r="AKE55" s="40"/>
      <c r="AKF55" s="40"/>
      <c r="AKG55" s="40"/>
      <c r="AKH55" s="40"/>
      <c r="AKI55" s="40"/>
      <c r="AKJ55" s="40"/>
      <c r="AKK55" s="40"/>
      <c r="AKL55" s="40"/>
      <c r="AKM55" s="40"/>
      <c r="AKN55" s="40"/>
      <c r="AKO55" s="40"/>
      <c r="AKP55" s="40"/>
      <c r="AKQ55" s="40"/>
      <c r="AKR55" s="40"/>
      <c r="AKS55" s="40"/>
      <c r="AKT55" s="40"/>
      <c r="AKU55" s="40"/>
      <c r="AKV55" s="40"/>
      <c r="AKW55" s="40"/>
      <c r="AKX55" s="40"/>
      <c r="AKY55" s="40"/>
      <c r="AKZ55" s="40"/>
      <c r="ALA55" s="40"/>
      <c r="ALB55" s="40"/>
      <c r="ALC55" s="40"/>
      <c r="ALD55" s="40"/>
      <c r="ALE55" s="40"/>
      <c r="ALF55" s="40"/>
      <c r="ALG55" s="40"/>
      <c r="ALH55" s="40"/>
      <c r="ALI55" s="40"/>
      <c r="ALJ55" s="40"/>
      <c r="ALK55" s="40"/>
      <c r="ALL55" s="40"/>
      <c r="ALM55" s="40"/>
      <c r="ALN55" s="40"/>
      <c r="ALO55" s="40"/>
      <c r="ALP55" s="40"/>
      <c r="ALQ55" s="40"/>
      <c r="ALR55" s="40"/>
      <c r="ALS55" s="40"/>
      <c r="ALT55" s="40"/>
      <c r="ALU55" s="40"/>
      <c r="ALV55" s="40"/>
      <c r="ALW55" s="40"/>
      <c r="ALX55" s="40"/>
      <c r="ALY55" s="40"/>
      <c r="ALZ55" s="40"/>
      <c r="AMA55" s="40"/>
      <c r="AMB55" s="40"/>
      <c r="AMC55" s="40"/>
      <c r="AMD55" s="40"/>
      <c r="AME55" s="40"/>
      <c r="AMF55" s="40"/>
      <c r="AMG55" s="40"/>
      <c r="AMH55" s="40"/>
      <c r="AMI55" s="40"/>
      <c r="AMJ55" s="40"/>
      <c r="AMK55" s="40"/>
      <c r="AML55" s="40"/>
      <c r="AMM55" s="40"/>
      <c r="AMN55" s="40"/>
      <c r="AMO55" s="40"/>
      <c r="AMP55" s="40"/>
      <c r="AMQ55" s="40"/>
      <c r="AMR55" s="40"/>
      <c r="AMS55" s="40"/>
      <c r="AMT55" s="40"/>
      <c r="AMU55" s="40"/>
      <c r="AMV55" s="40"/>
      <c r="AMW55" s="40"/>
      <c r="AMX55" s="40"/>
      <c r="AMY55" s="40"/>
      <c r="AMZ55" s="40"/>
      <c r="ANA55" s="40"/>
      <c r="ANB55" s="40"/>
      <c r="ANC55" s="40"/>
      <c r="AND55" s="40"/>
      <c r="ANE55" s="40"/>
      <c r="ANF55" s="40"/>
      <c r="ANG55" s="40"/>
      <c r="ANH55" s="40"/>
      <c r="ANI55" s="40"/>
      <c r="ANJ55" s="40"/>
      <c r="ANK55" s="40"/>
      <c r="ANL55" s="40"/>
      <c r="ANM55" s="40"/>
      <c r="ANN55" s="40"/>
      <c r="ANO55" s="40"/>
      <c r="ANP55" s="40"/>
      <c r="ANQ55" s="40"/>
      <c r="ANR55" s="40"/>
      <c r="ANS55" s="40"/>
      <c r="ANT55" s="40"/>
      <c r="ANU55" s="40"/>
      <c r="ANV55" s="40"/>
      <c r="ANW55" s="40"/>
      <c r="ANX55" s="40"/>
      <c r="ANY55" s="40"/>
      <c r="ANZ55" s="40"/>
      <c r="AOA55" s="40"/>
      <c r="AOB55" s="40"/>
      <c r="AOC55" s="40"/>
      <c r="AOD55" s="40"/>
      <c r="AOE55" s="40"/>
      <c r="AOF55" s="40"/>
      <c r="AOG55" s="40"/>
      <c r="AOH55" s="40"/>
      <c r="AOI55" s="40"/>
      <c r="AOJ55" s="40"/>
      <c r="AOK55" s="40"/>
      <c r="AOL55" s="40"/>
      <c r="AOM55" s="40"/>
      <c r="AON55" s="40"/>
      <c r="AOO55" s="40"/>
      <c r="AOP55" s="40"/>
      <c r="AOQ55" s="40"/>
      <c r="AOR55" s="40"/>
      <c r="AOS55" s="40"/>
      <c r="AOT55" s="40"/>
      <c r="AOU55" s="40"/>
      <c r="AOV55" s="40"/>
      <c r="AOW55" s="40"/>
      <c r="AOX55" s="40"/>
      <c r="AOY55" s="40"/>
      <c r="AOZ55" s="40"/>
      <c r="APA55" s="40"/>
      <c r="APB55" s="40"/>
      <c r="APC55" s="40"/>
      <c r="APD55" s="40"/>
      <c r="APE55" s="40"/>
      <c r="APF55" s="40"/>
      <c r="APG55" s="40"/>
      <c r="APH55" s="40"/>
      <c r="API55" s="40"/>
      <c r="APJ55" s="40"/>
      <c r="APK55" s="40"/>
      <c r="APL55" s="40"/>
      <c r="APM55" s="40"/>
      <c r="APN55" s="40"/>
      <c r="APO55" s="40"/>
      <c r="APP55" s="40"/>
      <c r="APQ55" s="40"/>
      <c r="APR55" s="40"/>
      <c r="APS55" s="40"/>
      <c r="APT55" s="40"/>
      <c r="APU55" s="40"/>
      <c r="APV55" s="40"/>
      <c r="APW55" s="40"/>
      <c r="APX55" s="40"/>
      <c r="APY55" s="40"/>
      <c r="APZ55" s="40"/>
      <c r="AQA55" s="40"/>
      <c r="AQB55" s="40"/>
      <c r="AQC55" s="40"/>
      <c r="AQD55" s="40"/>
      <c r="AQE55" s="40"/>
      <c r="AQF55" s="40"/>
      <c r="AQG55" s="40"/>
      <c r="AQH55" s="40"/>
      <c r="AQI55" s="40"/>
      <c r="AQJ55" s="40"/>
      <c r="AQK55" s="40"/>
      <c r="AQL55" s="40"/>
      <c r="AQM55" s="40"/>
      <c r="AQN55" s="40"/>
      <c r="AQO55" s="40"/>
      <c r="AQP55" s="40"/>
      <c r="AQQ55" s="40"/>
      <c r="AQR55" s="40"/>
      <c r="AQS55" s="40"/>
      <c r="AQT55" s="40"/>
      <c r="AQU55" s="40"/>
      <c r="AQV55" s="40"/>
      <c r="AQW55" s="40"/>
      <c r="AQX55" s="40"/>
      <c r="AQY55" s="40"/>
      <c r="AQZ55" s="40"/>
      <c r="ARA55" s="40"/>
      <c r="ARB55" s="40"/>
      <c r="ARC55" s="40"/>
      <c r="ARD55" s="40"/>
      <c r="ARE55" s="40"/>
      <c r="ARF55" s="40"/>
      <c r="ARG55" s="40"/>
      <c r="ARH55" s="40"/>
      <c r="ARI55" s="40"/>
      <c r="ARJ55" s="40"/>
      <c r="ARK55" s="40"/>
      <c r="ARL55" s="40"/>
      <c r="ARM55" s="40"/>
      <c r="ARN55" s="40"/>
      <c r="ARO55" s="40"/>
      <c r="ARP55" s="40"/>
      <c r="ARQ55" s="40"/>
      <c r="ARR55" s="40"/>
      <c r="ARS55" s="40"/>
      <c r="ART55" s="40"/>
      <c r="ARU55" s="40"/>
      <c r="ARV55" s="40"/>
      <c r="ARW55" s="40"/>
      <c r="ARX55" s="40"/>
      <c r="ARY55" s="40"/>
      <c r="ARZ55" s="40"/>
      <c r="ASA55" s="40"/>
      <c r="ASB55" s="40"/>
      <c r="ASC55" s="40"/>
      <c r="ASD55" s="40"/>
      <c r="ASE55" s="40"/>
      <c r="ASF55" s="40"/>
      <c r="ASG55" s="40"/>
      <c r="ASH55" s="40"/>
      <c r="ASI55" s="40"/>
      <c r="ASJ55" s="40"/>
      <c r="ASK55" s="40"/>
      <c r="ASL55" s="40"/>
      <c r="ASM55" s="40"/>
      <c r="ASN55" s="40"/>
      <c r="ASO55" s="40"/>
      <c r="ASP55" s="40"/>
      <c r="ASQ55" s="40"/>
      <c r="ASR55" s="40"/>
      <c r="ASS55" s="40"/>
      <c r="AST55" s="40"/>
      <c r="ASU55" s="40"/>
      <c r="ASV55" s="40"/>
      <c r="ASW55" s="40"/>
      <c r="ASX55" s="40"/>
      <c r="ASY55" s="40"/>
      <c r="ASZ55" s="40"/>
      <c r="ATA55" s="40"/>
      <c r="ATB55" s="40"/>
      <c r="ATC55" s="40"/>
      <c r="ATD55" s="40"/>
      <c r="ATE55" s="40"/>
      <c r="ATF55" s="40"/>
      <c r="ATG55" s="40"/>
      <c r="ATH55" s="40"/>
      <c r="ATI55" s="40"/>
      <c r="ATJ55" s="40"/>
      <c r="ATK55" s="40"/>
      <c r="ATL55" s="40"/>
      <c r="ATM55" s="40"/>
      <c r="ATN55" s="40"/>
      <c r="ATO55" s="40"/>
      <c r="ATP55" s="40"/>
      <c r="ATQ55" s="40"/>
      <c r="ATR55" s="40"/>
      <c r="ATS55" s="40"/>
      <c r="ATT55" s="40"/>
      <c r="ATU55" s="40"/>
      <c r="ATV55" s="40"/>
      <c r="ATW55" s="40"/>
      <c r="ATX55" s="40"/>
      <c r="ATY55" s="40"/>
      <c r="ATZ55" s="40"/>
      <c r="AUA55" s="40"/>
      <c r="AUB55" s="40"/>
      <c r="AUC55" s="40"/>
      <c r="AUD55" s="40"/>
      <c r="AUE55" s="40"/>
      <c r="AUF55" s="40"/>
      <c r="AUG55" s="40"/>
      <c r="AUH55" s="40"/>
      <c r="AUI55" s="40"/>
      <c r="AUJ55" s="40"/>
      <c r="AUK55" s="40"/>
      <c r="AUL55" s="40"/>
      <c r="AUM55" s="40"/>
      <c r="AUN55" s="40"/>
      <c r="AUO55" s="40"/>
      <c r="AUP55" s="40"/>
      <c r="AUQ55" s="40"/>
      <c r="AUR55" s="40"/>
      <c r="AUS55" s="40"/>
      <c r="AUT55" s="40"/>
      <c r="AUU55" s="40"/>
      <c r="AUV55" s="40"/>
      <c r="AUW55" s="40"/>
      <c r="AUX55" s="40"/>
      <c r="AUY55" s="40"/>
      <c r="AUZ55" s="40"/>
      <c r="AVA55" s="40"/>
      <c r="AVB55" s="40"/>
      <c r="AVC55" s="40"/>
      <c r="AVD55" s="40"/>
      <c r="AVE55" s="40"/>
      <c r="AVF55" s="40"/>
      <c r="AVG55" s="40"/>
      <c r="AVH55" s="40"/>
      <c r="AVI55" s="40"/>
      <c r="AVJ55" s="40"/>
      <c r="AVK55" s="40"/>
      <c r="AVL55" s="40"/>
      <c r="AVM55" s="40"/>
      <c r="AVN55" s="40"/>
      <c r="AVO55" s="40"/>
      <c r="AVP55" s="40"/>
      <c r="AVQ55" s="40"/>
      <c r="AVR55" s="40"/>
      <c r="AVS55" s="40"/>
      <c r="AVT55" s="40"/>
      <c r="AVU55" s="40"/>
      <c r="AVV55" s="40"/>
      <c r="AVW55" s="40"/>
      <c r="AVX55" s="40"/>
      <c r="AVY55" s="40"/>
      <c r="AVZ55" s="40"/>
      <c r="AWA55" s="40"/>
      <c r="AWB55" s="40"/>
      <c r="AWC55" s="40"/>
      <c r="AWD55" s="40"/>
      <c r="AWE55" s="40"/>
      <c r="AWF55" s="40"/>
      <c r="AWG55" s="40"/>
      <c r="AWH55" s="40"/>
      <c r="AWI55" s="40"/>
      <c r="AWJ55" s="40"/>
      <c r="AWK55" s="40"/>
      <c r="AWL55" s="40"/>
      <c r="AWM55" s="40"/>
      <c r="AWN55" s="40"/>
      <c r="AWO55" s="40"/>
      <c r="AWP55" s="40"/>
      <c r="AWQ55" s="40"/>
      <c r="AWR55" s="40"/>
      <c r="AWS55" s="40"/>
      <c r="AWT55" s="40"/>
      <c r="AWU55" s="40"/>
      <c r="AWV55" s="40"/>
      <c r="AWW55" s="40"/>
      <c r="AWX55" s="40"/>
      <c r="AWY55" s="40"/>
      <c r="AWZ55" s="40"/>
      <c r="AXA55" s="40"/>
      <c r="AXB55" s="40"/>
      <c r="AXC55" s="40"/>
      <c r="AXD55" s="40"/>
      <c r="AXE55" s="40"/>
      <c r="AXF55" s="40"/>
      <c r="AXG55" s="40"/>
      <c r="AXH55" s="40"/>
      <c r="AXI55" s="40"/>
      <c r="AXJ55" s="40"/>
      <c r="AXK55" s="40"/>
      <c r="AXL55" s="40"/>
      <c r="AXM55" s="40"/>
      <c r="AXN55" s="40"/>
      <c r="AXO55" s="40"/>
      <c r="AXP55" s="40"/>
      <c r="AXQ55" s="40"/>
      <c r="AXR55" s="40"/>
      <c r="AXS55" s="40"/>
      <c r="AXT55" s="40"/>
      <c r="AXU55" s="40"/>
      <c r="AXV55" s="40"/>
      <c r="AXW55" s="40"/>
      <c r="AXX55" s="40"/>
      <c r="AXY55" s="40"/>
      <c r="AXZ55" s="40"/>
      <c r="AYA55" s="40"/>
      <c r="AYB55" s="40"/>
      <c r="AYC55" s="40"/>
      <c r="AYD55" s="40"/>
      <c r="AYE55" s="40"/>
      <c r="AYF55" s="40"/>
      <c r="AYG55" s="40"/>
      <c r="AYH55" s="40"/>
      <c r="AYI55" s="40"/>
      <c r="AYJ55" s="40"/>
      <c r="AYK55" s="40"/>
      <c r="AYL55" s="40"/>
      <c r="AYM55" s="40"/>
      <c r="AYN55" s="40"/>
      <c r="AYO55" s="40"/>
      <c r="AYP55" s="40"/>
      <c r="AYQ55" s="40"/>
      <c r="AYR55" s="40"/>
      <c r="AYS55" s="40"/>
      <c r="AYT55" s="40"/>
      <c r="AYU55" s="40"/>
      <c r="AYV55" s="40"/>
      <c r="AYW55" s="40"/>
      <c r="AYX55" s="40"/>
      <c r="AYY55" s="40"/>
      <c r="AYZ55" s="40"/>
      <c r="AZA55" s="40"/>
      <c r="AZB55" s="40"/>
      <c r="AZC55" s="40"/>
      <c r="AZD55" s="40"/>
      <c r="AZE55" s="40"/>
      <c r="AZF55" s="40"/>
      <c r="AZG55" s="40"/>
      <c r="AZH55" s="40"/>
      <c r="AZI55" s="40"/>
      <c r="AZJ55" s="40"/>
      <c r="AZK55" s="40"/>
      <c r="AZL55" s="40"/>
      <c r="AZM55" s="40"/>
      <c r="AZN55" s="40"/>
      <c r="AZO55" s="40"/>
      <c r="AZP55" s="40"/>
      <c r="AZQ55" s="40"/>
      <c r="AZR55" s="40"/>
      <c r="AZS55" s="40"/>
      <c r="AZT55" s="40"/>
      <c r="AZU55" s="40"/>
      <c r="AZV55" s="40"/>
      <c r="AZW55" s="40"/>
      <c r="AZX55" s="40"/>
      <c r="AZY55" s="40"/>
      <c r="AZZ55" s="40"/>
      <c r="BAA55" s="40"/>
      <c r="BAB55" s="40"/>
      <c r="BAC55" s="40"/>
      <c r="BAD55" s="40"/>
      <c r="BAE55" s="40"/>
      <c r="BAF55" s="40"/>
      <c r="BAG55" s="40"/>
      <c r="BAH55" s="40"/>
      <c r="BAI55" s="40"/>
      <c r="BAJ55" s="40"/>
      <c r="BAK55" s="40"/>
      <c r="BAL55" s="40"/>
      <c r="BAM55" s="40"/>
      <c r="BAN55" s="40"/>
      <c r="BAO55" s="40"/>
      <c r="BAP55" s="40"/>
      <c r="BAQ55" s="40"/>
      <c r="BAR55" s="40"/>
      <c r="BAS55" s="40"/>
      <c r="BAT55" s="40"/>
      <c r="BAU55" s="40"/>
      <c r="BAV55" s="40"/>
      <c r="BAW55" s="40"/>
      <c r="BAX55" s="40"/>
      <c r="BAY55" s="40"/>
      <c r="BAZ55" s="40"/>
      <c r="BBA55" s="40"/>
      <c r="BBB55" s="40"/>
      <c r="BBC55" s="40"/>
      <c r="BBD55" s="40"/>
      <c r="BBE55" s="40"/>
      <c r="BBF55" s="40"/>
      <c r="BBG55" s="40"/>
      <c r="BBH55" s="40"/>
      <c r="BBI55" s="40"/>
      <c r="BBJ55" s="40"/>
      <c r="BBK55" s="40"/>
      <c r="BBL55" s="40"/>
      <c r="BBM55" s="40"/>
      <c r="BBN55" s="40"/>
      <c r="BBO55" s="40"/>
      <c r="BBP55" s="40"/>
      <c r="BBQ55" s="40"/>
      <c r="BBR55" s="40"/>
      <c r="BBS55" s="40"/>
      <c r="BBT55" s="40"/>
      <c r="BBU55" s="40"/>
      <c r="BBV55" s="40"/>
      <c r="BBW55" s="40"/>
      <c r="BBX55" s="40"/>
      <c r="BBY55" s="40"/>
      <c r="BBZ55" s="40"/>
      <c r="BCA55" s="40"/>
      <c r="BCB55" s="40"/>
      <c r="BCC55" s="40"/>
      <c r="BCD55" s="40"/>
      <c r="BCE55" s="40"/>
      <c r="BCF55" s="40"/>
      <c r="BCG55" s="40"/>
      <c r="BCH55" s="40"/>
      <c r="BCI55" s="40"/>
      <c r="BCJ55" s="40"/>
      <c r="BCK55" s="40"/>
      <c r="BCL55" s="40"/>
      <c r="BCM55" s="40"/>
      <c r="BCN55" s="40"/>
      <c r="BCO55" s="40"/>
      <c r="BCP55" s="40"/>
      <c r="BCQ55" s="40"/>
      <c r="BCR55" s="40"/>
      <c r="BCS55" s="40"/>
      <c r="BCT55" s="40"/>
      <c r="BCU55" s="40"/>
      <c r="BCV55" s="40"/>
      <c r="BCW55" s="40"/>
      <c r="BCX55" s="40"/>
      <c r="BCY55" s="40"/>
      <c r="BCZ55" s="40"/>
      <c r="BDA55" s="40"/>
      <c r="BDB55" s="40"/>
      <c r="BDC55" s="40"/>
      <c r="BDD55" s="40"/>
      <c r="BDE55" s="40"/>
      <c r="BDF55" s="40"/>
      <c r="BDG55" s="40"/>
      <c r="BDH55" s="40"/>
      <c r="BDI55" s="40"/>
      <c r="BDJ55" s="40"/>
      <c r="BDK55" s="40"/>
      <c r="BDL55" s="40"/>
      <c r="BDM55" s="40"/>
      <c r="BDN55" s="40"/>
      <c r="BDO55" s="40"/>
      <c r="BDP55" s="40"/>
      <c r="BDQ55" s="40"/>
      <c r="BDR55" s="40"/>
      <c r="BDS55" s="40"/>
      <c r="BDT55" s="40"/>
      <c r="BDU55" s="40"/>
      <c r="BDV55" s="40"/>
      <c r="BDW55" s="40"/>
      <c r="BDX55" s="40"/>
      <c r="BDY55" s="40"/>
      <c r="BDZ55" s="40"/>
      <c r="BEA55" s="40"/>
      <c r="BEB55" s="40"/>
      <c r="BEC55" s="40"/>
      <c r="BED55" s="40"/>
      <c r="BEE55" s="40"/>
      <c r="BEF55" s="40"/>
      <c r="BEG55" s="40"/>
      <c r="BEH55" s="40"/>
      <c r="BEI55" s="40"/>
      <c r="BEJ55" s="40"/>
      <c r="BEK55" s="40"/>
      <c r="BEL55" s="40"/>
      <c r="BEM55" s="40"/>
      <c r="BEN55" s="40"/>
      <c r="BEO55" s="40"/>
      <c r="BEP55" s="40"/>
      <c r="BEQ55" s="40"/>
      <c r="BER55" s="40"/>
      <c r="BES55" s="40"/>
      <c r="BET55" s="40"/>
      <c r="BEU55" s="40"/>
      <c r="BEV55" s="40"/>
      <c r="BEW55" s="40"/>
      <c r="BEX55" s="40"/>
      <c r="BEY55" s="40"/>
      <c r="BEZ55" s="40"/>
      <c r="BFA55" s="40"/>
      <c r="BFB55" s="40"/>
      <c r="BFC55" s="40"/>
      <c r="BFD55" s="40"/>
      <c r="BFE55" s="40"/>
      <c r="BFF55" s="40"/>
      <c r="BFG55" s="40"/>
      <c r="BFH55" s="40"/>
      <c r="BFI55" s="40"/>
      <c r="BFJ55" s="40"/>
      <c r="BFK55" s="40"/>
      <c r="BFL55" s="40"/>
      <c r="BFM55" s="40"/>
      <c r="BFN55" s="40"/>
      <c r="BFO55" s="40"/>
      <c r="BFP55" s="40"/>
      <c r="BFQ55" s="40"/>
      <c r="BFR55" s="40"/>
      <c r="BFS55" s="40"/>
      <c r="BFT55" s="40"/>
      <c r="BFU55" s="40"/>
      <c r="BFV55" s="40"/>
      <c r="BFW55" s="40"/>
      <c r="BFX55" s="40"/>
      <c r="BFY55" s="40"/>
      <c r="BFZ55" s="40"/>
      <c r="BGA55" s="40"/>
      <c r="BGB55" s="40"/>
      <c r="BGC55" s="40"/>
      <c r="BGD55" s="40"/>
      <c r="BGE55" s="40"/>
      <c r="BGF55" s="40"/>
      <c r="BGG55" s="40"/>
      <c r="BGH55" s="40"/>
      <c r="BGI55" s="40"/>
      <c r="BGJ55" s="40"/>
      <c r="BGK55" s="40"/>
      <c r="BGL55" s="40"/>
      <c r="BGM55" s="40"/>
      <c r="BGN55" s="40"/>
      <c r="BGO55" s="40"/>
      <c r="BGP55" s="40"/>
      <c r="BGQ55" s="40"/>
      <c r="BGR55" s="40"/>
      <c r="BGS55" s="40"/>
      <c r="BGT55" s="40"/>
      <c r="BGU55" s="40"/>
      <c r="BGV55" s="40"/>
      <c r="BGW55" s="40"/>
      <c r="BGX55" s="40"/>
      <c r="BGY55" s="40"/>
      <c r="BGZ55" s="40"/>
      <c r="BHA55" s="40"/>
      <c r="BHB55" s="40"/>
      <c r="BHC55" s="40"/>
      <c r="BHD55" s="40"/>
      <c r="BHE55" s="40"/>
      <c r="BHF55" s="40"/>
      <c r="BHG55" s="40"/>
      <c r="BHH55" s="40"/>
      <c r="BHI55" s="40"/>
      <c r="BHJ55" s="40"/>
      <c r="BHK55" s="40"/>
      <c r="BHL55" s="40"/>
      <c r="BHM55" s="40"/>
      <c r="BHN55" s="40"/>
      <c r="BHO55" s="40"/>
      <c r="BHP55" s="40"/>
      <c r="BHQ55" s="40"/>
      <c r="BHR55" s="40"/>
      <c r="BHS55" s="40"/>
      <c r="BHT55" s="40"/>
      <c r="BHU55" s="40"/>
      <c r="BHV55" s="40"/>
      <c r="BHW55" s="40"/>
      <c r="BHX55" s="40"/>
      <c r="BHY55" s="40"/>
      <c r="BHZ55" s="40"/>
      <c r="BIA55" s="40"/>
      <c r="BIB55" s="40"/>
      <c r="BIC55" s="40"/>
      <c r="BID55" s="40"/>
      <c r="BIE55" s="40"/>
      <c r="BIF55" s="40"/>
      <c r="BIG55" s="40"/>
      <c r="BIH55" s="40"/>
      <c r="BII55" s="40"/>
      <c r="BIJ55" s="40"/>
      <c r="BIK55" s="40"/>
      <c r="BIL55" s="40"/>
      <c r="BIM55" s="40"/>
      <c r="BIN55" s="40"/>
      <c r="BIO55" s="40"/>
      <c r="BIP55" s="40"/>
      <c r="BIQ55" s="40"/>
      <c r="BIR55" s="40"/>
      <c r="BIS55" s="40"/>
      <c r="BIT55" s="40"/>
      <c r="BIU55" s="40"/>
      <c r="BIV55" s="40"/>
      <c r="BIW55" s="40"/>
      <c r="BIX55" s="40"/>
      <c r="BIY55" s="40"/>
      <c r="BIZ55" s="40"/>
      <c r="BJA55" s="40"/>
      <c r="BJB55" s="40"/>
      <c r="BJC55" s="40"/>
      <c r="BJD55" s="32"/>
    </row>
    <row r="56" spans="1:1616" s="9" customFormat="1" ht="50.1" customHeight="1" thickBot="1" x14ac:dyDescent="0.25">
      <c r="A56" s="500"/>
      <c r="B56" s="51">
        <v>53</v>
      </c>
      <c r="C56" s="196" t="s">
        <v>120</v>
      </c>
      <c r="D56" s="53">
        <v>433305</v>
      </c>
      <c r="E56" s="230">
        <f t="shared" si="10"/>
        <v>50</v>
      </c>
      <c r="F56" s="490">
        <v>249.67</v>
      </c>
      <c r="G56" s="481">
        <f t="shared" si="19"/>
        <v>12483.5</v>
      </c>
      <c r="H56" s="255">
        <v>10</v>
      </c>
      <c r="I56" s="84">
        <f t="shared" si="1"/>
        <v>2496.6999999999998</v>
      </c>
      <c r="J56" s="86">
        <v>15</v>
      </c>
      <c r="K56" s="84">
        <f t="shared" si="11"/>
        <v>3745.0499999999997</v>
      </c>
      <c r="L56" s="81">
        <v>0</v>
      </c>
      <c r="M56" s="82">
        <v>0</v>
      </c>
      <c r="N56" s="81">
        <v>0</v>
      </c>
      <c r="O56" s="82">
        <v>0</v>
      </c>
      <c r="P56" s="207">
        <v>5</v>
      </c>
      <c r="Q56" s="180">
        <f t="shared" si="22"/>
        <v>1248.3499999999999</v>
      </c>
      <c r="R56" s="81">
        <v>5</v>
      </c>
      <c r="S56" s="197">
        <f t="shared" si="20"/>
        <v>1248.3499999999999</v>
      </c>
      <c r="T56" s="81">
        <v>5</v>
      </c>
      <c r="U56" s="84">
        <f t="shared" si="21"/>
        <v>1248.3499999999999</v>
      </c>
      <c r="V56" s="81">
        <v>0</v>
      </c>
      <c r="W56" s="186">
        <f t="shared" si="24"/>
        <v>0</v>
      </c>
      <c r="X56" s="81">
        <v>0</v>
      </c>
      <c r="Y56" s="84">
        <f t="shared" si="8"/>
        <v>0</v>
      </c>
      <c r="Z56" s="256">
        <v>10</v>
      </c>
      <c r="AA56" s="84">
        <f t="shared" si="23"/>
        <v>2496.6999999999998</v>
      </c>
      <c r="AB56" s="40"/>
      <c r="AC56" s="40"/>
      <c r="AD56" s="40"/>
      <c r="AE56" s="40"/>
      <c r="AF56" s="40"/>
      <c r="AG56" s="40"/>
      <c r="AH56" s="40"/>
      <c r="AI56" s="40"/>
      <c r="AJ56" s="40"/>
      <c r="AK56" s="40"/>
      <c r="AL56" s="40"/>
      <c r="AM56" s="40"/>
      <c r="AN56" s="40"/>
      <c r="AO56" s="40"/>
      <c r="AP56" s="40"/>
      <c r="AQ56" s="40"/>
      <c r="AR56" s="40"/>
      <c r="AS56" s="40"/>
      <c r="AT56" s="40"/>
      <c r="AU56" s="40"/>
      <c r="AV56" s="40"/>
      <c r="AW56" s="40"/>
      <c r="AX56" s="40"/>
      <c r="AY56" s="40"/>
      <c r="AZ56" s="40"/>
      <c r="BA56" s="40"/>
      <c r="BB56" s="40"/>
      <c r="BC56" s="40"/>
      <c r="BD56" s="40"/>
      <c r="BE56" s="40"/>
      <c r="BF56" s="40"/>
      <c r="BG56" s="40"/>
      <c r="BH56" s="40"/>
      <c r="BI56" s="40"/>
      <c r="BJ56" s="40"/>
      <c r="BK56" s="40"/>
      <c r="BL56" s="40"/>
      <c r="BM56" s="40"/>
      <c r="BN56" s="40"/>
      <c r="BO56" s="40"/>
      <c r="BP56" s="40"/>
      <c r="BQ56" s="40"/>
      <c r="BR56" s="40"/>
      <c r="BS56" s="40"/>
      <c r="BT56" s="40"/>
      <c r="BU56" s="40"/>
      <c r="BV56" s="40"/>
      <c r="BW56" s="40"/>
      <c r="BX56" s="40"/>
      <c r="BY56" s="40"/>
      <c r="BZ56" s="40"/>
      <c r="CA56" s="40"/>
      <c r="CB56" s="40"/>
      <c r="CC56" s="40"/>
      <c r="CD56" s="40"/>
      <c r="CE56" s="40"/>
      <c r="CF56" s="40"/>
      <c r="CG56" s="40"/>
      <c r="CH56" s="40"/>
      <c r="CI56" s="40"/>
      <c r="CJ56" s="40"/>
      <c r="CK56" s="40"/>
      <c r="CL56" s="40"/>
      <c r="CM56" s="40"/>
      <c r="CN56" s="40"/>
      <c r="CO56" s="40"/>
      <c r="CP56" s="40"/>
      <c r="CQ56" s="40"/>
      <c r="CR56" s="40"/>
      <c r="CS56" s="40"/>
      <c r="CT56" s="40"/>
      <c r="CU56" s="40"/>
      <c r="CV56" s="40"/>
      <c r="CW56" s="40"/>
      <c r="CX56" s="40"/>
      <c r="CY56" s="40"/>
      <c r="CZ56" s="40"/>
      <c r="DA56" s="40"/>
      <c r="DB56" s="40"/>
      <c r="DC56" s="40"/>
      <c r="DD56" s="40"/>
      <c r="DE56" s="40"/>
      <c r="DF56" s="40"/>
      <c r="DG56" s="40"/>
      <c r="DH56" s="40"/>
      <c r="DI56" s="40"/>
      <c r="DJ56" s="40"/>
      <c r="DK56" s="40"/>
      <c r="DL56" s="40"/>
      <c r="DM56" s="40"/>
      <c r="DN56" s="40"/>
      <c r="DO56" s="40"/>
      <c r="DP56" s="40"/>
      <c r="DQ56" s="40"/>
      <c r="DR56" s="40"/>
      <c r="DS56" s="40"/>
      <c r="DT56" s="40"/>
      <c r="DU56" s="40"/>
      <c r="DV56" s="40"/>
      <c r="DW56" s="40"/>
      <c r="DX56" s="40"/>
      <c r="DY56" s="40"/>
      <c r="DZ56" s="40"/>
      <c r="EA56" s="40"/>
      <c r="EB56" s="40"/>
      <c r="EC56" s="40"/>
      <c r="ED56" s="40"/>
      <c r="EE56" s="40"/>
      <c r="EF56" s="40"/>
      <c r="EG56" s="40"/>
      <c r="EH56" s="40"/>
      <c r="EI56" s="40"/>
      <c r="EJ56" s="40"/>
      <c r="EK56" s="40"/>
      <c r="EL56" s="40"/>
      <c r="EM56" s="40"/>
      <c r="EN56" s="40"/>
      <c r="EO56" s="40"/>
      <c r="EP56" s="40"/>
      <c r="EQ56" s="40"/>
      <c r="ER56" s="40"/>
      <c r="ES56" s="40"/>
      <c r="ET56" s="40"/>
      <c r="EU56" s="40"/>
      <c r="EV56" s="40"/>
      <c r="EW56" s="40"/>
      <c r="EX56" s="40"/>
      <c r="EY56" s="40"/>
      <c r="EZ56" s="40"/>
      <c r="FA56" s="40"/>
      <c r="FB56" s="40"/>
      <c r="FC56" s="40"/>
      <c r="FD56" s="40"/>
      <c r="FE56" s="40"/>
      <c r="FF56" s="40"/>
      <c r="FG56" s="40"/>
      <c r="FH56" s="40"/>
      <c r="FI56" s="40"/>
      <c r="FJ56" s="40"/>
      <c r="FK56" s="40"/>
      <c r="FL56" s="40"/>
      <c r="FM56" s="40"/>
      <c r="FN56" s="40"/>
      <c r="FO56" s="40"/>
      <c r="FP56" s="40"/>
      <c r="FQ56" s="40"/>
      <c r="FR56" s="40"/>
      <c r="FS56" s="40"/>
      <c r="FT56" s="40"/>
      <c r="FU56" s="40"/>
      <c r="FV56" s="40"/>
      <c r="FW56" s="40"/>
      <c r="FX56" s="40"/>
      <c r="FY56" s="40"/>
      <c r="FZ56" s="40"/>
      <c r="GA56" s="40"/>
      <c r="GB56" s="40"/>
      <c r="GC56" s="40"/>
      <c r="GD56" s="40"/>
      <c r="GE56" s="40"/>
      <c r="GF56" s="40"/>
      <c r="GG56" s="40"/>
      <c r="GH56" s="40"/>
      <c r="GI56" s="40"/>
      <c r="GJ56" s="40"/>
      <c r="GK56" s="40"/>
      <c r="GL56" s="40"/>
      <c r="GM56" s="40"/>
      <c r="GN56" s="40"/>
      <c r="GO56" s="40"/>
      <c r="GP56" s="40"/>
      <c r="GQ56" s="40"/>
      <c r="GR56" s="40"/>
      <c r="GS56" s="40"/>
      <c r="GT56" s="40"/>
      <c r="GU56" s="40"/>
      <c r="GV56" s="40"/>
      <c r="GW56" s="40"/>
      <c r="GX56" s="40"/>
      <c r="GY56" s="40"/>
      <c r="GZ56" s="40"/>
      <c r="HA56" s="40"/>
      <c r="HB56" s="40"/>
      <c r="HC56" s="40"/>
      <c r="HD56" s="40"/>
      <c r="HE56" s="40"/>
      <c r="HF56" s="40"/>
      <c r="HG56" s="40"/>
      <c r="HH56" s="40"/>
      <c r="HI56" s="40"/>
      <c r="HJ56" s="40"/>
      <c r="HK56" s="40"/>
      <c r="HL56" s="40"/>
      <c r="HM56" s="40"/>
      <c r="HN56" s="40"/>
      <c r="HO56" s="40"/>
      <c r="HP56" s="40"/>
      <c r="HQ56" s="40"/>
      <c r="HR56" s="40"/>
      <c r="HS56" s="40"/>
      <c r="HT56" s="40"/>
      <c r="HU56" s="40"/>
      <c r="HV56" s="40"/>
      <c r="HW56" s="40"/>
      <c r="HX56" s="40"/>
      <c r="HY56" s="40"/>
      <c r="HZ56" s="40"/>
      <c r="IA56" s="40"/>
      <c r="IB56" s="40"/>
      <c r="IC56" s="40"/>
      <c r="ID56" s="40"/>
      <c r="IE56" s="40"/>
      <c r="IF56" s="40"/>
      <c r="IG56" s="40"/>
      <c r="IH56" s="40"/>
      <c r="II56" s="40"/>
      <c r="IJ56" s="40"/>
      <c r="IK56" s="40"/>
      <c r="IL56" s="40"/>
      <c r="IM56" s="40"/>
      <c r="IN56" s="40"/>
      <c r="IO56" s="40"/>
      <c r="IP56" s="40"/>
      <c r="IQ56" s="40"/>
      <c r="IR56" s="40"/>
      <c r="IS56" s="40"/>
      <c r="IT56" s="40"/>
      <c r="IU56" s="40"/>
      <c r="IV56" s="40"/>
      <c r="IW56" s="40"/>
      <c r="IX56" s="40"/>
      <c r="IY56" s="40"/>
      <c r="IZ56" s="40"/>
      <c r="JA56" s="40"/>
      <c r="JB56" s="40"/>
      <c r="JC56" s="40"/>
      <c r="JD56" s="40"/>
      <c r="JE56" s="40"/>
      <c r="JF56" s="40"/>
      <c r="JG56" s="40"/>
      <c r="JH56" s="40"/>
      <c r="JI56" s="40"/>
      <c r="JJ56" s="40"/>
      <c r="JK56" s="40"/>
      <c r="JL56" s="40"/>
      <c r="JM56" s="40"/>
      <c r="JN56" s="40"/>
      <c r="JO56" s="40"/>
      <c r="JP56" s="40"/>
      <c r="JQ56" s="40"/>
      <c r="JR56" s="40"/>
      <c r="JS56" s="40"/>
      <c r="JT56" s="40"/>
      <c r="JU56" s="40"/>
      <c r="JV56" s="40"/>
      <c r="JW56" s="40"/>
      <c r="JX56" s="40"/>
      <c r="JY56" s="40"/>
      <c r="JZ56" s="40"/>
      <c r="KA56" s="40"/>
      <c r="KB56" s="40"/>
      <c r="KC56" s="40"/>
      <c r="KD56" s="40"/>
      <c r="KE56" s="40"/>
      <c r="KF56" s="40"/>
      <c r="KG56" s="40"/>
      <c r="KH56" s="40"/>
      <c r="KI56" s="40"/>
      <c r="KJ56" s="40"/>
      <c r="KK56" s="40"/>
      <c r="KL56" s="40"/>
      <c r="KM56" s="40"/>
      <c r="KN56" s="40"/>
      <c r="KO56" s="40"/>
      <c r="KP56" s="40"/>
      <c r="KQ56" s="40"/>
      <c r="KR56" s="40"/>
      <c r="KS56" s="40"/>
      <c r="KT56" s="40"/>
      <c r="KU56" s="40"/>
      <c r="KV56" s="40"/>
      <c r="KW56" s="40"/>
      <c r="KX56" s="40"/>
      <c r="KY56" s="40"/>
      <c r="KZ56" s="40"/>
      <c r="LA56" s="40"/>
      <c r="LB56" s="40"/>
      <c r="LC56" s="40"/>
      <c r="LD56" s="40"/>
      <c r="LE56" s="40"/>
      <c r="LF56" s="40"/>
      <c r="LG56" s="40"/>
      <c r="LH56" s="40"/>
      <c r="LI56" s="40"/>
      <c r="LJ56" s="40"/>
      <c r="LK56" s="40"/>
      <c r="LL56" s="40"/>
      <c r="LM56" s="40"/>
      <c r="LN56" s="40"/>
      <c r="LO56" s="40"/>
      <c r="LP56" s="40"/>
      <c r="LQ56" s="40"/>
      <c r="LR56" s="40"/>
      <c r="LS56" s="40"/>
      <c r="LT56" s="40"/>
      <c r="LU56" s="40"/>
      <c r="LV56" s="40"/>
      <c r="LW56" s="40"/>
      <c r="LX56" s="40"/>
      <c r="LY56" s="40"/>
      <c r="LZ56" s="40"/>
      <c r="MA56" s="40"/>
      <c r="MB56" s="40"/>
      <c r="MC56" s="40"/>
      <c r="MD56" s="40"/>
      <c r="ME56" s="40"/>
      <c r="MF56" s="40"/>
      <c r="MG56" s="40"/>
      <c r="MH56" s="40"/>
      <c r="MI56" s="40"/>
      <c r="MJ56" s="40"/>
      <c r="MK56" s="40"/>
      <c r="ML56" s="40"/>
      <c r="MM56" s="40"/>
      <c r="MN56" s="40"/>
      <c r="MO56" s="40"/>
      <c r="MP56" s="40"/>
      <c r="MQ56" s="40"/>
      <c r="MR56" s="40"/>
      <c r="MS56" s="40"/>
      <c r="MT56" s="40"/>
      <c r="MU56" s="40"/>
      <c r="MV56" s="40"/>
      <c r="MW56" s="40"/>
      <c r="MX56" s="40"/>
      <c r="MY56" s="40"/>
      <c r="MZ56" s="40"/>
      <c r="NA56" s="40"/>
      <c r="NB56" s="40"/>
      <c r="NC56" s="40"/>
      <c r="ND56" s="40"/>
      <c r="NE56" s="40"/>
      <c r="NF56" s="40"/>
      <c r="NG56" s="40"/>
      <c r="NH56" s="40"/>
      <c r="NI56" s="40"/>
      <c r="NJ56" s="40"/>
      <c r="NK56" s="40"/>
      <c r="NL56" s="40"/>
      <c r="NM56" s="40"/>
      <c r="NN56" s="40"/>
      <c r="NO56" s="40"/>
      <c r="NP56" s="40"/>
      <c r="NQ56" s="40"/>
      <c r="NR56" s="40"/>
      <c r="NS56" s="40"/>
      <c r="NT56" s="40"/>
      <c r="NU56" s="40"/>
      <c r="NV56" s="40"/>
      <c r="NW56" s="40"/>
      <c r="NX56" s="40"/>
      <c r="NY56" s="40"/>
      <c r="NZ56" s="40"/>
      <c r="OA56" s="40"/>
      <c r="OB56" s="40"/>
      <c r="OC56" s="40"/>
      <c r="OD56" s="40"/>
      <c r="OE56" s="40"/>
      <c r="OF56" s="40"/>
      <c r="OG56" s="40"/>
      <c r="OH56" s="40"/>
      <c r="OI56" s="40"/>
      <c r="OJ56" s="40"/>
      <c r="OK56" s="40"/>
      <c r="OL56" s="40"/>
      <c r="OM56" s="40"/>
      <c r="ON56" s="40"/>
      <c r="OO56" s="40"/>
      <c r="OP56" s="40"/>
      <c r="OQ56" s="40"/>
      <c r="OR56" s="40"/>
      <c r="OS56" s="40"/>
      <c r="OT56" s="40"/>
      <c r="OU56" s="40"/>
      <c r="OV56" s="40"/>
      <c r="OW56" s="40"/>
      <c r="OX56" s="40"/>
      <c r="OY56" s="40"/>
      <c r="OZ56" s="40"/>
      <c r="PA56" s="40"/>
      <c r="PB56" s="40"/>
      <c r="PC56" s="40"/>
      <c r="PD56" s="40"/>
      <c r="PE56" s="40"/>
      <c r="PF56" s="40"/>
      <c r="PG56" s="40"/>
      <c r="PH56" s="40"/>
      <c r="PI56" s="40"/>
      <c r="PJ56" s="40"/>
      <c r="PK56" s="40"/>
      <c r="PL56" s="40"/>
      <c r="PM56" s="40"/>
      <c r="PN56" s="40"/>
      <c r="PO56" s="40"/>
      <c r="PP56" s="40"/>
      <c r="PQ56" s="40"/>
      <c r="PR56" s="40"/>
      <c r="PS56" s="40"/>
      <c r="PT56" s="40"/>
      <c r="PU56" s="40"/>
      <c r="PV56" s="40"/>
      <c r="PW56" s="40"/>
      <c r="PX56" s="40"/>
      <c r="PY56" s="40"/>
      <c r="PZ56" s="40"/>
      <c r="QA56" s="40"/>
      <c r="QB56" s="40"/>
      <c r="QC56" s="40"/>
      <c r="QD56" s="40"/>
      <c r="QE56" s="40"/>
      <c r="QF56" s="40"/>
      <c r="QG56" s="40"/>
      <c r="QH56" s="40"/>
      <c r="QI56" s="40"/>
      <c r="QJ56" s="40"/>
      <c r="QK56" s="40"/>
      <c r="QL56" s="40"/>
      <c r="QM56" s="40"/>
      <c r="QN56" s="40"/>
      <c r="QO56" s="40"/>
      <c r="QP56" s="40"/>
      <c r="QQ56" s="40"/>
      <c r="QR56" s="40"/>
      <c r="QS56" s="40"/>
      <c r="QT56" s="40"/>
      <c r="QU56" s="40"/>
      <c r="QV56" s="40"/>
      <c r="QW56" s="40"/>
      <c r="QX56" s="40"/>
      <c r="QY56" s="40"/>
      <c r="QZ56" s="40"/>
      <c r="RA56" s="40"/>
      <c r="RB56" s="40"/>
      <c r="RC56" s="40"/>
      <c r="RD56" s="40"/>
      <c r="RE56" s="40"/>
      <c r="RF56" s="40"/>
      <c r="RG56" s="40"/>
      <c r="RH56" s="40"/>
      <c r="RI56" s="40"/>
      <c r="RJ56" s="40"/>
      <c r="RK56" s="40"/>
      <c r="RL56" s="40"/>
      <c r="RM56" s="40"/>
      <c r="RN56" s="40"/>
      <c r="RO56" s="40"/>
      <c r="RP56" s="40"/>
      <c r="RQ56" s="40"/>
      <c r="RR56" s="40"/>
      <c r="RS56" s="40"/>
      <c r="RT56" s="40"/>
      <c r="RU56" s="40"/>
      <c r="RV56" s="40"/>
      <c r="RW56" s="40"/>
      <c r="RX56" s="40"/>
      <c r="RY56" s="40"/>
      <c r="RZ56" s="40"/>
      <c r="SA56" s="40"/>
      <c r="SB56" s="40"/>
      <c r="SC56" s="40"/>
      <c r="SD56" s="40"/>
      <c r="SE56" s="40"/>
      <c r="SF56" s="40"/>
      <c r="SG56" s="40"/>
      <c r="SH56" s="40"/>
      <c r="SI56" s="40"/>
      <c r="SJ56" s="40"/>
      <c r="SK56" s="40"/>
      <c r="SL56" s="40"/>
      <c r="SM56" s="40"/>
      <c r="SN56" s="40"/>
      <c r="SO56" s="40"/>
      <c r="SP56" s="40"/>
      <c r="SQ56" s="40"/>
      <c r="SR56" s="40"/>
      <c r="SS56" s="40"/>
      <c r="ST56" s="40"/>
      <c r="SU56" s="40"/>
      <c r="SV56" s="40"/>
      <c r="SW56" s="40"/>
      <c r="SX56" s="40"/>
      <c r="SY56" s="40"/>
      <c r="SZ56" s="40"/>
      <c r="TA56" s="40"/>
      <c r="TB56" s="40"/>
      <c r="TC56" s="40"/>
      <c r="TD56" s="40"/>
      <c r="TE56" s="40"/>
      <c r="TF56" s="40"/>
      <c r="TG56" s="40"/>
      <c r="TH56" s="40"/>
      <c r="TI56" s="40"/>
      <c r="TJ56" s="40"/>
      <c r="TK56" s="40"/>
      <c r="TL56" s="40"/>
      <c r="TM56" s="40"/>
      <c r="TN56" s="40"/>
      <c r="TO56" s="40"/>
      <c r="TP56" s="40"/>
      <c r="TQ56" s="40"/>
      <c r="TR56" s="40"/>
      <c r="TS56" s="40"/>
      <c r="TT56" s="40"/>
      <c r="TU56" s="40"/>
      <c r="TV56" s="40"/>
      <c r="TW56" s="40"/>
      <c r="TX56" s="40"/>
      <c r="TY56" s="40"/>
      <c r="TZ56" s="40"/>
      <c r="UA56" s="40"/>
      <c r="UB56" s="40"/>
      <c r="UC56" s="40"/>
      <c r="UD56" s="40"/>
      <c r="UE56" s="40"/>
      <c r="UF56" s="40"/>
      <c r="UG56" s="40"/>
      <c r="UH56" s="40"/>
      <c r="UI56" s="40"/>
      <c r="UJ56" s="40"/>
      <c r="UK56" s="40"/>
      <c r="UL56" s="40"/>
      <c r="UM56" s="40"/>
      <c r="UN56" s="40"/>
      <c r="UO56" s="40"/>
      <c r="UP56" s="40"/>
      <c r="UQ56" s="40"/>
      <c r="UR56" s="40"/>
      <c r="US56" s="40"/>
      <c r="UT56" s="40"/>
      <c r="UU56" s="40"/>
      <c r="UV56" s="40"/>
      <c r="UW56" s="40"/>
      <c r="UX56" s="40"/>
      <c r="UY56" s="40"/>
      <c r="UZ56" s="40"/>
      <c r="VA56" s="40"/>
      <c r="VB56" s="40"/>
      <c r="VC56" s="40"/>
      <c r="VD56" s="40"/>
      <c r="VE56" s="40"/>
      <c r="VF56" s="40"/>
      <c r="VG56" s="40"/>
      <c r="VH56" s="40"/>
      <c r="VI56" s="40"/>
      <c r="VJ56" s="40"/>
      <c r="VK56" s="40"/>
      <c r="VL56" s="40"/>
      <c r="VM56" s="40"/>
      <c r="VN56" s="40"/>
      <c r="VO56" s="40"/>
      <c r="VP56" s="40"/>
      <c r="VQ56" s="40"/>
      <c r="VR56" s="40"/>
      <c r="VS56" s="40"/>
      <c r="VT56" s="40"/>
      <c r="VU56" s="40"/>
      <c r="VV56" s="40"/>
      <c r="VW56" s="40"/>
      <c r="VX56" s="40"/>
      <c r="VY56" s="40"/>
      <c r="VZ56" s="40"/>
      <c r="WA56" s="40"/>
      <c r="WB56" s="40"/>
      <c r="WC56" s="40"/>
      <c r="WD56" s="40"/>
      <c r="WE56" s="40"/>
      <c r="WF56" s="40"/>
      <c r="WG56" s="40"/>
      <c r="WH56" s="40"/>
      <c r="WI56" s="40"/>
      <c r="WJ56" s="40"/>
      <c r="WK56" s="40"/>
      <c r="WL56" s="40"/>
      <c r="WM56" s="40"/>
      <c r="WN56" s="40"/>
      <c r="WO56" s="40"/>
      <c r="WP56" s="40"/>
      <c r="WQ56" s="40"/>
      <c r="WR56" s="40"/>
      <c r="WS56" s="40"/>
      <c r="WT56" s="40"/>
      <c r="WU56" s="40"/>
      <c r="WV56" s="40"/>
      <c r="WW56" s="40"/>
      <c r="WX56" s="40"/>
      <c r="WY56" s="40"/>
      <c r="WZ56" s="40"/>
      <c r="XA56" s="40"/>
      <c r="XB56" s="40"/>
      <c r="XC56" s="40"/>
      <c r="XD56" s="40"/>
      <c r="XE56" s="40"/>
      <c r="XF56" s="40"/>
      <c r="XG56" s="40"/>
      <c r="XH56" s="40"/>
      <c r="XI56" s="40"/>
      <c r="XJ56" s="40"/>
      <c r="XK56" s="40"/>
      <c r="XL56" s="40"/>
      <c r="XM56" s="40"/>
      <c r="XN56" s="40"/>
      <c r="XO56" s="40"/>
      <c r="XP56" s="40"/>
      <c r="XQ56" s="40"/>
      <c r="XR56" s="40"/>
      <c r="XS56" s="40"/>
      <c r="XT56" s="40"/>
      <c r="XU56" s="40"/>
      <c r="XV56" s="40"/>
      <c r="XW56" s="40"/>
      <c r="XX56" s="40"/>
      <c r="XY56" s="40"/>
      <c r="XZ56" s="40"/>
      <c r="YA56" s="40"/>
      <c r="YB56" s="40"/>
      <c r="YC56" s="40"/>
      <c r="YD56" s="40"/>
      <c r="YE56" s="40"/>
      <c r="YF56" s="40"/>
      <c r="YG56" s="40"/>
      <c r="YH56" s="40"/>
      <c r="YI56" s="40"/>
      <c r="YJ56" s="40"/>
      <c r="YK56" s="40"/>
      <c r="YL56" s="40"/>
      <c r="YM56" s="40"/>
      <c r="YN56" s="40"/>
      <c r="YO56" s="40"/>
      <c r="YP56" s="40"/>
      <c r="YQ56" s="40"/>
      <c r="YR56" s="40"/>
      <c r="YS56" s="40"/>
      <c r="YT56" s="40"/>
      <c r="YU56" s="40"/>
      <c r="YV56" s="40"/>
      <c r="YW56" s="40"/>
      <c r="YX56" s="40"/>
      <c r="YY56" s="40"/>
      <c r="YZ56" s="40"/>
      <c r="ZA56" s="40"/>
      <c r="ZB56" s="40"/>
      <c r="ZC56" s="40"/>
      <c r="ZD56" s="40"/>
      <c r="ZE56" s="40"/>
      <c r="ZF56" s="40"/>
      <c r="ZG56" s="40"/>
      <c r="ZH56" s="40"/>
      <c r="ZI56" s="40"/>
      <c r="ZJ56" s="40"/>
      <c r="ZK56" s="40"/>
      <c r="ZL56" s="40"/>
      <c r="ZM56" s="40"/>
      <c r="ZN56" s="40"/>
      <c r="ZO56" s="40"/>
      <c r="ZP56" s="40"/>
      <c r="ZQ56" s="40"/>
      <c r="ZR56" s="40"/>
      <c r="ZS56" s="40"/>
      <c r="ZT56" s="40"/>
      <c r="ZU56" s="40"/>
      <c r="ZV56" s="40"/>
      <c r="ZW56" s="40"/>
      <c r="ZX56" s="40"/>
      <c r="ZY56" s="40"/>
      <c r="ZZ56" s="40"/>
      <c r="AAA56" s="40"/>
      <c r="AAB56" s="40"/>
      <c r="AAC56" s="40"/>
      <c r="AAD56" s="40"/>
      <c r="AAE56" s="40"/>
      <c r="AAF56" s="40"/>
      <c r="AAG56" s="40"/>
      <c r="AAH56" s="40"/>
      <c r="AAI56" s="40"/>
      <c r="AAJ56" s="40"/>
      <c r="AAK56" s="40"/>
      <c r="AAL56" s="40"/>
      <c r="AAM56" s="40"/>
      <c r="AAN56" s="40"/>
      <c r="AAO56" s="40"/>
      <c r="AAP56" s="40"/>
      <c r="AAQ56" s="40"/>
      <c r="AAR56" s="40"/>
      <c r="AAS56" s="40"/>
      <c r="AAT56" s="40"/>
      <c r="AAU56" s="40"/>
      <c r="AAV56" s="40"/>
      <c r="AAW56" s="40"/>
      <c r="AAX56" s="40"/>
      <c r="AAY56" s="40"/>
      <c r="AAZ56" s="40"/>
      <c r="ABA56" s="40"/>
      <c r="ABB56" s="40"/>
      <c r="ABC56" s="40"/>
      <c r="ABD56" s="40"/>
      <c r="ABE56" s="40"/>
      <c r="ABF56" s="40"/>
      <c r="ABG56" s="40"/>
      <c r="ABH56" s="40"/>
      <c r="ABI56" s="40"/>
      <c r="ABJ56" s="40"/>
      <c r="ABK56" s="40"/>
      <c r="ABL56" s="40"/>
      <c r="ABM56" s="40"/>
      <c r="ABN56" s="40"/>
      <c r="ABO56" s="40"/>
      <c r="ABP56" s="40"/>
      <c r="ABQ56" s="40"/>
      <c r="ABR56" s="40"/>
      <c r="ABS56" s="40"/>
      <c r="ABT56" s="40"/>
      <c r="ABU56" s="40"/>
      <c r="ABV56" s="40"/>
      <c r="ABW56" s="40"/>
      <c r="ABX56" s="40"/>
      <c r="ABY56" s="40"/>
      <c r="ABZ56" s="40"/>
      <c r="ACA56" s="40"/>
      <c r="ACB56" s="40"/>
      <c r="ACC56" s="40"/>
      <c r="ACD56" s="40"/>
      <c r="ACE56" s="40"/>
      <c r="ACF56" s="40"/>
      <c r="ACG56" s="40"/>
      <c r="ACH56" s="40"/>
      <c r="ACI56" s="40"/>
      <c r="ACJ56" s="40"/>
      <c r="ACK56" s="40"/>
      <c r="ACL56" s="40"/>
      <c r="ACM56" s="40"/>
      <c r="ACN56" s="40"/>
      <c r="ACO56" s="40"/>
      <c r="ACP56" s="40"/>
      <c r="ACQ56" s="40"/>
      <c r="ACR56" s="40"/>
      <c r="ACS56" s="40"/>
      <c r="ACT56" s="40"/>
      <c r="ACU56" s="40"/>
      <c r="ACV56" s="40"/>
      <c r="ACW56" s="40"/>
      <c r="ACX56" s="40"/>
      <c r="ACY56" s="40"/>
      <c r="ACZ56" s="40"/>
      <c r="ADA56" s="40"/>
      <c r="ADB56" s="40"/>
      <c r="ADC56" s="40"/>
      <c r="ADD56" s="40"/>
      <c r="ADE56" s="40"/>
      <c r="ADF56" s="40"/>
      <c r="ADG56" s="40"/>
      <c r="ADH56" s="40"/>
      <c r="ADI56" s="40"/>
      <c r="ADJ56" s="40"/>
      <c r="ADK56" s="40"/>
      <c r="ADL56" s="40"/>
      <c r="ADM56" s="40"/>
      <c r="ADN56" s="40"/>
      <c r="ADO56" s="40"/>
      <c r="ADP56" s="40"/>
      <c r="ADQ56" s="40"/>
      <c r="ADR56" s="40"/>
      <c r="ADS56" s="40"/>
      <c r="ADT56" s="40"/>
      <c r="ADU56" s="40"/>
      <c r="ADV56" s="40"/>
      <c r="ADW56" s="40"/>
      <c r="ADX56" s="40"/>
      <c r="ADY56" s="40"/>
      <c r="ADZ56" s="40"/>
      <c r="AEA56" s="40"/>
      <c r="AEB56" s="40"/>
      <c r="AEC56" s="40"/>
      <c r="AED56" s="40"/>
      <c r="AEE56" s="40"/>
      <c r="AEF56" s="40"/>
      <c r="AEG56" s="40"/>
      <c r="AEH56" s="40"/>
      <c r="AEI56" s="40"/>
      <c r="AEJ56" s="40"/>
      <c r="AEK56" s="40"/>
      <c r="AEL56" s="40"/>
      <c r="AEM56" s="40"/>
      <c r="AEN56" s="40"/>
      <c r="AEO56" s="40"/>
      <c r="AEP56" s="40"/>
      <c r="AEQ56" s="40"/>
      <c r="AER56" s="40"/>
      <c r="AES56" s="40"/>
      <c r="AET56" s="40"/>
      <c r="AEU56" s="40"/>
      <c r="AEV56" s="40"/>
      <c r="AEW56" s="40"/>
      <c r="AEX56" s="40"/>
      <c r="AEY56" s="40"/>
      <c r="AEZ56" s="40"/>
      <c r="AFA56" s="40"/>
      <c r="AFB56" s="40"/>
      <c r="AFC56" s="40"/>
      <c r="AFD56" s="40"/>
      <c r="AFE56" s="40"/>
      <c r="AFF56" s="40"/>
      <c r="AFG56" s="40"/>
      <c r="AFH56" s="40"/>
      <c r="AFI56" s="40"/>
      <c r="AFJ56" s="40"/>
      <c r="AFK56" s="40"/>
      <c r="AFL56" s="40"/>
      <c r="AFM56" s="40"/>
      <c r="AFN56" s="40"/>
      <c r="AFO56" s="40"/>
      <c r="AFP56" s="40"/>
      <c r="AFQ56" s="40"/>
      <c r="AFR56" s="40"/>
      <c r="AFS56" s="40"/>
      <c r="AFT56" s="40"/>
      <c r="AFU56" s="40"/>
      <c r="AFV56" s="40"/>
      <c r="AFW56" s="40"/>
      <c r="AFX56" s="40"/>
      <c r="AFY56" s="40"/>
      <c r="AFZ56" s="40"/>
      <c r="AGA56" s="40"/>
      <c r="AGB56" s="40"/>
      <c r="AGC56" s="40"/>
      <c r="AGD56" s="40"/>
      <c r="AGE56" s="40"/>
      <c r="AGF56" s="40"/>
      <c r="AGG56" s="40"/>
      <c r="AGH56" s="40"/>
      <c r="AGI56" s="40"/>
      <c r="AGJ56" s="40"/>
      <c r="AGK56" s="40"/>
      <c r="AGL56" s="40"/>
      <c r="AGM56" s="40"/>
      <c r="AGN56" s="40"/>
      <c r="AGO56" s="40"/>
      <c r="AGP56" s="40"/>
      <c r="AGQ56" s="40"/>
      <c r="AGR56" s="40"/>
      <c r="AGS56" s="40"/>
      <c r="AGT56" s="40"/>
      <c r="AGU56" s="40"/>
      <c r="AGV56" s="40"/>
      <c r="AGW56" s="40"/>
      <c r="AGX56" s="40"/>
      <c r="AGY56" s="40"/>
      <c r="AGZ56" s="40"/>
      <c r="AHA56" s="40"/>
      <c r="AHB56" s="40"/>
      <c r="AHC56" s="40"/>
      <c r="AHD56" s="40"/>
      <c r="AHE56" s="40"/>
      <c r="AHF56" s="40"/>
      <c r="AHG56" s="40"/>
      <c r="AHH56" s="40"/>
      <c r="AHI56" s="40"/>
      <c r="AHJ56" s="40"/>
      <c r="AHK56" s="40"/>
      <c r="AHL56" s="40"/>
      <c r="AHM56" s="40"/>
      <c r="AHN56" s="40"/>
      <c r="AHO56" s="40"/>
      <c r="AHP56" s="40"/>
      <c r="AHQ56" s="40"/>
      <c r="AHR56" s="40"/>
      <c r="AHS56" s="40"/>
      <c r="AHT56" s="40"/>
      <c r="AHU56" s="40"/>
      <c r="AHV56" s="40"/>
      <c r="AHW56" s="40"/>
      <c r="AHX56" s="40"/>
      <c r="AHY56" s="40"/>
      <c r="AHZ56" s="40"/>
      <c r="AIA56" s="40"/>
      <c r="AIB56" s="40"/>
      <c r="AIC56" s="40"/>
      <c r="AID56" s="40"/>
      <c r="AIE56" s="40"/>
      <c r="AIF56" s="40"/>
      <c r="AIG56" s="40"/>
      <c r="AIH56" s="40"/>
      <c r="AII56" s="40"/>
      <c r="AIJ56" s="40"/>
      <c r="AIK56" s="40"/>
      <c r="AIL56" s="40"/>
      <c r="AIM56" s="40"/>
      <c r="AIN56" s="40"/>
      <c r="AIO56" s="40"/>
      <c r="AIP56" s="40"/>
      <c r="AIQ56" s="40"/>
      <c r="AIR56" s="40"/>
      <c r="AIS56" s="40"/>
      <c r="AIT56" s="40"/>
      <c r="AIU56" s="40"/>
      <c r="AIV56" s="40"/>
      <c r="AIW56" s="40"/>
      <c r="AIX56" s="40"/>
      <c r="AIY56" s="40"/>
      <c r="AIZ56" s="40"/>
      <c r="AJA56" s="40"/>
      <c r="AJB56" s="40"/>
      <c r="AJC56" s="40"/>
      <c r="AJD56" s="40"/>
      <c r="AJE56" s="40"/>
      <c r="AJF56" s="40"/>
      <c r="AJG56" s="40"/>
      <c r="AJH56" s="40"/>
      <c r="AJI56" s="40"/>
      <c r="AJJ56" s="40"/>
      <c r="AJK56" s="40"/>
      <c r="AJL56" s="40"/>
      <c r="AJM56" s="40"/>
      <c r="AJN56" s="40"/>
      <c r="AJO56" s="40"/>
      <c r="AJP56" s="40"/>
      <c r="AJQ56" s="40"/>
      <c r="AJR56" s="40"/>
      <c r="AJS56" s="40"/>
      <c r="AJT56" s="40"/>
      <c r="AJU56" s="40"/>
      <c r="AJV56" s="40"/>
      <c r="AJW56" s="40"/>
      <c r="AJX56" s="40"/>
      <c r="AJY56" s="40"/>
      <c r="AJZ56" s="40"/>
      <c r="AKA56" s="40"/>
      <c r="AKB56" s="40"/>
      <c r="AKC56" s="40"/>
      <c r="AKD56" s="40"/>
      <c r="AKE56" s="40"/>
      <c r="AKF56" s="40"/>
      <c r="AKG56" s="40"/>
      <c r="AKH56" s="40"/>
      <c r="AKI56" s="40"/>
      <c r="AKJ56" s="40"/>
      <c r="AKK56" s="40"/>
      <c r="AKL56" s="40"/>
      <c r="AKM56" s="40"/>
      <c r="AKN56" s="40"/>
      <c r="AKO56" s="40"/>
      <c r="AKP56" s="40"/>
      <c r="AKQ56" s="40"/>
      <c r="AKR56" s="40"/>
      <c r="AKS56" s="40"/>
      <c r="AKT56" s="40"/>
      <c r="AKU56" s="40"/>
      <c r="AKV56" s="40"/>
      <c r="AKW56" s="40"/>
      <c r="AKX56" s="40"/>
      <c r="AKY56" s="40"/>
      <c r="AKZ56" s="40"/>
      <c r="ALA56" s="40"/>
      <c r="ALB56" s="40"/>
      <c r="ALC56" s="40"/>
      <c r="ALD56" s="40"/>
      <c r="ALE56" s="40"/>
      <c r="ALF56" s="40"/>
      <c r="ALG56" s="40"/>
      <c r="ALH56" s="40"/>
      <c r="ALI56" s="40"/>
      <c r="ALJ56" s="40"/>
      <c r="ALK56" s="40"/>
      <c r="ALL56" s="40"/>
      <c r="ALM56" s="40"/>
      <c r="ALN56" s="40"/>
      <c r="ALO56" s="40"/>
      <c r="ALP56" s="40"/>
      <c r="ALQ56" s="40"/>
      <c r="ALR56" s="40"/>
      <c r="ALS56" s="40"/>
      <c r="ALT56" s="40"/>
      <c r="ALU56" s="40"/>
      <c r="ALV56" s="40"/>
      <c r="ALW56" s="40"/>
      <c r="ALX56" s="40"/>
      <c r="ALY56" s="40"/>
      <c r="ALZ56" s="40"/>
      <c r="AMA56" s="40"/>
      <c r="AMB56" s="40"/>
      <c r="AMC56" s="40"/>
      <c r="AMD56" s="40"/>
      <c r="AME56" s="40"/>
      <c r="AMF56" s="40"/>
      <c r="AMG56" s="40"/>
      <c r="AMH56" s="40"/>
      <c r="AMI56" s="40"/>
      <c r="AMJ56" s="40"/>
      <c r="AMK56" s="40"/>
      <c r="AML56" s="40"/>
      <c r="AMM56" s="40"/>
      <c r="AMN56" s="40"/>
      <c r="AMO56" s="40"/>
      <c r="AMP56" s="40"/>
      <c r="AMQ56" s="40"/>
      <c r="AMR56" s="40"/>
      <c r="AMS56" s="40"/>
      <c r="AMT56" s="40"/>
      <c r="AMU56" s="40"/>
      <c r="AMV56" s="40"/>
      <c r="AMW56" s="40"/>
      <c r="AMX56" s="40"/>
      <c r="AMY56" s="40"/>
      <c r="AMZ56" s="40"/>
      <c r="ANA56" s="40"/>
      <c r="ANB56" s="40"/>
      <c r="ANC56" s="40"/>
      <c r="AND56" s="40"/>
      <c r="ANE56" s="40"/>
      <c r="ANF56" s="40"/>
      <c r="ANG56" s="40"/>
      <c r="ANH56" s="40"/>
      <c r="ANI56" s="40"/>
      <c r="ANJ56" s="40"/>
      <c r="ANK56" s="40"/>
      <c r="ANL56" s="40"/>
      <c r="ANM56" s="40"/>
      <c r="ANN56" s="40"/>
      <c r="ANO56" s="40"/>
      <c r="ANP56" s="40"/>
      <c r="ANQ56" s="40"/>
      <c r="ANR56" s="40"/>
      <c r="ANS56" s="40"/>
      <c r="ANT56" s="40"/>
      <c r="ANU56" s="40"/>
      <c r="ANV56" s="40"/>
      <c r="ANW56" s="40"/>
      <c r="ANX56" s="40"/>
      <c r="ANY56" s="40"/>
      <c r="ANZ56" s="40"/>
      <c r="AOA56" s="40"/>
      <c r="AOB56" s="40"/>
      <c r="AOC56" s="40"/>
      <c r="AOD56" s="40"/>
      <c r="AOE56" s="40"/>
      <c r="AOF56" s="40"/>
      <c r="AOG56" s="40"/>
      <c r="AOH56" s="40"/>
      <c r="AOI56" s="40"/>
      <c r="AOJ56" s="40"/>
      <c r="AOK56" s="40"/>
      <c r="AOL56" s="40"/>
      <c r="AOM56" s="40"/>
      <c r="AON56" s="40"/>
      <c r="AOO56" s="40"/>
      <c r="AOP56" s="40"/>
      <c r="AOQ56" s="40"/>
      <c r="AOR56" s="40"/>
      <c r="AOS56" s="40"/>
      <c r="AOT56" s="40"/>
      <c r="AOU56" s="40"/>
      <c r="AOV56" s="40"/>
      <c r="AOW56" s="40"/>
      <c r="AOX56" s="40"/>
      <c r="AOY56" s="40"/>
      <c r="AOZ56" s="40"/>
      <c r="APA56" s="40"/>
      <c r="APB56" s="40"/>
      <c r="APC56" s="40"/>
      <c r="APD56" s="40"/>
      <c r="APE56" s="40"/>
      <c r="APF56" s="40"/>
      <c r="APG56" s="40"/>
      <c r="APH56" s="40"/>
      <c r="API56" s="40"/>
      <c r="APJ56" s="40"/>
      <c r="APK56" s="40"/>
      <c r="APL56" s="40"/>
      <c r="APM56" s="40"/>
      <c r="APN56" s="40"/>
      <c r="APO56" s="40"/>
      <c r="APP56" s="40"/>
      <c r="APQ56" s="40"/>
      <c r="APR56" s="40"/>
      <c r="APS56" s="40"/>
      <c r="APT56" s="40"/>
      <c r="APU56" s="40"/>
      <c r="APV56" s="40"/>
      <c r="APW56" s="40"/>
      <c r="APX56" s="40"/>
      <c r="APY56" s="40"/>
      <c r="APZ56" s="40"/>
      <c r="AQA56" s="40"/>
      <c r="AQB56" s="40"/>
      <c r="AQC56" s="40"/>
      <c r="AQD56" s="40"/>
      <c r="AQE56" s="40"/>
      <c r="AQF56" s="40"/>
      <c r="AQG56" s="40"/>
      <c r="AQH56" s="40"/>
      <c r="AQI56" s="40"/>
      <c r="AQJ56" s="40"/>
      <c r="AQK56" s="40"/>
      <c r="AQL56" s="40"/>
      <c r="AQM56" s="40"/>
      <c r="AQN56" s="40"/>
      <c r="AQO56" s="40"/>
      <c r="AQP56" s="40"/>
      <c r="AQQ56" s="40"/>
      <c r="AQR56" s="40"/>
      <c r="AQS56" s="40"/>
      <c r="AQT56" s="40"/>
      <c r="AQU56" s="40"/>
      <c r="AQV56" s="40"/>
      <c r="AQW56" s="40"/>
      <c r="AQX56" s="40"/>
      <c r="AQY56" s="40"/>
      <c r="AQZ56" s="40"/>
      <c r="ARA56" s="40"/>
      <c r="ARB56" s="40"/>
      <c r="ARC56" s="40"/>
      <c r="ARD56" s="40"/>
      <c r="ARE56" s="40"/>
      <c r="ARF56" s="40"/>
      <c r="ARG56" s="40"/>
      <c r="ARH56" s="40"/>
      <c r="ARI56" s="40"/>
      <c r="ARJ56" s="40"/>
      <c r="ARK56" s="40"/>
      <c r="ARL56" s="40"/>
      <c r="ARM56" s="40"/>
      <c r="ARN56" s="40"/>
      <c r="ARO56" s="40"/>
      <c r="ARP56" s="40"/>
      <c r="ARQ56" s="40"/>
      <c r="ARR56" s="40"/>
      <c r="ARS56" s="40"/>
      <c r="ART56" s="40"/>
      <c r="ARU56" s="40"/>
      <c r="ARV56" s="40"/>
      <c r="ARW56" s="40"/>
      <c r="ARX56" s="40"/>
      <c r="ARY56" s="40"/>
      <c r="ARZ56" s="40"/>
      <c r="ASA56" s="40"/>
      <c r="ASB56" s="40"/>
      <c r="ASC56" s="40"/>
      <c r="ASD56" s="40"/>
      <c r="ASE56" s="40"/>
      <c r="ASF56" s="40"/>
      <c r="ASG56" s="40"/>
      <c r="ASH56" s="40"/>
      <c r="ASI56" s="40"/>
      <c r="ASJ56" s="40"/>
      <c r="ASK56" s="40"/>
      <c r="ASL56" s="40"/>
      <c r="ASM56" s="40"/>
      <c r="ASN56" s="40"/>
      <c r="ASO56" s="40"/>
      <c r="ASP56" s="40"/>
      <c r="ASQ56" s="40"/>
      <c r="ASR56" s="40"/>
      <c r="ASS56" s="40"/>
      <c r="AST56" s="40"/>
      <c r="ASU56" s="40"/>
      <c r="ASV56" s="40"/>
      <c r="ASW56" s="40"/>
      <c r="ASX56" s="40"/>
      <c r="ASY56" s="40"/>
      <c r="ASZ56" s="40"/>
      <c r="ATA56" s="40"/>
      <c r="ATB56" s="40"/>
      <c r="ATC56" s="40"/>
      <c r="ATD56" s="40"/>
      <c r="ATE56" s="40"/>
      <c r="ATF56" s="40"/>
      <c r="ATG56" s="40"/>
      <c r="ATH56" s="40"/>
      <c r="ATI56" s="40"/>
      <c r="ATJ56" s="40"/>
      <c r="ATK56" s="40"/>
      <c r="ATL56" s="40"/>
      <c r="ATM56" s="40"/>
      <c r="ATN56" s="40"/>
      <c r="ATO56" s="40"/>
      <c r="ATP56" s="40"/>
      <c r="ATQ56" s="40"/>
      <c r="ATR56" s="40"/>
      <c r="ATS56" s="40"/>
      <c r="ATT56" s="40"/>
      <c r="ATU56" s="40"/>
      <c r="ATV56" s="40"/>
      <c r="ATW56" s="40"/>
      <c r="ATX56" s="40"/>
      <c r="ATY56" s="40"/>
      <c r="ATZ56" s="40"/>
      <c r="AUA56" s="40"/>
      <c r="AUB56" s="40"/>
      <c r="AUC56" s="40"/>
      <c r="AUD56" s="40"/>
      <c r="AUE56" s="40"/>
      <c r="AUF56" s="40"/>
      <c r="AUG56" s="40"/>
      <c r="AUH56" s="40"/>
      <c r="AUI56" s="40"/>
      <c r="AUJ56" s="40"/>
      <c r="AUK56" s="40"/>
      <c r="AUL56" s="40"/>
      <c r="AUM56" s="40"/>
      <c r="AUN56" s="40"/>
      <c r="AUO56" s="40"/>
      <c r="AUP56" s="40"/>
      <c r="AUQ56" s="40"/>
      <c r="AUR56" s="40"/>
      <c r="AUS56" s="40"/>
      <c r="AUT56" s="40"/>
      <c r="AUU56" s="40"/>
      <c r="AUV56" s="40"/>
      <c r="AUW56" s="40"/>
      <c r="AUX56" s="40"/>
      <c r="AUY56" s="40"/>
      <c r="AUZ56" s="40"/>
      <c r="AVA56" s="40"/>
      <c r="AVB56" s="40"/>
      <c r="AVC56" s="40"/>
      <c r="AVD56" s="40"/>
      <c r="AVE56" s="40"/>
      <c r="AVF56" s="40"/>
      <c r="AVG56" s="40"/>
      <c r="AVH56" s="40"/>
      <c r="AVI56" s="40"/>
      <c r="AVJ56" s="40"/>
      <c r="AVK56" s="40"/>
      <c r="AVL56" s="40"/>
      <c r="AVM56" s="40"/>
      <c r="AVN56" s="40"/>
      <c r="AVO56" s="40"/>
      <c r="AVP56" s="40"/>
      <c r="AVQ56" s="40"/>
      <c r="AVR56" s="40"/>
      <c r="AVS56" s="40"/>
      <c r="AVT56" s="40"/>
      <c r="AVU56" s="40"/>
      <c r="AVV56" s="40"/>
      <c r="AVW56" s="40"/>
      <c r="AVX56" s="40"/>
      <c r="AVY56" s="40"/>
      <c r="AVZ56" s="40"/>
      <c r="AWA56" s="40"/>
      <c r="AWB56" s="40"/>
      <c r="AWC56" s="40"/>
      <c r="AWD56" s="40"/>
      <c r="AWE56" s="40"/>
      <c r="AWF56" s="40"/>
      <c r="AWG56" s="40"/>
      <c r="AWH56" s="40"/>
      <c r="AWI56" s="40"/>
      <c r="AWJ56" s="40"/>
      <c r="AWK56" s="40"/>
      <c r="AWL56" s="40"/>
      <c r="AWM56" s="40"/>
      <c r="AWN56" s="40"/>
      <c r="AWO56" s="40"/>
      <c r="AWP56" s="40"/>
      <c r="AWQ56" s="40"/>
      <c r="AWR56" s="40"/>
      <c r="AWS56" s="40"/>
      <c r="AWT56" s="40"/>
      <c r="AWU56" s="40"/>
      <c r="AWV56" s="40"/>
      <c r="AWW56" s="40"/>
      <c r="AWX56" s="40"/>
      <c r="AWY56" s="40"/>
      <c r="AWZ56" s="40"/>
      <c r="AXA56" s="40"/>
      <c r="AXB56" s="40"/>
      <c r="AXC56" s="40"/>
      <c r="AXD56" s="40"/>
      <c r="AXE56" s="40"/>
      <c r="AXF56" s="40"/>
      <c r="AXG56" s="40"/>
      <c r="AXH56" s="40"/>
      <c r="AXI56" s="40"/>
      <c r="AXJ56" s="40"/>
      <c r="AXK56" s="40"/>
      <c r="AXL56" s="40"/>
      <c r="AXM56" s="40"/>
      <c r="AXN56" s="40"/>
      <c r="AXO56" s="40"/>
      <c r="AXP56" s="40"/>
      <c r="AXQ56" s="40"/>
      <c r="AXR56" s="40"/>
      <c r="AXS56" s="40"/>
      <c r="AXT56" s="40"/>
      <c r="AXU56" s="40"/>
      <c r="AXV56" s="40"/>
      <c r="AXW56" s="40"/>
      <c r="AXX56" s="40"/>
      <c r="AXY56" s="40"/>
      <c r="AXZ56" s="40"/>
      <c r="AYA56" s="40"/>
      <c r="AYB56" s="40"/>
      <c r="AYC56" s="40"/>
      <c r="AYD56" s="40"/>
      <c r="AYE56" s="40"/>
      <c r="AYF56" s="40"/>
      <c r="AYG56" s="40"/>
      <c r="AYH56" s="40"/>
      <c r="AYI56" s="40"/>
      <c r="AYJ56" s="40"/>
      <c r="AYK56" s="40"/>
      <c r="AYL56" s="40"/>
      <c r="AYM56" s="40"/>
      <c r="AYN56" s="40"/>
      <c r="AYO56" s="40"/>
      <c r="AYP56" s="40"/>
      <c r="AYQ56" s="40"/>
      <c r="AYR56" s="40"/>
      <c r="AYS56" s="40"/>
      <c r="AYT56" s="40"/>
      <c r="AYU56" s="40"/>
      <c r="AYV56" s="40"/>
      <c r="AYW56" s="40"/>
      <c r="AYX56" s="40"/>
      <c r="AYY56" s="40"/>
      <c r="AYZ56" s="40"/>
      <c r="AZA56" s="40"/>
      <c r="AZB56" s="40"/>
      <c r="AZC56" s="40"/>
      <c r="AZD56" s="40"/>
      <c r="AZE56" s="40"/>
      <c r="AZF56" s="40"/>
      <c r="AZG56" s="40"/>
      <c r="AZH56" s="40"/>
      <c r="AZI56" s="40"/>
      <c r="AZJ56" s="40"/>
      <c r="AZK56" s="40"/>
      <c r="AZL56" s="40"/>
      <c r="AZM56" s="40"/>
      <c r="AZN56" s="40"/>
      <c r="AZO56" s="40"/>
      <c r="AZP56" s="40"/>
      <c r="AZQ56" s="40"/>
      <c r="AZR56" s="40"/>
      <c r="AZS56" s="40"/>
      <c r="AZT56" s="40"/>
      <c r="AZU56" s="40"/>
      <c r="AZV56" s="40"/>
      <c r="AZW56" s="40"/>
      <c r="AZX56" s="40"/>
      <c r="AZY56" s="40"/>
      <c r="AZZ56" s="40"/>
      <c r="BAA56" s="40"/>
      <c r="BAB56" s="40"/>
      <c r="BAC56" s="40"/>
      <c r="BAD56" s="40"/>
      <c r="BAE56" s="40"/>
      <c r="BAF56" s="40"/>
      <c r="BAG56" s="40"/>
      <c r="BAH56" s="40"/>
      <c r="BAI56" s="40"/>
      <c r="BAJ56" s="40"/>
      <c r="BAK56" s="40"/>
      <c r="BAL56" s="40"/>
      <c r="BAM56" s="40"/>
      <c r="BAN56" s="40"/>
      <c r="BAO56" s="40"/>
      <c r="BAP56" s="40"/>
      <c r="BAQ56" s="40"/>
      <c r="BAR56" s="40"/>
      <c r="BAS56" s="40"/>
      <c r="BAT56" s="40"/>
      <c r="BAU56" s="40"/>
      <c r="BAV56" s="40"/>
      <c r="BAW56" s="40"/>
      <c r="BAX56" s="40"/>
      <c r="BAY56" s="40"/>
      <c r="BAZ56" s="40"/>
      <c r="BBA56" s="40"/>
      <c r="BBB56" s="40"/>
      <c r="BBC56" s="40"/>
      <c r="BBD56" s="40"/>
      <c r="BBE56" s="40"/>
      <c r="BBF56" s="40"/>
      <c r="BBG56" s="40"/>
      <c r="BBH56" s="40"/>
      <c r="BBI56" s="40"/>
      <c r="BBJ56" s="40"/>
      <c r="BBK56" s="40"/>
      <c r="BBL56" s="40"/>
      <c r="BBM56" s="40"/>
      <c r="BBN56" s="40"/>
      <c r="BBO56" s="40"/>
      <c r="BBP56" s="40"/>
      <c r="BBQ56" s="40"/>
      <c r="BBR56" s="40"/>
      <c r="BBS56" s="40"/>
      <c r="BBT56" s="40"/>
      <c r="BBU56" s="40"/>
      <c r="BBV56" s="40"/>
      <c r="BBW56" s="40"/>
      <c r="BBX56" s="40"/>
      <c r="BBY56" s="40"/>
      <c r="BBZ56" s="40"/>
      <c r="BCA56" s="40"/>
      <c r="BCB56" s="40"/>
      <c r="BCC56" s="40"/>
      <c r="BCD56" s="40"/>
      <c r="BCE56" s="40"/>
      <c r="BCF56" s="40"/>
      <c r="BCG56" s="40"/>
      <c r="BCH56" s="40"/>
      <c r="BCI56" s="40"/>
      <c r="BCJ56" s="40"/>
      <c r="BCK56" s="40"/>
      <c r="BCL56" s="40"/>
      <c r="BCM56" s="40"/>
      <c r="BCN56" s="40"/>
      <c r="BCO56" s="40"/>
      <c r="BCP56" s="40"/>
      <c r="BCQ56" s="40"/>
      <c r="BCR56" s="40"/>
      <c r="BCS56" s="40"/>
      <c r="BCT56" s="40"/>
      <c r="BCU56" s="40"/>
      <c r="BCV56" s="40"/>
      <c r="BCW56" s="40"/>
      <c r="BCX56" s="40"/>
      <c r="BCY56" s="40"/>
      <c r="BCZ56" s="40"/>
      <c r="BDA56" s="40"/>
      <c r="BDB56" s="40"/>
      <c r="BDC56" s="40"/>
      <c r="BDD56" s="40"/>
      <c r="BDE56" s="40"/>
      <c r="BDF56" s="40"/>
      <c r="BDG56" s="40"/>
      <c r="BDH56" s="40"/>
      <c r="BDI56" s="40"/>
      <c r="BDJ56" s="40"/>
      <c r="BDK56" s="40"/>
      <c r="BDL56" s="40"/>
      <c r="BDM56" s="40"/>
      <c r="BDN56" s="40"/>
      <c r="BDO56" s="40"/>
      <c r="BDP56" s="40"/>
      <c r="BDQ56" s="40"/>
      <c r="BDR56" s="40"/>
      <c r="BDS56" s="40"/>
      <c r="BDT56" s="40"/>
      <c r="BDU56" s="40"/>
      <c r="BDV56" s="40"/>
      <c r="BDW56" s="40"/>
      <c r="BDX56" s="40"/>
      <c r="BDY56" s="40"/>
      <c r="BDZ56" s="40"/>
      <c r="BEA56" s="40"/>
      <c r="BEB56" s="40"/>
      <c r="BEC56" s="40"/>
      <c r="BED56" s="40"/>
      <c r="BEE56" s="40"/>
      <c r="BEF56" s="40"/>
      <c r="BEG56" s="40"/>
      <c r="BEH56" s="40"/>
      <c r="BEI56" s="40"/>
      <c r="BEJ56" s="40"/>
      <c r="BEK56" s="40"/>
      <c r="BEL56" s="40"/>
      <c r="BEM56" s="40"/>
      <c r="BEN56" s="40"/>
      <c r="BEO56" s="40"/>
      <c r="BEP56" s="40"/>
      <c r="BEQ56" s="40"/>
      <c r="BER56" s="40"/>
      <c r="BES56" s="40"/>
      <c r="BET56" s="40"/>
      <c r="BEU56" s="40"/>
      <c r="BEV56" s="40"/>
      <c r="BEW56" s="40"/>
      <c r="BEX56" s="40"/>
      <c r="BEY56" s="40"/>
      <c r="BEZ56" s="40"/>
      <c r="BFA56" s="40"/>
      <c r="BFB56" s="40"/>
      <c r="BFC56" s="40"/>
      <c r="BFD56" s="40"/>
      <c r="BFE56" s="40"/>
      <c r="BFF56" s="40"/>
      <c r="BFG56" s="40"/>
      <c r="BFH56" s="40"/>
      <c r="BFI56" s="40"/>
      <c r="BFJ56" s="40"/>
      <c r="BFK56" s="40"/>
      <c r="BFL56" s="40"/>
      <c r="BFM56" s="40"/>
      <c r="BFN56" s="40"/>
      <c r="BFO56" s="40"/>
      <c r="BFP56" s="40"/>
      <c r="BFQ56" s="40"/>
      <c r="BFR56" s="40"/>
      <c r="BFS56" s="40"/>
      <c r="BFT56" s="40"/>
      <c r="BFU56" s="40"/>
      <c r="BFV56" s="40"/>
      <c r="BFW56" s="40"/>
      <c r="BFX56" s="40"/>
      <c r="BFY56" s="40"/>
      <c r="BFZ56" s="40"/>
      <c r="BGA56" s="40"/>
      <c r="BGB56" s="40"/>
      <c r="BGC56" s="40"/>
      <c r="BGD56" s="40"/>
      <c r="BGE56" s="40"/>
      <c r="BGF56" s="40"/>
      <c r="BGG56" s="40"/>
      <c r="BGH56" s="40"/>
      <c r="BGI56" s="40"/>
      <c r="BGJ56" s="40"/>
      <c r="BGK56" s="40"/>
      <c r="BGL56" s="40"/>
      <c r="BGM56" s="40"/>
      <c r="BGN56" s="40"/>
      <c r="BGO56" s="40"/>
      <c r="BGP56" s="40"/>
      <c r="BGQ56" s="40"/>
      <c r="BGR56" s="40"/>
      <c r="BGS56" s="40"/>
      <c r="BGT56" s="40"/>
      <c r="BGU56" s="40"/>
      <c r="BGV56" s="40"/>
      <c r="BGW56" s="40"/>
      <c r="BGX56" s="40"/>
      <c r="BGY56" s="40"/>
      <c r="BGZ56" s="40"/>
      <c r="BHA56" s="40"/>
      <c r="BHB56" s="40"/>
      <c r="BHC56" s="40"/>
      <c r="BHD56" s="40"/>
      <c r="BHE56" s="40"/>
      <c r="BHF56" s="40"/>
      <c r="BHG56" s="40"/>
      <c r="BHH56" s="40"/>
      <c r="BHI56" s="40"/>
      <c r="BHJ56" s="40"/>
      <c r="BHK56" s="40"/>
      <c r="BHL56" s="40"/>
      <c r="BHM56" s="40"/>
      <c r="BHN56" s="40"/>
      <c r="BHO56" s="40"/>
      <c r="BHP56" s="40"/>
      <c r="BHQ56" s="40"/>
      <c r="BHR56" s="40"/>
      <c r="BHS56" s="40"/>
      <c r="BHT56" s="40"/>
      <c r="BHU56" s="40"/>
      <c r="BHV56" s="40"/>
      <c r="BHW56" s="40"/>
      <c r="BHX56" s="40"/>
      <c r="BHY56" s="40"/>
      <c r="BHZ56" s="40"/>
      <c r="BIA56" s="40"/>
      <c r="BIB56" s="40"/>
      <c r="BIC56" s="40"/>
      <c r="BID56" s="40"/>
      <c r="BIE56" s="40"/>
      <c r="BIF56" s="40"/>
      <c r="BIG56" s="40"/>
      <c r="BIH56" s="40"/>
      <c r="BII56" s="40"/>
      <c r="BIJ56" s="40"/>
      <c r="BIK56" s="40"/>
      <c r="BIL56" s="40"/>
      <c r="BIM56" s="40"/>
      <c r="BIN56" s="40"/>
      <c r="BIO56" s="40"/>
      <c r="BIP56" s="40"/>
      <c r="BIQ56" s="40"/>
      <c r="BIR56" s="40"/>
      <c r="BIS56" s="40"/>
      <c r="BIT56" s="40"/>
      <c r="BIU56" s="40"/>
      <c r="BIV56" s="40"/>
      <c r="BIW56" s="40"/>
      <c r="BIX56" s="40"/>
      <c r="BIY56" s="40"/>
      <c r="BIZ56" s="40"/>
      <c r="BJA56" s="40"/>
      <c r="BJB56" s="40"/>
      <c r="BJC56" s="40"/>
      <c r="BJD56" s="32"/>
    </row>
    <row r="57" spans="1:1616" s="9" customFormat="1" ht="50.1" customHeight="1" thickBot="1" x14ac:dyDescent="0.25">
      <c r="A57" s="165">
        <v>11</v>
      </c>
      <c r="B57" s="166">
        <v>54</v>
      </c>
      <c r="C57" s="167" t="s">
        <v>26</v>
      </c>
      <c r="D57" s="199">
        <v>265467</v>
      </c>
      <c r="E57" s="230">
        <f t="shared" si="10"/>
        <v>30</v>
      </c>
      <c r="F57" s="492">
        <v>317.89999999999998</v>
      </c>
      <c r="G57" s="481">
        <f t="shared" si="19"/>
        <v>9537</v>
      </c>
      <c r="H57" s="255">
        <v>0</v>
      </c>
      <c r="I57" s="169">
        <f t="shared" si="1"/>
        <v>0</v>
      </c>
      <c r="J57" s="170">
        <v>0</v>
      </c>
      <c r="K57" s="169">
        <f t="shared" si="11"/>
        <v>0</v>
      </c>
      <c r="L57" s="200">
        <v>0</v>
      </c>
      <c r="M57" s="201">
        <v>0</v>
      </c>
      <c r="N57" s="200">
        <v>0</v>
      </c>
      <c r="O57" s="201">
        <v>0</v>
      </c>
      <c r="P57" s="207">
        <v>0</v>
      </c>
      <c r="Q57" s="180">
        <f t="shared" si="22"/>
        <v>0</v>
      </c>
      <c r="R57" s="202">
        <v>30</v>
      </c>
      <c r="S57" s="169">
        <f t="shared" si="20"/>
        <v>9537</v>
      </c>
      <c r="T57" s="200">
        <v>0</v>
      </c>
      <c r="U57" s="169">
        <f t="shared" si="21"/>
        <v>0</v>
      </c>
      <c r="V57" s="200">
        <v>0</v>
      </c>
      <c r="W57" s="186">
        <f t="shared" si="24"/>
        <v>0</v>
      </c>
      <c r="X57" s="200">
        <v>0</v>
      </c>
      <c r="Y57" s="169">
        <f t="shared" si="8"/>
        <v>0</v>
      </c>
      <c r="Z57" s="256">
        <v>0</v>
      </c>
      <c r="AA57" s="169">
        <f t="shared" si="23"/>
        <v>0</v>
      </c>
      <c r="AB57" s="40"/>
      <c r="AC57" s="40"/>
      <c r="AD57" s="40"/>
      <c r="AE57" s="40"/>
      <c r="AF57" s="40"/>
      <c r="AG57" s="40"/>
      <c r="AH57" s="40"/>
      <c r="AI57" s="40"/>
      <c r="AJ57" s="40"/>
      <c r="AK57" s="40"/>
      <c r="AL57" s="40"/>
      <c r="AM57" s="40"/>
      <c r="AN57" s="40"/>
      <c r="AO57" s="40"/>
      <c r="AP57" s="40"/>
      <c r="AQ57" s="40"/>
      <c r="AR57" s="40"/>
      <c r="AS57" s="40"/>
      <c r="AT57" s="40"/>
      <c r="AU57" s="40"/>
      <c r="AV57" s="40"/>
      <c r="AW57" s="40"/>
      <c r="AX57" s="40"/>
      <c r="AY57" s="40"/>
      <c r="AZ57" s="40"/>
      <c r="BA57" s="40"/>
      <c r="BB57" s="40"/>
      <c r="BC57" s="40"/>
      <c r="BD57" s="40"/>
      <c r="BE57" s="40"/>
      <c r="BF57" s="40"/>
      <c r="BG57" s="40"/>
      <c r="BH57" s="40"/>
      <c r="BI57" s="40"/>
      <c r="BJ57" s="40"/>
      <c r="BK57" s="40"/>
      <c r="BL57" s="40"/>
      <c r="BM57" s="40"/>
      <c r="BN57" s="40"/>
      <c r="BO57" s="40"/>
      <c r="BP57" s="40"/>
      <c r="BQ57" s="40"/>
      <c r="BR57" s="40"/>
      <c r="BS57" s="40"/>
      <c r="BT57" s="40"/>
      <c r="BU57" s="40"/>
      <c r="BV57" s="40"/>
      <c r="BW57" s="40"/>
      <c r="BX57" s="40"/>
      <c r="BY57" s="40"/>
      <c r="BZ57" s="40"/>
      <c r="CA57" s="40"/>
      <c r="CB57" s="40"/>
      <c r="CC57" s="40"/>
      <c r="CD57" s="40"/>
      <c r="CE57" s="40"/>
      <c r="CF57" s="40"/>
      <c r="CG57" s="40"/>
      <c r="CH57" s="40"/>
      <c r="CI57" s="40"/>
      <c r="CJ57" s="40"/>
      <c r="CK57" s="40"/>
      <c r="CL57" s="40"/>
      <c r="CM57" s="40"/>
      <c r="CN57" s="40"/>
      <c r="CO57" s="40"/>
      <c r="CP57" s="40"/>
      <c r="CQ57" s="40"/>
      <c r="CR57" s="40"/>
      <c r="CS57" s="40"/>
      <c r="CT57" s="40"/>
      <c r="CU57" s="40"/>
      <c r="CV57" s="40"/>
      <c r="CW57" s="40"/>
      <c r="CX57" s="40"/>
      <c r="CY57" s="40"/>
      <c r="CZ57" s="40"/>
      <c r="DA57" s="40"/>
      <c r="DB57" s="40"/>
      <c r="DC57" s="40"/>
      <c r="DD57" s="40"/>
      <c r="DE57" s="40"/>
      <c r="DF57" s="40"/>
      <c r="DG57" s="40"/>
      <c r="DH57" s="40"/>
      <c r="DI57" s="40"/>
      <c r="DJ57" s="40"/>
      <c r="DK57" s="40"/>
      <c r="DL57" s="40"/>
      <c r="DM57" s="40"/>
      <c r="DN57" s="40"/>
      <c r="DO57" s="40"/>
      <c r="DP57" s="40"/>
      <c r="DQ57" s="40"/>
      <c r="DR57" s="40"/>
      <c r="DS57" s="40"/>
      <c r="DT57" s="40"/>
      <c r="DU57" s="40"/>
      <c r="DV57" s="40"/>
      <c r="DW57" s="40"/>
      <c r="DX57" s="40"/>
      <c r="DY57" s="40"/>
      <c r="DZ57" s="40"/>
      <c r="EA57" s="40"/>
      <c r="EB57" s="40"/>
      <c r="EC57" s="40"/>
      <c r="ED57" s="40"/>
      <c r="EE57" s="40"/>
      <c r="EF57" s="40"/>
      <c r="EG57" s="40"/>
      <c r="EH57" s="40"/>
      <c r="EI57" s="40"/>
      <c r="EJ57" s="40"/>
      <c r="EK57" s="40"/>
      <c r="EL57" s="40"/>
      <c r="EM57" s="40"/>
      <c r="EN57" s="40"/>
      <c r="EO57" s="40"/>
      <c r="EP57" s="40"/>
      <c r="EQ57" s="40"/>
      <c r="ER57" s="40"/>
      <c r="ES57" s="40"/>
      <c r="ET57" s="40"/>
      <c r="EU57" s="40"/>
      <c r="EV57" s="40"/>
      <c r="EW57" s="40"/>
      <c r="EX57" s="40"/>
      <c r="EY57" s="40"/>
      <c r="EZ57" s="40"/>
      <c r="FA57" s="40"/>
      <c r="FB57" s="40"/>
      <c r="FC57" s="40"/>
      <c r="FD57" s="40"/>
      <c r="FE57" s="40"/>
      <c r="FF57" s="40"/>
      <c r="FG57" s="40"/>
      <c r="FH57" s="40"/>
      <c r="FI57" s="40"/>
      <c r="FJ57" s="40"/>
      <c r="FK57" s="40"/>
      <c r="FL57" s="40"/>
      <c r="FM57" s="40"/>
      <c r="FN57" s="40"/>
      <c r="FO57" s="40"/>
      <c r="FP57" s="40"/>
      <c r="FQ57" s="40"/>
      <c r="FR57" s="40"/>
      <c r="FS57" s="40"/>
      <c r="FT57" s="40"/>
      <c r="FU57" s="40"/>
      <c r="FV57" s="40"/>
      <c r="FW57" s="40"/>
      <c r="FX57" s="40"/>
      <c r="FY57" s="40"/>
      <c r="FZ57" s="40"/>
      <c r="GA57" s="40"/>
      <c r="GB57" s="40"/>
      <c r="GC57" s="40"/>
      <c r="GD57" s="40"/>
      <c r="GE57" s="40"/>
      <c r="GF57" s="40"/>
      <c r="GG57" s="40"/>
      <c r="GH57" s="40"/>
      <c r="GI57" s="40"/>
      <c r="GJ57" s="40"/>
      <c r="GK57" s="40"/>
      <c r="GL57" s="40"/>
      <c r="GM57" s="40"/>
      <c r="GN57" s="40"/>
      <c r="GO57" s="40"/>
      <c r="GP57" s="40"/>
      <c r="GQ57" s="40"/>
      <c r="GR57" s="40"/>
      <c r="GS57" s="40"/>
      <c r="GT57" s="40"/>
      <c r="GU57" s="40"/>
      <c r="GV57" s="40"/>
      <c r="GW57" s="40"/>
      <c r="GX57" s="40"/>
      <c r="GY57" s="40"/>
      <c r="GZ57" s="40"/>
      <c r="HA57" s="40"/>
      <c r="HB57" s="40"/>
      <c r="HC57" s="40"/>
      <c r="HD57" s="40"/>
      <c r="HE57" s="40"/>
      <c r="HF57" s="40"/>
      <c r="HG57" s="40"/>
      <c r="HH57" s="40"/>
      <c r="HI57" s="40"/>
      <c r="HJ57" s="40"/>
      <c r="HK57" s="40"/>
      <c r="HL57" s="40"/>
      <c r="HM57" s="40"/>
      <c r="HN57" s="40"/>
      <c r="HO57" s="40"/>
      <c r="HP57" s="40"/>
      <c r="HQ57" s="40"/>
      <c r="HR57" s="40"/>
      <c r="HS57" s="40"/>
      <c r="HT57" s="40"/>
      <c r="HU57" s="40"/>
      <c r="HV57" s="40"/>
      <c r="HW57" s="40"/>
      <c r="HX57" s="40"/>
      <c r="HY57" s="40"/>
      <c r="HZ57" s="40"/>
      <c r="IA57" s="40"/>
      <c r="IB57" s="40"/>
      <c r="IC57" s="40"/>
      <c r="ID57" s="40"/>
      <c r="IE57" s="40"/>
      <c r="IF57" s="40"/>
      <c r="IG57" s="40"/>
      <c r="IH57" s="40"/>
      <c r="II57" s="40"/>
      <c r="IJ57" s="40"/>
      <c r="IK57" s="40"/>
      <c r="IL57" s="40"/>
      <c r="IM57" s="40"/>
      <c r="IN57" s="40"/>
      <c r="IO57" s="40"/>
      <c r="IP57" s="40"/>
      <c r="IQ57" s="40"/>
      <c r="IR57" s="40"/>
      <c r="IS57" s="40"/>
      <c r="IT57" s="40"/>
      <c r="IU57" s="40"/>
      <c r="IV57" s="40"/>
      <c r="IW57" s="40"/>
      <c r="IX57" s="40"/>
      <c r="IY57" s="40"/>
      <c r="IZ57" s="40"/>
      <c r="JA57" s="40"/>
      <c r="JB57" s="40"/>
      <c r="JC57" s="40"/>
      <c r="JD57" s="40"/>
      <c r="JE57" s="40"/>
      <c r="JF57" s="40"/>
      <c r="JG57" s="40"/>
      <c r="JH57" s="40"/>
      <c r="JI57" s="40"/>
      <c r="JJ57" s="40"/>
      <c r="JK57" s="40"/>
      <c r="JL57" s="40"/>
      <c r="JM57" s="40"/>
      <c r="JN57" s="40"/>
      <c r="JO57" s="40"/>
      <c r="JP57" s="40"/>
      <c r="JQ57" s="40"/>
      <c r="JR57" s="40"/>
      <c r="JS57" s="40"/>
      <c r="JT57" s="40"/>
      <c r="JU57" s="40"/>
      <c r="JV57" s="40"/>
      <c r="JW57" s="40"/>
      <c r="JX57" s="40"/>
      <c r="JY57" s="40"/>
      <c r="JZ57" s="40"/>
      <c r="KA57" s="40"/>
      <c r="KB57" s="40"/>
      <c r="KC57" s="40"/>
      <c r="KD57" s="40"/>
      <c r="KE57" s="40"/>
      <c r="KF57" s="40"/>
      <c r="KG57" s="40"/>
      <c r="KH57" s="40"/>
      <c r="KI57" s="40"/>
      <c r="KJ57" s="40"/>
      <c r="KK57" s="40"/>
      <c r="KL57" s="40"/>
      <c r="KM57" s="40"/>
      <c r="KN57" s="40"/>
      <c r="KO57" s="40"/>
      <c r="KP57" s="40"/>
      <c r="KQ57" s="40"/>
      <c r="KR57" s="40"/>
      <c r="KS57" s="40"/>
      <c r="KT57" s="40"/>
      <c r="KU57" s="40"/>
      <c r="KV57" s="40"/>
      <c r="KW57" s="40"/>
      <c r="KX57" s="40"/>
      <c r="KY57" s="40"/>
      <c r="KZ57" s="40"/>
      <c r="LA57" s="40"/>
      <c r="LB57" s="40"/>
      <c r="LC57" s="40"/>
      <c r="LD57" s="40"/>
      <c r="LE57" s="40"/>
      <c r="LF57" s="40"/>
      <c r="LG57" s="40"/>
      <c r="LH57" s="40"/>
      <c r="LI57" s="40"/>
      <c r="LJ57" s="40"/>
      <c r="LK57" s="40"/>
      <c r="LL57" s="40"/>
      <c r="LM57" s="40"/>
      <c r="LN57" s="40"/>
      <c r="LO57" s="40"/>
      <c r="LP57" s="40"/>
      <c r="LQ57" s="40"/>
      <c r="LR57" s="40"/>
      <c r="LS57" s="40"/>
      <c r="LT57" s="40"/>
      <c r="LU57" s="40"/>
      <c r="LV57" s="40"/>
      <c r="LW57" s="40"/>
      <c r="LX57" s="40"/>
      <c r="LY57" s="40"/>
      <c r="LZ57" s="40"/>
      <c r="MA57" s="40"/>
      <c r="MB57" s="40"/>
      <c r="MC57" s="40"/>
      <c r="MD57" s="40"/>
      <c r="ME57" s="40"/>
      <c r="MF57" s="40"/>
      <c r="MG57" s="40"/>
      <c r="MH57" s="40"/>
      <c r="MI57" s="40"/>
      <c r="MJ57" s="40"/>
      <c r="MK57" s="40"/>
      <c r="ML57" s="40"/>
      <c r="MM57" s="40"/>
      <c r="MN57" s="40"/>
      <c r="MO57" s="40"/>
      <c r="MP57" s="40"/>
      <c r="MQ57" s="40"/>
      <c r="MR57" s="40"/>
      <c r="MS57" s="40"/>
      <c r="MT57" s="40"/>
      <c r="MU57" s="40"/>
      <c r="MV57" s="40"/>
      <c r="MW57" s="40"/>
      <c r="MX57" s="40"/>
      <c r="MY57" s="40"/>
      <c r="MZ57" s="40"/>
      <c r="NA57" s="40"/>
      <c r="NB57" s="40"/>
      <c r="NC57" s="40"/>
      <c r="ND57" s="40"/>
      <c r="NE57" s="40"/>
      <c r="NF57" s="40"/>
      <c r="NG57" s="40"/>
      <c r="NH57" s="40"/>
      <c r="NI57" s="40"/>
      <c r="NJ57" s="40"/>
      <c r="NK57" s="40"/>
      <c r="NL57" s="40"/>
      <c r="NM57" s="40"/>
      <c r="NN57" s="40"/>
      <c r="NO57" s="40"/>
      <c r="NP57" s="40"/>
      <c r="NQ57" s="40"/>
      <c r="NR57" s="40"/>
      <c r="NS57" s="40"/>
      <c r="NT57" s="40"/>
      <c r="NU57" s="40"/>
      <c r="NV57" s="40"/>
      <c r="NW57" s="40"/>
      <c r="NX57" s="40"/>
      <c r="NY57" s="40"/>
      <c r="NZ57" s="40"/>
      <c r="OA57" s="40"/>
      <c r="OB57" s="40"/>
      <c r="OC57" s="40"/>
      <c r="OD57" s="40"/>
      <c r="OE57" s="40"/>
      <c r="OF57" s="40"/>
      <c r="OG57" s="40"/>
      <c r="OH57" s="40"/>
      <c r="OI57" s="40"/>
      <c r="OJ57" s="40"/>
      <c r="OK57" s="40"/>
      <c r="OL57" s="40"/>
      <c r="OM57" s="40"/>
      <c r="ON57" s="40"/>
      <c r="OO57" s="40"/>
      <c r="OP57" s="40"/>
      <c r="OQ57" s="40"/>
      <c r="OR57" s="40"/>
      <c r="OS57" s="40"/>
      <c r="OT57" s="40"/>
      <c r="OU57" s="40"/>
      <c r="OV57" s="40"/>
      <c r="OW57" s="40"/>
      <c r="OX57" s="40"/>
      <c r="OY57" s="40"/>
      <c r="OZ57" s="40"/>
      <c r="PA57" s="40"/>
      <c r="PB57" s="40"/>
      <c r="PC57" s="40"/>
      <c r="PD57" s="40"/>
      <c r="PE57" s="40"/>
      <c r="PF57" s="40"/>
      <c r="PG57" s="40"/>
      <c r="PH57" s="40"/>
      <c r="PI57" s="40"/>
      <c r="PJ57" s="40"/>
      <c r="PK57" s="40"/>
      <c r="PL57" s="40"/>
      <c r="PM57" s="40"/>
      <c r="PN57" s="40"/>
      <c r="PO57" s="40"/>
      <c r="PP57" s="40"/>
      <c r="PQ57" s="40"/>
      <c r="PR57" s="40"/>
      <c r="PS57" s="40"/>
      <c r="PT57" s="40"/>
      <c r="PU57" s="40"/>
      <c r="PV57" s="40"/>
      <c r="PW57" s="40"/>
      <c r="PX57" s="40"/>
      <c r="PY57" s="40"/>
      <c r="PZ57" s="40"/>
      <c r="QA57" s="40"/>
      <c r="QB57" s="40"/>
      <c r="QC57" s="40"/>
      <c r="QD57" s="40"/>
      <c r="QE57" s="40"/>
      <c r="QF57" s="40"/>
      <c r="QG57" s="40"/>
      <c r="QH57" s="40"/>
      <c r="QI57" s="40"/>
      <c r="QJ57" s="40"/>
      <c r="QK57" s="40"/>
      <c r="QL57" s="40"/>
      <c r="QM57" s="40"/>
      <c r="QN57" s="40"/>
      <c r="QO57" s="40"/>
      <c r="QP57" s="40"/>
      <c r="QQ57" s="40"/>
      <c r="QR57" s="40"/>
      <c r="QS57" s="40"/>
      <c r="QT57" s="40"/>
      <c r="QU57" s="40"/>
      <c r="QV57" s="40"/>
      <c r="QW57" s="40"/>
      <c r="QX57" s="40"/>
      <c r="QY57" s="40"/>
      <c r="QZ57" s="40"/>
      <c r="RA57" s="40"/>
      <c r="RB57" s="40"/>
      <c r="RC57" s="40"/>
      <c r="RD57" s="40"/>
      <c r="RE57" s="40"/>
      <c r="RF57" s="40"/>
      <c r="RG57" s="40"/>
      <c r="RH57" s="40"/>
      <c r="RI57" s="40"/>
      <c r="RJ57" s="40"/>
      <c r="RK57" s="40"/>
      <c r="RL57" s="40"/>
      <c r="RM57" s="40"/>
      <c r="RN57" s="40"/>
      <c r="RO57" s="40"/>
      <c r="RP57" s="40"/>
      <c r="RQ57" s="40"/>
      <c r="RR57" s="40"/>
      <c r="RS57" s="40"/>
      <c r="RT57" s="40"/>
      <c r="RU57" s="40"/>
      <c r="RV57" s="40"/>
      <c r="RW57" s="40"/>
      <c r="RX57" s="40"/>
      <c r="RY57" s="40"/>
      <c r="RZ57" s="40"/>
      <c r="SA57" s="40"/>
      <c r="SB57" s="40"/>
      <c r="SC57" s="40"/>
      <c r="SD57" s="40"/>
      <c r="SE57" s="40"/>
      <c r="SF57" s="40"/>
      <c r="SG57" s="40"/>
      <c r="SH57" s="40"/>
      <c r="SI57" s="40"/>
      <c r="SJ57" s="40"/>
      <c r="SK57" s="40"/>
      <c r="SL57" s="40"/>
      <c r="SM57" s="40"/>
      <c r="SN57" s="40"/>
      <c r="SO57" s="40"/>
      <c r="SP57" s="40"/>
      <c r="SQ57" s="40"/>
      <c r="SR57" s="40"/>
      <c r="SS57" s="40"/>
      <c r="ST57" s="40"/>
      <c r="SU57" s="40"/>
      <c r="SV57" s="40"/>
      <c r="SW57" s="40"/>
      <c r="SX57" s="40"/>
      <c r="SY57" s="40"/>
      <c r="SZ57" s="40"/>
      <c r="TA57" s="40"/>
      <c r="TB57" s="40"/>
      <c r="TC57" s="40"/>
      <c r="TD57" s="40"/>
      <c r="TE57" s="40"/>
      <c r="TF57" s="40"/>
      <c r="TG57" s="40"/>
      <c r="TH57" s="40"/>
      <c r="TI57" s="40"/>
      <c r="TJ57" s="40"/>
      <c r="TK57" s="40"/>
      <c r="TL57" s="40"/>
      <c r="TM57" s="40"/>
      <c r="TN57" s="40"/>
      <c r="TO57" s="40"/>
      <c r="TP57" s="40"/>
      <c r="TQ57" s="40"/>
      <c r="TR57" s="40"/>
      <c r="TS57" s="40"/>
      <c r="TT57" s="40"/>
      <c r="TU57" s="40"/>
      <c r="TV57" s="40"/>
      <c r="TW57" s="40"/>
      <c r="TX57" s="40"/>
      <c r="TY57" s="40"/>
      <c r="TZ57" s="40"/>
      <c r="UA57" s="40"/>
      <c r="UB57" s="40"/>
      <c r="UC57" s="40"/>
      <c r="UD57" s="40"/>
      <c r="UE57" s="40"/>
      <c r="UF57" s="40"/>
      <c r="UG57" s="40"/>
      <c r="UH57" s="40"/>
      <c r="UI57" s="40"/>
      <c r="UJ57" s="40"/>
      <c r="UK57" s="40"/>
      <c r="UL57" s="40"/>
      <c r="UM57" s="40"/>
      <c r="UN57" s="40"/>
      <c r="UO57" s="40"/>
      <c r="UP57" s="40"/>
      <c r="UQ57" s="40"/>
      <c r="UR57" s="40"/>
      <c r="US57" s="40"/>
      <c r="UT57" s="40"/>
      <c r="UU57" s="40"/>
      <c r="UV57" s="40"/>
      <c r="UW57" s="40"/>
      <c r="UX57" s="40"/>
      <c r="UY57" s="40"/>
      <c r="UZ57" s="40"/>
      <c r="VA57" s="40"/>
      <c r="VB57" s="40"/>
      <c r="VC57" s="40"/>
      <c r="VD57" s="40"/>
      <c r="VE57" s="40"/>
      <c r="VF57" s="40"/>
      <c r="VG57" s="40"/>
      <c r="VH57" s="40"/>
      <c r="VI57" s="40"/>
      <c r="VJ57" s="40"/>
      <c r="VK57" s="40"/>
      <c r="VL57" s="40"/>
      <c r="VM57" s="40"/>
      <c r="VN57" s="40"/>
      <c r="VO57" s="40"/>
      <c r="VP57" s="40"/>
      <c r="VQ57" s="40"/>
      <c r="VR57" s="40"/>
      <c r="VS57" s="40"/>
      <c r="VT57" s="40"/>
      <c r="VU57" s="40"/>
      <c r="VV57" s="40"/>
      <c r="VW57" s="40"/>
      <c r="VX57" s="40"/>
      <c r="VY57" s="40"/>
      <c r="VZ57" s="40"/>
      <c r="WA57" s="40"/>
      <c r="WB57" s="40"/>
      <c r="WC57" s="40"/>
      <c r="WD57" s="40"/>
      <c r="WE57" s="40"/>
      <c r="WF57" s="40"/>
      <c r="WG57" s="40"/>
      <c r="WH57" s="40"/>
      <c r="WI57" s="40"/>
      <c r="WJ57" s="40"/>
      <c r="WK57" s="40"/>
      <c r="WL57" s="40"/>
      <c r="WM57" s="40"/>
      <c r="WN57" s="40"/>
      <c r="WO57" s="40"/>
      <c r="WP57" s="40"/>
      <c r="WQ57" s="40"/>
      <c r="WR57" s="40"/>
      <c r="WS57" s="40"/>
      <c r="WT57" s="40"/>
      <c r="WU57" s="40"/>
      <c r="WV57" s="40"/>
      <c r="WW57" s="40"/>
      <c r="WX57" s="40"/>
      <c r="WY57" s="40"/>
      <c r="WZ57" s="40"/>
      <c r="XA57" s="40"/>
      <c r="XB57" s="40"/>
      <c r="XC57" s="40"/>
      <c r="XD57" s="40"/>
      <c r="XE57" s="40"/>
      <c r="XF57" s="40"/>
      <c r="XG57" s="40"/>
      <c r="XH57" s="40"/>
      <c r="XI57" s="40"/>
      <c r="XJ57" s="40"/>
      <c r="XK57" s="40"/>
      <c r="XL57" s="40"/>
      <c r="XM57" s="40"/>
      <c r="XN57" s="40"/>
      <c r="XO57" s="40"/>
      <c r="XP57" s="40"/>
      <c r="XQ57" s="40"/>
      <c r="XR57" s="40"/>
      <c r="XS57" s="40"/>
      <c r="XT57" s="40"/>
      <c r="XU57" s="40"/>
      <c r="XV57" s="40"/>
      <c r="XW57" s="40"/>
      <c r="XX57" s="40"/>
      <c r="XY57" s="40"/>
      <c r="XZ57" s="40"/>
      <c r="YA57" s="40"/>
      <c r="YB57" s="40"/>
      <c r="YC57" s="40"/>
      <c r="YD57" s="40"/>
      <c r="YE57" s="40"/>
      <c r="YF57" s="40"/>
      <c r="YG57" s="40"/>
      <c r="YH57" s="40"/>
      <c r="YI57" s="40"/>
      <c r="YJ57" s="40"/>
      <c r="YK57" s="40"/>
      <c r="YL57" s="40"/>
      <c r="YM57" s="40"/>
      <c r="YN57" s="40"/>
      <c r="YO57" s="40"/>
      <c r="YP57" s="40"/>
      <c r="YQ57" s="40"/>
      <c r="YR57" s="40"/>
      <c r="YS57" s="40"/>
      <c r="YT57" s="40"/>
      <c r="YU57" s="40"/>
      <c r="YV57" s="40"/>
      <c r="YW57" s="40"/>
      <c r="YX57" s="40"/>
      <c r="YY57" s="40"/>
      <c r="YZ57" s="40"/>
      <c r="ZA57" s="40"/>
      <c r="ZB57" s="40"/>
      <c r="ZC57" s="40"/>
      <c r="ZD57" s="40"/>
      <c r="ZE57" s="40"/>
      <c r="ZF57" s="40"/>
      <c r="ZG57" s="40"/>
      <c r="ZH57" s="40"/>
      <c r="ZI57" s="40"/>
      <c r="ZJ57" s="40"/>
      <c r="ZK57" s="40"/>
      <c r="ZL57" s="40"/>
      <c r="ZM57" s="40"/>
      <c r="ZN57" s="40"/>
      <c r="ZO57" s="40"/>
      <c r="ZP57" s="40"/>
      <c r="ZQ57" s="40"/>
      <c r="ZR57" s="40"/>
      <c r="ZS57" s="40"/>
      <c r="ZT57" s="40"/>
      <c r="ZU57" s="40"/>
      <c r="ZV57" s="40"/>
      <c r="ZW57" s="40"/>
      <c r="ZX57" s="40"/>
      <c r="ZY57" s="40"/>
      <c r="ZZ57" s="40"/>
      <c r="AAA57" s="40"/>
      <c r="AAB57" s="40"/>
      <c r="AAC57" s="40"/>
      <c r="AAD57" s="40"/>
      <c r="AAE57" s="40"/>
      <c r="AAF57" s="40"/>
      <c r="AAG57" s="40"/>
      <c r="AAH57" s="40"/>
      <c r="AAI57" s="40"/>
      <c r="AAJ57" s="40"/>
      <c r="AAK57" s="40"/>
      <c r="AAL57" s="40"/>
      <c r="AAM57" s="40"/>
      <c r="AAN57" s="40"/>
      <c r="AAO57" s="40"/>
      <c r="AAP57" s="40"/>
      <c r="AAQ57" s="40"/>
      <c r="AAR57" s="40"/>
      <c r="AAS57" s="40"/>
      <c r="AAT57" s="40"/>
      <c r="AAU57" s="40"/>
      <c r="AAV57" s="40"/>
      <c r="AAW57" s="40"/>
      <c r="AAX57" s="40"/>
      <c r="AAY57" s="40"/>
      <c r="AAZ57" s="40"/>
      <c r="ABA57" s="40"/>
      <c r="ABB57" s="40"/>
      <c r="ABC57" s="40"/>
      <c r="ABD57" s="40"/>
      <c r="ABE57" s="40"/>
      <c r="ABF57" s="40"/>
      <c r="ABG57" s="40"/>
      <c r="ABH57" s="40"/>
      <c r="ABI57" s="40"/>
      <c r="ABJ57" s="40"/>
      <c r="ABK57" s="40"/>
      <c r="ABL57" s="40"/>
      <c r="ABM57" s="40"/>
      <c r="ABN57" s="40"/>
      <c r="ABO57" s="40"/>
      <c r="ABP57" s="40"/>
      <c r="ABQ57" s="40"/>
      <c r="ABR57" s="40"/>
      <c r="ABS57" s="40"/>
      <c r="ABT57" s="40"/>
      <c r="ABU57" s="40"/>
      <c r="ABV57" s="40"/>
      <c r="ABW57" s="40"/>
      <c r="ABX57" s="40"/>
      <c r="ABY57" s="40"/>
      <c r="ABZ57" s="40"/>
      <c r="ACA57" s="40"/>
      <c r="ACB57" s="40"/>
      <c r="ACC57" s="40"/>
      <c r="ACD57" s="40"/>
      <c r="ACE57" s="40"/>
      <c r="ACF57" s="40"/>
      <c r="ACG57" s="40"/>
      <c r="ACH57" s="40"/>
      <c r="ACI57" s="40"/>
      <c r="ACJ57" s="40"/>
      <c r="ACK57" s="40"/>
      <c r="ACL57" s="40"/>
      <c r="ACM57" s="40"/>
      <c r="ACN57" s="40"/>
      <c r="ACO57" s="40"/>
      <c r="ACP57" s="40"/>
      <c r="ACQ57" s="40"/>
      <c r="ACR57" s="40"/>
      <c r="ACS57" s="40"/>
      <c r="ACT57" s="40"/>
      <c r="ACU57" s="40"/>
      <c r="ACV57" s="40"/>
      <c r="ACW57" s="40"/>
      <c r="ACX57" s="40"/>
      <c r="ACY57" s="40"/>
      <c r="ACZ57" s="40"/>
      <c r="ADA57" s="40"/>
      <c r="ADB57" s="40"/>
      <c r="ADC57" s="40"/>
      <c r="ADD57" s="40"/>
      <c r="ADE57" s="40"/>
      <c r="ADF57" s="40"/>
      <c r="ADG57" s="40"/>
      <c r="ADH57" s="40"/>
      <c r="ADI57" s="40"/>
      <c r="ADJ57" s="40"/>
      <c r="ADK57" s="40"/>
      <c r="ADL57" s="40"/>
      <c r="ADM57" s="40"/>
      <c r="ADN57" s="40"/>
      <c r="ADO57" s="40"/>
      <c r="ADP57" s="40"/>
      <c r="ADQ57" s="40"/>
      <c r="ADR57" s="40"/>
      <c r="ADS57" s="40"/>
      <c r="ADT57" s="40"/>
      <c r="ADU57" s="40"/>
      <c r="ADV57" s="40"/>
      <c r="ADW57" s="40"/>
      <c r="ADX57" s="40"/>
      <c r="ADY57" s="40"/>
      <c r="ADZ57" s="40"/>
      <c r="AEA57" s="40"/>
      <c r="AEB57" s="40"/>
      <c r="AEC57" s="40"/>
      <c r="AED57" s="40"/>
      <c r="AEE57" s="40"/>
      <c r="AEF57" s="40"/>
      <c r="AEG57" s="40"/>
      <c r="AEH57" s="40"/>
      <c r="AEI57" s="40"/>
      <c r="AEJ57" s="40"/>
      <c r="AEK57" s="40"/>
      <c r="AEL57" s="40"/>
      <c r="AEM57" s="40"/>
      <c r="AEN57" s="40"/>
      <c r="AEO57" s="40"/>
      <c r="AEP57" s="40"/>
      <c r="AEQ57" s="40"/>
      <c r="AER57" s="40"/>
      <c r="AES57" s="40"/>
      <c r="AET57" s="40"/>
      <c r="AEU57" s="40"/>
      <c r="AEV57" s="40"/>
      <c r="AEW57" s="40"/>
      <c r="AEX57" s="40"/>
      <c r="AEY57" s="40"/>
      <c r="AEZ57" s="40"/>
      <c r="AFA57" s="40"/>
      <c r="AFB57" s="40"/>
      <c r="AFC57" s="40"/>
      <c r="AFD57" s="40"/>
      <c r="AFE57" s="40"/>
      <c r="AFF57" s="40"/>
      <c r="AFG57" s="40"/>
      <c r="AFH57" s="40"/>
      <c r="AFI57" s="40"/>
      <c r="AFJ57" s="40"/>
      <c r="AFK57" s="40"/>
      <c r="AFL57" s="40"/>
      <c r="AFM57" s="40"/>
      <c r="AFN57" s="40"/>
      <c r="AFO57" s="40"/>
      <c r="AFP57" s="40"/>
      <c r="AFQ57" s="40"/>
      <c r="AFR57" s="40"/>
      <c r="AFS57" s="40"/>
      <c r="AFT57" s="40"/>
      <c r="AFU57" s="40"/>
      <c r="AFV57" s="40"/>
      <c r="AFW57" s="40"/>
      <c r="AFX57" s="40"/>
      <c r="AFY57" s="40"/>
      <c r="AFZ57" s="40"/>
      <c r="AGA57" s="40"/>
      <c r="AGB57" s="40"/>
      <c r="AGC57" s="40"/>
      <c r="AGD57" s="40"/>
      <c r="AGE57" s="40"/>
      <c r="AGF57" s="40"/>
      <c r="AGG57" s="40"/>
      <c r="AGH57" s="40"/>
      <c r="AGI57" s="40"/>
      <c r="AGJ57" s="40"/>
      <c r="AGK57" s="40"/>
      <c r="AGL57" s="40"/>
      <c r="AGM57" s="40"/>
      <c r="AGN57" s="40"/>
      <c r="AGO57" s="40"/>
      <c r="AGP57" s="40"/>
      <c r="AGQ57" s="40"/>
      <c r="AGR57" s="40"/>
      <c r="AGS57" s="40"/>
      <c r="AGT57" s="40"/>
      <c r="AGU57" s="40"/>
      <c r="AGV57" s="40"/>
      <c r="AGW57" s="40"/>
      <c r="AGX57" s="40"/>
      <c r="AGY57" s="40"/>
      <c r="AGZ57" s="40"/>
      <c r="AHA57" s="40"/>
      <c r="AHB57" s="40"/>
      <c r="AHC57" s="40"/>
      <c r="AHD57" s="40"/>
      <c r="AHE57" s="40"/>
      <c r="AHF57" s="40"/>
      <c r="AHG57" s="40"/>
      <c r="AHH57" s="40"/>
      <c r="AHI57" s="40"/>
      <c r="AHJ57" s="40"/>
      <c r="AHK57" s="40"/>
      <c r="AHL57" s="40"/>
      <c r="AHM57" s="40"/>
      <c r="AHN57" s="40"/>
      <c r="AHO57" s="40"/>
      <c r="AHP57" s="40"/>
      <c r="AHQ57" s="40"/>
      <c r="AHR57" s="40"/>
      <c r="AHS57" s="40"/>
      <c r="AHT57" s="40"/>
      <c r="AHU57" s="40"/>
      <c r="AHV57" s="40"/>
      <c r="AHW57" s="40"/>
      <c r="AHX57" s="40"/>
      <c r="AHY57" s="40"/>
      <c r="AHZ57" s="40"/>
      <c r="AIA57" s="40"/>
      <c r="AIB57" s="40"/>
      <c r="AIC57" s="40"/>
      <c r="AID57" s="40"/>
      <c r="AIE57" s="40"/>
      <c r="AIF57" s="40"/>
      <c r="AIG57" s="40"/>
      <c r="AIH57" s="40"/>
      <c r="AII57" s="40"/>
      <c r="AIJ57" s="40"/>
      <c r="AIK57" s="40"/>
      <c r="AIL57" s="40"/>
      <c r="AIM57" s="40"/>
      <c r="AIN57" s="40"/>
      <c r="AIO57" s="40"/>
      <c r="AIP57" s="40"/>
      <c r="AIQ57" s="40"/>
      <c r="AIR57" s="40"/>
      <c r="AIS57" s="40"/>
      <c r="AIT57" s="40"/>
      <c r="AIU57" s="40"/>
      <c r="AIV57" s="40"/>
      <c r="AIW57" s="40"/>
      <c r="AIX57" s="40"/>
      <c r="AIY57" s="40"/>
      <c r="AIZ57" s="40"/>
      <c r="AJA57" s="40"/>
      <c r="AJB57" s="40"/>
      <c r="AJC57" s="40"/>
      <c r="AJD57" s="40"/>
      <c r="AJE57" s="40"/>
      <c r="AJF57" s="40"/>
      <c r="AJG57" s="40"/>
      <c r="AJH57" s="40"/>
      <c r="AJI57" s="40"/>
      <c r="AJJ57" s="40"/>
      <c r="AJK57" s="40"/>
      <c r="AJL57" s="40"/>
      <c r="AJM57" s="40"/>
      <c r="AJN57" s="40"/>
      <c r="AJO57" s="40"/>
      <c r="AJP57" s="40"/>
      <c r="AJQ57" s="40"/>
      <c r="AJR57" s="40"/>
      <c r="AJS57" s="40"/>
      <c r="AJT57" s="40"/>
      <c r="AJU57" s="40"/>
      <c r="AJV57" s="40"/>
      <c r="AJW57" s="40"/>
      <c r="AJX57" s="40"/>
      <c r="AJY57" s="40"/>
      <c r="AJZ57" s="40"/>
      <c r="AKA57" s="40"/>
      <c r="AKB57" s="40"/>
      <c r="AKC57" s="40"/>
      <c r="AKD57" s="40"/>
      <c r="AKE57" s="40"/>
      <c r="AKF57" s="40"/>
      <c r="AKG57" s="40"/>
      <c r="AKH57" s="40"/>
      <c r="AKI57" s="40"/>
      <c r="AKJ57" s="40"/>
      <c r="AKK57" s="40"/>
      <c r="AKL57" s="40"/>
      <c r="AKM57" s="40"/>
      <c r="AKN57" s="40"/>
      <c r="AKO57" s="40"/>
      <c r="AKP57" s="40"/>
      <c r="AKQ57" s="40"/>
      <c r="AKR57" s="40"/>
      <c r="AKS57" s="40"/>
      <c r="AKT57" s="40"/>
      <c r="AKU57" s="40"/>
      <c r="AKV57" s="40"/>
      <c r="AKW57" s="40"/>
      <c r="AKX57" s="40"/>
      <c r="AKY57" s="40"/>
      <c r="AKZ57" s="40"/>
      <c r="ALA57" s="40"/>
      <c r="ALB57" s="40"/>
      <c r="ALC57" s="40"/>
      <c r="ALD57" s="40"/>
      <c r="ALE57" s="40"/>
      <c r="ALF57" s="40"/>
      <c r="ALG57" s="40"/>
      <c r="ALH57" s="40"/>
      <c r="ALI57" s="40"/>
      <c r="ALJ57" s="40"/>
      <c r="ALK57" s="40"/>
      <c r="ALL57" s="40"/>
      <c r="ALM57" s="40"/>
      <c r="ALN57" s="40"/>
      <c r="ALO57" s="40"/>
      <c r="ALP57" s="40"/>
      <c r="ALQ57" s="40"/>
      <c r="ALR57" s="40"/>
      <c r="ALS57" s="40"/>
      <c r="ALT57" s="40"/>
      <c r="ALU57" s="40"/>
      <c r="ALV57" s="40"/>
      <c r="ALW57" s="40"/>
      <c r="ALX57" s="40"/>
      <c r="ALY57" s="40"/>
      <c r="ALZ57" s="40"/>
      <c r="AMA57" s="40"/>
      <c r="AMB57" s="40"/>
      <c r="AMC57" s="40"/>
      <c r="AMD57" s="40"/>
      <c r="AME57" s="40"/>
      <c r="AMF57" s="40"/>
      <c r="AMG57" s="40"/>
      <c r="AMH57" s="40"/>
      <c r="AMI57" s="40"/>
      <c r="AMJ57" s="40"/>
      <c r="AMK57" s="40"/>
      <c r="AML57" s="40"/>
      <c r="AMM57" s="40"/>
      <c r="AMN57" s="40"/>
      <c r="AMO57" s="40"/>
      <c r="AMP57" s="40"/>
      <c r="AMQ57" s="40"/>
      <c r="AMR57" s="40"/>
      <c r="AMS57" s="40"/>
      <c r="AMT57" s="40"/>
      <c r="AMU57" s="40"/>
      <c r="AMV57" s="40"/>
      <c r="AMW57" s="40"/>
      <c r="AMX57" s="40"/>
      <c r="AMY57" s="40"/>
      <c r="AMZ57" s="40"/>
      <c r="ANA57" s="40"/>
      <c r="ANB57" s="40"/>
      <c r="ANC57" s="40"/>
      <c r="AND57" s="40"/>
      <c r="ANE57" s="40"/>
      <c r="ANF57" s="40"/>
      <c r="ANG57" s="40"/>
      <c r="ANH57" s="40"/>
      <c r="ANI57" s="40"/>
      <c r="ANJ57" s="40"/>
      <c r="ANK57" s="40"/>
      <c r="ANL57" s="40"/>
      <c r="ANM57" s="40"/>
      <c r="ANN57" s="40"/>
      <c r="ANO57" s="40"/>
      <c r="ANP57" s="40"/>
      <c r="ANQ57" s="40"/>
      <c r="ANR57" s="40"/>
      <c r="ANS57" s="40"/>
      <c r="ANT57" s="40"/>
      <c r="ANU57" s="40"/>
      <c r="ANV57" s="40"/>
      <c r="ANW57" s="40"/>
      <c r="ANX57" s="40"/>
      <c r="ANY57" s="40"/>
      <c r="ANZ57" s="40"/>
      <c r="AOA57" s="40"/>
      <c r="AOB57" s="40"/>
      <c r="AOC57" s="40"/>
      <c r="AOD57" s="40"/>
      <c r="AOE57" s="40"/>
      <c r="AOF57" s="40"/>
      <c r="AOG57" s="40"/>
      <c r="AOH57" s="40"/>
      <c r="AOI57" s="40"/>
      <c r="AOJ57" s="40"/>
      <c r="AOK57" s="40"/>
      <c r="AOL57" s="40"/>
      <c r="AOM57" s="40"/>
      <c r="AON57" s="40"/>
      <c r="AOO57" s="40"/>
      <c r="AOP57" s="40"/>
      <c r="AOQ57" s="40"/>
      <c r="AOR57" s="40"/>
      <c r="AOS57" s="40"/>
      <c r="AOT57" s="40"/>
      <c r="AOU57" s="40"/>
      <c r="AOV57" s="40"/>
      <c r="AOW57" s="40"/>
      <c r="AOX57" s="40"/>
      <c r="AOY57" s="40"/>
      <c r="AOZ57" s="40"/>
      <c r="APA57" s="40"/>
      <c r="APB57" s="40"/>
      <c r="APC57" s="40"/>
      <c r="APD57" s="40"/>
      <c r="APE57" s="40"/>
      <c r="APF57" s="40"/>
      <c r="APG57" s="40"/>
      <c r="APH57" s="40"/>
      <c r="API57" s="40"/>
      <c r="APJ57" s="40"/>
      <c r="APK57" s="40"/>
      <c r="APL57" s="40"/>
      <c r="APM57" s="40"/>
      <c r="APN57" s="40"/>
      <c r="APO57" s="40"/>
      <c r="APP57" s="40"/>
      <c r="APQ57" s="40"/>
      <c r="APR57" s="40"/>
      <c r="APS57" s="40"/>
      <c r="APT57" s="40"/>
      <c r="APU57" s="40"/>
      <c r="APV57" s="40"/>
      <c r="APW57" s="40"/>
      <c r="APX57" s="40"/>
      <c r="APY57" s="40"/>
      <c r="APZ57" s="40"/>
      <c r="AQA57" s="40"/>
      <c r="AQB57" s="40"/>
      <c r="AQC57" s="40"/>
      <c r="AQD57" s="40"/>
      <c r="AQE57" s="40"/>
      <c r="AQF57" s="40"/>
      <c r="AQG57" s="40"/>
      <c r="AQH57" s="40"/>
      <c r="AQI57" s="40"/>
      <c r="AQJ57" s="40"/>
      <c r="AQK57" s="40"/>
      <c r="AQL57" s="40"/>
      <c r="AQM57" s="40"/>
      <c r="AQN57" s="40"/>
      <c r="AQO57" s="40"/>
      <c r="AQP57" s="40"/>
      <c r="AQQ57" s="40"/>
      <c r="AQR57" s="40"/>
      <c r="AQS57" s="40"/>
      <c r="AQT57" s="40"/>
      <c r="AQU57" s="40"/>
      <c r="AQV57" s="40"/>
      <c r="AQW57" s="40"/>
      <c r="AQX57" s="40"/>
      <c r="AQY57" s="40"/>
      <c r="AQZ57" s="40"/>
      <c r="ARA57" s="40"/>
      <c r="ARB57" s="40"/>
      <c r="ARC57" s="40"/>
      <c r="ARD57" s="40"/>
      <c r="ARE57" s="40"/>
      <c r="ARF57" s="40"/>
      <c r="ARG57" s="40"/>
      <c r="ARH57" s="40"/>
      <c r="ARI57" s="40"/>
      <c r="ARJ57" s="40"/>
      <c r="ARK57" s="40"/>
      <c r="ARL57" s="40"/>
      <c r="ARM57" s="40"/>
      <c r="ARN57" s="40"/>
      <c r="ARO57" s="40"/>
      <c r="ARP57" s="40"/>
      <c r="ARQ57" s="40"/>
      <c r="ARR57" s="40"/>
      <c r="ARS57" s="40"/>
      <c r="ART57" s="40"/>
      <c r="ARU57" s="40"/>
      <c r="ARV57" s="40"/>
      <c r="ARW57" s="40"/>
      <c r="ARX57" s="40"/>
      <c r="ARY57" s="40"/>
      <c r="ARZ57" s="40"/>
      <c r="ASA57" s="40"/>
      <c r="ASB57" s="40"/>
      <c r="ASC57" s="40"/>
      <c r="ASD57" s="40"/>
      <c r="ASE57" s="40"/>
      <c r="ASF57" s="40"/>
      <c r="ASG57" s="40"/>
      <c r="ASH57" s="40"/>
      <c r="ASI57" s="40"/>
      <c r="ASJ57" s="40"/>
      <c r="ASK57" s="40"/>
      <c r="ASL57" s="40"/>
      <c r="ASM57" s="40"/>
      <c r="ASN57" s="40"/>
      <c r="ASO57" s="40"/>
      <c r="ASP57" s="40"/>
      <c r="ASQ57" s="40"/>
      <c r="ASR57" s="40"/>
      <c r="ASS57" s="40"/>
      <c r="AST57" s="40"/>
      <c r="ASU57" s="40"/>
      <c r="ASV57" s="40"/>
      <c r="ASW57" s="40"/>
      <c r="ASX57" s="40"/>
      <c r="ASY57" s="40"/>
      <c r="ASZ57" s="40"/>
      <c r="ATA57" s="40"/>
      <c r="ATB57" s="40"/>
      <c r="ATC57" s="40"/>
      <c r="ATD57" s="40"/>
      <c r="ATE57" s="40"/>
      <c r="ATF57" s="40"/>
      <c r="ATG57" s="40"/>
      <c r="ATH57" s="40"/>
      <c r="ATI57" s="40"/>
      <c r="ATJ57" s="40"/>
      <c r="ATK57" s="40"/>
      <c r="ATL57" s="40"/>
      <c r="ATM57" s="40"/>
      <c r="ATN57" s="40"/>
      <c r="ATO57" s="40"/>
      <c r="ATP57" s="40"/>
      <c r="ATQ57" s="40"/>
      <c r="ATR57" s="40"/>
      <c r="ATS57" s="40"/>
      <c r="ATT57" s="40"/>
      <c r="ATU57" s="40"/>
      <c r="ATV57" s="40"/>
      <c r="ATW57" s="40"/>
      <c r="ATX57" s="40"/>
      <c r="ATY57" s="40"/>
      <c r="ATZ57" s="40"/>
      <c r="AUA57" s="40"/>
      <c r="AUB57" s="40"/>
      <c r="AUC57" s="40"/>
      <c r="AUD57" s="40"/>
      <c r="AUE57" s="40"/>
      <c r="AUF57" s="40"/>
      <c r="AUG57" s="40"/>
      <c r="AUH57" s="40"/>
      <c r="AUI57" s="40"/>
      <c r="AUJ57" s="40"/>
      <c r="AUK57" s="40"/>
      <c r="AUL57" s="40"/>
      <c r="AUM57" s="40"/>
      <c r="AUN57" s="40"/>
      <c r="AUO57" s="40"/>
      <c r="AUP57" s="40"/>
      <c r="AUQ57" s="40"/>
      <c r="AUR57" s="40"/>
      <c r="AUS57" s="40"/>
      <c r="AUT57" s="40"/>
      <c r="AUU57" s="40"/>
      <c r="AUV57" s="40"/>
      <c r="AUW57" s="40"/>
      <c r="AUX57" s="40"/>
      <c r="AUY57" s="40"/>
      <c r="AUZ57" s="40"/>
      <c r="AVA57" s="40"/>
      <c r="AVB57" s="40"/>
      <c r="AVC57" s="40"/>
      <c r="AVD57" s="40"/>
      <c r="AVE57" s="40"/>
      <c r="AVF57" s="40"/>
      <c r="AVG57" s="40"/>
      <c r="AVH57" s="40"/>
      <c r="AVI57" s="40"/>
      <c r="AVJ57" s="40"/>
      <c r="AVK57" s="40"/>
      <c r="AVL57" s="40"/>
      <c r="AVM57" s="40"/>
      <c r="AVN57" s="40"/>
      <c r="AVO57" s="40"/>
      <c r="AVP57" s="40"/>
      <c r="AVQ57" s="40"/>
      <c r="AVR57" s="40"/>
      <c r="AVS57" s="40"/>
      <c r="AVT57" s="40"/>
      <c r="AVU57" s="40"/>
      <c r="AVV57" s="40"/>
      <c r="AVW57" s="40"/>
      <c r="AVX57" s="40"/>
      <c r="AVY57" s="40"/>
      <c r="AVZ57" s="40"/>
      <c r="AWA57" s="40"/>
      <c r="AWB57" s="40"/>
      <c r="AWC57" s="40"/>
      <c r="AWD57" s="40"/>
      <c r="AWE57" s="40"/>
      <c r="AWF57" s="40"/>
      <c r="AWG57" s="40"/>
      <c r="AWH57" s="40"/>
      <c r="AWI57" s="40"/>
      <c r="AWJ57" s="40"/>
      <c r="AWK57" s="40"/>
      <c r="AWL57" s="40"/>
      <c r="AWM57" s="40"/>
      <c r="AWN57" s="40"/>
      <c r="AWO57" s="40"/>
      <c r="AWP57" s="40"/>
      <c r="AWQ57" s="40"/>
      <c r="AWR57" s="40"/>
      <c r="AWS57" s="40"/>
      <c r="AWT57" s="40"/>
      <c r="AWU57" s="40"/>
      <c r="AWV57" s="40"/>
      <c r="AWW57" s="40"/>
      <c r="AWX57" s="40"/>
      <c r="AWY57" s="40"/>
      <c r="AWZ57" s="40"/>
      <c r="AXA57" s="40"/>
      <c r="AXB57" s="40"/>
      <c r="AXC57" s="40"/>
      <c r="AXD57" s="40"/>
      <c r="AXE57" s="40"/>
      <c r="AXF57" s="40"/>
      <c r="AXG57" s="40"/>
      <c r="AXH57" s="40"/>
      <c r="AXI57" s="40"/>
      <c r="AXJ57" s="40"/>
      <c r="AXK57" s="40"/>
      <c r="AXL57" s="40"/>
      <c r="AXM57" s="40"/>
      <c r="AXN57" s="40"/>
      <c r="AXO57" s="40"/>
      <c r="AXP57" s="40"/>
      <c r="AXQ57" s="40"/>
      <c r="AXR57" s="40"/>
      <c r="AXS57" s="40"/>
      <c r="AXT57" s="40"/>
      <c r="AXU57" s="40"/>
      <c r="AXV57" s="40"/>
      <c r="AXW57" s="40"/>
      <c r="AXX57" s="40"/>
      <c r="AXY57" s="40"/>
      <c r="AXZ57" s="40"/>
      <c r="AYA57" s="40"/>
      <c r="AYB57" s="40"/>
      <c r="AYC57" s="40"/>
      <c r="AYD57" s="40"/>
      <c r="AYE57" s="40"/>
      <c r="AYF57" s="40"/>
      <c r="AYG57" s="40"/>
      <c r="AYH57" s="40"/>
      <c r="AYI57" s="40"/>
      <c r="AYJ57" s="40"/>
      <c r="AYK57" s="40"/>
      <c r="AYL57" s="40"/>
      <c r="AYM57" s="40"/>
      <c r="AYN57" s="40"/>
      <c r="AYO57" s="40"/>
      <c r="AYP57" s="40"/>
      <c r="AYQ57" s="40"/>
      <c r="AYR57" s="40"/>
      <c r="AYS57" s="40"/>
      <c r="AYT57" s="40"/>
      <c r="AYU57" s="40"/>
      <c r="AYV57" s="40"/>
      <c r="AYW57" s="40"/>
      <c r="AYX57" s="40"/>
      <c r="AYY57" s="40"/>
      <c r="AYZ57" s="40"/>
      <c r="AZA57" s="40"/>
      <c r="AZB57" s="40"/>
      <c r="AZC57" s="40"/>
      <c r="AZD57" s="40"/>
      <c r="AZE57" s="40"/>
      <c r="AZF57" s="40"/>
      <c r="AZG57" s="40"/>
      <c r="AZH57" s="40"/>
      <c r="AZI57" s="40"/>
      <c r="AZJ57" s="40"/>
      <c r="AZK57" s="40"/>
      <c r="AZL57" s="40"/>
      <c r="AZM57" s="40"/>
      <c r="AZN57" s="40"/>
      <c r="AZO57" s="40"/>
      <c r="AZP57" s="40"/>
      <c r="AZQ57" s="40"/>
      <c r="AZR57" s="40"/>
      <c r="AZS57" s="40"/>
      <c r="AZT57" s="40"/>
      <c r="AZU57" s="40"/>
      <c r="AZV57" s="40"/>
      <c r="AZW57" s="40"/>
      <c r="AZX57" s="40"/>
      <c r="AZY57" s="40"/>
      <c r="AZZ57" s="40"/>
      <c r="BAA57" s="40"/>
      <c r="BAB57" s="40"/>
      <c r="BAC57" s="40"/>
      <c r="BAD57" s="40"/>
      <c r="BAE57" s="40"/>
      <c r="BAF57" s="40"/>
      <c r="BAG57" s="40"/>
      <c r="BAH57" s="40"/>
      <c r="BAI57" s="40"/>
      <c r="BAJ57" s="40"/>
      <c r="BAK57" s="40"/>
      <c r="BAL57" s="40"/>
      <c r="BAM57" s="40"/>
      <c r="BAN57" s="40"/>
      <c r="BAO57" s="40"/>
      <c r="BAP57" s="40"/>
      <c r="BAQ57" s="40"/>
      <c r="BAR57" s="40"/>
      <c r="BAS57" s="40"/>
      <c r="BAT57" s="40"/>
      <c r="BAU57" s="40"/>
      <c r="BAV57" s="40"/>
      <c r="BAW57" s="40"/>
      <c r="BAX57" s="40"/>
      <c r="BAY57" s="40"/>
      <c r="BAZ57" s="40"/>
      <c r="BBA57" s="40"/>
      <c r="BBB57" s="40"/>
      <c r="BBC57" s="40"/>
      <c r="BBD57" s="40"/>
      <c r="BBE57" s="40"/>
      <c r="BBF57" s="40"/>
      <c r="BBG57" s="40"/>
      <c r="BBH57" s="40"/>
      <c r="BBI57" s="40"/>
      <c r="BBJ57" s="40"/>
      <c r="BBK57" s="40"/>
      <c r="BBL57" s="40"/>
      <c r="BBM57" s="40"/>
      <c r="BBN57" s="40"/>
      <c r="BBO57" s="40"/>
      <c r="BBP57" s="40"/>
      <c r="BBQ57" s="40"/>
      <c r="BBR57" s="40"/>
      <c r="BBS57" s="40"/>
      <c r="BBT57" s="40"/>
      <c r="BBU57" s="40"/>
      <c r="BBV57" s="40"/>
      <c r="BBW57" s="40"/>
      <c r="BBX57" s="40"/>
      <c r="BBY57" s="40"/>
      <c r="BBZ57" s="40"/>
      <c r="BCA57" s="40"/>
      <c r="BCB57" s="40"/>
      <c r="BCC57" s="40"/>
      <c r="BCD57" s="40"/>
      <c r="BCE57" s="40"/>
      <c r="BCF57" s="40"/>
      <c r="BCG57" s="40"/>
      <c r="BCH57" s="40"/>
      <c r="BCI57" s="40"/>
      <c r="BCJ57" s="40"/>
      <c r="BCK57" s="40"/>
      <c r="BCL57" s="40"/>
      <c r="BCM57" s="40"/>
      <c r="BCN57" s="40"/>
      <c r="BCO57" s="40"/>
      <c r="BCP57" s="40"/>
      <c r="BCQ57" s="40"/>
      <c r="BCR57" s="40"/>
      <c r="BCS57" s="40"/>
      <c r="BCT57" s="40"/>
      <c r="BCU57" s="40"/>
      <c r="BCV57" s="40"/>
      <c r="BCW57" s="40"/>
      <c r="BCX57" s="40"/>
      <c r="BCY57" s="40"/>
      <c r="BCZ57" s="40"/>
      <c r="BDA57" s="40"/>
      <c r="BDB57" s="40"/>
      <c r="BDC57" s="40"/>
      <c r="BDD57" s="40"/>
      <c r="BDE57" s="40"/>
      <c r="BDF57" s="40"/>
      <c r="BDG57" s="40"/>
      <c r="BDH57" s="40"/>
      <c r="BDI57" s="40"/>
      <c r="BDJ57" s="40"/>
      <c r="BDK57" s="40"/>
      <c r="BDL57" s="40"/>
      <c r="BDM57" s="40"/>
      <c r="BDN57" s="40"/>
      <c r="BDO57" s="40"/>
      <c r="BDP57" s="40"/>
      <c r="BDQ57" s="40"/>
      <c r="BDR57" s="40"/>
      <c r="BDS57" s="40"/>
      <c r="BDT57" s="40"/>
      <c r="BDU57" s="40"/>
      <c r="BDV57" s="40"/>
      <c r="BDW57" s="40"/>
      <c r="BDX57" s="40"/>
      <c r="BDY57" s="40"/>
      <c r="BDZ57" s="40"/>
      <c r="BEA57" s="40"/>
      <c r="BEB57" s="40"/>
      <c r="BEC57" s="40"/>
      <c r="BED57" s="40"/>
      <c r="BEE57" s="40"/>
      <c r="BEF57" s="40"/>
      <c r="BEG57" s="40"/>
      <c r="BEH57" s="40"/>
      <c r="BEI57" s="40"/>
      <c r="BEJ57" s="40"/>
      <c r="BEK57" s="40"/>
      <c r="BEL57" s="40"/>
      <c r="BEM57" s="40"/>
      <c r="BEN57" s="40"/>
      <c r="BEO57" s="40"/>
      <c r="BEP57" s="40"/>
      <c r="BEQ57" s="40"/>
      <c r="BER57" s="40"/>
      <c r="BES57" s="40"/>
      <c r="BET57" s="40"/>
      <c r="BEU57" s="40"/>
      <c r="BEV57" s="40"/>
      <c r="BEW57" s="40"/>
      <c r="BEX57" s="40"/>
      <c r="BEY57" s="40"/>
      <c r="BEZ57" s="40"/>
      <c r="BFA57" s="40"/>
      <c r="BFB57" s="40"/>
      <c r="BFC57" s="40"/>
      <c r="BFD57" s="40"/>
      <c r="BFE57" s="40"/>
      <c r="BFF57" s="40"/>
      <c r="BFG57" s="40"/>
      <c r="BFH57" s="40"/>
      <c r="BFI57" s="40"/>
      <c r="BFJ57" s="40"/>
      <c r="BFK57" s="40"/>
      <c r="BFL57" s="40"/>
      <c r="BFM57" s="40"/>
      <c r="BFN57" s="40"/>
      <c r="BFO57" s="40"/>
      <c r="BFP57" s="40"/>
      <c r="BFQ57" s="40"/>
      <c r="BFR57" s="40"/>
      <c r="BFS57" s="40"/>
      <c r="BFT57" s="40"/>
      <c r="BFU57" s="40"/>
      <c r="BFV57" s="40"/>
      <c r="BFW57" s="40"/>
      <c r="BFX57" s="40"/>
      <c r="BFY57" s="40"/>
      <c r="BFZ57" s="40"/>
      <c r="BGA57" s="40"/>
      <c r="BGB57" s="40"/>
      <c r="BGC57" s="40"/>
      <c r="BGD57" s="40"/>
      <c r="BGE57" s="40"/>
      <c r="BGF57" s="40"/>
      <c r="BGG57" s="40"/>
      <c r="BGH57" s="40"/>
      <c r="BGI57" s="40"/>
      <c r="BGJ57" s="40"/>
      <c r="BGK57" s="40"/>
      <c r="BGL57" s="40"/>
      <c r="BGM57" s="40"/>
      <c r="BGN57" s="40"/>
      <c r="BGO57" s="40"/>
      <c r="BGP57" s="40"/>
      <c r="BGQ57" s="40"/>
      <c r="BGR57" s="40"/>
      <c r="BGS57" s="40"/>
      <c r="BGT57" s="40"/>
      <c r="BGU57" s="40"/>
      <c r="BGV57" s="40"/>
      <c r="BGW57" s="40"/>
      <c r="BGX57" s="40"/>
      <c r="BGY57" s="40"/>
      <c r="BGZ57" s="40"/>
      <c r="BHA57" s="40"/>
      <c r="BHB57" s="40"/>
      <c r="BHC57" s="40"/>
      <c r="BHD57" s="40"/>
      <c r="BHE57" s="40"/>
      <c r="BHF57" s="40"/>
      <c r="BHG57" s="40"/>
      <c r="BHH57" s="40"/>
      <c r="BHI57" s="40"/>
      <c r="BHJ57" s="40"/>
      <c r="BHK57" s="40"/>
      <c r="BHL57" s="40"/>
      <c r="BHM57" s="40"/>
      <c r="BHN57" s="40"/>
      <c r="BHO57" s="40"/>
      <c r="BHP57" s="40"/>
      <c r="BHQ57" s="40"/>
      <c r="BHR57" s="40"/>
      <c r="BHS57" s="40"/>
      <c r="BHT57" s="40"/>
      <c r="BHU57" s="40"/>
      <c r="BHV57" s="40"/>
      <c r="BHW57" s="40"/>
      <c r="BHX57" s="40"/>
      <c r="BHY57" s="40"/>
      <c r="BHZ57" s="40"/>
      <c r="BIA57" s="40"/>
      <c r="BIB57" s="40"/>
      <c r="BIC57" s="40"/>
      <c r="BID57" s="40"/>
      <c r="BIE57" s="40"/>
      <c r="BIF57" s="40"/>
      <c r="BIG57" s="40"/>
      <c r="BIH57" s="40"/>
      <c r="BII57" s="40"/>
      <c r="BIJ57" s="40"/>
      <c r="BIK57" s="40"/>
      <c r="BIL57" s="40"/>
      <c r="BIM57" s="40"/>
      <c r="BIN57" s="40"/>
      <c r="BIO57" s="40"/>
      <c r="BIP57" s="40"/>
      <c r="BIQ57" s="40"/>
      <c r="BIR57" s="40"/>
      <c r="BIS57" s="40"/>
      <c r="BIT57" s="40"/>
      <c r="BIU57" s="40"/>
      <c r="BIV57" s="40"/>
      <c r="BIW57" s="40"/>
      <c r="BIX57" s="40"/>
      <c r="BIY57" s="40"/>
      <c r="BIZ57" s="40"/>
      <c r="BJA57" s="40"/>
      <c r="BJB57" s="40"/>
      <c r="BJC57" s="40"/>
      <c r="BJD57" s="32"/>
    </row>
    <row r="58" spans="1:1616" s="9" customFormat="1" ht="50.1" customHeight="1" thickBot="1" x14ac:dyDescent="0.25">
      <c r="A58" s="152" t="s">
        <v>33</v>
      </c>
      <c r="B58" s="63">
        <v>55</v>
      </c>
      <c r="C58" s="73" t="s">
        <v>27</v>
      </c>
      <c r="D58" s="74">
        <v>461112</v>
      </c>
      <c r="E58" s="230">
        <f t="shared" si="10"/>
        <v>24</v>
      </c>
      <c r="F58" s="491">
        <v>895</v>
      </c>
      <c r="G58" s="481">
        <f t="shared" si="19"/>
        <v>21480</v>
      </c>
      <c r="H58" s="255">
        <v>2</v>
      </c>
      <c r="I58" s="153">
        <f t="shared" si="1"/>
        <v>1790</v>
      </c>
      <c r="J58" s="154">
        <v>0</v>
      </c>
      <c r="K58" s="153">
        <f t="shared" si="11"/>
        <v>0</v>
      </c>
      <c r="L58" s="190">
        <v>0</v>
      </c>
      <c r="M58" s="191">
        <v>0</v>
      </c>
      <c r="N58" s="190">
        <v>0</v>
      </c>
      <c r="O58" s="191">
        <v>0</v>
      </c>
      <c r="P58" s="207">
        <v>6</v>
      </c>
      <c r="Q58" s="180">
        <f t="shared" si="22"/>
        <v>5370</v>
      </c>
      <c r="R58" s="203">
        <v>16</v>
      </c>
      <c r="S58" s="153">
        <f t="shared" si="20"/>
        <v>14320</v>
      </c>
      <c r="T58" s="190">
        <v>0</v>
      </c>
      <c r="U58" s="153">
        <f t="shared" si="21"/>
        <v>0</v>
      </c>
      <c r="V58" s="190">
        <v>0</v>
      </c>
      <c r="W58" s="186">
        <f t="shared" si="24"/>
        <v>0</v>
      </c>
      <c r="X58" s="190">
        <v>0</v>
      </c>
      <c r="Y58" s="153">
        <f t="shared" si="8"/>
        <v>0</v>
      </c>
      <c r="Z58" s="256">
        <v>0</v>
      </c>
      <c r="AA58" s="153">
        <f t="shared" si="23"/>
        <v>0</v>
      </c>
      <c r="AB58" s="40"/>
      <c r="AC58" s="40"/>
      <c r="AD58" s="40"/>
      <c r="AE58" s="40"/>
      <c r="AF58" s="40"/>
      <c r="AG58" s="40"/>
      <c r="AH58" s="40"/>
      <c r="AI58" s="40"/>
      <c r="AJ58" s="40"/>
      <c r="AK58" s="40"/>
      <c r="AL58" s="40"/>
      <c r="AM58" s="40"/>
      <c r="AN58" s="40"/>
      <c r="AO58" s="40"/>
      <c r="AP58" s="40"/>
      <c r="AQ58" s="40"/>
      <c r="AR58" s="40"/>
      <c r="AS58" s="40"/>
      <c r="AT58" s="40"/>
      <c r="AU58" s="40"/>
      <c r="AV58" s="40"/>
      <c r="AW58" s="40"/>
      <c r="AX58" s="40"/>
      <c r="AY58" s="40"/>
      <c r="AZ58" s="40"/>
      <c r="BA58" s="40"/>
      <c r="BB58" s="40"/>
      <c r="BC58" s="40"/>
      <c r="BD58" s="40"/>
      <c r="BE58" s="40"/>
      <c r="BF58" s="40"/>
      <c r="BG58" s="40"/>
      <c r="BH58" s="40"/>
      <c r="BI58" s="40"/>
      <c r="BJ58" s="40"/>
      <c r="BK58" s="40"/>
      <c r="BL58" s="40"/>
      <c r="BM58" s="40"/>
      <c r="BN58" s="40"/>
      <c r="BO58" s="40"/>
      <c r="BP58" s="40"/>
      <c r="BQ58" s="40"/>
      <c r="BR58" s="40"/>
      <c r="BS58" s="40"/>
      <c r="BT58" s="40"/>
      <c r="BU58" s="40"/>
      <c r="BV58" s="40"/>
      <c r="BW58" s="40"/>
      <c r="BX58" s="40"/>
      <c r="BY58" s="40"/>
      <c r="BZ58" s="40"/>
      <c r="CA58" s="40"/>
      <c r="CB58" s="40"/>
      <c r="CC58" s="40"/>
      <c r="CD58" s="40"/>
      <c r="CE58" s="40"/>
      <c r="CF58" s="40"/>
      <c r="CG58" s="40"/>
      <c r="CH58" s="40"/>
      <c r="CI58" s="40"/>
      <c r="CJ58" s="40"/>
      <c r="CK58" s="40"/>
      <c r="CL58" s="40"/>
      <c r="CM58" s="40"/>
      <c r="CN58" s="40"/>
      <c r="CO58" s="40"/>
      <c r="CP58" s="40"/>
      <c r="CQ58" s="40"/>
      <c r="CR58" s="40"/>
      <c r="CS58" s="40"/>
      <c r="CT58" s="40"/>
      <c r="CU58" s="40"/>
      <c r="CV58" s="40"/>
      <c r="CW58" s="40"/>
      <c r="CX58" s="40"/>
      <c r="CY58" s="40"/>
      <c r="CZ58" s="40"/>
      <c r="DA58" s="40"/>
      <c r="DB58" s="40"/>
      <c r="DC58" s="40"/>
      <c r="DD58" s="40"/>
      <c r="DE58" s="40"/>
      <c r="DF58" s="40"/>
      <c r="DG58" s="40"/>
      <c r="DH58" s="40"/>
      <c r="DI58" s="40"/>
      <c r="DJ58" s="40"/>
      <c r="DK58" s="40"/>
      <c r="DL58" s="40"/>
      <c r="DM58" s="40"/>
      <c r="DN58" s="40"/>
      <c r="DO58" s="40"/>
      <c r="DP58" s="40"/>
      <c r="DQ58" s="40"/>
      <c r="DR58" s="40"/>
      <c r="DS58" s="40"/>
      <c r="DT58" s="40"/>
      <c r="DU58" s="40"/>
      <c r="DV58" s="40"/>
      <c r="DW58" s="40"/>
      <c r="DX58" s="40"/>
      <c r="DY58" s="40"/>
      <c r="DZ58" s="40"/>
      <c r="EA58" s="40"/>
      <c r="EB58" s="40"/>
      <c r="EC58" s="40"/>
      <c r="ED58" s="40"/>
      <c r="EE58" s="40"/>
      <c r="EF58" s="40"/>
      <c r="EG58" s="40"/>
      <c r="EH58" s="40"/>
      <c r="EI58" s="40"/>
      <c r="EJ58" s="40"/>
      <c r="EK58" s="40"/>
      <c r="EL58" s="40"/>
      <c r="EM58" s="40"/>
      <c r="EN58" s="40"/>
      <c r="EO58" s="40"/>
      <c r="EP58" s="40"/>
      <c r="EQ58" s="40"/>
      <c r="ER58" s="40"/>
      <c r="ES58" s="40"/>
      <c r="ET58" s="40"/>
      <c r="EU58" s="40"/>
      <c r="EV58" s="40"/>
      <c r="EW58" s="40"/>
      <c r="EX58" s="40"/>
      <c r="EY58" s="40"/>
      <c r="EZ58" s="40"/>
      <c r="FA58" s="40"/>
      <c r="FB58" s="40"/>
      <c r="FC58" s="40"/>
      <c r="FD58" s="40"/>
      <c r="FE58" s="40"/>
      <c r="FF58" s="40"/>
      <c r="FG58" s="40"/>
      <c r="FH58" s="40"/>
      <c r="FI58" s="40"/>
      <c r="FJ58" s="40"/>
      <c r="FK58" s="40"/>
      <c r="FL58" s="40"/>
      <c r="FM58" s="40"/>
      <c r="FN58" s="40"/>
      <c r="FO58" s="40"/>
      <c r="FP58" s="40"/>
      <c r="FQ58" s="40"/>
      <c r="FR58" s="40"/>
      <c r="FS58" s="40"/>
      <c r="FT58" s="40"/>
      <c r="FU58" s="40"/>
      <c r="FV58" s="40"/>
      <c r="FW58" s="40"/>
      <c r="FX58" s="40"/>
      <c r="FY58" s="40"/>
      <c r="FZ58" s="40"/>
      <c r="GA58" s="40"/>
      <c r="GB58" s="40"/>
      <c r="GC58" s="40"/>
      <c r="GD58" s="40"/>
      <c r="GE58" s="40"/>
      <c r="GF58" s="40"/>
      <c r="GG58" s="40"/>
      <c r="GH58" s="40"/>
      <c r="GI58" s="40"/>
      <c r="GJ58" s="40"/>
      <c r="GK58" s="40"/>
      <c r="GL58" s="40"/>
      <c r="GM58" s="40"/>
      <c r="GN58" s="40"/>
      <c r="GO58" s="40"/>
      <c r="GP58" s="40"/>
      <c r="GQ58" s="40"/>
      <c r="GR58" s="40"/>
      <c r="GS58" s="40"/>
      <c r="GT58" s="40"/>
      <c r="GU58" s="40"/>
      <c r="GV58" s="40"/>
      <c r="GW58" s="40"/>
      <c r="GX58" s="40"/>
      <c r="GY58" s="40"/>
      <c r="GZ58" s="40"/>
      <c r="HA58" s="40"/>
      <c r="HB58" s="40"/>
      <c r="HC58" s="40"/>
      <c r="HD58" s="40"/>
      <c r="HE58" s="40"/>
      <c r="HF58" s="40"/>
      <c r="HG58" s="40"/>
      <c r="HH58" s="40"/>
      <c r="HI58" s="40"/>
      <c r="HJ58" s="40"/>
      <c r="HK58" s="40"/>
      <c r="HL58" s="40"/>
      <c r="HM58" s="40"/>
      <c r="HN58" s="40"/>
      <c r="HO58" s="40"/>
      <c r="HP58" s="40"/>
      <c r="HQ58" s="40"/>
      <c r="HR58" s="40"/>
      <c r="HS58" s="40"/>
      <c r="HT58" s="40"/>
      <c r="HU58" s="40"/>
      <c r="HV58" s="40"/>
      <c r="HW58" s="40"/>
      <c r="HX58" s="40"/>
      <c r="HY58" s="40"/>
      <c r="HZ58" s="40"/>
      <c r="IA58" s="40"/>
      <c r="IB58" s="40"/>
      <c r="IC58" s="40"/>
      <c r="ID58" s="40"/>
      <c r="IE58" s="40"/>
      <c r="IF58" s="40"/>
      <c r="IG58" s="40"/>
      <c r="IH58" s="40"/>
      <c r="II58" s="40"/>
      <c r="IJ58" s="40"/>
      <c r="IK58" s="40"/>
      <c r="IL58" s="40"/>
      <c r="IM58" s="40"/>
      <c r="IN58" s="40"/>
      <c r="IO58" s="40"/>
      <c r="IP58" s="40"/>
      <c r="IQ58" s="40"/>
      <c r="IR58" s="40"/>
      <c r="IS58" s="40"/>
      <c r="IT58" s="40"/>
      <c r="IU58" s="40"/>
      <c r="IV58" s="40"/>
      <c r="IW58" s="40"/>
      <c r="IX58" s="40"/>
      <c r="IY58" s="40"/>
      <c r="IZ58" s="40"/>
      <c r="JA58" s="40"/>
      <c r="JB58" s="40"/>
      <c r="JC58" s="40"/>
      <c r="JD58" s="40"/>
      <c r="JE58" s="40"/>
      <c r="JF58" s="40"/>
      <c r="JG58" s="40"/>
      <c r="JH58" s="40"/>
      <c r="JI58" s="40"/>
      <c r="JJ58" s="40"/>
      <c r="JK58" s="40"/>
      <c r="JL58" s="40"/>
      <c r="JM58" s="40"/>
      <c r="JN58" s="40"/>
      <c r="JO58" s="40"/>
      <c r="JP58" s="40"/>
      <c r="JQ58" s="40"/>
      <c r="JR58" s="40"/>
      <c r="JS58" s="40"/>
      <c r="JT58" s="40"/>
      <c r="JU58" s="40"/>
      <c r="JV58" s="40"/>
      <c r="JW58" s="40"/>
      <c r="JX58" s="40"/>
      <c r="JY58" s="40"/>
      <c r="JZ58" s="40"/>
      <c r="KA58" s="40"/>
      <c r="KB58" s="40"/>
      <c r="KC58" s="40"/>
      <c r="KD58" s="40"/>
      <c r="KE58" s="40"/>
      <c r="KF58" s="40"/>
      <c r="KG58" s="40"/>
      <c r="KH58" s="40"/>
      <c r="KI58" s="40"/>
      <c r="KJ58" s="40"/>
      <c r="KK58" s="40"/>
      <c r="KL58" s="40"/>
      <c r="KM58" s="40"/>
      <c r="KN58" s="40"/>
      <c r="KO58" s="40"/>
      <c r="KP58" s="40"/>
      <c r="KQ58" s="40"/>
      <c r="KR58" s="40"/>
      <c r="KS58" s="40"/>
      <c r="KT58" s="40"/>
      <c r="KU58" s="40"/>
      <c r="KV58" s="40"/>
      <c r="KW58" s="40"/>
      <c r="KX58" s="40"/>
      <c r="KY58" s="40"/>
      <c r="KZ58" s="40"/>
      <c r="LA58" s="40"/>
      <c r="LB58" s="40"/>
      <c r="LC58" s="40"/>
      <c r="LD58" s="40"/>
      <c r="LE58" s="40"/>
      <c r="LF58" s="40"/>
      <c r="LG58" s="40"/>
      <c r="LH58" s="40"/>
      <c r="LI58" s="40"/>
      <c r="LJ58" s="40"/>
      <c r="LK58" s="40"/>
      <c r="LL58" s="40"/>
      <c r="LM58" s="40"/>
      <c r="LN58" s="40"/>
      <c r="LO58" s="40"/>
      <c r="LP58" s="40"/>
      <c r="LQ58" s="40"/>
      <c r="LR58" s="40"/>
      <c r="LS58" s="40"/>
      <c r="LT58" s="40"/>
      <c r="LU58" s="40"/>
      <c r="LV58" s="40"/>
      <c r="LW58" s="40"/>
      <c r="LX58" s="40"/>
      <c r="LY58" s="40"/>
      <c r="LZ58" s="40"/>
      <c r="MA58" s="40"/>
      <c r="MB58" s="40"/>
      <c r="MC58" s="40"/>
      <c r="MD58" s="40"/>
      <c r="ME58" s="40"/>
      <c r="MF58" s="40"/>
      <c r="MG58" s="40"/>
      <c r="MH58" s="40"/>
      <c r="MI58" s="40"/>
      <c r="MJ58" s="40"/>
      <c r="MK58" s="40"/>
      <c r="ML58" s="40"/>
      <c r="MM58" s="40"/>
      <c r="MN58" s="40"/>
      <c r="MO58" s="40"/>
      <c r="MP58" s="40"/>
      <c r="MQ58" s="40"/>
      <c r="MR58" s="40"/>
      <c r="MS58" s="40"/>
      <c r="MT58" s="40"/>
      <c r="MU58" s="40"/>
      <c r="MV58" s="40"/>
      <c r="MW58" s="40"/>
      <c r="MX58" s="40"/>
      <c r="MY58" s="40"/>
      <c r="MZ58" s="40"/>
      <c r="NA58" s="40"/>
      <c r="NB58" s="40"/>
      <c r="NC58" s="40"/>
      <c r="ND58" s="40"/>
      <c r="NE58" s="40"/>
      <c r="NF58" s="40"/>
      <c r="NG58" s="40"/>
      <c r="NH58" s="40"/>
      <c r="NI58" s="40"/>
      <c r="NJ58" s="40"/>
      <c r="NK58" s="40"/>
      <c r="NL58" s="40"/>
      <c r="NM58" s="40"/>
      <c r="NN58" s="40"/>
      <c r="NO58" s="40"/>
      <c r="NP58" s="40"/>
      <c r="NQ58" s="40"/>
      <c r="NR58" s="40"/>
      <c r="NS58" s="40"/>
      <c r="NT58" s="40"/>
      <c r="NU58" s="40"/>
      <c r="NV58" s="40"/>
      <c r="NW58" s="40"/>
      <c r="NX58" s="40"/>
      <c r="NY58" s="40"/>
      <c r="NZ58" s="40"/>
      <c r="OA58" s="40"/>
      <c r="OB58" s="40"/>
      <c r="OC58" s="40"/>
      <c r="OD58" s="40"/>
      <c r="OE58" s="40"/>
      <c r="OF58" s="40"/>
      <c r="OG58" s="40"/>
      <c r="OH58" s="40"/>
      <c r="OI58" s="40"/>
      <c r="OJ58" s="40"/>
      <c r="OK58" s="40"/>
      <c r="OL58" s="40"/>
      <c r="OM58" s="40"/>
      <c r="ON58" s="40"/>
      <c r="OO58" s="40"/>
      <c r="OP58" s="40"/>
      <c r="OQ58" s="40"/>
      <c r="OR58" s="40"/>
      <c r="OS58" s="40"/>
      <c r="OT58" s="40"/>
      <c r="OU58" s="40"/>
      <c r="OV58" s="40"/>
      <c r="OW58" s="40"/>
      <c r="OX58" s="40"/>
      <c r="OY58" s="40"/>
      <c r="OZ58" s="40"/>
      <c r="PA58" s="40"/>
      <c r="PB58" s="40"/>
      <c r="PC58" s="40"/>
      <c r="PD58" s="40"/>
      <c r="PE58" s="40"/>
      <c r="PF58" s="40"/>
      <c r="PG58" s="40"/>
      <c r="PH58" s="40"/>
      <c r="PI58" s="40"/>
      <c r="PJ58" s="40"/>
      <c r="PK58" s="40"/>
      <c r="PL58" s="40"/>
      <c r="PM58" s="40"/>
      <c r="PN58" s="40"/>
      <c r="PO58" s="40"/>
      <c r="PP58" s="40"/>
      <c r="PQ58" s="40"/>
      <c r="PR58" s="40"/>
      <c r="PS58" s="40"/>
      <c r="PT58" s="40"/>
      <c r="PU58" s="40"/>
      <c r="PV58" s="40"/>
      <c r="PW58" s="40"/>
      <c r="PX58" s="40"/>
      <c r="PY58" s="40"/>
      <c r="PZ58" s="40"/>
      <c r="QA58" s="40"/>
      <c r="QB58" s="40"/>
      <c r="QC58" s="40"/>
      <c r="QD58" s="40"/>
      <c r="QE58" s="40"/>
      <c r="QF58" s="40"/>
      <c r="QG58" s="40"/>
      <c r="QH58" s="40"/>
      <c r="QI58" s="40"/>
      <c r="QJ58" s="40"/>
      <c r="QK58" s="40"/>
      <c r="QL58" s="40"/>
      <c r="QM58" s="40"/>
      <c r="QN58" s="40"/>
      <c r="QO58" s="40"/>
      <c r="QP58" s="40"/>
      <c r="QQ58" s="40"/>
      <c r="QR58" s="40"/>
      <c r="QS58" s="40"/>
      <c r="QT58" s="40"/>
      <c r="QU58" s="40"/>
      <c r="QV58" s="40"/>
      <c r="QW58" s="40"/>
      <c r="QX58" s="40"/>
      <c r="QY58" s="40"/>
      <c r="QZ58" s="40"/>
      <c r="RA58" s="40"/>
      <c r="RB58" s="40"/>
      <c r="RC58" s="40"/>
      <c r="RD58" s="40"/>
      <c r="RE58" s="40"/>
      <c r="RF58" s="40"/>
      <c r="RG58" s="40"/>
      <c r="RH58" s="40"/>
      <c r="RI58" s="40"/>
      <c r="RJ58" s="40"/>
      <c r="RK58" s="40"/>
      <c r="RL58" s="40"/>
      <c r="RM58" s="40"/>
      <c r="RN58" s="40"/>
      <c r="RO58" s="40"/>
      <c r="RP58" s="40"/>
      <c r="RQ58" s="40"/>
      <c r="RR58" s="40"/>
      <c r="RS58" s="40"/>
      <c r="RT58" s="40"/>
      <c r="RU58" s="40"/>
      <c r="RV58" s="40"/>
      <c r="RW58" s="40"/>
      <c r="RX58" s="40"/>
      <c r="RY58" s="40"/>
      <c r="RZ58" s="40"/>
      <c r="SA58" s="40"/>
      <c r="SB58" s="40"/>
      <c r="SC58" s="40"/>
      <c r="SD58" s="40"/>
      <c r="SE58" s="40"/>
      <c r="SF58" s="40"/>
      <c r="SG58" s="40"/>
      <c r="SH58" s="40"/>
      <c r="SI58" s="40"/>
      <c r="SJ58" s="40"/>
      <c r="SK58" s="40"/>
      <c r="SL58" s="40"/>
      <c r="SM58" s="40"/>
      <c r="SN58" s="40"/>
      <c r="SO58" s="40"/>
      <c r="SP58" s="40"/>
      <c r="SQ58" s="40"/>
      <c r="SR58" s="40"/>
      <c r="SS58" s="40"/>
      <c r="ST58" s="40"/>
      <c r="SU58" s="40"/>
      <c r="SV58" s="40"/>
      <c r="SW58" s="40"/>
      <c r="SX58" s="40"/>
      <c r="SY58" s="40"/>
      <c r="SZ58" s="40"/>
      <c r="TA58" s="40"/>
      <c r="TB58" s="40"/>
      <c r="TC58" s="40"/>
      <c r="TD58" s="40"/>
      <c r="TE58" s="40"/>
      <c r="TF58" s="40"/>
      <c r="TG58" s="40"/>
      <c r="TH58" s="40"/>
      <c r="TI58" s="40"/>
      <c r="TJ58" s="40"/>
      <c r="TK58" s="40"/>
      <c r="TL58" s="40"/>
      <c r="TM58" s="40"/>
      <c r="TN58" s="40"/>
      <c r="TO58" s="40"/>
      <c r="TP58" s="40"/>
      <c r="TQ58" s="40"/>
      <c r="TR58" s="40"/>
      <c r="TS58" s="40"/>
      <c r="TT58" s="40"/>
      <c r="TU58" s="40"/>
      <c r="TV58" s="40"/>
      <c r="TW58" s="40"/>
      <c r="TX58" s="40"/>
      <c r="TY58" s="40"/>
      <c r="TZ58" s="40"/>
      <c r="UA58" s="40"/>
      <c r="UB58" s="40"/>
      <c r="UC58" s="40"/>
      <c r="UD58" s="40"/>
      <c r="UE58" s="40"/>
      <c r="UF58" s="40"/>
      <c r="UG58" s="40"/>
      <c r="UH58" s="40"/>
      <c r="UI58" s="40"/>
      <c r="UJ58" s="40"/>
      <c r="UK58" s="40"/>
      <c r="UL58" s="40"/>
      <c r="UM58" s="40"/>
      <c r="UN58" s="40"/>
      <c r="UO58" s="40"/>
      <c r="UP58" s="40"/>
      <c r="UQ58" s="40"/>
      <c r="UR58" s="40"/>
      <c r="US58" s="40"/>
      <c r="UT58" s="40"/>
      <c r="UU58" s="40"/>
      <c r="UV58" s="40"/>
      <c r="UW58" s="40"/>
      <c r="UX58" s="40"/>
      <c r="UY58" s="40"/>
      <c r="UZ58" s="40"/>
      <c r="VA58" s="40"/>
      <c r="VB58" s="40"/>
      <c r="VC58" s="40"/>
      <c r="VD58" s="40"/>
      <c r="VE58" s="40"/>
      <c r="VF58" s="40"/>
      <c r="VG58" s="40"/>
      <c r="VH58" s="40"/>
      <c r="VI58" s="40"/>
      <c r="VJ58" s="40"/>
      <c r="VK58" s="40"/>
      <c r="VL58" s="40"/>
      <c r="VM58" s="40"/>
      <c r="VN58" s="40"/>
      <c r="VO58" s="40"/>
      <c r="VP58" s="40"/>
      <c r="VQ58" s="40"/>
      <c r="VR58" s="40"/>
      <c r="VS58" s="40"/>
      <c r="VT58" s="40"/>
      <c r="VU58" s="40"/>
      <c r="VV58" s="40"/>
      <c r="VW58" s="40"/>
      <c r="VX58" s="40"/>
      <c r="VY58" s="40"/>
      <c r="VZ58" s="40"/>
      <c r="WA58" s="40"/>
      <c r="WB58" s="40"/>
      <c r="WC58" s="40"/>
      <c r="WD58" s="40"/>
      <c r="WE58" s="40"/>
      <c r="WF58" s="40"/>
      <c r="WG58" s="40"/>
      <c r="WH58" s="40"/>
      <c r="WI58" s="40"/>
      <c r="WJ58" s="40"/>
      <c r="WK58" s="40"/>
      <c r="WL58" s="40"/>
      <c r="WM58" s="40"/>
      <c r="WN58" s="40"/>
      <c r="WO58" s="40"/>
      <c r="WP58" s="40"/>
      <c r="WQ58" s="40"/>
      <c r="WR58" s="40"/>
      <c r="WS58" s="40"/>
      <c r="WT58" s="40"/>
      <c r="WU58" s="40"/>
      <c r="WV58" s="40"/>
      <c r="WW58" s="40"/>
      <c r="WX58" s="40"/>
      <c r="WY58" s="40"/>
      <c r="WZ58" s="40"/>
      <c r="XA58" s="40"/>
      <c r="XB58" s="40"/>
      <c r="XC58" s="40"/>
      <c r="XD58" s="40"/>
      <c r="XE58" s="40"/>
      <c r="XF58" s="40"/>
      <c r="XG58" s="40"/>
      <c r="XH58" s="40"/>
      <c r="XI58" s="40"/>
      <c r="XJ58" s="40"/>
      <c r="XK58" s="40"/>
      <c r="XL58" s="40"/>
      <c r="XM58" s="40"/>
      <c r="XN58" s="40"/>
      <c r="XO58" s="40"/>
      <c r="XP58" s="40"/>
      <c r="XQ58" s="40"/>
      <c r="XR58" s="40"/>
      <c r="XS58" s="40"/>
      <c r="XT58" s="40"/>
      <c r="XU58" s="40"/>
      <c r="XV58" s="40"/>
      <c r="XW58" s="40"/>
      <c r="XX58" s="40"/>
      <c r="XY58" s="40"/>
      <c r="XZ58" s="40"/>
      <c r="YA58" s="40"/>
      <c r="YB58" s="40"/>
      <c r="YC58" s="40"/>
      <c r="YD58" s="40"/>
      <c r="YE58" s="40"/>
      <c r="YF58" s="40"/>
      <c r="YG58" s="40"/>
      <c r="YH58" s="40"/>
      <c r="YI58" s="40"/>
      <c r="YJ58" s="40"/>
      <c r="YK58" s="40"/>
      <c r="YL58" s="40"/>
      <c r="YM58" s="40"/>
      <c r="YN58" s="40"/>
      <c r="YO58" s="40"/>
      <c r="YP58" s="40"/>
      <c r="YQ58" s="40"/>
      <c r="YR58" s="40"/>
      <c r="YS58" s="40"/>
      <c r="YT58" s="40"/>
      <c r="YU58" s="40"/>
      <c r="YV58" s="40"/>
      <c r="YW58" s="40"/>
      <c r="YX58" s="40"/>
      <c r="YY58" s="40"/>
      <c r="YZ58" s="40"/>
      <c r="ZA58" s="40"/>
      <c r="ZB58" s="40"/>
      <c r="ZC58" s="40"/>
      <c r="ZD58" s="40"/>
      <c r="ZE58" s="40"/>
      <c r="ZF58" s="40"/>
      <c r="ZG58" s="40"/>
      <c r="ZH58" s="40"/>
      <c r="ZI58" s="40"/>
      <c r="ZJ58" s="40"/>
      <c r="ZK58" s="40"/>
      <c r="ZL58" s="40"/>
      <c r="ZM58" s="40"/>
      <c r="ZN58" s="40"/>
      <c r="ZO58" s="40"/>
      <c r="ZP58" s="40"/>
      <c r="ZQ58" s="40"/>
      <c r="ZR58" s="40"/>
      <c r="ZS58" s="40"/>
      <c r="ZT58" s="40"/>
      <c r="ZU58" s="40"/>
      <c r="ZV58" s="40"/>
      <c r="ZW58" s="40"/>
      <c r="ZX58" s="40"/>
      <c r="ZY58" s="40"/>
      <c r="ZZ58" s="40"/>
      <c r="AAA58" s="40"/>
      <c r="AAB58" s="40"/>
      <c r="AAC58" s="40"/>
      <c r="AAD58" s="40"/>
      <c r="AAE58" s="40"/>
      <c r="AAF58" s="40"/>
      <c r="AAG58" s="40"/>
      <c r="AAH58" s="40"/>
      <c r="AAI58" s="40"/>
      <c r="AAJ58" s="40"/>
      <c r="AAK58" s="40"/>
      <c r="AAL58" s="40"/>
      <c r="AAM58" s="40"/>
      <c r="AAN58" s="40"/>
      <c r="AAO58" s="40"/>
      <c r="AAP58" s="40"/>
      <c r="AAQ58" s="40"/>
      <c r="AAR58" s="40"/>
      <c r="AAS58" s="40"/>
      <c r="AAT58" s="40"/>
      <c r="AAU58" s="40"/>
      <c r="AAV58" s="40"/>
      <c r="AAW58" s="40"/>
      <c r="AAX58" s="40"/>
      <c r="AAY58" s="40"/>
      <c r="AAZ58" s="40"/>
      <c r="ABA58" s="40"/>
      <c r="ABB58" s="40"/>
      <c r="ABC58" s="40"/>
      <c r="ABD58" s="40"/>
      <c r="ABE58" s="40"/>
      <c r="ABF58" s="40"/>
      <c r="ABG58" s="40"/>
      <c r="ABH58" s="40"/>
      <c r="ABI58" s="40"/>
      <c r="ABJ58" s="40"/>
      <c r="ABK58" s="40"/>
      <c r="ABL58" s="40"/>
      <c r="ABM58" s="40"/>
      <c r="ABN58" s="40"/>
      <c r="ABO58" s="40"/>
      <c r="ABP58" s="40"/>
      <c r="ABQ58" s="40"/>
      <c r="ABR58" s="40"/>
      <c r="ABS58" s="40"/>
      <c r="ABT58" s="40"/>
      <c r="ABU58" s="40"/>
      <c r="ABV58" s="40"/>
      <c r="ABW58" s="40"/>
      <c r="ABX58" s="40"/>
      <c r="ABY58" s="40"/>
      <c r="ABZ58" s="40"/>
      <c r="ACA58" s="40"/>
      <c r="ACB58" s="40"/>
      <c r="ACC58" s="40"/>
      <c r="ACD58" s="40"/>
      <c r="ACE58" s="40"/>
      <c r="ACF58" s="40"/>
      <c r="ACG58" s="40"/>
      <c r="ACH58" s="40"/>
      <c r="ACI58" s="40"/>
      <c r="ACJ58" s="40"/>
      <c r="ACK58" s="40"/>
      <c r="ACL58" s="40"/>
      <c r="ACM58" s="40"/>
      <c r="ACN58" s="40"/>
      <c r="ACO58" s="40"/>
      <c r="ACP58" s="40"/>
      <c r="ACQ58" s="40"/>
      <c r="ACR58" s="40"/>
      <c r="ACS58" s="40"/>
      <c r="ACT58" s="40"/>
      <c r="ACU58" s="40"/>
      <c r="ACV58" s="40"/>
      <c r="ACW58" s="40"/>
      <c r="ACX58" s="40"/>
      <c r="ACY58" s="40"/>
      <c r="ACZ58" s="40"/>
      <c r="ADA58" s="40"/>
      <c r="ADB58" s="40"/>
      <c r="ADC58" s="40"/>
      <c r="ADD58" s="40"/>
      <c r="ADE58" s="40"/>
      <c r="ADF58" s="40"/>
      <c r="ADG58" s="40"/>
      <c r="ADH58" s="40"/>
      <c r="ADI58" s="40"/>
      <c r="ADJ58" s="40"/>
      <c r="ADK58" s="40"/>
      <c r="ADL58" s="40"/>
      <c r="ADM58" s="40"/>
      <c r="ADN58" s="40"/>
      <c r="ADO58" s="40"/>
      <c r="ADP58" s="40"/>
      <c r="ADQ58" s="40"/>
      <c r="ADR58" s="40"/>
      <c r="ADS58" s="40"/>
      <c r="ADT58" s="40"/>
      <c r="ADU58" s="40"/>
      <c r="ADV58" s="40"/>
      <c r="ADW58" s="40"/>
      <c r="ADX58" s="40"/>
      <c r="ADY58" s="40"/>
      <c r="ADZ58" s="40"/>
      <c r="AEA58" s="40"/>
      <c r="AEB58" s="40"/>
      <c r="AEC58" s="40"/>
      <c r="AED58" s="40"/>
      <c r="AEE58" s="40"/>
      <c r="AEF58" s="40"/>
      <c r="AEG58" s="40"/>
      <c r="AEH58" s="40"/>
      <c r="AEI58" s="40"/>
      <c r="AEJ58" s="40"/>
      <c r="AEK58" s="40"/>
      <c r="AEL58" s="40"/>
      <c r="AEM58" s="40"/>
      <c r="AEN58" s="40"/>
      <c r="AEO58" s="40"/>
      <c r="AEP58" s="40"/>
      <c r="AEQ58" s="40"/>
      <c r="AER58" s="40"/>
      <c r="AES58" s="40"/>
      <c r="AET58" s="40"/>
      <c r="AEU58" s="40"/>
      <c r="AEV58" s="40"/>
      <c r="AEW58" s="40"/>
      <c r="AEX58" s="40"/>
      <c r="AEY58" s="40"/>
      <c r="AEZ58" s="40"/>
      <c r="AFA58" s="40"/>
      <c r="AFB58" s="40"/>
      <c r="AFC58" s="40"/>
      <c r="AFD58" s="40"/>
      <c r="AFE58" s="40"/>
      <c r="AFF58" s="40"/>
      <c r="AFG58" s="40"/>
      <c r="AFH58" s="40"/>
      <c r="AFI58" s="40"/>
      <c r="AFJ58" s="40"/>
      <c r="AFK58" s="40"/>
      <c r="AFL58" s="40"/>
      <c r="AFM58" s="40"/>
      <c r="AFN58" s="40"/>
      <c r="AFO58" s="40"/>
      <c r="AFP58" s="40"/>
      <c r="AFQ58" s="40"/>
      <c r="AFR58" s="40"/>
      <c r="AFS58" s="40"/>
      <c r="AFT58" s="40"/>
      <c r="AFU58" s="40"/>
      <c r="AFV58" s="40"/>
      <c r="AFW58" s="40"/>
      <c r="AFX58" s="40"/>
      <c r="AFY58" s="40"/>
      <c r="AFZ58" s="40"/>
      <c r="AGA58" s="40"/>
      <c r="AGB58" s="40"/>
      <c r="AGC58" s="40"/>
      <c r="AGD58" s="40"/>
      <c r="AGE58" s="40"/>
      <c r="AGF58" s="40"/>
      <c r="AGG58" s="40"/>
      <c r="AGH58" s="40"/>
      <c r="AGI58" s="40"/>
      <c r="AGJ58" s="40"/>
      <c r="AGK58" s="40"/>
      <c r="AGL58" s="40"/>
      <c r="AGM58" s="40"/>
      <c r="AGN58" s="40"/>
      <c r="AGO58" s="40"/>
      <c r="AGP58" s="40"/>
      <c r="AGQ58" s="40"/>
      <c r="AGR58" s="40"/>
      <c r="AGS58" s="40"/>
      <c r="AGT58" s="40"/>
      <c r="AGU58" s="40"/>
      <c r="AGV58" s="40"/>
      <c r="AGW58" s="40"/>
      <c r="AGX58" s="40"/>
      <c r="AGY58" s="40"/>
      <c r="AGZ58" s="40"/>
      <c r="AHA58" s="40"/>
      <c r="AHB58" s="40"/>
      <c r="AHC58" s="40"/>
      <c r="AHD58" s="40"/>
      <c r="AHE58" s="40"/>
      <c r="AHF58" s="40"/>
      <c r="AHG58" s="40"/>
      <c r="AHH58" s="40"/>
      <c r="AHI58" s="40"/>
      <c r="AHJ58" s="40"/>
      <c r="AHK58" s="40"/>
      <c r="AHL58" s="40"/>
      <c r="AHM58" s="40"/>
      <c r="AHN58" s="40"/>
      <c r="AHO58" s="40"/>
      <c r="AHP58" s="40"/>
      <c r="AHQ58" s="40"/>
      <c r="AHR58" s="40"/>
      <c r="AHS58" s="40"/>
      <c r="AHT58" s="40"/>
      <c r="AHU58" s="40"/>
      <c r="AHV58" s="40"/>
      <c r="AHW58" s="40"/>
      <c r="AHX58" s="40"/>
      <c r="AHY58" s="40"/>
      <c r="AHZ58" s="40"/>
      <c r="AIA58" s="40"/>
      <c r="AIB58" s="40"/>
      <c r="AIC58" s="40"/>
      <c r="AID58" s="40"/>
      <c r="AIE58" s="40"/>
      <c r="AIF58" s="40"/>
      <c r="AIG58" s="40"/>
      <c r="AIH58" s="40"/>
      <c r="AII58" s="40"/>
      <c r="AIJ58" s="40"/>
      <c r="AIK58" s="40"/>
      <c r="AIL58" s="40"/>
      <c r="AIM58" s="40"/>
      <c r="AIN58" s="40"/>
      <c r="AIO58" s="40"/>
      <c r="AIP58" s="40"/>
      <c r="AIQ58" s="40"/>
      <c r="AIR58" s="40"/>
      <c r="AIS58" s="40"/>
      <c r="AIT58" s="40"/>
      <c r="AIU58" s="40"/>
      <c r="AIV58" s="40"/>
      <c r="AIW58" s="40"/>
      <c r="AIX58" s="40"/>
      <c r="AIY58" s="40"/>
      <c r="AIZ58" s="40"/>
      <c r="AJA58" s="40"/>
      <c r="AJB58" s="40"/>
      <c r="AJC58" s="40"/>
      <c r="AJD58" s="40"/>
      <c r="AJE58" s="40"/>
      <c r="AJF58" s="40"/>
      <c r="AJG58" s="40"/>
      <c r="AJH58" s="40"/>
      <c r="AJI58" s="40"/>
      <c r="AJJ58" s="40"/>
      <c r="AJK58" s="40"/>
      <c r="AJL58" s="40"/>
      <c r="AJM58" s="40"/>
      <c r="AJN58" s="40"/>
      <c r="AJO58" s="40"/>
      <c r="AJP58" s="40"/>
      <c r="AJQ58" s="40"/>
      <c r="AJR58" s="40"/>
      <c r="AJS58" s="40"/>
      <c r="AJT58" s="40"/>
      <c r="AJU58" s="40"/>
      <c r="AJV58" s="40"/>
      <c r="AJW58" s="40"/>
      <c r="AJX58" s="40"/>
      <c r="AJY58" s="40"/>
      <c r="AJZ58" s="40"/>
      <c r="AKA58" s="40"/>
      <c r="AKB58" s="40"/>
      <c r="AKC58" s="40"/>
      <c r="AKD58" s="40"/>
      <c r="AKE58" s="40"/>
      <c r="AKF58" s="40"/>
      <c r="AKG58" s="40"/>
      <c r="AKH58" s="40"/>
      <c r="AKI58" s="40"/>
      <c r="AKJ58" s="40"/>
      <c r="AKK58" s="40"/>
      <c r="AKL58" s="40"/>
      <c r="AKM58" s="40"/>
      <c r="AKN58" s="40"/>
      <c r="AKO58" s="40"/>
      <c r="AKP58" s="40"/>
      <c r="AKQ58" s="40"/>
      <c r="AKR58" s="40"/>
      <c r="AKS58" s="40"/>
      <c r="AKT58" s="40"/>
      <c r="AKU58" s="40"/>
      <c r="AKV58" s="40"/>
      <c r="AKW58" s="40"/>
      <c r="AKX58" s="40"/>
      <c r="AKY58" s="40"/>
      <c r="AKZ58" s="40"/>
      <c r="ALA58" s="40"/>
      <c r="ALB58" s="40"/>
      <c r="ALC58" s="40"/>
      <c r="ALD58" s="40"/>
      <c r="ALE58" s="40"/>
      <c r="ALF58" s="40"/>
      <c r="ALG58" s="40"/>
      <c r="ALH58" s="40"/>
      <c r="ALI58" s="40"/>
      <c r="ALJ58" s="40"/>
      <c r="ALK58" s="40"/>
      <c r="ALL58" s="40"/>
      <c r="ALM58" s="40"/>
      <c r="ALN58" s="40"/>
      <c r="ALO58" s="40"/>
      <c r="ALP58" s="40"/>
      <c r="ALQ58" s="40"/>
      <c r="ALR58" s="40"/>
      <c r="ALS58" s="40"/>
      <c r="ALT58" s="40"/>
      <c r="ALU58" s="40"/>
      <c r="ALV58" s="40"/>
      <c r="ALW58" s="40"/>
      <c r="ALX58" s="40"/>
      <c r="ALY58" s="40"/>
      <c r="ALZ58" s="40"/>
      <c r="AMA58" s="40"/>
      <c r="AMB58" s="40"/>
      <c r="AMC58" s="40"/>
      <c r="AMD58" s="40"/>
      <c r="AME58" s="40"/>
      <c r="AMF58" s="40"/>
      <c r="AMG58" s="40"/>
      <c r="AMH58" s="40"/>
      <c r="AMI58" s="40"/>
      <c r="AMJ58" s="40"/>
      <c r="AMK58" s="40"/>
      <c r="AML58" s="40"/>
      <c r="AMM58" s="40"/>
      <c r="AMN58" s="40"/>
      <c r="AMO58" s="40"/>
      <c r="AMP58" s="40"/>
      <c r="AMQ58" s="40"/>
      <c r="AMR58" s="40"/>
      <c r="AMS58" s="40"/>
      <c r="AMT58" s="40"/>
      <c r="AMU58" s="40"/>
      <c r="AMV58" s="40"/>
      <c r="AMW58" s="40"/>
      <c r="AMX58" s="40"/>
      <c r="AMY58" s="40"/>
      <c r="AMZ58" s="40"/>
      <c r="ANA58" s="40"/>
      <c r="ANB58" s="40"/>
      <c r="ANC58" s="40"/>
      <c r="AND58" s="40"/>
      <c r="ANE58" s="40"/>
      <c r="ANF58" s="40"/>
      <c r="ANG58" s="40"/>
      <c r="ANH58" s="40"/>
      <c r="ANI58" s="40"/>
      <c r="ANJ58" s="40"/>
      <c r="ANK58" s="40"/>
      <c r="ANL58" s="40"/>
      <c r="ANM58" s="40"/>
      <c r="ANN58" s="40"/>
      <c r="ANO58" s="40"/>
      <c r="ANP58" s="40"/>
      <c r="ANQ58" s="40"/>
      <c r="ANR58" s="40"/>
      <c r="ANS58" s="40"/>
      <c r="ANT58" s="40"/>
      <c r="ANU58" s="40"/>
      <c r="ANV58" s="40"/>
      <c r="ANW58" s="40"/>
      <c r="ANX58" s="40"/>
      <c r="ANY58" s="40"/>
      <c r="ANZ58" s="40"/>
      <c r="AOA58" s="40"/>
      <c r="AOB58" s="40"/>
      <c r="AOC58" s="40"/>
      <c r="AOD58" s="40"/>
      <c r="AOE58" s="40"/>
      <c r="AOF58" s="40"/>
      <c r="AOG58" s="40"/>
      <c r="AOH58" s="40"/>
      <c r="AOI58" s="40"/>
      <c r="AOJ58" s="40"/>
      <c r="AOK58" s="40"/>
      <c r="AOL58" s="40"/>
      <c r="AOM58" s="40"/>
      <c r="AON58" s="40"/>
      <c r="AOO58" s="40"/>
      <c r="AOP58" s="40"/>
      <c r="AOQ58" s="40"/>
      <c r="AOR58" s="40"/>
      <c r="AOS58" s="40"/>
      <c r="AOT58" s="40"/>
      <c r="AOU58" s="40"/>
      <c r="AOV58" s="40"/>
      <c r="AOW58" s="40"/>
      <c r="AOX58" s="40"/>
      <c r="AOY58" s="40"/>
      <c r="AOZ58" s="40"/>
      <c r="APA58" s="40"/>
      <c r="APB58" s="40"/>
      <c r="APC58" s="40"/>
      <c r="APD58" s="40"/>
      <c r="APE58" s="40"/>
      <c r="APF58" s="40"/>
      <c r="APG58" s="40"/>
      <c r="APH58" s="40"/>
      <c r="API58" s="40"/>
      <c r="APJ58" s="40"/>
      <c r="APK58" s="40"/>
      <c r="APL58" s="40"/>
      <c r="APM58" s="40"/>
      <c r="APN58" s="40"/>
      <c r="APO58" s="40"/>
      <c r="APP58" s="40"/>
      <c r="APQ58" s="40"/>
      <c r="APR58" s="40"/>
      <c r="APS58" s="40"/>
      <c r="APT58" s="40"/>
      <c r="APU58" s="40"/>
      <c r="APV58" s="40"/>
      <c r="APW58" s="40"/>
      <c r="APX58" s="40"/>
      <c r="APY58" s="40"/>
      <c r="APZ58" s="40"/>
      <c r="AQA58" s="40"/>
      <c r="AQB58" s="40"/>
      <c r="AQC58" s="40"/>
      <c r="AQD58" s="40"/>
      <c r="AQE58" s="40"/>
      <c r="AQF58" s="40"/>
      <c r="AQG58" s="40"/>
      <c r="AQH58" s="40"/>
      <c r="AQI58" s="40"/>
      <c r="AQJ58" s="40"/>
      <c r="AQK58" s="40"/>
      <c r="AQL58" s="40"/>
      <c r="AQM58" s="40"/>
      <c r="AQN58" s="40"/>
      <c r="AQO58" s="40"/>
      <c r="AQP58" s="40"/>
      <c r="AQQ58" s="40"/>
      <c r="AQR58" s="40"/>
      <c r="AQS58" s="40"/>
      <c r="AQT58" s="40"/>
      <c r="AQU58" s="40"/>
      <c r="AQV58" s="40"/>
      <c r="AQW58" s="40"/>
      <c r="AQX58" s="40"/>
      <c r="AQY58" s="40"/>
      <c r="AQZ58" s="40"/>
      <c r="ARA58" s="40"/>
      <c r="ARB58" s="40"/>
      <c r="ARC58" s="40"/>
      <c r="ARD58" s="40"/>
      <c r="ARE58" s="40"/>
      <c r="ARF58" s="40"/>
      <c r="ARG58" s="40"/>
      <c r="ARH58" s="40"/>
      <c r="ARI58" s="40"/>
      <c r="ARJ58" s="40"/>
      <c r="ARK58" s="40"/>
      <c r="ARL58" s="40"/>
      <c r="ARM58" s="40"/>
      <c r="ARN58" s="40"/>
      <c r="ARO58" s="40"/>
      <c r="ARP58" s="40"/>
      <c r="ARQ58" s="40"/>
      <c r="ARR58" s="40"/>
      <c r="ARS58" s="40"/>
      <c r="ART58" s="40"/>
      <c r="ARU58" s="40"/>
      <c r="ARV58" s="40"/>
      <c r="ARW58" s="40"/>
      <c r="ARX58" s="40"/>
      <c r="ARY58" s="40"/>
      <c r="ARZ58" s="40"/>
      <c r="ASA58" s="40"/>
      <c r="ASB58" s="40"/>
      <c r="ASC58" s="40"/>
      <c r="ASD58" s="40"/>
      <c r="ASE58" s="40"/>
      <c r="ASF58" s="40"/>
      <c r="ASG58" s="40"/>
      <c r="ASH58" s="40"/>
      <c r="ASI58" s="40"/>
      <c r="ASJ58" s="40"/>
      <c r="ASK58" s="40"/>
      <c r="ASL58" s="40"/>
      <c r="ASM58" s="40"/>
      <c r="ASN58" s="40"/>
      <c r="ASO58" s="40"/>
      <c r="ASP58" s="40"/>
      <c r="ASQ58" s="40"/>
      <c r="ASR58" s="40"/>
      <c r="ASS58" s="40"/>
      <c r="AST58" s="40"/>
      <c r="ASU58" s="40"/>
      <c r="ASV58" s="40"/>
      <c r="ASW58" s="40"/>
      <c r="ASX58" s="40"/>
      <c r="ASY58" s="40"/>
      <c r="ASZ58" s="40"/>
      <c r="ATA58" s="40"/>
      <c r="ATB58" s="40"/>
      <c r="ATC58" s="40"/>
      <c r="ATD58" s="40"/>
      <c r="ATE58" s="40"/>
      <c r="ATF58" s="40"/>
      <c r="ATG58" s="40"/>
      <c r="ATH58" s="40"/>
      <c r="ATI58" s="40"/>
      <c r="ATJ58" s="40"/>
      <c r="ATK58" s="40"/>
      <c r="ATL58" s="40"/>
      <c r="ATM58" s="40"/>
      <c r="ATN58" s="40"/>
      <c r="ATO58" s="40"/>
      <c r="ATP58" s="40"/>
      <c r="ATQ58" s="40"/>
      <c r="ATR58" s="40"/>
      <c r="ATS58" s="40"/>
      <c r="ATT58" s="40"/>
      <c r="ATU58" s="40"/>
      <c r="ATV58" s="40"/>
      <c r="ATW58" s="40"/>
      <c r="ATX58" s="40"/>
      <c r="ATY58" s="40"/>
      <c r="ATZ58" s="40"/>
      <c r="AUA58" s="40"/>
      <c r="AUB58" s="40"/>
      <c r="AUC58" s="40"/>
      <c r="AUD58" s="40"/>
      <c r="AUE58" s="40"/>
      <c r="AUF58" s="40"/>
      <c r="AUG58" s="40"/>
      <c r="AUH58" s="40"/>
      <c r="AUI58" s="40"/>
      <c r="AUJ58" s="40"/>
      <c r="AUK58" s="40"/>
      <c r="AUL58" s="40"/>
      <c r="AUM58" s="40"/>
      <c r="AUN58" s="40"/>
      <c r="AUO58" s="40"/>
      <c r="AUP58" s="40"/>
      <c r="AUQ58" s="40"/>
      <c r="AUR58" s="40"/>
      <c r="AUS58" s="40"/>
      <c r="AUT58" s="40"/>
      <c r="AUU58" s="40"/>
      <c r="AUV58" s="40"/>
      <c r="AUW58" s="40"/>
      <c r="AUX58" s="40"/>
      <c r="AUY58" s="40"/>
      <c r="AUZ58" s="40"/>
      <c r="AVA58" s="40"/>
      <c r="AVB58" s="40"/>
      <c r="AVC58" s="40"/>
      <c r="AVD58" s="40"/>
      <c r="AVE58" s="40"/>
      <c r="AVF58" s="40"/>
      <c r="AVG58" s="40"/>
      <c r="AVH58" s="40"/>
      <c r="AVI58" s="40"/>
      <c r="AVJ58" s="40"/>
      <c r="AVK58" s="40"/>
      <c r="AVL58" s="40"/>
      <c r="AVM58" s="40"/>
      <c r="AVN58" s="40"/>
      <c r="AVO58" s="40"/>
      <c r="AVP58" s="40"/>
      <c r="AVQ58" s="40"/>
      <c r="AVR58" s="40"/>
      <c r="AVS58" s="40"/>
      <c r="AVT58" s="40"/>
      <c r="AVU58" s="40"/>
      <c r="AVV58" s="40"/>
      <c r="AVW58" s="40"/>
      <c r="AVX58" s="40"/>
      <c r="AVY58" s="40"/>
      <c r="AVZ58" s="40"/>
      <c r="AWA58" s="40"/>
      <c r="AWB58" s="40"/>
      <c r="AWC58" s="40"/>
      <c r="AWD58" s="40"/>
      <c r="AWE58" s="40"/>
      <c r="AWF58" s="40"/>
      <c r="AWG58" s="40"/>
      <c r="AWH58" s="40"/>
      <c r="AWI58" s="40"/>
      <c r="AWJ58" s="40"/>
      <c r="AWK58" s="40"/>
      <c r="AWL58" s="40"/>
      <c r="AWM58" s="40"/>
      <c r="AWN58" s="40"/>
      <c r="AWO58" s="40"/>
      <c r="AWP58" s="40"/>
      <c r="AWQ58" s="40"/>
      <c r="AWR58" s="40"/>
      <c r="AWS58" s="40"/>
      <c r="AWT58" s="40"/>
      <c r="AWU58" s="40"/>
      <c r="AWV58" s="40"/>
      <c r="AWW58" s="40"/>
      <c r="AWX58" s="40"/>
      <c r="AWY58" s="40"/>
      <c r="AWZ58" s="40"/>
      <c r="AXA58" s="40"/>
      <c r="AXB58" s="40"/>
      <c r="AXC58" s="40"/>
      <c r="AXD58" s="40"/>
      <c r="AXE58" s="40"/>
      <c r="AXF58" s="40"/>
      <c r="AXG58" s="40"/>
      <c r="AXH58" s="40"/>
      <c r="AXI58" s="40"/>
      <c r="AXJ58" s="40"/>
      <c r="AXK58" s="40"/>
      <c r="AXL58" s="40"/>
      <c r="AXM58" s="40"/>
      <c r="AXN58" s="40"/>
      <c r="AXO58" s="40"/>
      <c r="AXP58" s="40"/>
      <c r="AXQ58" s="40"/>
      <c r="AXR58" s="40"/>
      <c r="AXS58" s="40"/>
      <c r="AXT58" s="40"/>
      <c r="AXU58" s="40"/>
      <c r="AXV58" s="40"/>
      <c r="AXW58" s="40"/>
      <c r="AXX58" s="40"/>
      <c r="AXY58" s="40"/>
      <c r="AXZ58" s="40"/>
      <c r="AYA58" s="40"/>
      <c r="AYB58" s="40"/>
      <c r="AYC58" s="40"/>
      <c r="AYD58" s="40"/>
      <c r="AYE58" s="40"/>
      <c r="AYF58" s="40"/>
      <c r="AYG58" s="40"/>
      <c r="AYH58" s="40"/>
      <c r="AYI58" s="40"/>
      <c r="AYJ58" s="40"/>
      <c r="AYK58" s="40"/>
      <c r="AYL58" s="40"/>
      <c r="AYM58" s="40"/>
      <c r="AYN58" s="40"/>
      <c r="AYO58" s="40"/>
      <c r="AYP58" s="40"/>
      <c r="AYQ58" s="40"/>
      <c r="AYR58" s="40"/>
      <c r="AYS58" s="40"/>
      <c r="AYT58" s="40"/>
      <c r="AYU58" s="40"/>
      <c r="AYV58" s="40"/>
      <c r="AYW58" s="40"/>
      <c r="AYX58" s="40"/>
      <c r="AYY58" s="40"/>
      <c r="AYZ58" s="40"/>
      <c r="AZA58" s="40"/>
      <c r="AZB58" s="40"/>
      <c r="AZC58" s="40"/>
      <c r="AZD58" s="40"/>
      <c r="AZE58" s="40"/>
      <c r="AZF58" s="40"/>
      <c r="AZG58" s="40"/>
      <c r="AZH58" s="40"/>
      <c r="AZI58" s="40"/>
      <c r="AZJ58" s="40"/>
      <c r="AZK58" s="40"/>
      <c r="AZL58" s="40"/>
      <c r="AZM58" s="40"/>
      <c r="AZN58" s="40"/>
      <c r="AZO58" s="40"/>
      <c r="AZP58" s="40"/>
      <c r="AZQ58" s="40"/>
      <c r="AZR58" s="40"/>
      <c r="AZS58" s="40"/>
      <c r="AZT58" s="40"/>
      <c r="AZU58" s="40"/>
      <c r="AZV58" s="40"/>
      <c r="AZW58" s="40"/>
      <c r="AZX58" s="40"/>
      <c r="AZY58" s="40"/>
      <c r="AZZ58" s="40"/>
      <c r="BAA58" s="40"/>
      <c r="BAB58" s="40"/>
      <c r="BAC58" s="40"/>
      <c r="BAD58" s="40"/>
      <c r="BAE58" s="40"/>
      <c r="BAF58" s="40"/>
      <c r="BAG58" s="40"/>
      <c r="BAH58" s="40"/>
      <c r="BAI58" s="40"/>
      <c r="BAJ58" s="40"/>
      <c r="BAK58" s="40"/>
      <c r="BAL58" s="40"/>
      <c r="BAM58" s="40"/>
      <c r="BAN58" s="40"/>
      <c r="BAO58" s="40"/>
      <c r="BAP58" s="40"/>
      <c r="BAQ58" s="40"/>
      <c r="BAR58" s="40"/>
      <c r="BAS58" s="40"/>
      <c r="BAT58" s="40"/>
      <c r="BAU58" s="40"/>
      <c r="BAV58" s="40"/>
      <c r="BAW58" s="40"/>
      <c r="BAX58" s="40"/>
      <c r="BAY58" s="40"/>
      <c r="BAZ58" s="40"/>
      <c r="BBA58" s="40"/>
      <c r="BBB58" s="40"/>
      <c r="BBC58" s="40"/>
      <c r="BBD58" s="40"/>
      <c r="BBE58" s="40"/>
      <c r="BBF58" s="40"/>
      <c r="BBG58" s="40"/>
      <c r="BBH58" s="40"/>
      <c r="BBI58" s="40"/>
      <c r="BBJ58" s="40"/>
      <c r="BBK58" s="40"/>
      <c r="BBL58" s="40"/>
      <c r="BBM58" s="40"/>
      <c r="BBN58" s="40"/>
      <c r="BBO58" s="40"/>
      <c r="BBP58" s="40"/>
      <c r="BBQ58" s="40"/>
      <c r="BBR58" s="40"/>
      <c r="BBS58" s="40"/>
      <c r="BBT58" s="40"/>
      <c r="BBU58" s="40"/>
      <c r="BBV58" s="40"/>
      <c r="BBW58" s="40"/>
      <c r="BBX58" s="40"/>
      <c r="BBY58" s="40"/>
      <c r="BBZ58" s="40"/>
      <c r="BCA58" s="40"/>
      <c r="BCB58" s="40"/>
      <c r="BCC58" s="40"/>
      <c r="BCD58" s="40"/>
      <c r="BCE58" s="40"/>
      <c r="BCF58" s="40"/>
      <c r="BCG58" s="40"/>
      <c r="BCH58" s="40"/>
      <c r="BCI58" s="40"/>
      <c r="BCJ58" s="40"/>
      <c r="BCK58" s="40"/>
      <c r="BCL58" s="40"/>
      <c r="BCM58" s="40"/>
      <c r="BCN58" s="40"/>
      <c r="BCO58" s="40"/>
      <c r="BCP58" s="40"/>
      <c r="BCQ58" s="40"/>
      <c r="BCR58" s="40"/>
      <c r="BCS58" s="40"/>
      <c r="BCT58" s="40"/>
      <c r="BCU58" s="40"/>
      <c r="BCV58" s="40"/>
      <c r="BCW58" s="40"/>
      <c r="BCX58" s="40"/>
      <c r="BCY58" s="40"/>
      <c r="BCZ58" s="40"/>
      <c r="BDA58" s="40"/>
      <c r="BDB58" s="40"/>
      <c r="BDC58" s="40"/>
      <c r="BDD58" s="40"/>
      <c r="BDE58" s="40"/>
      <c r="BDF58" s="40"/>
      <c r="BDG58" s="40"/>
      <c r="BDH58" s="40"/>
      <c r="BDI58" s="40"/>
      <c r="BDJ58" s="40"/>
      <c r="BDK58" s="40"/>
      <c r="BDL58" s="40"/>
      <c r="BDM58" s="40"/>
      <c r="BDN58" s="40"/>
      <c r="BDO58" s="40"/>
      <c r="BDP58" s="40"/>
      <c r="BDQ58" s="40"/>
      <c r="BDR58" s="40"/>
      <c r="BDS58" s="40"/>
      <c r="BDT58" s="40"/>
      <c r="BDU58" s="40"/>
      <c r="BDV58" s="40"/>
      <c r="BDW58" s="40"/>
      <c r="BDX58" s="40"/>
      <c r="BDY58" s="40"/>
      <c r="BDZ58" s="40"/>
      <c r="BEA58" s="40"/>
      <c r="BEB58" s="40"/>
      <c r="BEC58" s="40"/>
      <c r="BED58" s="40"/>
      <c r="BEE58" s="40"/>
      <c r="BEF58" s="40"/>
      <c r="BEG58" s="40"/>
      <c r="BEH58" s="40"/>
      <c r="BEI58" s="40"/>
      <c r="BEJ58" s="40"/>
      <c r="BEK58" s="40"/>
      <c r="BEL58" s="40"/>
      <c r="BEM58" s="40"/>
      <c r="BEN58" s="40"/>
      <c r="BEO58" s="40"/>
      <c r="BEP58" s="40"/>
      <c r="BEQ58" s="40"/>
      <c r="BER58" s="40"/>
      <c r="BES58" s="40"/>
      <c r="BET58" s="40"/>
      <c r="BEU58" s="40"/>
      <c r="BEV58" s="40"/>
      <c r="BEW58" s="40"/>
      <c r="BEX58" s="40"/>
      <c r="BEY58" s="40"/>
      <c r="BEZ58" s="40"/>
      <c r="BFA58" s="40"/>
      <c r="BFB58" s="40"/>
      <c r="BFC58" s="40"/>
      <c r="BFD58" s="40"/>
      <c r="BFE58" s="40"/>
      <c r="BFF58" s="40"/>
      <c r="BFG58" s="40"/>
      <c r="BFH58" s="40"/>
      <c r="BFI58" s="40"/>
      <c r="BFJ58" s="40"/>
      <c r="BFK58" s="40"/>
      <c r="BFL58" s="40"/>
      <c r="BFM58" s="40"/>
      <c r="BFN58" s="40"/>
      <c r="BFO58" s="40"/>
      <c r="BFP58" s="40"/>
      <c r="BFQ58" s="40"/>
      <c r="BFR58" s="40"/>
      <c r="BFS58" s="40"/>
      <c r="BFT58" s="40"/>
      <c r="BFU58" s="40"/>
      <c r="BFV58" s="40"/>
      <c r="BFW58" s="40"/>
      <c r="BFX58" s="40"/>
      <c r="BFY58" s="40"/>
      <c r="BFZ58" s="40"/>
      <c r="BGA58" s="40"/>
      <c r="BGB58" s="40"/>
      <c r="BGC58" s="40"/>
      <c r="BGD58" s="40"/>
      <c r="BGE58" s="40"/>
      <c r="BGF58" s="40"/>
      <c r="BGG58" s="40"/>
      <c r="BGH58" s="40"/>
      <c r="BGI58" s="40"/>
      <c r="BGJ58" s="40"/>
      <c r="BGK58" s="40"/>
      <c r="BGL58" s="40"/>
      <c r="BGM58" s="40"/>
      <c r="BGN58" s="40"/>
      <c r="BGO58" s="40"/>
      <c r="BGP58" s="40"/>
      <c r="BGQ58" s="40"/>
      <c r="BGR58" s="40"/>
      <c r="BGS58" s="40"/>
      <c r="BGT58" s="40"/>
      <c r="BGU58" s="40"/>
      <c r="BGV58" s="40"/>
      <c r="BGW58" s="40"/>
      <c r="BGX58" s="40"/>
      <c r="BGY58" s="40"/>
      <c r="BGZ58" s="40"/>
      <c r="BHA58" s="40"/>
      <c r="BHB58" s="40"/>
      <c r="BHC58" s="40"/>
      <c r="BHD58" s="40"/>
      <c r="BHE58" s="40"/>
      <c r="BHF58" s="40"/>
      <c r="BHG58" s="40"/>
      <c r="BHH58" s="40"/>
      <c r="BHI58" s="40"/>
      <c r="BHJ58" s="40"/>
      <c r="BHK58" s="40"/>
      <c r="BHL58" s="40"/>
      <c r="BHM58" s="40"/>
      <c r="BHN58" s="40"/>
      <c r="BHO58" s="40"/>
      <c r="BHP58" s="40"/>
      <c r="BHQ58" s="40"/>
      <c r="BHR58" s="40"/>
      <c r="BHS58" s="40"/>
      <c r="BHT58" s="40"/>
      <c r="BHU58" s="40"/>
      <c r="BHV58" s="40"/>
      <c r="BHW58" s="40"/>
      <c r="BHX58" s="40"/>
      <c r="BHY58" s="40"/>
      <c r="BHZ58" s="40"/>
      <c r="BIA58" s="40"/>
      <c r="BIB58" s="40"/>
      <c r="BIC58" s="40"/>
      <c r="BID58" s="40"/>
      <c r="BIE58" s="40"/>
      <c r="BIF58" s="40"/>
      <c r="BIG58" s="40"/>
      <c r="BIH58" s="40"/>
      <c r="BII58" s="40"/>
      <c r="BIJ58" s="40"/>
      <c r="BIK58" s="40"/>
      <c r="BIL58" s="40"/>
      <c r="BIM58" s="40"/>
      <c r="BIN58" s="40"/>
      <c r="BIO58" s="40"/>
      <c r="BIP58" s="40"/>
      <c r="BIQ58" s="40"/>
      <c r="BIR58" s="40"/>
      <c r="BIS58" s="40"/>
      <c r="BIT58" s="40"/>
      <c r="BIU58" s="40"/>
      <c r="BIV58" s="40"/>
      <c r="BIW58" s="40"/>
      <c r="BIX58" s="40"/>
      <c r="BIY58" s="40"/>
      <c r="BIZ58" s="40"/>
      <c r="BJA58" s="40"/>
      <c r="BJB58" s="40"/>
      <c r="BJC58" s="40"/>
      <c r="BJD58" s="32"/>
    </row>
    <row r="59" spans="1:1616" s="9" customFormat="1" ht="50.1" customHeight="1" thickBot="1" x14ac:dyDescent="0.25">
      <c r="A59" s="165">
        <v>11</v>
      </c>
      <c r="B59" s="166">
        <v>56</v>
      </c>
      <c r="C59" s="167" t="s">
        <v>28</v>
      </c>
      <c r="D59" s="199">
        <v>602653</v>
      </c>
      <c r="E59" s="230">
        <f t="shared" si="10"/>
        <v>27</v>
      </c>
      <c r="F59" s="492">
        <v>173.2</v>
      </c>
      <c r="G59" s="481">
        <f t="shared" si="19"/>
        <v>4676.3999999999996</v>
      </c>
      <c r="H59" s="255">
        <v>0</v>
      </c>
      <c r="I59" s="169">
        <f t="shared" si="1"/>
        <v>0</v>
      </c>
      <c r="J59" s="170">
        <v>15</v>
      </c>
      <c r="K59" s="169">
        <f t="shared" si="11"/>
        <v>2598</v>
      </c>
      <c r="L59" s="200">
        <v>0</v>
      </c>
      <c r="M59" s="201">
        <v>0</v>
      </c>
      <c r="N59" s="200">
        <v>0</v>
      </c>
      <c r="O59" s="201">
        <v>0</v>
      </c>
      <c r="P59" s="207">
        <v>0</v>
      </c>
      <c r="Q59" s="180">
        <f t="shared" si="22"/>
        <v>0</v>
      </c>
      <c r="R59" s="202">
        <v>12</v>
      </c>
      <c r="S59" s="169">
        <f t="shared" si="20"/>
        <v>2078.3999999999996</v>
      </c>
      <c r="T59" s="200">
        <v>0</v>
      </c>
      <c r="U59" s="169">
        <f t="shared" si="21"/>
        <v>0</v>
      </c>
      <c r="V59" s="200">
        <v>0</v>
      </c>
      <c r="W59" s="186">
        <f t="shared" si="24"/>
        <v>0</v>
      </c>
      <c r="X59" s="200">
        <v>0</v>
      </c>
      <c r="Y59" s="169">
        <f t="shared" si="8"/>
        <v>0</v>
      </c>
      <c r="Z59" s="256">
        <v>0</v>
      </c>
      <c r="AA59" s="169">
        <f t="shared" si="23"/>
        <v>0</v>
      </c>
      <c r="AB59" s="40"/>
      <c r="AC59" s="40"/>
      <c r="AD59" s="40"/>
      <c r="AE59" s="40"/>
      <c r="AF59" s="40"/>
      <c r="AG59" s="40"/>
      <c r="AH59" s="40"/>
      <c r="AI59" s="40"/>
      <c r="AJ59" s="40"/>
      <c r="AK59" s="40"/>
      <c r="AL59" s="40"/>
      <c r="AM59" s="40"/>
      <c r="AN59" s="40"/>
      <c r="AO59" s="40"/>
      <c r="AP59" s="40"/>
      <c r="AQ59" s="40"/>
      <c r="AR59" s="40"/>
      <c r="AS59" s="40"/>
      <c r="AT59" s="40"/>
      <c r="AU59" s="40"/>
      <c r="AV59" s="40"/>
      <c r="AW59" s="40"/>
      <c r="AX59" s="40"/>
      <c r="AY59" s="40"/>
      <c r="AZ59" s="40"/>
      <c r="BA59" s="40"/>
      <c r="BB59" s="40"/>
      <c r="BC59" s="40"/>
      <c r="BD59" s="40"/>
      <c r="BE59" s="40"/>
      <c r="BF59" s="40"/>
      <c r="BG59" s="40"/>
      <c r="BH59" s="40"/>
      <c r="BI59" s="40"/>
      <c r="BJ59" s="40"/>
      <c r="BK59" s="40"/>
      <c r="BL59" s="40"/>
      <c r="BM59" s="40"/>
      <c r="BN59" s="40"/>
      <c r="BO59" s="40"/>
      <c r="BP59" s="40"/>
      <c r="BQ59" s="40"/>
      <c r="BR59" s="40"/>
      <c r="BS59" s="40"/>
      <c r="BT59" s="40"/>
      <c r="BU59" s="40"/>
      <c r="BV59" s="40"/>
      <c r="BW59" s="40"/>
      <c r="BX59" s="40"/>
      <c r="BY59" s="40"/>
      <c r="BZ59" s="40"/>
      <c r="CA59" s="40"/>
      <c r="CB59" s="40"/>
      <c r="CC59" s="40"/>
      <c r="CD59" s="40"/>
      <c r="CE59" s="40"/>
      <c r="CF59" s="40"/>
      <c r="CG59" s="40"/>
      <c r="CH59" s="40"/>
      <c r="CI59" s="40"/>
      <c r="CJ59" s="40"/>
      <c r="CK59" s="40"/>
      <c r="CL59" s="40"/>
      <c r="CM59" s="40"/>
      <c r="CN59" s="40"/>
      <c r="CO59" s="40"/>
      <c r="CP59" s="40"/>
      <c r="CQ59" s="40"/>
      <c r="CR59" s="40"/>
      <c r="CS59" s="40"/>
      <c r="CT59" s="40"/>
      <c r="CU59" s="40"/>
      <c r="CV59" s="40"/>
      <c r="CW59" s="40"/>
      <c r="CX59" s="40"/>
      <c r="CY59" s="40"/>
      <c r="CZ59" s="40"/>
      <c r="DA59" s="40"/>
      <c r="DB59" s="40"/>
      <c r="DC59" s="40"/>
      <c r="DD59" s="40"/>
      <c r="DE59" s="40"/>
      <c r="DF59" s="40"/>
      <c r="DG59" s="40"/>
      <c r="DH59" s="40"/>
      <c r="DI59" s="40"/>
      <c r="DJ59" s="40"/>
      <c r="DK59" s="40"/>
      <c r="DL59" s="40"/>
      <c r="DM59" s="40"/>
      <c r="DN59" s="40"/>
      <c r="DO59" s="40"/>
      <c r="DP59" s="40"/>
      <c r="DQ59" s="40"/>
      <c r="DR59" s="40"/>
      <c r="DS59" s="40"/>
      <c r="DT59" s="40"/>
      <c r="DU59" s="40"/>
      <c r="DV59" s="40"/>
      <c r="DW59" s="40"/>
      <c r="DX59" s="40"/>
      <c r="DY59" s="40"/>
      <c r="DZ59" s="40"/>
      <c r="EA59" s="40"/>
      <c r="EB59" s="40"/>
      <c r="EC59" s="40"/>
      <c r="ED59" s="40"/>
      <c r="EE59" s="40"/>
      <c r="EF59" s="40"/>
      <c r="EG59" s="40"/>
      <c r="EH59" s="40"/>
      <c r="EI59" s="40"/>
      <c r="EJ59" s="40"/>
      <c r="EK59" s="40"/>
      <c r="EL59" s="40"/>
      <c r="EM59" s="40"/>
      <c r="EN59" s="40"/>
      <c r="EO59" s="40"/>
      <c r="EP59" s="40"/>
      <c r="EQ59" s="40"/>
      <c r="ER59" s="40"/>
      <c r="ES59" s="40"/>
      <c r="ET59" s="40"/>
      <c r="EU59" s="40"/>
      <c r="EV59" s="40"/>
      <c r="EW59" s="40"/>
      <c r="EX59" s="40"/>
      <c r="EY59" s="40"/>
      <c r="EZ59" s="40"/>
      <c r="FA59" s="40"/>
      <c r="FB59" s="40"/>
      <c r="FC59" s="40"/>
      <c r="FD59" s="40"/>
      <c r="FE59" s="40"/>
      <c r="FF59" s="40"/>
      <c r="FG59" s="40"/>
      <c r="FH59" s="40"/>
      <c r="FI59" s="40"/>
      <c r="FJ59" s="40"/>
      <c r="FK59" s="40"/>
      <c r="FL59" s="40"/>
      <c r="FM59" s="40"/>
      <c r="FN59" s="40"/>
      <c r="FO59" s="40"/>
      <c r="FP59" s="40"/>
      <c r="FQ59" s="40"/>
      <c r="FR59" s="40"/>
      <c r="FS59" s="40"/>
      <c r="FT59" s="40"/>
      <c r="FU59" s="40"/>
      <c r="FV59" s="40"/>
      <c r="FW59" s="40"/>
      <c r="FX59" s="40"/>
      <c r="FY59" s="40"/>
      <c r="FZ59" s="40"/>
      <c r="GA59" s="40"/>
      <c r="GB59" s="40"/>
      <c r="GC59" s="40"/>
      <c r="GD59" s="40"/>
      <c r="GE59" s="40"/>
      <c r="GF59" s="40"/>
      <c r="GG59" s="40"/>
      <c r="GH59" s="40"/>
      <c r="GI59" s="40"/>
      <c r="GJ59" s="40"/>
      <c r="GK59" s="40"/>
      <c r="GL59" s="40"/>
      <c r="GM59" s="40"/>
      <c r="GN59" s="40"/>
      <c r="GO59" s="40"/>
      <c r="GP59" s="40"/>
      <c r="GQ59" s="40"/>
      <c r="GR59" s="40"/>
      <c r="GS59" s="40"/>
      <c r="GT59" s="40"/>
      <c r="GU59" s="40"/>
      <c r="GV59" s="40"/>
      <c r="GW59" s="40"/>
      <c r="GX59" s="40"/>
      <c r="GY59" s="40"/>
      <c r="GZ59" s="40"/>
      <c r="HA59" s="40"/>
      <c r="HB59" s="40"/>
      <c r="HC59" s="40"/>
      <c r="HD59" s="40"/>
      <c r="HE59" s="40"/>
      <c r="HF59" s="40"/>
      <c r="HG59" s="40"/>
      <c r="HH59" s="40"/>
      <c r="HI59" s="40"/>
      <c r="HJ59" s="40"/>
      <c r="HK59" s="40"/>
      <c r="HL59" s="40"/>
      <c r="HM59" s="40"/>
      <c r="HN59" s="40"/>
      <c r="HO59" s="40"/>
      <c r="HP59" s="40"/>
      <c r="HQ59" s="40"/>
      <c r="HR59" s="40"/>
      <c r="HS59" s="40"/>
      <c r="HT59" s="40"/>
      <c r="HU59" s="40"/>
      <c r="HV59" s="40"/>
      <c r="HW59" s="40"/>
      <c r="HX59" s="40"/>
      <c r="HY59" s="40"/>
      <c r="HZ59" s="40"/>
      <c r="IA59" s="40"/>
      <c r="IB59" s="40"/>
      <c r="IC59" s="40"/>
      <c r="ID59" s="40"/>
      <c r="IE59" s="40"/>
      <c r="IF59" s="40"/>
      <c r="IG59" s="40"/>
      <c r="IH59" s="40"/>
      <c r="II59" s="40"/>
      <c r="IJ59" s="40"/>
      <c r="IK59" s="40"/>
      <c r="IL59" s="40"/>
      <c r="IM59" s="40"/>
      <c r="IN59" s="40"/>
      <c r="IO59" s="40"/>
      <c r="IP59" s="40"/>
      <c r="IQ59" s="40"/>
      <c r="IR59" s="40"/>
      <c r="IS59" s="40"/>
      <c r="IT59" s="40"/>
      <c r="IU59" s="40"/>
      <c r="IV59" s="40"/>
      <c r="IW59" s="40"/>
      <c r="IX59" s="40"/>
      <c r="IY59" s="40"/>
      <c r="IZ59" s="40"/>
      <c r="JA59" s="40"/>
      <c r="JB59" s="40"/>
      <c r="JC59" s="40"/>
      <c r="JD59" s="40"/>
      <c r="JE59" s="40"/>
      <c r="JF59" s="40"/>
      <c r="JG59" s="40"/>
      <c r="JH59" s="40"/>
      <c r="JI59" s="40"/>
      <c r="JJ59" s="40"/>
      <c r="JK59" s="40"/>
      <c r="JL59" s="40"/>
      <c r="JM59" s="40"/>
      <c r="JN59" s="40"/>
      <c r="JO59" s="40"/>
      <c r="JP59" s="40"/>
      <c r="JQ59" s="40"/>
      <c r="JR59" s="40"/>
      <c r="JS59" s="40"/>
      <c r="JT59" s="40"/>
      <c r="JU59" s="40"/>
      <c r="JV59" s="40"/>
      <c r="JW59" s="40"/>
      <c r="JX59" s="40"/>
      <c r="JY59" s="40"/>
      <c r="JZ59" s="40"/>
      <c r="KA59" s="40"/>
      <c r="KB59" s="40"/>
      <c r="KC59" s="40"/>
      <c r="KD59" s="40"/>
      <c r="KE59" s="40"/>
      <c r="KF59" s="40"/>
      <c r="KG59" s="40"/>
      <c r="KH59" s="40"/>
      <c r="KI59" s="40"/>
      <c r="KJ59" s="40"/>
      <c r="KK59" s="40"/>
      <c r="KL59" s="40"/>
      <c r="KM59" s="40"/>
      <c r="KN59" s="40"/>
      <c r="KO59" s="40"/>
      <c r="KP59" s="40"/>
      <c r="KQ59" s="40"/>
      <c r="KR59" s="40"/>
      <c r="KS59" s="40"/>
      <c r="KT59" s="40"/>
      <c r="KU59" s="40"/>
      <c r="KV59" s="40"/>
      <c r="KW59" s="40"/>
      <c r="KX59" s="40"/>
      <c r="KY59" s="40"/>
      <c r="KZ59" s="40"/>
      <c r="LA59" s="40"/>
      <c r="LB59" s="40"/>
      <c r="LC59" s="40"/>
      <c r="LD59" s="40"/>
      <c r="LE59" s="40"/>
      <c r="LF59" s="40"/>
      <c r="LG59" s="40"/>
      <c r="LH59" s="40"/>
      <c r="LI59" s="40"/>
      <c r="LJ59" s="40"/>
      <c r="LK59" s="40"/>
      <c r="LL59" s="40"/>
      <c r="LM59" s="40"/>
      <c r="LN59" s="40"/>
      <c r="LO59" s="40"/>
      <c r="LP59" s="40"/>
      <c r="LQ59" s="40"/>
      <c r="LR59" s="40"/>
      <c r="LS59" s="40"/>
      <c r="LT59" s="40"/>
      <c r="LU59" s="40"/>
      <c r="LV59" s="40"/>
      <c r="LW59" s="40"/>
      <c r="LX59" s="40"/>
      <c r="LY59" s="40"/>
      <c r="LZ59" s="40"/>
      <c r="MA59" s="40"/>
      <c r="MB59" s="40"/>
      <c r="MC59" s="40"/>
      <c r="MD59" s="40"/>
      <c r="ME59" s="40"/>
      <c r="MF59" s="40"/>
      <c r="MG59" s="40"/>
      <c r="MH59" s="40"/>
      <c r="MI59" s="40"/>
      <c r="MJ59" s="40"/>
      <c r="MK59" s="40"/>
      <c r="ML59" s="40"/>
      <c r="MM59" s="40"/>
      <c r="MN59" s="40"/>
      <c r="MO59" s="40"/>
      <c r="MP59" s="40"/>
      <c r="MQ59" s="40"/>
      <c r="MR59" s="40"/>
      <c r="MS59" s="40"/>
      <c r="MT59" s="40"/>
      <c r="MU59" s="40"/>
      <c r="MV59" s="40"/>
      <c r="MW59" s="40"/>
      <c r="MX59" s="40"/>
      <c r="MY59" s="40"/>
      <c r="MZ59" s="40"/>
      <c r="NA59" s="40"/>
      <c r="NB59" s="40"/>
      <c r="NC59" s="40"/>
      <c r="ND59" s="40"/>
      <c r="NE59" s="40"/>
      <c r="NF59" s="40"/>
      <c r="NG59" s="40"/>
      <c r="NH59" s="40"/>
      <c r="NI59" s="40"/>
      <c r="NJ59" s="40"/>
      <c r="NK59" s="40"/>
      <c r="NL59" s="40"/>
      <c r="NM59" s="40"/>
      <c r="NN59" s="40"/>
      <c r="NO59" s="40"/>
      <c r="NP59" s="40"/>
      <c r="NQ59" s="40"/>
      <c r="NR59" s="40"/>
      <c r="NS59" s="40"/>
      <c r="NT59" s="40"/>
      <c r="NU59" s="40"/>
      <c r="NV59" s="40"/>
      <c r="NW59" s="40"/>
      <c r="NX59" s="40"/>
      <c r="NY59" s="40"/>
      <c r="NZ59" s="40"/>
      <c r="OA59" s="40"/>
      <c r="OB59" s="40"/>
      <c r="OC59" s="40"/>
      <c r="OD59" s="40"/>
      <c r="OE59" s="40"/>
      <c r="OF59" s="40"/>
      <c r="OG59" s="40"/>
      <c r="OH59" s="40"/>
      <c r="OI59" s="40"/>
      <c r="OJ59" s="40"/>
      <c r="OK59" s="40"/>
      <c r="OL59" s="40"/>
      <c r="OM59" s="40"/>
      <c r="ON59" s="40"/>
      <c r="OO59" s="40"/>
      <c r="OP59" s="40"/>
      <c r="OQ59" s="40"/>
      <c r="OR59" s="40"/>
      <c r="OS59" s="40"/>
      <c r="OT59" s="40"/>
      <c r="OU59" s="40"/>
      <c r="OV59" s="40"/>
      <c r="OW59" s="40"/>
      <c r="OX59" s="40"/>
      <c r="OY59" s="40"/>
      <c r="OZ59" s="40"/>
      <c r="PA59" s="40"/>
      <c r="PB59" s="40"/>
      <c r="PC59" s="40"/>
      <c r="PD59" s="40"/>
      <c r="PE59" s="40"/>
      <c r="PF59" s="40"/>
      <c r="PG59" s="40"/>
      <c r="PH59" s="40"/>
      <c r="PI59" s="40"/>
      <c r="PJ59" s="40"/>
      <c r="PK59" s="40"/>
      <c r="PL59" s="40"/>
      <c r="PM59" s="40"/>
      <c r="PN59" s="40"/>
      <c r="PO59" s="40"/>
      <c r="PP59" s="40"/>
      <c r="PQ59" s="40"/>
      <c r="PR59" s="40"/>
      <c r="PS59" s="40"/>
      <c r="PT59" s="40"/>
      <c r="PU59" s="40"/>
      <c r="PV59" s="40"/>
      <c r="PW59" s="40"/>
      <c r="PX59" s="40"/>
      <c r="PY59" s="40"/>
      <c r="PZ59" s="40"/>
      <c r="QA59" s="40"/>
      <c r="QB59" s="40"/>
      <c r="QC59" s="40"/>
      <c r="QD59" s="40"/>
      <c r="QE59" s="40"/>
      <c r="QF59" s="40"/>
      <c r="QG59" s="40"/>
      <c r="QH59" s="40"/>
      <c r="QI59" s="40"/>
      <c r="QJ59" s="40"/>
      <c r="QK59" s="40"/>
      <c r="QL59" s="40"/>
      <c r="QM59" s="40"/>
      <c r="QN59" s="40"/>
      <c r="QO59" s="40"/>
      <c r="QP59" s="40"/>
      <c r="QQ59" s="40"/>
      <c r="QR59" s="40"/>
      <c r="QS59" s="40"/>
      <c r="QT59" s="40"/>
      <c r="QU59" s="40"/>
      <c r="QV59" s="40"/>
      <c r="QW59" s="40"/>
      <c r="QX59" s="40"/>
      <c r="QY59" s="40"/>
      <c r="QZ59" s="40"/>
      <c r="RA59" s="40"/>
      <c r="RB59" s="40"/>
      <c r="RC59" s="40"/>
      <c r="RD59" s="40"/>
      <c r="RE59" s="40"/>
      <c r="RF59" s="40"/>
      <c r="RG59" s="40"/>
      <c r="RH59" s="40"/>
      <c r="RI59" s="40"/>
      <c r="RJ59" s="40"/>
      <c r="RK59" s="40"/>
      <c r="RL59" s="40"/>
      <c r="RM59" s="40"/>
      <c r="RN59" s="40"/>
      <c r="RO59" s="40"/>
      <c r="RP59" s="40"/>
      <c r="RQ59" s="40"/>
      <c r="RR59" s="40"/>
      <c r="RS59" s="40"/>
      <c r="RT59" s="40"/>
      <c r="RU59" s="40"/>
      <c r="RV59" s="40"/>
      <c r="RW59" s="40"/>
      <c r="RX59" s="40"/>
      <c r="RY59" s="40"/>
      <c r="RZ59" s="40"/>
      <c r="SA59" s="40"/>
      <c r="SB59" s="40"/>
      <c r="SC59" s="40"/>
      <c r="SD59" s="40"/>
      <c r="SE59" s="40"/>
      <c r="SF59" s="40"/>
      <c r="SG59" s="40"/>
      <c r="SH59" s="40"/>
      <c r="SI59" s="40"/>
      <c r="SJ59" s="40"/>
      <c r="SK59" s="40"/>
      <c r="SL59" s="40"/>
      <c r="SM59" s="40"/>
      <c r="SN59" s="40"/>
      <c r="SO59" s="40"/>
      <c r="SP59" s="40"/>
      <c r="SQ59" s="40"/>
      <c r="SR59" s="40"/>
      <c r="SS59" s="40"/>
      <c r="ST59" s="40"/>
      <c r="SU59" s="40"/>
      <c r="SV59" s="40"/>
      <c r="SW59" s="40"/>
      <c r="SX59" s="40"/>
      <c r="SY59" s="40"/>
      <c r="SZ59" s="40"/>
      <c r="TA59" s="40"/>
      <c r="TB59" s="40"/>
      <c r="TC59" s="40"/>
      <c r="TD59" s="40"/>
      <c r="TE59" s="40"/>
      <c r="TF59" s="40"/>
      <c r="TG59" s="40"/>
      <c r="TH59" s="40"/>
      <c r="TI59" s="40"/>
      <c r="TJ59" s="40"/>
      <c r="TK59" s="40"/>
      <c r="TL59" s="40"/>
      <c r="TM59" s="40"/>
      <c r="TN59" s="40"/>
      <c r="TO59" s="40"/>
      <c r="TP59" s="40"/>
      <c r="TQ59" s="40"/>
      <c r="TR59" s="40"/>
      <c r="TS59" s="40"/>
      <c r="TT59" s="40"/>
      <c r="TU59" s="40"/>
      <c r="TV59" s="40"/>
      <c r="TW59" s="40"/>
      <c r="TX59" s="40"/>
      <c r="TY59" s="40"/>
      <c r="TZ59" s="40"/>
      <c r="UA59" s="40"/>
      <c r="UB59" s="40"/>
      <c r="UC59" s="40"/>
      <c r="UD59" s="40"/>
      <c r="UE59" s="40"/>
      <c r="UF59" s="40"/>
      <c r="UG59" s="40"/>
      <c r="UH59" s="40"/>
      <c r="UI59" s="40"/>
      <c r="UJ59" s="40"/>
      <c r="UK59" s="40"/>
      <c r="UL59" s="40"/>
      <c r="UM59" s="40"/>
      <c r="UN59" s="40"/>
      <c r="UO59" s="40"/>
      <c r="UP59" s="40"/>
      <c r="UQ59" s="40"/>
      <c r="UR59" s="40"/>
      <c r="US59" s="40"/>
      <c r="UT59" s="40"/>
      <c r="UU59" s="40"/>
      <c r="UV59" s="40"/>
      <c r="UW59" s="40"/>
      <c r="UX59" s="40"/>
      <c r="UY59" s="40"/>
      <c r="UZ59" s="40"/>
      <c r="VA59" s="40"/>
      <c r="VB59" s="40"/>
      <c r="VC59" s="40"/>
      <c r="VD59" s="40"/>
      <c r="VE59" s="40"/>
      <c r="VF59" s="40"/>
      <c r="VG59" s="40"/>
      <c r="VH59" s="40"/>
      <c r="VI59" s="40"/>
      <c r="VJ59" s="40"/>
      <c r="VK59" s="40"/>
      <c r="VL59" s="40"/>
      <c r="VM59" s="40"/>
      <c r="VN59" s="40"/>
      <c r="VO59" s="40"/>
      <c r="VP59" s="40"/>
      <c r="VQ59" s="40"/>
      <c r="VR59" s="40"/>
      <c r="VS59" s="40"/>
      <c r="VT59" s="40"/>
      <c r="VU59" s="40"/>
      <c r="VV59" s="40"/>
      <c r="VW59" s="40"/>
      <c r="VX59" s="40"/>
      <c r="VY59" s="40"/>
      <c r="VZ59" s="40"/>
      <c r="WA59" s="40"/>
      <c r="WB59" s="40"/>
      <c r="WC59" s="40"/>
      <c r="WD59" s="40"/>
      <c r="WE59" s="40"/>
      <c r="WF59" s="40"/>
      <c r="WG59" s="40"/>
      <c r="WH59" s="40"/>
      <c r="WI59" s="40"/>
      <c r="WJ59" s="40"/>
      <c r="WK59" s="40"/>
      <c r="WL59" s="40"/>
      <c r="WM59" s="40"/>
      <c r="WN59" s="40"/>
      <c r="WO59" s="40"/>
      <c r="WP59" s="40"/>
      <c r="WQ59" s="40"/>
      <c r="WR59" s="40"/>
      <c r="WS59" s="40"/>
      <c r="WT59" s="40"/>
      <c r="WU59" s="40"/>
      <c r="WV59" s="40"/>
      <c r="WW59" s="40"/>
      <c r="WX59" s="40"/>
      <c r="WY59" s="40"/>
      <c r="WZ59" s="40"/>
      <c r="XA59" s="40"/>
      <c r="XB59" s="40"/>
      <c r="XC59" s="40"/>
      <c r="XD59" s="40"/>
      <c r="XE59" s="40"/>
      <c r="XF59" s="40"/>
      <c r="XG59" s="40"/>
      <c r="XH59" s="40"/>
      <c r="XI59" s="40"/>
      <c r="XJ59" s="40"/>
      <c r="XK59" s="40"/>
      <c r="XL59" s="40"/>
      <c r="XM59" s="40"/>
      <c r="XN59" s="40"/>
      <c r="XO59" s="40"/>
      <c r="XP59" s="40"/>
      <c r="XQ59" s="40"/>
      <c r="XR59" s="40"/>
      <c r="XS59" s="40"/>
      <c r="XT59" s="40"/>
      <c r="XU59" s="40"/>
      <c r="XV59" s="40"/>
      <c r="XW59" s="40"/>
      <c r="XX59" s="40"/>
      <c r="XY59" s="40"/>
      <c r="XZ59" s="40"/>
      <c r="YA59" s="40"/>
      <c r="YB59" s="40"/>
      <c r="YC59" s="40"/>
      <c r="YD59" s="40"/>
      <c r="YE59" s="40"/>
      <c r="YF59" s="40"/>
      <c r="YG59" s="40"/>
      <c r="YH59" s="40"/>
      <c r="YI59" s="40"/>
      <c r="YJ59" s="40"/>
      <c r="YK59" s="40"/>
      <c r="YL59" s="40"/>
      <c r="YM59" s="40"/>
      <c r="YN59" s="40"/>
      <c r="YO59" s="40"/>
      <c r="YP59" s="40"/>
      <c r="YQ59" s="40"/>
      <c r="YR59" s="40"/>
      <c r="YS59" s="40"/>
      <c r="YT59" s="40"/>
      <c r="YU59" s="40"/>
      <c r="YV59" s="40"/>
      <c r="YW59" s="40"/>
      <c r="YX59" s="40"/>
      <c r="YY59" s="40"/>
      <c r="YZ59" s="40"/>
      <c r="ZA59" s="40"/>
      <c r="ZB59" s="40"/>
      <c r="ZC59" s="40"/>
      <c r="ZD59" s="40"/>
      <c r="ZE59" s="40"/>
      <c r="ZF59" s="40"/>
      <c r="ZG59" s="40"/>
      <c r="ZH59" s="40"/>
      <c r="ZI59" s="40"/>
      <c r="ZJ59" s="40"/>
      <c r="ZK59" s="40"/>
      <c r="ZL59" s="40"/>
      <c r="ZM59" s="40"/>
      <c r="ZN59" s="40"/>
      <c r="ZO59" s="40"/>
      <c r="ZP59" s="40"/>
      <c r="ZQ59" s="40"/>
      <c r="ZR59" s="40"/>
      <c r="ZS59" s="40"/>
      <c r="ZT59" s="40"/>
      <c r="ZU59" s="40"/>
      <c r="ZV59" s="40"/>
      <c r="ZW59" s="40"/>
      <c r="ZX59" s="40"/>
      <c r="ZY59" s="40"/>
      <c r="ZZ59" s="40"/>
      <c r="AAA59" s="40"/>
      <c r="AAB59" s="40"/>
      <c r="AAC59" s="40"/>
      <c r="AAD59" s="40"/>
      <c r="AAE59" s="40"/>
      <c r="AAF59" s="40"/>
      <c r="AAG59" s="40"/>
      <c r="AAH59" s="40"/>
      <c r="AAI59" s="40"/>
      <c r="AAJ59" s="40"/>
      <c r="AAK59" s="40"/>
      <c r="AAL59" s="40"/>
      <c r="AAM59" s="40"/>
      <c r="AAN59" s="40"/>
      <c r="AAO59" s="40"/>
      <c r="AAP59" s="40"/>
      <c r="AAQ59" s="40"/>
      <c r="AAR59" s="40"/>
      <c r="AAS59" s="40"/>
      <c r="AAT59" s="40"/>
      <c r="AAU59" s="40"/>
      <c r="AAV59" s="40"/>
      <c r="AAW59" s="40"/>
      <c r="AAX59" s="40"/>
      <c r="AAY59" s="40"/>
      <c r="AAZ59" s="40"/>
      <c r="ABA59" s="40"/>
      <c r="ABB59" s="40"/>
      <c r="ABC59" s="40"/>
      <c r="ABD59" s="40"/>
      <c r="ABE59" s="40"/>
      <c r="ABF59" s="40"/>
      <c r="ABG59" s="40"/>
      <c r="ABH59" s="40"/>
      <c r="ABI59" s="40"/>
      <c r="ABJ59" s="40"/>
      <c r="ABK59" s="40"/>
      <c r="ABL59" s="40"/>
      <c r="ABM59" s="40"/>
      <c r="ABN59" s="40"/>
      <c r="ABO59" s="40"/>
      <c r="ABP59" s="40"/>
      <c r="ABQ59" s="40"/>
      <c r="ABR59" s="40"/>
      <c r="ABS59" s="40"/>
      <c r="ABT59" s="40"/>
      <c r="ABU59" s="40"/>
      <c r="ABV59" s="40"/>
      <c r="ABW59" s="40"/>
      <c r="ABX59" s="40"/>
      <c r="ABY59" s="40"/>
      <c r="ABZ59" s="40"/>
      <c r="ACA59" s="40"/>
      <c r="ACB59" s="40"/>
      <c r="ACC59" s="40"/>
      <c r="ACD59" s="40"/>
      <c r="ACE59" s="40"/>
      <c r="ACF59" s="40"/>
      <c r="ACG59" s="40"/>
      <c r="ACH59" s="40"/>
      <c r="ACI59" s="40"/>
      <c r="ACJ59" s="40"/>
      <c r="ACK59" s="40"/>
      <c r="ACL59" s="40"/>
      <c r="ACM59" s="40"/>
      <c r="ACN59" s="40"/>
      <c r="ACO59" s="40"/>
      <c r="ACP59" s="40"/>
      <c r="ACQ59" s="40"/>
      <c r="ACR59" s="40"/>
      <c r="ACS59" s="40"/>
      <c r="ACT59" s="40"/>
      <c r="ACU59" s="40"/>
      <c r="ACV59" s="40"/>
      <c r="ACW59" s="40"/>
      <c r="ACX59" s="40"/>
      <c r="ACY59" s="40"/>
      <c r="ACZ59" s="40"/>
      <c r="ADA59" s="40"/>
      <c r="ADB59" s="40"/>
      <c r="ADC59" s="40"/>
      <c r="ADD59" s="40"/>
      <c r="ADE59" s="40"/>
      <c r="ADF59" s="40"/>
      <c r="ADG59" s="40"/>
      <c r="ADH59" s="40"/>
      <c r="ADI59" s="40"/>
      <c r="ADJ59" s="40"/>
      <c r="ADK59" s="40"/>
      <c r="ADL59" s="40"/>
      <c r="ADM59" s="40"/>
      <c r="ADN59" s="40"/>
      <c r="ADO59" s="40"/>
      <c r="ADP59" s="40"/>
      <c r="ADQ59" s="40"/>
      <c r="ADR59" s="40"/>
      <c r="ADS59" s="40"/>
      <c r="ADT59" s="40"/>
      <c r="ADU59" s="40"/>
      <c r="ADV59" s="40"/>
      <c r="ADW59" s="40"/>
      <c r="ADX59" s="40"/>
      <c r="ADY59" s="40"/>
      <c r="ADZ59" s="40"/>
      <c r="AEA59" s="40"/>
      <c r="AEB59" s="40"/>
      <c r="AEC59" s="40"/>
      <c r="AED59" s="40"/>
      <c r="AEE59" s="40"/>
      <c r="AEF59" s="40"/>
      <c r="AEG59" s="40"/>
      <c r="AEH59" s="40"/>
      <c r="AEI59" s="40"/>
      <c r="AEJ59" s="40"/>
      <c r="AEK59" s="40"/>
      <c r="AEL59" s="40"/>
      <c r="AEM59" s="40"/>
      <c r="AEN59" s="40"/>
      <c r="AEO59" s="40"/>
      <c r="AEP59" s="40"/>
      <c r="AEQ59" s="40"/>
      <c r="AER59" s="40"/>
      <c r="AES59" s="40"/>
      <c r="AET59" s="40"/>
      <c r="AEU59" s="40"/>
      <c r="AEV59" s="40"/>
      <c r="AEW59" s="40"/>
      <c r="AEX59" s="40"/>
      <c r="AEY59" s="40"/>
      <c r="AEZ59" s="40"/>
      <c r="AFA59" s="40"/>
      <c r="AFB59" s="40"/>
      <c r="AFC59" s="40"/>
      <c r="AFD59" s="40"/>
      <c r="AFE59" s="40"/>
      <c r="AFF59" s="40"/>
      <c r="AFG59" s="40"/>
      <c r="AFH59" s="40"/>
      <c r="AFI59" s="40"/>
      <c r="AFJ59" s="40"/>
      <c r="AFK59" s="40"/>
      <c r="AFL59" s="40"/>
      <c r="AFM59" s="40"/>
      <c r="AFN59" s="40"/>
      <c r="AFO59" s="40"/>
      <c r="AFP59" s="40"/>
      <c r="AFQ59" s="40"/>
      <c r="AFR59" s="40"/>
      <c r="AFS59" s="40"/>
      <c r="AFT59" s="40"/>
      <c r="AFU59" s="40"/>
      <c r="AFV59" s="40"/>
      <c r="AFW59" s="40"/>
      <c r="AFX59" s="40"/>
      <c r="AFY59" s="40"/>
      <c r="AFZ59" s="40"/>
      <c r="AGA59" s="40"/>
      <c r="AGB59" s="40"/>
      <c r="AGC59" s="40"/>
      <c r="AGD59" s="40"/>
      <c r="AGE59" s="40"/>
      <c r="AGF59" s="40"/>
      <c r="AGG59" s="40"/>
      <c r="AGH59" s="40"/>
      <c r="AGI59" s="40"/>
      <c r="AGJ59" s="40"/>
      <c r="AGK59" s="40"/>
      <c r="AGL59" s="40"/>
      <c r="AGM59" s="40"/>
      <c r="AGN59" s="40"/>
      <c r="AGO59" s="40"/>
      <c r="AGP59" s="40"/>
      <c r="AGQ59" s="40"/>
      <c r="AGR59" s="40"/>
      <c r="AGS59" s="40"/>
      <c r="AGT59" s="40"/>
      <c r="AGU59" s="40"/>
      <c r="AGV59" s="40"/>
      <c r="AGW59" s="40"/>
      <c r="AGX59" s="40"/>
      <c r="AGY59" s="40"/>
      <c r="AGZ59" s="40"/>
      <c r="AHA59" s="40"/>
      <c r="AHB59" s="40"/>
      <c r="AHC59" s="40"/>
      <c r="AHD59" s="40"/>
      <c r="AHE59" s="40"/>
      <c r="AHF59" s="40"/>
      <c r="AHG59" s="40"/>
      <c r="AHH59" s="40"/>
      <c r="AHI59" s="40"/>
      <c r="AHJ59" s="40"/>
      <c r="AHK59" s="40"/>
      <c r="AHL59" s="40"/>
      <c r="AHM59" s="40"/>
      <c r="AHN59" s="40"/>
      <c r="AHO59" s="40"/>
      <c r="AHP59" s="40"/>
      <c r="AHQ59" s="40"/>
      <c r="AHR59" s="40"/>
      <c r="AHS59" s="40"/>
      <c r="AHT59" s="40"/>
      <c r="AHU59" s="40"/>
      <c r="AHV59" s="40"/>
      <c r="AHW59" s="40"/>
      <c r="AHX59" s="40"/>
      <c r="AHY59" s="40"/>
      <c r="AHZ59" s="40"/>
      <c r="AIA59" s="40"/>
      <c r="AIB59" s="40"/>
      <c r="AIC59" s="40"/>
      <c r="AID59" s="40"/>
      <c r="AIE59" s="40"/>
      <c r="AIF59" s="40"/>
      <c r="AIG59" s="40"/>
      <c r="AIH59" s="40"/>
      <c r="AII59" s="40"/>
      <c r="AIJ59" s="40"/>
      <c r="AIK59" s="40"/>
      <c r="AIL59" s="40"/>
      <c r="AIM59" s="40"/>
      <c r="AIN59" s="40"/>
      <c r="AIO59" s="40"/>
      <c r="AIP59" s="40"/>
      <c r="AIQ59" s="40"/>
      <c r="AIR59" s="40"/>
      <c r="AIS59" s="40"/>
      <c r="AIT59" s="40"/>
      <c r="AIU59" s="40"/>
      <c r="AIV59" s="40"/>
      <c r="AIW59" s="40"/>
      <c r="AIX59" s="40"/>
      <c r="AIY59" s="40"/>
      <c r="AIZ59" s="40"/>
      <c r="AJA59" s="40"/>
      <c r="AJB59" s="40"/>
      <c r="AJC59" s="40"/>
      <c r="AJD59" s="40"/>
      <c r="AJE59" s="40"/>
      <c r="AJF59" s="40"/>
      <c r="AJG59" s="40"/>
      <c r="AJH59" s="40"/>
      <c r="AJI59" s="40"/>
      <c r="AJJ59" s="40"/>
      <c r="AJK59" s="40"/>
      <c r="AJL59" s="40"/>
      <c r="AJM59" s="40"/>
      <c r="AJN59" s="40"/>
      <c r="AJO59" s="40"/>
      <c r="AJP59" s="40"/>
      <c r="AJQ59" s="40"/>
      <c r="AJR59" s="40"/>
      <c r="AJS59" s="40"/>
      <c r="AJT59" s="40"/>
      <c r="AJU59" s="40"/>
      <c r="AJV59" s="40"/>
      <c r="AJW59" s="40"/>
      <c r="AJX59" s="40"/>
      <c r="AJY59" s="40"/>
      <c r="AJZ59" s="40"/>
      <c r="AKA59" s="40"/>
      <c r="AKB59" s="40"/>
      <c r="AKC59" s="40"/>
      <c r="AKD59" s="40"/>
      <c r="AKE59" s="40"/>
      <c r="AKF59" s="40"/>
      <c r="AKG59" s="40"/>
      <c r="AKH59" s="40"/>
      <c r="AKI59" s="40"/>
      <c r="AKJ59" s="40"/>
      <c r="AKK59" s="40"/>
      <c r="AKL59" s="40"/>
      <c r="AKM59" s="40"/>
      <c r="AKN59" s="40"/>
      <c r="AKO59" s="40"/>
      <c r="AKP59" s="40"/>
      <c r="AKQ59" s="40"/>
      <c r="AKR59" s="40"/>
      <c r="AKS59" s="40"/>
      <c r="AKT59" s="40"/>
      <c r="AKU59" s="40"/>
      <c r="AKV59" s="40"/>
      <c r="AKW59" s="40"/>
      <c r="AKX59" s="40"/>
      <c r="AKY59" s="40"/>
      <c r="AKZ59" s="40"/>
      <c r="ALA59" s="40"/>
      <c r="ALB59" s="40"/>
      <c r="ALC59" s="40"/>
      <c r="ALD59" s="40"/>
      <c r="ALE59" s="40"/>
      <c r="ALF59" s="40"/>
      <c r="ALG59" s="40"/>
      <c r="ALH59" s="40"/>
      <c r="ALI59" s="40"/>
      <c r="ALJ59" s="40"/>
      <c r="ALK59" s="40"/>
      <c r="ALL59" s="40"/>
      <c r="ALM59" s="40"/>
      <c r="ALN59" s="40"/>
      <c r="ALO59" s="40"/>
      <c r="ALP59" s="40"/>
      <c r="ALQ59" s="40"/>
      <c r="ALR59" s="40"/>
      <c r="ALS59" s="40"/>
      <c r="ALT59" s="40"/>
      <c r="ALU59" s="40"/>
      <c r="ALV59" s="40"/>
      <c r="ALW59" s="40"/>
      <c r="ALX59" s="40"/>
      <c r="ALY59" s="40"/>
      <c r="ALZ59" s="40"/>
      <c r="AMA59" s="40"/>
      <c r="AMB59" s="40"/>
      <c r="AMC59" s="40"/>
      <c r="AMD59" s="40"/>
      <c r="AME59" s="40"/>
      <c r="AMF59" s="40"/>
      <c r="AMG59" s="40"/>
      <c r="AMH59" s="40"/>
      <c r="AMI59" s="40"/>
      <c r="AMJ59" s="40"/>
      <c r="AMK59" s="40"/>
      <c r="AML59" s="40"/>
      <c r="AMM59" s="40"/>
      <c r="AMN59" s="40"/>
      <c r="AMO59" s="40"/>
      <c r="AMP59" s="40"/>
      <c r="AMQ59" s="40"/>
      <c r="AMR59" s="40"/>
      <c r="AMS59" s="40"/>
      <c r="AMT59" s="40"/>
      <c r="AMU59" s="40"/>
      <c r="AMV59" s="40"/>
      <c r="AMW59" s="40"/>
      <c r="AMX59" s="40"/>
      <c r="AMY59" s="40"/>
      <c r="AMZ59" s="40"/>
      <c r="ANA59" s="40"/>
      <c r="ANB59" s="40"/>
      <c r="ANC59" s="40"/>
      <c r="AND59" s="40"/>
      <c r="ANE59" s="40"/>
      <c r="ANF59" s="40"/>
      <c r="ANG59" s="40"/>
      <c r="ANH59" s="40"/>
      <c r="ANI59" s="40"/>
      <c r="ANJ59" s="40"/>
      <c r="ANK59" s="40"/>
      <c r="ANL59" s="40"/>
      <c r="ANM59" s="40"/>
      <c r="ANN59" s="40"/>
      <c r="ANO59" s="40"/>
      <c r="ANP59" s="40"/>
      <c r="ANQ59" s="40"/>
      <c r="ANR59" s="40"/>
      <c r="ANS59" s="40"/>
      <c r="ANT59" s="40"/>
      <c r="ANU59" s="40"/>
      <c r="ANV59" s="40"/>
      <c r="ANW59" s="40"/>
      <c r="ANX59" s="40"/>
      <c r="ANY59" s="40"/>
      <c r="ANZ59" s="40"/>
      <c r="AOA59" s="40"/>
      <c r="AOB59" s="40"/>
      <c r="AOC59" s="40"/>
      <c r="AOD59" s="40"/>
      <c r="AOE59" s="40"/>
      <c r="AOF59" s="40"/>
      <c r="AOG59" s="40"/>
      <c r="AOH59" s="40"/>
      <c r="AOI59" s="40"/>
      <c r="AOJ59" s="40"/>
      <c r="AOK59" s="40"/>
      <c r="AOL59" s="40"/>
      <c r="AOM59" s="40"/>
      <c r="AON59" s="40"/>
      <c r="AOO59" s="40"/>
      <c r="AOP59" s="40"/>
      <c r="AOQ59" s="40"/>
      <c r="AOR59" s="40"/>
      <c r="AOS59" s="40"/>
      <c r="AOT59" s="40"/>
      <c r="AOU59" s="40"/>
      <c r="AOV59" s="40"/>
      <c r="AOW59" s="40"/>
      <c r="AOX59" s="40"/>
      <c r="AOY59" s="40"/>
      <c r="AOZ59" s="40"/>
      <c r="APA59" s="40"/>
      <c r="APB59" s="40"/>
      <c r="APC59" s="40"/>
      <c r="APD59" s="40"/>
      <c r="APE59" s="40"/>
      <c r="APF59" s="40"/>
      <c r="APG59" s="40"/>
      <c r="APH59" s="40"/>
      <c r="API59" s="40"/>
      <c r="APJ59" s="40"/>
      <c r="APK59" s="40"/>
      <c r="APL59" s="40"/>
      <c r="APM59" s="40"/>
      <c r="APN59" s="40"/>
      <c r="APO59" s="40"/>
      <c r="APP59" s="40"/>
      <c r="APQ59" s="40"/>
      <c r="APR59" s="40"/>
      <c r="APS59" s="40"/>
      <c r="APT59" s="40"/>
      <c r="APU59" s="40"/>
      <c r="APV59" s="40"/>
      <c r="APW59" s="40"/>
      <c r="APX59" s="40"/>
      <c r="APY59" s="40"/>
      <c r="APZ59" s="40"/>
      <c r="AQA59" s="40"/>
      <c r="AQB59" s="40"/>
      <c r="AQC59" s="40"/>
      <c r="AQD59" s="40"/>
      <c r="AQE59" s="40"/>
      <c r="AQF59" s="40"/>
      <c r="AQG59" s="40"/>
      <c r="AQH59" s="40"/>
      <c r="AQI59" s="40"/>
      <c r="AQJ59" s="40"/>
      <c r="AQK59" s="40"/>
      <c r="AQL59" s="40"/>
      <c r="AQM59" s="40"/>
      <c r="AQN59" s="40"/>
      <c r="AQO59" s="40"/>
      <c r="AQP59" s="40"/>
      <c r="AQQ59" s="40"/>
      <c r="AQR59" s="40"/>
      <c r="AQS59" s="40"/>
      <c r="AQT59" s="40"/>
      <c r="AQU59" s="40"/>
      <c r="AQV59" s="40"/>
      <c r="AQW59" s="40"/>
      <c r="AQX59" s="40"/>
      <c r="AQY59" s="40"/>
      <c r="AQZ59" s="40"/>
      <c r="ARA59" s="40"/>
      <c r="ARB59" s="40"/>
      <c r="ARC59" s="40"/>
      <c r="ARD59" s="40"/>
      <c r="ARE59" s="40"/>
      <c r="ARF59" s="40"/>
      <c r="ARG59" s="40"/>
      <c r="ARH59" s="40"/>
      <c r="ARI59" s="40"/>
      <c r="ARJ59" s="40"/>
      <c r="ARK59" s="40"/>
      <c r="ARL59" s="40"/>
      <c r="ARM59" s="40"/>
      <c r="ARN59" s="40"/>
      <c r="ARO59" s="40"/>
      <c r="ARP59" s="40"/>
      <c r="ARQ59" s="40"/>
      <c r="ARR59" s="40"/>
      <c r="ARS59" s="40"/>
      <c r="ART59" s="40"/>
      <c r="ARU59" s="40"/>
      <c r="ARV59" s="40"/>
      <c r="ARW59" s="40"/>
      <c r="ARX59" s="40"/>
      <c r="ARY59" s="40"/>
      <c r="ARZ59" s="40"/>
      <c r="ASA59" s="40"/>
      <c r="ASB59" s="40"/>
      <c r="ASC59" s="40"/>
      <c r="ASD59" s="40"/>
      <c r="ASE59" s="40"/>
      <c r="ASF59" s="40"/>
      <c r="ASG59" s="40"/>
      <c r="ASH59" s="40"/>
      <c r="ASI59" s="40"/>
      <c r="ASJ59" s="40"/>
      <c r="ASK59" s="40"/>
      <c r="ASL59" s="40"/>
      <c r="ASM59" s="40"/>
      <c r="ASN59" s="40"/>
      <c r="ASO59" s="40"/>
      <c r="ASP59" s="40"/>
      <c r="ASQ59" s="40"/>
      <c r="ASR59" s="40"/>
      <c r="ASS59" s="40"/>
      <c r="AST59" s="40"/>
      <c r="ASU59" s="40"/>
      <c r="ASV59" s="40"/>
      <c r="ASW59" s="40"/>
      <c r="ASX59" s="40"/>
      <c r="ASY59" s="40"/>
      <c r="ASZ59" s="40"/>
      <c r="ATA59" s="40"/>
      <c r="ATB59" s="40"/>
      <c r="ATC59" s="40"/>
      <c r="ATD59" s="40"/>
      <c r="ATE59" s="40"/>
      <c r="ATF59" s="40"/>
      <c r="ATG59" s="40"/>
      <c r="ATH59" s="40"/>
      <c r="ATI59" s="40"/>
      <c r="ATJ59" s="40"/>
      <c r="ATK59" s="40"/>
      <c r="ATL59" s="40"/>
      <c r="ATM59" s="40"/>
      <c r="ATN59" s="40"/>
      <c r="ATO59" s="40"/>
      <c r="ATP59" s="40"/>
      <c r="ATQ59" s="40"/>
      <c r="ATR59" s="40"/>
      <c r="ATS59" s="40"/>
      <c r="ATT59" s="40"/>
      <c r="ATU59" s="40"/>
      <c r="ATV59" s="40"/>
      <c r="ATW59" s="40"/>
      <c r="ATX59" s="40"/>
      <c r="ATY59" s="40"/>
      <c r="ATZ59" s="40"/>
      <c r="AUA59" s="40"/>
      <c r="AUB59" s="40"/>
      <c r="AUC59" s="40"/>
      <c r="AUD59" s="40"/>
      <c r="AUE59" s="40"/>
      <c r="AUF59" s="40"/>
      <c r="AUG59" s="40"/>
      <c r="AUH59" s="40"/>
      <c r="AUI59" s="40"/>
      <c r="AUJ59" s="40"/>
      <c r="AUK59" s="40"/>
      <c r="AUL59" s="40"/>
      <c r="AUM59" s="40"/>
      <c r="AUN59" s="40"/>
      <c r="AUO59" s="40"/>
      <c r="AUP59" s="40"/>
      <c r="AUQ59" s="40"/>
      <c r="AUR59" s="40"/>
      <c r="AUS59" s="40"/>
      <c r="AUT59" s="40"/>
      <c r="AUU59" s="40"/>
      <c r="AUV59" s="40"/>
      <c r="AUW59" s="40"/>
      <c r="AUX59" s="40"/>
      <c r="AUY59" s="40"/>
      <c r="AUZ59" s="40"/>
      <c r="AVA59" s="40"/>
      <c r="AVB59" s="40"/>
      <c r="AVC59" s="40"/>
      <c r="AVD59" s="40"/>
      <c r="AVE59" s="40"/>
      <c r="AVF59" s="40"/>
      <c r="AVG59" s="40"/>
      <c r="AVH59" s="40"/>
      <c r="AVI59" s="40"/>
      <c r="AVJ59" s="40"/>
      <c r="AVK59" s="40"/>
      <c r="AVL59" s="40"/>
      <c r="AVM59" s="40"/>
      <c r="AVN59" s="40"/>
      <c r="AVO59" s="40"/>
      <c r="AVP59" s="40"/>
      <c r="AVQ59" s="40"/>
      <c r="AVR59" s="40"/>
      <c r="AVS59" s="40"/>
      <c r="AVT59" s="40"/>
      <c r="AVU59" s="40"/>
      <c r="AVV59" s="40"/>
      <c r="AVW59" s="40"/>
      <c r="AVX59" s="40"/>
      <c r="AVY59" s="40"/>
      <c r="AVZ59" s="40"/>
      <c r="AWA59" s="40"/>
      <c r="AWB59" s="40"/>
      <c r="AWC59" s="40"/>
      <c r="AWD59" s="40"/>
      <c r="AWE59" s="40"/>
      <c r="AWF59" s="40"/>
      <c r="AWG59" s="40"/>
      <c r="AWH59" s="40"/>
      <c r="AWI59" s="40"/>
      <c r="AWJ59" s="40"/>
      <c r="AWK59" s="40"/>
      <c r="AWL59" s="40"/>
      <c r="AWM59" s="40"/>
      <c r="AWN59" s="40"/>
      <c r="AWO59" s="40"/>
      <c r="AWP59" s="40"/>
      <c r="AWQ59" s="40"/>
      <c r="AWR59" s="40"/>
      <c r="AWS59" s="40"/>
      <c r="AWT59" s="40"/>
      <c r="AWU59" s="40"/>
      <c r="AWV59" s="40"/>
      <c r="AWW59" s="40"/>
      <c r="AWX59" s="40"/>
      <c r="AWY59" s="40"/>
      <c r="AWZ59" s="40"/>
      <c r="AXA59" s="40"/>
      <c r="AXB59" s="40"/>
      <c r="AXC59" s="40"/>
      <c r="AXD59" s="40"/>
      <c r="AXE59" s="40"/>
      <c r="AXF59" s="40"/>
      <c r="AXG59" s="40"/>
      <c r="AXH59" s="40"/>
      <c r="AXI59" s="40"/>
      <c r="AXJ59" s="40"/>
      <c r="AXK59" s="40"/>
      <c r="AXL59" s="40"/>
      <c r="AXM59" s="40"/>
      <c r="AXN59" s="40"/>
      <c r="AXO59" s="40"/>
      <c r="AXP59" s="40"/>
      <c r="AXQ59" s="40"/>
      <c r="AXR59" s="40"/>
      <c r="AXS59" s="40"/>
      <c r="AXT59" s="40"/>
      <c r="AXU59" s="40"/>
      <c r="AXV59" s="40"/>
      <c r="AXW59" s="40"/>
      <c r="AXX59" s="40"/>
      <c r="AXY59" s="40"/>
      <c r="AXZ59" s="40"/>
      <c r="AYA59" s="40"/>
      <c r="AYB59" s="40"/>
      <c r="AYC59" s="40"/>
      <c r="AYD59" s="40"/>
      <c r="AYE59" s="40"/>
      <c r="AYF59" s="40"/>
      <c r="AYG59" s="40"/>
      <c r="AYH59" s="40"/>
      <c r="AYI59" s="40"/>
      <c r="AYJ59" s="40"/>
      <c r="AYK59" s="40"/>
      <c r="AYL59" s="40"/>
      <c r="AYM59" s="40"/>
      <c r="AYN59" s="40"/>
      <c r="AYO59" s="40"/>
      <c r="AYP59" s="40"/>
      <c r="AYQ59" s="40"/>
      <c r="AYR59" s="40"/>
      <c r="AYS59" s="40"/>
      <c r="AYT59" s="40"/>
      <c r="AYU59" s="40"/>
      <c r="AYV59" s="40"/>
      <c r="AYW59" s="40"/>
      <c r="AYX59" s="40"/>
      <c r="AYY59" s="40"/>
      <c r="AYZ59" s="40"/>
      <c r="AZA59" s="40"/>
      <c r="AZB59" s="40"/>
      <c r="AZC59" s="40"/>
      <c r="AZD59" s="40"/>
      <c r="AZE59" s="40"/>
      <c r="AZF59" s="40"/>
      <c r="AZG59" s="40"/>
      <c r="AZH59" s="40"/>
      <c r="AZI59" s="40"/>
      <c r="AZJ59" s="40"/>
      <c r="AZK59" s="40"/>
      <c r="AZL59" s="40"/>
      <c r="AZM59" s="40"/>
      <c r="AZN59" s="40"/>
      <c r="AZO59" s="40"/>
      <c r="AZP59" s="40"/>
      <c r="AZQ59" s="40"/>
      <c r="AZR59" s="40"/>
      <c r="AZS59" s="40"/>
      <c r="AZT59" s="40"/>
      <c r="AZU59" s="40"/>
      <c r="AZV59" s="40"/>
      <c r="AZW59" s="40"/>
      <c r="AZX59" s="40"/>
      <c r="AZY59" s="40"/>
      <c r="AZZ59" s="40"/>
      <c r="BAA59" s="40"/>
      <c r="BAB59" s="40"/>
      <c r="BAC59" s="40"/>
      <c r="BAD59" s="40"/>
      <c r="BAE59" s="40"/>
      <c r="BAF59" s="40"/>
      <c r="BAG59" s="40"/>
      <c r="BAH59" s="40"/>
      <c r="BAI59" s="40"/>
      <c r="BAJ59" s="40"/>
      <c r="BAK59" s="40"/>
      <c r="BAL59" s="40"/>
      <c r="BAM59" s="40"/>
      <c r="BAN59" s="40"/>
      <c r="BAO59" s="40"/>
      <c r="BAP59" s="40"/>
      <c r="BAQ59" s="40"/>
      <c r="BAR59" s="40"/>
      <c r="BAS59" s="40"/>
      <c r="BAT59" s="40"/>
      <c r="BAU59" s="40"/>
      <c r="BAV59" s="40"/>
      <c r="BAW59" s="40"/>
      <c r="BAX59" s="40"/>
      <c r="BAY59" s="40"/>
      <c r="BAZ59" s="40"/>
      <c r="BBA59" s="40"/>
      <c r="BBB59" s="40"/>
      <c r="BBC59" s="40"/>
      <c r="BBD59" s="40"/>
      <c r="BBE59" s="40"/>
      <c r="BBF59" s="40"/>
      <c r="BBG59" s="40"/>
      <c r="BBH59" s="40"/>
      <c r="BBI59" s="40"/>
      <c r="BBJ59" s="40"/>
      <c r="BBK59" s="40"/>
      <c r="BBL59" s="40"/>
      <c r="BBM59" s="40"/>
      <c r="BBN59" s="40"/>
      <c r="BBO59" s="40"/>
      <c r="BBP59" s="40"/>
      <c r="BBQ59" s="40"/>
      <c r="BBR59" s="40"/>
      <c r="BBS59" s="40"/>
      <c r="BBT59" s="40"/>
      <c r="BBU59" s="40"/>
      <c r="BBV59" s="40"/>
      <c r="BBW59" s="40"/>
      <c r="BBX59" s="40"/>
      <c r="BBY59" s="40"/>
      <c r="BBZ59" s="40"/>
      <c r="BCA59" s="40"/>
      <c r="BCB59" s="40"/>
      <c r="BCC59" s="40"/>
      <c r="BCD59" s="40"/>
      <c r="BCE59" s="40"/>
      <c r="BCF59" s="40"/>
      <c r="BCG59" s="40"/>
      <c r="BCH59" s="40"/>
      <c r="BCI59" s="40"/>
      <c r="BCJ59" s="40"/>
      <c r="BCK59" s="40"/>
      <c r="BCL59" s="40"/>
      <c r="BCM59" s="40"/>
      <c r="BCN59" s="40"/>
      <c r="BCO59" s="40"/>
      <c r="BCP59" s="40"/>
      <c r="BCQ59" s="40"/>
      <c r="BCR59" s="40"/>
      <c r="BCS59" s="40"/>
      <c r="BCT59" s="40"/>
      <c r="BCU59" s="40"/>
      <c r="BCV59" s="40"/>
      <c r="BCW59" s="40"/>
      <c r="BCX59" s="40"/>
      <c r="BCY59" s="40"/>
      <c r="BCZ59" s="40"/>
      <c r="BDA59" s="40"/>
      <c r="BDB59" s="40"/>
      <c r="BDC59" s="40"/>
      <c r="BDD59" s="40"/>
      <c r="BDE59" s="40"/>
      <c r="BDF59" s="40"/>
      <c r="BDG59" s="40"/>
      <c r="BDH59" s="40"/>
      <c r="BDI59" s="40"/>
      <c r="BDJ59" s="40"/>
      <c r="BDK59" s="40"/>
      <c r="BDL59" s="40"/>
      <c r="BDM59" s="40"/>
      <c r="BDN59" s="40"/>
      <c r="BDO59" s="40"/>
      <c r="BDP59" s="40"/>
      <c r="BDQ59" s="40"/>
      <c r="BDR59" s="40"/>
      <c r="BDS59" s="40"/>
      <c r="BDT59" s="40"/>
      <c r="BDU59" s="40"/>
      <c r="BDV59" s="40"/>
      <c r="BDW59" s="40"/>
      <c r="BDX59" s="40"/>
      <c r="BDY59" s="40"/>
      <c r="BDZ59" s="40"/>
      <c r="BEA59" s="40"/>
      <c r="BEB59" s="40"/>
      <c r="BEC59" s="40"/>
      <c r="BED59" s="40"/>
      <c r="BEE59" s="40"/>
      <c r="BEF59" s="40"/>
      <c r="BEG59" s="40"/>
      <c r="BEH59" s="40"/>
      <c r="BEI59" s="40"/>
      <c r="BEJ59" s="40"/>
      <c r="BEK59" s="40"/>
      <c r="BEL59" s="40"/>
      <c r="BEM59" s="40"/>
      <c r="BEN59" s="40"/>
      <c r="BEO59" s="40"/>
      <c r="BEP59" s="40"/>
      <c r="BEQ59" s="40"/>
      <c r="BER59" s="40"/>
      <c r="BES59" s="40"/>
      <c r="BET59" s="40"/>
      <c r="BEU59" s="40"/>
      <c r="BEV59" s="40"/>
      <c r="BEW59" s="40"/>
      <c r="BEX59" s="40"/>
      <c r="BEY59" s="40"/>
      <c r="BEZ59" s="40"/>
      <c r="BFA59" s="40"/>
      <c r="BFB59" s="40"/>
      <c r="BFC59" s="40"/>
      <c r="BFD59" s="40"/>
      <c r="BFE59" s="40"/>
      <c r="BFF59" s="40"/>
      <c r="BFG59" s="40"/>
      <c r="BFH59" s="40"/>
      <c r="BFI59" s="40"/>
      <c r="BFJ59" s="40"/>
      <c r="BFK59" s="40"/>
      <c r="BFL59" s="40"/>
      <c r="BFM59" s="40"/>
      <c r="BFN59" s="40"/>
      <c r="BFO59" s="40"/>
      <c r="BFP59" s="40"/>
      <c r="BFQ59" s="40"/>
      <c r="BFR59" s="40"/>
      <c r="BFS59" s="40"/>
      <c r="BFT59" s="40"/>
      <c r="BFU59" s="40"/>
      <c r="BFV59" s="40"/>
      <c r="BFW59" s="40"/>
      <c r="BFX59" s="40"/>
      <c r="BFY59" s="40"/>
      <c r="BFZ59" s="40"/>
      <c r="BGA59" s="40"/>
      <c r="BGB59" s="40"/>
      <c r="BGC59" s="40"/>
      <c r="BGD59" s="40"/>
      <c r="BGE59" s="40"/>
      <c r="BGF59" s="40"/>
      <c r="BGG59" s="40"/>
      <c r="BGH59" s="40"/>
      <c r="BGI59" s="40"/>
      <c r="BGJ59" s="40"/>
      <c r="BGK59" s="40"/>
      <c r="BGL59" s="40"/>
      <c r="BGM59" s="40"/>
      <c r="BGN59" s="40"/>
      <c r="BGO59" s="40"/>
      <c r="BGP59" s="40"/>
      <c r="BGQ59" s="40"/>
      <c r="BGR59" s="40"/>
      <c r="BGS59" s="40"/>
      <c r="BGT59" s="40"/>
      <c r="BGU59" s="40"/>
      <c r="BGV59" s="40"/>
      <c r="BGW59" s="40"/>
      <c r="BGX59" s="40"/>
      <c r="BGY59" s="40"/>
      <c r="BGZ59" s="40"/>
      <c r="BHA59" s="40"/>
      <c r="BHB59" s="40"/>
      <c r="BHC59" s="40"/>
      <c r="BHD59" s="40"/>
      <c r="BHE59" s="40"/>
      <c r="BHF59" s="40"/>
      <c r="BHG59" s="40"/>
      <c r="BHH59" s="40"/>
      <c r="BHI59" s="40"/>
      <c r="BHJ59" s="40"/>
      <c r="BHK59" s="40"/>
      <c r="BHL59" s="40"/>
      <c r="BHM59" s="40"/>
      <c r="BHN59" s="40"/>
      <c r="BHO59" s="40"/>
      <c r="BHP59" s="40"/>
      <c r="BHQ59" s="40"/>
      <c r="BHR59" s="40"/>
      <c r="BHS59" s="40"/>
      <c r="BHT59" s="40"/>
      <c r="BHU59" s="40"/>
      <c r="BHV59" s="40"/>
      <c r="BHW59" s="40"/>
      <c r="BHX59" s="40"/>
      <c r="BHY59" s="40"/>
      <c r="BHZ59" s="40"/>
      <c r="BIA59" s="40"/>
      <c r="BIB59" s="40"/>
      <c r="BIC59" s="40"/>
      <c r="BID59" s="40"/>
      <c r="BIE59" s="40"/>
      <c r="BIF59" s="40"/>
      <c r="BIG59" s="40"/>
      <c r="BIH59" s="40"/>
      <c r="BII59" s="40"/>
      <c r="BIJ59" s="40"/>
      <c r="BIK59" s="40"/>
      <c r="BIL59" s="40"/>
      <c r="BIM59" s="40"/>
      <c r="BIN59" s="40"/>
      <c r="BIO59" s="40"/>
      <c r="BIP59" s="40"/>
      <c r="BIQ59" s="40"/>
      <c r="BIR59" s="40"/>
      <c r="BIS59" s="40"/>
      <c r="BIT59" s="40"/>
      <c r="BIU59" s="40"/>
      <c r="BIV59" s="40"/>
      <c r="BIW59" s="40"/>
      <c r="BIX59" s="40"/>
      <c r="BIY59" s="40"/>
      <c r="BIZ59" s="40"/>
      <c r="BJA59" s="40"/>
      <c r="BJB59" s="40"/>
      <c r="BJC59" s="40"/>
      <c r="BJD59" s="32"/>
    </row>
    <row r="60" spans="1:1616" s="9" customFormat="1" ht="50.1" customHeight="1" thickBot="1" x14ac:dyDescent="0.25">
      <c r="A60" s="165">
        <v>3</v>
      </c>
      <c r="B60" s="166">
        <v>57</v>
      </c>
      <c r="C60" s="167" t="s">
        <v>29</v>
      </c>
      <c r="D60" s="199">
        <v>391878</v>
      </c>
      <c r="E60" s="230">
        <f t="shared" si="10"/>
        <v>215</v>
      </c>
      <c r="F60" s="492">
        <v>268</v>
      </c>
      <c r="G60" s="481">
        <f t="shared" si="19"/>
        <v>57620</v>
      </c>
      <c r="H60" s="255">
        <v>0</v>
      </c>
      <c r="I60" s="169">
        <f t="shared" si="1"/>
        <v>0</v>
      </c>
      <c r="J60" s="170">
        <v>0</v>
      </c>
      <c r="K60" s="169">
        <f t="shared" si="11"/>
        <v>0</v>
      </c>
      <c r="L60" s="200">
        <v>0</v>
      </c>
      <c r="M60" s="201">
        <v>0</v>
      </c>
      <c r="N60" s="200">
        <v>0</v>
      </c>
      <c r="O60" s="201">
        <v>0</v>
      </c>
      <c r="P60" s="207">
        <v>0</v>
      </c>
      <c r="Q60" s="180">
        <f t="shared" si="22"/>
        <v>0</v>
      </c>
      <c r="R60" s="202">
        <v>145</v>
      </c>
      <c r="S60" s="169">
        <f t="shared" si="20"/>
        <v>38860</v>
      </c>
      <c r="T60" s="200">
        <v>35</v>
      </c>
      <c r="U60" s="169">
        <f t="shared" si="21"/>
        <v>9380</v>
      </c>
      <c r="V60" s="200">
        <v>20</v>
      </c>
      <c r="W60" s="186">
        <f t="shared" si="24"/>
        <v>5360</v>
      </c>
      <c r="X60" s="200">
        <v>0</v>
      </c>
      <c r="Y60" s="169">
        <f t="shared" si="8"/>
        <v>0</v>
      </c>
      <c r="Z60" s="256">
        <v>15</v>
      </c>
      <c r="AA60" s="169">
        <f t="shared" si="23"/>
        <v>4020</v>
      </c>
      <c r="AB60" s="40"/>
      <c r="AC60" s="40"/>
      <c r="AD60" s="40"/>
      <c r="AE60" s="40"/>
      <c r="AF60" s="40"/>
      <c r="AG60" s="40"/>
      <c r="AH60" s="40"/>
      <c r="AI60" s="40"/>
      <c r="AJ60" s="40"/>
      <c r="AK60" s="40"/>
      <c r="AL60" s="40"/>
      <c r="AM60" s="40"/>
      <c r="AN60" s="40"/>
      <c r="AO60" s="40"/>
      <c r="AP60" s="40"/>
      <c r="AQ60" s="40"/>
      <c r="AR60" s="40"/>
      <c r="AS60" s="40"/>
      <c r="AT60" s="40"/>
      <c r="AU60" s="40"/>
      <c r="AV60" s="40"/>
      <c r="AW60" s="40"/>
      <c r="AX60" s="40"/>
      <c r="AY60" s="40"/>
      <c r="AZ60" s="40"/>
      <c r="BA60" s="40"/>
      <c r="BB60" s="40"/>
      <c r="BC60" s="40"/>
      <c r="BD60" s="40"/>
      <c r="BE60" s="40"/>
      <c r="BF60" s="40"/>
      <c r="BG60" s="40"/>
      <c r="BH60" s="40"/>
      <c r="BI60" s="40"/>
      <c r="BJ60" s="40"/>
      <c r="BK60" s="40"/>
      <c r="BL60" s="40"/>
      <c r="BM60" s="40"/>
      <c r="BN60" s="40"/>
      <c r="BO60" s="40"/>
      <c r="BP60" s="40"/>
      <c r="BQ60" s="40"/>
      <c r="BR60" s="40"/>
      <c r="BS60" s="40"/>
      <c r="BT60" s="40"/>
      <c r="BU60" s="40"/>
      <c r="BV60" s="40"/>
      <c r="BW60" s="40"/>
      <c r="BX60" s="40"/>
      <c r="BY60" s="40"/>
      <c r="BZ60" s="40"/>
      <c r="CA60" s="40"/>
      <c r="CB60" s="40"/>
      <c r="CC60" s="40"/>
      <c r="CD60" s="40"/>
      <c r="CE60" s="40"/>
      <c r="CF60" s="40"/>
      <c r="CG60" s="40"/>
      <c r="CH60" s="40"/>
      <c r="CI60" s="40"/>
      <c r="CJ60" s="40"/>
      <c r="CK60" s="40"/>
      <c r="CL60" s="40"/>
      <c r="CM60" s="40"/>
      <c r="CN60" s="40"/>
      <c r="CO60" s="40"/>
      <c r="CP60" s="40"/>
      <c r="CQ60" s="40"/>
      <c r="CR60" s="40"/>
      <c r="CS60" s="40"/>
      <c r="CT60" s="40"/>
      <c r="CU60" s="40"/>
      <c r="CV60" s="40"/>
      <c r="CW60" s="40"/>
      <c r="CX60" s="40"/>
      <c r="CY60" s="40"/>
      <c r="CZ60" s="40"/>
      <c r="DA60" s="40"/>
      <c r="DB60" s="40"/>
      <c r="DC60" s="40"/>
      <c r="DD60" s="40"/>
      <c r="DE60" s="40"/>
      <c r="DF60" s="40"/>
      <c r="DG60" s="40"/>
      <c r="DH60" s="40"/>
      <c r="DI60" s="40"/>
      <c r="DJ60" s="40"/>
      <c r="DK60" s="40"/>
      <c r="DL60" s="40"/>
      <c r="DM60" s="40"/>
      <c r="DN60" s="40"/>
      <c r="DO60" s="40"/>
      <c r="DP60" s="40"/>
      <c r="DQ60" s="40"/>
      <c r="DR60" s="40"/>
      <c r="DS60" s="40"/>
      <c r="DT60" s="40"/>
      <c r="DU60" s="40"/>
      <c r="DV60" s="40"/>
      <c r="DW60" s="40"/>
      <c r="DX60" s="40"/>
      <c r="DY60" s="40"/>
      <c r="DZ60" s="40"/>
      <c r="EA60" s="40"/>
      <c r="EB60" s="40"/>
      <c r="EC60" s="40"/>
      <c r="ED60" s="40"/>
      <c r="EE60" s="40"/>
      <c r="EF60" s="40"/>
      <c r="EG60" s="40"/>
      <c r="EH60" s="40"/>
      <c r="EI60" s="40"/>
      <c r="EJ60" s="40"/>
      <c r="EK60" s="40"/>
      <c r="EL60" s="40"/>
      <c r="EM60" s="40"/>
      <c r="EN60" s="40"/>
      <c r="EO60" s="40"/>
      <c r="EP60" s="40"/>
      <c r="EQ60" s="40"/>
      <c r="ER60" s="40"/>
      <c r="ES60" s="40"/>
      <c r="ET60" s="40"/>
      <c r="EU60" s="40"/>
      <c r="EV60" s="40"/>
      <c r="EW60" s="40"/>
      <c r="EX60" s="40"/>
      <c r="EY60" s="40"/>
      <c r="EZ60" s="40"/>
      <c r="FA60" s="40"/>
      <c r="FB60" s="40"/>
      <c r="FC60" s="40"/>
      <c r="FD60" s="40"/>
      <c r="FE60" s="40"/>
      <c r="FF60" s="40"/>
      <c r="FG60" s="40"/>
      <c r="FH60" s="40"/>
      <c r="FI60" s="40"/>
      <c r="FJ60" s="40"/>
      <c r="FK60" s="40"/>
      <c r="FL60" s="40"/>
      <c r="FM60" s="40"/>
      <c r="FN60" s="40"/>
      <c r="FO60" s="40"/>
      <c r="FP60" s="40"/>
      <c r="FQ60" s="40"/>
      <c r="FR60" s="40"/>
      <c r="FS60" s="40"/>
      <c r="FT60" s="40"/>
      <c r="FU60" s="40"/>
      <c r="FV60" s="40"/>
      <c r="FW60" s="40"/>
      <c r="FX60" s="40"/>
      <c r="FY60" s="40"/>
      <c r="FZ60" s="40"/>
      <c r="GA60" s="40"/>
      <c r="GB60" s="40"/>
      <c r="GC60" s="40"/>
      <c r="GD60" s="40"/>
      <c r="GE60" s="40"/>
      <c r="GF60" s="40"/>
      <c r="GG60" s="40"/>
      <c r="GH60" s="40"/>
      <c r="GI60" s="40"/>
      <c r="GJ60" s="40"/>
      <c r="GK60" s="40"/>
      <c r="GL60" s="40"/>
      <c r="GM60" s="40"/>
      <c r="GN60" s="40"/>
      <c r="GO60" s="40"/>
      <c r="GP60" s="40"/>
      <c r="GQ60" s="40"/>
      <c r="GR60" s="40"/>
      <c r="GS60" s="40"/>
      <c r="GT60" s="40"/>
      <c r="GU60" s="40"/>
      <c r="GV60" s="40"/>
      <c r="GW60" s="40"/>
      <c r="GX60" s="40"/>
      <c r="GY60" s="40"/>
      <c r="GZ60" s="40"/>
      <c r="HA60" s="40"/>
      <c r="HB60" s="40"/>
      <c r="HC60" s="40"/>
      <c r="HD60" s="40"/>
      <c r="HE60" s="40"/>
      <c r="HF60" s="40"/>
      <c r="HG60" s="40"/>
      <c r="HH60" s="40"/>
      <c r="HI60" s="40"/>
      <c r="HJ60" s="40"/>
      <c r="HK60" s="40"/>
      <c r="HL60" s="40"/>
      <c r="HM60" s="40"/>
      <c r="HN60" s="40"/>
      <c r="HO60" s="40"/>
      <c r="HP60" s="40"/>
      <c r="HQ60" s="40"/>
      <c r="HR60" s="40"/>
      <c r="HS60" s="40"/>
      <c r="HT60" s="40"/>
      <c r="HU60" s="40"/>
      <c r="HV60" s="40"/>
      <c r="HW60" s="40"/>
      <c r="HX60" s="40"/>
      <c r="HY60" s="40"/>
      <c r="HZ60" s="40"/>
      <c r="IA60" s="40"/>
      <c r="IB60" s="40"/>
      <c r="IC60" s="40"/>
      <c r="ID60" s="40"/>
      <c r="IE60" s="40"/>
      <c r="IF60" s="40"/>
      <c r="IG60" s="40"/>
      <c r="IH60" s="40"/>
      <c r="II60" s="40"/>
      <c r="IJ60" s="40"/>
      <c r="IK60" s="40"/>
      <c r="IL60" s="40"/>
      <c r="IM60" s="40"/>
      <c r="IN60" s="40"/>
      <c r="IO60" s="40"/>
      <c r="IP60" s="40"/>
      <c r="IQ60" s="40"/>
      <c r="IR60" s="40"/>
      <c r="IS60" s="40"/>
      <c r="IT60" s="40"/>
      <c r="IU60" s="40"/>
      <c r="IV60" s="40"/>
      <c r="IW60" s="40"/>
      <c r="IX60" s="40"/>
      <c r="IY60" s="40"/>
      <c r="IZ60" s="40"/>
      <c r="JA60" s="40"/>
      <c r="JB60" s="40"/>
      <c r="JC60" s="40"/>
      <c r="JD60" s="40"/>
      <c r="JE60" s="40"/>
      <c r="JF60" s="40"/>
      <c r="JG60" s="40"/>
      <c r="JH60" s="40"/>
      <c r="JI60" s="40"/>
      <c r="JJ60" s="40"/>
      <c r="JK60" s="40"/>
      <c r="JL60" s="40"/>
      <c r="JM60" s="40"/>
      <c r="JN60" s="40"/>
      <c r="JO60" s="40"/>
      <c r="JP60" s="40"/>
      <c r="JQ60" s="40"/>
      <c r="JR60" s="40"/>
      <c r="JS60" s="40"/>
      <c r="JT60" s="40"/>
      <c r="JU60" s="40"/>
      <c r="JV60" s="40"/>
      <c r="JW60" s="40"/>
      <c r="JX60" s="40"/>
      <c r="JY60" s="40"/>
      <c r="JZ60" s="40"/>
      <c r="KA60" s="40"/>
      <c r="KB60" s="40"/>
      <c r="KC60" s="40"/>
      <c r="KD60" s="40"/>
      <c r="KE60" s="40"/>
      <c r="KF60" s="40"/>
      <c r="KG60" s="40"/>
      <c r="KH60" s="40"/>
      <c r="KI60" s="40"/>
      <c r="KJ60" s="40"/>
      <c r="KK60" s="40"/>
      <c r="KL60" s="40"/>
      <c r="KM60" s="40"/>
      <c r="KN60" s="40"/>
      <c r="KO60" s="40"/>
      <c r="KP60" s="40"/>
      <c r="KQ60" s="40"/>
      <c r="KR60" s="40"/>
      <c r="KS60" s="40"/>
      <c r="KT60" s="40"/>
      <c r="KU60" s="40"/>
      <c r="KV60" s="40"/>
      <c r="KW60" s="40"/>
      <c r="KX60" s="40"/>
      <c r="KY60" s="40"/>
      <c r="KZ60" s="40"/>
      <c r="LA60" s="40"/>
      <c r="LB60" s="40"/>
      <c r="LC60" s="40"/>
      <c r="LD60" s="40"/>
      <c r="LE60" s="40"/>
      <c r="LF60" s="40"/>
      <c r="LG60" s="40"/>
      <c r="LH60" s="40"/>
      <c r="LI60" s="40"/>
      <c r="LJ60" s="40"/>
      <c r="LK60" s="40"/>
      <c r="LL60" s="40"/>
      <c r="LM60" s="40"/>
      <c r="LN60" s="40"/>
      <c r="LO60" s="40"/>
      <c r="LP60" s="40"/>
      <c r="LQ60" s="40"/>
      <c r="LR60" s="40"/>
      <c r="LS60" s="40"/>
      <c r="LT60" s="40"/>
      <c r="LU60" s="40"/>
      <c r="LV60" s="40"/>
      <c r="LW60" s="40"/>
      <c r="LX60" s="40"/>
      <c r="LY60" s="40"/>
      <c r="LZ60" s="40"/>
      <c r="MA60" s="40"/>
      <c r="MB60" s="40"/>
      <c r="MC60" s="40"/>
      <c r="MD60" s="40"/>
      <c r="ME60" s="40"/>
      <c r="MF60" s="40"/>
      <c r="MG60" s="40"/>
      <c r="MH60" s="40"/>
      <c r="MI60" s="40"/>
      <c r="MJ60" s="40"/>
      <c r="MK60" s="40"/>
      <c r="ML60" s="40"/>
      <c r="MM60" s="40"/>
      <c r="MN60" s="40"/>
      <c r="MO60" s="40"/>
      <c r="MP60" s="40"/>
      <c r="MQ60" s="40"/>
      <c r="MR60" s="40"/>
      <c r="MS60" s="40"/>
      <c r="MT60" s="40"/>
      <c r="MU60" s="40"/>
      <c r="MV60" s="40"/>
      <c r="MW60" s="40"/>
      <c r="MX60" s="40"/>
      <c r="MY60" s="40"/>
      <c r="MZ60" s="40"/>
      <c r="NA60" s="40"/>
      <c r="NB60" s="40"/>
      <c r="NC60" s="40"/>
      <c r="ND60" s="40"/>
      <c r="NE60" s="40"/>
      <c r="NF60" s="40"/>
      <c r="NG60" s="40"/>
      <c r="NH60" s="40"/>
      <c r="NI60" s="40"/>
      <c r="NJ60" s="40"/>
      <c r="NK60" s="40"/>
      <c r="NL60" s="40"/>
      <c r="NM60" s="40"/>
      <c r="NN60" s="40"/>
      <c r="NO60" s="40"/>
      <c r="NP60" s="40"/>
      <c r="NQ60" s="40"/>
      <c r="NR60" s="40"/>
      <c r="NS60" s="40"/>
      <c r="NT60" s="40"/>
      <c r="NU60" s="40"/>
      <c r="NV60" s="40"/>
      <c r="NW60" s="40"/>
      <c r="NX60" s="40"/>
      <c r="NY60" s="40"/>
      <c r="NZ60" s="40"/>
      <c r="OA60" s="40"/>
      <c r="OB60" s="40"/>
      <c r="OC60" s="40"/>
      <c r="OD60" s="40"/>
      <c r="OE60" s="40"/>
      <c r="OF60" s="40"/>
      <c r="OG60" s="40"/>
      <c r="OH60" s="40"/>
      <c r="OI60" s="40"/>
      <c r="OJ60" s="40"/>
      <c r="OK60" s="40"/>
      <c r="OL60" s="40"/>
      <c r="OM60" s="40"/>
      <c r="ON60" s="40"/>
      <c r="OO60" s="40"/>
      <c r="OP60" s="40"/>
      <c r="OQ60" s="40"/>
      <c r="OR60" s="40"/>
      <c r="OS60" s="40"/>
      <c r="OT60" s="40"/>
      <c r="OU60" s="40"/>
      <c r="OV60" s="40"/>
      <c r="OW60" s="40"/>
      <c r="OX60" s="40"/>
      <c r="OY60" s="40"/>
      <c r="OZ60" s="40"/>
      <c r="PA60" s="40"/>
      <c r="PB60" s="40"/>
      <c r="PC60" s="40"/>
      <c r="PD60" s="40"/>
      <c r="PE60" s="40"/>
      <c r="PF60" s="40"/>
      <c r="PG60" s="40"/>
      <c r="PH60" s="40"/>
      <c r="PI60" s="40"/>
      <c r="PJ60" s="40"/>
      <c r="PK60" s="40"/>
      <c r="PL60" s="40"/>
      <c r="PM60" s="40"/>
      <c r="PN60" s="40"/>
      <c r="PO60" s="40"/>
      <c r="PP60" s="40"/>
      <c r="PQ60" s="40"/>
      <c r="PR60" s="40"/>
      <c r="PS60" s="40"/>
      <c r="PT60" s="40"/>
      <c r="PU60" s="40"/>
      <c r="PV60" s="40"/>
      <c r="PW60" s="40"/>
      <c r="PX60" s="40"/>
      <c r="PY60" s="40"/>
      <c r="PZ60" s="40"/>
      <c r="QA60" s="40"/>
      <c r="QB60" s="40"/>
      <c r="QC60" s="40"/>
      <c r="QD60" s="40"/>
      <c r="QE60" s="40"/>
      <c r="QF60" s="40"/>
      <c r="QG60" s="40"/>
      <c r="QH60" s="40"/>
      <c r="QI60" s="40"/>
      <c r="QJ60" s="40"/>
      <c r="QK60" s="40"/>
      <c r="QL60" s="40"/>
      <c r="QM60" s="40"/>
      <c r="QN60" s="40"/>
      <c r="QO60" s="40"/>
      <c r="QP60" s="40"/>
      <c r="QQ60" s="40"/>
      <c r="QR60" s="40"/>
      <c r="QS60" s="40"/>
      <c r="QT60" s="40"/>
      <c r="QU60" s="40"/>
      <c r="QV60" s="40"/>
      <c r="QW60" s="40"/>
      <c r="QX60" s="40"/>
      <c r="QY60" s="40"/>
      <c r="QZ60" s="40"/>
      <c r="RA60" s="40"/>
      <c r="RB60" s="40"/>
      <c r="RC60" s="40"/>
      <c r="RD60" s="40"/>
      <c r="RE60" s="40"/>
      <c r="RF60" s="40"/>
      <c r="RG60" s="40"/>
      <c r="RH60" s="40"/>
      <c r="RI60" s="40"/>
      <c r="RJ60" s="40"/>
      <c r="RK60" s="40"/>
      <c r="RL60" s="40"/>
      <c r="RM60" s="40"/>
      <c r="RN60" s="40"/>
      <c r="RO60" s="40"/>
      <c r="RP60" s="40"/>
      <c r="RQ60" s="40"/>
      <c r="RR60" s="40"/>
      <c r="RS60" s="40"/>
      <c r="RT60" s="40"/>
      <c r="RU60" s="40"/>
      <c r="RV60" s="40"/>
      <c r="RW60" s="40"/>
      <c r="RX60" s="40"/>
      <c r="RY60" s="40"/>
      <c r="RZ60" s="40"/>
      <c r="SA60" s="40"/>
      <c r="SB60" s="40"/>
      <c r="SC60" s="40"/>
      <c r="SD60" s="40"/>
      <c r="SE60" s="40"/>
      <c r="SF60" s="40"/>
      <c r="SG60" s="40"/>
      <c r="SH60" s="40"/>
      <c r="SI60" s="40"/>
      <c r="SJ60" s="40"/>
      <c r="SK60" s="40"/>
      <c r="SL60" s="40"/>
      <c r="SM60" s="40"/>
      <c r="SN60" s="40"/>
      <c r="SO60" s="40"/>
      <c r="SP60" s="40"/>
      <c r="SQ60" s="40"/>
      <c r="SR60" s="40"/>
      <c r="SS60" s="40"/>
      <c r="ST60" s="40"/>
      <c r="SU60" s="40"/>
      <c r="SV60" s="40"/>
      <c r="SW60" s="40"/>
      <c r="SX60" s="40"/>
      <c r="SY60" s="40"/>
      <c r="SZ60" s="40"/>
      <c r="TA60" s="40"/>
      <c r="TB60" s="40"/>
      <c r="TC60" s="40"/>
      <c r="TD60" s="40"/>
      <c r="TE60" s="40"/>
      <c r="TF60" s="40"/>
      <c r="TG60" s="40"/>
      <c r="TH60" s="40"/>
      <c r="TI60" s="40"/>
      <c r="TJ60" s="40"/>
      <c r="TK60" s="40"/>
      <c r="TL60" s="40"/>
      <c r="TM60" s="40"/>
      <c r="TN60" s="40"/>
      <c r="TO60" s="40"/>
      <c r="TP60" s="40"/>
      <c r="TQ60" s="40"/>
      <c r="TR60" s="40"/>
      <c r="TS60" s="40"/>
      <c r="TT60" s="40"/>
      <c r="TU60" s="40"/>
      <c r="TV60" s="40"/>
      <c r="TW60" s="40"/>
      <c r="TX60" s="40"/>
      <c r="TY60" s="40"/>
      <c r="TZ60" s="40"/>
      <c r="UA60" s="40"/>
      <c r="UB60" s="40"/>
      <c r="UC60" s="40"/>
      <c r="UD60" s="40"/>
      <c r="UE60" s="40"/>
      <c r="UF60" s="40"/>
      <c r="UG60" s="40"/>
      <c r="UH60" s="40"/>
      <c r="UI60" s="40"/>
      <c r="UJ60" s="40"/>
      <c r="UK60" s="40"/>
      <c r="UL60" s="40"/>
      <c r="UM60" s="40"/>
      <c r="UN60" s="40"/>
      <c r="UO60" s="40"/>
      <c r="UP60" s="40"/>
      <c r="UQ60" s="40"/>
      <c r="UR60" s="40"/>
      <c r="US60" s="40"/>
      <c r="UT60" s="40"/>
      <c r="UU60" s="40"/>
      <c r="UV60" s="40"/>
      <c r="UW60" s="40"/>
      <c r="UX60" s="40"/>
      <c r="UY60" s="40"/>
      <c r="UZ60" s="40"/>
      <c r="VA60" s="40"/>
      <c r="VB60" s="40"/>
      <c r="VC60" s="40"/>
      <c r="VD60" s="40"/>
      <c r="VE60" s="40"/>
      <c r="VF60" s="40"/>
      <c r="VG60" s="40"/>
      <c r="VH60" s="40"/>
      <c r="VI60" s="40"/>
      <c r="VJ60" s="40"/>
      <c r="VK60" s="40"/>
      <c r="VL60" s="40"/>
      <c r="VM60" s="40"/>
      <c r="VN60" s="40"/>
      <c r="VO60" s="40"/>
      <c r="VP60" s="40"/>
      <c r="VQ60" s="40"/>
      <c r="VR60" s="40"/>
      <c r="VS60" s="40"/>
      <c r="VT60" s="40"/>
      <c r="VU60" s="40"/>
      <c r="VV60" s="40"/>
      <c r="VW60" s="40"/>
      <c r="VX60" s="40"/>
      <c r="VY60" s="40"/>
      <c r="VZ60" s="40"/>
      <c r="WA60" s="40"/>
      <c r="WB60" s="40"/>
      <c r="WC60" s="40"/>
      <c r="WD60" s="40"/>
      <c r="WE60" s="40"/>
      <c r="WF60" s="40"/>
      <c r="WG60" s="40"/>
      <c r="WH60" s="40"/>
      <c r="WI60" s="40"/>
      <c r="WJ60" s="40"/>
      <c r="WK60" s="40"/>
      <c r="WL60" s="40"/>
      <c r="WM60" s="40"/>
      <c r="WN60" s="40"/>
      <c r="WO60" s="40"/>
      <c r="WP60" s="40"/>
      <c r="WQ60" s="40"/>
      <c r="WR60" s="40"/>
      <c r="WS60" s="40"/>
      <c r="WT60" s="40"/>
      <c r="WU60" s="40"/>
      <c r="WV60" s="40"/>
      <c r="WW60" s="40"/>
      <c r="WX60" s="40"/>
      <c r="WY60" s="40"/>
      <c r="WZ60" s="40"/>
      <c r="XA60" s="40"/>
      <c r="XB60" s="40"/>
      <c r="XC60" s="40"/>
      <c r="XD60" s="40"/>
      <c r="XE60" s="40"/>
      <c r="XF60" s="40"/>
      <c r="XG60" s="40"/>
      <c r="XH60" s="40"/>
      <c r="XI60" s="40"/>
      <c r="XJ60" s="40"/>
      <c r="XK60" s="40"/>
      <c r="XL60" s="40"/>
      <c r="XM60" s="40"/>
      <c r="XN60" s="40"/>
      <c r="XO60" s="40"/>
      <c r="XP60" s="40"/>
      <c r="XQ60" s="40"/>
      <c r="XR60" s="40"/>
      <c r="XS60" s="40"/>
      <c r="XT60" s="40"/>
      <c r="XU60" s="40"/>
      <c r="XV60" s="40"/>
      <c r="XW60" s="40"/>
      <c r="XX60" s="40"/>
      <c r="XY60" s="40"/>
      <c r="XZ60" s="40"/>
      <c r="YA60" s="40"/>
      <c r="YB60" s="40"/>
      <c r="YC60" s="40"/>
      <c r="YD60" s="40"/>
      <c r="YE60" s="40"/>
      <c r="YF60" s="40"/>
      <c r="YG60" s="40"/>
      <c r="YH60" s="40"/>
      <c r="YI60" s="40"/>
      <c r="YJ60" s="40"/>
      <c r="YK60" s="40"/>
      <c r="YL60" s="40"/>
      <c r="YM60" s="40"/>
      <c r="YN60" s="40"/>
      <c r="YO60" s="40"/>
      <c r="YP60" s="40"/>
      <c r="YQ60" s="40"/>
      <c r="YR60" s="40"/>
      <c r="YS60" s="40"/>
      <c r="YT60" s="40"/>
      <c r="YU60" s="40"/>
      <c r="YV60" s="40"/>
      <c r="YW60" s="40"/>
      <c r="YX60" s="40"/>
      <c r="YY60" s="40"/>
      <c r="YZ60" s="40"/>
      <c r="ZA60" s="40"/>
      <c r="ZB60" s="40"/>
      <c r="ZC60" s="40"/>
      <c r="ZD60" s="40"/>
      <c r="ZE60" s="40"/>
      <c r="ZF60" s="40"/>
      <c r="ZG60" s="40"/>
      <c r="ZH60" s="40"/>
      <c r="ZI60" s="40"/>
      <c r="ZJ60" s="40"/>
      <c r="ZK60" s="40"/>
      <c r="ZL60" s="40"/>
      <c r="ZM60" s="40"/>
      <c r="ZN60" s="40"/>
      <c r="ZO60" s="40"/>
      <c r="ZP60" s="40"/>
      <c r="ZQ60" s="40"/>
      <c r="ZR60" s="40"/>
      <c r="ZS60" s="40"/>
      <c r="ZT60" s="40"/>
      <c r="ZU60" s="40"/>
      <c r="ZV60" s="40"/>
      <c r="ZW60" s="40"/>
      <c r="ZX60" s="40"/>
      <c r="ZY60" s="40"/>
      <c r="ZZ60" s="40"/>
      <c r="AAA60" s="40"/>
      <c r="AAB60" s="40"/>
      <c r="AAC60" s="40"/>
      <c r="AAD60" s="40"/>
      <c r="AAE60" s="40"/>
      <c r="AAF60" s="40"/>
      <c r="AAG60" s="40"/>
      <c r="AAH60" s="40"/>
      <c r="AAI60" s="40"/>
      <c r="AAJ60" s="40"/>
      <c r="AAK60" s="40"/>
      <c r="AAL60" s="40"/>
      <c r="AAM60" s="40"/>
      <c r="AAN60" s="40"/>
      <c r="AAO60" s="40"/>
      <c r="AAP60" s="40"/>
      <c r="AAQ60" s="40"/>
      <c r="AAR60" s="40"/>
      <c r="AAS60" s="40"/>
      <c r="AAT60" s="40"/>
      <c r="AAU60" s="40"/>
      <c r="AAV60" s="40"/>
      <c r="AAW60" s="40"/>
      <c r="AAX60" s="40"/>
      <c r="AAY60" s="40"/>
      <c r="AAZ60" s="40"/>
      <c r="ABA60" s="40"/>
      <c r="ABB60" s="40"/>
      <c r="ABC60" s="40"/>
      <c r="ABD60" s="40"/>
      <c r="ABE60" s="40"/>
      <c r="ABF60" s="40"/>
      <c r="ABG60" s="40"/>
      <c r="ABH60" s="40"/>
      <c r="ABI60" s="40"/>
      <c r="ABJ60" s="40"/>
      <c r="ABK60" s="40"/>
      <c r="ABL60" s="40"/>
      <c r="ABM60" s="40"/>
      <c r="ABN60" s="40"/>
      <c r="ABO60" s="40"/>
      <c r="ABP60" s="40"/>
      <c r="ABQ60" s="40"/>
      <c r="ABR60" s="40"/>
      <c r="ABS60" s="40"/>
      <c r="ABT60" s="40"/>
      <c r="ABU60" s="40"/>
      <c r="ABV60" s="40"/>
      <c r="ABW60" s="40"/>
      <c r="ABX60" s="40"/>
      <c r="ABY60" s="40"/>
      <c r="ABZ60" s="40"/>
      <c r="ACA60" s="40"/>
      <c r="ACB60" s="40"/>
      <c r="ACC60" s="40"/>
      <c r="ACD60" s="40"/>
      <c r="ACE60" s="40"/>
      <c r="ACF60" s="40"/>
      <c r="ACG60" s="40"/>
      <c r="ACH60" s="40"/>
      <c r="ACI60" s="40"/>
      <c r="ACJ60" s="40"/>
      <c r="ACK60" s="40"/>
      <c r="ACL60" s="40"/>
      <c r="ACM60" s="40"/>
      <c r="ACN60" s="40"/>
      <c r="ACO60" s="40"/>
      <c r="ACP60" s="40"/>
      <c r="ACQ60" s="40"/>
      <c r="ACR60" s="40"/>
      <c r="ACS60" s="40"/>
      <c r="ACT60" s="40"/>
      <c r="ACU60" s="40"/>
      <c r="ACV60" s="40"/>
      <c r="ACW60" s="40"/>
      <c r="ACX60" s="40"/>
      <c r="ACY60" s="40"/>
      <c r="ACZ60" s="40"/>
      <c r="ADA60" s="40"/>
      <c r="ADB60" s="40"/>
      <c r="ADC60" s="40"/>
      <c r="ADD60" s="40"/>
      <c r="ADE60" s="40"/>
      <c r="ADF60" s="40"/>
      <c r="ADG60" s="40"/>
      <c r="ADH60" s="40"/>
      <c r="ADI60" s="40"/>
      <c r="ADJ60" s="40"/>
      <c r="ADK60" s="40"/>
      <c r="ADL60" s="40"/>
      <c r="ADM60" s="40"/>
      <c r="ADN60" s="40"/>
      <c r="ADO60" s="40"/>
      <c r="ADP60" s="40"/>
      <c r="ADQ60" s="40"/>
      <c r="ADR60" s="40"/>
      <c r="ADS60" s="40"/>
      <c r="ADT60" s="40"/>
      <c r="ADU60" s="40"/>
      <c r="ADV60" s="40"/>
      <c r="ADW60" s="40"/>
      <c r="ADX60" s="40"/>
      <c r="ADY60" s="40"/>
      <c r="ADZ60" s="40"/>
      <c r="AEA60" s="40"/>
      <c r="AEB60" s="40"/>
      <c r="AEC60" s="40"/>
      <c r="AED60" s="40"/>
      <c r="AEE60" s="40"/>
      <c r="AEF60" s="40"/>
      <c r="AEG60" s="40"/>
      <c r="AEH60" s="40"/>
      <c r="AEI60" s="40"/>
      <c r="AEJ60" s="40"/>
      <c r="AEK60" s="40"/>
      <c r="AEL60" s="40"/>
      <c r="AEM60" s="40"/>
      <c r="AEN60" s="40"/>
      <c r="AEO60" s="40"/>
      <c r="AEP60" s="40"/>
      <c r="AEQ60" s="40"/>
      <c r="AER60" s="40"/>
      <c r="AES60" s="40"/>
      <c r="AET60" s="40"/>
      <c r="AEU60" s="40"/>
      <c r="AEV60" s="40"/>
      <c r="AEW60" s="40"/>
      <c r="AEX60" s="40"/>
      <c r="AEY60" s="40"/>
      <c r="AEZ60" s="40"/>
      <c r="AFA60" s="40"/>
      <c r="AFB60" s="40"/>
      <c r="AFC60" s="40"/>
      <c r="AFD60" s="40"/>
      <c r="AFE60" s="40"/>
      <c r="AFF60" s="40"/>
      <c r="AFG60" s="40"/>
      <c r="AFH60" s="40"/>
      <c r="AFI60" s="40"/>
      <c r="AFJ60" s="40"/>
      <c r="AFK60" s="40"/>
      <c r="AFL60" s="40"/>
      <c r="AFM60" s="40"/>
      <c r="AFN60" s="40"/>
      <c r="AFO60" s="40"/>
      <c r="AFP60" s="40"/>
      <c r="AFQ60" s="40"/>
      <c r="AFR60" s="40"/>
      <c r="AFS60" s="40"/>
      <c r="AFT60" s="40"/>
      <c r="AFU60" s="40"/>
      <c r="AFV60" s="40"/>
      <c r="AFW60" s="40"/>
      <c r="AFX60" s="40"/>
      <c r="AFY60" s="40"/>
      <c r="AFZ60" s="40"/>
      <c r="AGA60" s="40"/>
      <c r="AGB60" s="40"/>
      <c r="AGC60" s="40"/>
      <c r="AGD60" s="40"/>
      <c r="AGE60" s="40"/>
      <c r="AGF60" s="40"/>
      <c r="AGG60" s="40"/>
      <c r="AGH60" s="40"/>
      <c r="AGI60" s="40"/>
      <c r="AGJ60" s="40"/>
      <c r="AGK60" s="40"/>
      <c r="AGL60" s="40"/>
      <c r="AGM60" s="40"/>
      <c r="AGN60" s="40"/>
      <c r="AGO60" s="40"/>
      <c r="AGP60" s="40"/>
      <c r="AGQ60" s="40"/>
      <c r="AGR60" s="40"/>
      <c r="AGS60" s="40"/>
      <c r="AGT60" s="40"/>
      <c r="AGU60" s="40"/>
      <c r="AGV60" s="40"/>
      <c r="AGW60" s="40"/>
      <c r="AGX60" s="40"/>
      <c r="AGY60" s="40"/>
      <c r="AGZ60" s="40"/>
      <c r="AHA60" s="40"/>
      <c r="AHB60" s="40"/>
      <c r="AHC60" s="40"/>
      <c r="AHD60" s="40"/>
      <c r="AHE60" s="40"/>
      <c r="AHF60" s="40"/>
      <c r="AHG60" s="40"/>
      <c r="AHH60" s="40"/>
      <c r="AHI60" s="40"/>
      <c r="AHJ60" s="40"/>
      <c r="AHK60" s="40"/>
      <c r="AHL60" s="40"/>
      <c r="AHM60" s="40"/>
      <c r="AHN60" s="40"/>
      <c r="AHO60" s="40"/>
      <c r="AHP60" s="40"/>
      <c r="AHQ60" s="40"/>
      <c r="AHR60" s="40"/>
      <c r="AHS60" s="40"/>
      <c r="AHT60" s="40"/>
      <c r="AHU60" s="40"/>
      <c r="AHV60" s="40"/>
      <c r="AHW60" s="40"/>
      <c r="AHX60" s="40"/>
      <c r="AHY60" s="40"/>
      <c r="AHZ60" s="40"/>
      <c r="AIA60" s="40"/>
      <c r="AIB60" s="40"/>
      <c r="AIC60" s="40"/>
      <c r="AID60" s="40"/>
      <c r="AIE60" s="40"/>
      <c r="AIF60" s="40"/>
      <c r="AIG60" s="40"/>
      <c r="AIH60" s="40"/>
      <c r="AII60" s="40"/>
      <c r="AIJ60" s="40"/>
      <c r="AIK60" s="40"/>
      <c r="AIL60" s="40"/>
      <c r="AIM60" s="40"/>
      <c r="AIN60" s="40"/>
      <c r="AIO60" s="40"/>
      <c r="AIP60" s="40"/>
      <c r="AIQ60" s="40"/>
      <c r="AIR60" s="40"/>
      <c r="AIS60" s="40"/>
      <c r="AIT60" s="40"/>
      <c r="AIU60" s="40"/>
      <c r="AIV60" s="40"/>
      <c r="AIW60" s="40"/>
      <c r="AIX60" s="40"/>
      <c r="AIY60" s="40"/>
      <c r="AIZ60" s="40"/>
      <c r="AJA60" s="40"/>
      <c r="AJB60" s="40"/>
      <c r="AJC60" s="40"/>
      <c r="AJD60" s="40"/>
      <c r="AJE60" s="40"/>
      <c r="AJF60" s="40"/>
      <c r="AJG60" s="40"/>
      <c r="AJH60" s="40"/>
      <c r="AJI60" s="40"/>
      <c r="AJJ60" s="40"/>
      <c r="AJK60" s="40"/>
      <c r="AJL60" s="40"/>
      <c r="AJM60" s="40"/>
      <c r="AJN60" s="40"/>
      <c r="AJO60" s="40"/>
      <c r="AJP60" s="40"/>
      <c r="AJQ60" s="40"/>
      <c r="AJR60" s="40"/>
      <c r="AJS60" s="40"/>
      <c r="AJT60" s="40"/>
      <c r="AJU60" s="40"/>
      <c r="AJV60" s="40"/>
      <c r="AJW60" s="40"/>
      <c r="AJX60" s="40"/>
      <c r="AJY60" s="40"/>
      <c r="AJZ60" s="40"/>
      <c r="AKA60" s="40"/>
      <c r="AKB60" s="40"/>
      <c r="AKC60" s="40"/>
      <c r="AKD60" s="40"/>
      <c r="AKE60" s="40"/>
      <c r="AKF60" s="40"/>
      <c r="AKG60" s="40"/>
      <c r="AKH60" s="40"/>
      <c r="AKI60" s="40"/>
      <c r="AKJ60" s="40"/>
      <c r="AKK60" s="40"/>
      <c r="AKL60" s="40"/>
      <c r="AKM60" s="40"/>
      <c r="AKN60" s="40"/>
      <c r="AKO60" s="40"/>
      <c r="AKP60" s="40"/>
      <c r="AKQ60" s="40"/>
      <c r="AKR60" s="40"/>
      <c r="AKS60" s="40"/>
      <c r="AKT60" s="40"/>
      <c r="AKU60" s="40"/>
      <c r="AKV60" s="40"/>
      <c r="AKW60" s="40"/>
      <c r="AKX60" s="40"/>
      <c r="AKY60" s="40"/>
      <c r="AKZ60" s="40"/>
      <c r="ALA60" s="40"/>
      <c r="ALB60" s="40"/>
      <c r="ALC60" s="40"/>
      <c r="ALD60" s="40"/>
      <c r="ALE60" s="40"/>
      <c r="ALF60" s="40"/>
      <c r="ALG60" s="40"/>
      <c r="ALH60" s="40"/>
      <c r="ALI60" s="40"/>
      <c r="ALJ60" s="40"/>
      <c r="ALK60" s="40"/>
      <c r="ALL60" s="40"/>
      <c r="ALM60" s="40"/>
      <c r="ALN60" s="40"/>
      <c r="ALO60" s="40"/>
      <c r="ALP60" s="40"/>
      <c r="ALQ60" s="40"/>
      <c r="ALR60" s="40"/>
      <c r="ALS60" s="40"/>
      <c r="ALT60" s="40"/>
      <c r="ALU60" s="40"/>
      <c r="ALV60" s="40"/>
      <c r="ALW60" s="40"/>
      <c r="ALX60" s="40"/>
      <c r="ALY60" s="40"/>
      <c r="ALZ60" s="40"/>
      <c r="AMA60" s="40"/>
      <c r="AMB60" s="40"/>
      <c r="AMC60" s="40"/>
      <c r="AMD60" s="40"/>
      <c r="AME60" s="40"/>
      <c r="AMF60" s="40"/>
      <c r="AMG60" s="40"/>
      <c r="AMH60" s="40"/>
      <c r="AMI60" s="40"/>
      <c r="AMJ60" s="40"/>
      <c r="AMK60" s="40"/>
      <c r="AML60" s="40"/>
      <c r="AMM60" s="40"/>
      <c r="AMN60" s="40"/>
      <c r="AMO60" s="40"/>
      <c r="AMP60" s="40"/>
      <c r="AMQ60" s="40"/>
      <c r="AMR60" s="40"/>
      <c r="AMS60" s="40"/>
      <c r="AMT60" s="40"/>
      <c r="AMU60" s="40"/>
      <c r="AMV60" s="40"/>
      <c r="AMW60" s="40"/>
      <c r="AMX60" s="40"/>
      <c r="AMY60" s="40"/>
      <c r="AMZ60" s="40"/>
      <c r="ANA60" s="40"/>
      <c r="ANB60" s="40"/>
      <c r="ANC60" s="40"/>
      <c r="AND60" s="40"/>
      <c r="ANE60" s="40"/>
      <c r="ANF60" s="40"/>
      <c r="ANG60" s="40"/>
      <c r="ANH60" s="40"/>
      <c r="ANI60" s="40"/>
      <c r="ANJ60" s="40"/>
      <c r="ANK60" s="40"/>
      <c r="ANL60" s="40"/>
      <c r="ANM60" s="40"/>
      <c r="ANN60" s="40"/>
      <c r="ANO60" s="40"/>
      <c r="ANP60" s="40"/>
      <c r="ANQ60" s="40"/>
      <c r="ANR60" s="40"/>
      <c r="ANS60" s="40"/>
      <c r="ANT60" s="40"/>
      <c r="ANU60" s="40"/>
      <c r="ANV60" s="40"/>
      <c r="ANW60" s="40"/>
      <c r="ANX60" s="40"/>
      <c r="ANY60" s="40"/>
      <c r="ANZ60" s="40"/>
      <c r="AOA60" s="40"/>
      <c r="AOB60" s="40"/>
      <c r="AOC60" s="40"/>
      <c r="AOD60" s="40"/>
      <c r="AOE60" s="40"/>
      <c r="AOF60" s="40"/>
      <c r="AOG60" s="40"/>
      <c r="AOH60" s="40"/>
      <c r="AOI60" s="40"/>
      <c r="AOJ60" s="40"/>
      <c r="AOK60" s="40"/>
      <c r="AOL60" s="40"/>
      <c r="AOM60" s="40"/>
      <c r="AON60" s="40"/>
      <c r="AOO60" s="40"/>
      <c r="AOP60" s="40"/>
      <c r="AOQ60" s="40"/>
      <c r="AOR60" s="40"/>
      <c r="AOS60" s="40"/>
      <c r="AOT60" s="40"/>
      <c r="AOU60" s="40"/>
      <c r="AOV60" s="40"/>
      <c r="AOW60" s="40"/>
      <c r="AOX60" s="40"/>
      <c r="AOY60" s="40"/>
      <c r="AOZ60" s="40"/>
      <c r="APA60" s="40"/>
      <c r="APB60" s="40"/>
      <c r="APC60" s="40"/>
      <c r="APD60" s="40"/>
      <c r="APE60" s="40"/>
      <c r="APF60" s="40"/>
      <c r="APG60" s="40"/>
      <c r="APH60" s="40"/>
      <c r="API60" s="40"/>
      <c r="APJ60" s="40"/>
      <c r="APK60" s="40"/>
      <c r="APL60" s="40"/>
      <c r="APM60" s="40"/>
      <c r="APN60" s="40"/>
      <c r="APO60" s="40"/>
      <c r="APP60" s="40"/>
      <c r="APQ60" s="40"/>
      <c r="APR60" s="40"/>
      <c r="APS60" s="40"/>
      <c r="APT60" s="40"/>
      <c r="APU60" s="40"/>
      <c r="APV60" s="40"/>
      <c r="APW60" s="40"/>
      <c r="APX60" s="40"/>
      <c r="APY60" s="40"/>
      <c r="APZ60" s="40"/>
      <c r="AQA60" s="40"/>
      <c r="AQB60" s="40"/>
      <c r="AQC60" s="40"/>
      <c r="AQD60" s="40"/>
      <c r="AQE60" s="40"/>
      <c r="AQF60" s="40"/>
      <c r="AQG60" s="40"/>
      <c r="AQH60" s="40"/>
      <c r="AQI60" s="40"/>
      <c r="AQJ60" s="40"/>
      <c r="AQK60" s="40"/>
      <c r="AQL60" s="40"/>
      <c r="AQM60" s="40"/>
      <c r="AQN60" s="40"/>
      <c r="AQO60" s="40"/>
      <c r="AQP60" s="40"/>
      <c r="AQQ60" s="40"/>
      <c r="AQR60" s="40"/>
      <c r="AQS60" s="40"/>
      <c r="AQT60" s="40"/>
      <c r="AQU60" s="40"/>
      <c r="AQV60" s="40"/>
      <c r="AQW60" s="40"/>
      <c r="AQX60" s="40"/>
      <c r="AQY60" s="40"/>
      <c r="AQZ60" s="40"/>
      <c r="ARA60" s="40"/>
      <c r="ARB60" s="40"/>
      <c r="ARC60" s="40"/>
      <c r="ARD60" s="40"/>
      <c r="ARE60" s="40"/>
      <c r="ARF60" s="40"/>
      <c r="ARG60" s="40"/>
      <c r="ARH60" s="40"/>
      <c r="ARI60" s="40"/>
      <c r="ARJ60" s="40"/>
      <c r="ARK60" s="40"/>
      <c r="ARL60" s="40"/>
      <c r="ARM60" s="40"/>
      <c r="ARN60" s="40"/>
      <c r="ARO60" s="40"/>
      <c r="ARP60" s="40"/>
      <c r="ARQ60" s="40"/>
      <c r="ARR60" s="40"/>
      <c r="ARS60" s="40"/>
      <c r="ART60" s="40"/>
      <c r="ARU60" s="40"/>
      <c r="ARV60" s="40"/>
      <c r="ARW60" s="40"/>
      <c r="ARX60" s="40"/>
      <c r="ARY60" s="40"/>
      <c r="ARZ60" s="40"/>
      <c r="ASA60" s="40"/>
      <c r="ASB60" s="40"/>
      <c r="ASC60" s="40"/>
      <c r="ASD60" s="40"/>
      <c r="ASE60" s="40"/>
      <c r="ASF60" s="40"/>
      <c r="ASG60" s="40"/>
      <c r="ASH60" s="40"/>
      <c r="ASI60" s="40"/>
      <c r="ASJ60" s="40"/>
      <c r="ASK60" s="40"/>
      <c r="ASL60" s="40"/>
      <c r="ASM60" s="40"/>
      <c r="ASN60" s="40"/>
      <c r="ASO60" s="40"/>
      <c r="ASP60" s="40"/>
      <c r="ASQ60" s="40"/>
      <c r="ASR60" s="40"/>
      <c r="ASS60" s="40"/>
      <c r="AST60" s="40"/>
      <c r="ASU60" s="40"/>
      <c r="ASV60" s="40"/>
      <c r="ASW60" s="40"/>
      <c r="ASX60" s="40"/>
      <c r="ASY60" s="40"/>
      <c r="ASZ60" s="40"/>
      <c r="ATA60" s="40"/>
      <c r="ATB60" s="40"/>
      <c r="ATC60" s="40"/>
      <c r="ATD60" s="40"/>
      <c r="ATE60" s="40"/>
      <c r="ATF60" s="40"/>
      <c r="ATG60" s="40"/>
      <c r="ATH60" s="40"/>
      <c r="ATI60" s="40"/>
      <c r="ATJ60" s="40"/>
      <c r="ATK60" s="40"/>
      <c r="ATL60" s="40"/>
      <c r="ATM60" s="40"/>
      <c r="ATN60" s="40"/>
      <c r="ATO60" s="40"/>
      <c r="ATP60" s="40"/>
      <c r="ATQ60" s="40"/>
      <c r="ATR60" s="40"/>
      <c r="ATS60" s="40"/>
      <c r="ATT60" s="40"/>
      <c r="ATU60" s="40"/>
      <c r="ATV60" s="40"/>
      <c r="ATW60" s="40"/>
      <c r="ATX60" s="40"/>
      <c r="ATY60" s="40"/>
      <c r="ATZ60" s="40"/>
      <c r="AUA60" s="40"/>
      <c r="AUB60" s="40"/>
      <c r="AUC60" s="40"/>
      <c r="AUD60" s="40"/>
      <c r="AUE60" s="40"/>
      <c r="AUF60" s="40"/>
      <c r="AUG60" s="40"/>
      <c r="AUH60" s="40"/>
      <c r="AUI60" s="40"/>
      <c r="AUJ60" s="40"/>
      <c r="AUK60" s="40"/>
      <c r="AUL60" s="40"/>
      <c r="AUM60" s="40"/>
      <c r="AUN60" s="40"/>
      <c r="AUO60" s="40"/>
      <c r="AUP60" s="40"/>
      <c r="AUQ60" s="40"/>
      <c r="AUR60" s="40"/>
      <c r="AUS60" s="40"/>
      <c r="AUT60" s="40"/>
      <c r="AUU60" s="40"/>
      <c r="AUV60" s="40"/>
      <c r="AUW60" s="40"/>
      <c r="AUX60" s="40"/>
      <c r="AUY60" s="40"/>
      <c r="AUZ60" s="40"/>
      <c r="AVA60" s="40"/>
      <c r="AVB60" s="40"/>
      <c r="AVC60" s="40"/>
      <c r="AVD60" s="40"/>
      <c r="AVE60" s="40"/>
      <c r="AVF60" s="40"/>
      <c r="AVG60" s="40"/>
      <c r="AVH60" s="40"/>
      <c r="AVI60" s="40"/>
      <c r="AVJ60" s="40"/>
      <c r="AVK60" s="40"/>
      <c r="AVL60" s="40"/>
      <c r="AVM60" s="40"/>
      <c r="AVN60" s="40"/>
      <c r="AVO60" s="40"/>
      <c r="AVP60" s="40"/>
      <c r="AVQ60" s="40"/>
      <c r="AVR60" s="40"/>
      <c r="AVS60" s="40"/>
      <c r="AVT60" s="40"/>
      <c r="AVU60" s="40"/>
      <c r="AVV60" s="40"/>
      <c r="AVW60" s="40"/>
      <c r="AVX60" s="40"/>
      <c r="AVY60" s="40"/>
      <c r="AVZ60" s="40"/>
      <c r="AWA60" s="40"/>
      <c r="AWB60" s="40"/>
      <c r="AWC60" s="40"/>
      <c r="AWD60" s="40"/>
      <c r="AWE60" s="40"/>
      <c r="AWF60" s="40"/>
      <c r="AWG60" s="40"/>
      <c r="AWH60" s="40"/>
      <c r="AWI60" s="40"/>
      <c r="AWJ60" s="40"/>
      <c r="AWK60" s="40"/>
      <c r="AWL60" s="40"/>
      <c r="AWM60" s="40"/>
      <c r="AWN60" s="40"/>
      <c r="AWO60" s="40"/>
      <c r="AWP60" s="40"/>
      <c r="AWQ60" s="40"/>
      <c r="AWR60" s="40"/>
      <c r="AWS60" s="40"/>
      <c r="AWT60" s="40"/>
      <c r="AWU60" s="40"/>
      <c r="AWV60" s="40"/>
      <c r="AWW60" s="40"/>
      <c r="AWX60" s="40"/>
      <c r="AWY60" s="40"/>
      <c r="AWZ60" s="40"/>
      <c r="AXA60" s="40"/>
      <c r="AXB60" s="40"/>
      <c r="AXC60" s="40"/>
      <c r="AXD60" s="40"/>
      <c r="AXE60" s="40"/>
      <c r="AXF60" s="40"/>
      <c r="AXG60" s="40"/>
      <c r="AXH60" s="40"/>
      <c r="AXI60" s="40"/>
      <c r="AXJ60" s="40"/>
      <c r="AXK60" s="40"/>
      <c r="AXL60" s="40"/>
      <c r="AXM60" s="40"/>
      <c r="AXN60" s="40"/>
      <c r="AXO60" s="40"/>
      <c r="AXP60" s="40"/>
      <c r="AXQ60" s="40"/>
      <c r="AXR60" s="40"/>
      <c r="AXS60" s="40"/>
      <c r="AXT60" s="40"/>
      <c r="AXU60" s="40"/>
      <c r="AXV60" s="40"/>
      <c r="AXW60" s="40"/>
      <c r="AXX60" s="40"/>
      <c r="AXY60" s="40"/>
      <c r="AXZ60" s="40"/>
      <c r="AYA60" s="40"/>
      <c r="AYB60" s="40"/>
      <c r="AYC60" s="40"/>
      <c r="AYD60" s="40"/>
      <c r="AYE60" s="40"/>
      <c r="AYF60" s="40"/>
      <c r="AYG60" s="40"/>
      <c r="AYH60" s="40"/>
      <c r="AYI60" s="40"/>
      <c r="AYJ60" s="40"/>
      <c r="AYK60" s="40"/>
      <c r="AYL60" s="40"/>
      <c r="AYM60" s="40"/>
      <c r="AYN60" s="40"/>
      <c r="AYO60" s="40"/>
      <c r="AYP60" s="40"/>
      <c r="AYQ60" s="40"/>
      <c r="AYR60" s="40"/>
      <c r="AYS60" s="40"/>
      <c r="AYT60" s="40"/>
      <c r="AYU60" s="40"/>
      <c r="AYV60" s="40"/>
      <c r="AYW60" s="40"/>
      <c r="AYX60" s="40"/>
      <c r="AYY60" s="40"/>
      <c r="AYZ60" s="40"/>
      <c r="AZA60" s="40"/>
      <c r="AZB60" s="40"/>
      <c r="AZC60" s="40"/>
      <c r="AZD60" s="40"/>
      <c r="AZE60" s="40"/>
      <c r="AZF60" s="40"/>
      <c r="AZG60" s="40"/>
      <c r="AZH60" s="40"/>
      <c r="AZI60" s="40"/>
      <c r="AZJ60" s="40"/>
      <c r="AZK60" s="40"/>
      <c r="AZL60" s="40"/>
      <c r="AZM60" s="40"/>
      <c r="AZN60" s="40"/>
      <c r="AZO60" s="40"/>
      <c r="AZP60" s="40"/>
      <c r="AZQ60" s="40"/>
      <c r="AZR60" s="40"/>
      <c r="AZS60" s="40"/>
      <c r="AZT60" s="40"/>
      <c r="AZU60" s="40"/>
      <c r="AZV60" s="40"/>
      <c r="AZW60" s="40"/>
      <c r="AZX60" s="40"/>
      <c r="AZY60" s="40"/>
      <c r="AZZ60" s="40"/>
      <c r="BAA60" s="40"/>
      <c r="BAB60" s="40"/>
      <c r="BAC60" s="40"/>
      <c r="BAD60" s="40"/>
      <c r="BAE60" s="40"/>
      <c r="BAF60" s="40"/>
      <c r="BAG60" s="40"/>
      <c r="BAH60" s="40"/>
      <c r="BAI60" s="40"/>
      <c r="BAJ60" s="40"/>
      <c r="BAK60" s="40"/>
      <c r="BAL60" s="40"/>
      <c r="BAM60" s="40"/>
      <c r="BAN60" s="40"/>
      <c r="BAO60" s="40"/>
      <c r="BAP60" s="40"/>
      <c r="BAQ60" s="40"/>
      <c r="BAR60" s="40"/>
      <c r="BAS60" s="40"/>
      <c r="BAT60" s="40"/>
      <c r="BAU60" s="40"/>
      <c r="BAV60" s="40"/>
      <c r="BAW60" s="40"/>
      <c r="BAX60" s="40"/>
      <c r="BAY60" s="40"/>
      <c r="BAZ60" s="40"/>
      <c r="BBA60" s="40"/>
      <c r="BBB60" s="40"/>
      <c r="BBC60" s="40"/>
      <c r="BBD60" s="40"/>
      <c r="BBE60" s="40"/>
      <c r="BBF60" s="40"/>
      <c r="BBG60" s="40"/>
      <c r="BBH60" s="40"/>
      <c r="BBI60" s="40"/>
      <c r="BBJ60" s="40"/>
      <c r="BBK60" s="40"/>
      <c r="BBL60" s="40"/>
      <c r="BBM60" s="40"/>
      <c r="BBN60" s="40"/>
      <c r="BBO60" s="40"/>
      <c r="BBP60" s="40"/>
      <c r="BBQ60" s="40"/>
      <c r="BBR60" s="40"/>
      <c r="BBS60" s="40"/>
      <c r="BBT60" s="40"/>
      <c r="BBU60" s="40"/>
      <c r="BBV60" s="40"/>
      <c r="BBW60" s="40"/>
      <c r="BBX60" s="40"/>
      <c r="BBY60" s="40"/>
      <c r="BBZ60" s="40"/>
      <c r="BCA60" s="40"/>
      <c r="BCB60" s="40"/>
      <c r="BCC60" s="40"/>
      <c r="BCD60" s="40"/>
      <c r="BCE60" s="40"/>
      <c r="BCF60" s="40"/>
      <c r="BCG60" s="40"/>
      <c r="BCH60" s="40"/>
      <c r="BCI60" s="40"/>
      <c r="BCJ60" s="40"/>
      <c r="BCK60" s="40"/>
      <c r="BCL60" s="40"/>
      <c r="BCM60" s="40"/>
      <c r="BCN60" s="40"/>
      <c r="BCO60" s="40"/>
      <c r="BCP60" s="40"/>
      <c r="BCQ60" s="40"/>
      <c r="BCR60" s="40"/>
      <c r="BCS60" s="40"/>
      <c r="BCT60" s="40"/>
      <c r="BCU60" s="40"/>
      <c r="BCV60" s="40"/>
      <c r="BCW60" s="40"/>
      <c r="BCX60" s="40"/>
      <c r="BCY60" s="40"/>
      <c r="BCZ60" s="40"/>
      <c r="BDA60" s="40"/>
      <c r="BDB60" s="40"/>
      <c r="BDC60" s="40"/>
      <c r="BDD60" s="40"/>
      <c r="BDE60" s="40"/>
      <c r="BDF60" s="40"/>
      <c r="BDG60" s="40"/>
      <c r="BDH60" s="40"/>
      <c r="BDI60" s="40"/>
      <c r="BDJ60" s="40"/>
      <c r="BDK60" s="40"/>
      <c r="BDL60" s="40"/>
      <c r="BDM60" s="40"/>
      <c r="BDN60" s="40"/>
      <c r="BDO60" s="40"/>
      <c r="BDP60" s="40"/>
      <c r="BDQ60" s="40"/>
      <c r="BDR60" s="40"/>
      <c r="BDS60" s="40"/>
      <c r="BDT60" s="40"/>
      <c r="BDU60" s="40"/>
      <c r="BDV60" s="40"/>
      <c r="BDW60" s="40"/>
      <c r="BDX60" s="40"/>
      <c r="BDY60" s="40"/>
      <c r="BDZ60" s="40"/>
      <c r="BEA60" s="40"/>
      <c r="BEB60" s="40"/>
      <c r="BEC60" s="40"/>
      <c r="BED60" s="40"/>
      <c r="BEE60" s="40"/>
      <c r="BEF60" s="40"/>
      <c r="BEG60" s="40"/>
      <c r="BEH60" s="40"/>
      <c r="BEI60" s="40"/>
      <c r="BEJ60" s="40"/>
      <c r="BEK60" s="40"/>
      <c r="BEL60" s="40"/>
      <c r="BEM60" s="40"/>
      <c r="BEN60" s="40"/>
      <c r="BEO60" s="40"/>
      <c r="BEP60" s="40"/>
      <c r="BEQ60" s="40"/>
      <c r="BER60" s="40"/>
      <c r="BES60" s="40"/>
      <c r="BET60" s="40"/>
      <c r="BEU60" s="40"/>
      <c r="BEV60" s="40"/>
      <c r="BEW60" s="40"/>
      <c r="BEX60" s="40"/>
      <c r="BEY60" s="40"/>
      <c r="BEZ60" s="40"/>
      <c r="BFA60" s="40"/>
      <c r="BFB60" s="40"/>
      <c r="BFC60" s="40"/>
      <c r="BFD60" s="40"/>
      <c r="BFE60" s="40"/>
      <c r="BFF60" s="40"/>
      <c r="BFG60" s="40"/>
      <c r="BFH60" s="40"/>
      <c r="BFI60" s="40"/>
      <c r="BFJ60" s="40"/>
      <c r="BFK60" s="40"/>
      <c r="BFL60" s="40"/>
      <c r="BFM60" s="40"/>
      <c r="BFN60" s="40"/>
      <c r="BFO60" s="40"/>
      <c r="BFP60" s="40"/>
      <c r="BFQ60" s="40"/>
      <c r="BFR60" s="40"/>
      <c r="BFS60" s="40"/>
      <c r="BFT60" s="40"/>
      <c r="BFU60" s="40"/>
      <c r="BFV60" s="40"/>
      <c r="BFW60" s="40"/>
      <c r="BFX60" s="40"/>
      <c r="BFY60" s="40"/>
      <c r="BFZ60" s="40"/>
      <c r="BGA60" s="40"/>
      <c r="BGB60" s="40"/>
      <c r="BGC60" s="40"/>
      <c r="BGD60" s="40"/>
      <c r="BGE60" s="40"/>
      <c r="BGF60" s="40"/>
      <c r="BGG60" s="40"/>
      <c r="BGH60" s="40"/>
      <c r="BGI60" s="40"/>
      <c r="BGJ60" s="40"/>
      <c r="BGK60" s="40"/>
      <c r="BGL60" s="40"/>
      <c r="BGM60" s="40"/>
      <c r="BGN60" s="40"/>
      <c r="BGO60" s="40"/>
      <c r="BGP60" s="40"/>
      <c r="BGQ60" s="40"/>
      <c r="BGR60" s="40"/>
      <c r="BGS60" s="40"/>
      <c r="BGT60" s="40"/>
      <c r="BGU60" s="40"/>
      <c r="BGV60" s="40"/>
      <c r="BGW60" s="40"/>
      <c r="BGX60" s="40"/>
      <c r="BGY60" s="40"/>
      <c r="BGZ60" s="40"/>
      <c r="BHA60" s="40"/>
      <c r="BHB60" s="40"/>
      <c r="BHC60" s="40"/>
      <c r="BHD60" s="40"/>
      <c r="BHE60" s="40"/>
      <c r="BHF60" s="40"/>
      <c r="BHG60" s="40"/>
      <c r="BHH60" s="40"/>
      <c r="BHI60" s="40"/>
      <c r="BHJ60" s="40"/>
      <c r="BHK60" s="40"/>
      <c r="BHL60" s="40"/>
      <c r="BHM60" s="40"/>
      <c r="BHN60" s="40"/>
      <c r="BHO60" s="40"/>
      <c r="BHP60" s="40"/>
      <c r="BHQ60" s="40"/>
      <c r="BHR60" s="40"/>
      <c r="BHS60" s="40"/>
      <c r="BHT60" s="40"/>
      <c r="BHU60" s="40"/>
      <c r="BHV60" s="40"/>
      <c r="BHW60" s="40"/>
      <c r="BHX60" s="40"/>
      <c r="BHY60" s="40"/>
      <c r="BHZ60" s="40"/>
      <c r="BIA60" s="40"/>
      <c r="BIB60" s="40"/>
      <c r="BIC60" s="40"/>
      <c r="BID60" s="40"/>
      <c r="BIE60" s="40"/>
      <c r="BIF60" s="40"/>
      <c r="BIG60" s="40"/>
      <c r="BIH60" s="40"/>
      <c r="BII60" s="40"/>
      <c r="BIJ60" s="40"/>
      <c r="BIK60" s="40"/>
      <c r="BIL60" s="40"/>
      <c r="BIM60" s="40"/>
      <c r="BIN60" s="40"/>
      <c r="BIO60" s="40"/>
      <c r="BIP60" s="40"/>
      <c r="BIQ60" s="40"/>
      <c r="BIR60" s="40"/>
      <c r="BIS60" s="40"/>
      <c r="BIT60" s="40"/>
      <c r="BIU60" s="40"/>
      <c r="BIV60" s="40"/>
      <c r="BIW60" s="40"/>
      <c r="BIX60" s="40"/>
      <c r="BIY60" s="40"/>
      <c r="BIZ60" s="40"/>
      <c r="BJA60" s="40"/>
      <c r="BJB60" s="40"/>
      <c r="BJC60" s="40"/>
      <c r="BJD60" s="32"/>
    </row>
    <row r="61" spans="1:1616" s="9" customFormat="1" ht="50.1" customHeight="1" thickBot="1" x14ac:dyDescent="0.25">
      <c r="A61" s="54" t="s">
        <v>33</v>
      </c>
      <c r="B61" s="55">
        <v>58</v>
      </c>
      <c r="C61" s="67" t="s">
        <v>30</v>
      </c>
      <c r="D61" s="72">
        <v>482537</v>
      </c>
      <c r="E61" s="230">
        <f t="shared" si="10"/>
        <v>23</v>
      </c>
      <c r="F61" s="493">
        <v>4628</v>
      </c>
      <c r="G61" s="481">
        <f t="shared" si="19"/>
        <v>106444</v>
      </c>
      <c r="H61" s="257">
        <v>2</v>
      </c>
      <c r="I61" s="138">
        <f t="shared" si="1"/>
        <v>9256</v>
      </c>
      <c r="J61" s="139">
        <v>2</v>
      </c>
      <c r="K61" s="138">
        <f t="shared" si="11"/>
        <v>9256</v>
      </c>
      <c r="L61" s="173">
        <v>0</v>
      </c>
      <c r="M61" s="181">
        <v>0</v>
      </c>
      <c r="N61" s="173">
        <v>0</v>
      </c>
      <c r="O61" s="181">
        <v>0</v>
      </c>
      <c r="P61" s="206">
        <v>0</v>
      </c>
      <c r="Q61" s="180">
        <f t="shared" si="22"/>
        <v>0</v>
      </c>
      <c r="R61" s="193">
        <v>1</v>
      </c>
      <c r="S61" s="138">
        <f t="shared" si="20"/>
        <v>4628</v>
      </c>
      <c r="T61" s="173">
        <v>0</v>
      </c>
      <c r="U61" s="138">
        <f t="shared" si="21"/>
        <v>0</v>
      </c>
      <c r="V61" s="173">
        <v>2</v>
      </c>
      <c r="W61" s="186">
        <f t="shared" si="24"/>
        <v>9256</v>
      </c>
      <c r="X61" s="173">
        <v>0</v>
      </c>
      <c r="Y61" s="138">
        <f t="shared" si="8"/>
        <v>0</v>
      </c>
      <c r="Z61" s="258">
        <v>16</v>
      </c>
      <c r="AA61" s="138">
        <f t="shared" si="23"/>
        <v>74048</v>
      </c>
      <c r="AB61" s="40"/>
      <c r="AC61" s="40"/>
      <c r="AD61" s="40"/>
      <c r="AE61" s="40"/>
      <c r="AF61" s="40"/>
      <c r="AG61" s="40"/>
      <c r="AH61" s="40"/>
      <c r="AI61" s="40"/>
      <c r="AJ61" s="40"/>
      <c r="AK61" s="40"/>
      <c r="AL61" s="40"/>
      <c r="AM61" s="40"/>
      <c r="AN61" s="40"/>
      <c r="AO61" s="40"/>
      <c r="AP61" s="40"/>
      <c r="AQ61" s="40"/>
      <c r="AR61" s="40"/>
      <c r="AS61" s="40"/>
      <c r="AT61" s="40"/>
      <c r="AU61" s="40"/>
      <c r="AV61" s="40"/>
      <c r="AW61" s="40"/>
      <c r="AX61" s="40"/>
      <c r="AY61" s="40"/>
      <c r="AZ61" s="40"/>
      <c r="BA61" s="40"/>
      <c r="BB61" s="40"/>
      <c r="BC61" s="40"/>
      <c r="BD61" s="40"/>
      <c r="BE61" s="40"/>
      <c r="BF61" s="40"/>
      <c r="BG61" s="40"/>
      <c r="BH61" s="40"/>
      <c r="BI61" s="40"/>
      <c r="BJ61" s="40"/>
      <c r="BK61" s="40"/>
      <c r="BL61" s="40"/>
      <c r="BM61" s="40"/>
      <c r="BN61" s="40"/>
      <c r="BO61" s="40"/>
      <c r="BP61" s="40"/>
      <c r="BQ61" s="40"/>
      <c r="BR61" s="40"/>
      <c r="BS61" s="40"/>
      <c r="BT61" s="40"/>
      <c r="BU61" s="40"/>
      <c r="BV61" s="40"/>
      <c r="BW61" s="40"/>
      <c r="BX61" s="40"/>
      <c r="BY61" s="40"/>
      <c r="BZ61" s="40"/>
      <c r="CA61" s="40"/>
      <c r="CB61" s="40"/>
      <c r="CC61" s="40"/>
      <c r="CD61" s="40"/>
      <c r="CE61" s="40"/>
      <c r="CF61" s="40"/>
      <c r="CG61" s="40"/>
      <c r="CH61" s="40"/>
      <c r="CI61" s="40"/>
      <c r="CJ61" s="40"/>
      <c r="CK61" s="40"/>
      <c r="CL61" s="40"/>
      <c r="CM61" s="40"/>
      <c r="CN61" s="40"/>
      <c r="CO61" s="40"/>
      <c r="CP61" s="40"/>
      <c r="CQ61" s="40"/>
      <c r="CR61" s="40"/>
      <c r="CS61" s="40"/>
      <c r="CT61" s="40"/>
      <c r="CU61" s="40"/>
      <c r="CV61" s="40"/>
      <c r="CW61" s="40"/>
      <c r="CX61" s="40"/>
      <c r="CY61" s="40"/>
      <c r="CZ61" s="40"/>
      <c r="DA61" s="40"/>
      <c r="DB61" s="40"/>
      <c r="DC61" s="40"/>
      <c r="DD61" s="40"/>
      <c r="DE61" s="40"/>
      <c r="DF61" s="40"/>
      <c r="DG61" s="40"/>
      <c r="DH61" s="40"/>
      <c r="DI61" s="40"/>
      <c r="DJ61" s="40"/>
      <c r="DK61" s="40"/>
      <c r="DL61" s="40"/>
      <c r="DM61" s="40"/>
      <c r="DN61" s="40"/>
      <c r="DO61" s="40"/>
      <c r="DP61" s="40"/>
      <c r="DQ61" s="40"/>
      <c r="DR61" s="40"/>
      <c r="DS61" s="40"/>
      <c r="DT61" s="40"/>
      <c r="DU61" s="40"/>
      <c r="DV61" s="40"/>
      <c r="DW61" s="40"/>
      <c r="DX61" s="40"/>
      <c r="DY61" s="40"/>
      <c r="DZ61" s="40"/>
      <c r="EA61" s="40"/>
      <c r="EB61" s="40"/>
      <c r="EC61" s="40"/>
      <c r="ED61" s="40"/>
      <c r="EE61" s="40"/>
      <c r="EF61" s="40"/>
      <c r="EG61" s="40"/>
      <c r="EH61" s="40"/>
      <c r="EI61" s="40"/>
      <c r="EJ61" s="40"/>
      <c r="EK61" s="40"/>
      <c r="EL61" s="40"/>
      <c r="EM61" s="40"/>
      <c r="EN61" s="40"/>
      <c r="EO61" s="40"/>
      <c r="EP61" s="40"/>
      <c r="EQ61" s="40"/>
      <c r="ER61" s="40"/>
      <c r="ES61" s="40"/>
      <c r="ET61" s="40"/>
      <c r="EU61" s="40"/>
      <c r="EV61" s="40"/>
      <c r="EW61" s="40"/>
      <c r="EX61" s="40"/>
      <c r="EY61" s="40"/>
      <c r="EZ61" s="40"/>
      <c r="FA61" s="40"/>
      <c r="FB61" s="40"/>
      <c r="FC61" s="40"/>
      <c r="FD61" s="40"/>
      <c r="FE61" s="40"/>
      <c r="FF61" s="40"/>
      <c r="FG61" s="40"/>
      <c r="FH61" s="40"/>
      <c r="FI61" s="40"/>
      <c r="FJ61" s="40"/>
      <c r="FK61" s="40"/>
      <c r="FL61" s="40"/>
      <c r="FM61" s="40"/>
      <c r="FN61" s="40"/>
      <c r="FO61" s="40"/>
      <c r="FP61" s="40"/>
      <c r="FQ61" s="40"/>
      <c r="FR61" s="40"/>
      <c r="FS61" s="40"/>
      <c r="FT61" s="40"/>
      <c r="FU61" s="40"/>
      <c r="FV61" s="40"/>
      <c r="FW61" s="40"/>
      <c r="FX61" s="40"/>
      <c r="FY61" s="40"/>
      <c r="FZ61" s="40"/>
      <c r="GA61" s="40"/>
      <c r="GB61" s="40"/>
      <c r="GC61" s="40"/>
      <c r="GD61" s="40"/>
      <c r="GE61" s="40"/>
      <c r="GF61" s="40"/>
      <c r="GG61" s="40"/>
      <c r="GH61" s="40"/>
      <c r="GI61" s="40"/>
      <c r="GJ61" s="40"/>
      <c r="GK61" s="40"/>
      <c r="GL61" s="40"/>
      <c r="GM61" s="40"/>
      <c r="GN61" s="40"/>
      <c r="GO61" s="40"/>
      <c r="GP61" s="40"/>
      <c r="GQ61" s="40"/>
      <c r="GR61" s="40"/>
      <c r="GS61" s="40"/>
      <c r="GT61" s="40"/>
      <c r="GU61" s="40"/>
      <c r="GV61" s="40"/>
      <c r="GW61" s="40"/>
      <c r="GX61" s="40"/>
      <c r="GY61" s="40"/>
      <c r="GZ61" s="40"/>
      <c r="HA61" s="40"/>
      <c r="HB61" s="40"/>
      <c r="HC61" s="40"/>
      <c r="HD61" s="40"/>
      <c r="HE61" s="40"/>
      <c r="HF61" s="40"/>
      <c r="HG61" s="40"/>
      <c r="HH61" s="40"/>
      <c r="HI61" s="40"/>
      <c r="HJ61" s="40"/>
      <c r="HK61" s="40"/>
      <c r="HL61" s="40"/>
      <c r="HM61" s="40"/>
      <c r="HN61" s="40"/>
      <c r="HO61" s="40"/>
      <c r="HP61" s="40"/>
      <c r="HQ61" s="40"/>
      <c r="HR61" s="40"/>
      <c r="HS61" s="40"/>
      <c r="HT61" s="40"/>
      <c r="HU61" s="40"/>
      <c r="HV61" s="40"/>
      <c r="HW61" s="40"/>
      <c r="HX61" s="40"/>
      <c r="HY61" s="40"/>
      <c r="HZ61" s="40"/>
      <c r="IA61" s="40"/>
      <c r="IB61" s="40"/>
      <c r="IC61" s="40"/>
      <c r="ID61" s="40"/>
      <c r="IE61" s="40"/>
      <c r="IF61" s="40"/>
      <c r="IG61" s="40"/>
      <c r="IH61" s="40"/>
      <c r="II61" s="40"/>
      <c r="IJ61" s="40"/>
      <c r="IK61" s="40"/>
      <c r="IL61" s="40"/>
      <c r="IM61" s="40"/>
      <c r="IN61" s="40"/>
      <c r="IO61" s="40"/>
      <c r="IP61" s="40"/>
      <c r="IQ61" s="40"/>
      <c r="IR61" s="40"/>
      <c r="IS61" s="40"/>
      <c r="IT61" s="40"/>
      <c r="IU61" s="40"/>
      <c r="IV61" s="40"/>
      <c r="IW61" s="40"/>
      <c r="IX61" s="40"/>
      <c r="IY61" s="40"/>
      <c r="IZ61" s="40"/>
      <c r="JA61" s="40"/>
      <c r="JB61" s="40"/>
      <c r="JC61" s="40"/>
      <c r="JD61" s="40"/>
      <c r="JE61" s="40"/>
      <c r="JF61" s="40"/>
      <c r="JG61" s="40"/>
      <c r="JH61" s="40"/>
      <c r="JI61" s="40"/>
      <c r="JJ61" s="40"/>
      <c r="JK61" s="40"/>
      <c r="JL61" s="40"/>
      <c r="JM61" s="40"/>
      <c r="JN61" s="40"/>
      <c r="JO61" s="40"/>
      <c r="JP61" s="40"/>
      <c r="JQ61" s="40"/>
      <c r="JR61" s="40"/>
      <c r="JS61" s="40"/>
      <c r="JT61" s="40"/>
      <c r="JU61" s="40"/>
      <c r="JV61" s="40"/>
      <c r="JW61" s="40"/>
      <c r="JX61" s="40"/>
      <c r="JY61" s="40"/>
      <c r="JZ61" s="40"/>
      <c r="KA61" s="40"/>
      <c r="KB61" s="40"/>
      <c r="KC61" s="40"/>
      <c r="KD61" s="40"/>
      <c r="KE61" s="40"/>
      <c r="KF61" s="40"/>
      <c r="KG61" s="40"/>
      <c r="KH61" s="40"/>
      <c r="KI61" s="40"/>
      <c r="KJ61" s="40"/>
      <c r="KK61" s="40"/>
      <c r="KL61" s="40"/>
      <c r="KM61" s="40"/>
      <c r="KN61" s="40"/>
      <c r="KO61" s="40"/>
      <c r="KP61" s="40"/>
      <c r="KQ61" s="40"/>
      <c r="KR61" s="40"/>
      <c r="KS61" s="40"/>
      <c r="KT61" s="40"/>
      <c r="KU61" s="40"/>
      <c r="KV61" s="40"/>
      <c r="KW61" s="40"/>
      <c r="KX61" s="40"/>
      <c r="KY61" s="40"/>
      <c r="KZ61" s="40"/>
      <c r="LA61" s="40"/>
      <c r="LB61" s="40"/>
      <c r="LC61" s="40"/>
      <c r="LD61" s="40"/>
      <c r="LE61" s="40"/>
      <c r="LF61" s="40"/>
      <c r="LG61" s="40"/>
      <c r="LH61" s="40"/>
      <c r="LI61" s="40"/>
      <c r="LJ61" s="40"/>
      <c r="LK61" s="40"/>
      <c r="LL61" s="40"/>
      <c r="LM61" s="40"/>
      <c r="LN61" s="40"/>
      <c r="LO61" s="40"/>
      <c r="LP61" s="40"/>
      <c r="LQ61" s="40"/>
      <c r="LR61" s="40"/>
      <c r="LS61" s="40"/>
      <c r="LT61" s="40"/>
      <c r="LU61" s="40"/>
      <c r="LV61" s="40"/>
      <c r="LW61" s="40"/>
      <c r="LX61" s="40"/>
      <c r="LY61" s="40"/>
      <c r="LZ61" s="40"/>
      <c r="MA61" s="40"/>
      <c r="MB61" s="40"/>
      <c r="MC61" s="40"/>
      <c r="MD61" s="40"/>
      <c r="ME61" s="40"/>
      <c r="MF61" s="40"/>
      <c r="MG61" s="40"/>
      <c r="MH61" s="40"/>
      <c r="MI61" s="40"/>
      <c r="MJ61" s="40"/>
      <c r="MK61" s="40"/>
      <c r="ML61" s="40"/>
      <c r="MM61" s="40"/>
      <c r="MN61" s="40"/>
      <c r="MO61" s="40"/>
      <c r="MP61" s="40"/>
      <c r="MQ61" s="40"/>
      <c r="MR61" s="40"/>
      <c r="MS61" s="40"/>
      <c r="MT61" s="40"/>
      <c r="MU61" s="40"/>
      <c r="MV61" s="40"/>
      <c r="MW61" s="40"/>
      <c r="MX61" s="40"/>
      <c r="MY61" s="40"/>
      <c r="MZ61" s="40"/>
      <c r="NA61" s="40"/>
      <c r="NB61" s="40"/>
      <c r="NC61" s="40"/>
      <c r="ND61" s="40"/>
      <c r="NE61" s="40"/>
      <c r="NF61" s="40"/>
      <c r="NG61" s="40"/>
      <c r="NH61" s="40"/>
      <c r="NI61" s="40"/>
      <c r="NJ61" s="40"/>
      <c r="NK61" s="40"/>
      <c r="NL61" s="40"/>
      <c r="NM61" s="40"/>
      <c r="NN61" s="40"/>
      <c r="NO61" s="40"/>
      <c r="NP61" s="40"/>
      <c r="NQ61" s="40"/>
      <c r="NR61" s="40"/>
      <c r="NS61" s="40"/>
      <c r="NT61" s="40"/>
      <c r="NU61" s="40"/>
      <c r="NV61" s="40"/>
      <c r="NW61" s="40"/>
      <c r="NX61" s="40"/>
      <c r="NY61" s="40"/>
      <c r="NZ61" s="40"/>
      <c r="OA61" s="40"/>
      <c r="OB61" s="40"/>
      <c r="OC61" s="40"/>
      <c r="OD61" s="40"/>
      <c r="OE61" s="40"/>
      <c r="OF61" s="40"/>
      <c r="OG61" s="40"/>
      <c r="OH61" s="40"/>
      <c r="OI61" s="40"/>
      <c r="OJ61" s="40"/>
      <c r="OK61" s="40"/>
      <c r="OL61" s="40"/>
      <c r="OM61" s="40"/>
      <c r="ON61" s="40"/>
      <c r="OO61" s="40"/>
      <c r="OP61" s="40"/>
      <c r="OQ61" s="40"/>
      <c r="OR61" s="40"/>
      <c r="OS61" s="40"/>
      <c r="OT61" s="40"/>
      <c r="OU61" s="40"/>
      <c r="OV61" s="40"/>
      <c r="OW61" s="40"/>
      <c r="OX61" s="40"/>
      <c r="OY61" s="40"/>
      <c r="OZ61" s="40"/>
      <c r="PA61" s="40"/>
      <c r="PB61" s="40"/>
      <c r="PC61" s="40"/>
      <c r="PD61" s="40"/>
      <c r="PE61" s="40"/>
      <c r="PF61" s="40"/>
      <c r="PG61" s="40"/>
      <c r="PH61" s="40"/>
      <c r="PI61" s="40"/>
      <c r="PJ61" s="40"/>
      <c r="PK61" s="40"/>
      <c r="PL61" s="40"/>
      <c r="PM61" s="40"/>
      <c r="PN61" s="40"/>
      <c r="PO61" s="40"/>
      <c r="PP61" s="40"/>
      <c r="PQ61" s="40"/>
      <c r="PR61" s="40"/>
      <c r="PS61" s="40"/>
      <c r="PT61" s="40"/>
      <c r="PU61" s="40"/>
      <c r="PV61" s="40"/>
      <c r="PW61" s="40"/>
      <c r="PX61" s="40"/>
      <c r="PY61" s="40"/>
      <c r="PZ61" s="40"/>
      <c r="QA61" s="40"/>
      <c r="QB61" s="40"/>
      <c r="QC61" s="40"/>
      <c r="QD61" s="40"/>
      <c r="QE61" s="40"/>
      <c r="QF61" s="40"/>
      <c r="QG61" s="40"/>
      <c r="QH61" s="40"/>
      <c r="QI61" s="40"/>
      <c r="QJ61" s="40"/>
      <c r="QK61" s="40"/>
      <c r="QL61" s="40"/>
      <c r="QM61" s="40"/>
      <c r="QN61" s="40"/>
      <c r="QO61" s="40"/>
      <c r="QP61" s="40"/>
      <c r="QQ61" s="40"/>
      <c r="QR61" s="40"/>
      <c r="QS61" s="40"/>
      <c r="QT61" s="40"/>
      <c r="QU61" s="40"/>
      <c r="QV61" s="40"/>
      <c r="QW61" s="40"/>
      <c r="QX61" s="40"/>
      <c r="QY61" s="40"/>
      <c r="QZ61" s="40"/>
      <c r="RA61" s="40"/>
      <c r="RB61" s="40"/>
      <c r="RC61" s="40"/>
      <c r="RD61" s="40"/>
      <c r="RE61" s="40"/>
      <c r="RF61" s="40"/>
      <c r="RG61" s="40"/>
      <c r="RH61" s="40"/>
      <c r="RI61" s="40"/>
      <c r="RJ61" s="40"/>
      <c r="RK61" s="40"/>
      <c r="RL61" s="40"/>
      <c r="RM61" s="40"/>
      <c r="RN61" s="40"/>
      <c r="RO61" s="40"/>
      <c r="RP61" s="40"/>
      <c r="RQ61" s="40"/>
      <c r="RR61" s="40"/>
      <c r="RS61" s="40"/>
      <c r="RT61" s="40"/>
      <c r="RU61" s="40"/>
      <c r="RV61" s="40"/>
      <c r="RW61" s="40"/>
      <c r="RX61" s="40"/>
      <c r="RY61" s="40"/>
      <c r="RZ61" s="40"/>
      <c r="SA61" s="40"/>
      <c r="SB61" s="40"/>
      <c r="SC61" s="40"/>
      <c r="SD61" s="40"/>
      <c r="SE61" s="40"/>
      <c r="SF61" s="40"/>
      <c r="SG61" s="40"/>
      <c r="SH61" s="40"/>
      <c r="SI61" s="40"/>
      <c r="SJ61" s="40"/>
      <c r="SK61" s="40"/>
      <c r="SL61" s="40"/>
      <c r="SM61" s="40"/>
      <c r="SN61" s="40"/>
      <c r="SO61" s="40"/>
      <c r="SP61" s="40"/>
      <c r="SQ61" s="40"/>
      <c r="SR61" s="40"/>
      <c r="SS61" s="40"/>
      <c r="ST61" s="40"/>
      <c r="SU61" s="40"/>
      <c r="SV61" s="40"/>
      <c r="SW61" s="40"/>
      <c r="SX61" s="40"/>
      <c r="SY61" s="40"/>
      <c r="SZ61" s="40"/>
      <c r="TA61" s="40"/>
      <c r="TB61" s="40"/>
      <c r="TC61" s="40"/>
      <c r="TD61" s="40"/>
      <c r="TE61" s="40"/>
      <c r="TF61" s="40"/>
      <c r="TG61" s="40"/>
      <c r="TH61" s="40"/>
      <c r="TI61" s="40"/>
      <c r="TJ61" s="40"/>
      <c r="TK61" s="40"/>
      <c r="TL61" s="40"/>
      <c r="TM61" s="40"/>
      <c r="TN61" s="40"/>
      <c r="TO61" s="40"/>
      <c r="TP61" s="40"/>
      <c r="TQ61" s="40"/>
      <c r="TR61" s="40"/>
      <c r="TS61" s="40"/>
      <c r="TT61" s="40"/>
      <c r="TU61" s="40"/>
      <c r="TV61" s="40"/>
      <c r="TW61" s="40"/>
      <c r="TX61" s="40"/>
      <c r="TY61" s="40"/>
      <c r="TZ61" s="40"/>
      <c r="UA61" s="40"/>
      <c r="UB61" s="40"/>
      <c r="UC61" s="40"/>
      <c r="UD61" s="40"/>
      <c r="UE61" s="40"/>
      <c r="UF61" s="40"/>
      <c r="UG61" s="40"/>
      <c r="UH61" s="40"/>
      <c r="UI61" s="40"/>
      <c r="UJ61" s="40"/>
      <c r="UK61" s="40"/>
      <c r="UL61" s="40"/>
      <c r="UM61" s="40"/>
      <c r="UN61" s="40"/>
      <c r="UO61" s="40"/>
      <c r="UP61" s="40"/>
      <c r="UQ61" s="40"/>
      <c r="UR61" s="40"/>
      <c r="US61" s="40"/>
      <c r="UT61" s="40"/>
      <c r="UU61" s="40"/>
      <c r="UV61" s="40"/>
      <c r="UW61" s="40"/>
      <c r="UX61" s="40"/>
      <c r="UY61" s="40"/>
      <c r="UZ61" s="40"/>
      <c r="VA61" s="40"/>
      <c r="VB61" s="40"/>
      <c r="VC61" s="40"/>
      <c r="VD61" s="40"/>
      <c r="VE61" s="40"/>
      <c r="VF61" s="40"/>
      <c r="VG61" s="40"/>
      <c r="VH61" s="40"/>
      <c r="VI61" s="40"/>
      <c r="VJ61" s="40"/>
      <c r="VK61" s="40"/>
      <c r="VL61" s="40"/>
      <c r="VM61" s="40"/>
      <c r="VN61" s="40"/>
      <c r="VO61" s="40"/>
      <c r="VP61" s="40"/>
      <c r="VQ61" s="40"/>
      <c r="VR61" s="40"/>
      <c r="VS61" s="40"/>
      <c r="VT61" s="40"/>
      <c r="VU61" s="40"/>
      <c r="VV61" s="40"/>
      <c r="VW61" s="40"/>
      <c r="VX61" s="40"/>
      <c r="VY61" s="40"/>
      <c r="VZ61" s="40"/>
      <c r="WA61" s="40"/>
      <c r="WB61" s="40"/>
      <c r="WC61" s="40"/>
      <c r="WD61" s="40"/>
      <c r="WE61" s="40"/>
      <c r="WF61" s="40"/>
      <c r="WG61" s="40"/>
      <c r="WH61" s="40"/>
      <c r="WI61" s="40"/>
      <c r="WJ61" s="40"/>
      <c r="WK61" s="40"/>
      <c r="WL61" s="40"/>
      <c r="WM61" s="40"/>
      <c r="WN61" s="40"/>
      <c r="WO61" s="40"/>
      <c r="WP61" s="40"/>
      <c r="WQ61" s="40"/>
      <c r="WR61" s="40"/>
      <c r="WS61" s="40"/>
      <c r="WT61" s="40"/>
      <c r="WU61" s="40"/>
      <c r="WV61" s="40"/>
      <c r="WW61" s="40"/>
      <c r="WX61" s="40"/>
      <c r="WY61" s="40"/>
      <c r="WZ61" s="40"/>
      <c r="XA61" s="40"/>
      <c r="XB61" s="40"/>
      <c r="XC61" s="40"/>
      <c r="XD61" s="40"/>
      <c r="XE61" s="40"/>
      <c r="XF61" s="40"/>
      <c r="XG61" s="40"/>
      <c r="XH61" s="40"/>
      <c r="XI61" s="40"/>
      <c r="XJ61" s="40"/>
      <c r="XK61" s="40"/>
      <c r="XL61" s="40"/>
      <c r="XM61" s="40"/>
      <c r="XN61" s="40"/>
      <c r="XO61" s="40"/>
      <c r="XP61" s="40"/>
      <c r="XQ61" s="40"/>
      <c r="XR61" s="40"/>
      <c r="XS61" s="40"/>
      <c r="XT61" s="40"/>
      <c r="XU61" s="40"/>
      <c r="XV61" s="40"/>
      <c r="XW61" s="40"/>
      <c r="XX61" s="40"/>
      <c r="XY61" s="40"/>
      <c r="XZ61" s="40"/>
      <c r="YA61" s="40"/>
      <c r="YB61" s="40"/>
      <c r="YC61" s="40"/>
      <c r="YD61" s="40"/>
      <c r="YE61" s="40"/>
      <c r="YF61" s="40"/>
      <c r="YG61" s="40"/>
      <c r="YH61" s="40"/>
      <c r="YI61" s="40"/>
      <c r="YJ61" s="40"/>
      <c r="YK61" s="40"/>
      <c r="YL61" s="40"/>
      <c r="YM61" s="40"/>
      <c r="YN61" s="40"/>
      <c r="YO61" s="40"/>
      <c r="YP61" s="40"/>
      <c r="YQ61" s="40"/>
      <c r="YR61" s="40"/>
      <c r="YS61" s="40"/>
      <c r="YT61" s="40"/>
      <c r="YU61" s="40"/>
      <c r="YV61" s="40"/>
      <c r="YW61" s="40"/>
      <c r="YX61" s="40"/>
      <c r="YY61" s="40"/>
      <c r="YZ61" s="40"/>
      <c r="ZA61" s="40"/>
      <c r="ZB61" s="40"/>
      <c r="ZC61" s="40"/>
      <c r="ZD61" s="40"/>
      <c r="ZE61" s="40"/>
      <c r="ZF61" s="40"/>
      <c r="ZG61" s="40"/>
      <c r="ZH61" s="40"/>
      <c r="ZI61" s="40"/>
      <c r="ZJ61" s="40"/>
      <c r="ZK61" s="40"/>
      <c r="ZL61" s="40"/>
      <c r="ZM61" s="40"/>
      <c r="ZN61" s="40"/>
      <c r="ZO61" s="40"/>
      <c r="ZP61" s="40"/>
      <c r="ZQ61" s="40"/>
      <c r="ZR61" s="40"/>
      <c r="ZS61" s="40"/>
      <c r="ZT61" s="40"/>
      <c r="ZU61" s="40"/>
      <c r="ZV61" s="40"/>
      <c r="ZW61" s="40"/>
      <c r="ZX61" s="40"/>
      <c r="ZY61" s="40"/>
      <c r="ZZ61" s="40"/>
      <c r="AAA61" s="40"/>
      <c r="AAB61" s="40"/>
      <c r="AAC61" s="40"/>
      <c r="AAD61" s="40"/>
      <c r="AAE61" s="40"/>
      <c r="AAF61" s="40"/>
      <c r="AAG61" s="40"/>
      <c r="AAH61" s="40"/>
      <c r="AAI61" s="40"/>
      <c r="AAJ61" s="40"/>
      <c r="AAK61" s="40"/>
      <c r="AAL61" s="40"/>
      <c r="AAM61" s="40"/>
      <c r="AAN61" s="40"/>
      <c r="AAO61" s="40"/>
      <c r="AAP61" s="40"/>
      <c r="AAQ61" s="40"/>
      <c r="AAR61" s="40"/>
      <c r="AAS61" s="40"/>
      <c r="AAT61" s="40"/>
      <c r="AAU61" s="40"/>
      <c r="AAV61" s="40"/>
      <c r="AAW61" s="40"/>
      <c r="AAX61" s="40"/>
      <c r="AAY61" s="40"/>
      <c r="AAZ61" s="40"/>
      <c r="ABA61" s="40"/>
      <c r="ABB61" s="40"/>
      <c r="ABC61" s="40"/>
      <c r="ABD61" s="40"/>
      <c r="ABE61" s="40"/>
      <c r="ABF61" s="40"/>
      <c r="ABG61" s="40"/>
      <c r="ABH61" s="40"/>
      <c r="ABI61" s="40"/>
      <c r="ABJ61" s="40"/>
      <c r="ABK61" s="40"/>
      <c r="ABL61" s="40"/>
      <c r="ABM61" s="40"/>
      <c r="ABN61" s="40"/>
      <c r="ABO61" s="40"/>
      <c r="ABP61" s="40"/>
      <c r="ABQ61" s="40"/>
      <c r="ABR61" s="40"/>
      <c r="ABS61" s="40"/>
      <c r="ABT61" s="40"/>
      <c r="ABU61" s="40"/>
      <c r="ABV61" s="40"/>
      <c r="ABW61" s="40"/>
      <c r="ABX61" s="40"/>
      <c r="ABY61" s="40"/>
      <c r="ABZ61" s="40"/>
      <c r="ACA61" s="40"/>
      <c r="ACB61" s="40"/>
      <c r="ACC61" s="40"/>
      <c r="ACD61" s="40"/>
      <c r="ACE61" s="40"/>
      <c r="ACF61" s="40"/>
      <c r="ACG61" s="40"/>
      <c r="ACH61" s="40"/>
      <c r="ACI61" s="40"/>
      <c r="ACJ61" s="40"/>
      <c r="ACK61" s="40"/>
      <c r="ACL61" s="40"/>
      <c r="ACM61" s="40"/>
      <c r="ACN61" s="40"/>
      <c r="ACO61" s="40"/>
      <c r="ACP61" s="40"/>
      <c r="ACQ61" s="40"/>
      <c r="ACR61" s="40"/>
      <c r="ACS61" s="40"/>
      <c r="ACT61" s="40"/>
      <c r="ACU61" s="40"/>
      <c r="ACV61" s="40"/>
      <c r="ACW61" s="40"/>
      <c r="ACX61" s="40"/>
      <c r="ACY61" s="40"/>
      <c r="ACZ61" s="40"/>
      <c r="ADA61" s="40"/>
      <c r="ADB61" s="40"/>
      <c r="ADC61" s="40"/>
      <c r="ADD61" s="40"/>
      <c r="ADE61" s="40"/>
      <c r="ADF61" s="40"/>
      <c r="ADG61" s="40"/>
      <c r="ADH61" s="40"/>
      <c r="ADI61" s="40"/>
      <c r="ADJ61" s="40"/>
      <c r="ADK61" s="40"/>
      <c r="ADL61" s="40"/>
      <c r="ADM61" s="40"/>
      <c r="ADN61" s="40"/>
      <c r="ADO61" s="40"/>
      <c r="ADP61" s="40"/>
      <c r="ADQ61" s="40"/>
      <c r="ADR61" s="40"/>
      <c r="ADS61" s="40"/>
      <c r="ADT61" s="40"/>
      <c r="ADU61" s="40"/>
      <c r="ADV61" s="40"/>
      <c r="ADW61" s="40"/>
      <c r="ADX61" s="40"/>
      <c r="ADY61" s="40"/>
      <c r="ADZ61" s="40"/>
      <c r="AEA61" s="40"/>
      <c r="AEB61" s="40"/>
      <c r="AEC61" s="40"/>
      <c r="AED61" s="40"/>
      <c r="AEE61" s="40"/>
      <c r="AEF61" s="40"/>
      <c r="AEG61" s="40"/>
      <c r="AEH61" s="40"/>
      <c r="AEI61" s="40"/>
      <c r="AEJ61" s="40"/>
      <c r="AEK61" s="40"/>
      <c r="AEL61" s="40"/>
      <c r="AEM61" s="40"/>
      <c r="AEN61" s="40"/>
      <c r="AEO61" s="40"/>
      <c r="AEP61" s="40"/>
      <c r="AEQ61" s="40"/>
      <c r="AER61" s="40"/>
      <c r="AES61" s="40"/>
      <c r="AET61" s="40"/>
      <c r="AEU61" s="40"/>
      <c r="AEV61" s="40"/>
      <c r="AEW61" s="40"/>
      <c r="AEX61" s="40"/>
      <c r="AEY61" s="40"/>
      <c r="AEZ61" s="40"/>
      <c r="AFA61" s="40"/>
      <c r="AFB61" s="40"/>
      <c r="AFC61" s="40"/>
      <c r="AFD61" s="40"/>
      <c r="AFE61" s="40"/>
      <c r="AFF61" s="40"/>
      <c r="AFG61" s="40"/>
      <c r="AFH61" s="40"/>
      <c r="AFI61" s="40"/>
      <c r="AFJ61" s="40"/>
      <c r="AFK61" s="40"/>
      <c r="AFL61" s="40"/>
      <c r="AFM61" s="40"/>
      <c r="AFN61" s="40"/>
      <c r="AFO61" s="40"/>
      <c r="AFP61" s="40"/>
      <c r="AFQ61" s="40"/>
      <c r="AFR61" s="40"/>
      <c r="AFS61" s="40"/>
      <c r="AFT61" s="40"/>
      <c r="AFU61" s="40"/>
      <c r="AFV61" s="40"/>
      <c r="AFW61" s="40"/>
      <c r="AFX61" s="40"/>
      <c r="AFY61" s="40"/>
      <c r="AFZ61" s="40"/>
      <c r="AGA61" s="40"/>
      <c r="AGB61" s="40"/>
      <c r="AGC61" s="40"/>
      <c r="AGD61" s="40"/>
      <c r="AGE61" s="40"/>
      <c r="AGF61" s="40"/>
      <c r="AGG61" s="40"/>
      <c r="AGH61" s="40"/>
      <c r="AGI61" s="40"/>
      <c r="AGJ61" s="40"/>
      <c r="AGK61" s="40"/>
      <c r="AGL61" s="40"/>
      <c r="AGM61" s="40"/>
      <c r="AGN61" s="40"/>
      <c r="AGO61" s="40"/>
      <c r="AGP61" s="40"/>
      <c r="AGQ61" s="40"/>
      <c r="AGR61" s="40"/>
      <c r="AGS61" s="40"/>
      <c r="AGT61" s="40"/>
      <c r="AGU61" s="40"/>
      <c r="AGV61" s="40"/>
      <c r="AGW61" s="40"/>
      <c r="AGX61" s="40"/>
      <c r="AGY61" s="40"/>
      <c r="AGZ61" s="40"/>
      <c r="AHA61" s="40"/>
      <c r="AHB61" s="40"/>
      <c r="AHC61" s="40"/>
      <c r="AHD61" s="40"/>
      <c r="AHE61" s="40"/>
      <c r="AHF61" s="40"/>
      <c r="AHG61" s="40"/>
      <c r="AHH61" s="40"/>
      <c r="AHI61" s="40"/>
      <c r="AHJ61" s="40"/>
      <c r="AHK61" s="40"/>
      <c r="AHL61" s="40"/>
      <c r="AHM61" s="40"/>
      <c r="AHN61" s="40"/>
      <c r="AHO61" s="40"/>
      <c r="AHP61" s="40"/>
      <c r="AHQ61" s="40"/>
      <c r="AHR61" s="40"/>
      <c r="AHS61" s="40"/>
      <c r="AHT61" s="40"/>
      <c r="AHU61" s="40"/>
      <c r="AHV61" s="40"/>
      <c r="AHW61" s="40"/>
      <c r="AHX61" s="40"/>
      <c r="AHY61" s="40"/>
      <c r="AHZ61" s="40"/>
      <c r="AIA61" s="40"/>
      <c r="AIB61" s="40"/>
      <c r="AIC61" s="40"/>
      <c r="AID61" s="40"/>
      <c r="AIE61" s="40"/>
      <c r="AIF61" s="40"/>
      <c r="AIG61" s="40"/>
      <c r="AIH61" s="40"/>
      <c r="AII61" s="40"/>
      <c r="AIJ61" s="40"/>
      <c r="AIK61" s="40"/>
      <c r="AIL61" s="40"/>
      <c r="AIM61" s="40"/>
      <c r="AIN61" s="40"/>
      <c r="AIO61" s="40"/>
      <c r="AIP61" s="40"/>
      <c r="AIQ61" s="40"/>
      <c r="AIR61" s="40"/>
      <c r="AIS61" s="40"/>
      <c r="AIT61" s="40"/>
      <c r="AIU61" s="40"/>
      <c r="AIV61" s="40"/>
      <c r="AIW61" s="40"/>
      <c r="AIX61" s="40"/>
      <c r="AIY61" s="40"/>
      <c r="AIZ61" s="40"/>
      <c r="AJA61" s="40"/>
      <c r="AJB61" s="40"/>
      <c r="AJC61" s="40"/>
      <c r="AJD61" s="40"/>
      <c r="AJE61" s="40"/>
      <c r="AJF61" s="40"/>
      <c r="AJG61" s="40"/>
      <c r="AJH61" s="40"/>
      <c r="AJI61" s="40"/>
      <c r="AJJ61" s="40"/>
      <c r="AJK61" s="40"/>
      <c r="AJL61" s="40"/>
      <c r="AJM61" s="40"/>
      <c r="AJN61" s="40"/>
      <c r="AJO61" s="40"/>
      <c r="AJP61" s="40"/>
      <c r="AJQ61" s="40"/>
      <c r="AJR61" s="40"/>
      <c r="AJS61" s="40"/>
      <c r="AJT61" s="40"/>
      <c r="AJU61" s="40"/>
      <c r="AJV61" s="40"/>
      <c r="AJW61" s="40"/>
      <c r="AJX61" s="40"/>
      <c r="AJY61" s="40"/>
      <c r="AJZ61" s="40"/>
      <c r="AKA61" s="40"/>
      <c r="AKB61" s="40"/>
      <c r="AKC61" s="40"/>
      <c r="AKD61" s="40"/>
      <c r="AKE61" s="40"/>
      <c r="AKF61" s="40"/>
      <c r="AKG61" s="40"/>
      <c r="AKH61" s="40"/>
      <c r="AKI61" s="40"/>
      <c r="AKJ61" s="40"/>
      <c r="AKK61" s="40"/>
      <c r="AKL61" s="40"/>
      <c r="AKM61" s="40"/>
      <c r="AKN61" s="40"/>
      <c r="AKO61" s="40"/>
      <c r="AKP61" s="40"/>
      <c r="AKQ61" s="40"/>
      <c r="AKR61" s="40"/>
      <c r="AKS61" s="40"/>
      <c r="AKT61" s="40"/>
      <c r="AKU61" s="40"/>
      <c r="AKV61" s="40"/>
      <c r="AKW61" s="40"/>
      <c r="AKX61" s="40"/>
      <c r="AKY61" s="40"/>
      <c r="AKZ61" s="40"/>
      <c r="ALA61" s="40"/>
      <c r="ALB61" s="40"/>
      <c r="ALC61" s="40"/>
      <c r="ALD61" s="40"/>
      <c r="ALE61" s="40"/>
      <c r="ALF61" s="40"/>
      <c r="ALG61" s="40"/>
      <c r="ALH61" s="40"/>
      <c r="ALI61" s="40"/>
      <c r="ALJ61" s="40"/>
      <c r="ALK61" s="40"/>
      <c r="ALL61" s="40"/>
      <c r="ALM61" s="40"/>
      <c r="ALN61" s="40"/>
      <c r="ALO61" s="40"/>
      <c r="ALP61" s="40"/>
      <c r="ALQ61" s="40"/>
      <c r="ALR61" s="40"/>
      <c r="ALS61" s="40"/>
      <c r="ALT61" s="40"/>
      <c r="ALU61" s="40"/>
      <c r="ALV61" s="40"/>
      <c r="ALW61" s="40"/>
      <c r="ALX61" s="40"/>
      <c r="ALY61" s="40"/>
      <c r="ALZ61" s="40"/>
      <c r="AMA61" s="40"/>
      <c r="AMB61" s="40"/>
      <c r="AMC61" s="40"/>
      <c r="AMD61" s="40"/>
      <c r="AME61" s="40"/>
      <c r="AMF61" s="40"/>
      <c r="AMG61" s="40"/>
      <c r="AMH61" s="40"/>
      <c r="AMI61" s="40"/>
      <c r="AMJ61" s="40"/>
      <c r="AMK61" s="40"/>
      <c r="AML61" s="40"/>
      <c r="AMM61" s="40"/>
      <c r="AMN61" s="40"/>
      <c r="AMO61" s="40"/>
      <c r="AMP61" s="40"/>
      <c r="AMQ61" s="40"/>
      <c r="AMR61" s="40"/>
      <c r="AMS61" s="40"/>
      <c r="AMT61" s="40"/>
      <c r="AMU61" s="40"/>
      <c r="AMV61" s="40"/>
      <c r="AMW61" s="40"/>
      <c r="AMX61" s="40"/>
      <c r="AMY61" s="40"/>
      <c r="AMZ61" s="40"/>
      <c r="ANA61" s="40"/>
      <c r="ANB61" s="40"/>
      <c r="ANC61" s="40"/>
      <c r="AND61" s="40"/>
      <c r="ANE61" s="40"/>
      <c r="ANF61" s="40"/>
      <c r="ANG61" s="40"/>
      <c r="ANH61" s="40"/>
      <c r="ANI61" s="40"/>
      <c r="ANJ61" s="40"/>
      <c r="ANK61" s="40"/>
      <c r="ANL61" s="40"/>
      <c r="ANM61" s="40"/>
      <c r="ANN61" s="40"/>
      <c r="ANO61" s="40"/>
      <c r="ANP61" s="40"/>
      <c r="ANQ61" s="40"/>
      <c r="ANR61" s="40"/>
      <c r="ANS61" s="40"/>
      <c r="ANT61" s="40"/>
      <c r="ANU61" s="40"/>
      <c r="ANV61" s="40"/>
      <c r="ANW61" s="40"/>
      <c r="ANX61" s="40"/>
      <c r="ANY61" s="40"/>
      <c r="ANZ61" s="40"/>
      <c r="AOA61" s="40"/>
      <c r="AOB61" s="40"/>
      <c r="AOC61" s="40"/>
      <c r="AOD61" s="40"/>
      <c r="AOE61" s="40"/>
      <c r="AOF61" s="40"/>
      <c r="AOG61" s="40"/>
      <c r="AOH61" s="40"/>
      <c r="AOI61" s="40"/>
      <c r="AOJ61" s="40"/>
      <c r="AOK61" s="40"/>
      <c r="AOL61" s="40"/>
      <c r="AOM61" s="40"/>
      <c r="AON61" s="40"/>
      <c r="AOO61" s="40"/>
      <c r="AOP61" s="40"/>
      <c r="AOQ61" s="40"/>
      <c r="AOR61" s="40"/>
      <c r="AOS61" s="40"/>
      <c r="AOT61" s="40"/>
      <c r="AOU61" s="40"/>
      <c r="AOV61" s="40"/>
      <c r="AOW61" s="40"/>
      <c r="AOX61" s="40"/>
      <c r="AOY61" s="40"/>
      <c r="AOZ61" s="40"/>
      <c r="APA61" s="40"/>
      <c r="APB61" s="40"/>
      <c r="APC61" s="40"/>
      <c r="APD61" s="40"/>
      <c r="APE61" s="40"/>
      <c r="APF61" s="40"/>
      <c r="APG61" s="40"/>
      <c r="APH61" s="40"/>
      <c r="API61" s="40"/>
      <c r="APJ61" s="40"/>
      <c r="APK61" s="40"/>
      <c r="APL61" s="40"/>
      <c r="APM61" s="40"/>
      <c r="APN61" s="40"/>
      <c r="APO61" s="40"/>
      <c r="APP61" s="40"/>
      <c r="APQ61" s="40"/>
      <c r="APR61" s="40"/>
      <c r="APS61" s="40"/>
      <c r="APT61" s="40"/>
      <c r="APU61" s="40"/>
      <c r="APV61" s="40"/>
      <c r="APW61" s="40"/>
      <c r="APX61" s="40"/>
      <c r="APY61" s="40"/>
      <c r="APZ61" s="40"/>
      <c r="AQA61" s="40"/>
      <c r="AQB61" s="40"/>
      <c r="AQC61" s="40"/>
      <c r="AQD61" s="40"/>
      <c r="AQE61" s="40"/>
      <c r="AQF61" s="40"/>
      <c r="AQG61" s="40"/>
      <c r="AQH61" s="40"/>
      <c r="AQI61" s="40"/>
      <c r="AQJ61" s="40"/>
      <c r="AQK61" s="40"/>
      <c r="AQL61" s="40"/>
      <c r="AQM61" s="40"/>
      <c r="AQN61" s="40"/>
      <c r="AQO61" s="40"/>
      <c r="AQP61" s="40"/>
      <c r="AQQ61" s="40"/>
      <c r="AQR61" s="40"/>
      <c r="AQS61" s="40"/>
      <c r="AQT61" s="40"/>
      <c r="AQU61" s="40"/>
      <c r="AQV61" s="40"/>
      <c r="AQW61" s="40"/>
      <c r="AQX61" s="40"/>
      <c r="AQY61" s="40"/>
      <c r="AQZ61" s="40"/>
      <c r="ARA61" s="40"/>
      <c r="ARB61" s="40"/>
      <c r="ARC61" s="40"/>
      <c r="ARD61" s="40"/>
      <c r="ARE61" s="40"/>
      <c r="ARF61" s="40"/>
      <c r="ARG61" s="40"/>
      <c r="ARH61" s="40"/>
      <c r="ARI61" s="40"/>
      <c r="ARJ61" s="40"/>
      <c r="ARK61" s="40"/>
      <c r="ARL61" s="40"/>
      <c r="ARM61" s="40"/>
      <c r="ARN61" s="40"/>
      <c r="ARO61" s="40"/>
      <c r="ARP61" s="40"/>
      <c r="ARQ61" s="40"/>
      <c r="ARR61" s="40"/>
      <c r="ARS61" s="40"/>
      <c r="ART61" s="40"/>
      <c r="ARU61" s="40"/>
      <c r="ARV61" s="40"/>
      <c r="ARW61" s="40"/>
      <c r="ARX61" s="40"/>
      <c r="ARY61" s="40"/>
      <c r="ARZ61" s="40"/>
      <c r="ASA61" s="40"/>
      <c r="ASB61" s="40"/>
      <c r="ASC61" s="40"/>
      <c r="ASD61" s="40"/>
      <c r="ASE61" s="40"/>
      <c r="ASF61" s="40"/>
      <c r="ASG61" s="40"/>
      <c r="ASH61" s="40"/>
      <c r="ASI61" s="40"/>
      <c r="ASJ61" s="40"/>
      <c r="ASK61" s="40"/>
      <c r="ASL61" s="40"/>
      <c r="ASM61" s="40"/>
      <c r="ASN61" s="40"/>
      <c r="ASO61" s="40"/>
      <c r="ASP61" s="40"/>
      <c r="ASQ61" s="40"/>
      <c r="ASR61" s="40"/>
      <c r="ASS61" s="40"/>
      <c r="AST61" s="40"/>
      <c r="ASU61" s="40"/>
      <c r="ASV61" s="40"/>
      <c r="ASW61" s="40"/>
      <c r="ASX61" s="40"/>
      <c r="ASY61" s="40"/>
      <c r="ASZ61" s="40"/>
      <c r="ATA61" s="40"/>
      <c r="ATB61" s="40"/>
      <c r="ATC61" s="40"/>
      <c r="ATD61" s="40"/>
      <c r="ATE61" s="40"/>
      <c r="ATF61" s="40"/>
      <c r="ATG61" s="40"/>
      <c r="ATH61" s="40"/>
      <c r="ATI61" s="40"/>
      <c r="ATJ61" s="40"/>
      <c r="ATK61" s="40"/>
      <c r="ATL61" s="40"/>
      <c r="ATM61" s="40"/>
      <c r="ATN61" s="40"/>
      <c r="ATO61" s="40"/>
      <c r="ATP61" s="40"/>
      <c r="ATQ61" s="40"/>
      <c r="ATR61" s="40"/>
      <c r="ATS61" s="40"/>
      <c r="ATT61" s="40"/>
      <c r="ATU61" s="40"/>
      <c r="ATV61" s="40"/>
      <c r="ATW61" s="40"/>
      <c r="ATX61" s="40"/>
      <c r="ATY61" s="40"/>
      <c r="ATZ61" s="40"/>
      <c r="AUA61" s="40"/>
      <c r="AUB61" s="40"/>
      <c r="AUC61" s="40"/>
      <c r="AUD61" s="40"/>
      <c r="AUE61" s="40"/>
      <c r="AUF61" s="40"/>
      <c r="AUG61" s="40"/>
      <c r="AUH61" s="40"/>
      <c r="AUI61" s="40"/>
      <c r="AUJ61" s="40"/>
      <c r="AUK61" s="40"/>
      <c r="AUL61" s="40"/>
      <c r="AUM61" s="40"/>
      <c r="AUN61" s="40"/>
      <c r="AUO61" s="40"/>
      <c r="AUP61" s="40"/>
      <c r="AUQ61" s="40"/>
      <c r="AUR61" s="40"/>
      <c r="AUS61" s="40"/>
      <c r="AUT61" s="40"/>
      <c r="AUU61" s="40"/>
      <c r="AUV61" s="40"/>
      <c r="AUW61" s="40"/>
      <c r="AUX61" s="40"/>
      <c r="AUY61" s="40"/>
      <c r="AUZ61" s="40"/>
      <c r="AVA61" s="40"/>
      <c r="AVB61" s="40"/>
      <c r="AVC61" s="40"/>
      <c r="AVD61" s="40"/>
      <c r="AVE61" s="40"/>
      <c r="AVF61" s="40"/>
      <c r="AVG61" s="40"/>
      <c r="AVH61" s="40"/>
      <c r="AVI61" s="40"/>
      <c r="AVJ61" s="40"/>
      <c r="AVK61" s="40"/>
      <c r="AVL61" s="40"/>
      <c r="AVM61" s="40"/>
      <c r="AVN61" s="40"/>
      <c r="AVO61" s="40"/>
      <c r="AVP61" s="40"/>
      <c r="AVQ61" s="40"/>
      <c r="AVR61" s="40"/>
      <c r="AVS61" s="40"/>
      <c r="AVT61" s="40"/>
      <c r="AVU61" s="40"/>
      <c r="AVV61" s="40"/>
      <c r="AVW61" s="40"/>
      <c r="AVX61" s="40"/>
      <c r="AVY61" s="40"/>
      <c r="AVZ61" s="40"/>
      <c r="AWA61" s="40"/>
      <c r="AWB61" s="40"/>
      <c r="AWC61" s="40"/>
      <c r="AWD61" s="40"/>
      <c r="AWE61" s="40"/>
      <c r="AWF61" s="40"/>
      <c r="AWG61" s="40"/>
      <c r="AWH61" s="40"/>
      <c r="AWI61" s="40"/>
      <c r="AWJ61" s="40"/>
      <c r="AWK61" s="40"/>
      <c r="AWL61" s="40"/>
      <c r="AWM61" s="40"/>
      <c r="AWN61" s="40"/>
      <c r="AWO61" s="40"/>
      <c r="AWP61" s="40"/>
      <c r="AWQ61" s="40"/>
      <c r="AWR61" s="40"/>
      <c r="AWS61" s="40"/>
      <c r="AWT61" s="40"/>
      <c r="AWU61" s="40"/>
      <c r="AWV61" s="40"/>
      <c r="AWW61" s="40"/>
      <c r="AWX61" s="40"/>
      <c r="AWY61" s="40"/>
      <c r="AWZ61" s="40"/>
      <c r="AXA61" s="40"/>
      <c r="AXB61" s="40"/>
      <c r="AXC61" s="40"/>
      <c r="AXD61" s="40"/>
      <c r="AXE61" s="40"/>
      <c r="AXF61" s="40"/>
      <c r="AXG61" s="40"/>
      <c r="AXH61" s="40"/>
      <c r="AXI61" s="40"/>
      <c r="AXJ61" s="40"/>
      <c r="AXK61" s="40"/>
      <c r="AXL61" s="40"/>
      <c r="AXM61" s="40"/>
      <c r="AXN61" s="40"/>
      <c r="AXO61" s="40"/>
      <c r="AXP61" s="40"/>
      <c r="AXQ61" s="40"/>
      <c r="AXR61" s="40"/>
      <c r="AXS61" s="40"/>
      <c r="AXT61" s="40"/>
      <c r="AXU61" s="40"/>
      <c r="AXV61" s="40"/>
      <c r="AXW61" s="40"/>
      <c r="AXX61" s="40"/>
      <c r="AXY61" s="40"/>
      <c r="AXZ61" s="40"/>
      <c r="AYA61" s="40"/>
      <c r="AYB61" s="40"/>
      <c r="AYC61" s="40"/>
      <c r="AYD61" s="40"/>
      <c r="AYE61" s="40"/>
      <c r="AYF61" s="40"/>
      <c r="AYG61" s="40"/>
      <c r="AYH61" s="40"/>
      <c r="AYI61" s="40"/>
      <c r="AYJ61" s="40"/>
      <c r="AYK61" s="40"/>
      <c r="AYL61" s="40"/>
      <c r="AYM61" s="40"/>
      <c r="AYN61" s="40"/>
      <c r="AYO61" s="40"/>
      <c r="AYP61" s="40"/>
      <c r="AYQ61" s="40"/>
      <c r="AYR61" s="40"/>
      <c r="AYS61" s="40"/>
      <c r="AYT61" s="40"/>
      <c r="AYU61" s="40"/>
      <c r="AYV61" s="40"/>
      <c r="AYW61" s="40"/>
      <c r="AYX61" s="40"/>
      <c r="AYY61" s="40"/>
      <c r="AYZ61" s="40"/>
      <c r="AZA61" s="40"/>
      <c r="AZB61" s="40"/>
      <c r="AZC61" s="40"/>
      <c r="AZD61" s="40"/>
      <c r="AZE61" s="40"/>
      <c r="AZF61" s="40"/>
      <c r="AZG61" s="40"/>
      <c r="AZH61" s="40"/>
      <c r="AZI61" s="40"/>
      <c r="AZJ61" s="40"/>
      <c r="AZK61" s="40"/>
      <c r="AZL61" s="40"/>
      <c r="AZM61" s="40"/>
      <c r="AZN61" s="40"/>
      <c r="AZO61" s="40"/>
      <c r="AZP61" s="40"/>
      <c r="AZQ61" s="40"/>
      <c r="AZR61" s="40"/>
      <c r="AZS61" s="40"/>
      <c r="AZT61" s="40"/>
      <c r="AZU61" s="40"/>
      <c r="AZV61" s="40"/>
      <c r="AZW61" s="40"/>
      <c r="AZX61" s="40"/>
      <c r="AZY61" s="40"/>
      <c r="AZZ61" s="40"/>
      <c r="BAA61" s="40"/>
      <c r="BAB61" s="40"/>
      <c r="BAC61" s="40"/>
      <c r="BAD61" s="40"/>
      <c r="BAE61" s="40"/>
      <c r="BAF61" s="40"/>
      <c r="BAG61" s="40"/>
      <c r="BAH61" s="40"/>
      <c r="BAI61" s="40"/>
      <c r="BAJ61" s="40"/>
      <c r="BAK61" s="40"/>
      <c r="BAL61" s="40"/>
      <c r="BAM61" s="40"/>
      <c r="BAN61" s="40"/>
      <c r="BAO61" s="40"/>
      <c r="BAP61" s="40"/>
      <c r="BAQ61" s="40"/>
      <c r="BAR61" s="40"/>
      <c r="BAS61" s="40"/>
      <c r="BAT61" s="40"/>
      <c r="BAU61" s="40"/>
      <c r="BAV61" s="40"/>
      <c r="BAW61" s="40"/>
      <c r="BAX61" s="40"/>
      <c r="BAY61" s="40"/>
      <c r="BAZ61" s="40"/>
      <c r="BBA61" s="40"/>
      <c r="BBB61" s="40"/>
      <c r="BBC61" s="40"/>
      <c r="BBD61" s="40"/>
      <c r="BBE61" s="40"/>
      <c r="BBF61" s="40"/>
      <c r="BBG61" s="40"/>
      <c r="BBH61" s="40"/>
      <c r="BBI61" s="40"/>
      <c r="BBJ61" s="40"/>
      <c r="BBK61" s="40"/>
      <c r="BBL61" s="40"/>
      <c r="BBM61" s="40"/>
      <c r="BBN61" s="40"/>
      <c r="BBO61" s="40"/>
      <c r="BBP61" s="40"/>
      <c r="BBQ61" s="40"/>
      <c r="BBR61" s="40"/>
      <c r="BBS61" s="40"/>
      <c r="BBT61" s="40"/>
      <c r="BBU61" s="40"/>
      <c r="BBV61" s="40"/>
      <c r="BBW61" s="40"/>
      <c r="BBX61" s="40"/>
      <c r="BBY61" s="40"/>
      <c r="BBZ61" s="40"/>
      <c r="BCA61" s="40"/>
      <c r="BCB61" s="40"/>
      <c r="BCC61" s="40"/>
      <c r="BCD61" s="40"/>
      <c r="BCE61" s="40"/>
      <c r="BCF61" s="40"/>
      <c r="BCG61" s="40"/>
      <c r="BCH61" s="40"/>
      <c r="BCI61" s="40"/>
      <c r="BCJ61" s="40"/>
      <c r="BCK61" s="40"/>
      <c r="BCL61" s="40"/>
      <c r="BCM61" s="40"/>
      <c r="BCN61" s="40"/>
      <c r="BCO61" s="40"/>
      <c r="BCP61" s="40"/>
      <c r="BCQ61" s="40"/>
      <c r="BCR61" s="40"/>
      <c r="BCS61" s="40"/>
      <c r="BCT61" s="40"/>
      <c r="BCU61" s="40"/>
      <c r="BCV61" s="40"/>
      <c r="BCW61" s="40"/>
      <c r="BCX61" s="40"/>
      <c r="BCY61" s="40"/>
      <c r="BCZ61" s="40"/>
      <c r="BDA61" s="40"/>
      <c r="BDB61" s="40"/>
      <c r="BDC61" s="40"/>
      <c r="BDD61" s="40"/>
      <c r="BDE61" s="40"/>
      <c r="BDF61" s="40"/>
      <c r="BDG61" s="40"/>
      <c r="BDH61" s="40"/>
      <c r="BDI61" s="40"/>
      <c r="BDJ61" s="40"/>
      <c r="BDK61" s="40"/>
      <c r="BDL61" s="40"/>
      <c r="BDM61" s="40"/>
      <c r="BDN61" s="40"/>
      <c r="BDO61" s="40"/>
      <c r="BDP61" s="40"/>
      <c r="BDQ61" s="40"/>
      <c r="BDR61" s="40"/>
      <c r="BDS61" s="40"/>
      <c r="BDT61" s="40"/>
      <c r="BDU61" s="40"/>
      <c r="BDV61" s="40"/>
      <c r="BDW61" s="40"/>
      <c r="BDX61" s="40"/>
      <c r="BDY61" s="40"/>
      <c r="BDZ61" s="40"/>
      <c r="BEA61" s="40"/>
      <c r="BEB61" s="40"/>
      <c r="BEC61" s="40"/>
      <c r="BED61" s="40"/>
      <c r="BEE61" s="40"/>
      <c r="BEF61" s="40"/>
      <c r="BEG61" s="40"/>
      <c r="BEH61" s="40"/>
      <c r="BEI61" s="40"/>
      <c r="BEJ61" s="40"/>
      <c r="BEK61" s="40"/>
      <c r="BEL61" s="40"/>
      <c r="BEM61" s="40"/>
      <c r="BEN61" s="40"/>
      <c r="BEO61" s="40"/>
      <c r="BEP61" s="40"/>
      <c r="BEQ61" s="40"/>
      <c r="BER61" s="40"/>
      <c r="BES61" s="40"/>
      <c r="BET61" s="40"/>
      <c r="BEU61" s="40"/>
      <c r="BEV61" s="40"/>
      <c r="BEW61" s="40"/>
      <c r="BEX61" s="40"/>
      <c r="BEY61" s="40"/>
      <c r="BEZ61" s="40"/>
      <c r="BFA61" s="40"/>
      <c r="BFB61" s="40"/>
      <c r="BFC61" s="40"/>
      <c r="BFD61" s="40"/>
      <c r="BFE61" s="40"/>
      <c r="BFF61" s="40"/>
      <c r="BFG61" s="40"/>
      <c r="BFH61" s="40"/>
      <c r="BFI61" s="40"/>
      <c r="BFJ61" s="40"/>
      <c r="BFK61" s="40"/>
      <c r="BFL61" s="40"/>
      <c r="BFM61" s="40"/>
      <c r="BFN61" s="40"/>
      <c r="BFO61" s="40"/>
      <c r="BFP61" s="40"/>
      <c r="BFQ61" s="40"/>
      <c r="BFR61" s="40"/>
      <c r="BFS61" s="40"/>
      <c r="BFT61" s="40"/>
      <c r="BFU61" s="40"/>
      <c r="BFV61" s="40"/>
      <c r="BFW61" s="40"/>
      <c r="BFX61" s="40"/>
      <c r="BFY61" s="40"/>
      <c r="BFZ61" s="40"/>
      <c r="BGA61" s="40"/>
      <c r="BGB61" s="40"/>
      <c r="BGC61" s="40"/>
      <c r="BGD61" s="40"/>
      <c r="BGE61" s="40"/>
      <c r="BGF61" s="40"/>
      <c r="BGG61" s="40"/>
      <c r="BGH61" s="40"/>
      <c r="BGI61" s="40"/>
      <c r="BGJ61" s="40"/>
      <c r="BGK61" s="40"/>
      <c r="BGL61" s="40"/>
      <c r="BGM61" s="40"/>
      <c r="BGN61" s="40"/>
      <c r="BGO61" s="40"/>
      <c r="BGP61" s="40"/>
      <c r="BGQ61" s="40"/>
      <c r="BGR61" s="40"/>
      <c r="BGS61" s="40"/>
      <c r="BGT61" s="40"/>
      <c r="BGU61" s="40"/>
      <c r="BGV61" s="40"/>
      <c r="BGW61" s="40"/>
      <c r="BGX61" s="40"/>
      <c r="BGY61" s="40"/>
      <c r="BGZ61" s="40"/>
      <c r="BHA61" s="40"/>
      <c r="BHB61" s="40"/>
      <c r="BHC61" s="40"/>
      <c r="BHD61" s="40"/>
      <c r="BHE61" s="40"/>
      <c r="BHF61" s="40"/>
      <c r="BHG61" s="40"/>
      <c r="BHH61" s="40"/>
      <c r="BHI61" s="40"/>
      <c r="BHJ61" s="40"/>
      <c r="BHK61" s="40"/>
      <c r="BHL61" s="40"/>
      <c r="BHM61" s="40"/>
      <c r="BHN61" s="40"/>
      <c r="BHO61" s="40"/>
      <c r="BHP61" s="40"/>
      <c r="BHQ61" s="40"/>
      <c r="BHR61" s="40"/>
      <c r="BHS61" s="40"/>
      <c r="BHT61" s="40"/>
      <c r="BHU61" s="40"/>
      <c r="BHV61" s="40"/>
      <c r="BHW61" s="40"/>
      <c r="BHX61" s="40"/>
      <c r="BHY61" s="40"/>
      <c r="BHZ61" s="40"/>
      <c r="BIA61" s="40"/>
      <c r="BIB61" s="40"/>
      <c r="BIC61" s="40"/>
      <c r="BID61" s="40"/>
      <c r="BIE61" s="40"/>
      <c r="BIF61" s="40"/>
      <c r="BIG61" s="40"/>
      <c r="BIH61" s="40"/>
      <c r="BII61" s="40"/>
      <c r="BIJ61" s="40"/>
      <c r="BIK61" s="40"/>
      <c r="BIL61" s="40"/>
      <c r="BIM61" s="40"/>
      <c r="BIN61" s="40"/>
      <c r="BIO61" s="40"/>
      <c r="BIP61" s="40"/>
      <c r="BIQ61" s="40"/>
      <c r="BIR61" s="40"/>
      <c r="BIS61" s="40"/>
      <c r="BIT61" s="40"/>
      <c r="BIU61" s="40"/>
      <c r="BIV61" s="40"/>
      <c r="BIW61" s="40"/>
      <c r="BIX61" s="40"/>
      <c r="BIY61" s="40"/>
      <c r="BIZ61" s="40"/>
      <c r="BJA61" s="40"/>
      <c r="BJB61" s="40"/>
      <c r="BJC61" s="40"/>
      <c r="BJD61" s="32"/>
    </row>
    <row r="62" spans="1:1616" s="9" customFormat="1" ht="50.1" customHeight="1" thickBot="1" x14ac:dyDescent="0.25">
      <c r="A62" s="160" t="s">
        <v>33</v>
      </c>
      <c r="B62" s="69">
        <v>59</v>
      </c>
      <c r="C62" s="70" t="s">
        <v>31</v>
      </c>
      <c r="D62" s="71">
        <v>486510</v>
      </c>
      <c r="E62" s="230">
        <f t="shared" si="10"/>
        <v>10</v>
      </c>
      <c r="F62" s="494">
        <v>1018</v>
      </c>
      <c r="G62" s="481">
        <f t="shared" si="19"/>
        <v>10180</v>
      </c>
      <c r="H62" s="255">
        <v>0</v>
      </c>
      <c r="I62" s="161">
        <f t="shared" si="1"/>
        <v>0</v>
      </c>
      <c r="J62" s="162">
        <v>0</v>
      </c>
      <c r="K62" s="161">
        <f t="shared" si="11"/>
        <v>0</v>
      </c>
      <c r="L62" s="178">
        <v>0</v>
      </c>
      <c r="M62" s="179">
        <v>0</v>
      </c>
      <c r="N62" s="178">
        <v>0</v>
      </c>
      <c r="O62" s="179">
        <v>0</v>
      </c>
      <c r="P62" s="207">
        <v>0</v>
      </c>
      <c r="Q62" s="180">
        <f t="shared" si="22"/>
        <v>0</v>
      </c>
      <c r="R62" s="198">
        <v>5</v>
      </c>
      <c r="S62" s="161">
        <f t="shared" si="20"/>
        <v>5090</v>
      </c>
      <c r="T62" s="178">
        <v>5</v>
      </c>
      <c r="U62" s="161">
        <f t="shared" si="21"/>
        <v>5090</v>
      </c>
      <c r="V62" s="178">
        <v>0</v>
      </c>
      <c r="W62" s="186">
        <f t="shared" si="24"/>
        <v>0</v>
      </c>
      <c r="X62" s="178">
        <v>0</v>
      </c>
      <c r="Y62" s="161">
        <f t="shared" si="8"/>
        <v>0</v>
      </c>
      <c r="Z62" s="256">
        <v>0</v>
      </c>
      <c r="AA62" s="161">
        <f t="shared" si="23"/>
        <v>0</v>
      </c>
      <c r="AB62" s="40"/>
      <c r="AC62" s="40"/>
      <c r="AD62" s="40"/>
      <c r="AE62" s="40"/>
      <c r="AF62" s="40"/>
      <c r="AG62" s="40"/>
      <c r="AH62" s="40"/>
      <c r="AI62" s="40"/>
      <c r="AJ62" s="40"/>
      <c r="AK62" s="40"/>
      <c r="AL62" s="40"/>
      <c r="AM62" s="40"/>
      <c r="AN62" s="40"/>
      <c r="AO62" s="40"/>
      <c r="AP62" s="40"/>
      <c r="AQ62" s="40"/>
      <c r="AR62" s="40"/>
      <c r="AS62" s="40"/>
      <c r="AT62" s="40"/>
      <c r="AU62" s="40"/>
      <c r="AV62" s="40"/>
      <c r="AW62" s="40"/>
      <c r="AX62" s="40"/>
      <c r="AY62" s="40"/>
      <c r="AZ62" s="40"/>
      <c r="BA62" s="40"/>
      <c r="BB62" s="40"/>
      <c r="BC62" s="40"/>
      <c r="BD62" s="40"/>
      <c r="BE62" s="40"/>
      <c r="BF62" s="40"/>
      <c r="BG62" s="40"/>
      <c r="BH62" s="40"/>
      <c r="BI62" s="40"/>
      <c r="BJ62" s="40"/>
      <c r="BK62" s="40"/>
      <c r="BL62" s="40"/>
      <c r="BM62" s="40"/>
      <c r="BN62" s="40"/>
      <c r="BO62" s="40"/>
      <c r="BP62" s="40"/>
      <c r="BQ62" s="40"/>
      <c r="BR62" s="40"/>
      <c r="BS62" s="40"/>
      <c r="BT62" s="40"/>
      <c r="BU62" s="40"/>
      <c r="BV62" s="40"/>
      <c r="BW62" s="40"/>
      <c r="BX62" s="40"/>
      <c r="BY62" s="40"/>
      <c r="BZ62" s="40"/>
      <c r="CA62" s="40"/>
      <c r="CB62" s="40"/>
      <c r="CC62" s="40"/>
      <c r="CD62" s="40"/>
      <c r="CE62" s="40"/>
      <c r="CF62" s="40"/>
      <c r="CG62" s="40"/>
      <c r="CH62" s="40"/>
      <c r="CI62" s="40"/>
      <c r="CJ62" s="40"/>
      <c r="CK62" s="40"/>
      <c r="CL62" s="40"/>
      <c r="CM62" s="40"/>
      <c r="CN62" s="40"/>
      <c r="CO62" s="40"/>
      <c r="CP62" s="40"/>
      <c r="CQ62" s="40"/>
      <c r="CR62" s="40"/>
      <c r="CS62" s="40"/>
      <c r="CT62" s="40"/>
      <c r="CU62" s="40"/>
      <c r="CV62" s="40"/>
      <c r="CW62" s="40"/>
      <c r="CX62" s="40"/>
      <c r="CY62" s="40"/>
      <c r="CZ62" s="40"/>
      <c r="DA62" s="40"/>
      <c r="DB62" s="40"/>
      <c r="DC62" s="40"/>
      <c r="DD62" s="40"/>
      <c r="DE62" s="40"/>
      <c r="DF62" s="40"/>
      <c r="DG62" s="40"/>
      <c r="DH62" s="40"/>
      <c r="DI62" s="40"/>
      <c r="DJ62" s="40"/>
      <c r="DK62" s="40"/>
      <c r="DL62" s="40"/>
      <c r="DM62" s="40"/>
      <c r="DN62" s="40"/>
      <c r="DO62" s="40"/>
      <c r="DP62" s="40"/>
      <c r="DQ62" s="40"/>
      <c r="DR62" s="40"/>
      <c r="DS62" s="40"/>
      <c r="DT62" s="40"/>
      <c r="DU62" s="40"/>
      <c r="DV62" s="40"/>
      <c r="DW62" s="40"/>
      <c r="DX62" s="40"/>
      <c r="DY62" s="40"/>
      <c r="DZ62" s="40"/>
      <c r="EA62" s="40"/>
      <c r="EB62" s="40"/>
      <c r="EC62" s="40"/>
      <c r="ED62" s="40"/>
      <c r="EE62" s="40"/>
      <c r="EF62" s="40"/>
      <c r="EG62" s="40"/>
      <c r="EH62" s="40"/>
      <c r="EI62" s="40"/>
      <c r="EJ62" s="40"/>
      <c r="EK62" s="40"/>
      <c r="EL62" s="40"/>
      <c r="EM62" s="40"/>
      <c r="EN62" s="40"/>
      <c r="EO62" s="40"/>
      <c r="EP62" s="40"/>
      <c r="EQ62" s="40"/>
      <c r="ER62" s="40"/>
      <c r="ES62" s="40"/>
      <c r="ET62" s="40"/>
      <c r="EU62" s="40"/>
      <c r="EV62" s="40"/>
      <c r="EW62" s="40"/>
      <c r="EX62" s="40"/>
      <c r="EY62" s="40"/>
      <c r="EZ62" s="40"/>
      <c r="FA62" s="40"/>
      <c r="FB62" s="40"/>
      <c r="FC62" s="40"/>
      <c r="FD62" s="40"/>
      <c r="FE62" s="40"/>
      <c r="FF62" s="40"/>
      <c r="FG62" s="40"/>
      <c r="FH62" s="40"/>
      <c r="FI62" s="40"/>
      <c r="FJ62" s="40"/>
      <c r="FK62" s="40"/>
      <c r="FL62" s="40"/>
      <c r="FM62" s="40"/>
      <c r="FN62" s="40"/>
      <c r="FO62" s="40"/>
      <c r="FP62" s="40"/>
      <c r="FQ62" s="40"/>
      <c r="FR62" s="40"/>
      <c r="FS62" s="40"/>
      <c r="FT62" s="40"/>
      <c r="FU62" s="40"/>
      <c r="FV62" s="40"/>
      <c r="FW62" s="40"/>
      <c r="FX62" s="40"/>
      <c r="FY62" s="40"/>
      <c r="FZ62" s="40"/>
      <c r="GA62" s="40"/>
      <c r="GB62" s="40"/>
      <c r="GC62" s="40"/>
      <c r="GD62" s="40"/>
      <c r="GE62" s="40"/>
      <c r="GF62" s="40"/>
      <c r="GG62" s="40"/>
      <c r="GH62" s="40"/>
      <c r="GI62" s="40"/>
      <c r="GJ62" s="40"/>
      <c r="GK62" s="40"/>
      <c r="GL62" s="40"/>
      <c r="GM62" s="40"/>
      <c r="GN62" s="40"/>
      <c r="GO62" s="40"/>
      <c r="GP62" s="40"/>
      <c r="GQ62" s="40"/>
      <c r="GR62" s="40"/>
      <c r="GS62" s="40"/>
      <c r="GT62" s="40"/>
      <c r="GU62" s="40"/>
      <c r="GV62" s="40"/>
      <c r="GW62" s="40"/>
      <c r="GX62" s="40"/>
      <c r="GY62" s="40"/>
      <c r="GZ62" s="40"/>
      <c r="HA62" s="40"/>
      <c r="HB62" s="40"/>
      <c r="HC62" s="40"/>
      <c r="HD62" s="40"/>
      <c r="HE62" s="40"/>
      <c r="HF62" s="40"/>
      <c r="HG62" s="40"/>
      <c r="HH62" s="40"/>
      <c r="HI62" s="40"/>
      <c r="HJ62" s="40"/>
      <c r="HK62" s="40"/>
      <c r="HL62" s="40"/>
      <c r="HM62" s="40"/>
      <c r="HN62" s="40"/>
      <c r="HO62" s="40"/>
      <c r="HP62" s="40"/>
      <c r="HQ62" s="40"/>
      <c r="HR62" s="40"/>
      <c r="HS62" s="40"/>
      <c r="HT62" s="40"/>
      <c r="HU62" s="40"/>
      <c r="HV62" s="40"/>
      <c r="HW62" s="40"/>
      <c r="HX62" s="40"/>
      <c r="HY62" s="40"/>
      <c r="HZ62" s="40"/>
      <c r="IA62" s="40"/>
      <c r="IB62" s="40"/>
      <c r="IC62" s="40"/>
      <c r="ID62" s="40"/>
      <c r="IE62" s="40"/>
      <c r="IF62" s="40"/>
      <c r="IG62" s="40"/>
      <c r="IH62" s="40"/>
      <c r="II62" s="40"/>
      <c r="IJ62" s="40"/>
      <c r="IK62" s="40"/>
      <c r="IL62" s="40"/>
      <c r="IM62" s="40"/>
      <c r="IN62" s="40"/>
      <c r="IO62" s="40"/>
      <c r="IP62" s="40"/>
      <c r="IQ62" s="40"/>
      <c r="IR62" s="40"/>
      <c r="IS62" s="40"/>
      <c r="IT62" s="40"/>
      <c r="IU62" s="40"/>
      <c r="IV62" s="40"/>
      <c r="IW62" s="40"/>
      <c r="IX62" s="40"/>
      <c r="IY62" s="40"/>
      <c r="IZ62" s="40"/>
      <c r="JA62" s="40"/>
      <c r="JB62" s="40"/>
      <c r="JC62" s="40"/>
      <c r="JD62" s="40"/>
      <c r="JE62" s="40"/>
      <c r="JF62" s="40"/>
      <c r="JG62" s="40"/>
      <c r="JH62" s="40"/>
      <c r="JI62" s="40"/>
      <c r="JJ62" s="40"/>
      <c r="JK62" s="40"/>
      <c r="JL62" s="40"/>
      <c r="JM62" s="40"/>
      <c r="JN62" s="40"/>
      <c r="JO62" s="40"/>
      <c r="JP62" s="40"/>
      <c r="JQ62" s="40"/>
      <c r="JR62" s="40"/>
      <c r="JS62" s="40"/>
      <c r="JT62" s="40"/>
      <c r="JU62" s="40"/>
      <c r="JV62" s="40"/>
      <c r="JW62" s="40"/>
      <c r="JX62" s="40"/>
      <c r="JY62" s="40"/>
      <c r="JZ62" s="40"/>
      <c r="KA62" s="40"/>
      <c r="KB62" s="40"/>
      <c r="KC62" s="40"/>
      <c r="KD62" s="40"/>
      <c r="KE62" s="40"/>
      <c r="KF62" s="40"/>
      <c r="KG62" s="40"/>
      <c r="KH62" s="40"/>
      <c r="KI62" s="40"/>
      <c r="KJ62" s="40"/>
      <c r="KK62" s="40"/>
      <c r="KL62" s="40"/>
      <c r="KM62" s="40"/>
      <c r="KN62" s="40"/>
      <c r="KO62" s="40"/>
      <c r="KP62" s="40"/>
      <c r="KQ62" s="40"/>
      <c r="KR62" s="40"/>
      <c r="KS62" s="40"/>
      <c r="KT62" s="40"/>
      <c r="KU62" s="40"/>
      <c r="KV62" s="40"/>
      <c r="KW62" s="40"/>
      <c r="KX62" s="40"/>
      <c r="KY62" s="40"/>
      <c r="KZ62" s="40"/>
      <c r="LA62" s="40"/>
      <c r="LB62" s="40"/>
      <c r="LC62" s="40"/>
      <c r="LD62" s="40"/>
      <c r="LE62" s="40"/>
      <c r="LF62" s="40"/>
      <c r="LG62" s="40"/>
      <c r="LH62" s="40"/>
      <c r="LI62" s="40"/>
      <c r="LJ62" s="40"/>
      <c r="LK62" s="40"/>
      <c r="LL62" s="40"/>
      <c r="LM62" s="40"/>
      <c r="LN62" s="40"/>
      <c r="LO62" s="40"/>
      <c r="LP62" s="40"/>
      <c r="LQ62" s="40"/>
      <c r="LR62" s="40"/>
      <c r="LS62" s="40"/>
      <c r="LT62" s="40"/>
      <c r="LU62" s="40"/>
      <c r="LV62" s="40"/>
      <c r="LW62" s="40"/>
      <c r="LX62" s="40"/>
      <c r="LY62" s="40"/>
      <c r="LZ62" s="40"/>
      <c r="MA62" s="40"/>
      <c r="MB62" s="40"/>
      <c r="MC62" s="40"/>
      <c r="MD62" s="40"/>
      <c r="ME62" s="40"/>
      <c r="MF62" s="40"/>
      <c r="MG62" s="40"/>
      <c r="MH62" s="40"/>
      <c r="MI62" s="40"/>
      <c r="MJ62" s="40"/>
      <c r="MK62" s="40"/>
      <c r="ML62" s="40"/>
      <c r="MM62" s="40"/>
      <c r="MN62" s="40"/>
      <c r="MO62" s="40"/>
      <c r="MP62" s="40"/>
      <c r="MQ62" s="40"/>
      <c r="MR62" s="40"/>
      <c r="MS62" s="40"/>
      <c r="MT62" s="40"/>
      <c r="MU62" s="40"/>
      <c r="MV62" s="40"/>
      <c r="MW62" s="40"/>
      <c r="MX62" s="40"/>
      <c r="MY62" s="40"/>
      <c r="MZ62" s="40"/>
      <c r="NA62" s="40"/>
      <c r="NB62" s="40"/>
      <c r="NC62" s="40"/>
      <c r="ND62" s="40"/>
      <c r="NE62" s="40"/>
      <c r="NF62" s="40"/>
      <c r="NG62" s="40"/>
      <c r="NH62" s="40"/>
      <c r="NI62" s="40"/>
      <c r="NJ62" s="40"/>
      <c r="NK62" s="40"/>
      <c r="NL62" s="40"/>
      <c r="NM62" s="40"/>
      <c r="NN62" s="40"/>
      <c r="NO62" s="40"/>
      <c r="NP62" s="40"/>
      <c r="NQ62" s="40"/>
      <c r="NR62" s="40"/>
      <c r="NS62" s="40"/>
      <c r="NT62" s="40"/>
      <c r="NU62" s="40"/>
      <c r="NV62" s="40"/>
      <c r="NW62" s="40"/>
      <c r="NX62" s="40"/>
      <c r="NY62" s="40"/>
      <c r="NZ62" s="40"/>
      <c r="OA62" s="40"/>
      <c r="OB62" s="40"/>
      <c r="OC62" s="40"/>
      <c r="OD62" s="40"/>
      <c r="OE62" s="40"/>
      <c r="OF62" s="40"/>
      <c r="OG62" s="40"/>
      <c r="OH62" s="40"/>
      <c r="OI62" s="40"/>
      <c r="OJ62" s="40"/>
      <c r="OK62" s="40"/>
      <c r="OL62" s="40"/>
      <c r="OM62" s="40"/>
      <c r="ON62" s="40"/>
      <c r="OO62" s="40"/>
      <c r="OP62" s="40"/>
      <c r="OQ62" s="40"/>
      <c r="OR62" s="40"/>
      <c r="OS62" s="40"/>
      <c r="OT62" s="40"/>
      <c r="OU62" s="40"/>
      <c r="OV62" s="40"/>
      <c r="OW62" s="40"/>
      <c r="OX62" s="40"/>
      <c r="OY62" s="40"/>
      <c r="OZ62" s="40"/>
      <c r="PA62" s="40"/>
      <c r="PB62" s="40"/>
      <c r="PC62" s="40"/>
      <c r="PD62" s="40"/>
      <c r="PE62" s="40"/>
      <c r="PF62" s="40"/>
      <c r="PG62" s="40"/>
      <c r="PH62" s="40"/>
      <c r="PI62" s="40"/>
      <c r="PJ62" s="40"/>
      <c r="PK62" s="40"/>
      <c r="PL62" s="40"/>
      <c r="PM62" s="40"/>
      <c r="PN62" s="40"/>
      <c r="PO62" s="40"/>
      <c r="PP62" s="40"/>
      <c r="PQ62" s="40"/>
      <c r="PR62" s="40"/>
      <c r="PS62" s="40"/>
      <c r="PT62" s="40"/>
      <c r="PU62" s="40"/>
      <c r="PV62" s="40"/>
      <c r="PW62" s="40"/>
      <c r="PX62" s="40"/>
      <c r="PY62" s="40"/>
      <c r="PZ62" s="40"/>
      <c r="QA62" s="40"/>
      <c r="QB62" s="40"/>
      <c r="QC62" s="40"/>
      <c r="QD62" s="40"/>
      <c r="QE62" s="40"/>
      <c r="QF62" s="40"/>
      <c r="QG62" s="40"/>
      <c r="QH62" s="40"/>
      <c r="QI62" s="40"/>
      <c r="QJ62" s="40"/>
      <c r="QK62" s="40"/>
      <c r="QL62" s="40"/>
      <c r="QM62" s="40"/>
      <c r="QN62" s="40"/>
      <c r="QO62" s="40"/>
      <c r="QP62" s="40"/>
      <c r="QQ62" s="40"/>
      <c r="QR62" s="40"/>
      <c r="QS62" s="40"/>
      <c r="QT62" s="40"/>
      <c r="QU62" s="40"/>
      <c r="QV62" s="40"/>
      <c r="QW62" s="40"/>
      <c r="QX62" s="40"/>
      <c r="QY62" s="40"/>
      <c r="QZ62" s="40"/>
      <c r="RA62" s="40"/>
      <c r="RB62" s="40"/>
      <c r="RC62" s="40"/>
      <c r="RD62" s="40"/>
      <c r="RE62" s="40"/>
      <c r="RF62" s="40"/>
      <c r="RG62" s="40"/>
      <c r="RH62" s="40"/>
      <c r="RI62" s="40"/>
      <c r="RJ62" s="40"/>
      <c r="RK62" s="40"/>
      <c r="RL62" s="40"/>
      <c r="RM62" s="40"/>
      <c r="RN62" s="40"/>
      <c r="RO62" s="40"/>
      <c r="RP62" s="40"/>
      <c r="RQ62" s="40"/>
      <c r="RR62" s="40"/>
      <c r="RS62" s="40"/>
      <c r="RT62" s="40"/>
      <c r="RU62" s="40"/>
      <c r="RV62" s="40"/>
      <c r="RW62" s="40"/>
      <c r="RX62" s="40"/>
      <c r="RY62" s="40"/>
      <c r="RZ62" s="40"/>
      <c r="SA62" s="40"/>
      <c r="SB62" s="40"/>
      <c r="SC62" s="40"/>
      <c r="SD62" s="40"/>
      <c r="SE62" s="40"/>
      <c r="SF62" s="40"/>
      <c r="SG62" s="40"/>
      <c r="SH62" s="40"/>
      <c r="SI62" s="40"/>
      <c r="SJ62" s="40"/>
      <c r="SK62" s="40"/>
      <c r="SL62" s="40"/>
      <c r="SM62" s="40"/>
      <c r="SN62" s="40"/>
      <c r="SO62" s="40"/>
      <c r="SP62" s="40"/>
      <c r="SQ62" s="40"/>
      <c r="SR62" s="40"/>
      <c r="SS62" s="40"/>
      <c r="ST62" s="40"/>
      <c r="SU62" s="40"/>
      <c r="SV62" s="40"/>
      <c r="SW62" s="40"/>
      <c r="SX62" s="40"/>
      <c r="SY62" s="40"/>
      <c r="SZ62" s="40"/>
      <c r="TA62" s="40"/>
      <c r="TB62" s="40"/>
      <c r="TC62" s="40"/>
      <c r="TD62" s="40"/>
      <c r="TE62" s="40"/>
      <c r="TF62" s="40"/>
      <c r="TG62" s="40"/>
      <c r="TH62" s="40"/>
      <c r="TI62" s="40"/>
      <c r="TJ62" s="40"/>
      <c r="TK62" s="40"/>
      <c r="TL62" s="40"/>
      <c r="TM62" s="40"/>
      <c r="TN62" s="40"/>
      <c r="TO62" s="40"/>
      <c r="TP62" s="40"/>
      <c r="TQ62" s="40"/>
      <c r="TR62" s="40"/>
      <c r="TS62" s="40"/>
      <c r="TT62" s="40"/>
      <c r="TU62" s="40"/>
      <c r="TV62" s="40"/>
      <c r="TW62" s="40"/>
      <c r="TX62" s="40"/>
      <c r="TY62" s="40"/>
      <c r="TZ62" s="40"/>
      <c r="UA62" s="40"/>
      <c r="UB62" s="40"/>
      <c r="UC62" s="40"/>
      <c r="UD62" s="40"/>
      <c r="UE62" s="40"/>
      <c r="UF62" s="40"/>
      <c r="UG62" s="40"/>
      <c r="UH62" s="40"/>
      <c r="UI62" s="40"/>
      <c r="UJ62" s="40"/>
      <c r="UK62" s="40"/>
      <c r="UL62" s="40"/>
      <c r="UM62" s="40"/>
      <c r="UN62" s="40"/>
      <c r="UO62" s="40"/>
      <c r="UP62" s="40"/>
      <c r="UQ62" s="40"/>
      <c r="UR62" s="40"/>
      <c r="US62" s="40"/>
      <c r="UT62" s="40"/>
      <c r="UU62" s="40"/>
      <c r="UV62" s="40"/>
      <c r="UW62" s="40"/>
      <c r="UX62" s="40"/>
      <c r="UY62" s="40"/>
      <c r="UZ62" s="40"/>
      <c r="VA62" s="40"/>
      <c r="VB62" s="40"/>
      <c r="VC62" s="40"/>
      <c r="VD62" s="40"/>
      <c r="VE62" s="40"/>
      <c r="VF62" s="40"/>
      <c r="VG62" s="40"/>
      <c r="VH62" s="40"/>
      <c r="VI62" s="40"/>
      <c r="VJ62" s="40"/>
      <c r="VK62" s="40"/>
      <c r="VL62" s="40"/>
      <c r="VM62" s="40"/>
      <c r="VN62" s="40"/>
      <c r="VO62" s="40"/>
      <c r="VP62" s="40"/>
      <c r="VQ62" s="40"/>
      <c r="VR62" s="40"/>
      <c r="VS62" s="40"/>
      <c r="VT62" s="40"/>
      <c r="VU62" s="40"/>
      <c r="VV62" s="40"/>
      <c r="VW62" s="40"/>
      <c r="VX62" s="40"/>
      <c r="VY62" s="40"/>
      <c r="VZ62" s="40"/>
      <c r="WA62" s="40"/>
      <c r="WB62" s="40"/>
      <c r="WC62" s="40"/>
      <c r="WD62" s="40"/>
      <c r="WE62" s="40"/>
      <c r="WF62" s="40"/>
      <c r="WG62" s="40"/>
      <c r="WH62" s="40"/>
      <c r="WI62" s="40"/>
      <c r="WJ62" s="40"/>
      <c r="WK62" s="40"/>
      <c r="WL62" s="40"/>
      <c r="WM62" s="40"/>
      <c r="WN62" s="40"/>
      <c r="WO62" s="40"/>
      <c r="WP62" s="40"/>
      <c r="WQ62" s="40"/>
      <c r="WR62" s="40"/>
      <c r="WS62" s="40"/>
      <c r="WT62" s="40"/>
      <c r="WU62" s="40"/>
      <c r="WV62" s="40"/>
      <c r="WW62" s="40"/>
      <c r="WX62" s="40"/>
      <c r="WY62" s="40"/>
      <c r="WZ62" s="40"/>
      <c r="XA62" s="40"/>
      <c r="XB62" s="40"/>
      <c r="XC62" s="40"/>
      <c r="XD62" s="40"/>
      <c r="XE62" s="40"/>
      <c r="XF62" s="40"/>
      <c r="XG62" s="40"/>
      <c r="XH62" s="40"/>
      <c r="XI62" s="40"/>
      <c r="XJ62" s="40"/>
      <c r="XK62" s="40"/>
      <c r="XL62" s="40"/>
      <c r="XM62" s="40"/>
      <c r="XN62" s="40"/>
      <c r="XO62" s="40"/>
      <c r="XP62" s="40"/>
      <c r="XQ62" s="40"/>
      <c r="XR62" s="40"/>
      <c r="XS62" s="40"/>
      <c r="XT62" s="40"/>
      <c r="XU62" s="40"/>
      <c r="XV62" s="40"/>
      <c r="XW62" s="40"/>
      <c r="XX62" s="40"/>
      <c r="XY62" s="40"/>
      <c r="XZ62" s="40"/>
      <c r="YA62" s="40"/>
      <c r="YB62" s="40"/>
      <c r="YC62" s="40"/>
      <c r="YD62" s="40"/>
      <c r="YE62" s="40"/>
      <c r="YF62" s="40"/>
      <c r="YG62" s="40"/>
      <c r="YH62" s="40"/>
      <c r="YI62" s="40"/>
      <c r="YJ62" s="40"/>
      <c r="YK62" s="40"/>
      <c r="YL62" s="40"/>
      <c r="YM62" s="40"/>
      <c r="YN62" s="40"/>
      <c r="YO62" s="40"/>
      <c r="YP62" s="40"/>
      <c r="YQ62" s="40"/>
      <c r="YR62" s="40"/>
      <c r="YS62" s="40"/>
      <c r="YT62" s="40"/>
      <c r="YU62" s="40"/>
      <c r="YV62" s="40"/>
      <c r="YW62" s="40"/>
      <c r="YX62" s="40"/>
      <c r="YY62" s="40"/>
      <c r="YZ62" s="40"/>
      <c r="ZA62" s="40"/>
      <c r="ZB62" s="40"/>
      <c r="ZC62" s="40"/>
      <c r="ZD62" s="40"/>
      <c r="ZE62" s="40"/>
      <c r="ZF62" s="40"/>
      <c r="ZG62" s="40"/>
      <c r="ZH62" s="40"/>
      <c r="ZI62" s="40"/>
      <c r="ZJ62" s="40"/>
      <c r="ZK62" s="40"/>
      <c r="ZL62" s="40"/>
      <c r="ZM62" s="40"/>
      <c r="ZN62" s="40"/>
      <c r="ZO62" s="40"/>
      <c r="ZP62" s="40"/>
      <c r="ZQ62" s="40"/>
      <c r="ZR62" s="40"/>
      <c r="ZS62" s="40"/>
      <c r="ZT62" s="40"/>
      <c r="ZU62" s="40"/>
      <c r="ZV62" s="40"/>
      <c r="ZW62" s="40"/>
      <c r="ZX62" s="40"/>
      <c r="ZY62" s="40"/>
      <c r="ZZ62" s="40"/>
      <c r="AAA62" s="40"/>
      <c r="AAB62" s="40"/>
      <c r="AAC62" s="40"/>
      <c r="AAD62" s="40"/>
      <c r="AAE62" s="40"/>
      <c r="AAF62" s="40"/>
      <c r="AAG62" s="40"/>
      <c r="AAH62" s="40"/>
      <c r="AAI62" s="40"/>
      <c r="AAJ62" s="40"/>
      <c r="AAK62" s="40"/>
      <c r="AAL62" s="40"/>
      <c r="AAM62" s="40"/>
      <c r="AAN62" s="40"/>
      <c r="AAO62" s="40"/>
      <c r="AAP62" s="40"/>
      <c r="AAQ62" s="40"/>
      <c r="AAR62" s="40"/>
      <c r="AAS62" s="40"/>
      <c r="AAT62" s="40"/>
      <c r="AAU62" s="40"/>
      <c r="AAV62" s="40"/>
      <c r="AAW62" s="40"/>
      <c r="AAX62" s="40"/>
      <c r="AAY62" s="40"/>
      <c r="AAZ62" s="40"/>
      <c r="ABA62" s="40"/>
      <c r="ABB62" s="40"/>
      <c r="ABC62" s="40"/>
      <c r="ABD62" s="40"/>
      <c r="ABE62" s="40"/>
      <c r="ABF62" s="40"/>
      <c r="ABG62" s="40"/>
      <c r="ABH62" s="40"/>
      <c r="ABI62" s="40"/>
      <c r="ABJ62" s="40"/>
      <c r="ABK62" s="40"/>
      <c r="ABL62" s="40"/>
      <c r="ABM62" s="40"/>
      <c r="ABN62" s="40"/>
      <c r="ABO62" s="40"/>
      <c r="ABP62" s="40"/>
      <c r="ABQ62" s="40"/>
      <c r="ABR62" s="40"/>
      <c r="ABS62" s="40"/>
      <c r="ABT62" s="40"/>
      <c r="ABU62" s="40"/>
      <c r="ABV62" s="40"/>
      <c r="ABW62" s="40"/>
      <c r="ABX62" s="40"/>
      <c r="ABY62" s="40"/>
      <c r="ABZ62" s="40"/>
      <c r="ACA62" s="40"/>
      <c r="ACB62" s="40"/>
      <c r="ACC62" s="40"/>
      <c r="ACD62" s="40"/>
      <c r="ACE62" s="40"/>
      <c r="ACF62" s="40"/>
      <c r="ACG62" s="40"/>
      <c r="ACH62" s="40"/>
      <c r="ACI62" s="40"/>
      <c r="ACJ62" s="40"/>
      <c r="ACK62" s="40"/>
      <c r="ACL62" s="40"/>
      <c r="ACM62" s="40"/>
      <c r="ACN62" s="40"/>
      <c r="ACO62" s="40"/>
      <c r="ACP62" s="40"/>
      <c r="ACQ62" s="40"/>
      <c r="ACR62" s="40"/>
      <c r="ACS62" s="40"/>
      <c r="ACT62" s="40"/>
      <c r="ACU62" s="40"/>
      <c r="ACV62" s="40"/>
      <c r="ACW62" s="40"/>
      <c r="ACX62" s="40"/>
      <c r="ACY62" s="40"/>
      <c r="ACZ62" s="40"/>
      <c r="ADA62" s="40"/>
      <c r="ADB62" s="40"/>
      <c r="ADC62" s="40"/>
      <c r="ADD62" s="40"/>
      <c r="ADE62" s="40"/>
      <c r="ADF62" s="40"/>
      <c r="ADG62" s="40"/>
      <c r="ADH62" s="40"/>
      <c r="ADI62" s="40"/>
      <c r="ADJ62" s="40"/>
      <c r="ADK62" s="40"/>
      <c r="ADL62" s="40"/>
      <c r="ADM62" s="40"/>
      <c r="ADN62" s="40"/>
      <c r="ADO62" s="40"/>
      <c r="ADP62" s="40"/>
      <c r="ADQ62" s="40"/>
      <c r="ADR62" s="40"/>
      <c r="ADS62" s="40"/>
      <c r="ADT62" s="40"/>
      <c r="ADU62" s="40"/>
      <c r="ADV62" s="40"/>
      <c r="ADW62" s="40"/>
      <c r="ADX62" s="40"/>
      <c r="ADY62" s="40"/>
      <c r="ADZ62" s="40"/>
      <c r="AEA62" s="40"/>
      <c r="AEB62" s="40"/>
      <c r="AEC62" s="40"/>
      <c r="AED62" s="40"/>
      <c r="AEE62" s="40"/>
      <c r="AEF62" s="40"/>
      <c r="AEG62" s="40"/>
      <c r="AEH62" s="40"/>
      <c r="AEI62" s="40"/>
      <c r="AEJ62" s="40"/>
      <c r="AEK62" s="40"/>
      <c r="AEL62" s="40"/>
      <c r="AEM62" s="40"/>
      <c r="AEN62" s="40"/>
      <c r="AEO62" s="40"/>
      <c r="AEP62" s="40"/>
      <c r="AEQ62" s="40"/>
      <c r="AER62" s="40"/>
      <c r="AES62" s="40"/>
      <c r="AET62" s="40"/>
      <c r="AEU62" s="40"/>
      <c r="AEV62" s="40"/>
      <c r="AEW62" s="40"/>
      <c r="AEX62" s="40"/>
      <c r="AEY62" s="40"/>
      <c r="AEZ62" s="40"/>
      <c r="AFA62" s="40"/>
      <c r="AFB62" s="40"/>
      <c r="AFC62" s="40"/>
      <c r="AFD62" s="40"/>
      <c r="AFE62" s="40"/>
      <c r="AFF62" s="40"/>
      <c r="AFG62" s="40"/>
      <c r="AFH62" s="40"/>
      <c r="AFI62" s="40"/>
      <c r="AFJ62" s="40"/>
      <c r="AFK62" s="40"/>
      <c r="AFL62" s="40"/>
      <c r="AFM62" s="40"/>
      <c r="AFN62" s="40"/>
      <c r="AFO62" s="40"/>
      <c r="AFP62" s="40"/>
      <c r="AFQ62" s="40"/>
      <c r="AFR62" s="40"/>
      <c r="AFS62" s="40"/>
      <c r="AFT62" s="40"/>
      <c r="AFU62" s="40"/>
      <c r="AFV62" s="40"/>
      <c r="AFW62" s="40"/>
      <c r="AFX62" s="40"/>
      <c r="AFY62" s="40"/>
      <c r="AFZ62" s="40"/>
      <c r="AGA62" s="40"/>
      <c r="AGB62" s="40"/>
      <c r="AGC62" s="40"/>
      <c r="AGD62" s="40"/>
      <c r="AGE62" s="40"/>
      <c r="AGF62" s="40"/>
      <c r="AGG62" s="40"/>
      <c r="AGH62" s="40"/>
      <c r="AGI62" s="40"/>
      <c r="AGJ62" s="40"/>
      <c r="AGK62" s="40"/>
      <c r="AGL62" s="40"/>
      <c r="AGM62" s="40"/>
      <c r="AGN62" s="40"/>
      <c r="AGO62" s="40"/>
      <c r="AGP62" s="40"/>
      <c r="AGQ62" s="40"/>
      <c r="AGR62" s="40"/>
      <c r="AGS62" s="40"/>
      <c r="AGT62" s="40"/>
      <c r="AGU62" s="40"/>
      <c r="AGV62" s="40"/>
      <c r="AGW62" s="40"/>
      <c r="AGX62" s="40"/>
      <c r="AGY62" s="40"/>
      <c r="AGZ62" s="40"/>
      <c r="AHA62" s="40"/>
      <c r="AHB62" s="40"/>
      <c r="AHC62" s="40"/>
      <c r="AHD62" s="40"/>
      <c r="AHE62" s="40"/>
      <c r="AHF62" s="40"/>
      <c r="AHG62" s="40"/>
      <c r="AHH62" s="40"/>
      <c r="AHI62" s="40"/>
      <c r="AHJ62" s="40"/>
      <c r="AHK62" s="40"/>
      <c r="AHL62" s="40"/>
      <c r="AHM62" s="40"/>
      <c r="AHN62" s="40"/>
      <c r="AHO62" s="40"/>
      <c r="AHP62" s="40"/>
      <c r="AHQ62" s="40"/>
      <c r="AHR62" s="40"/>
      <c r="AHS62" s="40"/>
      <c r="AHT62" s="40"/>
      <c r="AHU62" s="40"/>
      <c r="AHV62" s="40"/>
      <c r="AHW62" s="40"/>
      <c r="AHX62" s="40"/>
      <c r="AHY62" s="40"/>
      <c r="AHZ62" s="40"/>
      <c r="AIA62" s="40"/>
      <c r="AIB62" s="40"/>
      <c r="AIC62" s="40"/>
      <c r="AID62" s="40"/>
      <c r="AIE62" s="40"/>
      <c r="AIF62" s="40"/>
      <c r="AIG62" s="40"/>
      <c r="AIH62" s="40"/>
      <c r="AII62" s="40"/>
      <c r="AIJ62" s="40"/>
      <c r="AIK62" s="40"/>
      <c r="AIL62" s="40"/>
      <c r="AIM62" s="40"/>
      <c r="AIN62" s="40"/>
      <c r="AIO62" s="40"/>
      <c r="AIP62" s="40"/>
      <c r="AIQ62" s="40"/>
      <c r="AIR62" s="40"/>
      <c r="AIS62" s="40"/>
      <c r="AIT62" s="40"/>
      <c r="AIU62" s="40"/>
      <c r="AIV62" s="40"/>
      <c r="AIW62" s="40"/>
      <c r="AIX62" s="40"/>
      <c r="AIY62" s="40"/>
      <c r="AIZ62" s="40"/>
      <c r="AJA62" s="40"/>
      <c r="AJB62" s="40"/>
      <c r="AJC62" s="40"/>
      <c r="AJD62" s="40"/>
      <c r="AJE62" s="40"/>
      <c r="AJF62" s="40"/>
      <c r="AJG62" s="40"/>
      <c r="AJH62" s="40"/>
      <c r="AJI62" s="40"/>
      <c r="AJJ62" s="40"/>
      <c r="AJK62" s="40"/>
      <c r="AJL62" s="40"/>
      <c r="AJM62" s="40"/>
      <c r="AJN62" s="40"/>
      <c r="AJO62" s="40"/>
      <c r="AJP62" s="40"/>
      <c r="AJQ62" s="40"/>
      <c r="AJR62" s="40"/>
      <c r="AJS62" s="40"/>
      <c r="AJT62" s="40"/>
      <c r="AJU62" s="40"/>
      <c r="AJV62" s="40"/>
      <c r="AJW62" s="40"/>
      <c r="AJX62" s="40"/>
      <c r="AJY62" s="40"/>
      <c r="AJZ62" s="40"/>
      <c r="AKA62" s="40"/>
      <c r="AKB62" s="40"/>
      <c r="AKC62" s="40"/>
      <c r="AKD62" s="40"/>
      <c r="AKE62" s="40"/>
      <c r="AKF62" s="40"/>
      <c r="AKG62" s="40"/>
      <c r="AKH62" s="40"/>
      <c r="AKI62" s="40"/>
      <c r="AKJ62" s="40"/>
      <c r="AKK62" s="40"/>
      <c r="AKL62" s="40"/>
      <c r="AKM62" s="40"/>
      <c r="AKN62" s="40"/>
      <c r="AKO62" s="40"/>
      <c r="AKP62" s="40"/>
      <c r="AKQ62" s="40"/>
      <c r="AKR62" s="40"/>
      <c r="AKS62" s="40"/>
      <c r="AKT62" s="40"/>
      <c r="AKU62" s="40"/>
      <c r="AKV62" s="40"/>
      <c r="AKW62" s="40"/>
      <c r="AKX62" s="40"/>
      <c r="AKY62" s="40"/>
      <c r="AKZ62" s="40"/>
      <c r="ALA62" s="40"/>
      <c r="ALB62" s="40"/>
      <c r="ALC62" s="40"/>
      <c r="ALD62" s="40"/>
      <c r="ALE62" s="40"/>
      <c r="ALF62" s="40"/>
      <c r="ALG62" s="40"/>
      <c r="ALH62" s="40"/>
      <c r="ALI62" s="40"/>
      <c r="ALJ62" s="40"/>
      <c r="ALK62" s="40"/>
      <c r="ALL62" s="40"/>
      <c r="ALM62" s="40"/>
      <c r="ALN62" s="40"/>
      <c r="ALO62" s="40"/>
      <c r="ALP62" s="40"/>
      <c r="ALQ62" s="40"/>
      <c r="ALR62" s="40"/>
      <c r="ALS62" s="40"/>
      <c r="ALT62" s="40"/>
      <c r="ALU62" s="40"/>
      <c r="ALV62" s="40"/>
      <c r="ALW62" s="40"/>
      <c r="ALX62" s="40"/>
      <c r="ALY62" s="40"/>
      <c r="ALZ62" s="40"/>
      <c r="AMA62" s="40"/>
      <c r="AMB62" s="40"/>
      <c r="AMC62" s="40"/>
      <c r="AMD62" s="40"/>
      <c r="AME62" s="40"/>
      <c r="AMF62" s="40"/>
      <c r="AMG62" s="40"/>
      <c r="AMH62" s="40"/>
      <c r="AMI62" s="40"/>
      <c r="AMJ62" s="40"/>
      <c r="AMK62" s="40"/>
      <c r="AML62" s="40"/>
      <c r="AMM62" s="40"/>
      <c r="AMN62" s="40"/>
      <c r="AMO62" s="40"/>
      <c r="AMP62" s="40"/>
      <c r="AMQ62" s="40"/>
      <c r="AMR62" s="40"/>
      <c r="AMS62" s="40"/>
      <c r="AMT62" s="40"/>
      <c r="AMU62" s="40"/>
      <c r="AMV62" s="40"/>
      <c r="AMW62" s="40"/>
      <c r="AMX62" s="40"/>
      <c r="AMY62" s="40"/>
      <c r="AMZ62" s="40"/>
      <c r="ANA62" s="40"/>
      <c r="ANB62" s="40"/>
      <c r="ANC62" s="40"/>
      <c r="AND62" s="40"/>
      <c r="ANE62" s="40"/>
      <c r="ANF62" s="40"/>
      <c r="ANG62" s="40"/>
      <c r="ANH62" s="40"/>
      <c r="ANI62" s="40"/>
      <c r="ANJ62" s="40"/>
      <c r="ANK62" s="40"/>
      <c r="ANL62" s="40"/>
      <c r="ANM62" s="40"/>
      <c r="ANN62" s="40"/>
      <c r="ANO62" s="40"/>
      <c r="ANP62" s="40"/>
      <c r="ANQ62" s="40"/>
      <c r="ANR62" s="40"/>
      <c r="ANS62" s="40"/>
      <c r="ANT62" s="40"/>
      <c r="ANU62" s="40"/>
      <c r="ANV62" s="40"/>
      <c r="ANW62" s="40"/>
      <c r="ANX62" s="40"/>
      <c r="ANY62" s="40"/>
      <c r="ANZ62" s="40"/>
      <c r="AOA62" s="40"/>
      <c r="AOB62" s="40"/>
      <c r="AOC62" s="40"/>
      <c r="AOD62" s="40"/>
      <c r="AOE62" s="40"/>
      <c r="AOF62" s="40"/>
      <c r="AOG62" s="40"/>
      <c r="AOH62" s="40"/>
      <c r="AOI62" s="40"/>
      <c r="AOJ62" s="40"/>
      <c r="AOK62" s="40"/>
      <c r="AOL62" s="40"/>
      <c r="AOM62" s="40"/>
      <c r="AON62" s="40"/>
      <c r="AOO62" s="40"/>
      <c r="AOP62" s="40"/>
      <c r="AOQ62" s="40"/>
      <c r="AOR62" s="40"/>
      <c r="AOS62" s="40"/>
      <c r="AOT62" s="40"/>
      <c r="AOU62" s="40"/>
      <c r="AOV62" s="40"/>
      <c r="AOW62" s="40"/>
      <c r="AOX62" s="40"/>
      <c r="AOY62" s="40"/>
      <c r="AOZ62" s="40"/>
      <c r="APA62" s="40"/>
      <c r="APB62" s="40"/>
      <c r="APC62" s="40"/>
      <c r="APD62" s="40"/>
      <c r="APE62" s="40"/>
      <c r="APF62" s="40"/>
      <c r="APG62" s="40"/>
      <c r="APH62" s="40"/>
      <c r="API62" s="40"/>
      <c r="APJ62" s="40"/>
      <c r="APK62" s="40"/>
      <c r="APL62" s="40"/>
      <c r="APM62" s="40"/>
      <c r="APN62" s="40"/>
      <c r="APO62" s="40"/>
      <c r="APP62" s="40"/>
      <c r="APQ62" s="40"/>
      <c r="APR62" s="40"/>
      <c r="APS62" s="40"/>
      <c r="APT62" s="40"/>
      <c r="APU62" s="40"/>
      <c r="APV62" s="40"/>
      <c r="APW62" s="40"/>
      <c r="APX62" s="40"/>
      <c r="APY62" s="40"/>
      <c r="APZ62" s="40"/>
      <c r="AQA62" s="40"/>
      <c r="AQB62" s="40"/>
      <c r="AQC62" s="40"/>
      <c r="AQD62" s="40"/>
      <c r="AQE62" s="40"/>
      <c r="AQF62" s="40"/>
      <c r="AQG62" s="40"/>
      <c r="AQH62" s="40"/>
      <c r="AQI62" s="40"/>
      <c r="AQJ62" s="40"/>
      <c r="AQK62" s="40"/>
      <c r="AQL62" s="40"/>
      <c r="AQM62" s="40"/>
      <c r="AQN62" s="40"/>
      <c r="AQO62" s="40"/>
      <c r="AQP62" s="40"/>
      <c r="AQQ62" s="40"/>
      <c r="AQR62" s="40"/>
      <c r="AQS62" s="40"/>
      <c r="AQT62" s="40"/>
      <c r="AQU62" s="40"/>
      <c r="AQV62" s="40"/>
      <c r="AQW62" s="40"/>
      <c r="AQX62" s="40"/>
      <c r="AQY62" s="40"/>
      <c r="AQZ62" s="40"/>
      <c r="ARA62" s="40"/>
      <c r="ARB62" s="40"/>
      <c r="ARC62" s="40"/>
      <c r="ARD62" s="40"/>
      <c r="ARE62" s="40"/>
      <c r="ARF62" s="40"/>
      <c r="ARG62" s="40"/>
      <c r="ARH62" s="40"/>
      <c r="ARI62" s="40"/>
      <c r="ARJ62" s="40"/>
      <c r="ARK62" s="40"/>
      <c r="ARL62" s="40"/>
      <c r="ARM62" s="40"/>
      <c r="ARN62" s="40"/>
      <c r="ARO62" s="40"/>
      <c r="ARP62" s="40"/>
      <c r="ARQ62" s="40"/>
      <c r="ARR62" s="40"/>
      <c r="ARS62" s="40"/>
      <c r="ART62" s="40"/>
      <c r="ARU62" s="40"/>
      <c r="ARV62" s="40"/>
      <c r="ARW62" s="40"/>
      <c r="ARX62" s="40"/>
      <c r="ARY62" s="40"/>
      <c r="ARZ62" s="40"/>
      <c r="ASA62" s="40"/>
      <c r="ASB62" s="40"/>
      <c r="ASC62" s="40"/>
      <c r="ASD62" s="40"/>
      <c r="ASE62" s="40"/>
      <c r="ASF62" s="40"/>
      <c r="ASG62" s="40"/>
      <c r="ASH62" s="40"/>
      <c r="ASI62" s="40"/>
      <c r="ASJ62" s="40"/>
      <c r="ASK62" s="40"/>
      <c r="ASL62" s="40"/>
      <c r="ASM62" s="40"/>
      <c r="ASN62" s="40"/>
      <c r="ASO62" s="40"/>
      <c r="ASP62" s="40"/>
      <c r="ASQ62" s="40"/>
      <c r="ASR62" s="40"/>
      <c r="ASS62" s="40"/>
      <c r="AST62" s="40"/>
      <c r="ASU62" s="40"/>
      <c r="ASV62" s="40"/>
      <c r="ASW62" s="40"/>
      <c r="ASX62" s="40"/>
      <c r="ASY62" s="40"/>
      <c r="ASZ62" s="40"/>
      <c r="ATA62" s="40"/>
      <c r="ATB62" s="40"/>
      <c r="ATC62" s="40"/>
      <c r="ATD62" s="40"/>
      <c r="ATE62" s="40"/>
      <c r="ATF62" s="40"/>
      <c r="ATG62" s="40"/>
      <c r="ATH62" s="40"/>
      <c r="ATI62" s="40"/>
      <c r="ATJ62" s="40"/>
      <c r="ATK62" s="40"/>
      <c r="ATL62" s="40"/>
      <c r="ATM62" s="40"/>
      <c r="ATN62" s="40"/>
      <c r="ATO62" s="40"/>
      <c r="ATP62" s="40"/>
      <c r="ATQ62" s="40"/>
      <c r="ATR62" s="40"/>
      <c r="ATS62" s="40"/>
      <c r="ATT62" s="40"/>
      <c r="ATU62" s="40"/>
      <c r="ATV62" s="40"/>
      <c r="ATW62" s="40"/>
      <c r="ATX62" s="40"/>
      <c r="ATY62" s="40"/>
      <c r="ATZ62" s="40"/>
      <c r="AUA62" s="40"/>
      <c r="AUB62" s="40"/>
      <c r="AUC62" s="40"/>
      <c r="AUD62" s="40"/>
      <c r="AUE62" s="40"/>
      <c r="AUF62" s="40"/>
      <c r="AUG62" s="40"/>
      <c r="AUH62" s="40"/>
      <c r="AUI62" s="40"/>
      <c r="AUJ62" s="40"/>
      <c r="AUK62" s="40"/>
      <c r="AUL62" s="40"/>
      <c r="AUM62" s="40"/>
      <c r="AUN62" s="40"/>
      <c r="AUO62" s="40"/>
      <c r="AUP62" s="40"/>
      <c r="AUQ62" s="40"/>
      <c r="AUR62" s="40"/>
      <c r="AUS62" s="40"/>
      <c r="AUT62" s="40"/>
      <c r="AUU62" s="40"/>
      <c r="AUV62" s="40"/>
      <c r="AUW62" s="40"/>
      <c r="AUX62" s="40"/>
      <c r="AUY62" s="40"/>
      <c r="AUZ62" s="40"/>
      <c r="AVA62" s="40"/>
      <c r="AVB62" s="40"/>
      <c r="AVC62" s="40"/>
      <c r="AVD62" s="40"/>
      <c r="AVE62" s="40"/>
      <c r="AVF62" s="40"/>
      <c r="AVG62" s="40"/>
      <c r="AVH62" s="40"/>
      <c r="AVI62" s="40"/>
      <c r="AVJ62" s="40"/>
      <c r="AVK62" s="40"/>
      <c r="AVL62" s="40"/>
      <c r="AVM62" s="40"/>
      <c r="AVN62" s="40"/>
      <c r="AVO62" s="40"/>
      <c r="AVP62" s="40"/>
      <c r="AVQ62" s="40"/>
      <c r="AVR62" s="40"/>
      <c r="AVS62" s="40"/>
      <c r="AVT62" s="40"/>
      <c r="AVU62" s="40"/>
      <c r="AVV62" s="40"/>
      <c r="AVW62" s="40"/>
      <c r="AVX62" s="40"/>
      <c r="AVY62" s="40"/>
      <c r="AVZ62" s="40"/>
      <c r="AWA62" s="40"/>
      <c r="AWB62" s="40"/>
      <c r="AWC62" s="40"/>
      <c r="AWD62" s="40"/>
      <c r="AWE62" s="40"/>
      <c r="AWF62" s="40"/>
      <c r="AWG62" s="40"/>
      <c r="AWH62" s="40"/>
      <c r="AWI62" s="40"/>
      <c r="AWJ62" s="40"/>
      <c r="AWK62" s="40"/>
      <c r="AWL62" s="40"/>
      <c r="AWM62" s="40"/>
      <c r="AWN62" s="40"/>
      <c r="AWO62" s="40"/>
      <c r="AWP62" s="40"/>
      <c r="AWQ62" s="40"/>
      <c r="AWR62" s="40"/>
      <c r="AWS62" s="40"/>
      <c r="AWT62" s="40"/>
      <c r="AWU62" s="40"/>
      <c r="AWV62" s="40"/>
      <c r="AWW62" s="40"/>
      <c r="AWX62" s="40"/>
      <c r="AWY62" s="40"/>
      <c r="AWZ62" s="40"/>
      <c r="AXA62" s="40"/>
      <c r="AXB62" s="40"/>
      <c r="AXC62" s="40"/>
      <c r="AXD62" s="40"/>
      <c r="AXE62" s="40"/>
      <c r="AXF62" s="40"/>
      <c r="AXG62" s="40"/>
      <c r="AXH62" s="40"/>
      <c r="AXI62" s="40"/>
      <c r="AXJ62" s="40"/>
      <c r="AXK62" s="40"/>
      <c r="AXL62" s="40"/>
      <c r="AXM62" s="40"/>
      <c r="AXN62" s="40"/>
      <c r="AXO62" s="40"/>
      <c r="AXP62" s="40"/>
      <c r="AXQ62" s="40"/>
      <c r="AXR62" s="40"/>
      <c r="AXS62" s="40"/>
      <c r="AXT62" s="40"/>
      <c r="AXU62" s="40"/>
      <c r="AXV62" s="40"/>
      <c r="AXW62" s="40"/>
      <c r="AXX62" s="40"/>
      <c r="AXY62" s="40"/>
      <c r="AXZ62" s="40"/>
      <c r="AYA62" s="40"/>
      <c r="AYB62" s="40"/>
      <c r="AYC62" s="40"/>
      <c r="AYD62" s="40"/>
      <c r="AYE62" s="40"/>
      <c r="AYF62" s="40"/>
      <c r="AYG62" s="40"/>
      <c r="AYH62" s="40"/>
      <c r="AYI62" s="40"/>
      <c r="AYJ62" s="40"/>
      <c r="AYK62" s="40"/>
      <c r="AYL62" s="40"/>
      <c r="AYM62" s="40"/>
      <c r="AYN62" s="40"/>
      <c r="AYO62" s="40"/>
      <c r="AYP62" s="40"/>
      <c r="AYQ62" s="40"/>
      <c r="AYR62" s="40"/>
      <c r="AYS62" s="40"/>
      <c r="AYT62" s="40"/>
      <c r="AYU62" s="40"/>
      <c r="AYV62" s="40"/>
      <c r="AYW62" s="40"/>
      <c r="AYX62" s="40"/>
      <c r="AYY62" s="40"/>
      <c r="AYZ62" s="40"/>
      <c r="AZA62" s="40"/>
      <c r="AZB62" s="40"/>
      <c r="AZC62" s="40"/>
      <c r="AZD62" s="40"/>
      <c r="AZE62" s="40"/>
      <c r="AZF62" s="40"/>
      <c r="AZG62" s="40"/>
      <c r="AZH62" s="40"/>
      <c r="AZI62" s="40"/>
      <c r="AZJ62" s="40"/>
      <c r="AZK62" s="40"/>
      <c r="AZL62" s="40"/>
      <c r="AZM62" s="40"/>
      <c r="AZN62" s="40"/>
      <c r="AZO62" s="40"/>
      <c r="AZP62" s="40"/>
      <c r="AZQ62" s="40"/>
      <c r="AZR62" s="40"/>
      <c r="AZS62" s="40"/>
      <c r="AZT62" s="40"/>
      <c r="AZU62" s="40"/>
      <c r="AZV62" s="40"/>
      <c r="AZW62" s="40"/>
      <c r="AZX62" s="40"/>
      <c r="AZY62" s="40"/>
      <c r="AZZ62" s="40"/>
      <c r="BAA62" s="40"/>
      <c r="BAB62" s="40"/>
      <c r="BAC62" s="40"/>
      <c r="BAD62" s="40"/>
      <c r="BAE62" s="40"/>
      <c r="BAF62" s="40"/>
      <c r="BAG62" s="40"/>
      <c r="BAH62" s="40"/>
      <c r="BAI62" s="40"/>
      <c r="BAJ62" s="40"/>
      <c r="BAK62" s="40"/>
      <c r="BAL62" s="40"/>
      <c r="BAM62" s="40"/>
      <c r="BAN62" s="40"/>
      <c r="BAO62" s="40"/>
      <c r="BAP62" s="40"/>
      <c r="BAQ62" s="40"/>
      <c r="BAR62" s="40"/>
      <c r="BAS62" s="40"/>
      <c r="BAT62" s="40"/>
      <c r="BAU62" s="40"/>
      <c r="BAV62" s="40"/>
      <c r="BAW62" s="40"/>
      <c r="BAX62" s="40"/>
      <c r="BAY62" s="40"/>
      <c r="BAZ62" s="40"/>
      <c r="BBA62" s="40"/>
      <c r="BBB62" s="40"/>
      <c r="BBC62" s="40"/>
      <c r="BBD62" s="40"/>
      <c r="BBE62" s="40"/>
      <c r="BBF62" s="40"/>
      <c r="BBG62" s="40"/>
      <c r="BBH62" s="40"/>
      <c r="BBI62" s="40"/>
      <c r="BBJ62" s="40"/>
      <c r="BBK62" s="40"/>
      <c r="BBL62" s="40"/>
      <c r="BBM62" s="40"/>
      <c r="BBN62" s="40"/>
      <c r="BBO62" s="40"/>
      <c r="BBP62" s="40"/>
      <c r="BBQ62" s="40"/>
      <c r="BBR62" s="40"/>
      <c r="BBS62" s="40"/>
      <c r="BBT62" s="40"/>
      <c r="BBU62" s="40"/>
      <c r="BBV62" s="40"/>
      <c r="BBW62" s="40"/>
      <c r="BBX62" s="40"/>
      <c r="BBY62" s="40"/>
      <c r="BBZ62" s="40"/>
      <c r="BCA62" s="40"/>
      <c r="BCB62" s="40"/>
      <c r="BCC62" s="40"/>
      <c r="BCD62" s="40"/>
      <c r="BCE62" s="40"/>
      <c r="BCF62" s="40"/>
      <c r="BCG62" s="40"/>
      <c r="BCH62" s="40"/>
      <c r="BCI62" s="40"/>
      <c r="BCJ62" s="40"/>
      <c r="BCK62" s="40"/>
      <c r="BCL62" s="40"/>
      <c r="BCM62" s="40"/>
      <c r="BCN62" s="40"/>
      <c r="BCO62" s="40"/>
      <c r="BCP62" s="40"/>
      <c r="BCQ62" s="40"/>
      <c r="BCR62" s="40"/>
      <c r="BCS62" s="40"/>
      <c r="BCT62" s="40"/>
      <c r="BCU62" s="40"/>
      <c r="BCV62" s="40"/>
      <c r="BCW62" s="40"/>
      <c r="BCX62" s="40"/>
      <c r="BCY62" s="40"/>
      <c r="BCZ62" s="40"/>
      <c r="BDA62" s="40"/>
      <c r="BDB62" s="40"/>
      <c r="BDC62" s="40"/>
      <c r="BDD62" s="40"/>
      <c r="BDE62" s="40"/>
      <c r="BDF62" s="40"/>
      <c r="BDG62" s="40"/>
      <c r="BDH62" s="40"/>
      <c r="BDI62" s="40"/>
      <c r="BDJ62" s="40"/>
      <c r="BDK62" s="40"/>
      <c r="BDL62" s="40"/>
      <c r="BDM62" s="40"/>
      <c r="BDN62" s="40"/>
      <c r="BDO62" s="40"/>
      <c r="BDP62" s="40"/>
      <c r="BDQ62" s="40"/>
      <c r="BDR62" s="40"/>
      <c r="BDS62" s="40"/>
      <c r="BDT62" s="40"/>
      <c r="BDU62" s="40"/>
      <c r="BDV62" s="40"/>
      <c r="BDW62" s="40"/>
      <c r="BDX62" s="40"/>
      <c r="BDY62" s="40"/>
      <c r="BDZ62" s="40"/>
      <c r="BEA62" s="40"/>
      <c r="BEB62" s="40"/>
      <c r="BEC62" s="40"/>
      <c r="BED62" s="40"/>
      <c r="BEE62" s="40"/>
      <c r="BEF62" s="40"/>
      <c r="BEG62" s="40"/>
      <c r="BEH62" s="40"/>
      <c r="BEI62" s="40"/>
      <c r="BEJ62" s="40"/>
      <c r="BEK62" s="40"/>
      <c r="BEL62" s="40"/>
      <c r="BEM62" s="40"/>
      <c r="BEN62" s="40"/>
      <c r="BEO62" s="40"/>
      <c r="BEP62" s="40"/>
      <c r="BEQ62" s="40"/>
      <c r="BER62" s="40"/>
      <c r="BES62" s="40"/>
      <c r="BET62" s="40"/>
      <c r="BEU62" s="40"/>
      <c r="BEV62" s="40"/>
      <c r="BEW62" s="40"/>
      <c r="BEX62" s="40"/>
      <c r="BEY62" s="40"/>
      <c r="BEZ62" s="40"/>
      <c r="BFA62" s="40"/>
      <c r="BFB62" s="40"/>
      <c r="BFC62" s="40"/>
      <c r="BFD62" s="40"/>
      <c r="BFE62" s="40"/>
      <c r="BFF62" s="40"/>
      <c r="BFG62" s="40"/>
      <c r="BFH62" s="40"/>
      <c r="BFI62" s="40"/>
      <c r="BFJ62" s="40"/>
      <c r="BFK62" s="40"/>
      <c r="BFL62" s="40"/>
      <c r="BFM62" s="40"/>
      <c r="BFN62" s="40"/>
      <c r="BFO62" s="40"/>
      <c r="BFP62" s="40"/>
      <c r="BFQ62" s="40"/>
      <c r="BFR62" s="40"/>
      <c r="BFS62" s="40"/>
      <c r="BFT62" s="40"/>
      <c r="BFU62" s="40"/>
      <c r="BFV62" s="40"/>
      <c r="BFW62" s="40"/>
      <c r="BFX62" s="40"/>
      <c r="BFY62" s="40"/>
      <c r="BFZ62" s="40"/>
      <c r="BGA62" s="40"/>
      <c r="BGB62" s="40"/>
      <c r="BGC62" s="40"/>
      <c r="BGD62" s="40"/>
      <c r="BGE62" s="40"/>
      <c r="BGF62" s="40"/>
      <c r="BGG62" s="40"/>
      <c r="BGH62" s="40"/>
      <c r="BGI62" s="40"/>
      <c r="BGJ62" s="40"/>
      <c r="BGK62" s="40"/>
      <c r="BGL62" s="40"/>
      <c r="BGM62" s="40"/>
      <c r="BGN62" s="40"/>
      <c r="BGO62" s="40"/>
      <c r="BGP62" s="40"/>
      <c r="BGQ62" s="40"/>
      <c r="BGR62" s="40"/>
      <c r="BGS62" s="40"/>
      <c r="BGT62" s="40"/>
      <c r="BGU62" s="40"/>
      <c r="BGV62" s="40"/>
      <c r="BGW62" s="40"/>
      <c r="BGX62" s="40"/>
      <c r="BGY62" s="40"/>
      <c r="BGZ62" s="40"/>
      <c r="BHA62" s="40"/>
      <c r="BHB62" s="40"/>
      <c r="BHC62" s="40"/>
      <c r="BHD62" s="40"/>
      <c r="BHE62" s="40"/>
      <c r="BHF62" s="40"/>
      <c r="BHG62" s="40"/>
      <c r="BHH62" s="40"/>
      <c r="BHI62" s="40"/>
      <c r="BHJ62" s="40"/>
      <c r="BHK62" s="40"/>
      <c r="BHL62" s="40"/>
      <c r="BHM62" s="40"/>
      <c r="BHN62" s="40"/>
      <c r="BHO62" s="40"/>
      <c r="BHP62" s="40"/>
      <c r="BHQ62" s="40"/>
      <c r="BHR62" s="40"/>
      <c r="BHS62" s="40"/>
      <c r="BHT62" s="40"/>
      <c r="BHU62" s="40"/>
      <c r="BHV62" s="40"/>
      <c r="BHW62" s="40"/>
      <c r="BHX62" s="40"/>
      <c r="BHY62" s="40"/>
      <c r="BHZ62" s="40"/>
      <c r="BIA62" s="40"/>
      <c r="BIB62" s="40"/>
      <c r="BIC62" s="40"/>
      <c r="BID62" s="40"/>
      <c r="BIE62" s="40"/>
      <c r="BIF62" s="40"/>
      <c r="BIG62" s="40"/>
      <c r="BIH62" s="40"/>
      <c r="BII62" s="40"/>
      <c r="BIJ62" s="40"/>
      <c r="BIK62" s="40"/>
      <c r="BIL62" s="40"/>
      <c r="BIM62" s="40"/>
      <c r="BIN62" s="40"/>
      <c r="BIO62" s="40"/>
      <c r="BIP62" s="40"/>
      <c r="BIQ62" s="40"/>
      <c r="BIR62" s="40"/>
      <c r="BIS62" s="40"/>
      <c r="BIT62" s="40"/>
      <c r="BIU62" s="40"/>
      <c r="BIV62" s="40"/>
      <c r="BIW62" s="40"/>
      <c r="BIX62" s="40"/>
      <c r="BIY62" s="40"/>
      <c r="BIZ62" s="40"/>
      <c r="BJA62" s="40"/>
      <c r="BJB62" s="40"/>
      <c r="BJC62" s="40"/>
      <c r="BJD62" s="32"/>
    </row>
    <row r="63" spans="1:1616" s="9" customFormat="1" ht="50.1" customHeight="1" thickBot="1" x14ac:dyDescent="0.25">
      <c r="A63" s="499">
        <v>6</v>
      </c>
      <c r="B63" s="142">
        <v>60</v>
      </c>
      <c r="C63" s="157" t="s">
        <v>121</v>
      </c>
      <c r="D63" s="182">
        <v>482646</v>
      </c>
      <c r="E63" s="230">
        <f t="shared" si="10"/>
        <v>18</v>
      </c>
      <c r="F63" s="489">
        <v>604</v>
      </c>
      <c r="G63" s="481">
        <f t="shared" si="19"/>
        <v>10872</v>
      </c>
      <c r="H63" s="257">
        <v>0</v>
      </c>
      <c r="I63" s="145">
        <f t="shared" si="1"/>
        <v>0</v>
      </c>
      <c r="J63" s="146">
        <v>0</v>
      </c>
      <c r="K63" s="145">
        <f t="shared" si="11"/>
        <v>0</v>
      </c>
      <c r="L63" s="183">
        <v>0</v>
      </c>
      <c r="M63" s="184">
        <v>0</v>
      </c>
      <c r="N63" s="183">
        <v>0</v>
      </c>
      <c r="O63" s="184">
        <v>0</v>
      </c>
      <c r="P63" s="206">
        <v>0</v>
      </c>
      <c r="Q63" s="180">
        <f t="shared" si="22"/>
        <v>0</v>
      </c>
      <c r="R63" s="183">
        <v>0</v>
      </c>
      <c r="S63" s="145">
        <f t="shared" si="20"/>
        <v>0</v>
      </c>
      <c r="T63" s="183">
        <v>0</v>
      </c>
      <c r="U63" s="145">
        <f t="shared" si="21"/>
        <v>0</v>
      </c>
      <c r="V63" s="183">
        <v>6</v>
      </c>
      <c r="W63" s="186">
        <f t="shared" si="24"/>
        <v>3624</v>
      </c>
      <c r="X63" s="183">
        <v>0</v>
      </c>
      <c r="Y63" s="145">
        <f t="shared" si="8"/>
        <v>0</v>
      </c>
      <c r="Z63" s="258">
        <v>12</v>
      </c>
      <c r="AA63" s="145">
        <f t="shared" si="23"/>
        <v>7248</v>
      </c>
      <c r="AB63" s="40"/>
      <c r="AC63" s="40"/>
      <c r="AD63" s="40"/>
      <c r="AE63" s="40"/>
      <c r="AF63" s="40"/>
      <c r="AG63" s="40"/>
      <c r="AH63" s="40"/>
      <c r="AI63" s="40"/>
      <c r="AJ63" s="40"/>
      <c r="AK63" s="40"/>
      <c r="AL63" s="40"/>
      <c r="AM63" s="40"/>
      <c r="AN63" s="40"/>
      <c r="AO63" s="40"/>
      <c r="AP63" s="40"/>
      <c r="AQ63" s="40"/>
      <c r="AR63" s="40"/>
      <c r="AS63" s="40"/>
      <c r="AT63" s="40"/>
      <c r="AU63" s="40"/>
      <c r="AV63" s="40"/>
      <c r="AW63" s="40"/>
      <c r="AX63" s="40"/>
      <c r="AY63" s="40"/>
      <c r="AZ63" s="40"/>
      <c r="BA63" s="40"/>
      <c r="BB63" s="40"/>
      <c r="BC63" s="40"/>
      <c r="BD63" s="40"/>
      <c r="BE63" s="40"/>
      <c r="BF63" s="40"/>
      <c r="BG63" s="40"/>
      <c r="BH63" s="40"/>
      <c r="BI63" s="40"/>
      <c r="BJ63" s="40"/>
      <c r="BK63" s="40"/>
      <c r="BL63" s="40"/>
      <c r="BM63" s="40"/>
      <c r="BN63" s="40"/>
      <c r="BO63" s="40"/>
      <c r="BP63" s="40"/>
      <c r="BQ63" s="40"/>
      <c r="BR63" s="40"/>
      <c r="BS63" s="40"/>
      <c r="BT63" s="40"/>
      <c r="BU63" s="40"/>
      <c r="BV63" s="40"/>
      <c r="BW63" s="40"/>
      <c r="BX63" s="40"/>
      <c r="BY63" s="40"/>
      <c r="BZ63" s="40"/>
      <c r="CA63" s="40"/>
      <c r="CB63" s="40"/>
      <c r="CC63" s="40"/>
      <c r="CD63" s="40"/>
      <c r="CE63" s="40"/>
      <c r="CF63" s="40"/>
      <c r="CG63" s="40"/>
      <c r="CH63" s="40"/>
      <c r="CI63" s="40"/>
      <c r="CJ63" s="40"/>
      <c r="CK63" s="40"/>
      <c r="CL63" s="40"/>
      <c r="CM63" s="40"/>
      <c r="CN63" s="40"/>
      <c r="CO63" s="40"/>
      <c r="CP63" s="40"/>
      <c r="CQ63" s="40"/>
      <c r="CR63" s="40"/>
      <c r="CS63" s="40"/>
      <c r="CT63" s="40"/>
      <c r="CU63" s="40"/>
      <c r="CV63" s="40"/>
      <c r="CW63" s="40"/>
      <c r="CX63" s="40"/>
      <c r="CY63" s="40"/>
      <c r="CZ63" s="40"/>
      <c r="DA63" s="40"/>
      <c r="DB63" s="40"/>
      <c r="DC63" s="40"/>
      <c r="DD63" s="40"/>
      <c r="DE63" s="40"/>
      <c r="DF63" s="40"/>
      <c r="DG63" s="40"/>
      <c r="DH63" s="40"/>
      <c r="DI63" s="40"/>
      <c r="DJ63" s="40"/>
      <c r="DK63" s="40"/>
      <c r="DL63" s="40"/>
      <c r="DM63" s="40"/>
      <c r="DN63" s="40"/>
      <c r="DO63" s="40"/>
      <c r="DP63" s="40"/>
      <c r="DQ63" s="40"/>
      <c r="DR63" s="40"/>
      <c r="DS63" s="40"/>
      <c r="DT63" s="40"/>
      <c r="DU63" s="40"/>
      <c r="DV63" s="40"/>
      <c r="DW63" s="40"/>
      <c r="DX63" s="40"/>
      <c r="DY63" s="40"/>
      <c r="DZ63" s="40"/>
      <c r="EA63" s="40"/>
      <c r="EB63" s="40"/>
      <c r="EC63" s="40"/>
      <c r="ED63" s="40"/>
      <c r="EE63" s="40"/>
      <c r="EF63" s="40"/>
      <c r="EG63" s="40"/>
      <c r="EH63" s="40"/>
      <c r="EI63" s="40"/>
      <c r="EJ63" s="40"/>
      <c r="EK63" s="40"/>
      <c r="EL63" s="40"/>
      <c r="EM63" s="40"/>
      <c r="EN63" s="40"/>
      <c r="EO63" s="40"/>
      <c r="EP63" s="40"/>
      <c r="EQ63" s="40"/>
      <c r="ER63" s="40"/>
      <c r="ES63" s="40"/>
      <c r="ET63" s="40"/>
      <c r="EU63" s="40"/>
      <c r="EV63" s="40"/>
      <c r="EW63" s="40"/>
      <c r="EX63" s="40"/>
      <c r="EY63" s="40"/>
      <c r="EZ63" s="40"/>
      <c r="FA63" s="40"/>
      <c r="FB63" s="40"/>
      <c r="FC63" s="40"/>
      <c r="FD63" s="40"/>
      <c r="FE63" s="40"/>
      <c r="FF63" s="40"/>
      <c r="FG63" s="40"/>
      <c r="FH63" s="40"/>
      <c r="FI63" s="40"/>
      <c r="FJ63" s="40"/>
      <c r="FK63" s="40"/>
      <c r="FL63" s="40"/>
      <c r="FM63" s="40"/>
      <c r="FN63" s="40"/>
      <c r="FO63" s="40"/>
      <c r="FP63" s="40"/>
      <c r="FQ63" s="40"/>
      <c r="FR63" s="40"/>
      <c r="FS63" s="40"/>
      <c r="FT63" s="40"/>
      <c r="FU63" s="40"/>
      <c r="FV63" s="40"/>
      <c r="FW63" s="40"/>
      <c r="FX63" s="40"/>
      <c r="FY63" s="40"/>
      <c r="FZ63" s="40"/>
      <c r="GA63" s="40"/>
      <c r="GB63" s="40"/>
      <c r="GC63" s="40"/>
      <c r="GD63" s="40"/>
      <c r="GE63" s="40"/>
      <c r="GF63" s="40"/>
      <c r="GG63" s="40"/>
      <c r="GH63" s="40"/>
      <c r="GI63" s="40"/>
      <c r="GJ63" s="40"/>
      <c r="GK63" s="40"/>
      <c r="GL63" s="40"/>
      <c r="GM63" s="40"/>
      <c r="GN63" s="40"/>
      <c r="GO63" s="40"/>
      <c r="GP63" s="40"/>
      <c r="GQ63" s="40"/>
      <c r="GR63" s="40"/>
      <c r="GS63" s="40"/>
      <c r="GT63" s="40"/>
      <c r="GU63" s="40"/>
      <c r="GV63" s="40"/>
      <c r="GW63" s="40"/>
      <c r="GX63" s="40"/>
      <c r="GY63" s="40"/>
      <c r="GZ63" s="40"/>
      <c r="HA63" s="40"/>
      <c r="HB63" s="40"/>
      <c r="HC63" s="40"/>
      <c r="HD63" s="40"/>
      <c r="HE63" s="40"/>
      <c r="HF63" s="40"/>
      <c r="HG63" s="40"/>
      <c r="HH63" s="40"/>
      <c r="HI63" s="40"/>
      <c r="HJ63" s="40"/>
      <c r="HK63" s="40"/>
      <c r="HL63" s="40"/>
      <c r="HM63" s="40"/>
      <c r="HN63" s="40"/>
      <c r="HO63" s="40"/>
      <c r="HP63" s="40"/>
      <c r="HQ63" s="40"/>
      <c r="HR63" s="40"/>
      <c r="HS63" s="40"/>
      <c r="HT63" s="40"/>
      <c r="HU63" s="40"/>
      <c r="HV63" s="40"/>
      <c r="HW63" s="40"/>
      <c r="HX63" s="40"/>
      <c r="HY63" s="40"/>
      <c r="HZ63" s="40"/>
      <c r="IA63" s="40"/>
      <c r="IB63" s="40"/>
      <c r="IC63" s="40"/>
      <c r="ID63" s="40"/>
      <c r="IE63" s="40"/>
      <c r="IF63" s="40"/>
      <c r="IG63" s="40"/>
      <c r="IH63" s="40"/>
      <c r="II63" s="40"/>
      <c r="IJ63" s="40"/>
      <c r="IK63" s="40"/>
      <c r="IL63" s="40"/>
      <c r="IM63" s="40"/>
      <c r="IN63" s="40"/>
      <c r="IO63" s="40"/>
      <c r="IP63" s="40"/>
      <c r="IQ63" s="40"/>
      <c r="IR63" s="40"/>
      <c r="IS63" s="40"/>
      <c r="IT63" s="40"/>
      <c r="IU63" s="40"/>
      <c r="IV63" s="40"/>
      <c r="IW63" s="40"/>
      <c r="IX63" s="40"/>
      <c r="IY63" s="40"/>
      <c r="IZ63" s="40"/>
      <c r="JA63" s="40"/>
      <c r="JB63" s="40"/>
      <c r="JC63" s="40"/>
      <c r="JD63" s="40"/>
      <c r="JE63" s="40"/>
      <c r="JF63" s="40"/>
      <c r="JG63" s="40"/>
      <c r="JH63" s="40"/>
      <c r="JI63" s="40"/>
      <c r="JJ63" s="40"/>
      <c r="JK63" s="40"/>
      <c r="JL63" s="40"/>
      <c r="JM63" s="40"/>
      <c r="JN63" s="40"/>
      <c r="JO63" s="40"/>
      <c r="JP63" s="40"/>
      <c r="JQ63" s="40"/>
      <c r="JR63" s="40"/>
      <c r="JS63" s="40"/>
      <c r="JT63" s="40"/>
      <c r="JU63" s="40"/>
      <c r="JV63" s="40"/>
      <c r="JW63" s="40"/>
      <c r="JX63" s="40"/>
      <c r="JY63" s="40"/>
      <c r="JZ63" s="40"/>
      <c r="KA63" s="40"/>
      <c r="KB63" s="40"/>
      <c r="KC63" s="40"/>
      <c r="KD63" s="40"/>
      <c r="KE63" s="40"/>
      <c r="KF63" s="40"/>
      <c r="KG63" s="40"/>
      <c r="KH63" s="40"/>
      <c r="KI63" s="40"/>
      <c r="KJ63" s="40"/>
      <c r="KK63" s="40"/>
      <c r="KL63" s="40"/>
      <c r="KM63" s="40"/>
      <c r="KN63" s="40"/>
      <c r="KO63" s="40"/>
      <c r="KP63" s="40"/>
      <c r="KQ63" s="40"/>
      <c r="KR63" s="40"/>
      <c r="KS63" s="40"/>
      <c r="KT63" s="40"/>
      <c r="KU63" s="40"/>
      <c r="KV63" s="40"/>
      <c r="KW63" s="40"/>
      <c r="KX63" s="40"/>
      <c r="KY63" s="40"/>
      <c r="KZ63" s="40"/>
      <c r="LA63" s="40"/>
      <c r="LB63" s="40"/>
      <c r="LC63" s="40"/>
      <c r="LD63" s="40"/>
      <c r="LE63" s="40"/>
      <c r="LF63" s="40"/>
      <c r="LG63" s="40"/>
      <c r="LH63" s="40"/>
      <c r="LI63" s="40"/>
      <c r="LJ63" s="40"/>
      <c r="LK63" s="40"/>
      <c r="LL63" s="40"/>
      <c r="LM63" s="40"/>
      <c r="LN63" s="40"/>
      <c r="LO63" s="40"/>
      <c r="LP63" s="40"/>
      <c r="LQ63" s="40"/>
      <c r="LR63" s="40"/>
      <c r="LS63" s="40"/>
      <c r="LT63" s="40"/>
      <c r="LU63" s="40"/>
      <c r="LV63" s="40"/>
      <c r="LW63" s="40"/>
      <c r="LX63" s="40"/>
      <c r="LY63" s="40"/>
      <c r="LZ63" s="40"/>
      <c r="MA63" s="40"/>
      <c r="MB63" s="40"/>
      <c r="MC63" s="40"/>
      <c r="MD63" s="40"/>
      <c r="ME63" s="40"/>
      <c r="MF63" s="40"/>
      <c r="MG63" s="40"/>
      <c r="MH63" s="40"/>
      <c r="MI63" s="40"/>
      <c r="MJ63" s="40"/>
      <c r="MK63" s="40"/>
      <c r="ML63" s="40"/>
      <c r="MM63" s="40"/>
      <c r="MN63" s="40"/>
      <c r="MO63" s="40"/>
      <c r="MP63" s="40"/>
      <c r="MQ63" s="40"/>
      <c r="MR63" s="40"/>
      <c r="MS63" s="40"/>
      <c r="MT63" s="40"/>
      <c r="MU63" s="40"/>
      <c r="MV63" s="40"/>
      <c r="MW63" s="40"/>
      <c r="MX63" s="40"/>
      <c r="MY63" s="40"/>
      <c r="MZ63" s="40"/>
      <c r="NA63" s="40"/>
      <c r="NB63" s="40"/>
      <c r="NC63" s="40"/>
      <c r="ND63" s="40"/>
      <c r="NE63" s="40"/>
      <c r="NF63" s="40"/>
      <c r="NG63" s="40"/>
      <c r="NH63" s="40"/>
      <c r="NI63" s="40"/>
      <c r="NJ63" s="40"/>
      <c r="NK63" s="40"/>
      <c r="NL63" s="40"/>
      <c r="NM63" s="40"/>
      <c r="NN63" s="40"/>
      <c r="NO63" s="40"/>
      <c r="NP63" s="40"/>
      <c r="NQ63" s="40"/>
      <c r="NR63" s="40"/>
      <c r="NS63" s="40"/>
      <c r="NT63" s="40"/>
      <c r="NU63" s="40"/>
      <c r="NV63" s="40"/>
      <c r="NW63" s="40"/>
      <c r="NX63" s="40"/>
      <c r="NY63" s="40"/>
      <c r="NZ63" s="40"/>
      <c r="OA63" s="40"/>
      <c r="OB63" s="40"/>
      <c r="OC63" s="40"/>
      <c r="OD63" s="40"/>
      <c r="OE63" s="40"/>
      <c r="OF63" s="40"/>
      <c r="OG63" s="40"/>
      <c r="OH63" s="40"/>
      <c r="OI63" s="40"/>
      <c r="OJ63" s="40"/>
      <c r="OK63" s="40"/>
      <c r="OL63" s="40"/>
      <c r="OM63" s="40"/>
      <c r="ON63" s="40"/>
      <c r="OO63" s="40"/>
      <c r="OP63" s="40"/>
      <c r="OQ63" s="40"/>
      <c r="OR63" s="40"/>
      <c r="OS63" s="40"/>
      <c r="OT63" s="40"/>
      <c r="OU63" s="40"/>
      <c r="OV63" s="40"/>
      <c r="OW63" s="40"/>
      <c r="OX63" s="40"/>
      <c r="OY63" s="40"/>
      <c r="OZ63" s="40"/>
      <c r="PA63" s="40"/>
      <c r="PB63" s="40"/>
      <c r="PC63" s="40"/>
      <c r="PD63" s="40"/>
      <c r="PE63" s="40"/>
      <c r="PF63" s="40"/>
      <c r="PG63" s="40"/>
      <c r="PH63" s="40"/>
      <c r="PI63" s="40"/>
      <c r="PJ63" s="40"/>
      <c r="PK63" s="40"/>
      <c r="PL63" s="40"/>
      <c r="PM63" s="40"/>
      <c r="PN63" s="40"/>
      <c r="PO63" s="40"/>
      <c r="PP63" s="40"/>
      <c r="PQ63" s="40"/>
      <c r="PR63" s="40"/>
      <c r="PS63" s="40"/>
      <c r="PT63" s="40"/>
      <c r="PU63" s="40"/>
      <c r="PV63" s="40"/>
      <c r="PW63" s="40"/>
      <c r="PX63" s="40"/>
      <c r="PY63" s="40"/>
      <c r="PZ63" s="40"/>
      <c r="QA63" s="40"/>
      <c r="QB63" s="40"/>
      <c r="QC63" s="40"/>
      <c r="QD63" s="40"/>
      <c r="QE63" s="40"/>
      <c r="QF63" s="40"/>
      <c r="QG63" s="40"/>
      <c r="QH63" s="40"/>
      <c r="QI63" s="40"/>
      <c r="QJ63" s="40"/>
      <c r="QK63" s="40"/>
      <c r="QL63" s="40"/>
      <c r="QM63" s="40"/>
      <c r="QN63" s="40"/>
      <c r="QO63" s="40"/>
      <c r="QP63" s="40"/>
      <c r="QQ63" s="40"/>
      <c r="QR63" s="40"/>
      <c r="QS63" s="40"/>
      <c r="QT63" s="40"/>
      <c r="QU63" s="40"/>
      <c r="QV63" s="40"/>
      <c r="QW63" s="40"/>
      <c r="QX63" s="40"/>
      <c r="QY63" s="40"/>
      <c r="QZ63" s="40"/>
      <c r="RA63" s="40"/>
      <c r="RB63" s="40"/>
      <c r="RC63" s="40"/>
      <c r="RD63" s="40"/>
      <c r="RE63" s="40"/>
      <c r="RF63" s="40"/>
      <c r="RG63" s="40"/>
      <c r="RH63" s="40"/>
      <c r="RI63" s="40"/>
      <c r="RJ63" s="40"/>
      <c r="RK63" s="40"/>
      <c r="RL63" s="40"/>
      <c r="RM63" s="40"/>
      <c r="RN63" s="40"/>
      <c r="RO63" s="40"/>
      <c r="RP63" s="40"/>
      <c r="RQ63" s="40"/>
      <c r="RR63" s="40"/>
      <c r="RS63" s="40"/>
      <c r="RT63" s="40"/>
      <c r="RU63" s="40"/>
      <c r="RV63" s="40"/>
      <c r="RW63" s="40"/>
      <c r="RX63" s="40"/>
      <c r="RY63" s="40"/>
      <c r="RZ63" s="40"/>
      <c r="SA63" s="40"/>
      <c r="SB63" s="40"/>
      <c r="SC63" s="40"/>
      <c r="SD63" s="40"/>
      <c r="SE63" s="40"/>
      <c r="SF63" s="40"/>
      <c r="SG63" s="40"/>
      <c r="SH63" s="40"/>
      <c r="SI63" s="40"/>
      <c r="SJ63" s="40"/>
      <c r="SK63" s="40"/>
      <c r="SL63" s="40"/>
      <c r="SM63" s="40"/>
      <c r="SN63" s="40"/>
      <c r="SO63" s="40"/>
      <c r="SP63" s="40"/>
      <c r="SQ63" s="40"/>
      <c r="SR63" s="40"/>
      <c r="SS63" s="40"/>
      <c r="ST63" s="40"/>
      <c r="SU63" s="40"/>
      <c r="SV63" s="40"/>
      <c r="SW63" s="40"/>
      <c r="SX63" s="40"/>
      <c r="SY63" s="40"/>
      <c r="SZ63" s="40"/>
      <c r="TA63" s="40"/>
      <c r="TB63" s="40"/>
      <c r="TC63" s="40"/>
      <c r="TD63" s="40"/>
      <c r="TE63" s="40"/>
      <c r="TF63" s="40"/>
      <c r="TG63" s="40"/>
      <c r="TH63" s="40"/>
      <c r="TI63" s="40"/>
      <c r="TJ63" s="40"/>
      <c r="TK63" s="40"/>
      <c r="TL63" s="40"/>
      <c r="TM63" s="40"/>
      <c r="TN63" s="40"/>
      <c r="TO63" s="40"/>
      <c r="TP63" s="40"/>
      <c r="TQ63" s="40"/>
      <c r="TR63" s="40"/>
      <c r="TS63" s="40"/>
      <c r="TT63" s="40"/>
      <c r="TU63" s="40"/>
      <c r="TV63" s="40"/>
      <c r="TW63" s="40"/>
      <c r="TX63" s="40"/>
      <c r="TY63" s="40"/>
      <c r="TZ63" s="40"/>
      <c r="UA63" s="40"/>
      <c r="UB63" s="40"/>
      <c r="UC63" s="40"/>
      <c r="UD63" s="40"/>
      <c r="UE63" s="40"/>
      <c r="UF63" s="40"/>
      <c r="UG63" s="40"/>
      <c r="UH63" s="40"/>
      <c r="UI63" s="40"/>
      <c r="UJ63" s="40"/>
      <c r="UK63" s="40"/>
      <c r="UL63" s="40"/>
      <c r="UM63" s="40"/>
      <c r="UN63" s="40"/>
      <c r="UO63" s="40"/>
      <c r="UP63" s="40"/>
      <c r="UQ63" s="40"/>
      <c r="UR63" s="40"/>
      <c r="US63" s="40"/>
      <c r="UT63" s="40"/>
      <c r="UU63" s="40"/>
      <c r="UV63" s="40"/>
      <c r="UW63" s="40"/>
      <c r="UX63" s="40"/>
      <c r="UY63" s="40"/>
      <c r="UZ63" s="40"/>
      <c r="VA63" s="40"/>
      <c r="VB63" s="40"/>
      <c r="VC63" s="40"/>
      <c r="VD63" s="40"/>
      <c r="VE63" s="40"/>
      <c r="VF63" s="40"/>
      <c r="VG63" s="40"/>
      <c r="VH63" s="40"/>
      <c r="VI63" s="40"/>
      <c r="VJ63" s="40"/>
      <c r="VK63" s="40"/>
      <c r="VL63" s="40"/>
      <c r="VM63" s="40"/>
      <c r="VN63" s="40"/>
      <c r="VO63" s="40"/>
      <c r="VP63" s="40"/>
      <c r="VQ63" s="40"/>
      <c r="VR63" s="40"/>
      <c r="VS63" s="40"/>
      <c r="VT63" s="40"/>
      <c r="VU63" s="40"/>
      <c r="VV63" s="40"/>
      <c r="VW63" s="40"/>
      <c r="VX63" s="40"/>
      <c r="VY63" s="40"/>
      <c r="VZ63" s="40"/>
      <c r="WA63" s="40"/>
      <c r="WB63" s="40"/>
      <c r="WC63" s="40"/>
      <c r="WD63" s="40"/>
      <c r="WE63" s="40"/>
      <c r="WF63" s="40"/>
      <c r="WG63" s="40"/>
      <c r="WH63" s="40"/>
      <c r="WI63" s="40"/>
      <c r="WJ63" s="40"/>
      <c r="WK63" s="40"/>
      <c r="WL63" s="40"/>
      <c r="WM63" s="40"/>
      <c r="WN63" s="40"/>
      <c r="WO63" s="40"/>
      <c r="WP63" s="40"/>
      <c r="WQ63" s="40"/>
      <c r="WR63" s="40"/>
      <c r="WS63" s="40"/>
      <c r="WT63" s="40"/>
      <c r="WU63" s="40"/>
      <c r="WV63" s="40"/>
      <c r="WW63" s="40"/>
      <c r="WX63" s="40"/>
      <c r="WY63" s="40"/>
      <c r="WZ63" s="40"/>
      <c r="XA63" s="40"/>
      <c r="XB63" s="40"/>
      <c r="XC63" s="40"/>
      <c r="XD63" s="40"/>
      <c r="XE63" s="40"/>
      <c r="XF63" s="40"/>
      <c r="XG63" s="40"/>
      <c r="XH63" s="40"/>
      <c r="XI63" s="40"/>
      <c r="XJ63" s="40"/>
      <c r="XK63" s="40"/>
      <c r="XL63" s="40"/>
      <c r="XM63" s="40"/>
      <c r="XN63" s="40"/>
      <c r="XO63" s="40"/>
      <c r="XP63" s="40"/>
      <c r="XQ63" s="40"/>
      <c r="XR63" s="40"/>
      <c r="XS63" s="40"/>
      <c r="XT63" s="40"/>
      <c r="XU63" s="40"/>
      <c r="XV63" s="40"/>
      <c r="XW63" s="40"/>
      <c r="XX63" s="40"/>
      <c r="XY63" s="40"/>
      <c r="XZ63" s="40"/>
      <c r="YA63" s="40"/>
      <c r="YB63" s="40"/>
      <c r="YC63" s="40"/>
      <c r="YD63" s="40"/>
      <c r="YE63" s="40"/>
      <c r="YF63" s="40"/>
      <c r="YG63" s="40"/>
      <c r="YH63" s="40"/>
      <c r="YI63" s="40"/>
      <c r="YJ63" s="40"/>
      <c r="YK63" s="40"/>
      <c r="YL63" s="40"/>
      <c r="YM63" s="40"/>
      <c r="YN63" s="40"/>
      <c r="YO63" s="40"/>
      <c r="YP63" s="40"/>
      <c r="YQ63" s="40"/>
      <c r="YR63" s="40"/>
      <c r="YS63" s="40"/>
      <c r="YT63" s="40"/>
      <c r="YU63" s="40"/>
      <c r="YV63" s="40"/>
      <c r="YW63" s="40"/>
      <c r="YX63" s="40"/>
      <c r="YY63" s="40"/>
      <c r="YZ63" s="40"/>
      <c r="ZA63" s="40"/>
      <c r="ZB63" s="40"/>
      <c r="ZC63" s="40"/>
      <c r="ZD63" s="40"/>
      <c r="ZE63" s="40"/>
      <c r="ZF63" s="40"/>
      <c r="ZG63" s="40"/>
      <c r="ZH63" s="40"/>
      <c r="ZI63" s="40"/>
      <c r="ZJ63" s="40"/>
      <c r="ZK63" s="40"/>
      <c r="ZL63" s="40"/>
      <c r="ZM63" s="40"/>
      <c r="ZN63" s="40"/>
      <c r="ZO63" s="40"/>
      <c r="ZP63" s="40"/>
      <c r="ZQ63" s="40"/>
      <c r="ZR63" s="40"/>
      <c r="ZS63" s="40"/>
      <c r="ZT63" s="40"/>
      <c r="ZU63" s="40"/>
      <c r="ZV63" s="40"/>
      <c r="ZW63" s="40"/>
      <c r="ZX63" s="40"/>
      <c r="ZY63" s="40"/>
      <c r="ZZ63" s="40"/>
      <c r="AAA63" s="40"/>
      <c r="AAB63" s="40"/>
      <c r="AAC63" s="40"/>
      <c r="AAD63" s="40"/>
      <c r="AAE63" s="40"/>
      <c r="AAF63" s="40"/>
      <c r="AAG63" s="40"/>
      <c r="AAH63" s="40"/>
      <c r="AAI63" s="40"/>
      <c r="AAJ63" s="40"/>
      <c r="AAK63" s="40"/>
      <c r="AAL63" s="40"/>
      <c r="AAM63" s="40"/>
      <c r="AAN63" s="40"/>
      <c r="AAO63" s="40"/>
      <c r="AAP63" s="40"/>
      <c r="AAQ63" s="40"/>
      <c r="AAR63" s="40"/>
      <c r="AAS63" s="40"/>
      <c r="AAT63" s="40"/>
      <c r="AAU63" s="40"/>
      <c r="AAV63" s="40"/>
      <c r="AAW63" s="40"/>
      <c r="AAX63" s="40"/>
      <c r="AAY63" s="40"/>
      <c r="AAZ63" s="40"/>
      <c r="ABA63" s="40"/>
      <c r="ABB63" s="40"/>
      <c r="ABC63" s="40"/>
      <c r="ABD63" s="40"/>
      <c r="ABE63" s="40"/>
      <c r="ABF63" s="40"/>
      <c r="ABG63" s="40"/>
      <c r="ABH63" s="40"/>
      <c r="ABI63" s="40"/>
      <c r="ABJ63" s="40"/>
      <c r="ABK63" s="40"/>
      <c r="ABL63" s="40"/>
      <c r="ABM63" s="40"/>
      <c r="ABN63" s="40"/>
      <c r="ABO63" s="40"/>
      <c r="ABP63" s="40"/>
      <c r="ABQ63" s="40"/>
      <c r="ABR63" s="40"/>
      <c r="ABS63" s="40"/>
      <c r="ABT63" s="40"/>
      <c r="ABU63" s="40"/>
      <c r="ABV63" s="40"/>
      <c r="ABW63" s="40"/>
      <c r="ABX63" s="40"/>
      <c r="ABY63" s="40"/>
      <c r="ABZ63" s="40"/>
      <c r="ACA63" s="40"/>
      <c r="ACB63" s="40"/>
      <c r="ACC63" s="40"/>
      <c r="ACD63" s="40"/>
      <c r="ACE63" s="40"/>
      <c r="ACF63" s="40"/>
      <c r="ACG63" s="40"/>
      <c r="ACH63" s="40"/>
      <c r="ACI63" s="40"/>
      <c r="ACJ63" s="40"/>
      <c r="ACK63" s="40"/>
      <c r="ACL63" s="40"/>
      <c r="ACM63" s="40"/>
      <c r="ACN63" s="40"/>
      <c r="ACO63" s="40"/>
      <c r="ACP63" s="40"/>
      <c r="ACQ63" s="40"/>
      <c r="ACR63" s="40"/>
      <c r="ACS63" s="40"/>
      <c r="ACT63" s="40"/>
      <c r="ACU63" s="40"/>
      <c r="ACV63" s="40"/>
      <c r="ACW63" s="40"/>
      <c r="ACX63" s="40"/>
      <c r="ACY63" s="40"/>
      <c r="ACZ63" s="40"/>
      <c r="ADA63" s="40"/>
      <c r="ADB63" s="40"/>
      <c r="ADC63" s="40"/>
      <c r="ADD63" s="40"/>
      <c r="ADE63" s="40"/>
      <c r="ADF63" s="40"/>
      <c r="ADG63" s="40"/>
      <c r="ADH63" s="40"/>
      <c r="ADI63" s="40"/>
      <c r="ADJ63" s="40"/>
      <c r="ADK63" s="40"/>
      <c r="ADL63" s="40"/>
      <c r="ADM63" s="40"/>
      <c r="ADN63" s="40"/>
      <c r="ADO63" s="40"/>
      <c r="ADP63" s="40"/>
      <c r="ADQ63" s="40"/>
      <c r="ADR63" s="40"/>
      <c r="ADS63" s="40"/>
      <c r="ADT63" s="40"/>
      <c r="ADU63" s="40"/>
      <c r="ADV63" s="40"/>
      <c r="ADW63" s="40"/>
      <c r="ADX63" s="40"/>
      <c r="ADY63" s="40"/>
      <c r="ADZ63" s="40"/>
      <c r="AEA63" s="40"/>
      <c r="AEB63" s="40"/>
      <c r="AEC63" s="40"/>
      <c r="AED63" s="40"/>
      <c r="AEE63" s="40"/>
      <c r="AEF63" s="40"/>
      <c r="AEG63" s="40"/>
      <c r="AEH63" s="40"/>
      <c r="AEI63" s="40"/>
      <c r="AEJ63" s="40"/>
      <c r="AEK63" s="40"/>
      <c r="AEL63" s="40"/>
      <c r="AEM63" s="40"/>
      <c r="AEN63" s="40"/>
      <c r="AEO63" s="40"/>
      <c r="AEP63" s="40"/>
      <c r="AEQ63" s="40"/>
      <c r="AER63" s="40"/>
      <c r="AES63" s="40"/>
      <c r="AET63" s="40"/>
      <c r="AEU63" s="40"/>
      <c r="AEV63" s="40"/>
      <c r="AEW63" s="40"/>
      <c r="AEX63" s="40"/>
      <c r="AEY63" s="40"/>
      <c r="AEZ63" s="40"/>
      <c r="AFA63" s="40"/>
      <c r="AFB63" s="40"/>
      <c r="AFC63" s="40"/>
      <c r="AFD63" s="40"/>
      <c r="AFE63" s="40"/>
      <c r="AFF63" s="40"/>
      <c r="AFG63" s="40"/>
      <c r="AFH63" s="40"/>
      <c r="AFI63" s="40"/>
      <c r="AFJ63" s="40"/>
      <c r="AFK63" s="40"/>
      <c r="AFL63" s="40"/>
      <c r="AFM63" s="40"/>
      <c r="AFN63" s="40"/>
      <c r="AFO63" s="40"/>
      <c r="AFP63" s="40"/>
      <c r="AFQ63" s="40"/>
      <c r="AFR63" s="40"/>
      <c r="AFS63" s="40"/>
      <c r="AFT63" s="40"/>
      <c r="AFU63" s="40"/>
      <c r="AFV63" s="40"/>
      <c r="AFW63" s="40"/>
      <c r="AFX63" s="40"/>
      <c r="AFY63" s="40"/>
      <c r="AFZ63" s="40"/>
      <c r="AGA63" s="40"/>
      <c r="AGB63" s="40"/>
      <c r="AGC63" s="40"/>
      <c r="AGD63" s="40"/>
      <c r="AGE63" s="40"/>
      <c r="AGF63" s="40"/>
      <c r="AGG63" s="40"/>
      <c r="AGH63" s="40"/>
      <c r="AGI63" s="40"/>
      <c r="AGJ63" s="40"/>
      <c r="AGK63" s="40"/>
      <c r="AGL63" s="40"/>
      <c r="AGM63" s="40"/>
      <c r="AGN63" s="40"/>
      <c r="AGO63" s="40"/>
      <c r="AGP63" s="40"/>
      <c r="AGQ63" s="40"/>
      <c r="AGR63" s="40"/>
      <c r="AGS63" s="40"/>
      <c r="AGT63" s="40"/>
      <c r="AGU63" s="40"/>
      <c r="AGV63" s="40"/>
      <c r="AGW63" s="40"/>
      <c r="AGX63" s="40"/>
      <c r="AGY63" s="40"/>
      <c r="AGZ63" s="40"/>
      <c r="AHA63" s="40"/>
      <c r="AHB63" s="40"/>
      <c r="AHC63" s="40"/>
      <c r="AHD63" s="40"/>
      <c r="AHE63" s="40"/>
      <c r="AHF63" s="40"/>
      <c r="AHG63" s="40"/>
      <c r="AHH63" s="40"/>
      <c r="AHI63" s="40"/>
      <c r="AHJ63" s="40"/>
      <c r="AHK63" s="40"/>
      <c r="AHL63" s="40"/>
      <c r="AHM63" s="40"/>
      <c r="AHN63" s="40"/>
      <c r="AHO63" s="40"/>
      <c r="AHP63" s="40"/>
      <c r="AHQ63" s="40"/>
      <c r="AHR63" s="40"/>
      <c r="AHS63" s="40"/>
      <c r="AHT63" s="40"/>
      <c r="AHU63" s="40"/>
      <c r="AHV63" s="40"/>
      <c r="AHW63" s="40"/>
      <c r="AHX63" s="40"/>
      <c r="AHY63" s="40"/>
      <c r="AHZ63" s="40"/>
      <c r="AIA63" s="40"/>
      <c r="AIB63" s="40"/>
      <c r="AIC63" s="40"/>
      <c r="AID63" s="40"/>
      <c r="AIE63" s="40"/>
      <c r="AIF63" s="40"/>
      <c r="AIG63" s="40"/>
      <c r="AIH63" s="40"/>
      <c r="AII63" s="40"/>
      <c r="AIJ63" s="40"/>
      <c r="AIK63" s="40"/>
      <c r="AIL63" s="40"/>
      <c r="AIM63" s="40"/>
      <c r="AIN63" s="40"/>
      <c r="AIO63" s="40"/>
      <c r="AIP63" s="40"/>
      <c r="AIQ63" s="40"/>
      <c r="AIR63" s="40"/>
      <c r="AIS63" s="40"/>
      <c r="AIT63" s="40"/>
      <c r="AIU63" s="40"/>
      <c r="AIV63" s="40"/>
      <c r="AIW63" s="40"/>
      <c r="AIX63" s="40"/>
      <c r="AIY63" s="40"/>
      <c r="AIZ63" s="40"/>
      <c r="AJA63" s="40"/>
      <c r="AJB63" s="40"/>
      <c r="AJC63" s="40"/>
      <c r="AJD63" s="40"/>
      <c r="AJE63" s="40"/>
      <c r="AJF63" s="40"/>
      <c r="AJG63" s="40"/>
      <c r="AJH63" s="40"/>
      <c r="AJI63" s="40"/>
      <c r="AJJ63" s="40"/>
      <c r="AJK63" s="40"/>
      <c r="AJL63" s="40"/>
      <c r="AJM63" s="40"/>
      <c r="AJN63" s="40"/>
      <c r="AJO63" s="40"/>
      <c r="AJP63" s="40"/>
      <c r="AJQ63" s="40"/>
      <c r="AJR63" s="40"/>
      <c r="AJS63" s="40"/>
      <c r="AJT63" s="40"/>
      <c r="AJU63" s="40"/>
      <c r="AJV63" s="40"/>
      <c r="AJW63" s="40"/>
      <c r="AJX63" s="40"/>
      <c r="AJY63" s="40"/>
      <c r="AJZ63" s="40"/>
      <c r="AKA63" s="40"/>
      <c r="AKB63" s="40"/>
      <c r="AKC63" s="40"/>
      <c r="AKD63" s="40"/>
      <c r="AKE63" s="40"/>
      <c r="AKF63" s="40"/>
      <c r="AKG63" s="40"/>
      <c r="AKH63" s="40"/>
      <c r="AKI63" s="40"/>
      <c r="AKJ63" s="40"/>
      <c r="AKK63" s="40"/>
      <c r="AKL63" s="40"/>
      <c r="AKM63" s="40"/>
      <c r="AKN63" s="40"/>
      <c r="AKO63" s="40"/>
      <c r="AKP63" s="40"/>
      <c r="AKQ63" s="40"/>
      <c r="AKR63" s="40"/>
      <c r="AKS63" s="40"/>
      <c r="AKT63" s="40"/>
      <c r="AKU63" s="40"/>
      <c r="AKV63" s="40"/>
      <c r="AKW63" s="40"/>
      <c r="AKX63" s="40"/>
      <c r="AKY63" s="40"/>
      <c r="AKZ63" s="40"/>
      <c r="ALA63" s="40"/>
      <c r="ALB63" s="40"/>
      <c r="ALC63" s="40"/>
      <c r="ALD63" s="40"/>
      <c r="ALE63" s="40"/>
      <c r="ALF63" s="40"/>
      <c r="ALG63" s="40"/>
      <c r="ALH63" s="40"/>
      <c r="ALI63" s="40"/>
      <c r="ALJ63" s="40"/>
      <c r="ALK63" s="40"/>
      <c r="ALL63" s="40"/>
      <c r="ALM63" s="40"/>
      <c r="ALN63" s="40"/>
      <c r="ALO63" s="40"/>
      <c r="ALP63" s="40"/>
      <c r="ALQ63" s="40"/>
      <c r="ALR63" s="40"/>
      <c r="ALS63" s="40"/>
      <c r="ALT63" s="40"/>
      <c r="ALU63" s="40"/>
      <c r="ALV63" s="40"/>
      <c r="ALW63" s="40"/>
      <c r="ALX63" s="40"/>
      <c r="ALY63" s="40"/>
      <c r="ALZ63" s="40"/>
      <c r="AMA63" s="40"/>
      <c r="AMB63" s="40"/>
      <c r="AMC63" s="40"/>
      <c r="AMD63" s="40"/>
      <c r="AME63" s="40"/>
      <c r="AMF63" s="40"/>
      <c r="AMG63" s="40"/>
      <c r="AMH63" s="40"/>
      <c r="AMI63" s="40"/>
      <c r="AMJ63" s="40"/>
      <c r="AMK63" s="40"/>
      <c r="AML63" s="40"/>
      <c r="AMM63" s="40"/>
      <c r="AMN63" s="40"/>
      <c r="AMO63" s="40"/>
      <c r="AMP63" s="40"/>
      <c r="AMQ63" s="40"/>
      <c r="AMR63" s="40"/>
      <c r="AMS63" s="40"/>
      <c r="AMT63" s="40"/>
      <c r="AMU63" s="40"/>
      <c r="AMV63" s="40"/>
      <c r="AMW63" s="40"/>
      <c r="AMX63" s="40"/>
      <c r="AMY63" s="40"/>
      <c r="AMZ63" s="40"/>
      <c r="ANA63" s="40"/>
      <c r="ANB63" s="40"/>
      <c r="ANC63" s="40"/>
      <c r="AND63" s="40"/>
      <c r="ANE63" s="40"/>
      <c r="ANF63" s="40"/>
      <c r="ANG63" s="40"/>
      <c r="ANH63" s="40"/>
      <c r="ANI63" s="40"/>
      <c r="ANJ63" s="40"/>
      <c r="ANK63" s="40"/>
      <c r="ANL63" s="40"/>
      <c r="ANM63" s="40"/>
      <c r="ANN63" s="40"/>
      <c r="ANO63" s="40"/>
      <c r="ANP63" s="40"/>
      <c r="ANQ63" s="40"/>
      <c r="ANR63" s="40"/>
      <c r="ANS63" s="40"/>
      <c r="ANT63" s="40"/>
      <c r="ANU63" s="40"/>
      <c r="ANV63" s="40"/>
      <c r="ANW63" s="40"/>
      <c r="ANX63" s="40"/>
      <c r="ANY63" s="40"/>
      <c r="ANZ63" s="40"/>
      <c r="AOA63" s="40"/>
      <c r="AOB63" s="40"/>
      <c r="AOC63" s="40"/>
      <c r="AOD63" s="40"/>
      <c r="AOE63" s="40"/>
      <c r="AOF63" s="40"/>
      <c r="AOG63" s="40"/>
      <c r="AOH63" s="40"/>
      <c r="AOI63" s="40"/>
      <c r="AOJ63" s="40"/>
      <c r="AOK63" s="40"/>
      <c r="AOL63" s="40"/>
      <c r="AOM63" s="40"/>
      <c r="AON63" s="40"/>
      <c r="AOO63" s="40"/>
      <c r="AOP63" s="40"/>
      <c r="AOQ63" s="40"/>
      <c r="AOR63" s="40"/>
      <c r="AOS63" s="40"/>
      <c r="AOT63" s="40"/>
      <c r="AOU63" s="40"/>
      <c r="AOV63" s="40"/>
      <c r="AOW63" s="40"/>
      <c r="AOX63" s="40"/>
      <c r="AOY63" s="40"/>
      <c r="AOZ63" s="40"/>
      <c r="APA63" s="40"/>
      <c r="APB63" s="40"/>
      <c r="APC63" s="40"/>
      <c r="APD63" s="40"/>
      <c r="APE63" s="40"/>
      <c r="APF63" s="40"/>
      <c r="APG63" s="40"/>
      <c r="APH63" s="40"/>
      <c r="API63" s="40"/>
      <c r="APJ63" s="40"/>
      <c r="APK63" s="40"/>
      <c r="APL63" s="40"/>
      <c r="APM63" s="40"/>
      <c r="APN63" s="40"/>
      <c r="APO63" s="40"/>
      <c r="APP63" s="40"/>
      <c r="APQ63" s="40"/>
      <c r="APR63" s="40"/>
      <c r="APS63" s="40"/>
      <c r="APT63" s="40"/>
      <c r="APU63" s="40"/>
      <c r="APV63" s="40"/>
      <c r="APW63" s="40"/>
      <c r="APX63" s="40"/>
      <c r="APY63" s="40"/>
      <c r="APZ63" s="40"/>
      <c r="AQA63" s="40"/>
      <c r="AQB63" s="40"/>
      <c r="AQC63" s="40"/>
      <c r="AQD63" s="40"/>
      <c r="AQE63" s="40"/>
      <c r="AQF63" s="40"/>
      <c r="AQG63" s="40"/>
      <c r="AQH63" s="40"/>
      <c r="AQI63" s="40"/>
      <c r="AQJ63" s="40"/>
      <c r="AQK63" s="40"/>
      <c r="AQL63" s="40"/>
      <c r="AQM63" s="40"/>
      <c r="AQN63" s="40"/>
      <c r="AQO63" s="40"/>
      <c r="AQP63" s="40"/>
      <c r="AQQ63" s="40"/>
      <c r="AQR63" s="40"/>
      <c r="AQS63" s="40"/>
      <c r="AQT63" s="40"/>
      <c r="AQU63" s="40"/>
      <c r="AQV63" s="40"/>
      <c r="AQW63" s="40"/>
      <c r="AQX63" s="40"/>
      <c r="AQY63" s="40"/>
      <c r="AQZ63" s="40"/>
      <c r="ARA63" s="40"/>
      <c r="ARB63" s="40"/>
      <c r="ARC63" s="40"/>
      <c r="ARD63" s="40"/>
      <c r="ARE63" s="40"/>
      <c r="ARF63" s="40"/>
      <c r="ARG63" s="40"/>
      <c r="ARH63" s="40"/>
      <c r="ARI63" s="40"/>
      <c r="ARJ63" s="40"/>
      <c r="ARK63" s="40"/>
      <c r="ARL63" s="40"/>
      <c r="ARM63" s="40"/>
      <c r="ARN63" s="40"/>
      <c r="ARO63" s="40"/>
      <c r="ARP63" s="40"/>
      <c r="ARQ63" s="40"/>
      <c r="ARR63" s="40"/>
      <c r="ARS63" s="40"/>
      <c r="ART63" s="40"/>
      <c r="ARU63" s="40"/>
      <c r="ARV63" s="40"/>
      <c r="ARW63" s="40"/>
      <c r="ARX63" s="40"/>
      <c r="ARY63" s="40"/>
      <c r="ARZ63" s="40"/>
      <c r="ASA63" s="40"/>
      <c r="ASB63" s="40"/>
      <c r="ASC63" s="40"/>
      <c r="ASD63" s="40"/>
      <c r="ASE63" s="40"/>
      <c r="ASF63" s="40"/>
      <c r="ASG63" s="40"/>
      <c r="ASH63" s="40"/>
      <c r="ASI63" s="40"/>
      <c r="ASJ63" s="40"/>
      <c r="ASK63" s="40"/>
      <c r="ASL63" s="40"/>
      <c r="ASM63" s="40"/>
      <c r="ASN63" s="40"/>
      <c r="ASO63" s="40"/>
      <c r="ASP63" s="40"/>
      <c r="ASQ63" s="40"/>
      <c r="ASR63" s="40"/>
      <c r="ASS63" s="40"/>
      <c r="AST63" s="40"/>
      <c r="ASU63" s="40"/>
      <c r="ASV63" s="40"/>
      <c r="ASW63" s="40"/>
      <c r="ASX63" s="40"/>
      <c r="ASY63" s="40"/>
      <c r="ASZ63" s="40"/>
      <c r="ATA63" s="40"/>
      <c r="ATB63" s="40"/>
      <c r="ATC63" s="40"/>
      <c r="ATD63" s="40"/>
      <c r="ATE63" s="40"/>
      <c r="ATF63" s="40"/>
      <c r="ATG63" s="40"/>
      <c r="ATH63" s="40"/>
      <c r="ATI63" s="40"/>
      <c r="ATJ63" s="40"/>
      <c r="ATK63" s="40"/>
      <c r="ATL63" s="40"/>
      <c r="ATM63" s="40"/>
      <c r="ATN63" s="40"/>
      <c r="ATO63" s="40"/>
      <c r="ATP63" s="40"/>
      <c r="ATQ63" s="40"/>
      <c r="ATR63" s="40"/>
      <c r="ATS63" s="40"/>
      <c r="ATT63" s="40"/>
      <c r="ATU63" s="40"/>
      <c r="ATV63" s="40"/>
      <c r="ATW63" s="40"/>
      <c r="ATX63" s="40"/>
      <c r="ATY63" s="40"/>
      <c r="ATZ63" s="40"/>
      <c r="AUA63" s="40"/>
      <c r="AUB63" s="40"/>
      <c r="AUC63" s="40"/>
      <c r="AUD63" s="40"/>
      <c r="AUE63" s="40"/>
      <c r="AUF63" s="40"/>
      <c r="AUG63" s="40"/>
      <c r="AUH63" s="40"/>
      <c r="AUI63" s="40"/>
      <c r="AUJ63" s="40"/>
      <c r="AUK63" s="40"/>
      <c r="AUL63" s="40"/>
      <c r="AUM63" s="40"/>
      <c r="AUN63" s="40"/>
      <c r="AUO63" s="40"/>
      <c r="AUP63" s="40"/>
      <c r="AUQ63" s="40"/>
      <c r="AUR63" s="40"/>
      <c r="AUS63" s="40"/>
      <c r="AUT63" s="40"/>
      <c r="AUU63" s="40"/>
      <c r="AUV63" s="40"/>
      <c r="AUW63" s="40"/>
      <c r="AUX63" s="40"/>
      <c r="AUY63" s="40"/>
      <c r="AUZ63" s="40"/>
      <c r="AVA63" s="40"/>
      <c r="AVB63" s="40"/>
      <c r="AVC63" s="40"/>
      <c r="AVD63" s="40"/>
      <c r="AVE63" s="40"/>
      <c r="AVF63" s="40"/>
      <c r="AVG63" s="40"/>
      <c r="AVH63" s="40"/>
      <c r="AVI63" s="40"/>
      <c r="AVJ63" s="40"/>
      <c r="AVK63" s="40"/>
      <c r="AVL63" s="40"/>
      <c r="AVM63" s="40"/>
      <c r="AVN63" s="40"/>
      <c r="AVO63" s="40"/>
      <c r="AVP63" s="40"/>
      <c r="AVQ63" s="40"/>
      <c r="AVR63" s="40"/>
      <c r="AVS63" s="40"/>
      <c r="AVT63" s="40"/>
      <c r="AVU63" s="40"/>
      <c r="AVV63" s="40"/>
      <c r="AVW63" s="40"/>
      <c r="AVX63" s="40"/>
      <c r="AVY63" s="40"/>
      <c r="AVZ63" s="40"/>
      <c r="AWA63" s="40"/>
      <c r="AWB63" s="40"/>
      <c r="AWC63" s="40"/>
      <c r="AWD63" s="40"/>
      <c r="AWE63" s="40"/>
      <c r="AWF63" s="40"/>
      <c r="AWG63" s="40"/>
      <c r="AWH63" s="40"/>
      <c r="AWI63" s="40"/>
      <c r="AWJ63" s="40"/>
      <c r="AWK63" s="40"/>
      <c r="AWL63" s="40"/>
      <c r="AWM63" s="40"/>
      <c r="AWN63" s="40"/>
      <c r="AWO63" s="40"/>
      <c r="AWP63" s="40"/>
      <c r="AWQ63" s="40"/>
      <c r="AWR63" s="40"/>
      <c r="AWS63" s="40"/>
      <c r="AWT63" s="40"/>
      <c r="AWU63" s="40"/>
      <c r="AWV63" s="40"/>
      <c r="AWW63" s="40"/>
      <c r="AWX63" s="40"/>
      <c r="AWY63" s="40"/>
      <c r="AWZ63" s="40"/>
      <c r="AXA63" s="40"/>
      <c r="AXB63" s="40"/>
      <c r="AXC63" s="40"/>
      <c r="AXD63" s="40"/>
      <c r="AXE63" s="40"/>
      <c r="AXF63" s="40"/>
      <c r="AXG63" s="40"/>
      <c r="AXH63" s="40"/>
      <c r="AXI63" s="40"/>
      <c r="AXJ63" s="40"/>
      <c r="AXK63" s="40"/>
      <c r="AXL63" s="40"/>
      <c r="AXM63" s="40"/>
      <c r="AXN63" s="40"/>
      <c r="AXO63" s="40"/>
      <c r="AXP63" s="40"/>
      <c r="AXQ63" s="40"/>
      <c r="AXR63" s="40"/>
      <c r="AXS63" s="40"/>
      <c r="AXT63" s="40"/>
      <c r="AXU63" s="40"/>
      <c r="AXV63" s="40"/>
      <c r="AXW63" s="40"/>
      <c r="AXX63" s="40"/>
      <c r="AXY63" s="40"/>
      <c r="AXZ63" s="40"/>
      <c r="AYA63" s="40"/>
      <c r="AYB63" s="40"/>
      <c r="AYC63" s="40"/>
      <c r="AYD63" s="40"/>
      <c r="AYE63" s="40"/>
      <c r="AYF63" s="40"/>
      <c r="AYG63" s="40"/>
      <c r="AYH63" s="40"/>
      <c r="AYI63" s="40"/>
      <c r="AYJ63" s="40"/>
      <c r="AYK63" s="40"/>
      <c r="AYL63" s="40"/>
      <c r="AYM63" s="40"/>
      <c r="AYN63" s="40"/>
      <c r="AYO63" s="40"/>
      <c r="AYP63" s="40"/>
      <c r="AYQ63" s="40"/>
      <c r="AYR63" s="40"/>
      <c r="AYS63" s="40"/>
      <c r="AYT63" s="40"/>
      <c r="AYU63" s="40"/>
      <c r="AYV63" s="40"/>
      <c r="AYW63" s="40"/>
      <c r="AYX63" s="40"/>
      <c r="AYY63" s="40"/>
      <c r="AYZ63" s="40"/>
      <c r="AZA63" s="40"/>
      <c r="AZB63" s="40"/>
      <c r="AZC63" s="40"/>
      <c r="AZD63" s="40"/>
      <c r="AZE63" s="40"/>
      <c r="AZF63" s="40"/>
      <c r="AZG63" s="40"/>
      <c r="AZH63" s="40"/>
      <c r="AZI63" s="40"/>
      <c r="AZJ63" s="40"/>
      <c r="AZK63" s="40"/>
      <c r="AZL63" s="40"/>
      <c r="AZM63" s="40"/>
      <c r="AZN63" s="40"/>
      <c r="AZO63" s="40"/>
      <c r="AZP63" s="40"/>
      <c r="AZQ63" s="40"/>
      <c r="AZR63" s="40"/>
      <c r="AZS63" s="40"/>
      <c r="AZT63" s="40"/>
      <c r="AZU63" s="40"/>
      <c r="AZV63" s="40"/>
      <c r="AZW63" s="40"/>
      <c r="AZX63" s="40"/>
      <c r="AZY63" s="40"/>
      <c r="AZZ63" s="40"/>
      <c r="BAA63" s="40"/>
      <c r="BAB63" s="40"/>
      <c r="BAC63" s="40"/>
      <c r="BAD63" s="40"/>
      <c r="BAE63" s="40"/>
      <c r="BAF63" s="40"/>
      <c r="BAG63" s="40"/>
      <c r="BAH63" s="40"/>
      <c r="BAI63" s="40"/>
      <c r="BAJ63" s="40"/>
      <c r="BAK63" s="40"/>
      <c r="BAL63" s="40"/>
      <c r="BAM63" s="40"/>
      <c r="BAN63" s="40"/>
      <c r="BAO63" s="40"/>
      <c r="BAP63" s="40"/>
      <c r="BAQ63" s="40"/>
      <c r="BAR63" s="40"/>
      <c r="BAS63" s="40"/>
      <c r="BAT63" s="40"/>
      <c r="BAU63" s="40"/>
      <c r="BAV63" s="40"/>
      <c r="BAW63" s="40"/>
      <c r="BAX63" s="40"/>
      <c r="BAY63" s="40"/>
      <c r="BAZ63" s="40"/>
      <c r="BBA63" s="40"/>
      <c r="BBB63" s="40"/>
      <c r="BBC63" s="40"/>
      <c r="BBD63" s="40"/>
      <c r="BBE63" s="40"/>
      <c r="BBF63" s="40"/>
      <c r="BBG63" s="40"/>
      <c r="BBH63" s="40"/>
      <c r="BBI63" s="40"/>
      <c r="BBJ63" s="40"/>
      <c r="BBK63" s="40"/>
      <c r="BBL63" s="40"/>
      <c r="BBM63" s="40"/>
      <c r="BBN63" s="40"/>
      <c r="BBO63" s="40"/>
      <c r="BBP63" s="40"/>
      <c r="BBQ63" s="40"/>
      <c r="BBR63" s="40"/>
      <c r="BBS63" s="40"/>
      <c r="BBT63" s="40"/>
      <c r="BBU63" s="40"/>
      <c r="BBV63" s="40"/>
      <c r="BBW63" s="40"/>
      <c r="BBX63" s="40"/>
      <c r="BBY63" s="40"/>
      <c r="BBZ63" s="40"/>
      <c r="BCA63" s="40"/>
      <c r="BCB63" s="40"/>
      <c r="BCC63" s="40"/>
      <c r="BCD63" s="40"/>
      <c r="BCE63" s="40"/>
      <c r="BCF63" s="40"/>
      <c r="BCG63" s="40"/>
      <c r="BCH63" s="40"/>
      <c r="BCI63" s="40"/>
      <c r="BCJ63" s="40"/>
      <c r="BCK63" s="40"/>
      <c r="BCL63" s="40"/>
      <c r="BCM63" s="40"/>
      <c r="BCN63" s="40"/>
      <c r="BCO63" s="40"/>
      <c r="BCP63" s="40"/>
      <c r="BCQ63" s="40"/>
      <c r="BCR63" s="40"/>
      <c r="BCS63" s="40"/>
      <c r="BCT63" s="40"/>
      <c r="BCU63" s="40"/>
      <c r="BCV63" s="40"/>
      <c r="BCW63" s="40"/>
      <c r="BCX63" s="40"/>
      <c r="BCY63" s="40"/>
      <c r="BCZ63" s="40"/>
      <c r="BDA63" s="40"/>
      <c r="BDB63" s="40"/>
      <c r="BDC63" s="40"/>
      <c r="BDD63" s="40"/>
      <c r="BDE63" s="40"/>
      <c r="BDF63" s="40"/>
      <c r="BDG63" s="40"/>
      <c r="BDH63" s="40"/>
      <c r="BDI63" s="40"/>
      <c r="BDJ63" s="40"/>
      <c r="BDK63" s="40"/>
      <c r="BDL63" s="40"/>
      <c r="BDM63" s="40"/>
      <c r="BDN63" s="40"/>
      <c r="BDO63" s="40"/>
      <c r="BDP63" s="40"/>
      <c r="BDQ63" s="40"/>
      <c r="BDR63" s="40"/>
      <c r="BDS63" s="40"/>
      <c r="BDT63" s="40"/>
      <c r="BDU63" s="40"/>
      <c r="BDV63" s="40"/>
      <c r="BDW63" s="40"/>
      <c r="BDX63" s="40"/>
      <c r="BDY63" s="40"/>
      <c r="BDZ63" s="40"/>
      <c r="BEA63" s="40"/>
      <c r="BEB63" s="40"/>
      <c r="BEC63" s="40"/>
      <c r="BED63" s="40"/>
      <c r="BEE63" s="40"/>
      <c r="BEF63" s="40"/>
      <c r="BEG63" s="40"/>
      <c r="BEH63" s="40"/>
      <c r="BEI63" s="40"/>
      <c r="BEJ63" s="40"/>
      <c r="BEK63" s="40"/>
      <c r="BEL63" s="40"/>
      <c r="BEM63" s="40"/>
      <c r="BEN63" s="40"/>
      <c r="BEO63" s="40"/>
      <c r="BEP63" s="40"/>
      <c r="BEQ63" s="40"/>
      <c r="BER63" s="40"/>
      <c r="BES63" s="40"/>
      <c r="BET63" s="40"/>
      <c r="BEU63" s="40"/>
      <c r="BEV63" s="40"/>
      <c r="BEW63" s="40"/>
      <c r="BEX63" s="40"/>
      <c r="BEY63" s="40"/>
      <c r="BEZ63" s="40"/>
      <c r="BFA63" s="40"/>
      <c r="BFB63" s="40"/>
      <c r="BFC63" s="40"/>
      <c r="BFD63" s="40"/>
      <c r="BFE63" s="40"/>
      <c r="BFF63" s="40"/>
      <c r="BFG63" s="40"/>
      <c r="BFH63" s="40"/>
      <c r="BFI63" s="40"/>
      <c r="BFJ63" s="40"/>
      <c r="BFK63" s="40"/>
      <c r="BFL63" s="40"/>
      <c r="BFM63" s="40"/>
      <c r="BFN63" s="40"/>
      <c r="BFO63" s="40"/>
      <c r="BFP63" s="40"/>
      <c r="BFQ63" s="40"/>
      <c r="BFR63" s="40"/>
      <c r="BFS63" s="40"/>
      <c r="BFT63" s="40"/>
      <c r="BFU63" s="40"/>
      <c r="BFV63" s="40"/>
      <c r="BFW63" s="40"/>
      <c r="BFX63" s="40"/>
      <c r="BFY63" s="40"/>
      <c r="BFZ63" s="40"/>
      <c r="BGA63" s="40"/>
      <c r="BGB63" s="40"/>
      <c r="BGC63" s="40"/>
      <c r="BGD63" s="40"/>
      <c r="BGE63" s="40"/>
      <c r="BGF63" s="40"/>
      <c r="BGG63" s="40"/>
      <c r="BGH63" s="40"/>
      <c r="BGI63" s="40"/>
      <c r="BGJ63" s="40"/>
      <c r="BGK63" s="40"/>
      <c r="BGL63" s="40"/>
      <c r="BGM63" s="40"/>
      <c r="BGN63" s="40"/>
      <c r="BGO63" s="40"/>
      <c r="BGP63" s="40"/>
      <c r="BGQ63" s="40"/>
      <c r="BGR63" s="40"/>
      <c r="BGS63" s="40"/>
      <c r="BGT63" s="40"/>
      <c r="BGU63" s="40"/>
      <c r="BGV63" s="40"/>
      <c r="BGW63" s="40"/>
      <c r="BGX63" s="40"/>
      <c r="BGY63" s="40"/>
      <c r="BGZ63" s="40"/>
      <c r="BHA63" s="40"/>
      <c r="BHB63" s="40"/>
      <c r="BHC63" s="40"/>
      <c r="BHD63" s="40"/>
      <c r="BHE63" s="40"/>
      <c r="BHF63" s="40"/>
      <c r="BHG63" s="40"/>
      <c r="BHH63" s="40"/>
      <c r="BHI63" s="40"/>
      <c r="BHJ63" s="40"/>
      <c r="BHK63" s="40"/>
      <c r="BHL63" s="40"/>
      <c r="BHM63" s="40"/>
      <c r="BHN63" s="40"/>
      <c r="BHO63" s="40"/>
      <c r="BHP63" s="40"/>
      <c r="BHQ63" s="40"/>
      <c r="BHR63" s="40"/>
      <c r="BHS63" s="40"/>
      <c r="BHT63" s="40"/>
      <c r="BHU63" s="40"/>
      <c r="BHV63" s="40"/>
      <c r="BHW63" s="40"/>
      <c r="BHX63" s="40"/>
      <c r="BHY63" s="40"/>
      <c r="BHZ63" s="40"/>
      <c r="BIA63" s="40"/>
      <c r="BIB63" s="40"/>
      <c r="BIC63" s="40"/>
      <c r="BID63" s="40"/>
      <c r="BIE63" s="40"/>
      <c r="BIF63" s="40"/>
      <c r="BIG63" s="40"/>
      <c r="BIH63" s="40"/>
      <c r="BII63" s="40"/>
      <c r="BIJ63" s="40"/>
      <c r="BIK63" s="40"/>
      <c r="BIL63" s="40"/>
      <c r="BIM63" s="40"/>
      <c r="BIN63" s="40"/>
      <c r="BIO63" s="40"/>
      <c r="BIP63" s="40"/>
      <c r="BIQ63" s="40"/>
      <c r="BIR63" s="40"/>
      <c r="BIS63" s="40"/>
      <c r="BIT63" s="40"/>
      <c r="BIU63" s="40"/>
      <c r="BIV63" s="40"/>
      <c r="BIW63" s="40"/>
      <c r="BIX63" s="40"/>
      <c r="BIY63" s="40"/>
      <c r="BIZ63" s="40"/>
      <c r="BJA63" s="40"/>
      <c r="BJB63" s="40"/>
      <c r="BJC63" s="40"/>
      <c r="BJD63" s="32"/>
    </row>
    <row r="64" spans="1:1616" s="21" customFormat="1" ht="50.1" customHeight="1" thickBot="1" x14ac:dyDescent="0.25">
      <c r="A64" s="501"/>
      <c r="B64" s="69">
        <v>61</v>
      </c>
      <c r="C64" s="70" t="s">
        <v>122</v>
      </c>
      <c r="D64" s="71">
        <v>257160</v>
      </c>
      <c r="E64" s="270">
        <f t="shared" si="10"/>
        <v>2</v>
      </c>
      <c r="F64" s="494">
        <v>657.33</v>
      </c>
      <c r="G64" s="495">
        <f t="shared" si="19"/>
        <v>1314.66</v>
      </c>
      <c r="H64" s="260">
        <v>0</v>
      </c>
      <c r="I64" s="161">
        <f t="shared" si="1"/>
        <v>0</v>
      </c>
      <c r="J64" s="162">
        <v>0</v>
      </c>
      <c r="K64" s="161">
        <f t="shared" si="11"/>
        <v>0</v>
      </c>
      <c r="L64" s="178">
        <v>0</v>
      </c>
      <c r="M64" s="179">
        <v>0</v>
      </c>
      <c r="N64" s="178">
        <v>0</v>
      </c>
      <c r="O64" s="179">
        <v>0</v>
      </c>
      <c r="P64" s="208">
        <v>0</v>
      </c>
      <c r="Q64" s="180">
        <f t="shared" si="22"/>
        <v>0</v>
      </c>
      <c r="R64" s="178">
        <v>0</v>
      </c>
      <c r="S64" s="161">
        <f t="shared" si="20"/>
        <v>0</v>
      </c>
      <c r="T64" s="178">
        <v>0</v>
      </c>
      <c r="U64" s="161">
        <f t="shared" si="21"/>
        <v>0</v>
      </c>
      <c r="V64" s="178">
        <v>2</v>
      </c>
      <c r="W64" s="209">
        <f t="shared" si="24"/>
        <v>1314.66</v>
      </c>
      <c r="X64" s="178">
        <v>0</v>
      </c>
      <c r="Y64" s="161">
        <f t="shared" si="8"/>
        <v>0</v>
      </c>
      <c r="Z64" s="261">
        <v>0</v>
      </c>
      <c r="AA64" s="161">
        <f t="shared" si="23"/>
        <v>0</v>
      </c>
      <c r="AB64" s="40"/>
      <c r="AC64" s="40"/>
      <c r="AD64" s="40"/>
      <c r="AE64" s="40"/>
      <c r="AF64" s="40"/>
      <c r="AG64" s="40"/>
      <c r="AH64" s="40"/>
      <c r="AI64" s="40"/>
      <c r="AJ64" s="40"/>
      <c r="AK64" s="40"/>
      <c r="AL64" s="40"/>
      <c r="AM64" s="40"/>
      <c r="AN64" s="40"/>
      <c r="AO64" s="40"/>
      <c r="AP64" s="40"/>
      <c r="AQ64" s="40"/>
      <c r="AR64" s="40"/>
      <c r="AS64" s="40"/>
      <c r="AT64" s="40"/>
      <c r="AU64" s="40"/>
      <c r="AV64" s="40"/>
      <c r="AW64" s="40"/>
      <c r="AX64" s="40"/>
      <c r="AY64" s="40"/>
      <c r="AZ64" s="40"/>
      <c r="BA64" s="40"/>
      <c r="BB64" s="40"/>
      <c r="BC64" s="40"/>
      <c r="BD64" s="40"/>
      <c r="BE64" s="40"/>
      <c r="BF64" s="40"/>
      <c r="BG64" s="40"/>
      <c r="BH64" s="40"/>
      <c r="BI64" s="40"/>
      <c r="BJ64" s="40"/>
      <c r="BK64" s="40"/>
      <c r="BL64" s="40"/>
      <c r="BM64" s="40"/>
      <c r="BN64" s="40"/>
      <c r="BO64" s="40"/>
      <c r="BP64" s="40"/>
      <c r="BQ64" s="40"/>
      <c r="BR64" s="40"/>
      <c r="BS64" s="40"/>
      <c r="BT64" s="40"/>
      <c r="BU64" s="40"/>
      <c r="BV64" s="40"/>
      <c r="BW64" s="40"/>
      <c r="BX64" s="40"/>
      <c r="BY64" s="40"/>
      <c r="BZ64" s="40"/>
      <c r="CA64" s="40"/>
      <c r="CB64" s="40"/>
      <c r="CC64" s="40"/>
      <c r="CD64" s="40"/>
      <c r="CE64" s="40"/>
      <c r="CF64" s="40"/>
      <c r="CG64" s="40"/>
      <c r="CH64" s="40"/>
      <c r="CI64" s="40"/>
      <c r="CJ64" s="40"/>
      <c r="CK64" s="40"/>
      <c r="CL64" s="40"/>
      <c r="CM64" s="40"/>
      <c r="CN64" s="40"/>
      <c r="CO64" s="40"/>
      <c r="CP64" s="40"/>
      <c r="CQ64" s="40"/>
      <c r="CR64" s="40"/>
      <c r="CS64" s="40"/>
      <c r="CT64" s="40"/>
      <c r="CU64" s="40"/>
      <c r="CV64" s="40"/>
      <c r="CW64" s="40"/>
      <c r="CX64" s="40"/>
      <c r="CY64" s="40"/>
      <c r="CZ64" s="40"/>
      <c r="DA64" s="40"/>
      <c r="DB64" s="40"/>
      <c r="DC64" s="40"/>
      <c r="DD64" s="40"/>
      <c r="DE64" s="40"/>
      <c r="DF64" s="40"/>
      <c r="DG64" s="40"/>
      <c r="DH64" s="40"/>
      <c r="DI64" s="40"/>
      <c r="DJ64" s="40"/>
      <c r="DK64" s="40"/>
      <c r="DL64" s="40"/>
      <c r="DM64" s="40"/>
      <c r="DN64" s="40"/>
      <c r="DO64" s="40"/>
      <c r="DP64" s="40"/>
      <c r="DQ64" s="40"/>
      <c r="DR64" s="40"/>
      <c r="DS64" s="40"/>
      <c r="DT64" s="40"/>
      <c r="DU64" s="40"/>
      <c r="DV64" s="40"/>
      <c r="DW64" s="40"/>
      <c r="DX64" s="40"/>
      <c r="DY64" s="40"/>
      <c r="DZ64" s="40"/>
      <c r="EA64" s="40"/>
      <c r="EB64" s="40"/>
      <c r="EC64" s="40"/>
      <c r="ED64" s="40"/>
      <c r="EE64" s="40"/>
      <c r="EF64" s="40"/>
      <c r="EG64" s="40"/>
      <c r="EH64" s="40"/>
      <c r="EI64" s="40"/>
      <c r="EJ64" s="40"/>
      <c r="EK64" s="40"/>
      <c r="EL64" s="40"/>
      <c r="EM64" s="40"/>
      <c r="EN64" s="40"/>
      <c r="EO64" s="40"/>
      <c r="EP64" s="40"/>
      <c r="EQ64" s="40"/>
      <c r="ER64" s="40"/>
      <c r="ES64" s="40"/>
      <c r="ET64" s="40"/>
      <c r="EU64" s="40"/>
      <c r="EV64" s="40"/>
      <c r="EW64" s="40"/>
      <c r="EX64" s="40"/>
      <c r="EY64" s="40"/>
      <c r="EZ64" s="40"/>
      <c r="FA64" s="40"/>
      <c r="FB64" s="40"/>
      <c r="FC64" s="40"/>
      <c r="FD64" s="40"/>
      <c r="FE64" s="40"/>
      <c r="FF64" s="40"/>
      <c r="FG64" s="40"/>
      <c r="FH64" s="40"/>
      <c r="FI64" s="40"/>
      <c r="FJ64" s="40"/>
      <c r="FK64" s="40"/>
      <c r="FL64" s="40"/>
      <c r="FM64" s="40"/>
      <c r="FN64" s="40"/>
      <c r="FO64" s="40"/>
      <c r="FP64" s="40"/>
      <c r="FQ64" s="40"/>
      <c r="FR64" s="40"/>
      <c r="FS64" s="40"/>
      <c r="FT64" s="40"/>
      <c r="FU64" s="40"/>
      <c r="FV64" s="40"/>
      <c r="FW64" s="40"/>
      <c r="FX64" s="40"/>
      <c r="FY64" s="40"/>
      <c r="FZ64" s="40"/>
      <c r="GA64" s="40"/>
      <c r="GB64" s="40"/>
      <c r="GC64" s="40"/>
      <c r="GD64" s="40"/>
      <c r="GE64" s="40"/>
      <c r="GF64" s="40"/>
      <c r="GG64" s="40"/>
      <c r="GH64" s="40"/>
      <c r="GI64" s="40"/>
      <c r="GJ64" s="40"/>
      <c r="GK64" s="40"/>
      <c r="GL64" s="40"/>
      <c r="GM64" s="40"/>
      <c r="GN64" s="40"/>
      <c r="GO64" s="40"/>
      <c r="GP64" s="40"/>
      <c r="GQ64" s="40"/>
      <c r="GR64" s="40"/>
      <c r="GS64" s="40"/>
      <c r="GT64" s="40"/>
      <c r="GU64" s="40"/>
      <c r="GV64" s="40"/>
      <c r="GW64" s="40"/>
      <c r="GX64" s="40"/>
      <c r="GY64" s="40"/>
      <c r="GZ64" s="40"/>
      <c r="HA64" s="40"/>
      <c r="HB64" s="40"/>
      <c r="HC64" s="40"/>
      <c r="HD64" s="40"/>
      <c r="HE64" s="40"/>
      <c r="HF64" s="40"/>
      <c r="HG64" s="40"/>
      <c r="HH64" s="40"/>
      <c r="HI64" s="40"/>
      <c r="HJ64" s="40"/>
      <c r="HK64" s="40"/>
      <c r="HL64" s="40"/>
      <c r="HM64" s="40"/>
      <c r="HN64" s="40"/>
      <c r="HO64" s="40"/>
      <c r="HP64" s="40"/>
      <c r="HQ64" s="40"/>
      <c r="HR64" s="40"/>
      <c r="HS64" s="40"/>
      <c r="HT64" s="40"/>
      <c r="HU64" s="40"/>
      <c r="HV64" s="40"/>
      <c r="HW64" s="40"/>
      <c r="HX64" s="40"/>
      <c r="HY64" s="40"/>
      <c r="HZ64" s="40"/>
      <c r="IA64" s="40"/>
      <c r="IB64" s="40"/>
      <c r="IC64" s="40"/>
      <c r="ID64" s="40"/>
      <c r="IE64" s="40"/>
      <c r="IF64" s="40"/>
      <c r="IG64" s="40"/>
      <c r="IH64" s="40"/>
      <c r="II64" s="40"/>
      <c r="IJ64" s="40"/>
      <c r="IK64" s="40"/>
      <c r="IL64" s="40"/>
      <c r="IM64" s="40"/>
      <c r="IN64" s="40"/>
      <c r="IO64" s="40"/>
      <c r="IP64" s="40"/>
      <c r="IQ64" s="40"/>
      <c r="IR64" s="40"/>
      <c r="IS64" s="40"/>
      <c r="IT64" s="40"/>
      <c r="IU64" s="40"/>
      <c r="IV64" s="40"/>
      <c r="IW64" s="40"/>
      <c r="IX64" s="40"/>
      <c r="IY64" s="40"/>
      <c r="IZ64" s="40"/>
      <c r="JA64" s="40"/>
      <c r="JB64" s="40"/>
      <c r="JC64" s="40"/>
      <c r="JD64" s="40"/>
      <c r="JE64" s="40"/>
      <c r="JF64" s="40"/>
      <c r="JG64" s="40"/>
      <c r="JH64" s="40"/>
      <c r="JI64" s="40"/>
      <c r="JJ64" s="40"/>
      <c r="JK64" s="40"/>
      <c r="JL64" s="40"/>
      <c r="JM64" s="40"/>
      <c r="JN64" s="40"/>
      <c r="JO64" s="40"/>
      <c r="JP64" s="40"/>
      <c r="JQ64" s="40"/>
      <c r="JR64" s="40"/>
      <c r="JS64" s="40"/>
      <c r="JT64" s="40"/>
      <c r="JU64" s="40"/>
      <c r="JV64" s="40"/>
      <c r="JW64" s="40"/>
      <c r="JX64" s="40"/>
      <c r="JY64" s="40"/>
      <c r="JZ64" s="40"/>
      <c r="KA64" s="40"/>
      <c r="KB64" s="40"/>
      <c r="KC64" s="40"/>
      <c r="KD64" s="40"/>
      <c r="KE64" s="40"/>
      <c r="KF64" s="40"/>
      <c r="KG64" s="40"/>
      <c r="KH64" s="40"/>
      <c r="KI64" s="40"/>
      <c r="KJ64" s="40"/>
      <c r="KK64" s="40"/>
      <c r="KL64" s="40"/>
      <c r="KM64" s="40"/>
      <c r="KN64" s="40"/>
      <c r="KO64" s="40"/>
      <c r="KP64" s="40"/>
      <c r="KQ64" s="40"/>
      <c r="KR64" s="40"/>
      <c r="KS64" s="40"/>
      <c r="KT64" s="40"/>
      <c r="KU64" s="40"/>
      <c r="KV64" s="40"/>
      <c r="KW64" s="40"/>
      <c r="KX64" s="40"/>
      <c r="KY64" s="40"/>
      <c r="KZ64" s="40"/>
      <c r="LA64" s="40"/>
      <c r="LB64" s="40"/>
      <c r="LC64" s="40"/>
      <c r="LD64" s="40"/>
      <c r="LE64" s="40"/>
      <c r="LF64" s="40"/>
      <c r="LG64" s="40"/>
      <c r="LH64" s="40"/>
      <c r="LI64" s="40"/>
      <c r="LJ64" s="40"/>
      <c r="LK64" s="40"/>
      <c r="LL64" s="40"/>
      <c r="LM64" s="40"/>
      <c r="LN64" s="40"/>
      <c r="LO64" s="40"/>
      <c r="LP64" s="40"/>
      <c r="LQ64" s="40"/>
      <c r="LR64" s="40"/>
      <c r="LS64" s="40"/>
      <c r="LT64" s="40"/>
      <c r="LU64" s="40"/>
      <c r="LV64" s="40"/>
      <c r="LW64" s="40"/>
      <c r="LX64" s="40"/>
      <c r="LY64" s="40"/>
      <c r="LZ64" s="40"/>
      <c r="MA64" s="40"/>
      <c r="MB64" s="40"/>
      <c r="MC64" s="40"/>
      <c r="MD64" s="40"/>
      <c r="ME64" s="40"/>
      <c r="MF64" s="40"/>
      <c r="MG64" s="40"/>
      <c r="MH64" s="40"/>
      <c r="MI64" s="40"/>
      <c r="MJ64" s="40"/>
      <c r="MK64" s="40"/>
      <c r="ML64" s="40"/>
      <c r="MM64" s="40"/>
      <c r="MN64" s="40"/>
      <c r="MO64" s="40"/>
      <c r="MP64" s="40"/>
      <c r="MQ64" s="40"/>
      <c r="MR64" s="40"/>
      <c r="MS64" s="40"/>
      <c r="MT64" s="40"/>
      <c r="MU64" s="40"/>
      <c r="MV64" s="40"/>
      <c r="MW64" s="40"/>
      <c r="MX64" s="40"/>
      <c r="MY64" s="40"/>
      <c r="MZ64" s="40"/>
      <c r="NA64" s="40"/>
      <c r="NB64" s="40"/>
      <c r="NC64" s="40"/>
      <c r="ND64" s="40"/>
      <c r="NE64" s="40"/>
      <c r="NF64" s="40"/>
      <c r="NG64" s="40"/>
      <c r="NH64" s="40"/>
      <c r="NI64" s="40"/>
      <c r="NJ64" s="40"/>
      <c r="NK64" s="40"/>
      <c r="NL64" s="40"/>
      <c r="NM64" s="40"/>
      <c r="NN64" s="40"/>
      <c r="NO64" s="40"/>
      <c r="NP64" s="40"/>
      <c r="NQ64" s="40"/>
      <c r="NR64" s="40"/>
      <c r="NS64" s="40"/>
      <c r="NT64" s="40"/>
      <c r="NU64" s="40"/>
      <c r="NV64" s="40"/>
      <c r="NW64" s="40"/>
      <c r="NX64" s="40"/>
      <c r="NY64" s="40"/>
      <c r="NZ64" s="40"/>
      <c r="OA64" s="40"/>
      <c r="OB64" s="40"/>
      <c r="OC64" s="40"/>
      <c r="OD64" s="40"/>
      <c r="OE64" s="40"/>
      <c r="OF64" s="40"/>
      <c r="OG64" s="40"/>
      <c r="OH64" s="40"/>
      <c r="OI64" s="40"/>
      <c r="OJ64" s="40"/>
      <c r="OK64" s="40"/>
      <c r="OL64" s="40"/>
      <c r="OM64" s="40"/>
      <c r="ON64" s="40"/>
      <c r="OO64" s="40"/>
      <c r="OP64" s="40"/>
      <c r="OQ64" s="40"/>
      <c r="OR64" s="40"/>
      <c r="OS64" s="40"/>
      <c r="OT64" s="40"/>
      <c r="OU64" s="40"/>
      <c r="OV64" s="40"/>
      <c r="OW64" s="40"/>
      <c r="OX64" s="40"/>
      <c r="OY64" s="40"/>
      <c r="OZ64" s="40"/>
      <c r="PA64" s="40"/>
      <c r="PB64" s="40"/>
      <c r="PC64" s="40"/>
      <c r="PD64" s="40"/>
      <c r="PE64" s="40"/>
      <c r="PF64" s="40"/>
      <c r="PG64" s="40"/>
      <c r="PH64" s="40"/>
      <c r="PI64" s="40"/>
      <c r="PJ64" s="40"/>
      <c r="PK64" s="40"/>
      <c r="PL64" s="40"/>
      <c r="PM64" s="40"/>
      <c r="PN64" s="40"/>
      <c r="PO64" s="40"/>
      <c r="PP64" s="40"/>
      <c r="PQ64" s="40"/>
      <c r="PR64" s="40"/>
      <c r="PS64" s="40"/>
      <c r="PT64" s="40"/>
      <c r="PU64" s="40"/>
      <c r="PV64" s="40"/>
      <c r="PW64" s="40"/>
      <c r="PX64" s="40"/>
      <c r="PY64" s="40"/>
      <c r="PZ64" s="40"/>
      <c r="QA64" s="40"/>
      <c r="QB64" s="40"/>
      <c r="QC64" s="40"/>
      <c r="QD64" s="40"/>
      <c r="QE64" s="40"/>
      <c r="QF64" s="40"/>
      <c r="QG64" s="40"/>
      <c r="QH64" s="40"/>
      <c r="QI64" s="40"/>
      <c r="QJ64" s="40"/>
      <c r="QK64" s="40"/>
      <c r="QL64" s="40"/>
      <c r="QM64" s="40"/>
      <c r="QN64" s="40"/>
      <c r="QO64" s="40"/>
      <c r="QP64" s="40"/>
      <c r="QQ64" s="40"/>
      <c r="QR64" s="40"/>
      <c r="QS64" s="40"/>
      <c r="QT64" s="40"/>
      <c r="QU64" s="40"/>
      <c r="QV64" s="40"/>
      <c r="QW64" s="40"/>
      <c r="QX64" s="40"/>
      <c r="QY64" s="40"/>
      <c r="QZ64" s="40"/>
      <c r="RA64" s="40"/>
      <c r="RB64" s="40"/>
      <c r="RC64" s="40"/>
      <c r="RD64" s="40"/>
      <c r="RE64" s="40"/>
      <c r="RF64" s="40"/>
      <c r="RG64" s="40"/>
      <c r="RH64" s="40"/>
      <c r="RI64" s="40"/>
      <c r="RJ64" s="40"/>
      <c r="RK64" s="40"/>
      <c r="RL64" s="40"/>
      <c r="RM64" s="40"/>
      <c r="RN64" s="40"/>
      <c r="RO64" s="40"/>
      <c r="RP64" s="40"/>
      <c r="RQ64" s="40"/>
      <c r="RR64" s="40"/>
      <c r="RS64" s="40"/>
      <c r="RT64" s="40"/>
      <c r="RU64" s="40"/>
      <c r="RV64" s="40"/>
      <c r="RW64" s="40"/>
      <c r="RX64" s="40"/>
      <c r="RY64" s="40"/>
      <c r="RZ64" s="40"/>
      <c r="SA64" s="40"/>
      <c r="SB64" s="40"/>
      <c r="SC64" s="40"/>
      <c r="SD64" s="40"/>
      <c r="SE64" s="40"/>
      <c r="SF64" s="40"/>
      <c r="SG64" s="40"/>
      <c r="SH64" s="40"/>
      <c r="SI64" s="40"/>
      <c r="SJ64" s="40"/>
      <c r="SK64" s="40"/>
      <c r="SL64" s="40"/>
      <c r="SM64" s="40"/>
      <c r="SN64" s="40"/>
      <c r="SO64" s="40"/>
      <c r="SP64" s="40"/>
      <c r="SQ64" s="40"/>
      <c r="SR64" s="40"/>
      <c r="SS64" s="40"/>
      <c r="ST64" s="40"/>
      <c r="SU64" s="40"/>
      <c r="SV64" s="40"/>
      <c r="SW64" s="40"/>
      <c r="SX64" s="40"/>
      <c r="SY64" s="40"/>
      <c r="SZ64" s="40"/>
      <c r="TA64" s="40"/>
      <c r="TB64" s="40"/>
      <c r="TC64" s="40"/>
      <c r="TD64" s="40"/>
      <c r="TE64" s="40"/>
      <c r="TF64" s="40"/>
      <c r="TG64" s="40"/>
      <c r="TH64" s="40"/>
      <c r="TI64" s="40"/>
      <c r="TJ64" s="40"/>
      <c r="TK64" s="40"/>
      <c r="TL64" s="40"/>
      <c r="TM64" s="40"/>
      <c r="TN64" s="40"/>
      <c r="TO64" s="40"/>
      <c r="TP64" s="40"/>
      <c r="TQ64" s="40"/>
      <c r="TR64" s="40"/>
      <c r="TS64" s="40"/>
      <c r="TT64" s="40"/>
      <c r="TU64" s="40"/>
      <c r="TV64" s="40"/>
      <c r="TW64" s="40"/>
      <c r="TX64" s="40"/>
      <c r="TY64" s="40"/>
      <c r="TZ64" s="40"/>
      <c r="UA64" s="40"/>
      <c r="UB64" s="40"/>
      <c r="UC64" s="40"/>
      <c r="UD64" s="40"/>
      <c r="UE64" s="40"/>
      <c r="UF64" s="40"/>
      <c r="UG64" s="40"/>
      <c r="UH64" s="40"/>
      <c r="UI64" s="40"/>
      <c r="UJ64" s="40"/>
      <c r="UK64" s="40"/>
      <c r="UL64" s="40"/>
      <c r="UM64" s="40"/>
      <c r="UN64" s="40"/>
      <c r="UO64" s="40"/>
      <c r="UP64" s="40"/>
      <c r="UQ64" s="40"/>
      <c r="UR64" s="40"/>
      <c r="US64" s="40"/>
      <c r="UT64" s="40"/>
      <c r="UU64" s="40"/>
      <c r="UV64" s="40"/>
      <c r="UW64" s="40"/>
      <c r="UX64" s="40"/>
      <c r="UY64" s="40"/>
      <c r="UZ64" s="40"/>
      <c r="VA64" s="40"/>
      <c r="VB64" s="40"/>
      <c r="VC64" s="40"/>
      <c r="VD64" s="40"/>
      <c r="VE64" s="40"/>
      <c r="VF64" s="40"/>
      <c r="VG64" s="40"/>
      <c r="VH64" s="40"/>
      <c r="VI64" s="40"/>
      <c r="VJ64" s="40"/>
      <c r="VK64" s="40"/>
      <c r="VL64" s="40"/>
      <c r="VM64" s="40"/>
      <c r="VN64" s="40"/>
      <c r="VO64" s="40"/>
      <c r="VP64" s="40"/>
      <c r="VQ64" s="40"/>
      <c r="VR64" s="40"/>
      <c r="VS64" s="40"/>
      <c r="VT64" s="40"/>
      <c r="VU64" s="40"/>
      <c r="VV64" s="40"/>
      <c r="VW64" s="40"/>
      <c r="VX64" s="40"/>
      <c r="VY64" s="40"/>
      <c r="VZ64" s="40"/>
      <c r="WA64" s="40"/>
      <c r="WB64" s="40"/>
      <c r="WC64" s="40"/>
      <c r="WD64" s="40"/>
      <c r="WE64" s="40"/>
      <c r="WF64" s="40"/>
      <c r="WG64" s="40"/>
      <c r="WH64" s="40"/>
      <c r="WI64" s="40"/>
      <c r="WJ64" s="40"/>
      <c r="WK64" s="40"/>
      <c r="WL64" s="40"/>
      <c r="WM64" s="40"/>
      <c r="WN64" s="40"/>
      <c r="WO64" s="40"/>
      <c r="WP64" s="40"/>
      <c r="WQ64" s="40"/>
      <c r="WR64" s="40"/>
      <c r="WS64" s="40"/>
      <c r="WT64" s="40"/>
      <c r="WU64" s="40"/>
      <c r="WV64" s="40"/>
      <c r="WW64" s="40"/>
      <c r="WX64" s="40"/>
      <c r="WY64" s="40"/>
      <c r="WZ64" s="40"/>
      <c r="XA64" s="40"/>
      <c r="XB64" s="40"/>
      <c r="XC64" s="40"/>
      <c r="XD64" s="40"/>
      <c r="XE64" s="40"/>
      <c r="XF64" s="40"/>
      <c r="XG64" s="40"/>
      <c r="XH64" s="40"/>
      <c r="XI64" s="40"/>
      <c r="XJ64" s="40"/>
      <c r="XK64" s="40"/>
      <c r="XL64" s="40"/>
      <c r="XM64" s="40"/>
      <c r="XN64" s="40"/>
      <c r="XO64" s="40"/>
      <c r="XP64" s="40"/>
      <c r="XQ64" s="40"/>
      <c r="XR64" s="40"/>
      <c r="XS64" s="40"/>
      <c r="XT64" s="40"/>
      <c r="XU64" s="40"/>
      <c r="XV64" s="40"/>
      <c r="XW64" s="40"/>
      <c r="XX64" s="40"/>
      <c r="XY64" s="40"/>
      <c r="XZ64" s="40"/>
      <c r="YA64" s="40"/>
      <c r="YB64" s="40"/>
      <c r="YC64" s="40"/>
      <c r="YD64" s="40"/>
      <c r="YE64" s="40"/>
      <c r="YF64" s="40"/>
      <c r="YG64" s="40"/>
      <c r="YH64" s="40"/>
      <c r="YI64" s="40"/>
      <c r="YJ64" s="40"/>
      <c r="YK64" s="40"/>
      <c r="YL64" s="40"/>
      <c r="YM64" s="40"/>
      <c r="YN64" s="40"/>
      <c r="YO64" s="40"/>
      <c r="YP64" s="40"/>
      <c r="YQ64" s="40"/>
      <c r="YR64" s="40"/>
      <c r="YS64" s="40"/>
      <c r="YT64" s="40"/>
      <c r="YU64" s="40"/>
      <c r="YV64" s="40"/>
      <c r="YW64" s="40"/>
      <c r="YX64" s="40"/>
      <c r="YY64" s="40"/>
      <c r="YZ64" s="40"/>
      <c r="ZA64" s="40"/>
      <c r="ZB64" s="40"/>
      <c r="ZC64" s="40"/>
      <c r="ZD64" s="40"/>
      <c r="ZE64" s="40"/>
      <c r="ZF64" s="40"/>
      <c r="ZG64" s="40"/>
      <c r="ZH64" s="40"/>
      <c r="ZI64" s="40"/>
      <c r="ZJ64" s="40"/>
      <c r="ZK64" s="40"/>
      <c r="ZL64" s="40"/>
      <c r="ZM64" s="40"/>
      <c r="ZN64" s="40"/>
      <c r="ZO64" s="40"/>
      <c r="ZP64" s="40"/>
      <c r="ZQ64" s="40"/>
      <c r="ZR64" s="40"/>
      <c r="ZS64" s="40"/>
      <c r="ZT64" s="40"/>
      <c r="ZU64" s="40"/>
      <c r="ZV64" s="40"/>
      <c r="ZW64" s="40"/>
      <c r="ZX64" s="40"/>
      <c r="ZY64" s="40"/>
      <c r="ZZ64" s="40"/>
      <c r="AAA64" s="40"/>
      <c r="AAB64" s="40"/>
      <c r="AAC64" s="40"/>
      <c r="AAD64" s="40"/>
      <c r="AAE64" s="40"/>
      <c r="AAF64" s="40"/>
      <c r="AAG64" s="40"/>
      <c r="AAH64" s="40"/>
      <c r="AAI64" s="40"/>
      <c r="AAJ64" s="40"/>
      <c r="AAK64" s="40"/>
      <c r="AAL64" s="40"/>
      <c r="AAM64" s="40"/>
      <c r="AAN64" s="40"/>
      <c r="AAO64" s="40"/>
      <c r="AAP64" s="40"/>
      <c r="AAQ64" s="40"/>
      <c r="AAR64" s="40"/>
      <c r="AAS64" s="40"/>
      <c r="AAT64" s="40"/>
      <c r="AAU64" s="40"/>
      <c r="AAV64" s="40"/>
      <c r="AAW64" s="40"/>
      <c r="AAX64" s="40"/>
      <c r="AAY64" s="40"/>
      <c r="AAZ64" s="40"/>
      <c r="ABA64" s="40"/>
      <c r="ABB64" s="40"/>
      <c r="ABC64" s="40"/>
      <c r="ABD64" s="40"/>
      <c r="ABE64" s="40"/>
      <c r="ABF64" s="40"/>
      <c r="ABG64" s="40"/>
      <c r="ABH64" s="40"/>
      <c r="ABI64" s="40"/>
      <c r="ABJ64" s="40"/>
      <c r="ABK64" s="40"/>
      <c r="ABL64" s="40"/>
      <c r="ABM64" s="40"/>
      <c r="ABN64" s="40"/>
      <c r="ABO64" s="40"/>
      <c r="ABP64" s="40"/>
      <c r="ABQ64" s="40"/>
      <c r="ABR64" s="40"/>
      <c r="ABS64" s="40"/>
      <c r="ABT64" s="40"/>
      <c r="ABU64" s="40"/>
      <c r="ABV64" s="40"/>
      <c r="ABW64" s="40"/>
      <c r="ABX64" s="40"/>
      <c r="ABY64" s="40"/>
      <c r="ABZ64" s="40"/>
      <c r="ACA64" s="40"/>
      <c r="ACB64" s="40"/>
      <c r="ACC64" s="40"/>
      <c r="ACD64" s="40"/>
      <c r="ACE64" s="40"/>
      <c r="ACF64" s="40"/>
      <c r="ACG64" s="40"/>
      <c r="ACH64" s="40"/>
      <c r="ACI64" s="40"/>
      <c r="ACJ64" s="40"/>
      <c r="ACK64" s="40"/>
      <c r="ACL64" s="40"/>
      <c r="ACM64" s="40"/>
      <c r="ACN64" s="40"/>
      <c r="ACO64" s="40"/>
      <c r="ACP64" s="40"/>
      <c r="ACQ64" s="40"/>
      <c r="ACR64" s="40"/>
      <c r="ACS64" s="40"/>
      <c r="ACT64" s="40"/>
      <c r="ACU64" s="40"/>
      <c r="ACV64" s="40"/>
      <c r="ACW64" s="40"/>
      <c r="ACX64" s="40"/>
      <c r="ACY64" s="40"/>
      <c r="ACZ64" s="40"/>
      <c r="ADA64" s="40"/>
      <c r="ADB64" s="40"/>
      <c r="ADC64" s="40"/>
      <c r="ADD64" s="40"/>
      <c r="ADE64" s="40"/>
      <c r="ADF64" s="40"/>
      <c r="ADG64" s="40"/>
      <c r="ADH64" s="40"/>
      <c r="ADI64" s="40"/>
      <c r="ADJ64" s="40"/>
      <c r="ADK64" s="40"/>
      <c r="ADL64" s="40"/>
      <c r="ADM64" s="40"/>
      <c r="ADN64" s="40"/>
      <c r="ADO64" s="40"/>
      <c r="ADP64" s="40"/>
      <c r="ADQ64" s="40"/>
      <c r="ADR64" s="40"/>
      <c r="ADS64" s="40"/>
      <c r="ADT64" s="40"/>
      <c r="ADU64" s="40"/>
      <c r="ADV64" s="40"/>
      <c r="ADW64" s="40"/>
      <c r="ADX64" s="40"/>
      <c r="ADY64" s="40"/>
      <c r="ADZ64" s="40"/>
      <c r="AEA64" s="40"/>
      <c r="AEB64" s="40"/>
      <c r="AEC64" s="40"/>
      <c r="AED64" s="40"/>
      <c r="AEE64" s="40"/>
      <c r="AEF64" s="40"/>
      <c r="AEG64" s="40"/>
      <c r="AEH64" s="40"/>
      <c r="AEI64" s="40"/>
      <c r="AEJ64" s="40"/>
      <c r="AEK64" s="40"/>
      <c r="AEL64" s="40"/>
      <c r="AEM64" s="40"/>
      <c r="AEN64" s="40"/>
      <c r="AEO64" s="40"/>
      <c r="AEP64" s="40"/>
      <c r="AEQ64" s="40"/>
      <c r="AER64" s="40"/>
      <c r="AES64" s="40"/>
      <c r="AET64" s="40"/>
      <c r="AEU64" s="40"/>
      <c r="AEV64" s="40"/>
      <c r="AEW64" s="40"/>
      <c r="AEX64" s="40"/>
      <c r="AEY64" s="40"/>
      <c r="AEZ64" s="40"/>
      <c r="AFA64" s="40"/>
      <c r="AFB64" s="40"/>
      <c r="AFC64" s="40"/>
      <c r="AFD64" s="40"/>
      <c r="AFE64" s="40"/>
      <c r="AFF64" s="40"/>
      <c r="AFG64" s="40"/>
      <c r="AFH64" s="40"/>
      <c r="AFI64" s="40"/>
      <c r="AFJ64" s="40"/>
      <c r="AFK64" s="40"/>
      <c r="AFL64" s="40"/>
      <c r="AFM64" s="40"/>
      <c r="AFN64" s="40"/>
      <c r="AFO64" s="40"/>
      <c r="AFP64" s="40"/>
      <c r="AFQ64" s="40"/>
      <c r="AFR64" s="40"/>
      <c r="AFS64" s="40"/>
      <c r="AFT64" s="40"/>
      <c r="AFU64" s="40"/>
      <c r="AFV64" s="40"/>
      <c r="AFW64" s="40"/>
      <c r="AFX64" s="40"/>
      <c r="AFY64" s="40"/>
      <c r="AFZ64" s="40"/>
      <c r="AGA64" s="40"/>
      <c r="AGB64" s="40"/>
      <c r="AGC64" s="40"/>
      <c r="AGD64" s="40"/>
      <c r="AGE64" s="40"/>
      <c r="AGF64" s="40"/>
      <c r="AGG64" s="40"/>
      <c r="AGH64" s="40"/>
      <c r="AGI64" s="40"/>
      <c r="AGJ64" s="40"/>
      <c r="AGK64" s="40"/>
      <c r="AGL64" s="40"/>
      <c r="AGM64" s="40"/>
      <c r="AGN64" s="40"/>
      <c r="AGO64" s="40"/>
      <c r="AGP64" s="40"/>
      <c r="AGQ64" s="40"/>
      <c r="AGR64" s="40"/>
      <c r="AGS64" s="40"/>
      <c r="AGT64" s="40"/>
      <c r="AGU64" s="40"/>
      <c r="AGV64" s="40"/>
      <c r="AGW64" s="40"/>
      <c r="AGX64" s="40"/>
      <c r="AGY64" s="40"/>
      <c r="AGZ64" s="40"/>
      <c r="AHA64" s="40"/>
      <c r="AHB64" s="40"/>
      <c r="AHC64" s="40"/>
      <c r="AHD64" s="40"/>
      <c r="AHE64" s="40"/>
      <c r="AHF64" s="40"/>
      <c r="AHG64" s="40"/>
      <c r="AHH64" s="40"/>
      <c r="AHI64" s="40"/>
      <c r="AHJ64" s="40"/>
      <c r="AHK64" s="40"/>
      <c r="AHL64" s="40"/>
      <c r="AHM64" s="40"/>
      <c r="AHN64" s="40"/>
      <c r="AHO64" s="40"/>
      <c r="AHP64" s="40"/>
      <c r="AHQ64" s="40"/>
      <c r="AHR64" s="40"/>
      <c r="AHS64" s="40"/>
      <c r="AHT64" s="40"/>
      <c r="AHU64" s="40"/>
      <c r="AHV64" s="40"/>
      <c r="AHW64" s="40"/>
      <c r="AHX64" s="40"/>
      <c r="AHY64" s="40"/>
      <c r="AHZ64" s="40"/>
      <c r="AIA64" s="40"/>
      <c r="AIB64" s="40"/>
      <c r="AIC64" s="40"/>
      <c r="AID64" s="40"/>
      <c r="AIE64" s="40"/>
      <c r="AIF64" s="40"/>
      <c r="AIG64" s="40"/>
      <c r="AIH64" s="40"/>
      <c r="AII64" s="40"/>
      <c r="AIJ64" s="40"/>
      <c r="AIK64" s="40"/>
      <c r="AIL64" s="40"/>
      <c r="AIM64" s="40"/>
      <c r="AIN64" s="40"/>
      <c r="AIO64" s="40"/>
      <c r="AIP64" s="40"/>
      <c r="AIQ64" s="40"/>
      <c r="AIR64" s="40"/>
      <c r="AIS64" s="40"/>
      <c r="AIT64" s="40"/>
      <c r="AIU64" s="40"/>
      <c r="AIV64" s="40"/>
      <c r="AIW64" s="40"/>
      <c r="AIX64" s="40"/>
      <c r="AIY64" s="40"/>
      <c r="AIZ64" s="40"/>
      <c r="AJA64" s="40"/>
      <c r="AJB64" s="40"/>
      <c r="AJC64" s="40"/>
      <c r="AJD64" s="40"/>
      <c r="AJE64" s="40"/>
      <c r="AJF64" s="40"/>
      <c r="AJG64" s="40"/>
      <c r="AJH64" s="40"/>
      <c r="AJI64" s="40"/>
      <c r="AJJ64" s="40"/>
      <c r="AJK64" s="40"/>
      <c r="AJL64" s="40"/>
      <c r="AJM64" s="40"/>
      <c r="AJN64" s="40"/>
      <c r="AJO64" s="40"/>
      <c r="AJP64" s="40"/>
      <c r="AJQ64" s="40"/>
      <c r="AJR64" s="40"/>
      <c r="AJS64" s="40"/>
      <c r="AJT64" s="40"/>
      <c r="AJU64" s="40"/>
      <c r="AJV64" s="40"/>
      <c r="AJW64" s="40"/>
      <c r="AJX64" s="40"/>
      <c r="AJY64" s="40"/>
      <c r="AJZ64" s="40"/>
      <c r="AKA64" s="40"/>
      <c r="AKB64" s="40"/>
      <c r="AKC64" s="40"/>
      <c r="AKD64" s="40"/>
      <c r="AKE64" s="40"/>
      <c r="AKF64" s="40"/>
      <c r="AKG64" s="40"/>
      <c r="AKH64" s="40"/>
      <c r="AKI64" s="40"/>
      <c r="AKJ64" s="40"/>
      <c r="AKK64" s="40"/>
      <c r="AKL64" s="40"/>
      <c r="AKM64" s="40"/>
      <c r="AKN64" s="40"/>
      <c r="AKO64" s="40"/>
      <c r="AKP64" s="40"/>
      <c r="AKQ64" s="40"/>
      <c r="AKR64" s="40"/>
      <c r="AKS64" s="40"/>
      <c r="AKT64" s="40"/>
      <c r="AKU64" s="40"/>
      <c r="AKV64" s="40"/>
      <c r="AKW64" s="40"/>
      <c r="AKX64" s="40"/>
      <c r="AKY64" s="40"/>
      <c r="AKZ64" s="40"/>
      <c r="ALA64" s="40"/>
      <c r="ALB64" s="40"/>
      <c r="ALC64" s="40"/>
      <c r="ALD64" s="40"/>
      <c r="ALE64" s="40"/>
      <c r="ALF64" s="40"/>
      <c r="ALG64" s="40"/>
      <c r="ALH64" s="40"/>
      <c r="ALI64" s="40"/>
      <c r="ALJ64" s="40"/>
      <c r="ALK64" s="40"/>
      <c r="ALL64" s="40"/>
      <c r="ALM64" s="40"/>
      <c r="ALN64" s="40"/>
      <c r="ALO64" s="40"/>
      <c r="ALP64" s="40"/>
      <c r="ALQ64" s="40"/>
      <c r="ALR64" s="40"/>
      <c r="ALS64" s="40"/>
      <c r="ALT64" s="40"/>
      <c r="ALU64" s="40"/>
      <c r="ALV64" s="40"/>
      <c r="ALW64" s="40"/>
      <c r="ALX64" s="40"/>
      <c r="ALY64" s="40"/>
      <c r="ALZ64" s="40"/>
      <c r="AMA64" s="40"/>
      <c r="AMB64" s="40"/>
      <c r="AMC64" s="40"/>
      <c r="AMD64" s="40"/>
      <c r="AME64" s="40"/>
      <c r="AMF64" s="40"/>
      <c r="AMG64" s="40"/>
      <c r="AMH64" s="40"/>
      <c r="AMI64" s="40"/>
      <c r="AMJ64" s="40"/>
      <c r="AMK64" s="40"/>
      <c r="AML64" s="40"/>
      <c r="AMM64" s="40"/>
      <c r="AMN64" s="40"/>
      <c r="AMO64" s="40"/>
      <c r="AMP64" s="40"/>
      <c r="AMQ64" s="40"/>
      <c r="AMR64" s="40"/>
      <c r="AMS64" s="40"/>
      <c r="AMT64" s="40"/>
      <c r="AMU64" s="40"/>
      <c r="AMV64" s="40"/>
      <c r="AMW64" s="40"/>
      <c r="AMX64" s="40"/>
      <c r="AMY64" s="40"/>
      <c r="AMZ64" s="40"/>
      <c r="ANA64" s="40"/>
      <c r="ANB64" s="40"/>
      <c r="ANC64" s="40"/>
      <c r="AND64" s="40"/>
      <c r="ANE64" s="40"/>
      <c r="ANF64" s="40"/>
      <c r="ANG64" s="40"/>
      <c r="ANH64" s="40"/>
      <c r="ANI64" s="40"/>
      <c r="ANJ64" s="40"/>
      <c r="ANK64" s="40"/>
      <c r="ANL64" s="40"/>
      <c r="ANM64" s="40"/>
      <c r="ANN64" s="40"/>
      <c r="ANO64" s="40"/>
      <c r="ANP64" s="40"/>
      <c r="ANQ64" s="40"/>
      <c r="ANR64" s="40"/>
      <c r="ANS64" s="40"/>
      <c r="ANT64" s="40"/>
      <c r="ANU64" s="40"/>
      <c r="ANV64" s="40"/>
      <c r="ANW64" s="40"/>
      <c r="ANX64" s="40"/>
      <c r="ANY64" s="40"/>
      <c r="ANZ64" s="40"/>
      <c r="AOA64" s="40"/>
      <c r="AOB64" s="40"/>
      <c r="AOC64" s="40"/>
      <c r="AOD64" s="40"/>
      <c r="AOE64" s="40"/>
      <c r="AOF64" s="40"/>
      <c r="AOG64" s="40"/>
      <c r="AOH64" s="40"/>
      <c r="AOI64" s="40"/>
      <c r="AOJ64" s="40"/>
      <c r="AOK64" s="40"/>
      <c r="AOL64" s="40"/>
      <c r="AOM64" s="40"/>
      <c r="AON64" s="40"/>
      <c r="AOO64" s="40"/>
      <c r="AOP64" s="40"/>
      <c r="AOQ64" s="40"/>
      <c r="AOR64" s="40"/>
      <c r="AOS64" s="40"/>
      <c r="AOT64" s="40"/>
      <c r="AOU64" s="40"/>
      <c r="AOV64" s="40"/>
      <c r="AOW64" s="40"/>
      <c r="AOX64" s="40"/>
      <c r="AOY64" s="40"/>
      <c r="AOZ64" s="40"/>
      <c r="APA64" s="40"/>
      <c r="APB64" s="40"/>
      <c r="APC64" s="40"/>
      <c r="APD64" s="40"/>
      <c r="APE64" s="40"/>
      <c r="APF64" s="40"/>
      <c r="APG64" s="40"/>
      <c r="APH64" s="40"/>
      <c r="API64" s="40"/>
      <c r="APJ64" s="40"/>
      <c r="APK64" s="40"/>
      <c r="APL64" s="40"/>
      <c r="APM64" s="40"/>
      <c r="APN64" s="40"/>
      <c r="APO64" s="40"/>
      <c r="APP64" s="40"/>
      <c r="APQ64" s="40"/>
      <c r="APR64" s="40"/>
      <c r="APS64" s="40"/>
      <c r="APT64" s="40"/>
      <c r="APU64" s="40"/>
      <c r="APV64" s="40"/>
      <c r="APW64" s="40"/>
      <c r="APX64" s="40"/>
      <c r="APY64" s="40"/>
      <c r="APZ64" s="40"/>
      <c r="AQA64" s="40"/>
      <c r="AQB64" s="40"/>
      <c r="AQC64" s="40"/>
      <c r="AQD64" s="40"/>
      <c r="AQE64" s="40"/>
      <c r="AQF64" s="40"/>
      <c r="AQG64" s="40"/>
      <c r="AQH64" s="40"/>
      <c r="AQI64" s="40"/>
      <c r="AQJ64" s="40"/>
      <c r="AQK64" s="40"/>
      <c r="AQL64" s="40"/>
      <c r="AQM64" s="40"/>
      <c r="AQN64" s="40"/>
      <c r="AQO64" s="40"/>
      <c r="AQP64" s="40"/>
      <c r="AQQ64" s="40"/>
      <c r="AQR64" s="40"/>
      <c r="AQS64" s="40"/>
      <c r="AQT64" s="40"/>
      <c r="AQU64" s="40"/>
      <c r="AQV64" s="40"/>
      <c r="AQW64" s="40"/>
      <c r="AQX64" s="40"/>
      <c r="AQY64" s="40"/>
      <c r="AQZ64" s="40"/>
      <c r="ARA64" s="40"/>
      <c r="ARB64" s="40"/>
      <c r="ARC64" s="40"/>
      <c r="ARD64" s="40"/>
      <c r="ARE64" s="40"/>
      <c r="ARF64" s="40"/>
      <c r="ARG64" s="40"/>
      <c r="ARH64" s="40"/>
      <c r="ARI64" s="40"/>
      <c r="ARJ64" s="40"/>
      <c r="ARK64" s="40"/>
      <c r="ARL64" s="40"/>
      <c r="ARM64" s="40"/>
      <c r="ARN64" s="40"/>
      <c r="ARO64" s="40"/>
      <c r="ARP64" s="40"/>
      <c r="ARQ64" s="40"/>
      <c r="ARR64" s="40"/>
      <c r="ARS64" s="40"/>
      <c r="ART64" s="40"/>
      <c r="ARU64" s="40"/>
      <c r="ARV64" s="40"/>
      <c r="ARW64" s="40"/>
      <c r="ARX64" s="40"/>
      <c r="ARY64" s="40"/>
      <c r="ARZ64" s="40"/>
      <c r="ASA64" s="40"/>
      <c r="ASB64" s="40"/>
      <c r="ASC64" s="40"/>
      <c r="ASD64" s="40"/>
      <c r="ASE64" s="40"/>
      <c r="ASF64" s="40"/>
      <c r="ASG64" s="40"/>
      <c r="ASH64" s="40"/>
      <c r="ASI64" s="40"/>
      <c r="ASJ64" s="40"/>
      <c r="ASK64" s="40"/>
      <c r="ASL64" s="40"/>
      <c r="ASM64" s="40"/>
      <c r="ASN64" s="40"/>
      <c r="ASO64" s="40"/>
      <c r="ASP64" s="40"/>
      <c r="ASQ64" s="40"/>
      <c r="ASR64" s="40"/>
      <c r="ASS64" s="40"/>
      <c r="AST64" s="40"/>
      <c r="ASU64" s="40"/>
      <c r="ASV64" s="40"/>
      <c r="ASW64" s="40"/>
      <c r="ASX64" s="40"/>
      <c r="ASY64" s="40"/>
      <c r="ASZ64" s="40"/>
      <c r="ATA64" s="40"/>
      <c r="ATB64" s="40"/>
      <c r="ATC64" s="40"/>
      <c r="ATD64" s="40"/>
      <c r="ATE64" s="40"/>
      <c r="ATF64" s="40"/>
      <c r="ATG64" s="40"/>
      <c r="ATH64" s="40"/>
      <c r="ATI64" s="40"/>
      <c r="ATJ64" s="40"/>
      <c r="ATK64" s="40"/>
      <c r="ATL64" s="40"/>
      <c r="ATM64" s="40"/>
      <c r="ATN64" s="40"/>
      <c r="ATO64" s="40"/>
      <c r="ATP64" s="40"/>
      <c r="ATQ64" s="40"/>
      <c r="ATR64" s="40"/>
      <c r="ATS64" s="40"/>
      <c r="ATT64" s="40"/>
      <c r="ATU64" s="40"/>
      <c r="ATV64" s="40"/>
      <c r="ATW64" s="40"/>
      <c r="ATX64" s="40"/>
      <c r="ATY64" s="40"/>
      <c r="ATZ64" s="40"/>
      <c r="AUA64" s="40"/>
      <c r="AUB64" s="40"/>
      <c r="AUC64" s="40"/>
      <c r="AUD64" s="40"/>
      <c r="AUE64" s="40"/>
      <c r="AUF64" s="40"/>
      <c r="AUG64" s="40"/>
      <c r="AUH64" s="40"/>
      <c r="AUI64" s="40"/>
      <c r="AUJ64" s="40"/>
      <c r="AUK64" s="40"/>
      <c r="AUL64" s="40"/>
      <c r="AUM64" s="40"/>
      <c r="AUN64" s="40"/>
      <c r="AUO64" s="40"/>
      <c r="AUP64" s="40"/>
      <c r="AUQ64" s="40"/>
      <c r="AUR64" s="40"/>
      <c r="AUS64" s="40"/>
      <c r="AUT64" s="40"/>
      <c r="AUU64" s="40"/>
      <c r="AUV64" s="40"/>
      <c r="AUW64" s="40"/>
      <c r="AUX64" s="40"/>
      <c r="AUY64" s="40"/>
      <c r="AUZ64" s="40"/>
      <c r="AVA64" s="40"/>
      <c r="AVB64" s="40"/>
      <c r="AVC64" s="40"/>
      <c r="AVD64" s="40"/>
      <c r="AVE64" s="40"/>
      <c r="AVF64" s="40"/>
      <c r="AVG64" s="40"/>
      <c r="AVH64" s="40"/>
      <c r="AVI64" s="40"/>
      <c r="AVJ64" s="40"/>
      <c r="AVK64" s="40"/>
      <c r="AVL64" s="40"/>
      <c r="AVM64" s="40"/>
      <c r="AVN64" s="40"/>
      <c r="AVO64" s="40"/>
      <c r="AVP64" s="40"/>
      <c r="AVQ64" s="40"/>
      <c r="AVR64" s="40"/>
      <c r="AVS64" s="40"/>
      <c r="AVT64" s="40"/>
      <c r="AVU64" s="40"/>
      <c r="AVV64" s="40"/>
      <c r="AVW64" s="40"/>
      <c r="AVX64" s="40"/>
      <c r="AVY64" s="40"/>
      <c r="AVZ64" s="40"/>
      <c r="AWA64" s="40"/>
      <c r="AWB64" s="40"/>
      <c r="AWC64" s="40"/>
      <c r="AWD64" s="40"/>
      <c r="AWE64" s="40"/>
      <c r="AWF64" s="40"/>
      <c r="AWG64" s="40"/>
      <c r="AWH64" s="40"/>
      <c r="AWI64" s="40"/>
      <c r="AWJ64" s="40"/>
      <c r="AWK64" s="40"/>
      <c r="AWL64" s="40"/>
      <c r="AWM64" s="40"/>
      <c r="AWN64" s="40"/>
      <c r="AWO64" s="40"/>
      <c r="AWP64" s="40"/>
      <c r="AWQ64" s="40"/>
      <c r="AWR64" s="40"/>
      <c r="AWS64" s="40"/>
      <c r="AWT64" s="40"/>
      <c r="AWU64" s="40"/>
      <c r="AWV64" s="40"/>
      <c r="AWW64" s="40"/>
      <c r="AWX64" s="40"/>
      <c r="AWY64" s="40"/>
      <c r="AWZ64" s="40"/>
      <c r="AXA64" s="40"/>
      <c r="AXB64" s="40"/>
      <c r="AXC64" s="40"/>
      <c r="AXD64" s="40"/>
      <c r="AXE64" s="40"/>
      <c r="AXF64" s="40"/>
      <c r="AXG64" s="40"/>
      <c r="AXH64" s="40"/>
      <c r="AXI64" s="40"/>
      <c r="AXJ64" s="40"/>
      <c r="AXK64" s="40"/>
      <c r="AXL64" s="40"/>
      <c r="AXM64" s="40"/>
      <c r="AXN64" s="40"/>
      <c r="AXO64" s="40"/>
      <c r="AXP64" s="40"/>
      <c r="AXQ64" s="40"/>
      <c r="AXR64" s="40"/>
      <c r="AXS64" s="40"/>
      <c r="AXT64" s="40"/>
      <c r="AXU64" s="40"/>
      <c r="AXV64" s="40"/>
      <c r="AXW64" s="40"/>
      <c r="AXX64" s="40"/>
      <c r="AXY64" s="40"/>
      <c r="AXZ64" s="40"/>
      <c r="AYA64" s="40"/>
      <c r="AYB64" s="40"/>
      <c r="AYC64" s="40"/>
      <c r="AYD64" s="40"/>
      <c r="AYE64" s="40"/>
      <c r="AYF64" s="40"/>
      <c r="AYG64" s="40"/>
      <c r="AYH64" s="40"/>
      <c r="AYI64" s="40"/>
      <c r="AYJ64" s="40"/>
      <c r="AYK64" s="40"/>
      <c r="AYL64" s="40"/>
      <c r="AYM64" s="40"/>
      <c r="AYN64" s="40"/>
      <c r="AYO64" s="40"/>
      <c r="AYP64" s="40"/>
      <c r="AYQ64" s="40"/>
      <c r="AYR64" s="40"/>
      <c r="AYS64" s="40"/>
      <c r="AYT64" s="40"/>
      <c r="AYU64" s="40"/>
      <c r="AYV64" s="40"/>
      <c r="AYW64" s="40"/>
      <c r="AYX64" s="40"/>
      <c r="AYY64" s="40"/>
      <c r="AYZ64" s="40"/>
      <c r="AZA64" s="40"/>
      <c r="AZB64" s="40"/>
      <c r="AZC64" s="40"/>
      <c r="AZD64" s="40"/>
      <c r="AZE64" s="40"/>
      <c r="AZF64" s="40"/>
      <c r="AZG64" s="40"/>
      <c r="AZH64" s="40"/>
      <c r="AZI64" s="40"/>
      <c r="AZJ64" s="40"/>
      <c r="AZK64" s="40"/>
      <c r="AZL64" s="40"/>
      <c r="AZM64" s="40"/>
      <c r="AZN64" s="40"/>
      <c r="AZO64" s="40"/>
      <c r="AZP64" s="40"/>
      <c r="AZQ64" s="40"/>
      <c r="AZR64" s="40"/>
      <c r="AZS64" s="40"/>
      <c r="AZT64" s="40"/>
      <c r="AZU64" s="40"/>
      <c r="AZV64" s="40"/>
      <c r="AZW64" s="40"/>
      <c r="AZX64" s="40"/>
      <c r="AZY64" s="40"/>
      <c r="AZZ64" s="40"/>
      <c r="BAA64" s="40"/>
      <c r="BAB64" s="40"/>
      <c r="BAC64" s="40"/>
      <c r="BAD64" s="40"/>
      <c r="BAE64" s="40"/>
      <c r="BAF64" s="40"/>
      <c r="BAG64" s="40"/>
      <c r="BAH64" s="40"/>
      <c r="BAI64" s="40"/>
      <c r="BAJ64" s="40"/>
      <c r="BAK64" s="40"/>
      <c r="BAL64" s="40"/>
      <c r="BAM64" s="40"/>
      <c r="BAN64" s="40"/>
      <c r="BAO64" s="40"/>
      <c r="BAP64" s="40"/>
      <c r="BAQ64" s="40"/>
      <c r="BAR64" s="40"/>
      <c r="BAS64" s="40"/>
      <c r="BAT64" s="40"/>
      <c r="BAU64" s="40"/>
      <c r="BAV64" s="40"/>
      <c r="BAW64" s="40"/>
      <c r="BAX64" s="40"/>
      <c r="BAY64" s="40"/>
      <c r="BAZ64" s="40"/>
      <c r="BBA64" s="40"/>
      <c r="BBB64" s="40"/>
      <c r="BBC64" s="40"/>
      <c r="BBD64" s="40"/>
      <c r="BBE64" s="40"/>
      <c r="BBF64" s="40"/>
      <c r="BBG64" s="40"/>
      <c r="BBH64" s="40"/>
      <c r="BBI64" s="40"/>
      <c r="BBJ64" s="40"/>
      <c r="BBK64" s="40"/>
      <c r="BBL64" s="40"/>
      <c r="BBM64" s="40"/>
      <c r="BBN64" s="40"/>
      <c r="BBO64" s="40"/>
      <c r="BBP64" s="40"/>
      <c r="BBQ64" s="40"/>
      <c r="BBR64" s="40"/>
      <c r="BBS64" s="40"/>
      <c r="BBT64" s="40"/>
      <c r="BBU64" s="40"/>
      <c r="BBV64" s="40"/>
      <c r="BBW64" s="40"/>
      <c r="BBX64" s="40"/>
      <c r="BBY64" s="40"/>
      <c r="BBZ64" s="40"/>
      <c r="BCA64" s="40"/>
      <c r="BCB64" s="40"/>
      <c r="BCC64" s="40"/>
      <c r="BCD64" s="40"/>
      <c r="BCE64" s="40"/>
      <c r="BCF64" s="40"/>
      <c r="BCG64" s="40"/>
      <c r="BCH64" s="40"/>
      <c r="BCI64" s="40"/>
      <c r="BCJ64" s="40"/>
      <c r="BCK64" s="40"/>
      <c r="BCL64" s="40"/>
      <c r="BCM64" s="40"/>
      <c r="BCN64" s="40"/>
      <c r="BCO64" s="40"/>
      <c r="BCP64" s="40"/>
      <c r="BCQ64" s="40"/>
      <c r="BCR64" s="40"/>
      <c r="BCS64" s="40"/>
      <c r="BCT64" s="40"/>
      <c r="BCU64" s="40"/>
      <c r="BCV64" s="40"/>
      <c r="BCW64" s="40"/>
      <c r="BCX64" s="40"/>
      <c r="BCY64" s="40"/>
      <c r="BCZ64" s="40"/>
      <c r="BDA64" s="40"/>
      <c r="BDB64" s="40"/>
      <c r="BDC64" s="40"/>
      <c r="BDD64" s="40"/>
      <c r="BDE64" s="40"/>
      <c r="BDF64" s="40"/>
      <c r="BDG64" s="40"/>
      <c r="BDH64" s="40"/>
      <c r="BDI64" s="40"/>
      <c r="BDJ64" s="40"/>
      <c r="BDK64" s="40"/>
      <c r="BDL64" s="40"/>
      <c r="BDM64" s="40"/>
      <c r="BDN64" s="40"/>
      <c r="BDO64" s="40"/>
      <c r="BDP64" s="40"/>
      <c r="BDQ64" s="40"/>
      <c r="BDR64" s="40"/>
      <c r="BDS64" s="40"/>
      <c r="BDT64" s="40"/>
      <c r="BDU64" s="40"/>
      <c r="BDV64" s="40"/>
      <c r="BDW64" s="40"/>
      <c r="BDX64" s="40"/>
      <c r="BDY64" s="40"/>
      <c r="BDZ64" s="40"/>
      <c r="BEA64" s="40"/>
      <c r="BEB64" s="40"/>
      <c r="BEC64" s="40"/>
      <c r="BED64" s="40"/>
      <c r="BEE64" s="40"/>
      <c r="BEF64" s="40"/>
      <c r="BEG64" s="40"/>
      <c r="BEH64" s="40"/>
      <c r="BEI64" s="40"/>
      <c r="BEJ64" s="40"/>
      <c r="BEK64" s="40"/>
      <c r="BEL64" s="40"/>
      <c r="BEM64" s="40"/>
      <c r="BEN64" s="40"/>
      <c r="BEO64" s="40"/>
      <c r="BEP64" s="40"/>
      <c r="BEQ64" s="40"/>
      <c r="BER64" s="40"/>
      <c r="BES64" s="40"/>
      <c r="BET64" s="40"/>
      <c r="BEU64" s="40"/>
      <c r="BEV64" s="40"/>
      <c r="BEW64" s="40"/>
      <c r="BEX64" s="40"/>
      <c r="BEY64" s="40"/>
      <c r="BEZ64" s="40"/>
      <c r="BFA64" s="40"/>
      <c r="BFB64" s="40"/>
      <c r="BFC64" s="40"/>
      <c r="BFD64" s="40"/>
      <c r="BFE64" s="40"/>
      <c r="BFF64" s="40"/>
      <c r="BFG64" s="40"/>
      <c r="BFH64" s="40"/>
      <c r="BFI64" s="40"/>
      <c r="BFJ64" s="40"/>
      <c r="BFK64" s="40"/>
      <c r="BFL64" s="40"/>
      <c r="BFM64" s="40"/>
      <c r="BFN64" s="40"/>
      <c r="BFO64" s="40"/>
      <c r="BFP64" s="40"/>
      <c r="BFQ64" s="40"/>
      <c r="BFR64" s="40"/>
      <c r="BFS64" s="40"/>
      <c r="BFT64" s="40"/>
      <c r="BFU64" s="40"/>
      <c r="BFV64" s="40"/>
      <c r="BFW64" s="40"/>
      <c r="BFX64" s="40"/>
      <c r="BFY64" s="40"/>
      <c r="BFZ64" s="40"/>
      <c r="BGA64" s="40"/>
      <c r="BGB64" s="40"/>
      <c r="BGC64" s="40"/>
      <c r="BGD64" s="40"/>
      <c r="BGE64" s="40"/>
      <c r="BGF64" s="40"/>
      <c r="BGG64" s="40"/>
      <c r="BGH64" s="40"/>
      <c r="BGI64" s="40"/>
      <c r="BGJ64" s="40"/>
      <c r="BGK64" s="40"/>
      <c r="BGL64" s="40"/>
      <c r="BGM64" s="40"/>
      <c r="BGN64" s="40"/>
      <c r="BGO64" s="40"/>
      <c r="BGP64" s="40"/>
      <c r="BGQ64" s="40"/>
      <c r="BGR64" s="40"/>
      <c r="BGS64" s="40"/>
      <c r="BGT64" s="40"/>
      <c r="BGU64" s="40"/>
      <c r="BGV64" s="40"/>
      <c r="BGW64" s="40"/>
      <c r="BGX64" s="40"/>
      <c r="BGY64" s="40"/>
      <c r="BGZ64" s="40"/>
      <c r="BHA64" s="40"/>
      <c r="BHB64" s="40"/>
      <c r="BHC64" s="40"/>
      <c r="BHD64" s="40"/>
      <c r="BHE64" s="40"/>
      <c r="BHF64" s="40"/>
      <c r="BHG64" s="40"/>
      <c r="BHH64" s="40"/>
      <c r="BHI64" s="40"/>
      <c r="BHJ64" s="40"/>
      <c r="BHK64" s="40"/>
      <c r="BHL64" s="40"/>
      <c r="BHM64" s="40"/>
      <c r="BHN64" s="40"/>
      <c r="BHO64" s="40"/>
      <c r="BHP64" s="40"/>
      <c r="BHQ64" s="40"/>
      <c r="BHR64" s="40"/>
      <c r="BHS64" s="40"/>
      <c r="BHT64" s="40"/>
      <c r="BHU64" s="40"/>
      <c r="BHV64" s="40"/>
      <c r="BHW64" s="40"/>
      <c r="BHX64" s="40"/>
      <c r="BHY64" s="40"/>
      <c r="BHZ64" s="40"/>
      <c r="BIA64" s="40"/>
      <c r="BIB64" s="40"/>
      <c r="BIC64" s="40"/>
      <c r="BID64" s="40"/>
      <c r="BIE64" s="40"/>
      <c r="BIF64" s="40"/>
      <c r="BIG64" s="40"/>
      <c r="BIH64" s="40"/>
      <c r="BII64" s="40"/>
      <c r="BIJ64" s="40"/>
      <c r="BIK64" s="40"/>
      <c r="BIL64" s="40"/>
      <c r="BIM64" s="40"/>
      <c r="BIN64" s="40"/>
      <c r="BIO64" s="40"/>
      <c r="BIP64" s="40"/>
      <c r="BIQ64" s="40"/>
      <c r="BIR64" s="40"/>
      <c r="BIS64" s="40"/>
      <c r="BIT64" s="40"/>
      <c r="BIU64" s="40"/>
      <c r="BIV64" s="40"/>
      <c r="BIW64" s="40"/>
      <c r="BIX64" s="40"/>
      <c r="BIY64" s="40"/>
      <c r="BIZ64" s="40"/>
      <c r="BJA64" s="40"/>
      <c r="BJB64" s="40"/>
      <c r="BJC64" s="40"/>
      <c r="BJD64" s="30"/>
    </row>
    <row r="65" spans="1:1615" s="205" customFormat="1" ht="50.1" customHeight="1" thickBot="1" x14ac:dyDescent="0.25">
      <c r="A65" s="165">
        <v>12</v>
      </c>
      <c r="B65" s="166">
        <v>62</v>
      </c>
      <c r="C65" s="167" t="s">
        <v>124</v>
      </c>
      <c r="D65" s="210">
        <v>354608</v>
      </c>
      <c r="E65" s="271">
        <f t="shared" si="10"/>
        <v>100</v>
      </c>
      <c r="F65" s="496">
        <v>246.52</v>
      </c>
      <c r="G65" s="497">
        <f t="shared" si="19"/>
        <v>24652</v>
      </c>
      <c r="H65" s="211">
        <v>0</v>
      </c>
      <c r="I65" s="212">
        <f t="shared" si="1"/>
        <v>0</v>
      </c>
      <c r="J65" s="213">
        <v>100</v>
      </c>
      <c r="K65" s="212">
        <f t="shared" si="11"/>
        <v>24652</v>
      </c>
      <c r="L65" s="214">
        <v>0</v>
      </c>
      <c r="M65" s="272">
        <v>0</v>
      </c>
      <c r="N65" s="214">
        <v>0</v>
      </c>
      <c r="O65" s="272">
        <v>0</v>
      </c>
      <c r="P65" s="214"/>
      <c r="Q65" s="273">
        <f t="shared" si="22"/>
        <v>0</v>
      </c>
      <c r="R65" s="214">
        <v>0</v>
      </c>
      <c r="S65" s="212">
        <f t="shared" si="20"/>
        <v>0</v>
      </c>
      <c r="T65" s="214"/>
      <c r="U65" s="212"/>
      <c r="V65" s="214"/>
      <c r="W65" s="215"/>
      <c r="X65" s="214"/>
      <c r="Y65" s="212"/>
      <c r="Z65" s="214"/>
      <c r="AA65" s="169"/>
      <c r="AB65" s="40"/>
      <c r="AC65" s="40"/>
      <c r="AD65" s="40"/>
      <c r="AE65" s="40"/>
      <c r="AF65" s="40"/>
      <c r="AG65" s="40"/>
      <c r="AH65" s="40"/>
      <c r="AI65" s="40"/>
      <c r="AJ65" s="40"/>
      <c r="AK65" s="40"/>
      <c r="AL65" s="40"/>
      <c r="AM65" s="40"/>
      <c r="AN65" s="40"/>
      <c r="AO65" s="40"/>
      <c r="AP65" s="40"/>
      <c r="AQ65" s="40"/>
      <c r="AR65" s="40"/>
      <c r="AS65" s="40"/>
      <c r="AT65" s="40"/>
      <c r="AU65" s="40"/>
      <c r="AV65" s="40"/>
      <c r="AW65" s="40"/>
      <c r="AX65" s="40"/>
      <c r="AY65" s="40"/>
      <c r="AZ65" s="40"/>
      <c r="BA65" s="40"/>
      <c r="BB65" s="40"/>
      <c r="BC65" s="40"/>
      <c r="BD65" s="40"/>
      <c r="BE65" s="40"/>
      <c r="BF65" s="40"/>
      <c r="BG65" s="40"/>
      <c r="BH65" s="40"/>
      <c r="BI65" s="40"/>
      <c r="BJ65" s="40"/>
      <c r="BK65" s="40"/>
      <c r="BL65" s="40"/>
      <c r="BM65" s="40"/>
      <c r="BN65" s="40"/>
      <c r="BO65" s="40"/>
      <c r="BP65" s="40"/>
      <c r="BQ65" s="40"/>
      <c r="BR65" s="40"/>
      <c r="BS65" s="40"/>
      <c r="BT65" s="40"/>
      <c r="BU65" s="40"/>
      <c r="BV65" s="40"/>
      <c r="BW65" s="40"/>
      <c r="BX65" s="40"/>
      <c r="BY65" s="40"/>
      <c r="BZ65" s="40"/>
      <c r="CA65" s="40"/>
      <c r="CB65" s="40"/>
      <c r="CC65" s="40"/>
      <c r="CD65" s="40"/>
      <c r="CE65" s="40"/>
      <c r="CF65" s="40"/>
      <c r="CG65" s="40"/>
      <c r="CH65" s="40"/>
      <c r="CI65" s="40"/>
      <c r="CJ65" s="40"/>
      <c r="CK65" s="40"/>
      <c r="CL65" s="40"/>
      <c r="CM65" s="40"/>
      <c r="CN65" s="40"/>
      <c r="CO65" s="40"/>
      <c r="CP65" s="40"/>
      <c r="CQ65" s="40"/>
      <c r="CR65" s="40"/>
      <c r="CS65" s="40"/>
      <c r="CT65" s="40"/>
      <c r="CU65" s="40"/>
      <c r="CV65" s="40"/>
      <c r="CW65" s="40"/>
      <c r="CX65" s="40"/>
      <c r="CY65" s="40"/>
      <c r="CZ65" s="40"/>
      <c r="DA65" s="40"/>
      <c r="DB65" s="40"/>
      <c r="DC65" s="40"/>
      <c r="DD65" s="40"/>
      <c r="DE65" s="40"/>
      <c r="DF65" s="40"/>
      <c r="DG65" s="40"/>
      <c r="DH65" s="40"/>
      <c r="DI65" s="40"/>
      <c r="DJ65" s="40"/>
      <c r="DK65" s="40"/>
      <c r="DL65" s="40"/>
      <c r="DM65" s="40"/>
      <c r="DN65" s="40"/>
      <c r="DO65" s="40"/>
      <c r="DP65" s="40"/>
      <c r="DQ65" s="40"/>
      <c r="DR65" s="40"/>
      <c r="DS65" s="40"/>
      <c r="DT65" s="40"/>
      <c r="DU65" s="40"/>
      <c r="DV65" s="40"/>
      <c r="DW65" s="40"/>
      <c r="DX65" s="40"/>
      <c r="DY65" s="40"/>
      <c r="DZ65" s="40"/>
      <c r="EA65" s="40"/>
      <c r="EB65" s="40"/>
      <c r="EC65" s="40"/>
      <c r="ED65" s="40"/>
      <c r="EE65" s="40"/>
      <c r="EF65" s="40"/>
      <c r="EG65" s="40"/>
      <c r="EH65" s="40"/>
      <c r="EI65" s="40"/>
      <c r="EJ65" s="40"/>
      <c r="EK65" s="40"/>
      <c r="EL65" s="40"/>
      <c r="EM65" s="40"/>
      <c r="EN65" s="40"/>
      <c r="EO65" s="40"/>
      <c r="EP65" s="40"/>
      <c r="EQ65" s="40"/>
      <c r="ER65" s="40"/>
      <c r="ES65" s="40"/>
      <c r="ET65" s="40"/>
      <c r="EU65" s="40"/>
      <c r="EV65" s="40"/>
      <c r="EW65" s="40"/>
      <c r="EX65" s="40"/>
      <c r="EY65" s="40"/>
      <c r="EZ65" s="40"/>
      <c r="FA65" s="40"/>
      <c r="FB65" s="40"/>
      <c r="FC65" s="40"/>
      <c r="FD65" s="40"/>
      <c r="FE65" s="40"/>
      <c r="FF65" s="40"/>
      <c r="FG65" s="40"/>
      <c r="FH65" s="40"/>
      <c r="FI65" s="40"/>
      <c r="FJ65" s="40"/>
      <c r="FK65" s="40"/>
      <c r="FL65" s="40"/>
      <c r="FM65" s="40"/>
      <c r="FN65" s="40"/>
      <c r="FO65" s="40"/>
      <c r="FP65" s="40"/>
      <c r="FQ65" s="40"/>
      <c r="FR65" s="40"/>
      <c r="FS65" s="40"/>
      <c r="FT65" s="40"/>
      <c r="FU65" s="40"/>
      <c r="FV65" s="40"/>
      <c r="FW65" s="40"/>
      <c r="FX65" s="40"/>
      <c r="FY65" s="40"/>
      <c r="FZ65" s="40"/>
      <c r="GA65" s="40"/>
      <c r="GB65" s="40"/>
      <c r="GC65" s="40"/>
      <c r="GD65" s="40"/>
      <c r="GE65" s="40"/>
      <c r="GF65" s="40"/>
      <c r="GG65" s="40"/>
      <c r="GH65" s="40"/>
      <c r="GI65" s="40"/>
      <c r="GJ65" s="40"/>
      <c r="GK65" s="40"/>
      <c r="GL65" s="40"/>
      <c r="GM65" s="40"/>
      <c r="GN65" s="40"/>
      <c r="GO65" s="40"/>
      <c r="GP65" s="40"/>
      <c r="GQ65" s="40"/>
      <c r="GR65" s="40"/>
      <c r="GS65" s="40"/>
      <c r="GT65" s="40"/>
      <c r="GU65" s="40"/>
      <c r="GV65" s="40"/>
      <c r="GW65" s="40"/>
      <c r="GX65" s="40"/>
      <c r="GY65" s="40"/>
      <c r="GZ65" s="40"/>
      <c r="HA65" s="40"/>
      <c r="HB65" s="40"/>
      <c r="HC65" s="40"/>
      <c r="HD65" s="40"/>
      <c r="HE65" s="40"/>
      <c r="HF65" s="40"/>
      <c r="HG65" s="40"/>
      <c r="HH65" s="40"/>
      <c r="HI65" s="40"/>
      <c r="HJ65" s="40"/>
      <c r="HK65" s="40"/>
      <c r="HL65" s="40"/>
      <c r="HM65" s="40"/>
      <c r="HN65" s="40"/>
      <c r="HO65" s="40"/>
      <c r="HP65" s="40"/>
      <c r="HQ65" s="40"/>
      <c r="HR65" s="40"/>
      <c r="HS65" s="40"/>
      <c r="HT65" s="40"/>
      <c r="HU65" s="40"/>
      <c r="HV65" s="40"/>
      <c r="HW65" s="40"/>
      <c r="HX65" s="40"/>
      <c r="HY65" s="40"/>
      <c r="HZ65" s="40"/>
      <c r="IA65" s="40"/>
      <c r="IB65" s="40"/>
      <c r="IC65" s="40"/>
      <c r="ID65" s="40"/>
      <c r="IE65" s="40"/>
      <c r="IF65" s="40"/>
      <c r="IG65" s="40"/>
      <c r="IH65" s="40"/>
      <c r="II65" s="40"/>
      <c r="IJ65" s="40"/>
      <c r="IK65" s="40"/>
      <c r="IL65" s="40"/>
      <c r="IM65" s="40"/>
      <c r="IN65" s="40"/>
      <c r="IO65" s="40"/>
      <c r="IP65" s="40"/>
      <c r="IQ65" s="40"/>
      <c r="IR65" s="40"/>
      <c r="IS65" s="40"/>
      <c r="IT65" s="40"/>
      <c r="IU65" s="40"/>
      <c r="IV65" s="40"/>
      <c r="IW65" s="40"/>
      <c r="IX65" s="40"/>
      <c r="IY65" s="40"/>
      <c r="IZ65" s="40"/>
      <c r="JA65" s="40"/>
      <c r="JB65" s="40"/>
      <c r="JC65" s="40"/>
      <c r="JD65" s="40"/>
      <c r="JE65" s="40"/>
      <c r="JF65" s="40"/>
      <c r="JG65" s="40"/>
      <c r="JH65" s="40"/>
      <c r="JI65" s="40"/>
      <c r="JJ65" s="40"/>
      <c r="JK65" s="40"/>
      <c r="JL65" s="40"/>
      <c r="JM65" s="40"/>
      <c r="JN65" s="40"/>
      <c r="JO65" s="40"/>
      <c r="JP65" s="40"/>
      <c r="JQ65" s="40"/>
      <c r="JR65" s="40"/>
      <c r="JS65" s="40"/>
      <c r="JT65" s="40"/>
      <c r="JU65" s="40"/>
      <c r="JV65" s="40"/>
      <c r="JW65" s="40"/>
      <c r="JX65" s="40"/>
      <c r="JY65" s="40"/>
      <c r="JZ65" s="40"/>
      <c r="KA65" s="40"/>
      <c r="KB65" s="40"/>
      <c r="KC65" s="40"/>
      <c r="KD65" s="40"/>
      <c r="KE65" s="40"/>
      <c r="KF65" s="40"/>
      <c r="KG65" s="40"/>
      <c r="KH65" s="40"/>
      <c r="KI65" s="40"/>
      <c r="KJ65" s="40"/>
      <c r="KK65" s="40"/>
      <c r="KL65" s="40"/>
      <c r="KM65" s="40"/>
      <c r="KN65" s="40"/>
      <c r="KO65" s="40"/>
      <c r="KP65" s="40"/>
      <c r="KQ65" s="40"/>
      <c r="KR65" s="40"/>
      <c r="KS65" s="40"/>
      <c r="KT65" s="40"/>
      <c r="KU65" s="40"/>
      <c r="KV65" s="40"/>
      <c r="KW65" s="40"/>
      <c r="KX65" s="40"/>
      <c r="KY65" s="40"/>
      <c r="KZ65" s="40"/>
      <c r="LA65" s="40"/>
      <c r="LB65" s="40"/>
      <c r="LC65" s="40"/>
      <c r="LD65" s="40"/>
      <c r="LE65" s="40"/>
      <c r="LF65" s="40"/>
      <c r="LG65" s="40"/>
      <c r="LH65" s="40"/>
      <c r="LI65" s="40"/>
      <c r="LJ65" s="40"/>
      <c r="LK65" s="40"/>
      <c r="LL65" s="40"/>
      <c r="LM65" s="40"/>
      <c r="LN65" s="40"/>
      <c r="LO65" s="40"/>
      <c r="LP65" s="40"/>
      <c r="LQ65" s="40"/>
      <c r="LR65" s="40"/>
      <c r="LS65" s="40"/>
      <c r="LT65" s="40"/>
      <c r="LU65" s="40"/>
      <c r="LV65" s="40"/>
      <c r="LW65" s="40"/>
      <c r="LX65" s="40"/>
      <c r="LY65" s="40"/>
      <c r="LZ65" s="40"/>
      <c r="MA65" s="40"/>
      <c r="MB65" s="40"/>
      <c r="MC65" s="40"/>
      <c r="MD65" s="40"/>
      <c r="ME65" s="40"/>
      <c r="MF65" s="40"/>
      <c r="MG65" s="40"/>
      <c r="MH65" s="40"/>
      <c r="MI65" s="40"/>
      <c r="MJ65" s="40"/>
      <c r="MK65" s="40"/>
      <c r="ML65" s="40"/>
      <c r="MM65" s="40"/>
      <c r="MN65" s="40"/>
      <c r="MO65" s="40"/>
      <c r="MP65" s="40"/>
      <c r="MQ65" s="40"/>
      <c r="MR65" s="40"/>
      <c r="MS65" s="40"/>
      <c r="MT65" s="40"/>
      <c r="MU65" s="40"/>
      <c r="MV65" s="40"/>
      <c r="MW65" s="40"/>
      <c r="MX65" s="40"/>
      <c r="MY65" s="40"/>
      <c r="MZ65" s="40"/>
      <c r="NA65" s="40"/>
      <c r="NB65" s="40"/>
      <c r="NC65" s="40"/>
      <c r="ND65" s="40"/>
      <c r="NE65" s="40"/>
      <c r="NF65" s="40"/>
      <c r="NG65" s="40"/>
      <c r="NH65" s="40"/>
      <c r="NI65" s="40"/>
      <c r="NJ65" s="40"/>
      <c r="NK65" s="40"/>
      <c r="NL65" s="40"/>
      <c r="NM65" s="40"/>
      <c r="NN65" s="40"/>
      <c r="NO65" s="40"/>
      <c r="NP65" s="40"/>
      <c r="NQ65" s="40"/>
      <c r="NR65" s="40"/>
      <c r="NS65" s="40"/>
      <c r="NT65" s="40"/>
      <c r="NU65" s="40"/>
      <c r="NV65" s="40"/>
      <c r="NW65" s="40"/>
      <c r="NX65" s="40"/>
      <c r="NY65" s="40"/>
      <c r="NZ65" s="40"/>
      <c r="OA65" s="40"/>
      <c r="OB65" s="40"/>
      <c r="OC65" s="40"/>
      <c r="OD65" s="40"/>
      <c r="OE65" s="40"/>
      <c r="OF65" s="40"/>
      <c r="OG65" s="40"/>
      <c r="OH65" s="40"/>
      <c r="OI65" s="40"/>
      <c r="OJ65" s="40"/>
      <c r="OK65" s="40"/>
      <c r="OL65" s="40"/>
      <c r="OM65" s="40"/>
      <c r="ON65" s="40"/>
      <c r="OO65" s="40"/>
      <c r="OP65" s="40"/>
      <c r="OQ65" s="40"/>
      <c r="OR65" s="40"/>
      <c r="OS65" s="40"/>
      <c r="OT65" s="40"/>
      <c r="OU65" s="40"/>
      <c r="OV65" s="40"/>
      <c r="OW65" s="40"/>
      <c r="OX65" s="40"/>
      <c r="OY65" s="40"/>
      <c r="OZ65" s="40"/>
      <c r="PA65" s="40"/>
      <c r="PB65" s="40"/>
      <c r="PC65" s="40"/>
      <c r="PD65" s="40"/>
      <c r="PE65" s="40"/>
      <c r="PF65" s="40"/>
      <c r="PG65" s="40"/>
      <c r="PH65" s="40"/>
      <c r="PI65" s="40"/>
      <c r="PJ65" s="40"/>
      <c r="PK65" s="40"/>
      <c r="PL65" s="40"/>
      <c r="PM65" s="40"/>
      <c r="PN65" s="40"/>
      <c r="PO65" s="40"/>
      <c r="PP65" s="40"/>
      <c r="PQ65" s="40"/>
      <c r="PR65" s="40"/>
      <c r="PS65" s="40"/>
      <c r="PT65" s="40"/>
      <c r="PU65" s="40"/>
      <c r="PV65" s="40"/>
      <c r="PW65" s="40"/>
      <c r="PX65" s="40"/>
      <c r="PY65" s="40"/>
      <c r="PZ65" s="40"/>
      <c r="QA65" s="40"/>
      <c r="QB65" s="40"/>
      <c r="QC65" s="40"/>
      <c r="QD65" s="40"/>
      <c r="QE65" s="40"/>
      <c r="QF65" s="40"/>
      <c r="QG65" s="40"/>
      <c r="QH65" s="40"/>
      <c r="QI65" s="40"/>
      <c r="QJ65" s="40"/>
      <c r="QK65" s="40"/>
      <c r="QL65" s="40"/>
      <c r="QM65" s="40"/>
      <c r="QN65" s="40"/>
      <c r="QO65" s="40"/>
      <c r="QP65" s="40"/>
      <c r="QQ65" s="40"/>
      <c r="QR65" s="40"/>
      <c r="QS65" s="40"/>
      <c r="QT65" s="40"/>
      <c r="QU65" s="40"/>
      <c r="QV65" s="40"/>
      <c r="QW65" s="40"/>
      <c r="QX65" s="40"/>
      <c r="QY65" s="40"/>
      <c r="QZ65" s="40"/>
      <c r="RA65" s="40"/>
      <c r="RB65" s="40"/>
      <c r="RC65" s="40"/>
      <c r="RD65" s="40"/>
      <c r="RE65" s="40"/>
      <c r="RF65" s="40"/>
      <c r="RG65" s="40"/>
      <c r="RH65" s="40"/>
      <c r="RI65" s="40"/>
      <c r="RJ65" s="40"/>
      <c r="RK65" s="40"/>
      <c r="RL65" s="40"/>
      <c r="RM65" s="40"/>
      <c r="RN65" s="40"/>
      <c r="RO65" s="40"/>
      <c r="RP65" s="40"/>
      <c r="RQ65" s="40"/>
      <c r="RR65" s="40"/>
      <c r="RS65" s="40"/>
      <c r="RT65" s="40"/>
      <c r="RU65" s="40"/>
      <c r="RV65" s="40"/>
      <c r="RW65" s="40"/>
      <c r="RX65" s="40"/>
      <c r="RY65" s="40"/>
      <c r="RZ65" s="40"/>
      <c r="SA65" s="40"/>
      <c r="SB65" s="40"/>
      <c r="SC65" s="40"/>
      <c r="SD65" s="40"/>
      <c r="SE65" s="40"/>
      <c r="SF65" s="40"/>
      <c r="SG65" s="40"/>
      <c r="SH65" s="40"/>
      <c r="SI65" s="40"/>
      <c r="SJ65" s="40"/>
      <c r="SK65" s="40"/>
      <c r="SL65" s="40"/>
      <c r="SM65" s="40"/>
      <c r="SN65" s="40"/>
      <c r="SO65" s="40"/>
      <c r="SP65" s="40"/>
      <c r="SQ65" s="40"/>
      <c r="SR65" s="40"/>
      <c r="SS65" s="40"/>
      <c r="ST65" s="40"/>
      <c r="SU65" s="40"/>
      <c r="SV65" s="40"/>
      <c r="SW65" s="40"/>
      <c r="SX65" s="40"/>
      <c r="SY65" s="40"/>
      <c r="SZ65" s="40"/>
      <c r="TA65" s="40"/>
      <c r="TB65" s="40"/>
      <c r="TC65" s="40"/>
      <c r="TD65" s="40"/>
      <c r="TE65" s="40"/>
      <c r="TF65" s="40"/>
      <c r="TG65" s="40"/>
      <c r="TH65" s="40"/>
      <c r="TI65" s="40"/>
      <c r="TJ65" s="40"/>
      <c r="TK65" s="40"/>
      <c r="TL65" s="40"/>
      <c r="TM65" s="40"/>
      <c r="TN65" s="40"/>
      <c r="TO65" s="40"/>
      <c r="TP65" s="40"/>
      <c r="TQ65" s="40"/>
      <c r="TR65" s="40"/>
      <c r="TS65" s="40"/>
      <c r="TT65" s="40"/>
      <c r="TU65" s="40"/>
      <c r="TV65" s="40"/>
      <c r="TW65" s="40"/>
      <c r="TX65" s="40"/>
      <c r="TY65" s="40"/>
      <c r="TZ65" s="40"/>
      <c r="UA65" s="40"/>
      <c r="UB65" s="40"/>
      <c r="UC65" s="40"/>
      <c r="UD65" s="40"/>
      <c r="UE65" s="40"/>
      <c r="UF65" s="40"/>
      <c r="UG65" s="40"/>
      <c r="UH65" s="40"/>
      <c r="UI65" s="40"/>
      <c r="UJ65" s="40"/>
      <c r="UK65" s="40"/>
      <c r="UL65" s="40"/>
      <c r="UM65" s="40"/>
      <c r="UN65" s="40"/>
      <c r="UO65" s="40"/>
      <c r="UP65" s="40"/>
      <c r="UQ65" s="40"/>
      <c r="UR65" s="40"/>
      <c r="US65" s="40"/>
      <c r="UT65" s="40"/>
      <c r="UU65" s="40"/>
      <c r="UV65" s="40"/>
      <c r="UW65" s="40"/>
      <c r="UX65" s="40"/>
      <c r="UY65" s="40"/>
      <c r="UZ65" s="40"/>
      <c r="VA65" s="40"/>
      <c r="VB65" s="40"/>
      <c r="VC65" s="40"/>
      <c r="VD65" s="40"/>
      <c r="VE65" s="40"/>
      <c r="VF65" s="40"/>
      <c r="VG65" s="40"/>
      <c r="VH65" s="40"/>
      <c r="VI65" s="40"/>
      <c r="VJ65" s="40"/>
      <c r="VK65" s="40"/>
      <c r="VL65" s="40"/>
      <c r="VM65" s="40"/>
      <c r="VN65" s="40"/>
      <c r="VO65" s="40"/>
      <c r="VP65" s="40"/>
      <c r="VQ65" s="40"/>
      <c r="VR65" s="40"/>
      <c r="VS65" s="40"/>
      <c r="VT65" s="40"/>
      <c r="VU65" s="40"/>
      <c r="VV65" s="40"/>
      <c r="VW65" s="40"/>
      <c r="VX65" s="40"/>
      <c r="VY65" s="40"/>
      <c r="VZ65" s="40"/>
      <c r="WA65" s="40"/>
      <c r="WB65" s="40"/>
      <c r="WC65" s="40"/>
      <c r="WD65" s="40"/>
      <c r="WE65" s="40"/>
      <c r="WF65" s="40"/>
      <c r="WG65" s="40"/>
      <c r="WH65" s="40"/>
      <c r="WI65" s="40"/>
      <c r="WJ65" s="40"/>
      <c r="WK65" s="40"/>
      <c r="WL65" s="40"/>
      <c r="WM65" s="40"/>
      <c r="WN65" s="40"/>
      <c r="WO65" s="40"/>
      <c r="WP65" s="40"/>
      <c r="WQ65" s="40"/>
      <c r="WR65" s="40"/>
      <c r="WS65" s="40"/>
      <c r="WT65" s="40"/>
      <c r="WU65" s="40"/>
      <c r="WV65" s="40"/>
      <c r="WW65" s="40"/>
      <c r="WX65" s="40"/>
      <c r="WY65" s="40"/>
      <c r="WZ65" s="40"/>
      <c r="XA65" s="40"/>
      <c r="XB65" s="40"/>
      <c r="XC65" s="40"/>
      <c r="XD65" s="40"/>
      <c r="XE65" s="40"/>
      <c r="XF65" s="40"/>
      <c r="XG65" s="40"/>
      <c r="XH65" s="40"/>
      <c r="XI65" s="40"/>
      <c r="XJ65" s="40"/>
      <c r="XK65" s="40"/>
      <c r="XL65" s="40"/>
      <c r="XM65" s="40"/>
      <c r="XN65" s="40"/>
      <c r="XO65" s="40"/>
      <c r="XP65" s="40"/>
      <c r="XQ65" s="40"/>
      <c r="XR65" s="40"/>
      <c r="XS65" s="40"/>
      <c r="XT65" s="40"/>
      <c r="XU65" s="40"/>
      <c r="XV65" s="40"/>
      <c r="XW65" s="40"/>
      <c r="XX65" s="40"/>
      <c r="XY65" s="40"/>
      <c r="XZ65" s="40"/>
      <c r="YA65" s="40"/>
      <c r="YB65" s="40"/>
      <c r="YC65" s="40"/>
      <c r="YD65" s="40"/>
      <c r="YE65" s="40"/>
      <c r="YF65" s="40"/>
      <c r="YG65" s="40"/>
      <c r="YH65" s="40"/>
      <c r="YI65" s="40"/>
      <c r="YJ65" s="40"/>
      <c r="YK65" s="40"/>
      <c r="YL65" s="40"/>
      <c r="YM65" s="40"/>
      <c r="YN65" s="40"/>
      <c r="YO65" s="40"/>
      <c r="YP65" s="40"/>
      <c r="YQ65" s="40"/>
      <c r="YR65" s="40"/>
      <c r="YS65" s="40"/>
      <c r="YT65" s="40"/>
      <c r="YU65" s="40"/>
      <c r="YV65" s="40"/>
      <c r="YW65" s="40"/>
      <c r="YX65" s="40"/>
      <c r="YY65" s="40"/>
      <c r="YZ65" s="40"/>
      <c r="ZA65" s="40"/>
      <c r="ZB65" s="40"/>
      <c r="ZC65" s="40"/>
      <c r="ZD65" s="40"/>
      <c r="ZE65" s="40"/>
      <c r="ZF65" s="40"/>
      <c r="ZG65" s="40"/>
      <c r="ZH65" s="40"/>
      <c r="ZI65" s="40"/>
      <c r="ZJ65" s="40"/>
      <c r="ZK65" s="40"/>
      <c r="ZL65" s="40"/>
      <c r="ZM65" s="40"/>
      <c r="ZN65" s="40"/>
      <c r="ZO65" s="40"/>
      <c r="ZP65" s="40"/>
      <c r="ZQ65" s="40"/>
      <c r="ZR65" s="40"/>
      <c r="ZS65" s="40"/>
      <c r="ZT65" s="40"/>
      <c r="ZU65" s="40"/>
      <c r="ZV65" s="40"/>
      <c r="ZW65" s="40"/>
      <c r="ZX65" s="40"/>
      <c r="ZY65" s="40"/>
      <c r="ZZ65" s="40"/>
      <c r="AAA65" s="40"/>
      <c r="AAB65" s="40"/>
      <c r="AAC65" s="40"/>
      <c r="AAD65" s="40"/>
      <c r="AAE65" s="40"/>
      <c r="AAF65" s="40"/>
      <c r="AAG65" s="40"/>
      <c r="AAH65" s="40"/>
      <c r="AAI65" s="40"/>
      <c r="AAJ65" s="40"/>
      <c r="AAK65" s="40"/>
      <c r="AAL65" s="40"/>
      <c r="AAM65" s="40"/>
      <c r="AAN65" s="40"/>
      <c r="AAO65" s="40"/>
      <c r="AAP65" s="40"/>
      <c r="AAQ65" s="40"/>
      <c r="AAR65" s="40"/>
      <c r="AAS65" s="40"/>
      <c r="AAT65" s="40"/>
      <c r="AAU65" s="40"/>
      <c r="AAV65" s="40"/>
      <c r="AAW65" s="40"/>
      <c r="AAX65" s="40"/>
      <c r="AAY65" s="40"/>
      <c r="AAZ65" s="40"/>
      <c r="ABA65" s="40"/>
      <c r="ABB65" s="40"/>
      <c r="ABC65" s="40"/>
      <c r="ABD65" s="40"/>
      <c r="ABE65" s="40"/>
      <c r="ABF65" s="40"/>
      <c r="ABG65" s="40"/>
      <c r="ABH65" s="40"/>
      <c r="ABI65" s="40"/>
      <c r="ABJ65" s="40"/>
      <c r="ABK65" s="40"/>
      <c r="ABL65" s="40"/>
      <c r="ABM65" s="40"/>
      <c r="ABN65" s="40"/>
      <c r="ABO65" s="40"/>
      <c r="ABP65" s="40"/>
      <c r="ABQ65" s="40"/>
      <c r="ABR65" s="40"/>
      <c r="ABS65" s="40"/>
      <c r="ABT65" s="40"/>
      <c r="ABU65" s="40"/>
      <c r="ABV65" s="40"/>
      <c r="ABW65" s="40"/>
      <c r="ABX65" s="40"/>
      <c r="ABY65" s="40"/>
      <c r="ABZ65" s="40"/>
      <c r="ACA65" s="40"/>
      <c r="ACB65" s="40"/>
      <c r="ACC65" s="40"/>
      <c r="ACD65" s="40"/>
      <c r="ACE65" s="40"/>
      <c r="ACF65" s="40"/>
      <c r="ACG65" s="40"/>
      <c r="ACH65" s="40"/>
      <c r="ACI65" s="40"/>
      <c r="ACJ65" s="40"/>
      <c r="ACK65" s="40"/>
      <c r="ACL65" s="40"/>
      <c r="ACM65" s="40"/>
      <c r="ACN65" s="40"/>
      <c r="ACO65" s="40"/>
      <c r="ACP65" s="40"/>
      <c r="ACQ65" s="40"/>
      <c r="ACR65" s="40"/>
      <c r="ACS65" s="40"/>
      <c r="ACT65" s="40"/>
      <c r="ACU65" s="40"/>
      <c r="ACV65" s="40"/>
      <c r="ACW65" s="40"/>
      <c r="ACX65" s="40"/>
      <c r="ACY65" s="40"/>
      <c r="ACZ65" s="40"/>
      <c r="ADA65" s="40"/>
      <c r="ADB65" s="40"/>
      <c r="ADC65" s="40"/>
      <c r="ADD65" s="40"/>
      <c r="ADE65" s="40"/>
      <c r="ADF65" s="40"/>
      <c r="ADG65" s="40"/>
      <c r="ADH65" s="40"/>
      <c r="ADI65" s="40"/>
      <c r="ADJ65" s="40"/>
      <c r="ADK65" s="40"/>
      <c r="ADL65" s="40"/>
      <c r="ADM65" s="40"/>
      <c r="ADN65" s="40"/>
      <c r="ADO65" s="40"/>
      <c r="ADP65" s="40"/>
      <c r="ADQ65" s="40"/>
      <c r="ADR65" s="40"/>
      <c r="ADS65" s="40"/>
      <c r="ADT65" s="40"/>
      <c r="ADU65" s="40"/>
      <c r="ADV65" s="40"/>
      <c r="ADW65" s="40"/>
      <c r="ADX65" s="40"/>
      <c r="ADY65" s="40"/>
      <c r="ADZ65" s="40"/>
      <c r="AEA65" s="40"/>
      <c r="AEB65" s="40"/>
      <c r="AEC65" s="40"/>
      <c r="AED65" s="40"/>
      <c r="AEE65" s="40"/>
      <c r="AEF65" s="40"/>
      <c r="AEG65" s="40"/>
      <c r="AEH65" s="40"/>
      <c r="AEI65" s="40"/>
      <c r="AEJ65" s="40"/>
      <c r="AEK65" s="40"/>
      <c r="AEL65" s="40"/>
      <c r="AEM65" s="40"/>
      <c r="AEN65" s="40"/>
      <c r="AEO65" s="40"/>
      <c r="AEP65" s="40"/>
      <c r="AEQ65" s="40"/>
      <c r="AER65" s="40"/>
      <c r="AES65" s="40"/>
      <c r="AET65" s="40"/>
      <c r="AEU65" s="40"/>
      <c r="AEV65" s="40"/>
      <c r="AEW65" s="40"/>
      <c r="AEX65" s="40"/>
      <c r="AEY65" s="40"/>
      <c r="AEZ65" s="40"/>
      <c r="AFA65" s="40"/>
      <c r="AFB65" s="40"/>
      <c r="AFC65" s="40"/>
      <c r="AFD65" s="40"/>
      <c r="AFE65" s="40"/>
      <c r="AFF65" s="40"/>
      <c r="AFG65" s="40"/>
      <c r="AFH65" s="40"/>
      <c r="AFI65" s="40"/>
      <c r="AFJ65" s="40"/>
      <c r="AFK65" s="40"/>
      <c r="AFL65" s="40"/>
      <c r="AFM65" s="40"/>
      <c r="AFN65" s="40"/>
      <c r="AFO65" s="40"/>
      <c r="AFP65" s="40"/>
      <c r="AFQ65" s="40"/>
      <c r="AFR65" s="40"/>
      <c r="AFS65" s="40"/>
      <c r="AFT65" s="40"/>
      <c r="AFU65" s="40"/>
      <c r="AFV65" s="40"/>
      <c r="AFW65" s="40"/>
      <c r="AFX65" s="40"/>
      <c r="AFY65" s="40"/>
      <c r="AFZ65" s="40"/>
      <c r="AGA65" s="40"/>
      <c r="AGB65" s="40"/>
      <c r="AGC65" s="40"/>
      <c r="AGD65" s="40"/>
      <c r="AGE65" s="40"/>
      <c r="AGF65" s="40"/>
      <c r="AGG65" s="40"/>
      <c r="AGH65" s="40"/>
      <c r="AGI65" s="40"/>
      <c r="AGJ65" s="40"/>
      <c r="AGK65" s="40"/>
      <c r="AGL65" s="40"/>
      <c r="AGM65" s="40"/>
      <c r="AGN65" s="40"/>
      <c r="AGO65" s="40"/>
      <c r="AGP65" s="40"/>
      <c r="AGQ65" s="40"/>
      <c r="AGR65" s="40"/>
      <c r="AGS65" s="40"/>
      <c r="AGT65" s="40"/>
      <c r="AGU65" s="40"/>
      <c r="AGV65" s="40"/>
      <c r="AGW65" s="40"/>
      <c r="AGX65" s="40"/>
      <c r="AGY65" s="40"/>
      <c r="AGZ65" s="40"/>
      <c r="AHA65" s="40"/>
      <c r="AHB65" s="40"/>
      <c r="AHC65" s="40"/>
      <c r="AHD65" s="40"/>
      <c r="AHE65" s="40"/>
      <c r="AHF65" s="40"/>
      <c r="AHG65" s="40"/>
      <c r="AHH65" s="40"/>
      <c r="AHI65" s="40"/>
      <c r="AHJ65" s="40"/>
      <c r="AHK65" s="40"/>
      <c r="AHL65" s="40"/>
      <c r="AHM65" s="40"/>
      <c r="AHN65" s="40"/>
      <c r="AHO65" s="40"/>
      <c r="AHP65" s="40"/>
      <c r="AHQ65" s="40"/>
      <c r="AHR65" s="40"/>
      <c r="AHS65" s="40"/>
      <c r="AHT65" s="40"/>
      <c r="AHU65" s="40"/>
      <c r="AHV65" s="40"/>
      <c r="AHW65" s="40"/>
      <c r="AHX65" s="40"/>
      <c r="AHY65" s="40"/>
      <c r="AHZ65" s="40"/>
      <c r="AIA65" s="40"/>
      <c r="AIB65" s="40"/>
      <c r="AIC65" s="40"/>
      <c r="AID65" s="40"/>
      <c r="AIE65" s="40"/>
      <c r="AIF65" s="40"/>
      <c r="AIG65" s="40"/>
      <c r="AIH65" s="40"/>
      <c r="AII65" s="40"/>
      <c r="AIJ65" s="40"/>
      <c r="AIK65" s="40"/>
      <c r="AIL65" s="40"/>
      <c r="AIM65" s="40"/>
      <c r="AIN65" s="40"/>
      <c r="AIO65" s="40"/>
      <c r="AIP65" s="40"/>
      <c r="AIQ65" s="40"/>
      <c r="AIR65" s="40"/>
      <c r="AIS65" s="40"/>
      <c r="AIT65" s="40"/>
      <c r="AIU65" s="40"/>
      <c r="AIV65" s="40"/>
      <c r="AIW65" s="40"/>
      <c r="AIX65" s="40"/>
      <c r="AIY65" s="40"/>
      <c r="AIZ65" s="40"/>
      <c r="AJA65" s="40"/>
      <c r="AJB65" s="40"/>
      <c r="AJC65" s="40"/>
      <c r="AJD65" s="40"/>
      <c r="AJE65" s="40"/>
      <c r="AJF65" s="40"/>
      <c r="AJG65" s="40"/>
      <c r="AJH65" s="40"/>
      <c r="AJI65" s="40"/>
      <c r="AJJ65" s="40"/>
      <c r="AJK65" s="40"/>
      <c r="AJL65" s="40"/>
      <c r="AJM65" s="40"/>
      <c r="AJN65" s="40"/>
      <c r="AJO65" s="40"/>
      <c r="AJP65" s="40"/>
      <c r="AJQ65" s="40"/>
      <c r="AJR65" s="40"/>
      <c r="AJS65" s="40"/>
      <c r="AJT65" s="40"/>
      <c r="AJU65" s="40"/>
      <c r="AJV65" s="40"/>
      <c r="AJW65" s="40"/>
      <c r="AJX65" s="40"/>
      <c r="AJY65" s="40"/>
      <c r="AJZ65" s="40"/>
      <c r="AKA65" s="40"/>
      <c r="AKB65" s="40"/>
      <c r="AKC65" s="40"/>
      <c r="AKD65" s="40"/>
      <c r="AKE65" s="40"/>
      <c r="AKF65" s="40"/>
      <c r="AKG65" s="40"/>
      <c r="AKH65" s="40"/>
      <c r="AKI65" s="40"/>
      <c r="AKJ65" s="40"/>
      <c r="AKK65" s="40"/>
      <c r="AKL65" s="40"/>
      <c r="AKM65" s="40"/>
      <c r="AKN65" s="40"/>
      <c r="AKO65" s="40"/>
      <c r="AKP65" s="40"/>
      <c r="AKQ65" s="40"/>
      <c r="AKR65" s="40"/>
      <c r="AKS65" s="40"/>
      <c r="AKT65" s="40"/>
      <c r="AKU65" s="40"/>
      <c r="AKV65" s="40"/>
      <c r="AKW65" s="40"/>
      <c r="AKX65" s="40"/>
      <c r="AKY65" s="40"/>
      <c r="AKZ65" s="40"/>
      <c r="ALA65" s="40"/>
      <c r="ALB65" s="40"/>
      <c r="ALC65" s="40"/>
      <c r="ALD65" s="40"/>
      <c r="ALE65" s="40"/>
      <c r="ALF65" s="40"/>
      <c r="ALG65" s="40"/>
      <c r="ALH65" s="40"/>
      <c r="ALI65" s="40"/>
      <c r="ALJ65" s="40"/>
      <c r="ALK65" s="40"/>
      <c r="ALL65" s="40"/>
      <c r="ALM65" s="40"/>
      <c r="ALN65" s="40"/>
      <c r="ALO65" s="40"/>
      <c r="ALP65" s="40"/>
      <c r="ALQ65" s="40"/>
      <c r="ALR65" s="40"/>
      <c r="ALS65" s="40"/>
      <c r="ALT65" s="40"/>
      <c r="ALU65" s="40"/>
      <c r="ALV65" s="40"/>
      <c r="ALW65" s="40"/>
      <c r="ALX65" s="40"/>
      <c r="ALY65" s="40"/>
      <c r="ALZ65" s="40"/>
      <c r="AMA65" s="40"/>
      <c r="AMB65" s="40"/>
      <c r="AMC65" s="40"/>
      <c r="AMD65" s="40"/>
      <c r="AME65" s="40"/>
      <c r="AMF65" s="40"/>
      <c r="AMG65" s="40"/>
      <c r="AMH65" s="40"/>
      <c r="AMI65" s="40"/>
      <c r="AMJ65" s="40"/>
      <c r="AMK65" s="40"/>
      <c r="AML65" s="40"/>
      <c r="AMM65" s="40"/>
      <c r="AMN65" s="40"/>
      <c r="AMO65" s="40"/>
      <c r="AMP65" s="40"/>
      <c r="AMQ65" s="40"/>
      <c r="AMR65" s="40"/>
      <c r="AMS65" s="40"/>
      <c r="AMT65" s="40"/>
      <c r="AMU65" s="40"/>
      <c r="AMV65" s="40"/>
      <c r="AMW65" s="40"/>
      <c r="AMX65" s="40"/>
      <c r="AMY65" s="40"/>
      <c r="AMZ65" s="40"/>
      <c r="ANA65" s="40"/>
      <c r="ANB65" s="40"/>
      <c r="ANC65" s="40"/>
      <c r="AND65" s="40"/>
      <c r="ANE65" s="40"/>
      <c r="ANF65" s="40"/>
      <c r="ANG65" s="40"/>
      <c r="ANH65" s="40"/>
      <c r="ANI65" s="40"/>
      <c r="ANJ65" s="40"/>
      <c r="ANK65" s="40"/>
      <c r="ANL65" s="40"/>
      <c r="ANM65" s="40"/>
      <c r="ANN65" s="40"/>
      <c r="ANO65" s="40"/>
      <c r="ANP65" s="40"/>
      <c r="ANQ65" s="40"/>
      <c r="ANR65" s="40"/>
      <c r="ANS65" s="40"/>
      <c r="ANT65" s="40"/>
      <c r="ANU65" s="40"/>
      <c r="ANV65" s="40"/>
      <c r="ANW65" s="40"/>
      <c r="ANX65" s="40"/>
      <c r="ANY65" s="40"/>
      <c r="ANZ65" s="40"/>
      <c r="AOA65" s="40"/>
      <c r="AOB65" s="40"/>
      <c r="AOC65" s="40"/>
      <c r="AOD65" s="40"/>
      <c r="AOE65" s="40"/>
      <c r="AOF65" s="40"/>
      <c r="AOG65" s="40"/>
      <c r="AOH65" s="40"/>
      <c r="AOI65" s="40"/>
      <c r="AOJ65" s="40"/>
      <c r="AOK65" s="40"/>
      <c r="AOL65" s="40"/>
      <c r="AOM65" s="40"/>
      <c r="AON65" s="40"/>
      <c r="AOO65" s="40"/>
      <c r="AOP65" s="40"/>
      <c r="AOQ65" s="40"/>
      <c r="AOR65" s="40"/>
      <c r="AOS65" s="40"/>
      <c r="AOT65" s="40"/>
      <c r="AOU65" s="40"/>
      <c r="AOV65" s="40"/>
      <c r="AOW65" s="40"/>
      <c r="AOX65" s="40"/>
      <c r="AOY65" s="40"/>
      <c r="AOZ65" s="40"/>
      <c r="APA65" s="40"/>
      <c r="APB65" s="40"/>
      <c r="APC65" s="40"/>
      <c r="APD65" s="40"/>
      <c r="APE65" s="40"/>
      <c r="APF65" s="40"/>
      <c r="APG65" s="40"/>
      <c r="APH65" s="40"/>
      <c r="API65" s="40"/>
      <c r="APJ65" s="40"/>
      <c r="APK65" s="40"/>
      <c r="APL65" s="40"/>
      <c r="APM65" s="40"/>
      <c r="APN65" s="40"/>
      <c r="APO65" s="40"/>
      <c r="APP65" s="40"/>
      <c r="APQ65" s="40"/>
      <c r="APR65" s="40"/>
      <c r="APS65" s="40"/>
      <c r="APT65" s="40"/>
      <c r="APU65" s="40"/>
      <c r="APV65" s="40"/>
      <c r="APW65" s="40"/>
      <c r="APX65" s="40"/>
      <c r="APY65" s="40"/>
      <c r="APZ65" s="40"/>
      <c r="AQA65" s="40"/>
      <c r="AQB65" s="40"/>
      <c r="AQC65" s="40"/>
      <c r="AQD65" s="40"/>
      <c r="AQE65" s="40"/>
      <c r="AQF65" s="40"/>
      <c r="AQG65" s="40"/>
      <c r="AQH65" s="40"/>
      <c r="AQI65" s="40"/>
      <c r="AQJ65" s="40"/>
      <c r="AQK65" s="40"/>
      <c r="AQL65" s="40"/>
      <c r="AQM65" s="40"/>
      <c r="AQN65" s="40"/>
      <c r="AQO65" s="40"/>
      <c r="AQP65" s="40"/>
      <c r="AQQ65" s="40"/>
      <c r="AQR65" s="40"/>
      <c r="AQS65" s="40"/>
      <c r="AQT65" s="40"/>
      <c r="AQU65" s="40"/>
      <c r="AQV65" s="40"/>
      <c r="AQW65" s="40"/>
      <c r="AQX65" s="40"/>
      <c r="AQY65" s="40"/>
      <c r="AQZ65" s="40"/>
      <c r="ARA65" s="40"/>
      <c r="ARB65" s="40"/>
      <c r="ARC65" s="40"/>
      <c r="ARD65" s="40"/>
      <c r="ARE65" s="40"/>
      <c r="ARF65" s="40"/>
      <c r="ARG65" s="40"/>
      <c r="ARH65" s="40"/>
      <c r="ARI65" s="40"/>
      <c r="ARJ65" s="40"/>
      <c r="ARK65" s="40"/>
      <c r="ARL65" s="40"/>
      <c r="ARM65" s="40"/>
      <c r="ARN65" s="40"/>
      <c r="ARO65" s="40"/>
      <c r="ARP65" s="40"/>
      <c r="ARQ65" s="40"/>
      <c r="ARR65" s="40"/>
      <c r="ARS65" s="40"/>
      <c r="ART65" s="40"/>
      <c r="ARU65" s="40"/>
      <c r="ARV65" s="40"/>
      <c r="ARW65" s="40"/>
      <c r="ARX65" s="40"/>
      <c r="ARY65" s="40"/>
      <c r="ARZ65" s="40"/>
      <c r="ASA65" s="40"/>
      <c r="ASB65" s="40"/>
      <c r="ASC65" s="40"/>
      <c r="ASD65" s="40"/>
      <c r="ASE65" s="40"/>
      <c r="ASF65" s="40"/>
      <c r="ASG65" s="40"/>
      <c r="ASH65" s="40"/>
      <c r="ASI65" s="40"/>
      <c r="ASJ65" s="40"/>
      <c r="ASK65" s="40"/>
      <c r="ASL65" s="40"/>
      <c r="ASM65" s="40"/>
      <c r="ASN65" s="40"/>
      <c r="ASO65" s="40"/>
      <c r="ASP65" s="40"/>
      <c r="ASQ65" s="40"/>
      <c r="ASR65" s="40"/>
      <c r="ASS65" s="40"/>
      <c r="AST65" s="40"/>
      <c r="ASU65" s="40"/>
      <c r="ASV65" s="40"/>
      <c r="ASW65" s="40"/>
      <c r="ASX65" s="40"/>
      <c r="ASY65" s="40"/>
      <c r="ASZ65" s="40"/>
      <c r="ATA65" s="40"/>
      <c r="ATB65" s="40"/>
      <c r="ATC65" s="40"/>
      <c r="ATD65" s="40"/>
      <c r="ATE65" s="40"/>
      <c r="ATF65" s="40"/>
      <c r="ATG65" s="40"/>
      <c r="ATH65" s="40"/>
      <c r="ATI65" s="40"/>
      <c r="ATJ65" s="40"/>
      <c r="ATK65" s="40"/>
      <c r="ATL65" s="40"/>
      <c r="ATM65" s="40"/>
      <c r="ATN65" s="40"/>
      <c r="ATO65" s="40"/>
      <c r="ATP65" s="40"/>
      <c r="ATQ65" s="40"/>
      <c r="ATR65" s="40"/>
      <c r="ATS65" s="40"/>
      <c r="ATT65" s="40"/>
      <c r="ATU65" s="40"/>
      <c r="ATV65" s="40"/>
      <c r="ATW65" s="40"/>
      <c r="ATX65" s="40"/>
      <c r="ATY65" s="40"/>
      <c r="ATZ65" s="40"/>
      <c r="AUA65" s="40"/>
      <c r="AUB65" s="40"/>
      <c r="AUC65" s="40"/>
      <c r="AUD65" s="40"/>
      <c r="AUE65" s="40"/>
      <c r="AUF65" s="40"/>
      <c r="AUG65" s="40"/>
      <c r="AUH65" s="40"/>
      <c r="AUI65" s="40"/>
      <c r="AUJ65" s="40"/>
      <c r="AUK65" s="40"/>
      <c r="AUL65" s="40"/>
      <c r="AUM65" s="40"/>
      <c r="AUN65" s="40"/>
      <c r="AUO65" s="40"/>
      <c r="AUP65" s="40"/>
      <c r="AUQ65" s="40"/>
      <c r="AUR65" s="40"/>
      <c r="AUS65" s="40"/>
      <c r="AUT65" s="40"/>
      <c r="AUU65" s="40"/>
      <c r="AUV65" s="40"/>
      <c r="AUW65" s="40"/>
      <c r="AUX65" s="40"/>
      <c r="AUY65" s="40"/>
      <c r="AUZ65" s="40"/>
      <c r="AVA65" s="40"/>
      <c r="AVB65" s="40"/>
      <c r="AVC65" s="40"/>
      <c r="AVD65" s="40"/>
      <c r="AVE65" s="40"/>
      <c r="AVF65" s="40"/>
      <c r="AVG65" s="40"/>
      <c r="AVH65" s="40"/>
      <c r="AVI65" s="40"/>
      <c r="AVJ65" s="40"/>
      <c r="AVK65" s="40"/>
      <c r="AVL65" s="40"/>
      <c r="AVM65" s="40"/>
      <c r="AVN65" s="40"/>
      <c r="AVO65" s="40"/>
      <c r="AVP65" s="40"/>
      <c r="AVQ65" s="40"/>
      <c r="AVR65" s="40"/>
      <c r="AVS65" s="40"/>
      <c r="AVT65" s="40"/>
      <c r="AVU65" s="40"/>
      <c r="AVV65" s="40"/>
      <c r="AVW65" s="40"/>
      <c r="AVX65" s="40"/>
      <c r="AVY65" s="40"/>
      <c r="AVZ65" s="40"/>
      <c r="AWA65" s="40"/>
      <c r="AWB65" s="40"/>
      <c r="AWC65" s="40"/>
      <c r="AWD65" s="40"/>
      <c r="AWE65" s="40"/>
      <c r="AWF65" s="40"/>
      <c r="AWG65" s="40"/>
      <c r="AWH65" s="40"/>
      <c r="AWI65" s="40"/>
      <c r="AWJ65" s="40"/>
      <c r="AWK65" s="40"/>
      <c r="AWL65" s="40"/>
      <c r="AWM65" s="40"/>
      <c r="AWN65" s="40"/>
      <c r="AWO65" s="40"/>
      <c r="AWP65" s="40"/>
      <c r="AWQ65" s="40"/>
      <c r="AWR65" s="40"/>
      <c r="AWS65" s="40"/>
      <c r="AWT65" s="40"/>
      <c r="AWU65" s="40"/>
      <c r="AWV65" s="40"/>
      <c r="AWW65" s="40"/>
      <c r="AWX65" s="40"/>
      <c r="AWY65" s="40"/>
      <c r="AWZ65" s="40"/>
      <c r="AXA65" s="40"/>
      <c r="AXB65" s="40"/>
      <c r="AXC65" s="40"/>
      <c r="AXD65" s="40"/>
      <c r="AXE65" s="40"/>
      <c r="AXF65" s="40"/>
      <c r="AXG65" s="40"/>
      <c r="AXH65" s="40"/>
      <c r="AXI65" s="40"/>
      <c r="AXJ65" s="40"/>
      <c r="AXK65" s="40"/>
      <c r="AXL65" s="40"/>
      <c r="AXM65" s="40"/>
      <c r="AXN65" s="40"/>
      <c r="AXO65" s="40"/>
      <c r="AXP65" s="40"/>
      <c r="AXQ65" s="40"/>
      <c r="AXR65" s="40"/>
      <c r="AXS65" s="40"/>
      <c r="AXT65" s="40"/>
      <c r="AXU65" s="40"/>
      <c r="AXV65" s="40"/>
      <c r="AXW65" s="40"/>
      <c r="AXX65" s="40"/>
      <c r="AXY65" s="40"/>
      <c r="AXZ65" s="40"/>
      <c r="AYA65" s="40"/>
      <c r="AYB65" s="40"/>
      <c r="AYC65" s="40"/>
      <c r="AYD65" s="40"/>
      <c r="AYE65" s="40"/>
      <c r="AYF65" s="40"/>
      <c r="AYG65" s="40"/>
      <c r="AYH65" s="40"/>
      <c r="AYI65" s="40"/>
      <c r="AYJ65" s="40"/>
      <c r="AYK65" s="40"/>
      <c r="AYL65" s="40"/>
      <c r="AYM65" s="40"/>
      <c r="AYN65" s="40"/>
      <c r="AYO65" s="40"/>
      <c r="AYP65" s="40"/>
      <c r="AYQ65" s="40"/>
      <c r="AYR65" s="40"/>
      <c r="AYS65" s="40"/>
      <c r="AYT65" s="40"/>
      <c r="AYU65" s="40"/>
      <c r="AYV65" s="40"/>
      <c r="AYW65" s="40"/>
      <c r="AYX65" s="40"/>
      <c r="AYY65" s="40"/>
      <c r="AYZ65" s="40"/>
      <c r="AZA65" s="40"/>
      <c r="AZB65" s="40"/>
      <c r="AZC65" s="40"/>
      <c r="AZD65" s="40"/>
      <c r="AZE65" s="40"/>
      <c r="AZF65" s="40"/>
      <c r="AZG65" s="40"/>
      <c r="AZH65" s="40"/>
      <c r="AZI65" s="40"/>
      <c r="AZJ65" s="40"/>
      <c r="AZK65" s="40"/>
      <c r="AZL65" s="40"/>
      <c r="AZM65" s="40"/>
      <c r="AZN65" s="40"/>
      <c r="AZO65" s="40"/>
      <c r="AZP65" s="40"/>
      <c r="AZQ65" s="40"/>
      <c r="AZR65" s="40"/>
      <c r="AZS65" s="40"/>
      <c r="AZT65" s="40"/>
      <c r="AZU65" s="40"/>
      <c r="AZV65" s="40"/>
      <c r="AZW65" s="40"/>
      <c r="AZX65" s="40"/>
      <c r="AZY65" s="40"/>
      <c r="AZZ65" s="40"/>
      <c r="BAA65" s="40"/>
      <c r="BAB65" s="40"/>
      <c r="BAC65" s="40"/>
      <c r="BAD65" s="40"/>
      <c r="BAE65" s="40"/>
      <c r="BAF65" s="40"/>
      <c r="BAG65" s="40"/>
      <c r="BAH65" s="40"/>
      <c r="BAI65" s="40"/>
      <c r="BAJ65" s="40"/>
      <c r="BAK65" s="40"/>
      <c r="BAL65" s="40"/>
      <c r="BAM65" s="40"/>
      <c r="BAN65" s="40"/>
      <c r="BAO65" s="40"/>
      <c r="BAP65" s="40"/>
      <c r="BAQ65" s="40"/>
      <c r="BAR65" s="40"/>
      <c r="BAS65" s="40"/>
      <c r="BAT65" s="40"/>
      <c r="BAU65" s="40"/>
      <c r="BAV65" s="40"/>
      <c r="BAW65" s="40"/>
      <c r="BAX65" s="40"/>
      <c r="BAY65" s="40"/>
      <c r="BAZ65" s="40"/>
      <c r="BBA65" s="40"/>
      <c r="BBB65" s="40"/>
      <c r="BBC65" s="40"/>
      <c r="BBD65" s="40"/>
      <c r="BBE65" s="40"/>
      <c r="BBF65" s="40"/>
      <c r="BBG65" s="40"/>
      <c r="BBH65" s="40"/>
      <c r="BBI65" s="40"/>
      <c r="BBJ65" s="40"/>
      <c r="BBK65" s="40"/>
      <c r="BBL65" s="40"/>
      <c r="BBM65" s="40"/>
      <c r="BBN65" s="40"/>
      <c r="BBO65" s="40"/>
      <c r="BBP65" s="40"/>
      <c r="BBQ65" s="40"/>
      <c r="BBR65" s="40"/>
      <c r="BBS65" s="40"/>
      <c r="BBT65" s="40"/>
      <c r="BBU65" s="40"/>
      <c r="BBV65" s="40"/>
      <c r="BBW65" s="40"/>
      <c r="BBX65" s="40"/>
      <c r="BBY65" s="40"/>
      <c r="BBZ65" s="40"/>
      <c r="BCA65" s="40"/>
      <c r="BCB65" s="40"/>
      <c r="BCC65" s="40"/>
      <c r="BCD65" s="40"/>
      <c r="BCE65" s="40"/>
      <c r="BCF65" s="40"/>
      <c r="BCG65" s="40"/>
      <c r="BCH65" s="40"/>
      <c r="BCI65" s="40"/>
      <c r="BCJ65" s="40"/>
      <c r="BCK65" s="40"/>
      <c r="BCL65" s="40"/>
      <c r="BCM65" s="40"/>
      <c r="BCN65" s="40"/>
      <c r="BCO65" s="40"/>
      <c r="BCP65" s="40"/>
      <c r="BCQ65" s="40"/>
      <c r="BCR65" s="40"/>
      <c r="BCS65" s="40"/>
      <c r="BCT65" s="40"/>
      <c r="BCU65" s="40"/>
      <c r="BCV65" s="40"/>
      <c r="BCW65" s="40"/>
      <c r="BCX65" s="40"/>
      <c r="BCY65" s="40"/>
      <c r="BCZ65" s="40"/>
      <c r="BDA65" s="40"/>
      <c r="BDB65" s="40"/>
      <c r="BDC65" s="40"/>
      <c r="BDD65" s="40"/>
      <c r="BDE65" s="40"/>
      <c r="BDF65" s="40"/>
      <c r="BDG65" s="40"/>
      <c r="BDH65" s="40"/>
      <c r="BDI65" s="40"/>
      <c r="BDJ65" s="40"/>
      <c r="BDK65" s="40"/>
      <c r="BDL65" s="40"/>
      <c r="BDM65" s="40"/>
      <c r="BDN65" s="40"/>
      <c r="BDO65" s="40"/>
      <c r="BDP65" s="40"/>
      <c r="BDQ65" s="40"/>
      <c r="BDR65" s="40"/>
      <c r="BDS65" s="40"/>
      <c r="BDT65" s="40"/>
      <c r="BDU65" s="40"/>
      <c r="BDV65" s="40"/>
      <c r="BDW65" s="40"/>
      <c r="BDX65" s="40"/>
      <c r="BDY65" s="40"/>
      <c r="BDZ65" s="40"/>
      <c r="BEA65" s="40"/>
      <c r="BEB65" s="40"/>
      <c r="BEC65" s="40"/>
      <c r="BED65" s="40"/>
      <c r="BEE65" s="40"/>
      <c r="BEF65" s="40"/>
      <c r="BEG65" s="40"/>
      <c r="BEH65" s="40"/>
      <c r="BEI65" s="40"/>
      <c r="BEJ65" s="40"/>
      <c r="BEK65" s="40"/>
      <c r="BEL65" s="40"/>
      <c r="BEM65" s="40"/>
      <c r="BEN65" s="40"/>
      <c r="BEO65" s="40"/>
      <c r="BEP65" s="40"/>
      <c r="BEQ65" s="40"/>
      <c r="BER65" s="40"/>
      <c r="BES65" s="40"/>
      <c r="BET65" s="40"/>
      <c r="BEU65" s="40"/>
      <c r="BEV65" s="40"/>
      <c r="BEW65" s="40"/>
      <c r="BEX65" s="40"/>
      <c r="BEY65" s="40"/>
      <c r="BEZ65" s="40"/>
      <c r="BFA65" s="40"/>
      <c r="BFB65" s="40"/>
      <c r="BFC65" s="40"/>
      <c r="BFD65" s="40"/>
      <c r="BFE65" s="40"/>
      <c r="BFF65" s="40"/>
      <c r="BFG65" s="40"/>
      <c r="BFH65" s="40"/>
      <c r="BFI65" s="40"/>
      <c r="BFJ65" s="40"/>
      <c r="BFK65" s="40"/>
      <c r="BFL65" s="40"/>
      <c r="BFM65" s="40"/>
      <c r="BFN65" s="40"/>
      <c r="BFO65" s="40"/>
      <c r="BFP65" s="40"/>
      <c r="BFQ65" s="40"/>
      <c r="BFR65" s="40"/>
      <c r="BFS65" s="40"/>
      <c r="BFT65" s="40"/>
      <c r="BFU65" s="40"/>
      <c r="BFV65" s="40"/>
      <c r="BFW65" s="40"/>
      <c r="BFX65" s="40"/>
      <c r="BFY65" s="40"/>
      <c r="BFZ65" s="40"/>
      <c r="BGA65" s="40"/>
      <c r="BGB65" s="40"/>
      <c r="BGC65" s="40"/>
      <c r="BGD65" s="40"/>
      <c r="BGE65" s="40"/>
      <c r="BGF65" s="40"/>
      <c r="BGG65" s="40"/>
      <c r="BGH65" s="40"/>
      <c r="BGI65" s="40"/>
      <c r="BGJ65" s="40"/>
      <c r="BGK65" s="40"/>
      <c r="BGL65" s="40"/>
      <c r="BGM65" s="40"/>
      <c r="BGN65" s="40"/>
      <c r="BGO65" s="40"/>
      <c r="BGP65" s="40"/>
      <c r="BGQ65" s="40"/>
      <c r="BGR65" s="40"/>
      <c r="BGS65" s="40"/>
      <c r="BGT65" s="40"/>
      <c r="BGU65" s="40"/>
      <c r="BGV65" s="40"/>
      <c r="BGW65" s="40"/>
      <c r="BGX65" s="40"/>
      <c r="BGY65" s="40"/>
      <c r="BGZ65" s="40"/>
      <c r="BHA65" s="40"/>
      <c r="BHB65" s="40"/>
      <c r="BHC65" s="40"/>
      <c r="BHD65" s="40"/>
      <c r="BHE65" s="40"/>
      <c r="BHF65" s="40"/>
      <c r="BHG65" s="40"/>
      <c r="BHH65" s="40"/>
      <c r="BHI65" s="40"/>
      <c r="BHJ65" s="40"/>
      <c r="BHK65" s="40"/>
      <c r="BHL65" s="40"/>
      <c r="BHM65" s="40"/>
      <c r="BHN65" s="40"/>
      <c r="BHO65" s="40"/>
      <c r="BHP65" s="40"/>
      <c r="BHQ65" s="40"/>
      <c r="BHR65" s="40"/>
      <c r="BHS65" s="40"/>
      <c r="BHT65" s="40"/>
      <c r="BHU65" s="40"/>
      <c r="BHV65" s="40"/>
      <c r="BHW65" s="40"/>
      <c r="BHX65" s="40"/>
      <c r="BHY65" s="40"/>
      <c r="BHZ65" s="40"/>
      <c r="BIA65" s="40"/>
      <c r="BIB65" s="40"/>
      <c r="BIC65" s="40"/>
      <c r="BID65" s="40"/>
      <c r="BIE65" s="40"/>
      <c r="BIF65" s="40"/>
      <c r="BIG65" s="40"/>
      <c r="BIH65" s="40"/>
      <c r="BII65" s="40"/>
      <c r="BIJ65" s="40"/>
      <c r="BIK65" s="40"/>
      <c r="BIL65" s="40"/>
      <c r="BIM65" s="40"/>
      <c r="BIN65" s="40"/>
      <c r="BIO65" s="40"/>
      <c r="BIP65" s="40"/>
      <c r="BIQ65" s="40"/>
      <c r="BIR65" s="40"/>
      <c r="BIS65" s="40"/>
      <c r="BIT65" s="40"/>
      <c r="BIU65" s="40"/>
      <c r="BIV65" s="40"/>
      <c r="BIW65" s="40"/>
      <c r="BIX65" s="40"/>
      <c r="BIY65" s="40"/>
      <c r="BIZ65" s="40"/>
      <c r="BJA65" s="40"/>
      <c r="BJB65" s="40"/>
      <c r="BJC65" s="40"/>
    </row>
    <row r="66" spans="1:1615" s="229" customFormat="1" ht="39.950000000000003" customHeight="1" thickBot="1" x14ac:dyDescent="0.25">
      <c r="A66" s="41"/>
      <c r="B66" s="219"/>
      <c r="C66" s="220"/>
      <c r="D66" s="221"/>
      <c r="E66" s="231"/>
      <c r="F66" s="220"/>
      <c r="G66" s="222">
        <f>SUM(G4:G65)</f>
        <v>6877180.6300000008</v>
      </c>
      <c r="H66" s="223"/>
      <c r="I66" s="64">
        <f>SUM(I4:I65)</f>
        <v>615892.57999999984</v>
      </c>
      <c r="J66" s="223"/>
      <c r="K66" s="64">
        <f>SUM(K4:K65)</f>
        <v>2255787.44</v>
      </c>
      <c r="L66" s="223"/>
      <c r="M66" s="64">
        <f>SUM(M4:M64)</f>
        <v>158850.96000000002</v>
      </c>
      <c r="N66" s="223"/>
      <c r="O66" s="224">
        <f>SUM(O4:O64)</f>
        <v>380672.00000000006</v>
      </c>
      <c r="P66" s="223"/>
      <c r="Q66" s="224">
        <f>SUM(Q4:Q64)</f>
        <v>593819.91</v>
      </c>
      <c r="R66" s="225"/>
      <c r="S66" s="454">
        <f>SUM(S4:S64)</f>
        <v>705952.58000000007</v>
      </c>
      <c r="T66" s="226"/>
      <c r="U66" s="227">
        <f>SUM(U4:U64)</f>
        <v>835165.77</v>
      </c>
      <c r="V66" s="226"/>
      <c r="W66" s="224">
        <f>SUM(W4:W64)</f>
        <v>378739.62999999995</v>
      </c>
      <c r="X66" s="223"/>
      <c r="Y66" s="224">
        <f>SUM(Y4:Y64)</f>
        <v>240525.06</v>
      </c>
      <c r="Z66" s="223"/>
      <c r="AA66" s="227">
        <f>SUM(AA4:AA64)</f>
        <v>711774.7</v>
      </c>
      <c r="AB66" s="228">
        <f>SUM(I66:AA66)</f>
        <v>6877180.6299999999</v>
      </c>
      <c r="AC66" s="60"/>
      <c r="AD66" s="60"/>
      <c r="AE66" s="60"/>
      <c r="AF66" s="60"/>
      <c r="AG66" s="60"/>
      <c r="AH66" s="60"/>
      <c r="AI66" s="60"/>
      <c r="AJ66" s="60"/>
      <c r="AK66" s="60"/>
      <c r="AL66" s="60"/>
      <c r="AM66" s="60"/>
      <c r="AN66" s="60"/>
      <c r="AO66" s="60"/>
      <c r="AP66" s="60"/>
      <c r="AQ66" s="60"/>
      <c r="AR66" s="60"/>
      <c r="AS66" s="60"/>
      <c r="AT66" s="60"/>
      <c r="AU66" s="60"/>
      <c r="AV66" s="60"/>
      <c r="AW66" s="60"/>
      <c r="AX66" s="60"/>
      <c r="AY66" s="60"/>
      <c r="AZ66" s="60"/>
      <c r="BA66" s="60"/>
      <c r="BB66" s="60"/>
      <c r="BC66" s="60"/>
      <c r="BD66" s="60"/>
      <c r="BE66" s="60"/>
      <c r="BF66" s="60"/>
      <c r="BG66" s="60"/>
      <c r="BH66" s="60"/>
      <c r="BI66" s="60"/>
      <c r="BJ66" s="60"/>
      <c r="BK66" s="60"/>
      <c r="BL66" s="60"/>
      <c r="BM66" s="60"/>
      <c r="BN66" s="60"/>
      <c r="BO66" s="60"/>
      <c r="BP66" s="60"/>
      <c r="BQ66" s="60"/>
      <c r="BR66" s="60"/>
      <c r="BS66" s="60"/>
      <c r="BT66" s="60"/>
      <c r="BU66" s="60"/>
      <c r="BV66" s="60"/>
      <c r="BW66" s="60"/>
      <c r="BX66" s="60"/>
      <c r="BY66" s="60"/>
      <c r="BZ66" s="60"/>
      <c r="CA66" s="60"/>
      <c r="CB66" s="60"/>
      <c r="CC66" s="60"/>
      <c r="CD66" s="60"/>
      <c r="CE66" s="60"/>
      <c r="CF66" s="60"/>
      <c r="CG66" s="60"/>
      <c r="CH66" s="60"/>
      <c r="CI66" s="60"/>
      <c r="CJ66" s="60"/>
      <c r="CK66" s="60"/>
      <c r="CL66" s="60"/>
      <c r="CM66" s="60"/>
      <c r="CN66" s="60"/>
      <c r="CO66" s="60"/>
      <c r="CP66" s="60"/>
      <c r="CQ66" s="60"/>
      <c r="CR66" s="60"/>
      <c r="CS66" s="60"/>
      <c r="CT66" s="60"/>
      <c r="CU66" s="60"/>
      <c r="CV66" s="60"/>
      <c r="CW66" s="60"/>
      <c r="CX66" s="60"/>
      <c r="CY66" s="60"/>
      <c r="CZ66" s="60"/>
      <c r="DA66" s="60"/>
      <c r="DB66" s="60"/>
      <c r="DC66" s="60"/>
      <c r="DD66" s="60"/>
      <c r="DE66" s="60"/>
      <c r="DF66" s="60"/>
      <c r="DG66" s="60"/>
      <c r="DH66" s="60"/>
      <c r="DI66" s="60"/>
      <c r="DJ66" s="60"/>
      <c r="DK66" s="60"/>
      <c r="DL66" s="60"/>
      <c r="DM66" s="60"/>
      <c r="DN66" s="60"/>
      <c r="DO66" s="60"/>
      <c r="DP66" s="60"/>
      <c r="DQ66" s="60"/>
      <c r="DR66" s="60"/>
      <c r="DS66" s="60"/>
      <c r="DT66" s="60"/>
      <c r="DU66" s="60"/>
      <c r="DV66" s="60"/>
      <c r="DW66" s="60"/>
      <c r="DX66" s="60"/>
      <c r="DY66" s="60"/>
      <c r="DZ66" s="60"/>
      <c r="EA66" s="60"/>
      <c r="EB66" s="60"/>
      <c r="EC66" s="60"/>
      <c r="ED66" s="60"/>
      <c r="EE66" s="60"/>
      <c r="EF66" s="60"/>
      <c r="EG66" s="60"/>
      <c r="EH66" s="60"/>
      <c r="EI66" s="60"/>
      <c r="EJ66" s="60"/>
      <c r="EK66" s="60"/>
      <c r="EL66" s="60"/>
      <c r="EM66" s="60"/>
      <c r="EN66" s="60"/>
      <c r="EO66" s="60"/>
      <c r="EP66" s="60"/>
      <c r="EQ66" s="60"/>
      <c r="ER66" s="60"/>
      <c r="ES66" s="60"/>
      <c r="ET66" s="60"/>
      <c r="EU66" s="60"/>
      <c r="EV66" s="60"/>
      <c r="EW66" s="60"/>
      <c r="EX66" s="60"/>
      <c r="EY66" s="60"/>
      <c r="EZ66" s="60"/>
      <c r="FA66" s="60"/>
      <c r="FB66" s="60"/>
      <c r="FC66" s="60"/>
      <c r="FD66" s="60"/>
      <c r="FE66" s="60"/>
      <c r="FF66" s="60"/>
      <c r="FG66" s="60"/>
      <c r="FH66" s="60"/>
      <c r="FI66" s="60"/>
      <c r="FJ66" s="60"/>
      <c r="FK66" s="60"/>
      <c r="FL66" s="60"/>
      <c r="FM66" s="60"/>
      <c r="FN66" s="60"/>
      <c r="FO66" s="60"/>
      <c r="FP66" s="60"/>
      <c r="FQ66" s="60"/>
      <c r="FR66" s="60"/>
      <c r="FS66" s="60"/>
      <c r="FT66" s="60"/>
      <c r="FU66" s="60"/>
      <c r="FV66" s="60"/>
      <c r="FW66" s="60"/>
      <c r="FX66" s="60"/>
      <c r="FY66" s="60"/>
      <c r="FZ66" s="60"/>
      <c r="GA66" s="60"/>
      <c r="GB66" s="60"/>
      <c r="GC66" s="60"/>
      <c r="GD66" s="60"/>
      <c r="GE66" s="60"/>
      <c r="GF66" s="60"/>
      <c r="GG66" s="60"/>
      <c r="GH66" s="60"/>
      <c r="GI66" s="60"/>
      <c r="GJ66" s="60"/>
      <c r="GK66" s="60"/>
      <c r="GL66" s="60"/>
      <c r="GM66" s="60"/>
      <c r="GN66" s="60"/>
      <c r="GO66" s="60"/>
      <c r="GP66" s="60"/>
      <c r="GQ66" s="60"/>
      <c r="GR66" s="60"/>
      <c r="GS66" s="60"/>
      <c r="GT66" s="60"/>
      <c r="GU66" s="60"/>
      <c r="GV66" s="60"/>
      <c r="GW66" s="60"/>
      <c r="GX66" s="60"/>
      <c r="GY66" s="60"/>
      <c r="GZ66" s="60"/>
      <c r="HA66" s="60"/>
      <c r="HB66" s="60"/>
      <c r="HC66" s="60"/>
      <c r="HD66" s="60"/>
      <c r="HE66" s="60"/>
      <c r="HF66" s="60"/>
      <c r="HG66" s="60"/>
      <c r="HH66" s="60"/>
      <c r="HI66" s="60"/>
      <c r="HJ66" s="60"/>
      <c r="HK66" s="60"/>
      <c r="HL66" s="60"/>
      <c r="HM66" s="60"/>
      <c r="HN66" s="60"/>
      <c r="HO66" s="60"/>
      <c r="HP66" s="60"/>
      <c r="HQ66" s="60"/>
      <c r="HR66" s="60"/>
      <c r="HS66" s="60"/>
      <c r="HT66" s="60"/>
      <c r="HU66" s="60"/>
      <c r="HV66" s="60"/>
      <c r="HW66" s="60"/>
      <c r="HX66" s="60"/>
      <c r="HY66" s="60"/>
      <c r="HZ66" s="60"/>
      <c r="IA66" s="60"/>
      <c r="IB66" s="60"/>
      <c r="IC66" s="60"/>
      <c r="ID66" s="60"/>
      <c r="IE66" s="60"/>
      <c r="IF66" s="60"/>
      <c r="IG66" s="60"/>
      <c r="IH66" s="60"/>
      <c r="II66" s="60"/>
      <c r="IJ66" s="60"/>
      <c r="IK66" s="60"/>
      <c r="IL66" s="60"/>
      <c r="IM66" s="60"/>
      <c r="IN66" s="60"/>
      <c r="IO66" s="60"/>
      <c r="IP66" s="60"/>
      <c r="IQ66" s="60"/>
      <c r="IR66" s="60"/>
      <c r="IS66" s="60"/>
      <c r="IT66" s="60"/>
      <c r="IU66" s="60"/>
      <c r="IV66" s="60"/>
      <c r="IW66" s="60"/>
      <c r="IX66" s="60"/>
      <c r="IY66" s="60"/>
      <c r="IZ66" s="60"/>
      <c r="JA66" s="60"/>
      <c r="JB66" s="60"/>
      <c r="JC66" s="60"/>
      <c r="JD66" s="60"/>
      <c r="JE66" s="60"/>
      <c r="JF66" s="60"/>
      <c r="JG66" s="60"/>
      <c r="JH66" s="60"/>
      <c r="JI66" s="60"/>
      <c r="JJ66" s="60"/>
      <c r="JK66" s="60"/>
      <c r="JL66" s="60"/>
      <c r="JM66" s="60"/>
      <c r="JN66" s="60"/>
      <c r="JO66" s="60"/>
      <c r="JP66" s="60"/>
      <c r="JQ66" s="60"/>
      <c r="JR66" s="60"/>
      <c r="JS66" s="60"/>
      <c r="JT66" s="60"/>
      <c r="JU66" s="60"/>
      <c r="JV66" s="60"/>
      <c r="JW66" s="60"/>
      <c r="JX66" s="60"/>
      <c r="JY66" s="60"/>
      <c r="JZ66" s="60"/>
      <c r="KA66" s="60"/>
      <c r="KB66" s="60"/>
      <c r="KC66" s="60"/>
      <c r="KD66" s="60"/>
      <c r="KE66" s="60"/>
      <c r="KF66" s="60"/>
      <c r="KG66" s="60"/>
      <c r="KH66" s="60"/>
      <c r="KI66" s="60"/>
      <c r="KJ66" s="60"/>
      <c r="KK66" s="60"/>
      <c r="KL66" s="60"/>
      <c r="KM66" s="60"/>
      <c r="KN66" s="60"/>
      <c r="KO66" s="60"/>
      <c r="KP66" s="60"/>
      <c r="KQ66" s="60"/>
      <c r="KR66" s="60"/>
      <c r="KS66" s="60"/>
      <c r="KT66" s="60"/>
      <c r="KU66" s="60"/>
      <c r="KV66" s="60"/>
      <c r="KW66" s="60"/>
      <c r="KX66" s="60"/>
      <c r="KY66" s="60"/>
      <c r="KZ66" s="60"/>
      <c r="LA66" s="60"/>
      <c r="LB66" s="60"/>
      <c r="LC66" s="60"/>
      <c r="LD66" s="60"/>
      <c r="LE66" s="60"/>
      <c r="LF66" s="60"/>
      <c r="LG66" s="60"/>
      <c r="LH66" s="60"/>
      <c r="LI66" s="60"/>
      <c r="LJ66" s="60"/>
      <c r="LK66" s="60"/>
      <c r="LL66" s="60"/>
      <c r="LM66" s="60"/>
      <c r="LN66" s="60"/>
      <c r="LO66" s="60"/>
      <c r="LP66" s="60"/>
      <c r="LQ66" s="60"/>
      <c r="LR66" s="60"/>
      <c r="LS66" s="60"/>
      <c r="LT66" s="60"/>
      <c r="LU66" s="60"/>
      <c r="LV66" s="60"/>
      <c r="LW66" s="60"/>
      <c r="LX66" s="60"/>
      <c r="LY66" s="60"/>
      <c r="LZ66" s="60"/>
      <c r="MA66" s="60"/>
      <c r="MB66" s="60"/>
      <c r="MC66" s="60"/>
      <c r="MD66" s="60"/>
      <c r="ME66" s="60"/>
      <c r="MF66" s="60"/>
      <c r="MG66" s="60"/>
      <c r="MH66" s="60"/>
      <c r="MI66" s="60"/>
      <c r="MJ66" s="60"/>
      <c r="MK66" s="60"/>
      <c r="ML66" s="60"/>
      <c r="MM66" s="60"/>
      <c r="MN66" s="60"/>
      <c r="MO66" s="60"/>
      <c r="MP66" s="60"/>
      <c r="MQ66" s="60"/>
      <c r="MR66" s="60"/>
      <c r="MS66" s="60"/>
      <c r="MT66" s="60"/>
      <c r="MU66" s="60"/>
      <c r="MV66" s="60"/>
      <c r="MW66" s="60"/>
      <c r="MX66" s="60"/>
      <c r="MY66" s="60"/>
      <c r="MZ66" s="60"/>
      <c r="NA66" s="60"/>
      <c r="NB66" s="60"/>
      <c r="NC66" s="60"/>
      <c r="ND66" s="60"/>
      <c r="NE66" s="60"/>
      <c r="NF66" s="60"/>
      <c r="NG66" s="60"/>
      <c r="NH66" s="60"/>
      <c r="NI66" s="60"/>
      <c r="NJ66" s="60"/>
      <c r="NK66" s="60"/>
      <c r="NL66" s="60"/>
      <c r="NM66" s="60"/>
      <c r="NN66" s="60"/>
      <c r="NO66" s="60"/>
      <c r="NP66" s="60"/>
      <c r="NQ66" s="60"/>
      <c r="NR66" s="60"/>
      <c r="NS66" s="60"/>
      <c r="NT66" s="60"/>
      <c r="NU66" s="60"/>
      <c r="NV66" s="60"/>
      <c r="NW66" s="60"/>
      <c r="NX66" s="60"/>
      <c r="NY66" s="60"/>
      <c r="NZ66" s="60"/>
      <c r="OA66" s="60"/>
      <c r="OB66" s="60"/>
      <c r="OC66" s="60"/>
      <c r="OD66" s="60"/>
      <c r="OE66" s="60"/>
      <c r="OF66" s="60"/>
      <c r="OG66" s="60"/>
      <c r="OH66" s="60"/>
      <c r="OI66" s="60"/>
      <c r="OJ66" s="60"/>
      <c r="OK66" s="60"/>
      <c r="OL66" s="60"/>
      <c r="OM66" s="60"/>
      <c r="ON66" s="60"/>
      <c r="OO66" s="60"/>
      <c r="OP66" s="60"/>
      <c r="OQ66" s="60"/>
      <c r="OR66" s="60"/>
      <c r="OS66" s="60"/>
      <c r="OT66" s="60"/>
      <c r="OU66" s="60"/>
      <c r="OV66" s="60"/>
      <c r="OW66" s="60"/>
      <c r="OX66" s="60"/>
      <c r="OY66" s="60"/>
      <c r="OZ66" s="60"/>
      <c r="PA66" s="60"/>
      <c r="PB66" s="60"/>
      <c r="PC66" s="60"/>
      <c r="PD66" s="60"/>
      <c r="PE66" s="60"/>
      <c r="PF66" s="60"/>
      <c r="PG66" s="60"/>
      <c r="PH66" s="60"/>
      <c r="PI66" s="60"/>
      <c r="PJ66" s="60"/>
      <c r="PK66" s="60"/>
      <c r="PL66" s="60"/>
      <c r="PM66" s="60"/>
      <c r="PN66" s="60"/>
      <c r="PO66" s="60"/>
      <c r="PP66" s="60"/>
      <c r="PQ66" s="60"/>
      <c r="PR66" s="60"/>
      <c r="PS66" s="60"/>
      <c r="PT66" s="60"/>
      <c r="PU66" s="60"/>
      <c r="PV66" s="60"/>
      <c r="PW66" s="60"/>
      <c r="PX66" s="60"/>
      <c r="PY66" s="60"/>
      <c r="PZ66" s="60"/>
      <c r="QA66" s="60"/>
      <c r="QB66" s="60"/>
      <c r="QC66" s="60"/>
      <c r="QD66" s="60"/>
      <c r="QE66" s="60"/>
      <c r="QF66" s="60"/>
      <c r="QG66" s="60"/>
      <c r="QH66" s="60"/>
      <c r="QI66" s="60"/>
      <c r="QJ66" s="60"/>
      <c r="QK66" s="60"/>
      <c r="QL66" s="60"/>
      <c r="QM66" s="60"/>
      <c r="QN66" s="60"/>
      <c r="QO66" s="60"/>
      <c r="QP66" s="60"/>
      <c r="QQ66" s="60"/>
      <c r="QR66" s="60"/>
      <c r="QS66" s="60"/>
      <c r="QT66" s="60"/>
      <c r="QU66" s="60"/>
      <c r="QV66" s="60"/>
      <c r="QW66" s="60"/>
      <c r="QX66" s="60"/>
      <c r="QY66" s="60"/>
      <c r="QZ66" s="60"/>
      <c r="RA66" s="60"/>
      <c r="RB66" s="60"/>
      <c r="RC66" s="60"/>
      <c r="RD66" s="60"/>
      <c r="RE66" s="60"/>
      <c r="RF66" s="60"/>
      <c r="RG66" s="60"/>
      <c r="RH66" s="60"/>
      <c r="RI66" s="60"/>
      <c r="RJ66" s="60"/>
      <c r="RK66" s="60"/>
      <c r="RL66" s="60"/>
      <c r="RM66" s="60"/>
      <c r="RN66" s="60"/>
      <c r="RO66" s="60"/>
      <c r="RP66" s="60"/>
      <c r="RQ66" s="60"/>
      <c r="RR66" s="60"/>
      <c r="RS66" s="60"/>
      <c r="RT66" s="60"/>
      <c r="RU66" s="60"/>
      <c r="RV66" s="60"/>
      <c r="RW66" s="60"/>
      <c r="RX66" s="60"/>
      <c r="RY66" s="60"/>
      <c r="RZ66" s="60"/>
      <c r="SA66" s="60"/>
      <c r="SB66" s="60"/>
      <c r="SC66" s="60"/>
      <c r="SD66" s="60"/>
      <c r="SE66" s="60"/>
      <c r="SF66" s="60"/>
      <c r="SG66" s="60"/>
      <c r="SH66" s="60"/>
      <c r="SI66" s="60"/>
      <c r="SJ66" s="60"/>
      <c r="SK66" s="60"/>
      <c r="SL66" s="60"/>
      <c r="SM66" s="60"/>
      <c r="SN66" s="60"/>
      <c r="SO66" s="60"/>
      <c r="SP66" s="60"/>
      <c r="SQ66" s="60"/>
      <c r="SR66" s="60"/>
      <c r="SS66" s="60"/>
      <c r="ST66" s="60"/>
      <c r="SU66" s="60"/>
      <c r="SV66" s="60"/>
      <c r="SW66" s="60"/>
      <c r="SX66" s="60"/>
      <c r="SY66" s="60"/>
      <c r="SZ66" s="60"/>
      <c r="TA66" s="60"/>
      <c r="TB66" s="60"/>
      <c r="TC66" s="60"/>
      <c r="TD66" s="60"/>
      <c r="TE66" s="60"/>
      <c r="TF66" s="60"/>
      <c r="TG66" s="60"/>
      <c r="TH66" s="60"/>
      <c r="TI66" s="60"/>
      <c r="TJ66" s="60"/>
      <c r="TK66" s="60"/>
      <c r="TL66" s="60"/>
      <c r="TM66" s="60"/>
      <c r="TN66" s="60"/>
      <c r="TO66" s="60"/>
      <c r="TP66" s="60"/>
      <c r="TQ66" s="60"/>
      <c r="TR66" s="60"/>
      <c r="TS66" s="60"/>
      <c r="TT66" s="60"/>
      <c r="TU66" s="60"/>
      <c r="TV66" s="60"/>
      <c r="TW66" s="60"/>
      <c r="TX66" s="60"/>
      <c r="TY66" s="60"/>
      <c r="TZ66" s="60"/>
      <c r="UA66" s="60"/>
      <c r="UB66" s="60"/>
      <c r="UC66" s="60"/>
      <c r="UD66" s="60"/>
      <c r="UE66" s="60"/>
      <c r="UF66" s="60"/>
      <c r="UG66" s="60"/>
      <c r="UH66" s="60"/>
      <c r="UI66" s="60"/>
      <c r="UJ66" s="60"/>
      <c r="UK66" s="60"/>
      <c r="UL66" s="60"/>
      <c r="UM66" s="60"/>
      <c r="UN66" s="60"/>
      <c r="UO66" s="60"/>
      <c r="UP66" s="60"/>
      <c r="UQ66" s="60"/>
      <c r="UR66" s="60"/>
      <c r="US66" s="60"/>
      <c r="UT66" s="60"/>
      <c r="UU66" s="60"/>
      <c r="UV66" s="60"/>
      <c r="UW66" s="60"/>
      <c r="UX66" s="60"/>
      <c r="UY66" s="60"/>
      <c r="UZ66" s="60"/>
      <c r="VA66" s="60"/>
      <c r="VB66" s="60"/>
      <c r="VC66" s="60"/>
      <c r="VD66" s="60"/>
      <c r="VE66" s="60"/>
      <c r="VF66" s="60"/>
      <c r="VG66" s="60"/>
      <c r="VH66" s="60"/>
      <c r="VI66" s="60"/>
      <c r="VJ66" s="60"/>
      <c r="VK66" s="60"/>
      <c r="VL66" s="60"/>
      <c r="VM66" s="60"/>
      <c r="VN66" s="60"/>
      <c r="VO66" s="60"/>
      <c r="VP66" s="60"/>
      <c r="VQ66" s="60"/>
      <c r="VR66" s="60"/>
      <c r="VS66" s="60"/>
      <c r="VT66" s="60"/>
      <c r="VU66" s="60"/>
      <c r="VV66" s="60"/>
      <c r="VW66" s="60"/>
      <c r="VX66" s="60"/>
      <c r="VY66" s="60"/>
      <c r="VZ66" s="60"/>
      <c r="WA66" s="60"/>
      <c r="WB66" s="60"/>
      <c r="WC66" s="60"/>
      <c r="WD66" s="60"/>
      <c r="WE66" s="60"/>
      <c r="WF66" s="60"/>
      <c r="WG66" s="60"/>
      <c r="WH66" s="60"/>
      <c r="WI66" s="60"/>
      <c r="WJ66" s="60"/>
      <c r="WK66" s="60"/>
      <c r="WL66" s="60"/>
      <c r="WM66" s="60"/>
      <c r="WN66" s="60"/>
      <c r="WO66" s="60"/>
      <c r="WP66" s="60"/>
      <c r="WQ66" s="60"/>
      <c r="WR66" s="60"/>
      <c r="WS66" s="60"/>
      <c r="WT66" s="60"/>
      <c r="WU66" s="60"/>
      <c r="WV66" s="60"/>
      <c r="WW66" s="60"/>
      <c r="WX66" s="60"/>
      <c r="WY66" s="60"/>
      <c r="WZ66" s="60"/>
      <c r="XA66" s="60"/>
      <c r="XB66" s="60"/>
      <c r="XC66" s="60"/>
      <c r="XD66" s="60"/>
      <c r="XE66" s="60"/>
      <c r="XF66" s="60"/>
      <c r="XG66" s="60"/>
      <c r="XH66" s="60"/>
      <c r="XI66" s="60"/>
      <c r="XJ66" s="60"/>
      <c r="XK66" s="60"/>
      <c r="XL66" s="60"/>
      <c r="XM66" s="60"/>
      <c r="XN66" s="60"/>
      <c r="XO66" s="60"/>
      <c r="XP66" s="60"/>
      <c r="XQ66" s="60"/>
      <c r="XR66" s="60"/>
      <c r="XS66" s="60"/>
      <c r="XT66" s="60"/>
      <c r="XU66" s="60"/>
      <c r="XV66" s="60"/>
      <c r="XW66" s="60"/>
      <c r="XX66" s="60"/>
      <c r="XY66" s="60"/>
      <c r="XZ66" s="60"/>
      <c r="YA66" s="60"/>
      <c r="YB66" s="60"/>
      <c r="YC66" s="60"/>
      <c r="YD66" s="60"/>
      <c r="YE66" s="60"/>
      <c r="YF66" s="60"/>
      <c r="YG66" s="60"/>
      <c r="YH66" s="60"/>
      <c r="YI66" s="60"/>
      <c r="YJ66" s="60"/>
      <c r="YK66" s="60"/>
      <c r="YL66" s="60"/>
      <c r="YM66" s="60"/>
      <c r="YN66" s="60"/>
      <c r="YO66" s="60"/>
      <c r="YP66" s="60"/>
      <c r="YQ66" s="60"/>
      <c r="YR66" s="60"/>
      <c r="YS66" s="60"/>
      <c r="YT66" s="60"/>
      <c r="YU66" s="60"/>
      <c r="YV66" s="60"/>
      <c r="YW66" s="60"/>
      <c r="YX66" s="60"/>
      <c r="YY66" s="60"/>
      <c r="YZ66" s="60"/>
      <c r="ZA66" s="60"/>
      <c r="ZB66" s="60"/>
      <c r="ZC66" s="60"/>
      <c r="ZD66" s="60"/>
      <c r="ZE66" s="60"/>
      <c r="ZF66" s="60"/>
      <c r="ZG66" s="60"/>
      <c r="ZH66" s="60"/>
      <c r="ZI66" s="60"/>
      <c r="ZJ66" s="60"/>
      <c r="ZK66" s="60"/>
      <c r="ZL66" s="60"/>
      <c r="ZM66" s="60"/>
      <c r="ZN66" s="60"/>
      <c r="ZO66" s="60"/>
      <c r="ZP66" s="60"/>
      <c r="ZQ66" s="60"/>
      <c r="ZR66" s="60"/>
      <c r="ZS66" s="60"/>
      <c r="ZT66" s="60"/>
      <c r="ZU66" s="60"/>
      <c r="ZV66" s="60"/>
      <c r="ZW66" s="60"/>
      <c r="ZX66" s="60"/>
      <c r="ZY66" s="60"/>
      <c r="ZZ66" s="60"/>
      <c r="AAA66" s="60"/>
      <c r="AAB66" s="60"/>
      <c r="AAC66" s="60"/>
      <c r="AAD66" s="60"/>
      <c r="AAE66" s="60"/>
      <c r="AAF66" s="60"/>
      <c r="AAG66" s="60"/>
      <c r="AAH66" s="60"/>
      <c r="AAI66" s="60"/>
      <c r="AAJ66" s="60"/>
      <c r="AAK66" s="60"/>
      <c r="AAL66" s="60"/>
      <c r="AAM66" s="60"/>
      <c r="AAN66" s="60"/>
      <c r="AAO66" s="60"/>
      <c r="AAP66" s="60"/>
      <c r="AAQ66" s="60"/>
      <c r="AAR66" s="60"/>
      <c r="AAS66" s="60"/>
      <c r="AAT66" s="60"/>
      <c r="AAU66" s="60"/>
      <c r="AAV66" s="60"/>
      <c r="AAW66" s="60"/>
      <c r="AAX66" s="60"/>
      <c r="AAY66" s="60"/>
      <c r="AAZ66" s="60"/>
      <c r="ABA66" s="60"/>
      <c r="ABB66" s="60"/>
      <c r="ABC66" s="60"/>
      <c r="ABD66" s="60"/>
      <c r="ABE66" s="60"/>
      <c r="ABF66" s="60"/>
      <c r="ABG66" s="60"/>
      <c r="ABH66" s="60"/>
      <c r="ABI66" s="60"/>
      <c r="ABJ66" s="60"/>
      <c r="ABK66" s="60"/>
      <c r="ABL66" s="60"/>
      <c r="ABM66" s="60"/>
      <c r="ABN66" s="60"/>
      <c r="ABO66" s="60"/>
      <c r="ABP66" s="60"/>
      <c r="ABQ66" s="60"/>
      <c r="ABR66" s="60"/>
      <c r="ABS66" s="60"/>
      <c r="ABT66" s="60"/>
      <c r="ABU66" s="60"/>
      <c r="ABV66" s="60"/>
      <c r="ABW66" s="60"/>
      <c r="ABX66" s="60"/>
      <c r="ABY66" s="60"/>
      <c r="ABZ66" s="60"/>
      <c r="ACA66" s="60"/>
      <c r="ACB66" s="60"/>
      <c r="ACC66" s="60"/>
      <c r="ACD66" s="60"/>
      <c r="ACE66" s="60"/>
      <c r="ACF66" s="60"/>
      <c r="ACG66" s="60"/>
      <c r="ACH66" s="60"/>
      <c r="ACI66" s="60"/>
      <c r="ACJ66" s="60"/>
      <c r="ACK66" s="60"/>
      <c r="ACL66" s="60"/>
      <c r="ACM66" s="60"/>
      <c r="ACN66" s="60"/>
      <c r="ACO66" s="60"/>
      <c r="ACP66" s="60"/>
      <c r="ACQ66" s="60"/>
      <c r="ACR66" s="60"/>
      <c r="ACS66" s="60"/>
      <c r="ACT66" s="60"/>
      <c r="ACU66" s="60"/>
      <c r="ACV66" s="60"/>
      <c r="ACW66" s="60"/>
      <c r="ACX66" s="60"/>
      <c r="ACY66" s="60"/>
      <c r="ACZ66" s="60"/>
      <c r="ADA66" s="60"/>
      <c r="ADB66" s="60"/>
      <c r="ADC66" s="60"/>
      <c r="ADD66" s="60"/>
      <c r="ADE66" s="60"/>
      <c r="ADF66" s="60"/>
      <c r="ADG66" s="60"/>
      <c r="ADH66" s="60"/>
      <c r="ADI66" s="60"/>
      <c r="ADJ66" s="60"/>
      <c r="ADK66" s="60"/>
      <c r="ADL66" s="60"/>
      <c r="ADM66" s="60"/>
      <c r="ADN66" s="60"/>
      <c r="ADO66" s="60"/>
      <c r="ADP66" s="60"/>
      <c r="ADQ66" s="60"/>
      <c r="ADR66" s="60"/>
      <c r="ADS66" s="60"/>
      <c r="ADT66" s="60"/>
      <c r="ADU66" s="60"/>
      <c r="ADV66" s="60"/>
      <c r="ADW66" s="60"/>
      <c r="ADX66" s="60"/>
      <c r="ADY66" s="60"/>
      <c r="ADZ66" s="60"/>
      <c r="AEA66" s="60"/>
      <c r="AEB66" s="60"/>
      <c r="AEC66" s="60"/>
      <c r="AED66" s="60"/>
      <c r="AEE66" s="60"/>
      <c r="AEF66" s="60"/>
      <c r="AEG66" s="60"/>
      <c r="AEH66" s="60"/>
      <c r="AEI66" s="60"/>
      <c r="AEJ66" s="60"/>
      <c r="AEK66" s="60"/>
      <c r="AEL66" s="60"/>
      <c r="AEM66" s="60"/>
      <c r="AEN66" s="60"/>
      <c r="AEO66" s="60"/>
      <c r="AEP66" s="60"/>
      <c r="AEQ66" s="60"/>
      <c r="AER66" s="60"/>
      <c r="AES66" s="60"/>
      <c r="AET66" s="60"/>
      <c r="AEU66" s="60"/>
      <c r="AEV66" s="60"/>
      <c r="AEW66" s="60"/>
      <c r="AEX66" s="60"/>
      <c r="AEY66" s="60"/>
      <c r="AEZ66" s="60"/>
      <c r="AFA66" s="60"/>
      <c r="AFB66" s="60"/>
      <c r="AFC66" s="60"/>
      <c r="AFD66" s="60"/>
      <c r="AFE66" s="60"/>
      <c r="AFF66" s="60"/>
      <c r="AFG66" s="60"/>
      <c r="AFH66" s="60"/>
      <c r="AFI66" s="60"/>
      <c r="AFJ66" s="60"/>
      <c r="AFK66" s="60"/>
      <c r="AFL66" s="60"/>
      <c r="AFM66" s="60"/>
      <c r="AFN66" s="60"/>
      <c r="AFO66" s="60"/>
      <c r="AFP66" s="60"/>
      <c r="AFQ66" s="60"/>
      <c r="AFR66" s="60"/>
      <c r="AFS66" s="60"/>
      <c r="AFT66" s="60"/>
      <c r="AFU66" s="60"/>
      <c r="AFV66" s="60"/>
      <c r="AFW66" s="60"/>
      <c r="AFX66" s="60"/>
      <c r="AFY66" s="60"/>
      <c r="AFZ66" s="60"/>
      <c r="AGA66" s="60"/>
      <c r="AGB66" s="60"/>
      <c r="AGC66" s="60"/>
      <c r="AGD66" s="60"/>
      <c r="AGE66" s="60"/>
      <c r="AGF66" s="60"/>
      <c r="AGG66" s="60"/>
      <c r="AGH66" s="60"/>
      <c r="AGI66" s="60"/>
      <c r="AGJ66" s="60"/>
      <c r="AGK66" s="60"/>
      <c r="AGL66" s="60"/>
      <c r="AGM66" s="60"/>
      <c r="AGN66" s="60"/>
      <c r="AGO66" s="60"/>
      <c r="AGP66" s="60"/>
      <c r="AGQ66" s="60"/>
      <c r="AGR66" s="60"/>
      <c r="AGS66" s="60"/>
      <c r="AGT66" s="60"/>
      <c r="AGU66" s="60"/>
      <c r="AGV66" s="60"/>
      <c r="AGW66" s="60"/>
      <c r="AGX66" s="60"/>
      <c r="AGY66" s="60"/>
      <c r="AGZ66" s="60"/>
      <c r="AHA66" s="60"/>
      <c r="AHB66" s="60"/>
      <c r="AHC66" s="60"/>
      <c r="AHD66" s="60"/>
      <c r="AHE66" s="60"/>
      <c r="AHF66" s="60"/>
      <c r="AHG66" s="60"/>
      <c r="AHH66" s="60"/>
      <c r="AHI66" s="60"/>
      <c r="AHJ66" s="60"/>
      <c r="AHK66" s="60"/>
      <c r="AHL66" s="60"/>
      <c r="AHM66" s="60"/>
      <c r="AHN66" s="60"/>
      <c r="AHO66" s="60"/>
      <c r="AHP66" s="60"/>
      <c r="AHQ66" s="60"/>
      <c r="AHR66" s="60"/>
      <c r="AHS66" s="60"/>
      <c r="AHT66" s="60"/>
      <c r="AHU66" s="60"/>
      <c r="AHV66" s="60"/>
      <c r="AHW66" s="60"/>
      <c r="AHX66" s="60"/>
      <c r="AHY66" s="60"/>
      <c r="AHZ66" s="60"/>
      <c r="AIA66" s="60"/>
      <c r="AIB66" s="60"/>
      <c r="AIC66" s="60"/>
      <c r="AID66" s="60"/>
      <c r="AIE66" s="60"/>
      <c r="AIF66" s="60"/>
      <c r="AIG66" s="60"/>
      <c r="AIH66" s="60"/>
      <c r="AII66" s="60"/>
      <c r="AIJ66" s="60"/>
      <c r="AIK66" s="60"/>
      <c r="AIL66" s="60"/>
      <c r="AIM66" s="60"/>
      <c r="AIN66" s="60"/>
      <c r="AIO66" s="60"/>
      <c r="AIP66" s="60"/>
      <c r="AIQ66" s="60"/>
      <c r="AIR66" s="60"/>
      <c r="AIS66" s="60"/>
      <c r="AIT66" s="60"/>
      <c r="AIU66" s="60"/>
      <c r="AIV66" s="60"/>
      <c r="AIW66" s="60"/>
      <c r="AIX66" s="60"/>
      <c r="AIY66" s="60"/>
      <c r="AIZ66" s="60"/>
      <c r="AJA66" s="60"/>
      <c r="AJB66" s="60"/>
      <c r="AJC66" s="60"/>
      <c r="AJD66" s="60"/>
      <c r="AJE66" s="60"/>
      <c r="AJF66" s="60"/>
      <c r="AJG66" s="60"/>
      <c r="AJH66" s="60"/>
      <c r="AJI66" s="60"/>
      <c r="AJJ66" s="60"/>
      <c r="AJK66" s="60"/>
      <c r="AJL66" s="60"/>
      <c r="AJM66" s="60"/>
      <c r="AJN66" s="60"/>
      <c r="AJO66" s="60"/>
      <c r="AJP66" s="60"/>
      <c r="AJQ66" s="60"/>
      <c r="AJR66" s="60"/>
      <c r="AJS66" s="60"/>
      <c r="AJT66" s="60"/>
      <c r="AJU66" s="60"/>
      <c r="AJV66" s="60"/>
      <c r="AJW66" s="60"/>
      <c r="AJX66" s="60"/>
      <c r="AJY66" s="60"/>
      <c r="AJZ66" s="60"/>
      <c r="AKA66" s="60"/>
      <c r="AKB66" s="60"/>
      <c r="AKC66" s="60"/>
      <c r="AKD66" s="60"/>
      <c r="AKE66" s="60"/>
      <c r="AKF66" s="60"/>
      <c r="AKG66" s="60"/>
      <c r="AKH66" s="60"/>
      <c r="AKI66" s="60"/>
      <c r="AKJ66" s="60"/>
      <c r="AKK66" s="60"/>
      <c r="AKL66" s="60"/>
      <c r="AKM66" s="60"/>
      <c r="AKN66" s="60"/>
      <c r="AKO66" s="60"/>
      <c r="AKP66" s="60"/>
      <c r="AKQ66" s="60"/>
      <c r="AKR66" s="60"/>
      <c r="AKS66" s="60"/>
      <c r="AKT66" s="60"/>
      <c r="AKU66" s="60"/>
      <c r="AKV66" s="60"/>
      <c r="AKW66" s="60"/>
      <c r="AKX66" s="60"/>
      <c r="AKY66" s="60"/>
      <c r="AKZ66" s="60"/>
      <c r="ALA66" s="60"/>
      <c r="ALB66" s="60"/>
      <c r="ALC66" s="60"/>
      <c r="ALD66" s="60"/>
      <c r="ALE66" s="60"/>
      <c r="ALF66" s="60"/>
      <c r="ALG66" s="60"/>
      <c r="ALH66" s="60"/>
      <c r="ALI66" s="60"/>
      <c r="ALJ66" s="60"/>
      <c r="ALK66" s="60"/>
      <c r="ALL66" s="60"/>
      <c r="ALM66" s="60"/>
      <c r="ALN66" s="60"/>
      <c r="ALO66" s="60"/>
      <c r="ALP66" s="60"/>
      <c r="ALQ66" s="60"/>
      <c r="ALR66" s="60"/>
      <c r="ALS66" s="60"/>
      <c r="ALT66" s="60"/>
      <c r="ALU66" s="60"/>
      <c r="ALV66" s="60"/>
      <c r="ALW66" s="60"/>
      <c r="ALX66" s="60"/>
      <c r="ALY66" s="60"/>
      <c r="ALZ66" s="60"/>
      <c r="AMA66" s="60"/>
      <c r="AMB66" s="60"/>
      <c r="AMC66" s="60"/>
      <c r="AMD66" s="60"/>
      <c r="AME66" s="60"/>
      <c r="AMF66" s="60"/>
      <c r="AMG66" s="60"/>
      <c r="AMH66" s="60"/>
      <c r="AMI66" s="60"/>
      <c r="AMJ66" s="60"/>
      <c r="AMK66" s="60"/>
      <c r="AML66" s="60"/>
      <c r="AMM66" s="60"/>
      <c r="AMN66" s="60"/>
      <c r="AMO66" s="60"/>
      <c r="AMP66" s="60"/>
      <c r="AMQ66" s="60"/>
      <c r="AMR66" s="60"/>
      <c r="AMS66" s="60"/>
      <c r="AMT66" s="60"/>
      <c r="AMU66" s="60"/>
      <c r="AMV66" s="60"/>
      <c r="AMW66" s="60"/>
      <c r="AMX66" s="60"/>
      <c r="AMY66" s="60"/>
      <c r="AMZ66" s="60"/>
      <c r="ANA66" s="60"/>
      <c r="ANB66" s="60"/>
      <c r="ANC66" s="60"/>
      <c r="AND66" s="60"/>
      <c r="ANE66" s="60"/>
      <c r="ANF66" s="60"/>
      <c r="ANG66" s="60"/>
      <c r="ANH66" s="60"/>
      <c r="ANI66" s="60"/>
      <c r="ANJ66" s="60"/>
      <c r="ANK66" s="60"/>
      <c r="ANL66" s="60"/>
      <c r="ANM66" s="60"/>
      <c r="ANN66" s="60"/>
      <c r="ANO66" s="60"/>
      <c r="ANP66" s="60"/>
      <c r="ANQ66" s="60"/>
      <c r="ANR66" s="60"/>
      <c r="ANS66" s="60"/>
      <c r="ANT66" s="60"/>
      <c r="ANU66" s="60"/>
      <c r="ANV66" s="60"/>
      <c r="ANW66" s="60"/>
      <c r="ANX66" s="60"/>
      <c r="ANY66" s="60"/>
      <c r="ANZ66" s="60"/>
      <c r="AOA66" s="60"/>
      <c r="AOB66" s="60"/>
      <c r="AOC66" s="60"/>
      <c r="AOD66" s="60"/>
      <c r="AOE66" s="60"/>
      <c r="AOF66" s="60"/>
      <c r="AOG66" s="60"/>
      <c r="AOH66" s="60"/>
      <c r="AOI66" s="60"/>
      <c r="AOJ66" s="60"/>
      <c r="AOK66" s="60"/>
      <c r="AOL66" s="60"/>
      <c r="AOM66" s="60"/>
      <c r="AON66" s="60"/>
      <c r="AOO66" s="60"/>
      <c r="AOP66" s="60"/>
      <c r="AOQ66" s="60"/>
      <c r="AOR66" s="60"/>
      <c r="AOS66" s="60"/>
      <c r="AOT66" s="60"/>
      <c r="AOU66" s="60"/>
      <c r="AOV66" s="60"/>
      <c r="AOW66" s="60"/>
      <c r="AOX66" s="60"/>
      <c r="AOY66" s="60"/>
      <c r="AOZ66" s="60"/>
      <c r="APA66" s="60"/>
      <c r="APB66" s="60"/>
      <c r="APC66" s="60"/>
      <c r="APD66" s="60"/>
      <c r="APE66" s="60"/>
      <c r="APF66" s="60"/>
      <c r="APG66" s="60"/>
      <c r="APH66" s="60"/>
      <c r="API66" s="60"/>
      <c r="APJ66" s="60"/>
      <c r="APK66" s="60"/>
      <c r="APL66" s="60"/>
      <c r="APM66" s="60"/>
      <c r="APN66" s="60"/>
      <c r="APO66" s="60"/>
      <c r="APP66" s="60"/>
      <c r="APQ66" s="60"/>
      <c r="APR66" s="60"/>
      <c r="APS66" s="60"/>
      <c r="APT66" s="60"/>
      <c r="APU66" s="60"/>
      <c r="APV66" s="60"/>
      <c r="APW66" s="60"/>
      <c r="APX66" s="60"/>
      <c r="APY66" s="60"/>
      <c r="APZ66" s="60"/>
      <c r="AQA66" s="60"/>
      <c r="AQB66" s="60"/>
      <c r="AQC66" s="60"/>
      <c r="AQD66" s="60"/>
      <c r="AQE66" s="60"/>
      <c r="AQF66" s="60"/>
      <c r="AQG66" s="60"/>
      <c r="AQH66" s="60"/>
      <c r="AQI66" s="60"/>
      <c r="AQJ66" s="60"/>
      <c r="AQK66" s="60"/>
      <c r="AQL66" s="60"/>
      <c r="AQM66" s="60"/>
      <c r="AQN66" s="60"/>
      <c r="AQO66" s="60"/>
      <c r="AQP66" s="60"/>
      <c r="AQQ66" s="60"/>
      <c r="AQR66" s="60"/>
      <c r="AQS66" s="60"/>
      <c r="AQT66" s="60"/>
      <c r="AQU66" s="60"/>
      <c r="AQV66" s="60"/>
      <c r="AQW66" s="60"/>
      <c r="AQX66" s="60"/>
      <c r="AQY66" s="60"/>
      <c r="AQZ66" s="60"/>
      <c r="ARA66" s="60"/>
      <c r="ARB66" s="60"/>
      <c r="ARC66" s="60"/>
      <c r="ARD66" s="60"/>
      <c r="ARE66" s="60"/>
      <c r="ARF66" s="60"/>
      <c r="ARG66" s="60"/>
      <c r="ARH66" s="60"/>
      <c r="ARI66" s="60"/>
      <c r="ARJ66" s="60"/>
      <c r="ARK66" s="60"/>
      <c r="ARL66" s="60"/>
      <c r="ARM66" s="60"/>
      <c r="ARN66" s="60"/>
      <c r="ARO66" s="60"/>
      <c r="ARP66" s="60"/>
      <c r="ARQ66" s="60"/>
      <c r="ARR66" s="60"/>
      <c r="ARS66" s="60"/>
      <c r="ART66" s="60"/>
      <c r="ARU66" s="60"/>
      <c r="ARV66" s="60"/>
      <c r="ARW66" s="60"/>
      <c r="ARX66" s="60"/>
      <c r="ARY66" s="60"/>
      <c r="ARZ66" s="60"/>
      <c r="ASA66" s="60"/>
      <c r="ASB66" s="60"/>
      <c r="ASC66" s="60"/>
      <c r="ASD66" s="60"/>
      <c r="ASE66" s="60"/>
      <c r="ASF66" s="60"/>
      <c r="ASG66" s="60"/>
      <c r="ASH66" s="60"/>
      <c r="ASI66" s="60"/>
      <c r="ASJ66" s="60"/>
      <c r="ASK66" s="60"/>
      <c r="ASL66" s="60"/>
      <c r="ASM66" s="60"/>
      <c r="ASN66" s="60"/>
      <c r="ASO66" s="60"/>
      <c r="ASP66" s="60"/>
      <c r="ASQ66" s="60"/>
      <c r="ASR66" s="60"/>
      <c r="ASS66" s="60"/>
      <c r="AST66" s="60"/>
      <c r="ASU66" s="60"/>
      <c r="ASV66" s="60"/>
      <c r="ASW66" s="60"/>
      <c r="ASX66" s="60"/>
      <c r="ASY66" s="60"/>
      <c r="ASZ66" s="60"/>
      <c r="ATA66" s="60"/>
      <c r="ATB66" s="60"/>
      <c r="ATC66" s="60"/>
      <c r="ATD66" s="60"/>
      <c r="ATE66" s="60"/>
      <c r="ATF66" s="60"/>
      <c r="ATG66" s="60"/>
      <c r="ATH66" s="60"/>
      <c r="ATI66" s="60"/>
      <c r="ATJ66" s="60"/>
      <c r="ATK66" s="60"/>
      <c r="ATL66" s="60"/>
      <c r="ATM66" s="60"/>
      <c r="ATN66" s="60"/>
      <c r="ATO66" s="60"/>
      <c r="ATP66" s="60"/>
      <c r="ATQ66" s="60"/>
      <c r="ATR66" s="60"/>
      <c r="ATS66" s="60"/>
      <c r="ATT66" s="60"/>
      <c r="ATU66" s="60"/>
      <c r="ATV66" s="60"/>
      <c r="ATW66" s="60"/>
      <c r="ATX66" s="60"/>
      <c r="ATY66" s="60"/>
      <c r="ATZ66" s="60"/>
      <c r="AUA66" s="60"/>
      <c r="AUB66" s="60"/>
      <c r="AUC66" s="60"/>
      <c r="AUD66" s="60"/>
      <c r="AUE66" s="60"/>
      <c r="AUF66" s="60"/>
      <c r="AUG66" s="60"/>
      <c r="AUH66" s="60"/>
      <c r="AUI66" s="60"/>
      <c r="AUJ66" s="60"/>
      <c r="AUK66" s="60"/>
      <c r="AUL66" s="60"/>
      <c r="AUM66" s="60"/>
      <c r="AUN66" s="60"/>
      <c r="AUO66" s="60"/>
      <c r="AUP66" s="60"/>
      <c r="AUQ66" s="60"/>
      <c r="AUR66" s="60"/>
      <c r="AUS66" s="60"/>
      <c r="AUT66" s="60"/>
      <c r="AUU66" s="60"/>
      <c r="AUV66" s="60"/>
      <c r="AUW66" s="60"/>
      <c r="AUX66" s="60"/>
      <c r="AUY66" s="60"/>
      <c r="AUZ66" s="60"/>
      <c r="AVA66" s="60"/>
      <c r="AVB66" s="60"/>
      <c r="AVC66" s="60"/>
      <c r="AVD66" s="60"/>
      <c r="AVE66" s="60"/>
      <c r="AVF66" s="60"/>
      <c r="AVG66" s="60"/>
      <c r="AVH66" s="60"/>
      <c r="AVI66" s="60"/>
      <c r="AVJ66" s="60"/>
      <c r="AVK66" s="60"/>
      <c r="AVL66" s="60"/>
      <c r="AVM66" s="60"/>
      <c r="AVN66" s="60"/>
      <c r="AVO66" s="60"/>
      <c r="AVP66" s="60"/>
      <c r="AVQ66" s="60"/>
      <c r="AVR66" s="60"/>
      <c r="AVS66" s="60"/>
      <c r="AVT66" s="60"/>
      <c r="AVU66" s="60"/>
      <c r="AVV66" s="60"/>
      <c r="AVW66" s="60"/>
      <c r="AVX66" s="60"/>
      <c r="AVY66" s="60"/>
      <c r="AVZ66" s="60"/>
      <c r="AWA66" s="60"/>
      <c r="AWB66" s="60"/>
      <c r="AWC66" s="60"/>
      <c r="AWD66" s="60"/>
      <c r="AWE66" s="60"/>
      <c r="AWF66" s="60"/>
      <c r="AWG66" s="60"/>
      <c r="AWH66" s="60"/>
      <c r="AWI66" s="60"/>
      <c r="AWJ66" s="60"/>
      <c r="AWK66" s="60"/>
      <c r="AWL66" s="60"/>
      <c r="AWM66" s="60"/>
      <c r="AWN66" s="60"/>
      <c r="AWO66" s="60"/>
      <c r="AWP66" s="60"/>
      <c r="AWQ66" s="60"/>
      <c r="AWR66" s="60"/>
      <c r="AWS66" s="60"/>
      <c r="AWT66" s="60"/>
      <c r="AWU66" s="60"/>
      <c r="AWV66" s="60"/>
      <c r="AWW66" s="60"/>
      <c r="AWX66" s="60"/>
      <c r="AWY66" s="60"/>
      <c r="AWZ66" s="60"/>
      <c r="AXA66" s="60"/>
      <c r="AXB66" s="60"/>
      <c r="AXC66" s="60"/>
      <c r="AXD66" s="60"/>
      <c r="AXE66" s="60"/>
      <c r="AXF66" s="60"/>
      <c r="AXG66" s="60"/>
      <c r="AXH66" s="60"/>
      <c r="AXI66" s="60"/>
      <c r="AXJ66" s="60"/>
      <c r="AXK66" s="60"/>
      <c r="AXL66" s="60"/>
      <c r="AXM66" s="60"/>
      <c r="AXN66" s="60"/>
      <c r="AXO66" s="60"/>
      <c r="AXP66" s="60"/>
      <c r="AXQ66" s="60"/>
      <c r="AXR66" s="60"/>
      <c r="AXS66" s="60"/>
      <c r="AXT66" s="60"/>
      <c r="AXU66" s="60"/>
      <c r="AXV66" s="60"/>
      <c r="AXW66" s="60"/>
      <c r="AXX66" s="60"/>
      <c r="AXY66" s="60"/>
      <c r="AXZ66" s="60"/>
      <c r="AYA66" s="60"/>
      <c r="AYB66" s="60"/>
      <c r="AYC66" s="60"/>
      <c r="AYD66" s="60"/>
      <c r="AYE66" s="60"/>
      <c r="AYF66" s="60"/>
      <c r="AYG66" s="60"/>
      <c r="AYH66" s="60"/>
      <c r="AYI66" s="60"/>
      <c r="AYJ66" s="60"/>
      <c r="AYK66" s="60"/>
      <c r="AYL66" s="60"/>
      <c r="AYM66" s="60"/>
      <c r="AYN66" s="60"/>
      <c r="AYO66" s="60"/>
      <c r="AYP66" s="60"/>
      <c r="AYQ66" s="60"/>
      <c r="AYR66" s="60"/>
      <c r="AYS66" s="60"/>
      <c r="AYT66" s="60"/>
      <c r="AYU66" s="60"/>
      <c r="AYV66" s="60"/>
      <c r="AYW66" s="60"/>
      <c r="AYX66" s="60"/>
      <c r="AYY66" s="60"/>
      <c r="AYZ66" s="60"/>
      <c r="AZA66" s="60"/>
      <c r="AZB66" s="60"/>
      <c r="AZC66" s="60"/>
      <c r="AZD66" s="60"/>
      <c r="AZE66" s="60"/>
      <c r="AZF66" s="60"/>
      <c r="AZG66" s="60"/>
      <c r="AZH66" s="60"/>
      <c r="AZI66" s="60"/>
      <c r="AZJ66" s="60"/>
      <c r="AZK66" s="60"/>
      <c r="AZL66" s="60"/>
      <c r="AZM66" s="60"/>
      <c r="AZN66" s="60"/>
      <c r="AZO66" s="60"/>
      <c r="AZP66" s="60"/>
      <c r="AZQ66" s="60"/>
      <c r="AZR66" s="60"/>
      <c r="AZS66" s="60"/>
      <c r="AZT66" s="60"/>
      <c r="AZU66" s="60"/>
      <c r="AZV66" s="60"/>
      <c r="AZW66" s="60"/>
      <c r="AZX66" s="60"/>
      <c r="AZY66" s="60"/>
      <c r="AZZ66" s="60"/>
      <c r="BAA66" s="60"/>
      <c r="BAB66" s="60"/>
      <c r="BAC66" s="60"/>
      <c r="BAD66" s="60"/>
      <c r="BAE66" s="60"/>
      <c r="BAF66" s="60"/>
      <c r="BAG66" s="60"/>
      <c r="BAH66" s="60"/>
      <c r="BAI66" s="60"/>
      <c r="BAJ66" s="60"/>
      <c r="BAK66" s="60"/>
      <c r="BAL66" s="60"/>
      <c r="BAM66" s="60"/>
      <c r="BAN66" s="60"/>
      <c r="BAO66" s="60"/>
      <c r="BAP66" s="60"/>
      <c r="BAQ66" s="60"/>
      <c r="BAR66" s="60"/>
      <c r="BAS66" s="60"/>
      <c r="BAT66" s="60"/>
      <c r="BAU66" s="60"/>
      <c r="BAV66" s="60"/>
      <c r="BAW66" s="60"/>
      <c r="BAX66" s="60"/>
      <c r="BAY66" s="60"/>
      <c r="BAZ66" s="60"/>
      <c r="BBA66" s="60"/>
      <c r="BBB66" s="60"/>
      <c r="BBC66" s="60"/>
      <c r="BBD66" s="60"/>
      <c r="BBE66" s="60"/>
      <c r="BBF66" s="60"/>
      <c r="BBG66" s="60"/>
      <c r="BBH66" s="60"/>
      <c r="BBI66" s="60"/>
      <c r="BBJ66" s="60"/>
      <c r="BBK66" s="60"/>
      <c r="BBL66" s="60"/>
      <c r="BBM66" s="60"/>
      <c r="BBN66" s="60"/>
      <c r="BBO66" s="60"/>
      <c r="BBP66" s="60"/>
      <c r="BBQ66" s="60"/>
      <c r="BBR66" s="60"/>
      <c r="BBS66" s="60"/>
      <c r="BBT66" s="60"/>
      <c r="BBU66" s="60"/>
      <c r="BBV66" s="60"/>
      <c r="BBW66" s="60"/>
      <c r="BBX66" s="60"/>
      <c r="BBY66" s="60"/>
      <c r="BBZ66" s="60"/>
      <c r="BCA66" s="60"/>
      <c r="BCB66" s="60"/>
      <c r="BCC66" s="60"/>
      <c r="BCD66" s="60"/>
      <c r="BCE66" s="60"/>
      <c r="BCF66" s="60"/>
      <c r="BCG66" s="60"/>
      <c r="BCH66" s="60"/>
      <c r="BCI66" s="60"/>
      <c r="BCJ66" s="60"/>
      <c r="BCK66" s="60"/>
      <c r="BCL66" s="60"/>
      <c r="BCM66" s="60"/>
      <c r="BCN66" s="60"/>
      <c r="BCO66" s="60"/>
      <c r="BCP66" s="60"/>
      <c r="BCQ66" s="60"/>
      <c r="BCR66" s="60"/>
      <c r="BCS66" s="60"/>
      <c r="BCT66" s="60"/>
      <c r="BCU66" s="60"/>
      <c r="BCV66" s="60"/>
      <c r="BCW66" s="60"/>
      <c r="BCX66" s="60"/>
      <c r="BCY66" s="60"/>
      <c r="BCZ66" s="60"/>
      <c r="BDA66" s="60"/>
      <c r="BDB66" s="60"/>
      <c r="BDC66" s="60"/>
      <c r="BDD66" s="60"/>
      <c r="BDE66" s="60"/>
      <c r="BDF66" s="60"/>
      <c r="BDG66" s="60"/>
      <c r="BDH66" s="60"/>
      <c r="BDI66" s="60"/>
      <c r="BDJ66" s="60"/>
      <c r="BDK66" s="60"/>
      <c r="BDL66" s="60"/>
      <c r="BDM66" s="60"/>
      <c r="BDN66" s="60"/>
      <c r="BDO66" s="60"/>
      <c r="BDP66" s="60"/>
      <c r="BDQ66" s="60"/>
      <c r="BDR66" s="60"/>
      <c r="BDS66" s="60"/>
      <c r="BDT66" s="60"/>
      <c r="BDU66" s="60"/>
      <c r="BDV66" s="60"/>
      <c r="BDW66" s="60"/>
      <c r="BDX66" s="60"/>
      <c r="BDY66" s="60"/>
      <c r="BDZ66" s="60"/>
      <c r="BEA66" s="60"/>
      <c r="BEB66" s="60"/>
      <c r="BEC66" s="60"/>
      <c r="BED66" s="60"/>
      <c r="BEE66" s="60"/>
      <c r="BEF66" s="60"/>
      <c r="BEG66" s="60"/>
      <c r="BEH66" s="60"/>
      <c r="BEI66" s="60"/>
      <c r="BEJ66" s="60"/>
      <c r="BEK66" s="60"/>
      <c r="BEL66" s="60"/>
      <c r="BEM66" s="60"/>
      <c r="BEN66" s="60"/>
      <c r="BEO66" s="60"/>
      <c r="BEP66" s="60"/>
      <c r="BEQ66" s="60"/>
      <c r="BER66" s="60"/>
      <c r="BES66" s="60"/>
      <c r="BET66" s="60"/>
      <c r="BEU66" s="60"/>
      <c r="BEV66" s="60"/>
      <c r="BEW66" s="60"/>
      <c r="BEX66" s="60"/>
      <c r="BEY66" s="60"/>
      <c r="BEZ66" s="60"/>
      <c r="BFA66" s="60"/>
      <c r="BFB66" s="60"/>
      <c r="BFC66" s="60"/>
      <c r="BFD66" s="60"/>
      <c r="BFE66" s="60"/>
      <c r="BFF66" s="60"/>
      <c r="BFG66" s="60"/>
      <c r="BFH66" s="60"/>
      <c r="BFI66" s="60"/>
      <c r="BFJ66" s="60"/>
      <c r="BFK66" s="60"/>
      <c r="BFL66" s="60"/>
      <c r="BFM66" s="60"/>
      <c r="BFN66" s="60"/>
      <c r="BFO66" s="60"/>
      <c r="BFP66" s="60"/>
      <c r="BFQ66" s="60"/>
      <c r="BFR66" s="60"/>
      <c r="BFS66" s="60"/>
      <c r="BFT66" s="60"/>
      <c r="BFU66" s="60"/>
      <c r="BFV66" s="60"/>
      <c r="BFW66" s="60"/>
      <c r="BFX66" s="60"/>
      <c r="BFY66" s="60"/>
      <c r="BFZ66" s="60"/>
      <c r="BGA66" s="60"/>
      <c r="BGB66" s="60"/>
      <c r="BGC66" s="60"/>
      <c r="BGD66" s="60"/>
      <c r="BGE66" s="60"/>
      <c r="BGF66" s="60"/>
      <c r="BGG66" s="60"/>
      <c r="BGH66" s="60"/>
      <c r="BGI66" s="60"/>
      <c r="BGJ66" s="60"/>
      <c r="BGK66" s="60"/>
      <c r="BGL66" s="60"/>
      <c r="BGM66" s="60"/>
      <c r="BGN66" s="60"/>
      <c r="BGO66" s="60"/>
      <c r="BGP66" s="60"/>
      <c r="BGQ66" s="60"/>
      <c r="BGR66" s="60"/>
      <c r="BGS66" s="60"/>
      <c r="BGT66" s="60"/>
      <c r="BGU66" s="60"/>
      <c r="BGV66" s="60"/>
      <c r="BGW66" s="60"/>
      <c r="BGX66" s="60"/>
      <c r="BGY66" s="60"/>
      <c r="BGZ66" s="60"/>
      <c r="BHA66" s="60"/>
      <c r="BHB66" s="60"/>
      <c r="BHC66" s="60"/>
      <c r="BHD66" s="60"/>
      <c r="BHE66" s="60"/>
      <c r="BHF66" s="60"/>
      <c r="BHG66" s="60"/>
      <c r="BHH66" s="60"/>
      <c r="BHI66" s="60"/>
      <c r="BHJ66" s="60"/>
      <c r="BHK66" s="60"/>
      <c r="BHL66" s="60"/>
      <c r="BHM66" s="60"/>
      <c r="BHN66" s="60"/>
      <c r="BHO66" s="60"/>
      <c r="BHP66" s="60"/>
      <c r="BHQ66" s="60"/>
      <c r="BHR66" s="60"/>
      <c r="BHS66" s="60"/>
      <c r="BHT66" s="60"/>
      <c r="BHU66" s="60"/>
      <c r="BHV66" s="60"/>
      <c r="BHW66" s="60"/>
      <c r="BHX66" s="60"/>
      <c r="BHY66" s="60"/>
      <c r="BHZ66" s="60"/>
      <c r="BIA66" s="60"/>
      <c r="BIB66" s="60"/>
      <c r="BIC66" s="60"/>
      <c r="BID66" s="60"/>
      <c r="BIE66" s="60"/>
      <c r="BIF66" s="60"/>
      <c r="BIG66" s="60"/>
      <c r="BIH66" s="60"/>
      <c r="BII66" s="60"/>
      <c r="BIJ66" s="60"/>
      <c r="BIK66" s="60"/>
      <c r="BIL66" s="60"/>
      <c r="BIM66" s="60"/>
      <c r="BIN66" s="60"/>
      <c r="BIO66" s="60"/>
      <c r="BIP66" s="60"/>
      <c r="BIQ66" s="60"/>
      <c r="BIR66" s="60"/>
      <c r="BIS66" s="60"/>
      <c r="BIT66" s="60"/>
      <c r="BIU66" s="60"/>
      <c r="BIV66" s="60"/>
      <c r="BIW66" s="60"/>
      <c r="BIX66" s="60"/>
      <c r="BIY66" s="60"/>
      <c r="BIZ66" s="60"/>
      <c r="BJA66" s="60"/>
      <c r="BJB66" s="60"/>
      <c r="BJC66" s="60"/>
    </row>
    <row r="67" spans="1:1615" ht="12.75" customHeight="1" x14ac:dyDescent="0.2">
      <c r="B67" s="45"/>
      <c r="C67" s="13"/>
      <c r="D67" s="46"/>
      <c r="E67" s="232"/>
      <c r="F67" s="2"/>
      <c r="G67" s="2"/>
      <c r="R67" s="4"/>
      <c r="T67" s="47"/>
      <c r="U67" s="47"/>
      <c r="V67" s="47"/>
      <c r="AA67" s="47"/>
    </row>
    <row r="68" spans="1:1615" ht="12.75" customHeight="1" x14ac:dyDescent="0.2">
      <c r="B68" s="45"/>
      <c r="C68" s="13"/>
      <c r="D68" s="46"/>
      <c r="E68" s="232"/>
      <c r="F68" s="2"/>
      <c r="G68" s="2"/>
      <c r="R68" s="4"/>
      <c r="T68" s="47"/>
      <c r="U68" s="47"/>
      <c r="V68" s="47"/>
      <c r="AA68" s="47"/>
    </row>
    <row r="69" spans="1:1615" ht="15.75" customHeight="1" x14ac:dyDescent="0.2">
      <c r="B69" s="45"/>
      <c r="C69" s="14"/>
      <c r="D69" s="48"/>
      <c r="E69" s="233"/>
      <c r="F69" s="3"/>
      <c r="G69" s="3"/>
      <c r="R69" s="4"/>
      <c r="T69" s="47"/>
      <c r="U69" s="47"/>
      <c r="V69" s="47"/>
      <c r="AA69" s="47"/>
    </row>
    <row r="70" spans="1:1615" ht="15.75" customHeight="1" x14ac:dyDescent="0.2">
      <c r="B70" s="45"/>
      <c r="C70" s="14"/>
      <c r="D70" s="48"/>
      <c r="E70" s="233"/>
      <c r="F70" s="3"/>
      <c r="G70" s="3"/>
      <c r="R70" s="4"/>
      <c r="T70" s="47"/>
      <c r="U70" s="47"/>
      <c r="V70" s="47"/>
      <c r="W70" s="267"/>
      <c r="AA70" s="47"/>
    </row>
    <row r="71" spans="1:1615" ht="15.75" customHeight="1" x14ac:dyDescent="0.2">
      <c r="B71" s="45"/>
      <c r="C71" s="14"/>
      <c r="D71" s="48"/>
      <c r="E71" s="233"/>
      <c r="F71" s="3"/>
      <c r="G71" s="3"/>
      <c r="R71" s="4"/>
      <c r="T71" s="47"/>
      <c r="U71" s="47"/>
      <c r="V71" s="47"/>
      <c r="AA71" s="47"/>
    </row>
    <row r="72" spans="1:1615" ht="26.25" customHeight="1" x14ac:dyDescent="0.2">
      <c r="B72" s="45"/>
      <c r="C72" s="498" t="s">
        <v>157</v>
      </c>
      <c r="D72" s="498"/>
      <c r="E72" s="233"/>
      <c r="F72" s="457" t="s">
        <v>156</v>
      </c>
      <c r="G72" s="3"/>
      <c r="I72" s="452"/>
      <c r="R72" s="4"/>
      <c r="T72" s="47"/>
      <c r="U72" s="47"/>
      <c r="V72" s="47"/>
      <c r="W72" s="268"/>
      <c r="AA72" s="47"/>
    </row>
    <row r="73" spans="1:1615" ht="15.75" customHeight="1" x14ac:dyDescent="0.2">
      <c r="B73" s="45"/>
      <c r="C73" s="451" t="s">
        <v>67</v>
      </c>
      <c r="D73" s="449">
        <v>0</v>
      </c>
      <c r="E73" s="233"/>
      <c r="F73" s="455">
        <f>SUM(G4:G6)+G25</f>
        <v>492184.8</v>
      </c>
      <c r="G73" s="3"/>
      <c r="R73" s="4"/>
      <c r="T73" s="47"/>
      <c r="U73" s="47"/>
      <c r="V73" s="47"/>
      <c r="AA73" s="47"/>
    </row>
    <row r="74" spans="1:1615" ht="15.75" customHeight="1" x14ac:dyDescent="0.2">
      <c r="B74" s="45"/>
      <c r="C74" s="451" t="s">
        <v>68</v>
      </c>
      <c r="D74" s="449">
        <v>0</v>
      </c>
      <c r="E74" s="233"/>
      <c r="F74" s="59">
        <f>SUM(G8:G12)</f>
        <v>449719.37999999995</v>
      </c>
      <c r="G74" s="3"/>
      <c r="R74" s="4"/>
      <c r="T74" s="47"/>
      <c r="U74" s="47"/>
      <c r="V74" s="47"/>
      <c r="AA74" s="47"/>
    </row>
    <row r="75" spans="1:1615" ht="15.75" customHeight="1" x14ac:dyDescent="0.2">
      <c r="B75" s="45"/>
      <c r="C75" s="451" t="s">
        <v>69</v>
      </c>
      <c r="D75" s="449">
        <v>0</v>
      </c>
      <c r="E75" s="233"/>
      <c r="F75" s="59">
        <f>SUM(G13:G15)+G60</f>
        <v>756259.23</v>
      </c>
      <c r="G75" s="3"/>
      <c r="R75" s="4"/>
      <c r="T75" s="47"/>
      <c r="U75" s="47"/>
      <c r="V75" s="47"/>
      <c r="AA75" s="47"/>
    </row>
    <row r="76" spans="1:1615" ht="15.75" customHeight="1" x14ac:dyDescent="0.2">
      <c r="B76" s="45"/>
      <c r="C76" s="451" t="s">
        <v>70</v>
      </c>
      <c r="D76" s="449">
        <v>0</v>
      </c>
      <c r="E76" s="233"/>
      <c r="F76" s="59">
        <f>G18+G19</f>
        <v>796423.79999999993</v>
      </c>
      <c r="G76" s="3"/>
      <c r="R76" s="4"/>
      <c r="T76" s="47"/>
      <c r="U76" s="47"/>
      <c r="V76" s="47"/>
      <c r="AA76" s="47"/>
    </row>
    <row r="77" spans="1:1615" ht="15.75" customHeight="1" x14ac:dyDescent="0.2">
      <c r="B77" s="45"/>
      <c r="C77" s="451" t="s">
        <v>71</v>
      </c>
      <c r="D77" s="449">
        <v>0</v>
      </c>
      <c r="E77" s="233"/>
      <c r="F77" s="59">
        <f>G21+G22</f>
        <v>1006291.0700000001</v>
      </c>
      <c r="G77" s="3"/>
      <c r="R77" s="4"/>
      <c r="T77" s="47"/>
      <c r="U77" s="47"/>
      <c r="V77" s="47"/>
      <c r="AA77" s="47"/>
    </row>
    <row r="78" spans="1:1615" ht="15.75" customHeight="1" x14ac:dyDescent="0.2">
      <c r="B78" s="45"/>
      <c r="C78" s="451" t="s">
        <v>72</v>
      </c>
      <c r="D78" s="449">
        <v>0</v>
      </c>
      <c r="E78" s="233"/>
      <c r="F78" s="59">
        <f>G28+G29+G52+G53+G63+G64</f>
        <v>37649.42</v>
      </c>
      <c r="G78" s="3"/>
      <c r="R78" s="4"/>
      <c r="T78" s="47"/>
      <c r="U78" s="47"/>
      <c r="V78" s="47"/>
      <c r="AA78" s="47"/>
    </row>
    <row r="79" spans="1:1615" ht="15.75" customHeight="1" x14ac:dyDescent="0.2">
      <c r="B79" s="45"/>
      <c r="C79" s="451" t="s">
        <v>73</v>
      </c>
      <c r="D79" s="449">
        <v>0</v>
      </c>
      <c r="E79" s="233"/>
      <c r="F79" s="59">
        <f>G35+G36</f>
        <v>218251.8</v>
      </c>
      <c r="G79" s="3"/>
      <c r="R79" s="4"/>
      <c r="T79" s="47"/>
      <c r="U79" s="47"/>
      <c r="V79" s="47"/>
      <c r="AA79" s="47"/>
    </row>
    <row r="80" spans="1:1615" ht="15.75" customHeight="1" x14ac:dyDescent="0.2">
      <c r="B80" s="45"/>
      <c r="C80" s="451" t="s">
        <v>74</v>
      </c>
      <c r="D80" s="449">
        <v>0</v>
      </c>
      <c r="E80" s="233"/>
      <c r="F80" s="59">
        <f>G40+G41</f>
        <v>123182.2</v>
      </c>
      <c r="G80" s="3"/>
      <c r="R80" s="4"/>
      <c r="T80" s="47"/>
      <c r="U80" s="47"/>
      <c r="V80" s="47"/>
      <c r="AA80" s="47"/>
    </row>
    <row r="81" spans="2:27" ht="15.75" customHeight="1" x14ac:dyDescent="0.2">
      <c r="B81" s="45"/>
      <c r="C81" s="451" t="s">
        <v>75</v>
      </c>
      <c r="D81" s="449">
        <v>0</v>
      </c>
      <c r="E81" s="233"/>
      <c r="F81" s="59">
        <f>SUM(G43:G48)</f>
        <v>1183171.3900000001</v>
      </c>
      <c r="G81" s="3"/>
      <c r="R81" s="4"/>
      <c r="T81" s="47"/>
      <c r="U81" s="47"/>
      <c r="V81" s="47"/>
      <c r="AA81" s="47"/>
    </row>
    <row r="82" spans="2:27" ht="15.75" customHeight="1" x14ac:dyDescent="0.2">
      <c r="B82" s="45"/>
      <c r="C82" s="451" t="s">
        <v>76</v>
      </c>
      <c r="D82" s="449">
        <v>0</v>
      </c>
      <c r="E82" s="233"/>
      <c r="F82" s="59">
        <f>G55+G56</f>
        <v>18171</v>
      </c>
      <c r="G82" s="3"/>
      <c r="R82" s="4"/>
      <c r="T82" s="47"/>
      <c r="U82" s="47"/>
      <c r="V82" s="47"/>
      <c r="AA82" s="47"/>
    </row>
    <row r="83" spans="2:27" ht="15.75" customHeight="1" x14ac:dyDescent="0.2">
      <c r="B83" s="45"/>
      <c r="C83" s="451" t="s">
        <v>77</v>
      </c>
      <c r="D83" s="449">
        <v>0</v>
      </c>
      <c r="E83" s="233"/>
      <c r="F83" s="59">
        <f>G57+G59</f>
        <v>14213.4</v>
      </c>
      <c r="G83" s="3"/>
      <c r="R83" s="4"/>
      <c r="T83" s="47"/>
      <c r="U83" s="47"/>
      <c r="V83" s="47"/>
      <c r="AA83" s="47"/>
    </row>
    <row r="84" spans="2:27" ht="15.75" customHeight="1" x14ac:dyDescent="0.2">
      <c r="B84" s="45"/>
      <c r="C84" s="451" t="s">
        <v>127</v>
      </c>
      <c r="D84" s="449">
        <v>0</v>
      </c>
      <c r="E84" s="233"/>
      <c r="F84" s="59">
        <f>G23+G65</f>
        <v>45879.5</v>
      </c>
      <c r="G84" s="3"/>
      <c r="J84" s="453"/>
      <c r="R84" s="4"/>
      <c r="T84" s="47"/>
      <c r="U84" s="47"/>
      <c r="V84" s="47"/>
      <c r="AA84" s="47"/>
    </row>
    <row r="85" spans="2:27" ht="15.75" customHeight="1" x14ac:dyDescent="0.2">
      <c r="B85" s="45"/>
      <c r="C85" s="451" t="s">
        <v>78</v>
      </c>
      <c r="D85" s="449">
        <v>0</v>
      </c>
      <c r="E85" s="233"/>
      <c r="F85" s="59">
        <f>G7</f>
        <v>161700</v>
      </c>
      <c r="G85" s="3"/>
      <c r="R85" s="4"/>
      <c r="T85" s="47"/>
      <c r="U85" s="47"/>
      <c r="V85" s="47"/>
      <c r="AA85" s="47"/>
    </row>
    <row r="86" spans="2:27" ht="15.75" customHeight="1" x14ac:dyDescent="0.2">
      <c r="B86" s="45"/>
      <c r="C86" s="451" t="s">
        <v>79</v>
      </c>
      <c r="D86" s="449">
        <v>0</v>
      </c>
      <c r="E86" s="233"/>
      <c r="F86" s="59">
        <f>G16</f>
        <v>91184</v>
      </c>
      <c r="G86" s="3"/>
      <c r="R86" s="4"/>
      <c r="T86" s="47"/>
      <c r="U86" s="47"/>
      <c r="V86" s="47"/>
      <c r="AA86" s="47"/>
    </row>
    <row r="87" spans="2:27" ht="15.75" customHeight="1" x14ac:dyDescent="0.2">
      <c r="B87" s="45"/>
      <c r="C87" s="451" t="s">
        <v>80</v>
      </c>
      <c r="D87" s="449">
        <v>0</v>
      </c>
      <c r="E87" s="233"/>
      <c r="F87" s="59">
        <f>G17</f>
        <v>81267.48</v>
      </c>
      <c r="G87" s="3"/>
      <c r="R87" s="4"/>
      <c r="T87" s="47"/>
      <c r="U87" s="47"/>
      <c r="V87" s="47"/>
      <c r="AA87" s="47"/>
    </row>
    <row r="88" spans="2:27" ht="15.75" customHeight="1" x14ac:dyDescent="0.2">
      <c r="B88" s="45"/>
      <c r="C88" s="451" t="s">
        <v>81</v>
      </c>
      <c r="D88" s="449">
        <v>0</v>
      </c>
      <c r="E88" s="233"/>
      <c r="F88" s="59">
        <f>G20</f>
        <v>2850</v>
      </c>
      <c r="G88" s="3"/>
      <c r="R88" s="4"/>
      <c r="T88" s="47"/>
      <c r="U88" s="47"/>
      <c r="V88" s="47"/>
      <c r="AA88" s="47"/>
    </row>
    <row r="89" spans="2:27" ht="15.75" customHeight="1" x14ac:dyDescent="0.2">
      <c r="B89" s="45"/>
      <c r="C89" s="451" t="s">
        <v>82</v>
      </c>
      <c r="D89" s="449">
        <v>0</v>
      </c>
      <c r="E89" s="233"/>
      <c r="F89" s="59">
        <f>G24</f>
        <v>31795.93</v>
      </c>
      <c r="G89" s="3"/>
      <c r="R89" s="4"/>
      <c r="T89" s="47"/>
      <c r="U89" s="47"/>
      <c r="V89" s="47"/>
      <c r="AA89" s="47"/>
    </row>
    <row r="90" spans="2:27" ht="15.75" customHeight="1" x14ac:dyDescent="0.2">
      <c r="B90" s="45"/>
      <c r="C90" s="451" t="s">
        <v>83</v>
      </c>
      <c r="D90" s="449">
        <v>0</v>
      </c>
      <c r="E90" s="233"/>
      <c r="F90" s="59">
        <f>G26</f>
        <v>3600</v>
      </c>
      <c r="G90" s="3"/>
      <c r="R90" s="4"/>
      <c r="T90" s="47"/>
      <c r="U90" s="47"/>
      <c r="V90" s="47"/>
      <c r="AA90" s="47"/>
    </row>
    <row r="91" spans="2:27" ht="15.75" customHeight="1" x14ac:dyDescent="0.2">
      <c r="B91" s="45"/>
      <c r="C91" s="451" t="s">
        <v>84</v>
      </c>
      <c r="D91" s="449">
        <v>0</v>
      </c>
      <c r="E91" s="233"/>
      <c r="F91" s="59">
        <f>G27</f>
        <v>18224.16</v>
      </c>
      <c r="G91" s="3"/>
      <c r="R91" s="4"/>
      <c r="T91" s="47"/>
      <c r="U91" s="47"/>
      <c r="V91" s="47"/>
      <c r="AA91" s="47"/>
    </row>
    <row r="92" spans="2:27" ht="15.75" customHeight="1" x14ac:dyDescent="0.2">
      <c r="B92" s="45"/>
      <c r="C92" s="451" t="s">
        <v>85</v>
      </c>
      <c r="D92" s="449">
        <v>0</v>
      </c>
      <c r="E92" s="233"/>
      <c r="F92" s="59">
        <f>G30</f>
        <v>114053.23999999999</v>
      </c>
      <c r="G92" s="3"/>
      <c r="R92" s="4"/>
      <c r="T92" s="47"/>
      <c r="U92" s="47"/>
      <c r="V92" s="47"/>
      <c r="AA92" s="47"/>
    </row>
    <row r="93" spans="2:27" ht="15.75" customHeight="1" x14ac:dyDescent="0.2">
      <c r="B93" s="45"/>
      <c r="C93" s="451" t="s">
        <v>86</v>
      </c>
      <c r="D93" s="449">
        <v>0</v>
      </c>
      <c r="E93" s="233"/>
      <c r="F93" s="59">
        <f>G31</f>
        <v>105387.65999999999</v>
      </c>
      <c r="G93" s="3"/>
      <c r="R93" s="4"/>
      <c r="T93" s="47"/>
      <c r="U93" s="47"/>
      <c r="V93" s="47"/>
      <c r="AA93" s="47"/>
    </row>
    <row r="94" spans="2:27" ht="15.75" customHeight="1" x14ac:dyDescent="0.2">
      <c r="B94" s="45"/>
      <c r="C94" s="451" t="s">
        <v>87</v>
      </c>
      <c r="D94" s="449">
        <v>0</v>
      </c>
      <c r="E94" s="233"/>
      <c r="F94" s="59">
        <f>G32</f>
        <v>11387.75</v>
      </c>
      <c r="G94" s="3"/>
      <c r="R94" s="4"/>
      <c r="T94" s="47"/>
      <c r="U94" s="47"/>
      <c r="V94" s="47"/>
      <c r="AA94" s="47"/>
    </row>
    <row r="95" spans="2:27" ht="15.75" customHeight="1" x14ac:dyDescent="0.2">
      <c r="B95" s="45"/>
      <c r="C95" s="451" t="s">
        <v>88</v>
      </c>
      <c r="D95" s="449">
        <v>0</v>
      </c>
      <c r="E95" s="233"/>
      <c r="F95" s="59">
        <f>G33</f>
        <v>15468.64</v>
      </c>
      <c r="G95" s="3"/>
      <c r="R95" s="4"/>
      <c r="T95" s="47"/>
      <c r="U95" s="47"/>
      <c r="V95" s="47"/>
      <c r="AA95" s="47"/>
    </row>
    <row r="96" spans="2:27" ht="15.75" customHeight="1" x14ac:dyDescent="0.2">
      <c r="B96" s="45"/>
      <c r="C96" s="451" t="s">
        <v>89</v>
      </c>
      <c r="D96" s="449">
        <v>0</v>
      </c>
      <c r="E96" s="233"/>
      <c r="F96" s="59">
        <f>G34</f>
        <v>4460</v>
      </c>
      <c r="G96" s="3"/>
      <c r="R96" s="4"/>
      <c r="T96" s="47"/>
      <c r="U96" s="47"/>
      <c r="V96" s="47"/>
      <c r="AA96" s="47"/>
    </row>
    <row r="97" spans="2:27" ht="15.75" customHeight="1" x14ac:dyDescent="0.2">
      <c r="B97" s="45"/>
      <c r="C97" s="451" t="s">
        <v>90</v>
      </c>
      <c r="D97" s="449">
        <v>0</v>
      </c>
      <c r="E97" s="233"/>
      <c r="F97" s="59">
        <f>G37</f>
        <v>442314.60000000003</v>
      </c>
      <c r="G97" s="3"/>
      <c r="R97" s="4"/>
      <c r="T97" s="47"/>
      <c r="U97" s="47"/>
      <c r="V97" s="47"/>
      <c r="AA97" s="47"/>
    </row>
    <row r="98" spans="2:27" ht="15.75" customHeight="1" x14ac:dyDescent="0.2">
      <c r="B98" s="45"/>
      <c r="C98" s="451" t="s">
        <v>91</v>
      </c>
      <c r="D98" s="449">
        <v>0</v>
      </c>
      <c r="E98" s="233"/>
      <c r="F98" s="59">
        <f>G38</f>
        <v>108075</v>
      </c>
      <c r="G98" s="3"/>
      <c r="R98" s="4"/>
      <c r="T98" s="47"/>
      <c r="U98" s="47"/>
      <c r="V98" s="47"/>
      <c r="AA98" s="47"/>
    </row>
    <row r="99" spans="2:27" ht="15.75" customHeight="1" x14ac:dyDescent="0.2">
      <c r="B99" s="45"/>
      <c r="C99" s="451" t="s">
        <v>92</v>
      </c>
      <c r="D99" s="449">
        <v>0</v>
      </c>
      <c r="E99" s="233"/>
      <c r="F99" s="59">
        <f>G39</f>
        <v>22715.88</v>
      </c>
      <c r="G99" s="3"/>
      <c r="R99" s="4"/>
      <c r="T99" s="47"/>
      <c r="U99" s="47"/>
      <c r="V99" s="47"/>
      <c r="AA99" s="47"/>
    </row>
    <row r="100" spans="2:27" ht="15.75" customHeight="1" x14ac:dyDescent="0.2">
      <c r="B100" s="45"/>
      <c r="C100" s="451" t="s">
        <v>93</v>
      </c>
      <c r="D100" s="449">
        <v>0</v>
      </c>
      <c r="E100" s="233"/>
      <c r="F100" s="59">
        <f>G42</f>
        <v>106464.17</v>
      </c>
      <c r="G100" s="3"/>
      <c r="R100" s="4"/>
      <c r="T100" s="47"/>
      <c r="U100" s="47"/>
      <c r="V100" s="47"/>
      <c r="AA100" s="47"/>
    </row>
    <row r="101" spans="2:27" ht="15.75" customHeight="1" x14ac:dyDescent="0.2">
      <c r="B101" s="45"/>
      <c r="C101" s="451" t="s">
        <v>94</v>
      </c>
      <c r="D101" s="449">
        <v>0</v>
      </c>
      <c r="E101" s="233"/>
      <c r="F101" s="59">
        <f>G49</f>
        <v>15955.8</v>
      </c>
      <c r="G101" s="3"/>
      <c r="R101" s="4"/>
      <c r="T101" s="47"/>
      <c r="U101" s="47"/>
      <c r="V101" s="47"/>
      <c r="AA101" s="47"/>
    </row>
    <row r="102" spans="2:27" ht="15.75" customHeight="1" x14ac:dyDescent="0.2">
      <c r="B102" s="45"/>
      <c r="C102" s="451" t="s">
        <v>95</v>
      </c>
      <c r="D102" s="449">
        <v>0</v>
      </c>
      <c r="E102" s="233"/>
      <c r="F102" s="59">
        <f>G50</f>
        <v>7271.34</v>
      </c>
      <c r="G102" s="3"/>
      <c r="R102" s="4"/>
      <c r="T102" s="47"/>
      <c r="U102" s="47"/>
      <c r="V102" s="47"/>
      <c r="AA102" s="47"/>
    </row>
    <row r="103" spans="2:27" ht="15.75" customHeight="1" x14ac:dyDescent="0.2">
      <c r="B103" s="45"/>
      <c r="C103" s="451" t="s">
        <v>96</v>
      </c>
      <c r="D103" s="449">
        <v>0</v>
      </c>
      <c r="E103" s="233"/>
      <c r="F103" s="59">
        <f>G51</f>
        <v>11250</v>
      </c>
      <c r="G103" s="3"/>
      <c r="R103" s="4"/>
      <c r="T103" s="47"/>
      <c r="U103" s="47"/>
      <c r="V103" s="47"/>
      <c r="AA103" s="47"/>
    </row>
    <row r="104" spans="2:27" ht="15.75" customHeight="1" x14ac:dyDescent="0.2">
      <c r="B104" s="45"/>
      <c r="C104" s="451" t="s">
        <v>97</v>
      </c>
      <c r="D104" s="449">
        <v>0</v>
      </c>
      <c r="E104" s="233"/>
      <c r="F104" s="59">
        <f>G54</f>
        <v>242253.99</v>
      </c>
      <c r="G104" s="3"/>
      <c r="R104" s="4"/>
      <c r="T104" s="47"/>
      <c r="U104" s="47"/>
      <c r="V104" s="47"/>
      <c r="AA104" s="47"/>
    </row>
    <row r="105" spans="2:27" ht="15.75" customHeight="1" x14ac:dyDescent="0.2">
      <c r="B105" s="45"/>
      <c r="C105" s="451" t="s">
        <v>98</v>
      </c>
      <c r="D105" s="449">
        <v>0</v>
      </c>
      <c r="E105" s="233"/>
      <c r="F105" s="59">
        <f>G58</f>
        <v>21480</v>
      </c>
      <c r="G105" s="3"/>
      <c r="R105" s="4"/>
      <c r="T105" s="47"/>
      <c r="U105" s="47"/>
      <c r="V105" s="47"/>
      <c r="AA105" s="47"/>
    </row>
    <row r="106" spans="2:27" ht="15.75" customHeight="1" x14ac:dyDescent="0.2">
      <c r="B106" s="45"/>
      <c r="C106" s="451" t="s">
        <v>99</v>
      </c>
      <c r="D106" s="449">
        <v>0</v>
      </c>
      <c r="E106" s="233"/>
      <c r="F106" s="59">
        <f>G61</f>
        <v>106444</v>
      </c>
      <c r="G106" s="3"/>
      <c r="R106" s="4"/>
      <c r="T106" s="47"/>
      <c r="U106" s="47"/>
      <c r="V106" s="47"/>
      <c r="AA106" s="47"/>
    </row>
    <row r="107" spans="2:27" ht="15.75" customHeight="1" x14ac:dyDescent="0.2">
      <c r="B107" s="45"/>
      <c r="C107" s="451" t="s">
        <v>100</v>
      </c>
      <c r="D107" s="449">
        <v>0</v>
      </c>
      <c r="E107" s="233"/>
      <c r="F107" s="59">
        <f>G62</f>
        <v>10180</v>
      </c>
      <c r="G107" s="3"/>
      <c r="R107" s="4"/>
      <c r="T107" s="47"/>
      <c r="U107" s="47"/>
      <c r="V107" s="47"/>
      <c r="AA107" s="47"/>
    </row>
    <row r="108" spans="2:27" ht="15.75" customHeight="1" x14ac:dyDescent="0.2">
      <c r="B108" s="45"/>
      <c r="C108" s="448"/>
      <c r="D108" s="450"/>
      <c r="E108" s="233"/>
      <c r="F108" s="456">
        <f>SUM(F73:F107)</f>
        <v>6877180.6299999999</v>
      </c>
      <c r="G108" s="3"/>
      <c r="R108" s="4"/>
      <c r="T108" s="47"/>
      <c r="U108" s="47"/>
      <c r="V108" s="47"/>
      <c r="AA108" s="47"/>
    </row>
    <row r="109" spans="2:27" ht="15.75" customHeight="1" x14ac:dyDescent="0.2">
      <c r="B109" s="45"/>
      <c r="C109" s="14"/>
      <c r="D109" s="48"/>
      <c r="E109" s="233"/>
      <c r="F109" s="3"/>
      <c r="G109" s="3"/>
      <c r="R109" s="4"/>
      <c r="T109" s="47"/>
      <c r="U109" s="47"/>
      <c r="V109" s="47"/>
      <c r="AA109" s="47"/>
    </row>
    <row r="110" spans="2:27" ht="15.75" customHeight="1" x14ac:dyDescent="0.2">
      <c r="B110" s="45"/>
      <c r="C110" s="14"/>
      <c r="D110" s="48"/>
      <c r="E110" s="233"/>
      <c r="F110" s="3"/>
      <c r="G110" s="3"/>
      <c r="R110" s="4"/>
      <c r="T110" s="47"/>
      <c r="U110" s="47"/>
      <c r="V110" s="47"/>
      <c r="AA110" s="47"/>
    </row>
    <row r="111" spans="2:27" ht="15.75" customHeight="1" x14ac:dyDescent="0.2">
      <c r="B111" s="45"/>
      <c r="C111" s="14"/>
      <c r="D111" s="48"/>
      <c r="E111" s="233"/>
      <c r="F111" s="3"/>
      <c r="G111" s="3"/>
      <c r="R111" s="4"/>
      <c r="T111" s="47"/>
      <c r="U111" s="47"/>
      <c r="V111" s="47"/>
      <c r="AA111" s="47"/>
    </row>
    <row r="112" spans="2:27" ht="15.75" customHeight="1" x14ac:dyDescent="0.2">
      <c r="B112" s="45"/>
      <c r="C112" s="14"/>
      <c r="D112" s="48"/>
      <c r="E112" s="233"/>
      <c r="F112" s="3"/>
      <c r="G112" s="3"/>
      <c r="R112" s="4"/>
      <c r="T112" s="47"/>
      <c r="U112" s="47"/>
      <c r="V112" s="47"/>
      <c r="AA112" s="47"/>
    </row>
    <row r="113" spans="2:27" ht="15.75" customHeight="1" x14ac:dyDescent="0.2">
      <c r="B113" s="45"/>
      <c r="C113" s="14"/>
      <c r="D113" s="48"/>
      <c r="E113" s="233"/>
      <c r="F113" s="3"/>
      <c r="G113" s="3"/>
      <c r="R113" s="4"/>
      <c r="T113" s="47"/>
      <c r="U113" s="47"/>
      <c r="V113" s="47"/>
      <c r="AA113" s="47"/>
    </row>
    <row r="114" spans="2:27" ht="15.75" customHeight="1" x14ac:dyDescent="0.2">
      <c r="B114" s="45"/>
      <c r="C114" s="14"/>
      <c r="D114" s="48"/>
      <c r="E114" s="233"/>
      <c r="F114" s="3"/>
      <c r="G114" s="3"/>
      <c r="R114" s="4"/>
      <c r="T114" s="47"/>
      <c r="U114" s="47"/>
      <c r="V114" s="47"/>
      <c r="AA114" s="47"/>
    </row>
    <row r="115" spans="2:27" ht="15.75" customHeight="1" x14ac:dyDescent="0.2">
      <c r="B115" s="45"/>
      <c r="C115" s="14"/>
      <c r="D115" s="48"/>
      <c r="E115" s="233"/>
      <c r="F115" s="3"/>
      <c r="G115" s="3"/>
      <c r="R115" s="4"/>
      <c r="T115" s="47"/>
      <c r="U115" s="47"/>
      <c r="V115" s="47"/>
      <c r="AA115" s="47"/>
    </row>
    <row r="116" spans="2:27" ht="15.75" customHeight="1" x14ac:dyDescent="0.2">
      <c r="B116" s="45"/>
      <c r="C116" s="14"/>
      <c r="D116" s="48"/>
      <c r="E116" s="233"/>
      <c r="F116" s="3"/>
      <c r="G116" s="3"/>
      <c r="R116" s="4"/>
      <c r="T116" s="47"/>
      <c r="U116" s="47"/>
      <c r="V116" s="47"/>
      <c r="AA116" s="47"/>
    </row>
    <row r="117" spans="2:27" ht="15.75" customHeight="1" x14ac:dyDescent="0.2">
      <c r="B117" s="45"/>
      <c r="C117" s="14"/>
      <c r="D117" s="48"/>
      <c r="E117" s="233"/>
      <c r="F117" s="3"/>
      <c r="G117" s="3"/>
      <c r="R117" s="4"/>
      <c r="T117" s="47"/>
      <c r="U117" s="47"/>
      <c r="V117" s="47"/>
      <c r="AA117" s="47"/>
    </row>
    <row r="118" spans="2:27" ht="15.75" customHeight="1" x14ac:dyDescent="0.2">
      <c r="B118" s="45"/>
      <c r="C118" s="14"/>
      <c r="D118" s="48"/>
      <c r="E118" s="233"/>
      <c r="F118" s="3"/>
      <c r="G118" s="3"/>
      <c r="R118" s="4"/>
      <c r="T118" s="47"/>
      <c r="U118" s="47"/>
      <c r="V118" s="47"/>
      <c r="AA118" s="47"/>
    </row>
    <row r="119" spans="2:27" ht="15.75" customHeight="1" x14ac:dyDescent="0.2">
      <c r="B119" s="45"/>
      <c r="C119" s="14"/>
      <c r="D119" s="48"/>
      <c r="E119" s="233"/>
      <c r="F119" s="3"/>
      <c r="G119" s="3"/>
      <c r="R119" s="4"/>
      <c r="T119" s="47"/>
      <c r="U119" s="47"/>
      <c r="V119" s="47"/>
      <c r="AA119" s="47"/>
    </row>
    <row r="120" spans="2:27" ht="15.75" customHeight="1" x14ac:dyDescent="0.2">
      <c r="B120" s="45"/>
      <c r="C120" s="14"/>
      <c r="D120" s="48"/>
      <c r="E120" s="233"/>
      <c r="F120" s="3"/>
      <c r="G120" s="3"/>
      <c r="R120" s="4"/>
      <c r="T120" s="47"/>
      <c r="U120" s="47"/>
      <c r="V120" s="47"/>
      <c r="AA120" s="47"/>
    </row>
    <row r="121" spans="2:27" ht="15.75" customHeight="1" x14ac:dyDescent="0.2">
      <c r="B121" s="45"/>
      <c r="C121" s="14"/>
      <c r="D121" s="48"/>
      <c r="E121" s="233"/>
      <c r="F121" s="3"/>
      <c r="G121" s="3"/>
      <c r="R121" s="4"/>
      <c r="T121" s="47"/>
      <c r="U121" s="47"/>
      <c r="V121" s="47"/>
      <c r="AA121" s="47"/>
    </row>
    <row r="122" spans="2:27" ht="15.75" customHeight="1" x14ac:dyDescent="0.2">
      <c r="B122" s="45"/>
      <c r="C122" s="14"/>
      <c r="D122" s="48"/>
      <c r="E122" s="233"/>
      <c r="F122" s="3"/>
      <c r="G122" s="3"/>
      <c r="R122" s="4"/>
      <c r="T122" s="47"/>
      <c r="U122" s="47"/>
      <c r="V122" s="47"/>
      <c r="AA122" s="47"/>
    </row>
    <row r="123" spans="2:27" ht="15.75" customHeight="1" x14ac:dyDescent="0.2">
      <c r="B123" s="45"/>
      <c r="C123" s="14"/>
      <c r="D123" s="48"/>
      <c r="E123" s="233"/>
      <c r="F123" s="3"/>
      <c r="G123" s="3"/>
      <c r="R123" s="4"/>
      <c r="T123" s="47"/>
      <c r="U123" s="47"/>
      <c r="V123" s="47"/>
      <c r="AA123" s="47"/>
    </row>
    <row r="124" spans="2:27" ht="15.75" customHeight="1" x14ac:dyDescent="0.2">
      <c r="B124" s="45"/>
      <c r="C124" s="14"/>
      <c r="D124" s="48"/>
      <c r="E124" s="233"/>
      <c r="F124" s="3"/>
      <c r="G124" s="3"/>
      <c r="R124" s="4"/>
      <c r="T124" s="47"/>
      <c r="U124" s="47"/>
      <c r="V124" s="47"/>
      <c r="AA124" s="47"/>
    </row>
    <row r="125" spans="2:27" ht="15.75" customHeight="1" x14ac:dyDescent="0.2">
      <c r="B125" s="45"/>
      <c r="C125" s="14"/>
      <c r="D125" s="48"/>
      <c r="E125" s="233"/>
      <c r="F125" s="3"/>
      <c r="G125" s="3"/>
      <c r="R125" s="4"/>
      <c r="T125" s="47"/>
      <c r="U125" s="47"/>
      <c r="V125" s="47"/>
      <c r="AA125" s="47"/>
    </row>
    <row r="126" spans="2:27" ht="15.75" customHeight="1" x14ac:dyDescent="0.2">
      <c r="B126" s="45"/>
      <c r="C126" s="14"/>
      <c r="D126" s="48"/>
      <c r="E126" s="233"/>
      <c r="F126" s="3"/>
      <c r="G126" s="3"/>
      <c r="R126" s="4"/>
      <c r="T126" s="47"/>
      <c r="U126" s="47"/>
      <c r="V126" s="47"/>
      <c r="AA126" s="47"/>
    </row>
    <row r="127" spans="2:27" ht="15.75" customHeight="1" x14ac:dyDescent="0.2">
      <c r="B127" s="45"/>
      <c r="C127" s="14"/>
      <c r="D127" s="48"/>
      <c r="E127" s="233"/>
      <c r="F127" s="3"/>
      <c r="G127" s="3"/>
      <c r="R127" s="4"/>
      <c r="T127" s="47"/>
      <c r="U127" s="47"/>
      <c r="V127" s="47"/>
      <c r="AA127" s="47"/>
    </row>
    <row r="128" spans="2:27" ht="15.75" customHeight="1" x14ac:dyDescent="0.2">
      <c r="B128" s="45"/>
      <c r="C128" s="14"/>
      <c r="D128" s="48"/>
      <c r="E128" s="233"/>
      <c r="F128" s="3"/>
      <c r="G128" s="3"/>
      <c r="R128" s="4"/>
      <c r="T128" s="47"/>
      <c r="U128" s="47"/>
      <c r="V128" s="47"/>
      <c r="AA128" s="47"/>
    </row>
    <row r="129" spans="2:27" ht="15.75" customHeight="1" x14ac:dyDescent="0.2">
      <c r="B129" s="45"/>
      <c r="C129" s="14"/>
      <c r="D129" s="48"/>
      <c r="E129" s="233"/>
      <c r="F129" s="3"/>
      <c r="G129" s="3"/>
      <c r="R129" s="4"/>
      <c r="T129" s="47"/>
      <c r="U129" s="47"/>
      <c r="V129" s="47"/>
      <c r="AA129" s="47"/>
    </row>
    <row r="130" spans="2:27" ht="15.75" customHeight="1" x14ac:dyDescent="0.2">
      <c r="B130" s="45"/>
      <c r="C130" s="14"/>
      <c r="D130" s="48"/>
      <c r="E130" s="233"/>
      <c r="F130" s="3"/>
      <c r="G130" s="3"/>
      <c r="R130" s="4"/>
      <c r="T130" s="47"/>
      <c r="U130" s="47"/>
      <c r="V130" s="47"/>
      <c r="AA130" s="47"/>
    </row>
    <row r="131" spans="2:27" ht="15.75" customHeight="1" x14ac:dyDescent="0.2">
      <c r="B131" s="45"/>
      <c r="C131" s="14"/>
      <c r="D131" s="48"/>
      <c r="E131" s="233"/>
      <c r="F131" s="3"/>
      <c r="G131" s="3"/>
      <c r="R131" s="4"/>
      <c r="T131" s="47"/>
      <c r="U131" s="47"/>
      <c r="V131" s="47"/>
      <c r="AA131" s="47"/>
    </row>
    <row r="132" spans="2:27" ht="15.75" customHeight="1" x14ac:dyDescent="0.2">
      <c r="B132" s="45"/>
      <c r="C132" s="14"/>
      <c r="D132" s="48"/>
      <c r="E132" s="233"/>
      <c r="F132" s="3"/>
      <c r="G132" s="3"/>
      <c r="R132" s="4"/>
      <c r="T132" s="47"/>
      <c r="U132" s="47"/>
      <c r="V132" s="47"/>
      <c r="AA132" s="47"/>
    </row>
    <row r="133" spans="2:27" ht="15.75" customHeight="1" x14ac:dyDescent="0.2">
      <c r="B133" s="45"/>
      <c r="C133" s="14"/>
      <c r="D133" s="48"/>
      <c r="E133" s="233"/>
      <c r="F133" s="3"/>
      <c r="G133" s="3"/>
      <c r="R133" s="4"/>
      <c r="T133" s="47"/>
      <c r="U133" s="47"/>
      <c r="V133" s="47"/>
      <c r="AA133" s="47"/>
    </row>
    <row r="134" spans="2:27" ht="15.75" customHeight="1" x14ac:dyDescent="0.2">
      <c r="B134" s="45"/>
      <c r="C134" s="14"/>
      <c r="D134" s="48"/>
      <c r="E134" s="233"/>
      <c r="F134" s="3"/>
      <c r="G134" s="3"/>
      <c r="R134" s="4"/>
      <c r="T134" s="47"/>
      <c r="U134" s="47"/>
      <c r="V134" s="47"/>
      <c r="AA134" s="47"/>
    </row>
    <row r="135" spans="2:27" ht="15.75" customHeight="1" x14ac:dyDescent="0.2">
      <c r="B135" s="45"/>
      <c r="C135" s="14"/>
      <c r="D135" s="48"/>
      <c r="E135" s="233"/>
      <c r="F135" s="3"/>
      <c r="G135" s="3"/>
      <c r="R135" s="4"/>
      <c r="T135" s="47"/>
      <c r="U135" s="47"/>
      <c r="V135" s="47"/>
      <c r="AA135" s="47"/>
    </row>
    <row r="136" spans="2:27" ht="15.75" customHeight="1" x14ac:dyDescent="0.2">
      <c r="B136" s="45"/>
      <c r="C136" s="14"/>
      <c r="D136" s="48"/>
      <c r="E136" s="233"/>
      <c r="F136" s="3"/>
      <c r="G136" s="3"/>
      <c r="R136" s="4"/>
      <c r="T136" s="47"/>
      <c r="U136" s="47"/>
      <c r="V136" s="47"/>
      <c r="AA136" s="47"/>
    </row>
    <row r="137" spans="2:27" ht="15.75" customHeight="1" x14ac:dyDescent="0.2">
      <c r="B137" s="45"/>
      <c r="C137" s="14"/>
      <c r="D137" s="48"/>
      <c r="E137" s="233"/>
      <c r="F137" s="3"/>
      <c r="G137" s="3"/>
      <c r="R137" s="4"/>
      <c r="T137" s="47"/>
      <c r="U137" s="47"/>
      <c r="V137" s="47"/>
      <c r="AA137" s="47"/>
    </row>
    <row r="138" spans="2:27" ht="15.75" customHeight="1" x14ac:dyDescent="0.2">
      <c r="B138" s="45"/>
      <c r="C138" s="14"/>
      <c r="D138" s="48"/>
      <c r="E138" s="233"/>
      <c r="F138" s="3"/>
      <c r="G138" s="3"/>
      <c r="R138" s="4"/>
      <c r="T138" s="47"/>
      <c r="U138" s="47"/>
      <c r="V138" s="47"/>
      <c r="AA138" s="47"/>
    </row>
    <row r="139" spans="2:27" ht="15.75" customHeight="1" x14ac:dyDescent="0.2">
      <c r="B139" s="45"/>
      <c r="C139" s="14"/>
      <c r="D139" s="48"/>
      <c r="E139" s="233"/>
      <c r="F139" s="3"/>
      <c r="G139" s="3"/>
      <c r="R139" s="4"/>
      <c r="T139" s="47"/>
      <c r="U139" s="47"/>
      <c r="V139" s="47"/>
      <c r="AA139" s="47"/>
    </row>
    <row r="140" spans="2:27" ht="15.75" customHeight="1" x14ac:dyDescent="0.2">
      <c r="B140" s="45"/>
      <c r="C140" s="14"/>
      <c r="D140" s="48"/>
      <c r="E140" s="233"/>
      <c r="F140" s="3"/>
      <c r="G140" s="3"/>
      <c r="R140" s="4"/>
      <c r="T140" s="47"/>
      <c r="U140" s="47"/>
      <c r="V140" s="47"/>
      <c r="AA140" s="47"/>
    </row>
    <row r="141" spans="2:27" ht="15.75" customHeight="1" x14ac:dyDescent="0.2">
      <c r="B141" s="45"/>
      <c r="C141" s="14"/>
      <c r="D141" s="48"/>
      <c r="E141" s="233"/>
      <c r="F141" s="3"/>
      <c r="G141" s="3"/>
      <c r="R141" s="4"/>
      <c r="T141" s="47"/>
      <c r="U141" s="47"/>
      <c r="V141" s="47"/>
      <c r="AA141" s="47"/>
    </row>
    <row r="142" spans="2:27" ht="15.75" customHeight="1" x14ac:dyDescent="0.2">
      <c r="B142" s="45"/>
      <c r="C142" s="14"/>
      <c r="D142" s="48"/>
      <c r="E142" s="233"/>
      <c r="F142" s="3"/>
      <c r="G142" s="3"/>
      <c r="R142" s="4"/>
      <c r="T142" s="47"/>
      <c r="U142" s="47"/>
      <c r="V142" s="47"/>
      <c r="AA142" s="47"/>
    </row>
    <row r="143" spans="2:27" ht="15.75" customHeight="1" x14ac:dyDescent="0.2">
      <c r="B143" s="45"/>
      <c r="C143" s="14"/>
      <c r="D143" s="48"/>
      <c r="E143" s="233"/>
      <c r="F143" s="3"/>
      <c r="G143" s="3"/>
      <c r="R143" s="4"/>
      <c r="T143" s="47"/>
      <c r="U143" s="47"/>
      <c r="V143" s="47"/>
      <c r="AA143" s="47"/>
    </row>
    <row r="144" spans="2:27" ht="15.75" customHeight="1" x14ac:dyDescent="0.2">
      <c r="B144" s="45"/>
      <c r="C144" s="14"/>
      <c r="D144" s="48"/>
      <c r="E144" s="233"/>
      <c r="F144" s="3"/>
      <c r="G144" s="3"/>
      <c r="R144" s="4"/>
      <c r="T144" s="47"/>
      <c r="U144" s="47"/>
      <c r="V144" s="47"/>
      <c r="AA144" s="47"/>
    </row>
    <row r="145" spans="2:27" ht="15.75" customHeight="1" x14ac:dyDescent="0.2">
      <c r="B145" s="45"/>
      <c r="C145" s="14"/>
      <c r="D145" s="48"/>
      <c r="E145" s="233"/>
      <c r="F145" s="3"/>
      <c r="G145" s="3"/>
      <c r="R145" s="4"/>
      <c r="T145" s="47"/>
      <c r="U145" s="47"/>
      <c r="V145" s="47"/>
      <c r="AA145" s="47"/>
    </row>
    <row r="146" spans="2:27" ht="15.75" customHeight="1" x14ac:dyDescent="0.2">
      <c r="B146" s="45"/>
      <c r="C146" s="14"/>
      <c r="D146" s="48"/>
      <c r="E146" s="233"/>
      <c r="F146" s="3"/>
      <c r="G146" s="3"/>
      <c r="R146" s="4"/>
      <c r="T146" s="47"/>
      <c r="U146" s="47"/>
      <c r="V146" s="47"/>
      <c r="AA146" s="47"/>
    </row>
    <row r="147" spans="2:27" ht="15.75" customHeight="1" x14ac:dyDescent="0.2">
      <c r="B147" s="45"/>
      <c r="C147" s="14"/>
      <c r="D147" s="48"/>
      <c r="E147" s="233"/>
      <c r="F147" s="3"/>
      <c r="G147" s="3"/>
      <c r="R147" s="4"/>
      <c r="T147" s="47"/>
      <c r="U147" s="47"/>
      <c r="V147" s="47"/>
      <c r="AA147" s="47"/>
    </row>
    <row r="148" spans="2:27" ht="15.75" customHeight="1" x14ac:dyDescent="0.2">
      <c r="B148" s="45"/>
      <c r="C148" s="14"/>
      <c r="D148" s="48"/>
      <c r="E148" s="233"/>
      <c r="F148" s="3"/>
      <c r="G148" s="3"/>
      <c r="R148" s="4"/>
      <c r="T148" s="47"/>
      <c r="U148" s="47"/>
      <c r="V148" s="47"/>
      <c r="AA148" s="47"/>
    </row>
    <row r="149" spans="2:27" ht="15.75" customHeight="1" x14ac:dyDescent="0.2">
      <c r="B149" s="45"/>
      <c r="C149" s="14"/>
      <c r="D149" s="48"/>
      <c r="E149" s="233"/>
      <c r="F149" s="3"/>
      <c r="G149" s="3"/>
      <c r="R149" s="4"/>
      <c r="T149" s="47"/>
      <c r="U149" s="47"/>
      <c r="V149" s="47"/>
      <c r="AA149" s="47"/>
    </row>
    <row r="150" spans="2:27" ht="15.75" customHeight="1" x14ac:dyDescent="0.2">
      <c r="B150" s="45"/>
      <c r="C150" s="14"/>
      <c r="D150" s="48"/>
      <c r="E150" s="233"/>
      <c r="F150" s="3"/>
      <c r="G150" s="3"/>
      <c r="R150" s="4"/>
      <c r="T150" s="47"/>
      <c r="U150" s="47"/>
      <c r="V150" s="47"/>
      <c r="AA150" s="47"/>
    </row>
    <row r="151" spans="2:27" ht="15.75" customHeight="1" x14ac:dyDescent="0.2">
      <c r="B151" s="45"/>
      <c r="C151" s="14"/>
      <c r="D151" s="48"/>
      <c r="E151" s="233"/>
      <c r="F151" s="3"/>
      <c r="G151" s="3"/>
      <c r="R151" s="4"/>
      <c r="T151" s="47"/>
      <c r="U151" s="47"/>
      <c r="V151" s="47"/>
      <c r="AA151" s="47"/>
    </row>
    <row r="152" spans="2:27" ht="15.75" customHeight="1" x14ac:dyDescent="0.2">
      <c r="B152" s="45"/>
      <c r="C152" s="14"/>
      <c r="D152" s="48"/>
      <c r="E152" s="233"/>
      <c r="F152" s="3"/>
      <c r="G152" s="3"/>
      <c r="R152" s="4"/>
      <c r="T152" s="47"/>
      <c r="U152" s="47"/>
      <c r="V152" s="47"/>
      <c r="AA152" s="47"/>
    </row>
    <row r="153" spans="2:27" ht="15.75" customHeight="1" x14ac:dyDescent="0.2">
      <c r="B153" s="45"/>
      <c r="C153" s="14"/>
      <c r="D153" s="48"/>
      <c r="E153" s="233"/>
      <c r="F153" s="3"/>
      <c r="G153" s="3"/>
      <c r="R153" s="4"/>
      <c r="T153" s="47"/>
      <c r="U153" s="47"/>
      <c r="V153" s="47"/>
      <c r="AA153" s="47"/>
    </row>
    <row r="154" spans="2:27" ht="15.75" customHeight="1" x14ac:dyDescent="0.2">
      <c r="B154" s="45"/>
      <c r="C154" s="14"/>
      <c r="D154" s="48"/>
      <c r="E154" s="233"/>
      <c r="F154" s="3"/>
      <c r="G154" s="3"/>
      <c r="R154" s="4"/>
      <c r="T154" s="47"/>
      <c r="U154" s="47"/>
      <c r="V154" s="47"/>
      <c r="AA154" s="47"/>
    </row>
    <row r="155" spans="2:27" ht="15.75" customHeight="1" x14ac:dyDescent="0.2">
      <c r="B155" s="45"/>
      <c r="C155" s="14"/>
      <c r="D155" s="48"/>
      <c r="E155" s="233"/>
      <c r="F155" s="3"/>
      <c r="G155" s="3"/>
      <c r="R155" s="4"/>
      <c r="T155" s="47"/>
      <c r="U155" s="47"/>
      <c r="V155" s="47"/>
      <c r="AA155" s="47"/>
    </row>
    <row r="156" spans="2:27" ht="15.75" customHeight="1" x14ac:dyDescent="0.2">
      <c r="B156" s="45"/>
      <c r="C156" s="14"/>
      <c r="D156" s="48"/>
      <c r="E156" s="233"/>
      <c r="F156" s="3"/>
      <c r="G156" s="3"/>
      <c r="R156" s="4"/>
      <c r="T156" s="47"/>
      <c r="U156" s="47"/>
      <c r="V156" s="47"/>
      <c r="AA156" s="47"/>
    </row>
    <row r="157" spans="2:27" ht="15.75" customHeight="1" x14ac:dyDescent="0.2">
      <c r="B157" s="45"/>
      <c r="C157" s="14"/>
      <c r="D157" s="48"/>
      <c r="E157" s="233"/>
      <c r="F157" s="3"/>
      <c r="G157" s="3"/>
      <c r="R157" s="4"/>
      <c r="T157" s="47"/>
      <c r="U157" s="47"/>
      <c r="V157" s="47"/>
      <c r="AA157" s="47"/>
    </row>
    <row r="158" spans="2:27" ht="15.75" customHeight="1" x14ac:dyDescent="0.2">
      <c r="B158" s="45"/>
      <c r="C158" s="14"/>
      <c r="D158" s="48"/>
      <c r="E158" s="233"/>
      <c r="F158" s="3"/>
      <c r="G158" s="3"/>
      <c r="R158" s="4"/>
      <c r="T158" s="47"/>
      <c r="U158" s="47"/>
      <c r="V158" s="47"/>
      <c r="AA158" s="47"/>
    </row>
    <row r="159" spans="2:27" ht="15.75" customHeight="1" x14ac:dyDescent="0.2">
      <c r="B159" s="45"/>
      <c r="C159" s="14"/>
      <c r="D159" s="48"/>
      <c r="E159" s="233"/>
      <c r="F159" s="3"/>
      <c r="G159" s="3"/>
      <c r="R159" s="4"/>
      <c r="T159" s="47"/>
      <c r="U159" s="47"/>
      <c r="V159" s="47"/>
      <c r="AA159" s="47"/>
    </row>
    <row r="160" spans="2:27" ht="15.75" customHeight="1" x14ac:dyDescent="0.2">
      <c r="B160" s="45"/>
      <c r="C160" s="14"/>
      <c r="D160" s="48"/>
      <c r="E160" s="233"/>
      <c r="F160" s="3"/>
      <c r="G160" s="3"/>
      <c r="R160" s="4"/>
      <c r="T160" s="47"/>
      <c r="U160" s="47"/>
      <c r="V160" s="47"/>
      <c r="AA160" s="47"/>
    </row>
    <row r="161" spans="2:27" ht="15.75" customHeight="1" x14ac:dyDescent="0.2">
      <c r="B161" s="45"/>
      <c r="C161" s="14"/>
      <c r="D161" s="48"/>
      <c r="E161" s="233"/>
      <c r="F161" s="3"/>
      <c r="G161" s="3"/>
      <c r="R161" s="4"/>
      <c r="T161" s="47"/>
      <c r="U161" s="47"/>
      <c r="V161" s="47"/>
      <c r="AA161" s="47"/>
    </row>
    <row r="162" spans="2:27" ht="15.75" customHeight="1" x14ac:dyDescent="0.2">
      <c r="B162" s="45"/>
      <c r="C162" s="14"/>
      <c r="D162" s="48"/>
      <c r="E162" s="233"/>
      <c r="F162" s="3"/>
      <c r="G162" s="3"/>
      <c r="R162" s="4"/>
      <c r="T162" s="47"/>
      <c r="U162" s="47"/>
      <c r="V162" s="47"/>
      <c r="AA162" s="47"/>
    </row>
    <row r="163" spans="2:27" ht="15.75" customHeight="1" x14ac:dyDescent="0.2">
      <c r="B163" s="45"/>
      <c r="C163" s="14"/>
      <c r="D163" s="48"/>
      <c r="E163" s="233"/>
      <c r="F163" s="3"/>
      <c r="G163" s="3"/>
      <c r="R163" s="4"/>
      <c r="T163" s="47"/>
      <c r="U163" s="47"/>
      <c r="V163" s="47"/>
      <c r="AA163" s="47"/>
    </row>
    <row r="164" spans="2:27" ht="15.75" customHeight="1" x14ac:dyDescent="0.2">
      <c r="B164" s="45"/>
      <c r="C164" s="14"/>
      <c r="D164" s="48"/>
      <c r="E164" s="233"/>
      <c r="F164" s="3"/>
      <c r="G164" s="3"/>
      <c r="R164" s="4"/>
      <c r="T164" s="47"/>
      <c r="U164" s="47"/>
      <c r="V164" s="47"/>
      <c r="AA164" s="47"/>
    </row>
    <row r="165" spans="2:27" ht="15.75" customHeight="1" x14ac:dyDescent="0.2">
      <c r="B165" s="45"/>
      <c r="C165" s="14"/>
      <c r="D165" s="48"/>
      <c r="E165" s="233"/>
      <c r="F165" s="3"/>
      <c r="G165" s="3"/>
      <c r="R165" s="4"/>
      <c r="T165" s="47"/>
      <c r="U165" s="47"/>
      <c r="V165" s="47"/>
      <c r="AA165" s="47"/>
    </row>
    <row r="166" spans="2:27" ht="15.75" customHeight="1" x14ac:dyDescent="0.2">
      <c r="B166" s="45"/>
      <c r="C166" s="14"/>
      <c r="D166" s="48"/>
      <c r="E166" s="233"/>
      <c r="F166" s="3"/>
      <c r="G166" s="3"/>
      <c r="R166" s="4"/>
      <c r="T166" s="47"/>
      <c r="U166" s="47"/>
      <c r="V166" s="47"/>
      <c r="AA166" s="47"/>
    </row>
    <row r="167" spans="2:27" ht="15.75" customHeight="1" x14ac:dyDescent="0.2">
      <c r="B167" s="45"/>
      <c r="C167" s="14"/>
      <c r="D167" s="48"/>
      <c r="E167" s="233"/>
      <c r="F167" s="3"/>
      <c r="G167" s="3"/>
      <c r="R167" s="4"/>
      <c r="T167" s="47"/>
      <c r="U167" s="47"/>
      <c r="V167" s="47"/>
      <c r="AA167" s="47"/>
    </row>
    <row r="168" spans="2:27" ht="15.75" customHeight="1" x14ac:dyDescent="0.2">
      <c r="B168" s="45"/>
      <c r="C168" s="14"/>
      <c r="D168" s="48"/>
      <c r="E168" s="233"/>
      <c r="F168" s="3"/>
      <c r="G168" s="3"/>
      <c r="R168" s="4"/>
      <c r="T168" s="47"/>
      <c r="U168" s="47"/>
      <c r="V168" s="47"/>
      <c r="AA168" s="47"/>
    </row>
    <row r="169" spans="2:27" ht="15.75" customHeight="1" x14ac:dyDescent="0.2">
      <c r="B169" s="45"/>
      <c r="C169" s="14"/>
      <c r="D169" s="48"/>
      <c r="E169" s="233"/>
      <c r="F169" s="3"/>
      <c r="G169" s="3"/>
      <c r="R169" s="4"/>
      <c r="T169" s="47"/>
      <c r="U169" s="47"/>
      <c r="V169" s="47"/>
      <c r="AA169" s="47"/>
    </row>
    <row r="170" spans="2:27" ht="15.75" customHeight="1" x14ac:dyDescent="0.2">
      <c r="B170" s="45"/>
      <c r="C170" s="14"/>
      <c r="D170" s="48"/>
      <c r="E170" s="233"/>
      <c r="F170" s="3"/>
      <c r="G170" s="3"/>
      <c r="R170" s="4"/>
      <c r="T170" s="47"/>
      <c r="U170" s="47"/>
      <c r="V170" s="47"/>
      <c r="AA170" s="47"/>
    </row>
    <row r="171" spans="2:27" ht="15.75" customHeight="1" x14ac:dyDescent="0.2">
      <c r="B171" s="45"/>
      <c r="C171" s="14"/>
      <c r="D171" s="48"/>
      <c r="E171" s="233"/>
      <c r="F171" s="3"/>
      <c r="G171" s="3"/>
      <c r="R171" s="4"/>
      <c r="T171" s="47"/>
      <c r="U171" s="47"/>
      <c r="V171" s="47"/>
      <c r="AA171" s="47"/>
    </row>
    <row r="172" spans="2:27" ht="15.75" customHeight="1" x14ac:dyDescent="0.2">
      <c r="B172" s="45"/>
      <c r="C172" s="14"/>
      <c r="D172" s="48"/>
      <c r="E172" s="233"/>
      <c r="F172" s="3"/>
      <c r="G172" s="3"/>
      <c r="R172" s="4"/>
      <c r="T172" s="47"/>
      <c r="U172" s="47"/>
      <c r="V172" s="47"/>
      <c r="AA172" s="47"/>
    </row>
    <row r="173" spans="2:27" ht="15.75" customHeight="1" x14ac:dyDescent="0.2">
      <c r="B173" s="45"/>
      <c r="C173" s="14"/>
      <c r="D173" s="48"/>
      <c r="E173" s="233"/>
      <c r="F173" s="3"/>
      <c r="G173" s="3"/>
      <c r="R173" s="4"/>
      <c r="T173" s="47"/>
      <c r="U173" s="47"/>
      <c r="V173" s="47"/>
      <c r="AA173" s="47"/>
    </row>
    <row r="174" spans="2:27" ht="15.75" customHeight="1" x14ac:dyDescent="0.2">
      <c r="B174" s="45"/>
      <c r="C174" s="14"/>
      <c r="D174" s="48"/>
      <c r="E174" s="233"/>
      <c r="F174" s="3"/>
      <c r="G174" s="3"/>
      <c r="R174" s="4"/>
      <c r="T174" s="47"/>
      <c r="U174" s="47"/>
      <c r="V174" s="47"/>
      <c r="AA174" s="47"/>
    </row>
    <row r="175" spans="2:27" ht="15.75" customHeight="1" x14ac:dyDescent="0.2">
      <c r="B175" s="45"/>
      <c r="C175" s="14"/>
      <c r="D175" s="48"/>
      <c r="E175" s="233"/>
      <c r="F175" s="3"/>
      <c r="G175" s="3"/>
      <c r="R175" s="4"/>
      <c r="T175" s="47"/>
      <c r="U175" s="47"/>
      <c r="V175" s="47"/>
      <c r="AA175" s="47"/>
    </row>
    <row r="176" spans="2:27" ht="15.75" customHeight="1" x14ac:dyDescent="0.2">
      <c r="B176" s="45"/>
      <c r="C176" s="14"/>
      <c r="D176" s="48"/>
      <c r="E176" s="233"/>
      <c r="F176" s="3"/>
      <c r="G176" s="3"/>
      <c r="R176" s="4"/>
      <c r="T176" s="47"/>
      <c r="U176" s="47"/>
      <c r="V176" s="47"/>
      <c r="AA176" s="47"/>
    </row>
    <row r="177" spans="2:27" ht="15.75" customHeight="1" x14ac:dyDescent="0.2">
      <c r="B177" s="45"/>
      <c r="C177" s="14"/>
      <c r="D177" s="48"/>
      <c r="E177" s="233"/>
      <c r="F177" s="3"/>
      <c r="G177" s="3"/>
      <c r="R177" s="4"/>
      <c r="T177" s="47"/>
      <c r="U177" s="47"/>
      <c r="V177" s="47"/>
      <c r="AA177" s="47"/>
    </row>
    <row r="178" spans="2:27" ht="15.75" customHeight="1" x14ac:dyDescent="0.2">
      <c r="B178" s="45"/>
      <c r="C178" s="14"/>
      <c r="D178" s="48"/>
      <c r="E178" s="233"/>
      <c r="F178" s="3"/>
      <c r="G178" s="3"/>
      <c r="R178" s="4"/>
      <c r="T178" s="47"/>
      <c r="U178" s="47"/>
      <c r="V178" s="47"/>
      <c r="AA178" s="47"/>
    </row>
    <row r="179" spans="2:27" ht="15.75" customHeight="1" x14ac:dyDescent="0.2">
      <c r="B179" s="45"/>
      <c r="C179" s="14"/>
      <c r="D179" s="48"/>
      <c r="E179" s="233"/>
      <c r="F179" s="3"/>
      <c r="G179" s="3"/>
      <c r="R179" s="4"/>
      <c r="T179" s="47"/>
      <c r="U179" s="47"/>
      <c r="V179" s="47"/>
      <c r="AA179" s="47"/>
    </row>
    <row r="180" spans="2:27" ht="15.75" customHeight="1" x14ac:dyDescent="0.2">
      <c r="B180" s="45"/>
      <c r="C180" s="14"/>
      <c r="D180" s="48"/>
      <c r="E180" s="233"/>
      <c r="F180" s="3"/>
      <c r="G180" s="3"/>
      <c r="R180" s="4"/>
      <c r="T180" s="47"/>
      <c r="U180" s="47"/>
      <c r="V180" s="47"/>
      <c r="AA180" s="47"/>
    </row>
    <row r="181" spans="2:27" ht="15.75" customHeight="1" x14ac:dyDescent="0.2">
      <c r="B181" s="45"/>
      <c r="C181" s="14"/>
      <c r="D181" s="48"/>
      <c r="E181" s="233"/>
      <c r="F181" s="3"/>
      <c r="G181" s="3"/>
      <c r="R181" s="4"/>
      <c r="T181" s="47"/>
      <c r="U181" s="47"/>
      <c r="V181" s="47"/>
      <c r="AA181" s="47"/>
    </row>
    <row r="182" spans="2:27" ht="15.75" customHeight="1" x14ac:dyDescent="0.2">
      <c r="B182" s="45"/>
      <c r="C182" s="14"/>
      <c r="D182" s="48"/>
      <c r="E182" s="233"/>
      <c r="F182" s="3"/>
      <c r="G182" s="3"/>
      <c r="R182" s="4"/>
      <c r="T182" s="47"/>
      <c r="U182" s="47"/>
      <c r="V182" s="47"/>
      <c r="AA182" s="47"/>
    </row>
    <row r="183" spans="2:27" ht="15.75" customHeight="1" x14ac:dyDescent="0.2">
      <c r="B183" s="45"/>
      <c r="C183" s="14"/>
      <c r="D183" s="48"/>
      <c r="E183" s="233"/>
      <c r="F183" s="3"/>
      <c r="G183" s="3"/>
      <c r="R183" s="4"/>
      <c r="T183" s="47"/>
      <c r="U183" s="47"/>
      <c r="V183" s="47"/>
      <c r="AA183" s="47"/>
    </row>
    <row r="184" spans="2:27" ht="15.75" customHeight="1" x14ac:dyDescent="0.2">
      <c r="B184" s="45"/>
      <c r="C184" s="14"/>
      <c r="D184" s="48"/>
      <c r="E184" s="233"/>
      <c r="F184" s="3"/>
      <c r="G184" s="3"/>
      <c r="R184" s="4"/>
      <c r="T184" s="47"/>
      <c r="U184" s="47"/>
      <c r="V184" s="47"/>
      <c r="AA184" s="47"/>
    </row>
    <row r="185" spans="2:27" ht="15.75" customHeight="1" x14ac:dyDescent="0.2">
      <c r="B185" s="45"/>
      <c r="C185" s="14"/>
      <c r="D185" s="48"/>
      <c r="E185" s="233"/>
      <c r="F185" s="3"/>
      <c r="G185" s="3"/>
      <c r="R185" s="4"/>
      <c r="T185" s="47"/>
      <c r="U185" s="47"/>
      <c r="V185" s="47"/>
      <c r="AA185" s="47"/>
    </row>
    <row r="186" spans="2:27" ht="15.75" customHeight="1" x14ac:dyDescent="0.2">
      <c r="B186" s="45"/>
      <c r="C186" s="14"/>
      <c r="D186" s="48"/>
      <c r="E186" s="233"/>
      <c r="F186" s="3"/>
      <c r="G186" s="3"/>
      <c r="R186" s="4"/>
      <c r="T186" s="47"/>
      <c r="U186" s="47"/>
      <c r="V186" s="47"/>
      <c r="AA186" s="47"/>
    </row>
    <row r="187" spans="2:27" ht="15.75" customHeight="1" x14ac:dyDescent="0.2">
      <c r="B187" s="45"/>
      <c r="C187" s="14"/>
      <c r="D187" s="48"/>
      <c r="E187" s="233"/>
      <c r="F187" s="3"/>
      <c r="G187" s="3"/>
      <c r="R187" s="4"/>
      <c r="T187" s="47"/>
      <c r="U187" s="47"/>
      <c r="V187" s="47"/>
      <c r="AA187" s="47"/>
    </row>
    <row r="188" spans="2:27" ht="15.75" customHeight="1" x14ac:dyDescent="0.2">
      <c r="B188" s="45"/>
      <c r="C188" s="14"/>
      <c r="D188" s="48"/>
      <c r="E188" s="233"/>
      <c r="F188" s="3"/>
      <c r="G188" s="3"/>
      <c r="R188" s="4"/>
      <c r="T188" s="47"/>
      <c r="U188" s="47"/>
      <c r="V188" s="47"/>
      <c r="AA188" s="47"/>
    </row>
    <row r="189" spans="2:27" ht="15.75" customHeight="1" x14ac:dyDescent="0.2">
      <c r="B189" s="45"/>
      <c r="C189" s="14"/>
      <c r="D189" s="48"/>
      <c r="E189" s="233"/>
      <c r="F189" s="3"/>
      <c r="G189" s="3"/>
      <c r="R189" s="4"/>
      <c r="T189" s="47"/>
      <c r="U189" s="47"/>
      <c r="V189" s="47"/>
      <c r="AA189" s="47"/>
    </row>
    <row r="190" spans="2:27" ht="15.75" customHeight="1" x14ac:dyDescent="0.2">
      <c r="B190" s="45"/>
      <c r="C190" s="14"/>
      <c r="D190" s="48"/>
      <c r="E190" s="233"/>
      <c r="F190" s="3"/>
      <c r="G190" s="3"/>
      <c r="R190" s="4"/>
      <c r="T190" s="47"/>
      <c r="U190" s="47"/>
      <c r="V190" s="47"/>
      <c r="AA190" s="47"/>
    </row>
    <row r="191" spans="2:27" ht="15.75" customHeight="1" x14ac:dyDescent="0.2">
      <c r="B191" s="45"/>
      <c r="C191" s="14"/>
      <c r="D191" s="48"/>
      <c r="E191" s="233"/>
      <c r="F191" s="3"/>
      <c r="G191" s="3"/>
      <c r="R191" s="4"/>
      <c r="T191" s="47"/>
      <c r="U191" s="47"/>
      <c r="V191" s="47"/>
      <c r="AA191" s="47"/>
    </row>
    <row r="192" spans="2:27" ht="15.75" customHeight="1" x14ac:dyDescent="0.2">
      <c r="B192" s="45"/>
      <c r="C192" s="14"/>
      <c r="D192" s="48"/>
      <c r="E192" s="233"/>
      <c r="F192" s="3"/>
      <c r="G192" s="3"/>
      <c r="R192" s="4"/>
      <c r="T192" s="47"/>
      <c r="U192" s="47"/>
      <c r="V192" s="47"/>
      <c r="AA192" s="47"/>
    </row>
    <row r="193" spans="2:27" ht="15.75" customHeight="1" x14ac:dyDescent="0.2">
      <c r="B193" s="45"/>
      <c r="C193" s="14"/>
      <c r="D193" s="48"/>
      <c r="E193" s="233"/>
      <c r="F193" s="3"/>
      <c r="G193" s="3"/>
      <c r="R193" s="4"/>
      <c r="T193" s="47"/>
      <c r="U193" s="47"/>
      <c r="V193" s="47"/>
      <c r="AA193" s="47"/>
    </row>
    <row r="194" spans="2:27" ht="15.75" customHeight="1" x14ac:dyDescent="0.2">
      <c r="B194" s="45"/>
      <c r="C194" s="14"/>
      <c r="D194" s="48"/>
      <c r="E194" s="233"/>
      <c r="F194" s="3"/>
      <c r="G194" s="3"/>
      <c r="R194" s="4"/>
      <c r="T194" s="47"/>
      <c r="U194" s="47"/>
      <c r="V194" s="47"/>
      <c r="AA194" s="47"/>
    </row>
    <row r="195" spans="2:27" ht="15.75" customHeight="1" x14ac:dyDescent="0.2">
      <c r="B195" s="45"/>
      <c r="C195" s="14"/>
      <c r="D195" s="48"/>
      <c r="E195" s="233"/>
      <c r="F195" s="3"/>
      <c r="G195" s="3"/>
      <c r="R195" s="4"/>
      <c r="T195" s="47"/>
      <c r="U195" s="47"/>
      <c r="V195" s="47"/>
      <c r="AA195" s="47"/>
    </row>
    <row r="196" spans="2:27" ht="15.75" customHeight="1" x14ac:dyDescent="0.2">
      <c r="B196" s="45"/>
      <c r="C196" s="14"/>
      <c r="D196" s="48"/>
      <c r="E196" s="233"/>
      <c r="F196" s="3"/>
      <c r="G196" s="3"/>
      <c r="R196" s="4"/>
      <c r="T196" s="47"/>
      <c r="U196" s="47"/>
      <c r="V196" s="47"/>
      <c r="AA196" s="47"/>
    </row>
    <row r="197" spans="2:27" ht="15.75" customHeight="1" x14ac:dyDescent="0.2">
      <c r="B197" s="45"/>
      <c r="C197" s="14"/>
      <c r="D197" s="48"/>
      <c r="E197" s="233"/>
      <c r="F197" s="3"/>
      <c r="G197" s="3"/>
      <c r="R197" s="4"/>
      <c r="T197" s="47"/>
      <c r="U197" s="47"/>
      <c r="V197" s="47"/>
      <c r="AA197" s="47"/>
    </row>
    <row r="198" spans="2:27" ht="15.75" customHeight="1" x14ac:dyDescent="0.2">
      <c r="B198" s="45"/>
      <c r="C198" s="14"/>
      <c r="D198" s="48"/>
      <c r="E198" s="233"/>
      <c r="F198" s="3"/>
      <c r="G198" s="3"/>
      <c r="R198" s="4"/>
      <c r="T198" s="47"/>
      <c r="U198" s="47"/>
      <c r="V198" s="47"/>
      <c r="AA198" s="47"/>
    </row>
    <row r="199" spans="2:27" ht="15.75" customHeight="1" x14ac:dyDescent="0.2">
      <c r="B199" s="45"/>
      <c r="C199" s="14"/>
      <c r="D199" s="48"/>
      <c r="E199" s="233"/>
      <c r="F199" s="3"/>
      <c r="G199" s="3"/>
      <c r="R199" s="4"/>
      <c r="T199" s="47"/>
      <c r="U199" s="47"/>
      <c r="V199" s="47"/>
      <c r="AA199" s="47"/>
    </row>
    <row r="200" spans="2:27" ht="15.75" customHeight="1" x14ac:dyDescent="0.2">
      <c r="B200" s="45"/>
      <c r="C200" s="14"/>
      <c r="D200" s="48"/>
      <c r="E200" s="233"/>
      <c r="F200" s="3"/>
      <c r="G200" s="3"/>
      <c r="R200" s="4"/>
      <c r="T200" s="47"/>
      <c r="U200" s="47"/>
      <c r="V200" s="47"/>
      <c r="AA200" s="47"/>
    </row>
    <row r="201" spans="2:27" ht="15.75" customHeight="1" x14ac:dyDescent="0.2">
      <c r="B201" s="45"/>
      <c r="C201" s="14"/>
      <c r="D201" s="48"/>
      <c r="E201" s="233"/>
      <c r="F201" s="3"/>
      <c r="G201" s="3"/>
      <c r="R201" s="4"/>
      <c r="T201" s="47"/>
      <c r="U201" s="47"/>
      <c r="V201" s="47"/>
      <c r="AA201" s="47"/>
    </row>
    <row r="202" spans="2:27" ht="15.75" customHeight="1" x14ac:dyDescent="0.2">
      <c r="B202" s="45"/>
      <c r="C202" s="14"/>
      <c r="D202" s="48"/>
      <c r="E202" s="233"/>
      <c r="F202" s="3"/>
      <c r="G202" s="3"/>
      <c r="R202" s="4"/>
      <c r="T202" s="47"/>
      <c r="U202" s="47"/>
      <c r="V202" s="47"/>
      <c r="AA202" s="47"/>
    </row>
    <row r="203" spans="2:27" ht="15.75" customHeight="1" x14ac:dyDescent="0.2">
      <c r="B203" s="45"/>
      <c r="C203" s="14"/>
      <c r="D203" s="48"/>
      <c r="E203" s="233"/>
      <c r="F203" s="3"/>
      <c r="G203" s="3"/>
      <c r="R203" s="4"/>
      <c r="T203" s="47"/>
      <c r="U203" s="47"/>
      <c r="V203" s="47"/>
      <c r="AA203" s="47"/>
    </row>
    <row r="204" spans="2:27" ht="15.75" customHeight="1" x14ac:dyDescent="0.2">
      <c r="B204" s="45"/>
      <c r="C204" s="14"/>
      <c r="D204" s="48"/>
      <c r="E204" s="233"/>
      <c r="F204" s="3"/>
      <c r="G204" s="3"/>
      <c r="R204" s="4"/>
      <c r="T204" s="47"/>
      <c r="U204" s="47"/>
      <c r="V204" s="47"/>
      <c r="AA204" s="47"/>
    </row>
    <row r="205" spans="2:27" ht="15.75" customHeight="1" x14ac:dyDescent="0.2">
      <c r="B205" s="45"/>
      <c r="C205" s="14"/>
      <c r="D205" s="48"/>
      <c r="E205" s="233"/>
      <c r="F205" s="3"/>
      <c r="G205" s="3"/>
      <c r="R205" s="4"/>
      <c r="T205" s="47"/>
      <c r="U205" s="47"/>
      <c r="V205" s="47"/>
      <c r="AA205" s="47"/>
    </row>
    <row r="206" spans="2:27" ht="15.75" customHeight="1" x14ac:dyDescent="0.2">
      <c r="B206" s="45"/>
      <c r="C206" s="14"/>
      <c r="D206" s="48"/>
      <c r="E206" s="233"/>
      <c r="F206" s="3"/>
      <c r="G206" s="3"/>
      <c r="R206" s="4"/>
      <c r="T206" s="47"/>
      <c r="U206" s="47"/>
      <c r="V206" s="47"/>
      <c r="AA206" s="47"/>
    </row>
    <row r="207" spans="2:27" ht="15.75" customHeight="1" x14ac:dyDescent="0.2">
      <c r="B207" s="45"/>
      <c r="C207" s="14"/>
      <c r="D207" s="48"/>
      <c r="E207" s="233"/>
      <c r="F207" s="3"/>
      <c r="G207" s="3"/>
      <c r="R207" s="4"/>
      <c r="T207" s="47"/>
      <c r="U207" s="47"/>
      <c r="V207" s="47"/>
      <c r="AA207" s="47"/>
    </row>
    <row r="208" spans="2:27" ht="15.75" customHeight="1" x14ac:dyDescent="0.2">
      <c r="B208" s="45"/>
      <c r="C208" s="14"/>
      <c r="D208" s="48"/>
      <c r="E208" s="233"/>
      <c r="F208" s="3"/>
      <c r="G208" s="3"/>
      <c r="R208" s="4"/>
      <c r="T208" s="47"/>
      <c r="U208" s="47"/>
      <c r="V208" s="47"/>
      <c r="AA208" s="47"/>
    </row>
    <row r="209" spans="2:27" ht="15.75" customHeight="1" x14ac:dyDescent="0.2">
      <c r="B209" s="45"/>
      <c r="C209" s="14"/>
      <c r="D209" s="48"/>
      <c r="E209" s="233"/>
      <c r="F209" s="3"/>
      <c r="G209" s="3"/>
      <c r="R209" s="4"/>
      <c r="T209" s="47"/>
      <c r="U209" s="47"/>
      <c r="V209" s="47"/>
      <c r="AA209" s="47"/>
    </row>
    <row r="210" spans="2:27" ht="15.75" customHeight="1" x14ac:dyDescent="0.2">
      <c r="B210" s="45"/>
      <c r="C210" s="14"/>
      <c r="D210" s="48"/>
      <c r="E210" s="233"/>
      <c r="F210" s="3"/>
      <c r="G210" s="3"/>
      <c r="R210" s="4"/>
      <c r="T210" s="47"/>
      <c r="U210" s="47"/>
      <c r="V210" s="47"/>
      <c r="AA210" s="47"/>
    </row>
    <row r="211" spans="2:27" ht="15.75" customHeight="1" x14ac:dyDescent="0.2">
      <c r="B211" s="45"/>
      <c r="C211" s="14"/>
      <c r="D211" s="48"/>
      <c r="E211" s="233"/>
      <c r="F211" s="3"/>
      <c r="G211" s="3"/>
      <c r="R211" s="4"/>
      <c r="T211" s="47"/>
      <c r="U211" s="47"/>
      <c r="V211" s="47"/>
      <c r="AA211" s="47"/>
    </row>
    <row r="212" spans="2:27" ht="15.75" customHeight="1" x14ac:dyDescent="0.2">
      <c r="B212" s="45"/>
      <c r="C212" s="14"/>
      <c r="D212" s="48"/>
      <c r="E212" s="233"/>
      <c r="F212" s="3"/>
      <c r="G212" s="3"/>
      <c r="R212" s="4"/>
      <c r="T212" s="47"/>
      <c r="U212" s="47"/>
      <c r="V212" s="47"/>
      <c r="AA212" s="47"/>
    </row>
    <row r="213" spans="2:27" ht="15.75" customHeight="1" x14ac:dyDescent="0.2">
      <c r="B213" s="45"/>
      <c r="C213" s="14"/>
      <c r="D213" s="48"/>
      <c r="E213" s="233"/>
      <c r="F213" s="3"/>
      <c r="G213" s="3"/>
      <c r="R213" s="4"/>
      <c r="T213" s="47"/>
      <c r="U213" s="47"/>
      <c r="V213" s="47"/>
      <c r="AA213" s="47"/>
    </row>
    <row r="214" spans="2:27" ht="15.75" customHeight="1" x14ac:dyDescent="0.2">
      <c r="B214" s="45"/>
      <c r="C214" s="14"/>
      <c r="D214" s="48"/>
      <c r="E214" s="233"/>
      <c r="F214" s="3"/>
      <c r="G214" s="3"/>
      <c r="R214" s="4"/>
      <c r="T214" s="47"/>
      <c r="U214" s="47"/>
      <c r="V214" s="47"/>
      <c r="AA214" s="47"/>
    </row>
    <row r="215" spans="2:27" ht="15.75" customHeight="1" x14ac:dyDescent="0.2">
      <c r="B215" s="45"/>
      <c r="C215" s="14"/>
      <c r="D215" s="48"/>
      <c r="E215" s="233"/>
      <c r="F215" s="3"/>
      <c r="G215" s="3"/>
      <c r="R215" s="4"/>
      <c r="T215" s="47"/>
      <c r="U215" s="47"/>
      <c r="V215" s="47"/>
      <c r="AA215" s="47"/>
    </row>
    <row r="216" spans="2:27" ht="15.75" customHeight="1" x14ac:dyDescent="0.2">
      <c r="B216" s="45"/>
      <c r="C216" s="14"/>
      <c r="D216" s="48"/>
      <c r="E216" s="233"/>
      <c r="F216" s="3"/>
      <c r="G216" s="3"/>
      <c r="R216" s="4"/>
      <c r="T216" s="47"/>
      <c r="U216" s="47"/>
      <c r="V216" s="47"/>
      <c r="AA216" s="47"/>
    </row>
    <row r="217" spans="2:27" ht="15.75" customHeight="1" x14ac:dyDescent="0.2">
      <c r="B217" s="45"/>
      <c r="C217" s="14"/>
      <c r="D217" s="48"/>
      <c r="E217" s="233"/>
      <c r="F217" s="3"/>
      <c r="G217" s="3"/>
      <c r="R217" s="4"/>
      <c r="T217" s="47"/>
      <c r="U217" s="47"/>
      <c r="V217" s="47"/>
      <c r="AA217" s="47"/>
    </row>
    <row r="218" spans="2:27" ht="15.75" customHeight="1" x14ac:dyDescent="0.2">
      <c r="B218" s="45"/>
      <c r="C218" s="14"/>
      <c r="D218" s="48"/>
      <c r="E218" s="233"/>
      <c r="F218" s="3"/>
      <c r="G218" s="3"/>
      <c r="R218" s="4"/>
      <c r="T218" s="47"/>
      <c r="U218" s="47"/>
      <c r="V218" s="47"/>
      <c r="AA218" s="47"/>
    </row>
    <row r="219" spans="2:27" ht="15.75" customHeight="1" x14ac:dyDescent="0.2">
      <c r="B219" s="45"/>
      <c r="C219" s="14"/>
      <c r="D219" s="48"/>
      <c r="E219" s="233"/>
      <c r="F219" s="3"/>
      <c r="G219" s="3"/>
      <c r="R219" s="4"/>
      <c r="T219" s="47"/>
      <c r="U219" s="47"/>
      <c r="V219" s="47"/>
      <c r="AA219" s="47"/>
    </row>
    <row r="220" spans="2:27" ht="15.75" customHeight="1" x14ac:dyDescent="0.2">
      <c r="B220" s="45"/>
      <c r="C220" s="14"/>
      <c r="D220" s="48"/>
      <c r="E220" s="233"/>
      <c r="F220" s="3"/>
      <c r="G220" s="3"/>
      <c r="R220" s="4"/>
      <c r="T220" s="47"/>
      <c r="U220" s="47"/>
      <c r="V220" s="47"/>
      <c r="AA220" s="47"/>
    </row>
    <row r="221" spans="2:27" ht="15.75" customHeight="1" x14ac:dyDescent="0.2">
      <c r="B221" s="45"/>
      <c r="C221" s="14"/>
      <c r="D221" s="48"/>
      <c r="E221" s="233"/>
      <c r="F221" s="3"/>
      <c r="G221" s="3"/>
      <c r="R221" s="4"/>
      <c r="T221" s="47"/>
      <c r="U221" s="47"/>
      <c r="V221" s="47"/>
      <c r="AA221" s="47"/>
    </row>
    <row r="222" spans="2:27" ht="15.75" customHeight="1" x14ac:dyDescent="0.2">
      <c r="B222" s="45"/>
      <c r="C222" s="14"/>
      <c r="D222" s="48"/>
      <c r="E222" s="233"/>
      <c r="F222" s="3"/>
      <c r="G222" s="3"/>
      <c r="R222" s="4"/>
      <c r="T222" s="47"/>
      <c r="U222" s="47"/>
      <c r="V222" s="47"/>
      <c r="AA222" s="47"/>
    </row>
    <row r="223" spans="2:27" ht="15.75" customHeight="1" x14ac:dyDescent="0.2">
      <c r="B223" s="45"/>
      <c r="C223" s="14"/>
      <c r="D223" s="48"/>
      <c r="E223" s="233"/>
      <c r="F223" s="3"/>
      <c r="G223" s="3"/>
      <c r="R223" s="4"/>
      <c r="T223" s="47"/>
      <c r="U223" s="47"/>
      <c r="V223" s="47"/>
      <c r="AA223" s="47"/>
    </row>
    <row r="224" spans="2:27" ht="15.75" customHeight="1" x14ac:dyDescent="0.2">
      <c r="B224" s="45"/>
      <c r="C224" s="14"/>
      <c r="D224" s="48"/>
      <c r="E224" s="233"/>
      <c r="F224" s="3"/>
      <c r="G224" s="3"/>
      <c r="R224" s="4"/>
      <c r="T224" s="47"/>
      <c r="U224" s="47"/>
      <c r="V224" s="47"/>
      <c r="AA224" s="47"/>
    </row>
    <row r="225" spans="2:27" ht="15.75" customHeight="1" x14ac:dyDescent="0.2">
      <c r="B225" s="45"/>
      <c r="C225" s="14"/>
      <c r="D225" s="48"/>
      <c r="E225" s="233"/>
      <c r="F225" s="3"/>
      <c r="G225" s="3"/>
      <c r="R225" s="4"/>
      <c r="T225" s="47"/>
      <c r="U225" s="47"/>
      <c r="V225" s="47"/>
      <c r="AA225" s="47"/>
    </row>
    <row r="226" spans="2:27" ht="15.75" customHeight="1" x14ac:dyDescent="0.2">
      <c r="B226" s="45"/>
      <c r="C226" s="14"/>
      <c r="D226" s="48"/>
      <c r="E226" s="233"/>
      <c r="F226" s="3"/>
      <c r="G226" s="3"/>
      <c r="R226" s="4"/>
      <c r="T226" s="47"/>
      <c r="U226" s="47"/>
      <c r="V226" s="47"/>
      <c r="AA226" s="47"/>
    </row>
    <row r="227" spans="2:27" ht="15.75" customHeight="1" x14ac:dyDescent="0.2">
      <c r="B227" s="45"/>
      <c r="C227" s="14"/>
      <c r="D227" s="48"/>
      <c r="E227" s="233"/>
      <c r="F227" s="3"/>
      <c r="G227" s="3"/>
      <c r="R227" s="4"/>
      <c r="T227" s="47"/>
      <c r="U227" s="47"/>
      <c r="V227" s="47"/>
      <c r="AA227" s="47"/>
    </row>
    <row r="228" spans="2:27" ht="15.75" customHeight="1" x14ac:dyDescent="0.2">
      <c r="B228" s="45"/>
      <c r="C228" s="14"/>
      <c r="D228" s="48"/>
      <c r="E228" s="233"/>
      <c r="F228" s="3"/>
      <c r="G228" s="3"/>
      <c r="R228" s="4"/>
      <c r="T228" s="47"/>
      <c r="U228" s="47"/>
      <c r="V228" s="47"/>
      <c r="AA228" s="47"/>
    </row>
    <row r="229" spans="2:27" ht="15.75" customHeight="1" x14ac:dyDescent="0.2">
      <c r="B229" s="45"/>
      <c r="C229" s="14"/>
      <c r="D229" s="48"/>
      <c r="E229" s="233"/>
      <c r="F229" s="3"/>
      <c r="G229" s="3"/>
      <c r="R229" s="4"/>
      <c r="T229" s="47"/>
      <c r="U229" s="47"/>
      <c r="V229" s="47"/>
      <c r="AA229" s="47"/>
    </row>
    <row r="230" spans="2:27" ht="15.75" customHeight="1" x14ac:dyDescent="0.2">
      <c r="B230" s="45"/>
      <c r="C230" s="14"/>
      <c r="D230" s="48"/>
      <c r="E230" s="233"/>
      <c r="F230" s="3"/>
      <c r="G230" s="3"/>
      <c r="R230" s="4"/>
      <c r="T230" s="47"/>
      <c r="U230" s="47"/>
      <c r="V230" s="47"/>
      <c r="AA230" s="47"/>
    </row>
    <row r="231" spans="2:27" ht="15.75" customHeight="1" x14ac:dyDescent="0.2">
      <c r="B231" s="45"/>
      <c r="C231" s="14"/>
      <c r="D231" s="48"/>
      <c r="E231" s="233"/>
      <c r="F231" s="3"/>
      <c r="G231" s="3"/>
      <c r="R231" s="4"/>
      <c r="T231" s="47"/>
      <c r="U231" s="47"/>
      <c r="V231" s="47"/>
      <c r="AA231" s="47"/>
    </row>
    <row r="232" spans="2:27" ht="15.75" customHeight="1" x14ac:dyDescent="0.2">
      <c r="B232" s="45"/>
      <c r="C232" s="14"/>
      <c r="D232" s="48"/>
      <c r="E232" s="233"/>
      <c r="F232" s="3"/>
      <c r="G232" s="3"/>
      <c r="R232" s="4"/>
      <c r="T232" s="47"/>
      <c r="U232" s="47"/>
      <c r="V232" s="47"/>
      <c r="AA232" s="47"/>
    </row>
    <row r="233" spans="2:27" ht="15.75" customHeight="1" x14ac:dyDescent="0.2">
      <c r="B233" s="45"/>
      <c r="C233" s="14"/>
      <c r="D233" s="48"/>
      <c r="E233" s="233"/>
      <c r="F233" s="3"/>
      <c r="G233" s="3"/>
      <c r="R233" s="4"/>
      <c r="T233" s="47"/>
      <c r="U233" s="47"/>
      <c r="V233" s="47"/>
      <c r="AA233" s="47"/>
    </row>
    <row r="234" spans="2:27" ht="15.75" customHeight="1" x14ac:dyDescent="0.2">
      <c r="B234" s="45"/>
      <c r="C234" s="14"/>
      <c r="D234" s="48"/>
      <c r="E234" s="233"/>
      <c r="F234" s="3"/>
      <c r="G234" s="3"/>
      <c r="R234" s="4"/>
      <c r="T234" s="47"/>
      <c r="U234" s="47"/>
      <c r="V234" s="47"/>
      <c r="AA234" s="47"/>
    </row>
    <row r="235" spans="2:27" ht="15.75" customHeight="1" x14ac:dyDescent="0.2">
      <c r="B235" s="45"/>
      <c r="C235" s="14"/>
      <c r="D235" s="48"/>
      <c r="E235" s="233"/>
      <c r="F235" s="3"/>
      <c r="G235" s="3"/>
      <c r="R235" s="4"/>
      <c r="T235" s="47"/>
      <c r="U235" s="47"/>
      <c r="V235" s="47"/>
      <c r="AA235" s="47"/>
    </row>
    <row r="236" spans="2:27" ht="15.75" customHeight="1" x14ac:dyDescent="0.2">
      <c r="B236" s="45"/>
      <c r="C236" s="14"/>
      <c r="D236" s="48"/>
      <c r="E236" s="233"/>
      <c r="F236" s="3"/>
      <c r="G236" s="3"/>
      <c r="R236" s="4"/>
      <c r="T236" s="47"/>
      <c r="U236" s="47"/>
      <c r="V236" s="47"/>
      <c r="AA236" s="47"/>
    </row>
    <row r="237" spans="2:27" ht="15.75" customHeight="1" x14ac:dyDescent="0.2">
      <c r="B237" s="45"/>
      <c r="C237" s="14"/>
      <c r="D237" s="48"/>
      <c r="E237" s="233"/>
      <c r="F237" s="3"/>
      <c r="G237" s="3"/>
      <c r="R237" s="4"/>
      <c r="T237" s="47"/>
      <c r="U237" s="47"/>
      <c r="V237" s="47"/>
      <c r="AA237" s="47"/>
    </row>
    <row r="238" spans="2:27" ht="15.75" customHeight="1" x14ac:dyDescent="0.2">
      <c r="B238" s="45"/>
      <c r="C238" s="14"/>
      <c r="D238" s="48"/>
      <c r="E238" s="233"/>
      <c r="F238" s="3"/>
      <c r="G238" s="3"/>
      <c r="R238" s="4"/>
      <c r="T238" s="47"/>
      <c r="U238" s="47"/>
      <c r="V238" s="47"/>
      <c r="AA238" s="47"/>
    </row>
    <row r="239" spans="2:27" ht="15.75" customHeight="1" x14ac:dyDescent="0.2">
      <c r="B239" s="45"/>
      <c r="C239" s="14"/>
      <c r="D239" s="48"/>
      <c r="E239" s="233"/>
      <c r="F239" s="3"/>
      <c r="G239" s="3"/>
      <c r="R239" s="4"/>
      <c r="T239" s="47"/>
      <c r="U239" s="47"/>
      <c r="V239" s="47"/>
      <c r="AA239" s="47"/>
    </row>
    <row r="240" spans="2:27" ht="15.75" customHeight="1" x14ac:dyDescent="0.2">
      <c r="B240" s="45"/>
      <c r="C240" s="14"/>
      <c r="D240" s="48"/>
      <c r="E240" s="233"/>
      <c r="F240" s="3"/>
      <c r="G240" s="3"/>
      <c r="R240" s="4"/>
      <c r="T240" s="47"/>
      <c r="U240" s="47"/>
      <c r="V240" s="47"/>
      <c r="AA240" s="47"/>
    </row>
    <row r="241" spans="2:27" ht="15.75" customHeight="1" x14ac:dyDescent="0.2">
      <c r="B241" s="45"/>
      <c r="C241" s="14"/>
      <c r="D241" s="48"/>
      <c r="E241" s="233"/>
      <c r="F241" s="3"/>
      <c r="G241" s="3"/>
      <c r="R241" s="4"/>
      <c r="T241" s="47"/>
      <c r="U241" s="47"/>
      <c r="V241" s="47"/>
      <c r="AA241" s="47"/>
    </row>
    <row r="242" spans="2:27" ht="15.75" customHeight="1" x14ac:dyDescent="0.2">
      <c r="B242" s="45"/>
      <c r="C242" s="14"/>
      <c r="D242" s="48"/>
      <c r="E242" s="233"/>
      <c r="F242" s="3"/>
      <c r="G242" s="3"/>
      <c r="R242" s="4"/>
      <c r="T242" s="47"/>
      <c r="U242" s="47"/>
      <c r="V242" s="47"/>
      <c r="AA242" s="47"/>
    </row>
    <row r="243" spans="2:27" ht="15.75" customHeight="1" x14ac:dyDescent="0.2">
      <c r="B243" s="45"/>
      <c r="C243" s="14"/>
      <c r="D243" s="48"/>
      <c r="E243" s="233"/>
      <c r="F243" s="3"/>
      <c r="G243" s="3"/>
      <c r="R243" s="4"/>
      <c r="T243" s="47"/>
      <c r="U243" s="47"/>
      <c r="V243" s="47"/>
      <c r="AA243" s="47"/>
    </row>
    <row r="244" spans="2:27" ht="15.75" customHeight="1" x14ac:dyDescent="0.2">
      <c r="B244" s="45"/>
      <c r="C244" s="14"/>
      <c r="D244" s="48"/>
      <c r="E244" s="233"/>
      <c r="F244" s="3"/>
      <c r="G244" s="3"/>
      <c r="R244" s="4"/>
      <c r="T244" s="47"/>
      <c r="U244" s="47"/>
      <c r="V244" s="47"/>
      <c r="AA244" s="47"/>
    </row>
    <row r="245" spans="2:27" ht="15.75" customHeight="1" x14ac:dyDescent="0.2">
      <c r="B245" s="45"/>
      <c r="C245" s="14"/>
      <c r="D245" s="48"/>
      <c r="E245" s="233"/>
      <c r="F245" s="3"/>
      <c r="G245" s="3"/>
      <c r="R245" s="4"/>
      <c r="T245" s="47"/>
      <c r="U245" s="47"/>
      <c r="V245" s="47"/>
      <c r="AA245" s="47"/>
    </row>
    <row r="246" spans="2:27" ht="15.75" customHeight="1" x14ac:dyDescent="0.2">
      <c r="B246" s="45"/>
      <c r="C246" s="14"/>
      <c r="D246" s="48"/>
      <c r="E246" s="233"/>
      <c r="F246" s="3"/>
      <c r="G246" s="3"/>
      <c r="R246" s="4"/>
      <c r="T246" s="47"/>
      <c r="U246" s="47"/>
      <c r="V246" s="47"/>
      <c r="AA246" s="47"/>
    </row>
    <row r="247" spans="2:27" ht="15.75" customHeight="1" x14ac:dyDescent="0.2">
      <c r="B247" s="45"/>
      <c r="C247" s="14"/>
      <c r="D247" s="48"/>
      <c r="E247" s="233"/>
      <c r="F247" s="3"/>
      <c r="G247" s="3"/>
      <c r="R247" s="4"/>
      <c r="T247" s="47"/>
      <c r="U247" s="47"/>
      <c r="V247" s="47"/>
      <c r="AA247" s="47"/>
    </row>
    <row r="248" spans="2:27" ht="15.75" customHeight="1" x14ac:dyDescent="0.2">
      <c r="B248" s="45"/>
      <c r="C248" s="14"/>
      <c r="D248" s="48"/>
      <c r="E248" s="233"/>
      <c r="F248" s="3"/>
      <c r="G248" s="3"/>
      <c r="R248" s="4"/>
      <c r="T248" s="47"/>
      <c r="U248" s="47"/>
      <c r="V248" s="47"/>
      <c r="AA248" s="47"/>
    </row>
    <row r="249" spans="2:27" ht="15.75" customHeight="1" x14ac:dyDescent="0.2">
      <c r="B249" s="45"/>
      <c r="C249" s="14"/>
      <c r="D249" s="48"/>
      <c r="E249" s="233"/>
      <c r="F249" s="3"/>
      <c r="G249" s="3"/>
      <c r="R249" s="4"/>
      <c r="T249" s="47"/>
      <c r="U249" s="47"/>
      <c r="V249" s="47"/>
      <c r="AA249" s="47"/>
    </row>
    <row r="250" spans="2:27" ht="15.75" customHeight="1" x14ac:dyDescent="0.2">
      <c r="B250" s="45"/>
      <c r="C250" s="14"/>
      <c r="D250" s="48"/>
      <c r="E250" s="233"/>
      <c r="F250" s="3"/>
      <c r="G250" s="3"/>
      <c r="R250" s="4"/>
      <c r="T250" s="47"/>
      <c r="U250" s="47"/>
      <c r="V250" s="47"/>
      <c r="AA250" s="47"/>
    </row>
    <row r="251" spans="2:27" ht="15.75" customHeight="1" x14ac:dyDescent="0.2">
      <c r="B251" s="45"/>
      <c r="C251" s="14"/>
      <c r="D251" s="48"/>
      <c r="E251" s="233"/>
      <c r="F251" s="3"/>
      <c r="G251" s="3"/>
      <c r="R251" s="4"/>
      <c r="T251" s="47"/>
      <c r="U251" s="47"/>
      <c r="V251" s="47"/>
      <c r="AA251" s="47"/>
    </row>
    <row r="252" spans="2:27" ht="15.75" customHeight="1" x14ac:dyDescent="0.2">
      <c r="B252" s="45"/>
      <c r="C252" s="14"/>
      <c r="D252" s="48"/>
      <c r="E252" s="233"/>
      <c r="F252" s="3"/>
      <c r="G252" s="3"/>
      <c r="R252" s="4"/>
      <c r="T252" s="47"/>
      <c r="U252" s="47"/>
      <c r="V252" s="47"/>
      <c r="AA252" s="47"/>
    </row>
    <row r="253" spans="2:27" ht="15.75" customHeight="1" x14ac:dyDescent="0.2">
      <c r="B253" s="45"/>
      <c r="C253" s="14"/>
      <c r="D253" s="48"/>
      <c r="E253" s="233"/>
      <c r="F253" s="3"/>
      <c r="G253" s="3"/>
      <c r="R253" s="4"/>
      <c r="T253" s="47"/>
      <c r="U253" s="47"/>
      <c r="V253" s="47"/>
      <c r="AA253" s="47"/>
    </row>
    <row r="254" spans="2:27" ht="15.75" customHeight="1" x14ac:dyDescent="0.2">
      <c r="B254" s="45"/>
      <c r="C254" s="14"/>
      <c r="D254" s="48"/>
      <c r="E254" s="233"/>
      <c r="F254" s="3"/>
      <c r="G254" s="3"/>
      <c r="R254" s="4"/>
      <c r="T254" s="47"/>
      <c r="U254" s="47"/>
      <c r="V254" s="47"/>
      <c r="AA254" s="47"/>
    </row>
    <row r="255" spans="2:27" ht="15.75" customHeight="1" x14ac:dyDescent="0.2">
      <c r="B255" s="45"/>
      <c r="C255" s="14"/>
      <c r="D255" s="48"/>
      <c r="E255" s="233"/>
      <c r="F255" s="3"/>
      <c r="G255" s="3"/>
      <c r="R255" s="4"/>
      <c r="T255" s="47"/>
      <c r="U255" s="47"/>
      <c r="V255" s="47"/>
      <c r="AA255" s="47"/>
    </row>
    <row r="256" spans="2:27" ht="15.75" customHeight="1" x14ac:dyDescent="0.2">
      <c r="B256" s="45"/>
      <c r="C256" s="14"/>
      <c r="D256" s="48"/>
      <c r="E256" s="233"/>
      <c r="F256" s="3"/>
      <c r="G256" s="3"/>
      <c r="R256" s="4"/>
      <c r="T256" s="47"/>
      <c r="U256" s="47"/>
      <c r="V256" s="47"/>
      <c r="AA256" s="47"/>
    </row>
    <row r="257" spans="2:27" ht="15.75" customHeight="1" x14ac:dyDescent="0.2">
      <c r="B257" s="45"/>
      <c r="C257" s="14"/>
      <c r="D257" s="48"/>
      <c r="E257" s="233"/>
      <c r="F257" s="3"/>
      <c r="G257" s="3"/>
      <c r="R257" s="4"/>
      <c r="T257" s="47"/>
      <c r="U257" s="47"/>
      <c r="V257" s="47"/>
      <c r="AA257" s="47"/>
    </row>
    <row r="258" spans="2:27" ht="15.75" customHeight="1" x14ac:dyDescent="0.2">
      <c r="B258" s="45"/>
      <c r="C258" s="14"/>
      <c r="D258" s="48"/>
      <c r="E258" s="233"/>
      <c r="F258" s="3"/>
      <c r="G258" s="3"/>
      <c r="R258" s="4"/>
      <c r="T258" s="47"/>
      <c r="U258" s="47"/>
      <c r="V258" s="47"/>
      <c r="AA258" s="47"/>
    </row>
    <row r="259" spans="2:27" ht="15.75" customHeight="1" x14ac:dyDescent="0.2">
      <c r="B259" s="45"/>
      <c r="C259" s="14"/>
      <c r="D259" s="48"/>
      <c r="E259" s="233"/>
      <c r="F259" s="3"/>
      <c r="G259" s="3"/>
      <c r="R259" s="4"/>
      <c r="T259" s="47"/>
      <c r="U259" s="47"/>
      <c r="V259" s="47"/>
      <c r="AA259" s="47"/>
    </row>
    <row r="260" spans="2:27" ht="15.75" customHeight="1" x14ac:dyDescent="0.2">
      <c r="B260" s="45"/>
      <c r="C260" s="14"/>
      <c r="D260" s="48"/>
      <c r="E260" s="233"/>
      <c r="F260" s="3"/>
      <c r="G260" s="3"/>
      <c r="R260" s="4"/>
      <c r="T260" s="47"/>
      <c r="U260" s="47"/>
      <c r="V260" s="47"/>
      <c r="AA260" s="47"/>
    </row>
    <row r="261" spans="2:27" ht="15.75" customHeight="1" x14ac:dyDescent="0.2">
      <c r="B261" s="45"/>
      <c r="C261" s="14"/>
      <c r="D261" s="48"/>
      <c r="E261" s="233"/>
      <c r="F261" s="3"/>
      <c r="G261" s="3"/>
      <c r="R261" s="4"/>
      <c r="T261" s="47"/>
      <c r="U261" s="47"/>
      <c r="V261" s="47"/>
      <c r="AA261" s="47"/>
    </row>
    <row r="262" spans="2:27" ht="15.75" customHeight="1" x14ac:dyDescent="0.2">
      <c r="B262" s="45"/>
      <c r="C262" s="14"/>
      <c r="D262" s="48"/>
      <c r="E262" s="233"/>
      <c r="F262" s="3"/>
      <c r="G262" s="3"/>
      <c r="R262" s="4"/>
      <c r="T262" s="47"/>
      <c r="U262" s="47"/>
      <c r="V262" s="47"/>
      <c r="AA262" s="47"/>
    </row>
    <row r="263" spans="2:27" ht="15.75" customHeight="1" x14ac:dyDescent="0.2">
      <c r="B263" s="45"/>
      <c r="C263" s="13"/>
      <c r="D263" s="46"/>
      <c r="E263" s="232"/>
      <c r="F263" s="2"/>
      <c r="G263" s="2"/>
      <c r="R263" s="4"/>
      <c r="T263" s="47"/>
      <c r="U263" s="47"/>
      <c r="V263" s="47"/>
      <c r="AA263" s="47"/>
    </row>
    <row r="264" spans="2:27" ht="15.75" customHeight="1" x14ac:dyDescent="0.2">
      <c r="B264" s="45"/>
      <c r="C264" s="13"/>
      <c r="D264" s="46"/>
      <c r="E264" s="232"/>
      <c r="F264" s="2"/>
      <c r="G264" s="2"/>
      <c r="R264" s="4"/>
      <c r="T264" s="47"/>
      <c r="U264" s="47"/>
      <c r="V264" s="47"/>
      <c r="AA264" s="47"/>
    </row>
    <row r="265" spans="2:27" ht="15.75" customHeight="1" x14ac:dyDescent="0.2">
      <c r="B265" s="45"/>
      <c r="C265" s="13"/>
      <c r="D265" s="46"/>
      <c r="E265" s="232"/>
      <c r="F265" s="2"/>
      <c r="G265" s="2"/>
      <c r="R265" s="4"/>
      <c r="T265" s="47"/>
      <c r="U265" s="47"/>
      <c r="V265" s="47"/>
      <c r="AA265" s="47"/>
    </row>
    <row r="266" spans="2:27" ht="15.75" customHeight="1" x14ac:dyDescent="0.2">
      <c r="B266" s="45"/>
      <c r="C266" s="13"/>
      <c r="D266" s="46"/>
      <c r="E266" s="232"/>
      <c r="F266" s="2"/>
      <c r="G266" s="2"/>
      <c r="R266" s="4"/>
      <c r="T266" s="47"/>
      <c r="U266" s="47"/>
      <c r="V266" s="47"/>
      <c r="AA266" s="47"/>
    </row>
    <row r="267" spans="2:27" ht="15.75" customHeight="1" x14ac:dyDescent="0.2">
      <c r="B267" s="45"/>
      <c r="C267" s="13"/>
      <c r="D267" s="46"/>
      <c r="E267" s="232"/>
      <c r="F267" s="2"/>
      <c r="G267" s="2"/>
      <c r="R267" s="4"/>
      <c r="T267" s="47"/>
      <c r="U267" s="47"/>
      <c r="V267" s="47"/>
      <c r="AA267" s="47"/>
    </row>
    <row r="268" spans="2:27" ht="15.75" customHeight="1" x14ac:dyDescent="0.2">
      <c r="B268" s="45"/>
      <c r="C268" s="13"/>
      <c r="D268" s="46"/>
      <c r="E268" s="232"/>
      <c r="F268" s="2"/>
      <c r="G268" s="2"/>
      <c r="R268" s="4"/>
      <c r="T268" s="47"/>
      <c r="U268" s="47"/>
      <c r="V268" s="47"/>
      <c r="AA268" s="47"/>
    </row>
    <row r="269" spans="2:27" ht="15.75" customHeight="1" x14ac:dyDescent="0.2">
      <c r="B269" s="45"/>
      <c r="C269" s="13"/>
      <c r="D269" s="46"/>
      <c r="E269" s="232"/>
      <c r="F269" s="2"/>
      <c r="G269" s="2"/>
      <c r="R269" s="4"/>
      <c r="T269" s="47"/>
      <c r="U269" s="47"/>
      <c r="V269" s="47"/>
      <c r="AA269" s="47"/>
    </row>
    <row r="270" spans="2:27" ht="15.75" customHeight="1" x14ac:dyDescent="0.2">
      <c r="B270" s="45"/>
      <c r="C270" s="13"/>
      <c r="D270" s="46"/>
      <c r="E270" s="232"/>
      <c r="F270" s="2"/>
      <c r="G270" s="2"/>
      <c r="R270" s="4"/>
      <c r="T270" s="47"/>
      <c r="U270" s="47"/>
      <c r="V270" s="47"/>
      <c r="AA270" s="47"/>
    </row>
    <row r="271" spans="2:27" ht="15.75" customHeight="1" x14ac:dyDescent="0.2">
      <c r="B271" s="45"/>
      <c r="C271" s="13"/>
      <c r="D271" s="46"/>
      <c r="E271" s="232"/>
      <c r="F271" s="2"/>
      <c r="G271" s="2"/>
      <c r="R271" s="4"/>
      <c r="T271" s="47"/>
      <c r="U271" s="47"/>
      <c r="V271" s="47"/>
      <c r="AA271" s="47"/>
    </row>
    <row r="272" spans="2:27" ht="15.75" customHeight="1" x14ac:dyDescent="0.2">
      <c r="B272" s="45"/>
      <c r="C272" s="13"/>
      <c r="D272" s="46"/>
      <c r="E272" s="232"/>
      <c r="F272" s="2"/>
      <c r="G272" s="2"/>
      <c r="R272" s="4"/>
      <c r="T272" s="47"/>
      <c r="U272" s="47"/>
      <c r="V272" s="47"/>
      <c r="AA272" s="47"/>
    </row>
    <row r="273" spans="2:27" ht="15.75" customHeight="1" x14ac:dyDescent="0.2">
      <c r="B273" s="45"/>
      <c r="C273" s="13"/>
      <c r="D273" s="46"/>
      <c r="E273" s="232"/>
      <c r="F273" s="2"/>
      <c r="G273" s="2"/>
      <c r="R273" s="4"/>
      <c r="T273" s="47"/>
      <c r="U273" s="47"/>
      <c r="V273" s="47"/>
      <c r="AA273" s="47"/>
    </row>
    <row r="274" spans="2:27" ht="15.75" customHeight="1" x14ac:dyDescent="0.2">
      <c r="B274" s="45"/>
      <c r="C274" s="13"/>
      <c r="D274" s="46"/>
      <c r="E274" s="232"/>
      <c r="F274" s="2"/>
      <c r="G274" s="2"/>
      <c r="R274" s="4"/>
      <c r="T274" s="47"/>
      <c r="U274" s="47"/>
      <c r="V274" s="47"/>
      <c r="AA274" s="47"/>
    </row>
    <row r="275" spans="2:27" ht="15.75" customHeight="1" x14ac:dyDescent="0.2">
      <c r="B275" s="45"/>
      <c r="C275" s="13"/>
      <c r="D275" s="46"/>
      <c r="E275" s="232"/>
      <c r="F275" s="2"/>
      <c r="G275" s="2"/>
      <c r="R275" s="4"/>
      <c r="T275" s="47"/>
      <c r="U275" s="47"/>
      <c r="V275" s="47"/>
      <c r="AA275" s="47"/>
    </row>
    <row r="276" spans="2:27" ht="15.75" customHeight="1" x14ac:dyDescent="0.2">
      <c r="B276" s="45"/>
      <c r="C276" s="13"/>
      <c r="D276" s="46"/>
      <c r="E276" s="232"/>
      <c r="F276" s="2"/>
      <c r="G276" s="2"/>
      <c r="R276" s="4"/>
      <c r="T276" s="47"/>
      <c r="U276" s="47"/>
      <c r="V276" s="47"/>
      <c r="AA276" s="47"/>
    </row>
    <row r="277" spans="2:27" ht="15.75" customHeight="1" x14ac:dyDescent="0.2">
      <c r="B277" s="45"/>
      <c r="C277" s="13"/>
      <c r="D277" s="46"/>
      <c r="E277" s="232"/>
      <c r="F277" s="2"/>
      <c r="G277" s="2"/>
      <c r="R277" s="4"/>
      <c r="T277" s="47"/>
      <c r="U277" s="47"/>
      <c r="V277" s="47"/>
      <c r="AA277" s="47"/>
    </row>
    <row r="278" spans="2:27" ht="15.75" customHeight="1" x14ac:dyDescent="0.2">
      <c r="B278" s="45"/>
      <c r="C278" s="13"/>
      <c r="D278" s="46"/>
      <c r="E278" s="232"/>
      <c r="F278" s="2"/>
      <c r="G278" s="2"/>
      <c r="R278" s="4"/>
      <c r="T278" s="47"/>
      <c r="U278" s="47"/>
      <c r="V278" s="47"/>
      <c r="AA278" s="47"/>
    </row>
    <row r="279" spans="2:27" ht="15.75" customHeight="1" x14ac:dyDescent="0.2">
      <c r="B279" s="45"/>
      <c r="C279" s="13"/>
      <c r="D279" s="46"/>
      <c r="E279" s="232"/>
      <c r="F279" s="2"/>
      <c r="G279" s="2"/>
      <c r="R279" s="4"/>
      <c r="T279" s="47"/>
      <c r="U279" s="47"/>
      <c r="V279" s="47"/>
      <c r="AA279" s="47"/>
    </row>
    <row r="280" spans="2:27" ht="15.75" customHeight="1" x14ac:dyDescent="0.2">
      <c r="B280" s="45"/>
      <c r="C280" s="13"/>
      <c r="D280" s="46"/>
      <c r="E280" s="232"/>
      <c r="F280" s="2"/>
      <c r="G280" s="2"/>
      <c r="R280" s="4"/>
      <c r="T280" s="47"/>
      <c r="U280" s="47"/>
      <c r="V280" s="47"/>
      <c r="AA280" s="47"/>
    </row>
    <row r="281" spans="2:27" ht="15.75" customHeight="1" x14ac:dyDescent="0.2">
      <c r="B281" s="45"/>
      <c r="C281" s="13"/>
      <c r="D281" s="46"/>
      <c r="E281" s="232"/>
      <c r="F281" s="2"/>
      <c r="G281" s="2"/>
      <c r="R281" s="4"/>
      <c r="T281" s="47"/>
      <c r="U281" s="47"/>
      <c r="V281" s="47"/>
      <c r="AA281" s="47"/>
    </row>
    <row r="282" spans="2:27" ht="15.75" customHeight="1" x14ac:dyDescent="0.2">
      <c r="B282" s="45"/>
      <c r="C282" s="13"/>
      <c r="D282" s="46"/>
      <c r="E282" s="232"/>
      <c r="F282" s="2"/>
      <c r="G282" s="2"/>
      <c r="R282" s="4"/>
      <c r="T282" s="47"/>
      <c r="U282" s="47"/>
      <c r="V282" s="47"/>
      <c r="AA282" s="47"/>
    </row>
    <row r="283" spans="2:27" ht="15.75" customHeight="1" x14ac:dyDescent="0.2">
      <c r="B283" s="45"/>
      <c r="C283" s="13"/>
      <c r="D283" s="46"/>
      <c r="E283" s="232"/>
      <c r="F283" s="2"/>
      <c r="G283" s="2"/>
      <c r="R283" s="4"/>
      <c r="T283" s="47"/>
      <c r="U283" s="47"/>
      <c r="V283" s="47"/>
      <c r="AA283" s="47"/>
    </row>
    <row r="284" spans="2:27" ht="15.75" customHeight="1" x14ac:dyDescent="0.2">
      <c r="B284" s="45"/>
      <c r="C284" s="13"/>
      <c r="D284" s="46"/>
      <c r="E284" s="232"/>
      <c r="F284" s="2"/>
      <c r="G284" s="2"/>
      <c r="R284" s="4"/>
      <c r="T284" s="47"/>
      <c r="U284" s="47"/>
      <c r="V284" s="47"/>
      <c r="AA284" s="47"/>
    </row>
    <row r="285" spans="2:27" ht="15.75" customHeight="1" x14ac:dyDescent="0.2">
      <c r="B285" s="45"/>
      <c r="C285" s="13"/>
      <c r="D285" s="46"/>
      <c r="E285" s="232"/>
      <c r="F285" s="2"/>
      <c r="G285" s="2"/>
      <c r="R285" s="4"/>
      <c r="T285" s="47"/>
      <c r="U285" s="47"/>
      <c r="V285" s="47"/>
      <c r="AA285" s="47"/>
    </row>
    <row r="286" spans="2:27" ht="15.75" customHeight="1" x14ac:dyDescent="0.2">
      <c r="B286" s="45"/>
      <c r="C286" s="13"/>
      <c r="D286" s="46"/>
      <c r="E286" s="232"/>
      <c r="F286" s="2"/>
      <c r="G286" s="2"/>
      <c r="R286" s="4"/>
      <c r="T286" s="47"/>
      <c r="U286" s="47"/>
      <c r="V286" s="47"/>
      <c r="AA286" s="47"/>
    </row>
    <row r="287" spans="2:27" ht="15.75" customHeight="1" x14ac:dyDescent="0.2">
      <c r="B287" s="45"/>
      <c r="C287" s="13"/>
      <c r="D287" s="46"/>
      <c r="E287" s="232"/>
      <c r="F287" s="2"/>
      <c r="G287" s="2"/>
      <c r="R287" s="4"/>
      <c r="T287" s="47"/>
      <c r="U287" s="47"/>
      <c r="V287" s="47"/>
      <c r="AA287" s="47"/>
    </row>
    <row r="288" spans="2:27" ht="15.75" customHeight="1" x14ac:dyDescent="0.2">
      <c r="B288" s="45"/>
      <c r="C288" s="13"/>
      <c r="D288" s="46"/>
      <c r="E288" s="232"/>
      <c r="F288" s="2"/>
      <c r="G288" s="2"/>
      <c r="R288" s="4"/>
      <c r="T288" s="47"/>
      <c r="U288" s="47"/>
      <c r="V288" s="47"/>
      <c r="AA288" s="47"/>
    </row>
    <row r="289" spans="2:27" ht="15.75" customHeight="1" x14ac:dyDescent="0.2">
      <c r="B289" s="45"/>
      <c r="C289" s="13"/>
      <c r="D289" s="46"/>
      <c r="E289" s="232"/>
      <c r="F289" s="2"/>
      <c r="G289" s="2"/>
      <c r="R289" s="4"/>
      <c r="T289" s="47"/>
      <c r="U289" s="47"/>
      <c r="V289" s="47"/>
      <c r="AA289" s="47"/>
    </row>
    <row r="290" spans="2:27" ht="15.75" customHeight="1" x14ac:dyDescent="0.2">
      <c r="B290" s="45"/>
      <c r="C290" s="13"/>
      <c r="D290" s="46"/>
      <c r="E290" s="232"/>
      <c r="F290" s="2"/>
      <c r="G290" s="2"/>
      <c r="R290" s="4"/>
      <c r="T290" s="47"/>
      <c r="U290" s="47"/>
      <c r="V290" s="47"/>
      <c r="AA290" s="47"/>
    </row>
    <row r="291" spans="2:27" ht="15.75" customHeight="1" x14ac:dyDescent="0.2">
      <c r="B291" s="45"/>
      <c r="C291" s="13"/>
      <c r="D291" s="46"/>
      <c r="E291" s="232"/>
      <c r="F291" s="2"/>
      <c r="G291" s="2"/>
      <c r="R291" s="4"/>
      <c r="T291" s="47"/>
      <c r="U291" s="47"/>
      <c r="V291" s="47"/>
      <c r="AA291" s="47"/>
    </row>
    <row r="292" spans="2:27" ht="15.75" customHeight="1" x14ac:dyDescent="0.2">
      <c r="B292" s="45"/>
      <c r="C292" s="13"/>
      <c r="D292" s="46"/>
      <c r="E292" s="232"/>
      <c r="F292" s="2"/>
      <c r="G292" s="2"/>
      <c r="R292" s="4"/>
      <c r="T292" s="47"/>
      <c r="U292" s="47"/>
      <c r="V292" s="47"/>
      <c r="AA292" s="47"/>
    </row>
    <row r="293" spans="2:27" ht="15.75" customHeight="1" x14ac:dyDescent="0.2">
      <c r="B293" s="45"/>
      <c r="C293" s="13"/>
      <c r="D293" s="46"/>
      <c r="E293" s="232"/>
      <c r="F293" s="2"/>
      <c r="G293" s="2"/>
      <c r="R293" s="4"/>
      <c r="T293" s="47"/>
      <c r="U293" s="47"/>
      <c r="V293" s="47"/>
      <c r="AA293" s="47"/>
    </row>
    <row r="294" spans="2:27" ht="15.75" customHeight="1" x14ac:dyDescent="0.2">
      <c r="B294" s="45"/>
      <c r="C294" s="13"/>
      <c r="D294" s="46"/>
      <c r="E294" s="232"/>
      <c r="F294" s="2"/>
      <c r="G294" s="2"/>
      <c r="R294" s="4"/>
      <c r="T294" s="47"/>
      <c r="U294" s="47"/>
      <c r="V294" s="47"/>
      <c r="AA294" s="47"/>
    </row>
    <row r="295" spans="2:27" ht="15.75" customHeight="1" x14ac:dyDescent="0.2">
      <c r="B295" s="45"/>
      <c r="C295" s="13"/>
      <c r="D295" s="46"/>
      <c r="E295" s="232"/>
      <c r="F295" s="2"/>
      <c r="G295" s="2"/>
      <c r="R295" s="4"/>
      <c r="T295" s="47"/>
      <c r="U295" s="47"/>
      <c r="V295" s="47"/>
      <c r="AA295" s="47"/>
    </row>
    <row r="296" spans="2:27" ht="15.75" customHeight="1" x14ac:dyDescent="0.2">
      <c r="B296" s="45"/>
      <c r="C296" s="13"/>
      <c r="D296" s="46"/>
      <c r="E296" s="232"/>
      <c r="F296" s="2"/>
      <c r="G296" s="2"/>
      <c r="R296" s="4"/>
      <c r="T296" s="47"/>
      <c r="U296" s="47"/>
      <c r="V296" s="47"/>
      <c r="AA296" s="47"/>
    </row>
    <row r="297" spans="2:27" ht="15.75" customHeight="1" x14ac:dyDescent="0.2">
      <c r="B297" s="45"/>
      <c r="C297" s="13"/>
      <c r="D297" s="46"/>
      <c r="E297" s="232"/>
      <c r="F297" s="2"/>
      <c r="G297" s="2"/>
      <c r="R297" s="4"/>
      <c r="T297" s="47"/>
      <c r="U297" s="47"/>
      <c r="V297" s="47"/>
      <c r="AA297" s="47"/>
    </row>
    <row r="298" spans="2:27" ht="15.75" customHeight="1" x14ac:dyDescent="0.2">
      <c r="B298" s="45"/>
      <c r="C298" s="13"/>
      <c r="D298" s="46"/>
      <c r="E298" s="232"/>
      <c r="F298" s="2"/>
      <c r="G298" s="2"/>
      <c r="R298" s="4"/>
      <c r="T298" s="47"/>
      <c r="U298" s="47"/>
      <c r="V298" s="47"/>
      <c r="AA298" s="47"/>
    </row>
    <row r="299" spans="2:27" ht="15.75" customHeight="1" x14ac:dyDescent="0.2">
      <c r="B299" s="45"/>
      <c r="C299" s="13"/>
      <c r="D299" s="46"/>
      <c r="E299" s="232"/>
      <c r="F299" s="2"/>
      <c r="G299" s="2"/>
      <c r="R299" s="4"/>
      <c r="T299" s="47"/>
      <c r="U299" s="47"/>
      <c r="V299" s="47"/>
      <c r="AA299" s="47"/>
    </row>
    <row r="300" spans="2:27" ht="15.75" customHeight="1" x14ac:dyDescent="0.2">
      <c r="B300" s="45"/>
      <c r="C300" s="13"/>
      <c r="D300" s="46"/>
      <c r="E300" s="232"/>
      <c r="F300" s="2"/>
      <c r="G300" s="2"/>
      <c r="R300" s="4"/>
      <c r="T300" s="47"/>
      <c r="U300" s="47"/>
      <c r="V300" s="47"/>
      <c r="AA300" s="47"/>
    </row>
    <row r="301" spans="2:27" ht="15.75" customHeight="1" x14ac:dyDescent="0.2">
      <c r="B301" s="45"/>
      <c r="C301" s="13"/>
      <c r="D301" s="46"/>
      <c r="E301" s="232"/>
      <c r="F301" s="2"/>
      <c r="G301" s="2"/>
      <c r="R301" s="4"/>
      <c r="T301" s="47"/>
      <c r="U301" s="47"/>
      <c r="V301" s="47"/>
      <c r="AA301" s="47"/>
    </row>
    <row r="302" spans="2:27" ht="15.75" customHeight="1" x14ac:dyDescent="0.2">
      <c r="B302" s="45"/>
      <c r="C302" s="13"/>
      <c r="D302" s="46"/>
      <c r="E302" s="232"/>
      <c r="F302" s="2"/>
      <c r="G302" s="2"/>
      <c r="R302" s="4"/>
      <c r="T302" s="47"/>
      <c r="U302" s="47"/>
      <c r="V302" s="47"/>
      <c r="AA302" s="47"/>
    </row>
    <row r="303" spans="2:27" ht="15.75" customHeight="1" x14ac:dyDescent="0.2">
      <c r="B303" s="45"/>
      <c r="C303" s="13"/>
      <c r="D303" s="46"/>
      <c r="E303" s="232"/>
      <c r="F303" s="2"/>
      <c r="G303" s="2"/>
      <c r="R303" s="4"/>
      <c r="T303" s="47"/>
      <c r="U303" s="47"/>
      <c r="V303" s="47"/>
      <c r="AA303" s="47"/>
    </row>
    <row r="304" spans="2:27" ht="15.75" customHeight="1" x14ac:dyDescent="0.2">
      <c r="B304" s="45"/>
      <c r="C304" s="13"/>
      <c r="D304" s="46"/>
      <c r="E304" s="232"/>
      <c r="F304" s="2"/>
      <c r="G304" s="2"/>
      <c r="R304" s="4"/>
      <c r="T304" s="47"/>
      <c r="U304" s="47"/>
      <c r="V304" s="47"/>
      <c r="AA304" s="47"/>
    </row>
    <row r="305" spans="2:27" ht="15.75" customHeight="1" x14ac:dyDescent="0.2">
      <c r="B305" s="45"/>
      <c r="C305" s="13"/>
      <c r="D305" s="46"/>
      <c r="E305" s="232"/>
      <c r="F305" s="2"/>
      <c r="G305" s="2"/>
      <c r="R305" s="4"/>
      <c r="T305" s="47"/>
      <c r="U305" s="47"/>
      <c r="V305" s="47"/>
      <c r="AA305" s="47"/>
    </row>
    <row r="306" spans="2:27" ht="15.75" customHeight="1" x14ac:dyDescent="0.2">
      <c r="B306" s="45"/>
      <c r="C306" s="13"/>
      <c r="D306" s="46"/>
      <c r="E306" s="232"/>
      <c r="F306" s="2"/>
      <c r="G306" s="2"/>
      <c r="R306" s="4"/>
      <c r="T306" s="47"/>
      <c r="U306" s="47"/>
      <c r="V306" s="47"/>
      <c r="AA306" s="47"/>
    </row>
    <row r="307" spans="2:27" ht="15.75" customHeight="1" x14ac:dyDescent="0.2">
      <c r="B307" s="45"/>
      <c r="C307" s="13"/>
      <c r="D307" s="46"/>
      <c r="E307" s="232"/>
      <c r="F307" s="2"/>
      <c r="G307" s="2"/>
      <c r="R307" s="4"/>
      <c r="T307" s="47"/>
      <c r="U307" s="47"/>
      <c r="V307" s="47"/>
      <c r="AA307" s="47"/>
    </row>
    <row r="308" spans="2:27" ht="15.75" customHeight="1" x14ac:dyDescent="0.2">
      <c r="B308" s="45"/>
      <c r="C308" s="13"/>
      <c r="D308" s="46"/>
      <c r="E308" s="232"/>
      <c r="F308" s="2"/>
      <c r="G308" s="2"/>
      <c r="R308" s="4"/>
      <c r="T308" s="47"/>
      <c r="U308" s="47"/>
      <c r="V308" s="47"/>
      <c r="AA308" s="47"/>
    </row>
    <row r="309" spans="2:27" ht="15.75" customHeight="1" x14ac:dyDescent="0.2">
      <c r="B309" s="45"/>
      <c r="C309" s="13"/>
      <c r="D309" s="46"/>
      <c r="E309" s="232"/>
      <c r="F309" s="2"/>
      <c r="G309" s="2"/>
      <c r="R309" s="4"/>
      <c r="T309" s="47"/>
      <c r="U309" s="47"/>
      <c r="V309" s="47"/>
      <c r="AA309" s="47"/>
    </row>
    <row r="310" spans="2:27" ht="15.75" customHeight="1" x14ac:dyDescent="0.2">
      <c r="B310" s="45"/>
      <c r="C310" s="13"/>
      <c r="D310" s="46"/>
      <c r="E310" s="232"/>
      <c r="F310" s="2"/>
      <c r="G310" s="2"/>
      <c r="R310" s="4"/>
      <c r="T310" s="47"/>
      <c r="U310" s="47"/>
      <c r="V310" s="47"/>
      <c r="AA310" s="47"/>
    </row>
    <row r="311" spans="2:27" ht="15.75" customHeight="1" x14ac:dyDescent="0.2">
      <c r="B311" s="45"/>
      <c r="C311" s="13"/>
      <c r="D311" s="46"/>
      <c r="E311" s="232"/>
      <c r="F311" s="2"/>
      <c r="G311" s="2"/>
      <c r="R311" s="4"/>
      <c r="T311" s="47"/>
      <c r="U311" s="47"/>
      <c r="V311" s="47"/>
      <c r="AA311" s="47"/>
    </row>
    <row r="312" spans="2:27" ht="15.75" customHeight="1" x14ac:dyDescent="0.2">
      <c r="B312" s="45"/>
      <c r="C312" s="13"/>
      <c r="D312" s="46"/>
      <c r="E312" s="232"/>
      <c r="F312" s="2"/>
      <c r="G312" s="2"/>
      <c r="R312" s="4"/>
      <c r="T312" s="47"/>
      <c r="U312" s="47"/>
      <c r="V312" s="47"/>
      <c r="AA312" s="47"/>
    </row>
    <row r="313" spans="2:27" ht="15.75" customHeight="1" x14ac:dyDescent="0.2">
      <c r="B313" s="45"/>
      <c r="C313" s="13"/>
      <c r="D313" s="46"/>
      <c r="E313" s="232"/>
      <c r="F313" s="2"/>
      <c r="G313" s="2"/>
      <c r="R313" s="4"/>
      <c r="T313" s="47"/>
      <c r="U313" s="47"/>
      <c r="V313" s="47"/>
      <c r="AA313" s="47"/>
    </row>
    <row r="314" spans="2:27" ht="15.75" customHeight="1" x14ac:dyDescent="0.2">
      <c r="B314" s="45"/>
      <c r="C314" s="13"/>
      <c r="D314" s="46"/>
      <c r="E314" s="232"/>
      <c r="F314" s="2"/>
      <c r="G314" s="2"/>
      <c r="R314" s="4"/>
      <c r="T314" s="47"/>
      <c r="U314" s="47"/>
      <c r="V314" s="47"/>
      <c r="AA314" s="47"/>
    </row>
    <row r="315" spans="2:27" ht="15.75" customHeight="1" x14ac:dyDescent="0.2">
      <c r="B315" s="45"/>
      <c r="C315" s="13"/>
      <c r="D315" s="46"/>
      <c r="E315" s="232"/>
      <c r="F315" s="2"/>
      <c r="G315" s="2"/>
      <c r="R315" s="4"/>
      <c r="T315" s="47"/>
      <c r="U315" s="47"/>
      <c r="V315" s="47"/>
      <c r="AA315" s="47"/>
    </row>
    <row r="316" spans="2:27" ht="15.75" customHeight="1" x14ac:dyDescent="0.2">
      <c r="B316" s="45"/>
      <c r="C316" s="13"/>
      <c r="D316" s="46"/>
      <c r="E316" s="232"/>
      <c r="F316" s="2"/>
      <c r="G316" s="2"/>
      <c r="R316" s="4"/>
      <c r="T316" s="47"/>
      <c r="U316" s="47"/>
      <c r="V316" s="47"/>
      <c r="AA316" s="47"/>
    </row>
    <row r="317" spans="2:27" ht="15.75" customHeight="1" x14ac:dyDescent="0.2">
      <c r="B317" s="45"/>
      <c r="C317" s="13"/>
      <c r="D317" s="46"/>
      <c r="E317" s="232"/>
      <c r="F317" s="2"/>
      <c r="G317" s="2"/>
      <c r="R317" s="4"/>
      <c r="T317" s="47"/>
      <c r="U317" s="47"/>
      <c r="V317" s="47"/>
      <c r="AA317" s="47"/>
    </row>
    <row r="318" spans="2:27" ht="15.75" customHeight="1" x14ac:dyDescent="0.2">
      <c r="B318" s="45"/>
      <c r="C318" s="13"/>
      <c r="D318" s="46"/>
      <c r="E318" s="232"/>
      <c r="F318" s="2"/>
      <c r="G318" s="2"/>
      <c r="R318" s="4"/>
      <c r="T318" s="47"/>
      <c r="U318" s="47"/>
      <c r="V318" s="47"/>
      <c r="AA318" s="47"/>
    </row>
    <row r="319" spans="2:27" ht="15.75" customHeight="1" x14ac:dyDescent="0.2">
      <c r="B319" s="45"/>
      <c r="C319" s="13"/>
      <c r="D319" s="46"/>
      <c r="E319" s="232"/>
      <c r="F319" s="2"/>
      <c r="G319" s="2"/>
      <c r="R319" s="4"/>
      <c r="T319" s="47"/>
      <c r="U319" s="47"/>
      <c r="V319" s="47"/>
      <c r="AA319" s="47"/>
    </row>
    <row r="320" spans="2:27" ht="15.75" customHeight="1" x14ac:dyDescent="0.2">
      <c r="B320" s="45"/>
      <c r="C320" s="13"/>
      <c r="D320" s="46"/>
      <c r="E320" s="232"/>
      <c r="F320" s="2"/>
      <c r="G320" s="2"/>
      <c r="R320" s="4"/>
      <c r="T320" s="47"/>
      <c r="U320" s="47"/>
      <c r="V320" s="47"/>
      <c r="AA320" s="47"/>
    </row>
    <row r="321" spans="2:27" ht="15.75" customHeight="1" x14ac:dyDescent="0.2">
      <c r="B321" s="45"/>
      <c r="C321" s="13"/>
      <c r="D321" s="46"/>
      <c r="E321" s="232"/>
      <c r="F321" s="2"/>
      <c r="G321" s="2"/>
      <c r="R321" s="4"/>
      <c r="T321" s="47"/>
      <c r="U321" s="47"/>
      <c r="V321" s="47"/>
      <c r="AA321" s="47"/>
    </row>
    <row r="322" spans="2:27" ht="15.75" customHeight="1" x14ac:dyDescent="0.2">
      <c r="B322" s="45"/>
      <c r="C322" s="13"/>
      <c r="D322" s="46"/>
      <c r="E322" s="232"/>
      <c r="F322" s="2"/>
      <c r="G322" s="2"/>
      <c r="R322" s="4"/>
      <c r="T322" s="47"/>
      <c r="U322" s="47"/>
      <c r="V322" s="47"/>
      <c r="AA322" s="47"/>
    </row>
    <row r="323" spans="2:27" ht="15.75" customHeight="1" x14ac:dyDescent="0.2">
      <c r="B323" s="45"/>
      <c r="C323" s="13"/>
      <c r="D323" s="46"/>
      <c r="E323" s="232"/>
      <c r="F323" s="2"/>
      <c r="G323" s="2"/>
      <c r="R323" s="4"/>
      <c r="T323" s="47"/>
      <c r="U323" s="47"/>
      <c r="V323" s="47"/>
      <c r="AA323" s="47"/>
    </row>
    <row r="324" spans="2:27" ht="15.75" customHeight="1" x14ac:dyDescent="0.2">
      <c r="B324" s="45"/>
      <c r="C324" s="13"/>
      <c r="D324" s="46"/>
      <c r="E324" s="232"/>
      <c r="F324" s="2"/>
      <c r="G324" s="2"/>
      <c r="R324" s="4"/>
      <c r="T324" s="47"/>
      <c r="U324" s="47"/>
      <c r="V324" s="47"/>
      <c r="AA324" s="47"/>
    </row>
    <row r="325" spans="2:27" ht="15.75" customHeight="1" x14ac:dyDescent="0.2">
      <c r="B325" s="45"/>
      <c r="C325" s="13"/>
      <c r="D325" s="46"/>
      <c r="E325" s="232"/>
      <c r="F325" s="2"/>
      <c r="G325" s="2"/>
      <c r="R325" s="4"/>
      <c r="T325" s="47"/>
      <c r="U325" s="47"/>
      <c r="V325" s="47"/>
      <c r="AA325" s="47"/>
    </row>
    <row r="326" spans="2:27" ht="15.75" customHeight="1" x14ac:dyDescent="0.2">
      <c r="B326" s="45"/>
      <c r="C326" s="13"/>
      <c r="D326" s="46"/>
      <c r="E326" s="232"/>
      <c r="F326" s="2"/>
      <c r="G326" s="2"/>
      <c r="R326" s="4"/>
      <c r="T326" s="47"/>
      <c r="U326" s="47"/>
      <c r="V326" s="47"/>
      <c r="AA326" s="47"/>
    </row>
    <row r="327" spans="2:27" ht="15.75" customHeight="1" x14ac:dyDescent="0.2">
      <c r="B327" s="45"/>
      <c r="C327" s="13"/>
      <c r="D327" s="46"/>
      <c r="E327" s="232"/>
      <c r="F327" s="2"/>
      <c r="G327" s="2"/>
      <c r="R327" s="4"/>
      <c r="T327" s="47"/>
      <c r="U327" s="47"/>
      <c r="V327" s="47"/>
      <c r="AA327" s="47"/>
    </row>
    <row r="328" spans="2:27" ht="15.75" customHeight="1" x14ac:dyDescent="0.2">
      <c r="B328" s="45"/>
      <c r="C328" s="13"/>
      <c r="D328" s="46"/>
      <c r="E328" s="232"/>
      <c r="F328" s="2"/>
      <c r="G328" s="2"/>
      <c r="R328" s="4"/>
      <c r="T328" s="47"/>
      <c r="U328" s="47"/>
      <c r="V328" s="47"/>
      <c r="AA328" s="47"/>
    </row>
    <row r="329" spans="2:27" ht="15.75" customHeight="1" x14ac:dyDescent="0.2">
      <c r="B329" s="45"/>
      <c r="C329" s="13"/>
      <c r="D329" s="46"/>
      <c r="E329" s="232"/>
      <c r="F329" s="2"/>
      <c r="G329" s="2"/>
      <c r="R329" s="4"/>
      <c r="T329" s="47"/>
      <c r="U329" s="47"/>
      <c r="V329" s="47"/>
      <c r="AA329" s="47"/>
    </row>
    <row r="330" spans="2:27" ht="15.75" customHeight="1" x14ac:dyDescent="0.2">
      <c r="B330" s="45"/>
      <c r="C330" s="13"/>
      <c r="D330" s="46"/>
      <c r="E330" s="232"/>
      <c r="F330" s="2"/>
      <c r="G330" s="2"/>
      <c r="R330" s="4"/>
      <c r="T330" s="47"/>
      <c r="U330" s="47"/>
      <c r="V330" s="47"/>
      <c r="AA330" s="47"/>
    </row>
    <row r="331" spans="2:27" ht="15.75" customHeight="1" x14ac:dyDescent="0.2">
      <c r="B331" s="45"/>
      <c r="C331" s="13"/>
      <c r="D331" s="46"/>
      <c r="E331" s="232"/>
      <c r="F331" s="2"/>
      <c r="G331" s="2"/>
      <c r="R331" s="4"/>
      <c r="T331" s="47"/>
      <c r="U331" s="47"/>
      <c r="V331" s="47"/>
      <c r="AA331" s="47"/>
    </row>
    <row r="332" spans="2:27" ht="15.75" customHeight="1" x14ac:dyDescent="0.2">
      <c r="B332" s="45"/>
      <c r="C332" s="13"/>
      <c r="D332" s="46"/>
      <c r="E332" s="232"/>
      <c r="F332" s="2"/>
      <c r="G332" s="2"/>
      <c r="R332" s="4"/>
      <c r="T332" s="47"/>
      <c r="U332" s="47"/>
      <c r="V332" s="47"/>
      <c r="AA332" s="47"/>
    </row>
    <row r="333" spans="2:27" ht="15.75" customHeight="1" x14ac:dyDescent="0.2">
      <c r="B333" s="45"/>
      <c r="C333" s="13"/>
      <c r="D333" s="46"/>
      <c r="E333" s="232"/>
      <c r="F333" s="2"/>
      <c r="G333" s="2"/>
      <c r="R333" s="4"/>
      <c r="T333" s="47"/>
      <c r="U333" s="47"/>
      <c r="V333" s="47"/>
      <c r="AA333" s="47"/>
    </row>
    <row r="334" spans="2:27" ht="15.75" customHeight="1" x14ac:dyDescent="0.2">
      <c r="B334" s="45"/>
      <c r="C334" s="13"/>
      <c r="D334" s="46"/>
      <c r="E334" s="232"/>
      <c r="F334" s="2"/>
      <c r="G334" s="2"/>
      <c r="R334" s="4"/>
      <c r="T334" s="47"/>
      <c r="U334" s="47"/>
      <c r="V334" s="47"/>
      <c r="AA334" s="47"/>
    </row>
    <row r="335" spans="2:27" ht="15.75" customHeight="1" x14ac:dyDescent="0.2">
      <c r="B335" s="45"/>
      <c r="C335" s="13"/>
      <c r="D335" s="46"/>
      <c r="E335" s="232"/>
      <c r="F335" s="2"/>
      <c r="G335" s="2"/>
      <c r="R335" s="4"/>
      <c r="T335" s="47"/>
      <c r="U335" s="47"/>
      <c r="V335" s="47"/>
      <c r="AA335" s="47"/>
    </row>
    <row r="336" spans="2:27" ht="15.75" customHeight="1" x14ac:dyDescent="0.2">
      <c r="B336" s="45"/>
      <c r="C336" s="13"/>
      <c r="D336" s="46"/>
      <c r="E336" s="232"/>
      <c r="F336" s="2"/>
      <c r="G336" s="2"/>
      <c r="R336" s="4"/>
      <c r="T336" s="47"/>
      <c r="U336" s="47"/>
      <c r="V336" s="47"/>
      <c r="AA336" s="47"/>
    </row>
    <row r="337" spans="2:27" ht="15.75" customHeight="1" x14ac:dyDescent="0.2">
      <c r="B337" s="45"/>
      <c r="C337" s="13"/>
      <c r="D337" s="46"/>
      <c r="E337" s="232"/>
      <c r="F337" s="2"/>
      <c r="G337" s="2"/>
      <c r="R337" s="4"/>
      <c r="T337" s="47"/>
      <c r="U337" s="47"/>
      <c r="V337" s="47"/>
      <c r="AA337" s="47"/>
    </row>
    <row r="338" spans="2:27" ht="15.75" customHeight="1" x14ac:dyDescent="0.2">
      <c r="B338" s="45"/>
      <c r="C338" s="13"/>
      <c r="D338" s="46"/>
      <c r="E338" s="232"/>
      <c r="F338" s="2"/>
      <c r="G338" s="2"/>
      <c r="R338" s="4"/>
      <c r="T338" s="47"/>
      <c r="U338" s="47"/>
      <c r="V338" s="47"/>
      <c r="AA338" s="47"/>
    </row>
    <row r="339" spans="2:27" ht="15.75" customHeight="1" x14ac:dyDescent="0.2">
      <c r="B339" s="45"/>
      <c r="C339" s="13"/>
      <c r="D339" s="46"/>
      <c r="E339" s="232"/>
      <c r="F339" s="2"/>
      <c r="G339" s="2"/>
      <c r="R339" s="4"/>
      <c r="T339" s="47"/>
      <c r="U339" s="47"/>
      <c r="V339" s="47"/>
      <c r="AA339" s="47"/>
    </row>
    <row r="340" spans="2:27" ht="15.75" customHeight="1" x14ac:dyDescent="0.2">
      <c r="B340" s="45"/>
      <c r="C340" s="13"/>
      <c r="D340" s="46"/>
      <c r="E340" s="232"/>
      <c r="F340" s="2"/>
      <c r="G340" s="2"/>
      <c r="R340" s="4"/>
      <c r="T340" s="47"/>
      <c r="U340" s="47"/>
      <c r="V340" s="47"/>
      <c r="AA340" s="47"/>
    </row>
    <row r="341" spans="2:27" ht="15.75" customHeight="1" x14ac:dyDescent="0.2">
      <c r="B341" s="45"/>
      <c r="C341" s="13"/>
      <c r="D341" s="46"/>
      <c r="E341" s="232"/>
      <c r="F341" s="2"/>
      <c r="G341" s="2"/>
      <c r="R341" s="4"/>
      <c r="T341" s="47"/>
      <c r="U341" s="47"/>
      <c r="V341" s="47"/>
      <c r="AA341" s="47"/>
    </row>
    <row r="342" spans="2:27" ht="15.75" customHeight="1" x14ac:dyDescent="0.2">
      <c r="B342" s="45"/>
      <c r="C342" s="13"/>
      <c r="D342" s="46"/>
      <c r="E342" s="232"/>
      <c r="F342" s="2"/>
      <c r="G342" s="2"/>
      <c r="R342" s="4"/>
      <c r="T342" s="47"/>
      <c r="U342" s="47"/>
      <c r="V342" s="47"/>
      <c r="AA342" s="47"/>
    </row>
    <row r="343" spans="2:27" ht="15.75" customHeight="1" x14ac:dyDescent="0.2">
      <c r="B343" s="45"/>
      <c r="C343" s="13"/>
      <c r="D343" s="46"/>
      <c r="E343" s="232"/>
      <c r="F343" s="2"/>
      <c r="G343" s="2"/>
      <c r="R343" s="4"/>
      <c r="T343" s="47"/>
      <c r="U343" s="47"/>
      <c r="V343" s="47"/>
      <c r="AA343" s="47"/>
    </row>
    <row r="344" spans="2:27" ht="15.75" customHeight="1" x14ac:dyDescent="0.2">
      <c r="B344" s="45"/>
      <c r="C344" s="13"/>
      <c r="D344" s="46"/>
      <c r="E344" s="232"/>
      <c r="F344" s="2"/>
      <c r="G344" s="2"/>
      <c r="R344" s="4"/>
      <c r="T344" s="47"/>
      <c r="U344" s="47"/>
      <c r="V344" s="47"/>
      <c r="AA344" s="47"/>
    </row>
    <row r="345" spans="2:27" ht="15.75" customHeight="1" x14ac:dyDescent="0.2">
      <c r="B345" s="45"/>
      <c r="C345" s="13"/>
      <c r="D345" s="46"/>
      <c r="E345" s="232"/>
      <c r="F345" s="2"/>
      <c r="G345" s="2"/>
      <c r="R345" s="4"/>
      <c r="T345" s="47"/>
      <c r="U345" s="47"/>
      <c r="V345" s="47"/>
      <c r="AA345" s="47"/>
    </row>
    <row r="346" spans="2:27" ht="15.75" customHeight="1" x14ac:dyDescent="0.2">
      <c r="B346" s="45"/>
      <c r="C346" s="13"/>
      <c r="D346" s="46"/>
      <c r="E346" s="232"/>
      <c r="F346" s="2"/>
      <c r="G346" s="2"/>
      <c r="R346" s="4"/>
      <c r="T346" s="47"/>
      <c r="U346" s="47"/>
      <c r="V346" s="47"/>
      <c r="AA346" s="47"/>
    </row>
    <row r="347" spans="2:27" ht="15.75" customHeight="1" x14ac:dyDescent="0.2">
      <c r="B347" s="45"/>
      <c r="C347" s="13"/>
      <c r="D347" s="46"/>
      <c r="E347" s="232"/>
      <c r="F347" s="2"/>
      <c r="G347" s="2"/>
      <c r="R347" s="4"/>
      <c r="T347" s="47"/>
      <c r="U347" s="47"/>
      <c r="V347" s="47"/>
      <c r="AA347" s="47"/>
    </row>
    <row r="348" spans="2:27" ht="15.75" customHeight="1" x14ac:dyDescent="0.2">
      <c r="B348" s="45"/>
      <c r="C348" s="13"/>
      <c r="D348" s="46"/>
      <c r="E348" s="232"/>
      <c r="F348" s="2"/>
      <c r="G348" s="2"/>
      <c r="R348" s="4"/>
      <c r="T348" s="47"/>
      <c r="U348" s="47"/>
      <c r="V348" s="47"/>
      <c r="AA348" s="47"/>
    </row>
    <row r="349" spans="2:27" ht="15.75" customHeight="1" x14ac:dyDescent="0.2">
      <c r="B349" s="45"/>
      <c r="C349" s="13"/>
      <c r="D349" s="46"/>
      <c r="E349" s="232"/>
      <c r="F349" s="2"/>
      <c r="G349" s="2"/>
      <c r="R349" s="4"/>
      <c r="T349" s="47"/>
      <c r="U349" s="47"/>
      <c r="V349" s="47"/>
      <c r="AA349" s="47"/>
    </row>
    <row r="350" spans="2:27" ht="15.75" customHeight="1" x14ac:dyDescent="0.2">
      <c r="B350" s="45"/>
      <c r="C350" s="13"/>
      <c r="D350" s="46"/>
      <c r="E350" s="232"/>
      <c r="F350" s="2"/>
      <c r="G350" s="2"/>
      <c r="R350" s="4"/>
      <c r="T350" s="47"/>
      <c r="U350" s="47"/>
      <c r="V350" s="47"/>
      <c r="AA350" s="47"/>
    </row>
    <row r="351" spans="2:27" ht="15.75" customHeight="1" x14ac:dyDescent="0.2">
      <c r="B351" s="45"/>
      <c r="C351" s="13"/>
      <c r="D351" s="46"/>
      <c r="E351" s="232"/>
      <c r="F351" s="2"/>
      <c r="G351" s="2"/>
      <c r="R351" s="4"/>
      <c r="T351" s="47"/>
      <c r="U351" s="47"/>
      <c r="V351" s="47"/>
      <c r="AA351" s="47"/>
    </row>
    <row r="352" spans="2:27" ht="15.75" customHeight="1" x14ac:dyDescent="0.2">
      <c r="B352" s="45"/>
      <c r="C352" s="13"/>
      <c r="D352" s="46"/>
      <c r="E352" s="232"/>
      <c r="F352" s="2"/>
      <c r="G352" s="2"/>
      <c r="R352" s="4"/>
      <c r="T352" s="47"/>
      <c r="U352" s="47"/>
      <c r="V352" s="47"/>
      <c r="AA352" s="47"/>
    </row>
    <row r="353" spans="2:27" ht="15.75" customHeight="1" x14ac:dyDescent="0.2">
      <c r="B353" s="45"/>
      <c r="C353" s="13"/>
      <c r="D353" s="46"/>
      <c r="E353" s="232"/>
      <c r="F353" s="2"/>
      <c r="G353" s="2"/>
      <c r="R353" s="4"/>
      <c r="T353" s="47"/>
      <c r="U353" s="47"/>
      <c r="V353" s="47"/>
      <c r="AA353" s="47"/>
    </row>
    <row r="354" spans="2:27" ht="15.75" customHeight="1" x14ac:dyDescent="0.2">
      <c r="B354" s="45"/>
      <c r="C354" s="13"/>
      <c r="D354" s="46"/>
      <c r="E354" s="232"/>
      <c r="F354" s="2"/>
      <c r="G354" s="2"/>
      <c r="R354" s="4"/>
      <c r="T354" s="47"/>
      <c r="U354" s="47"/>
      <c r="V354" s="47"/>
      <c r="AA354" s="47"/>
    </row>
    <row r="355" spans="2:27" ht="15.75" customHeight="1" x14ac:dyDescent="0.2">
      <c r="B355" s="45"/>
      <c r="C355" s="13"/>
      <c r="D355" s="46"/>
      <c r="E355" s="232"/>
      <c r="F355" s="2"/>
      <c r="G355" s="2"/>
      <c r="R355" s="4"/>
      <c r="T355" s="47"/>
      <c r="U355" s="47"/>
      <c r="V355" s="47"/>
      <c r="AA355" s="47"/>
    </row>
    <row r="356" spans="2:27" ht="15.75" customHeight="1" x14ac:dyDescent="0.2">
      <c r="B356" s="45"/>
      <c r="C356" s="13"/>
      <c r="D356" s="46"/>
      <c r="E356" s="232"/>
      <c r="F356" s="2"/>
      <c r="G356" s="2"/>
      <c r="R356" s="4"/>
      <c r="T356" s="47"/>
      <c r="U356" s="47"/>
      <c r="V356" s="47"/>
      <c r="AA356" s="47"/>
    </row>
    <row r="357" spans="2:27" ht="15.75" customHeight="1" x14ac:dyDescent="0.2">
      <c r="B357" s="45"/>
      <c r="C357" s="13"/>
      <c r="D357" s="46"/>
      <c r="E357" s="232"/>
      <c r="F357" s="2"/>
      <c r="G357" s="2"/>
      <c r="R357" s="4"/>
      <c r="T357" s="47"/>
      <c r="U357" s="47"/>
      <c r="V357" s="47"/>
      <c r="AA357" s="47"/>
    </row>
    <row r="358" spans="2:27" ht="15.75" customHeight="1" x14ac:dyDescent="0.2">
      <c r="B358" s="45"/>
      <c r="C358" s="13"/>
      <c r="D358" s="46"/>
      <c r="E358" s="232"/>
      <c r="F358" s="2"/>
      <c r="G358" s="2"/>
      <c r="R358" s="4"/>
      <c r="T358" s="47"/>
      <c r="U358" s="47"/>
      <c r="V358" s="47"/>
      <c r="AA358" s="47"/>
    </row>
    <row r="359" spans="2:27" ht="15.75" customHeight="1" x14ac:dyDescent="0.2">
      <c r="B359" s="45"/>
      <c r="C359" s="13"/>
      <c r="D359" s="46"/>
      <c r="E359" s="232"/>
      <c r="F359" s="2"/>
      <c r="G359" s="2"/>
      <c r="R359" s="4"/>
      <c r="T359" s="47"/>
      <c r="U359" s="47"/>
      <c r="V359" s="47"/>
      <c r="AA359" s="47"/>
    </row>
    <row r="360" spans="2:27" ht="15.75" customHeight="1" x14ac:dyDescent="0.2">
      <c r="B360" s="45"/>
      <c r="C360" s="13"/>
      <c r="D360" s="46"/>
      <c r="E360" s="232"/>
      <c r="F360" s="2"/>
      <c r="G360" s="2"/>
      <c r="R360" s="4"/>
      <c r="T360" s="47"/>
      <c r="U360" s="47"/>
      <c r="V360" s="47"/>
      <c r="AA360" s="47"/>
    </row>
    <row r="361" spans="2:27" ht="15.75" customHeight="1" x14ac:dyDescent="0.2">
      <c r="B361" s="45"/>
      <c r="C361" s="13"/>
      <c r="D361" s="46"/>
      <c r="E361" s="232"/>
      <c r="F361" s="2"/>
      <c r="G361" s="2"/>
      <c r="R361" s="4"/>
      <c r="T361" s="47"/>
      <c r="U361" s="47"/>
      <c r="V361" s="47"/>
      <c r="AA361" s="47"/>
    </row>
    <row r="362" spans="2:27" ht="15.75" customHeight="1" x14ac:dyDescent="0.2">
      <c r="B362" s="45"/>
      <c r="C362" s="13"/>
      <c r="D362" s="46"/>
      <c r="E362" s="232"/>
      <c r="F362" s="2"/>
      <c r="G362" s="2"/>
      <c r="R362" s="4"/>
      <c r="T362" s="47"/>
      <c r="U362" s="47"/>
      <c r="V362" s="47"/>
      <c r="AA362" s="47"/>
    </row>
    <row r="363" spans="2:27" ht="15.75" customHeight="1" x14ac:dyDescent="0.2">
      <c r="B363" s="45"/>
      <c r="C363" s="13"/>
      <c r="D363" s="46"/>
      <c r="E363" s="232"/>
      <c r="F363" s="2"/>
      <c r="G363" s="2"/>
      <c r="R363" s="4"/>
      <c r="T363" s="47"/>
      <c r="U363" s="47"/>
      <c r="V363" s="47"/>
      <c r="AA363" s="47"/>
    </row>
    <row r="364" spans="2:27" ht="15.75" customHeight="1" x14ac:dyDescent="0.2">
      <c r="B364" s="45"/>
      <c r="C364" s="13"/>
      <c r="D364" s="46"/>
      <c r="E364" s="232"/>
      <c r="F364" s="2"/>
      <c r="G364" s="2"/>
      <c r="R364" s="4"/>
      <c r="T364" s="47"/>
      <c r="U364" s="47"/>
      <c r="V364" s="47"/>
      <c r="AA364" s="47"/>
    </row>
    <row r="365" spans="2:27" ht="15.75" customHeight="1" x14ac:dyDescent="0.2">
      <c r="B365" s="45"/>
      <c r="C365" s="13"/>
      <c r="D365" s="46"/>
      <c r="E365" s="232"/>
      <c r="F365" s="2"/>
      <c r="G365" s="2"/>
      <c r="R365" s="4"/>
      <c r="T365" s="47"/>
      <c r="U365" s="47"/>
      <c r="V365" s="47"/>
      <c r="AA365" s="47"/>
    </row>
    <row r="366" spans="2:27" ht="15.75" customHeight="1" x14ac:dyDescent="0.2">
      <c r="B366" s="45"/>
      <c r="C366" s="13"/>
      <c r="D366" s="46"/>
      <c r="E366" s="232"/>
      <c r="F366" s="2"/>
      <c r="G366" s="2"/>
      <c r="R366" s="4"/>
      <c r="T366" s="47"/>
      <c r="U366" s="47"/>
      <c r="V366" s="47"/>
      <c r="AA366" s="47"/>
    </row>
    <row r="367" spans="2:27" ht="15.75" customHeight="1" x14ac:dyDescent="0.2">
      <c r="B367" s="45"/>
      <c r="C367" s="13"/>
      <c r="D367" s="46"/>
      <c r="E367" s="232"/>
      <c r="F367" s="2"/>
      <c r="G367" s="2"/>
      <c r="R367" s="4"/>
      <c r="T367" s="47"/>
      <c r="U367" s="47"/>
      <c r="V367" s="47"/>
      <c r="AA367" s="47"/>
    </row>
    <row r="368" spans="2:27" ht="15.75" customHeight="1" x14ac:dyDescent="0.2">
      <c r="B368" s="45"/>
      <c r="C368" s="13"/>
      <c r="D368" s="46"/>
      <c r="E368" s="232"/>
      <c r="F368" s="2"/>
      <c r="G368" s="2"/>
      <c r="R368" s="4"/>
      <c r="T368" s="47"/>
      <c r="U368" s="47"/>
      <c r="V368" s="47"/>
      <c r="AA368" s="47"/>
    </row>
    <row r="369" spans="2:27" ht="15.75" customHeight="1" x14ac:dyDescent="0.2">
      <c r="B369" s="45"/>
      <c r="C369" s="13"/>
      <c r="D369" s="46"/>
      <c r="E369" s="232"/>
      <c r="F369" s="2"/>
      <c r="G369" s="2"/>
      <c r="R369" s="4"/>
      <c r="T369" s="47"/>
      <c r="U369" s="47"/>
      <c r="V369" s="47"/>
      <c r="AA369" s="47"/>
    </row>
    <row r="370" spans="2:27" ht="15.75" customHeight="1" x14ac:dyDescent="0.2">
      <c r="B370" s="45"/>
      <c r="C370" s="13"/>
      <c r="D370" s="46"/>
      <c r="E370" s="232"/>
      <c r="F370" s="2"/>
      <c r="G370" s="2"/>
      <c r="R370" s="4"/>
      <c r="T370" s="47"/>
      <c r="U370" s="47"/>
      <c r="V370" s="47"/>
      <c r="AA370" s="47"/>
    </row>
    <row r="371" spans="2:27" ht="15.75" customHeight="1" x14ac:dyDescent="0.2">
      <c r="B371" s="45"/>
      <c r="C371" s="13"/>
      <c r="D371" s="46"/>
      <c r="E371" s="232"/>
      <c r="F371" s="2"/>
      <c r="G371" s="2"/>
      <c r="R371" s="4"/>
      <c r="T371" s="47"/>
      <c r="U371" s="47"/>
      <c r="V371" s="47"/>
      <c r="AA371" s="47"/>
    </row>
    <row r="372" spans="2:27" ht="15.75" customHeight="1" x14ac:dyDescent="0.2">
      <c r="B372" s="45"/>
      <c r="C372" s="13"/>
      <c r="D372" s="46"/>
      <c r="E372" s="232"/>
      <c r="F372" s="2"/>
      <c r="G372" s="2"/>
      <c r="R372" s="4"/>
      <c r="T372" s="47"/>
      <c r="U372" s="47"/>
      <c r="V372" s="47"/>
      <c r="AA372" s="47"/>
    </row>
    <row r="373" spans="2:27" ht="15.75" customHeight="1" x14ac:dyDescent="0.2">
      <c r="B373" s="45"/>
      <c r="C373" s="13"/>
      <c r="D373" s="46"/>
      <c r="E373" s="232"/>
      <c r="F373" s="2"/>
      <c r="G373" s="2"/>
      <c r="R373" s="4"/>
      <c r="T373" s="47"/>
      <c r="U373" s="47"/>
      <c r="V373" s="47"/>
      <c r="AA373" s="47"/>
    </row>
    <row r="374" spans="2:27" ht="15.75" customHeight="1" x14ac:dyDescent="0.2">
      <c r="B374" s="45"/>
      <c r="C374" s="13"/>
      <c r="D374" s="46"/>
      <c r="E374" s="232"/>
      <c r="F374" s="2"/>
      <c r="G374" s="2"/>
      <c r="R374" s="4"/>
      <c r="T374" s="47"/>
      <c r="U374" s="47"/>
      <c r="V374" s="47"/>
      <c r="AA374" s="47"/>
    </row>
    <row r="375" spans="2:27" ht="15.75" customHeight="1" x14ac:dyDescent="0.2">
      <c r="B375" s="45"/>
      <c r="C375" s="13"/>
      <c r="D375" s="46"/>
      <c r="E375" s="232"/>
      <c r="F375" s="2"/>
      <c r="G375" s="2"/>
      <c r="R375" s="4"/>
      <c r="T375" s="47"/>
      <c r="U375" s="47"/>
      <c r="V375" s="47"/>
      <c r="AA375" s="47"/>
    </row>
    <row r="376" spans="2:27" ht="15.75" customHeight="1" x14ac:dyDescent="0.2">
      <c r="B376" s="45"/>
      <c r="C376" s="13"/>
      <c r="D376" s="46"/>
      <c r="E376" s="232"/>
      <c r="F376" s="2"/>
      <c r="G376" s="2"/>
      <c r="R376" s="4"/>
      <c r="T376" s="47"/>
      <c r="U376" s="47"/>
      <c r="V376" s="47"/>
      <c r="AA376" s="47"/>
    </row>
    <row r="377" spans="2:27" ht="15.75" customHeight="1" x14ac:dyDescent="0.2">
      <c r="B377" s="45"/>
      <c r="C377" s="13"/>
      <c r="D377" s="46"/>
      <c r="E377" s="232"/>
      <c r="F377" s="2"/>
      <c r="G377" s="2"/>
      <c r="R377" s="4"/>
      <c r="T377" s="47"/>
      <c r="U377" s="47"/>
      <c r="V377" s="47"/>
      <c r="AA377" s="47"/>
    </row>
    <row r="378" spans="2:27" ht="15.75" customHeight="1" x14ac:dyDescent="0.2">
      <c r="B378" s="45"/>
      <c r="C378" s="13"/>
      <c r="D378" s="46"/>
      <c r="E378" s="232"/>
      <c r="F378" s="2"/>
      <c r="G378" s="2"/>
      <c r="R378" s="4"/>
      <c r="T378" s="47"/>
      <c r="U378" s="47"/>
      <c r="V378" s="47"/>
      <c r="AA378" s="47"/>
    </row>
    <row r="379" spans="2:27" ht="15.75" customHeight="1" x14ac:dyDescent="0.2">
      <c r="B379" s="45"/>
      <c r="C379" s="13"/>
      <c r="D379" s="46"/>
      <c r="E379" s="232"/>
      <c r="F379" s="2"/>
      <c r="G379" s="2"/>
      <c r="R379" s="4"/>
      <c r="T379" s="47"/>
      <c r="U379" s="47"/>
      <c r="V379" s="47"/>
      <c r="AA379" s="47"/>
    </row>
    <row r="380" spans="2:27" ht="15.75" customHeight="1" x14ac:dyDescent="0.2">
      <c r="B380" s="45"/>
      <c r="C380" s="13"/>
      <c r="D380" s="46"/>
      <c r="E380" s="232"/>
      <c r="F380" s="2"/>
      <c r="G380" s="2"/>
      <c r="R380" s="4"/>
      <c r="T380" s="47"/>
      <c r="U380" s="47"/>
      <c r="V380" s="47"/>
      <c r="AA380" s="47"/>
    </row>
    <row r="381" spans="2:27" ht="15.75" customHeight="1" x14ac:dyDescent="0.2">
      <c r="B381" s="45"/>
      <c r="C381" s="13"/>
      <c r="D381" s="46"/>
      <c r="E381" s="232"/>
      <c r="F381" s="2"/>
      <c r="G381" s="2"/>
      <c r="R381" s="4"/>
      <c r="T381" s="47"/>
      <c r="U381" s="47"/>
      <c r="V381" s="47"/>
      <c r="AA381" s="47"/>
    </row>
    <row r="382" spans="2:27" ht="15.75" customHeight="1" x14ac:dyDescent="0.2">
      <c r="B382" s="45"/>
      <c r="C382" s="13"/>
      <c r="D382" s="46"/>
      <c r="E382" s="232"/>
      <c r="F382" s="2"/>
      <c r="G382" s="2"/>
      <c r="R382" s="4"/>
      <c r="T382" s="47"/>
      <c r="U382" s="47"/>
      <c r="V382" s="47"/>
      <c r="AA382" s="47"/>
    </row>
    <row r="383" spans="2:27" ht="15.75" customHeight="1" x14ac:dyDescent="0.2">
      <c r="B383" s="45"/>
      <c r="C383" s="13"/>
      <c r="D383" s="46"/>
      <c r="E383" s="232"/>
      <c r="F383" s="2"/>
      <c r="G383" s="2"/>
      <c r="R383" s="4"/>
      <c r="T383" s="47"/>
      <c r="U383" s="47"/>
      <c r="V383" s="47"/>
      <c r="AA383" s="47"/>
    </row>
    <row r="384" spans="2:27" ht="15.75" customHeight="1" x14ac:dyDescent="0.2">
      <c r="B384" s="45"/>
      <c r="C384" s="13"/>
      <c r="D384" s="46"/>
      <c r="E384" s="232"/>
      <c r="F384" s="2"/>
      <c r="G384" s="2"/>
      <c r="R384" s="4"/>
      <c r="T384" s="47"/>
      <c r="U384" s="47"/>
      <c r="V384" s="47"/>
      <c r="AA384" s="47"/>
    </row>
    <row r="385" spans="2:27" ht="15.75" customHeight="1" x14ac:dyDescent="0.2">
      <c r="B385" s="45"/>
      <c r="C385" s="13"/>
      <c r="D385" s="46"/>
      <c r="E385" s="232"/>
      <c r="F385" s="2"/>
      <c r="G385" s="2"/>
      <c r="R385" s="4"/>
      <c r="T385" s="47"/>
      <c r="U385" s="47"/>
      <c r="V385" s="47"/>
      <c r="AA385" s="47"/>
    </row>
    <row r="386" spans="2:27" ht="15.75" customHeight="1" x14ac:dyDescent="0.2">
      <c r="B386" s="45"/>
      <c r="C386" s="13"/>
      <c r="D386" s="46"/>
      <c r="E386" s="232"/>
      <c r="F386" s="2"/>
      <c r="G386" s="2"/>
      <c r="R386" s="4"/>
      <c r="T386" s="47"/>
      <c r="U386" s="47"/>
      <c r="V386" s="47"/>
      <c r="AA386" s="47"/>
    </row>
    <row r="387" spans="2:27" ht="15.75" customHeight="1" x14ac:dyDescent="0.2">
      <c r="B387" s="45"/>
      <c r="C387" s="13"/>
      <c r="D387" s="46"/>
      <c r="E387" s="232"/>
      <c r="F387" s="2"/>
      <c r="G387" s="2"/>
      <c r="R387" s="4"/>
      <c r="T387" s="47"/>
      <c r="U387" s="47"/>
      <c r="V387" s="47"/>
      <c r="AA387" s="47"/>
    </row>
    <row r="388" spans="2:27" ht="15.75" customHeight="1" x14ac:dyDescent="0.2">
      <c r="B388" s="45"/>
      <c r="C388" s="13"/>
      <c r="D388" s="46"/>
      <c r="E388" s="232"/>
      <c r="F388" s="2"/>
      <c r="G388" s="2"/>
      <c r="R388" s="4"/>
      <c r="T388" s="47"/>
      <c r="U388" s="47"/>
      <c r="V388" s="47"/>
      <c r="AA388" s="47"/>
    </row>
    <row r="389" spans="2:27" ht="15.75" customHeight="1" x14ac:dyDescent="0.2">
      <c r="B389" s="45"/>
      <c r="C389" s="13"/>
      <c r="D389" s="46"/>
      <c r="E389" s="232"/>
      <c r="F389" s="2"/>
      <c r="G389" s="2"/>
      <c r="R389" s="4"/>
      <c r="T389" s="47"/>
      <c r="U389" s="47"/>
      <c r="V389" s="47"/>
      <c r="AA389" s="47"/>
    </row>
    <row r="390" spans="2:27" ht="15.75" customHeight="1" x14ac:dyDescent="0.2">
      <c r="B390" s="45"/>
      <c r="C390" s="13"/>
      <c r="D390" s="46"/>
      <c r="E390" s="232"/>
      <c r="F390" s="2"/>
      <c r="G390" s="2"/>
      <c r="R390" s="4"/>
      <c r="T390" s="47"/>
      <c r="U390" s="47"/>
      <c r="V390" s="47"/>
      <c r="AA390" s="47"/>
    </row>
    <row r="391" spans="2:27" ht="15.75" customHeight="1" x14ac:dyDescent="0.2">
      <c r="B391" s="45"/>
      <c r="C391" s="13"/>
      <c r="D391" s="46"/>
      <c r="E391" s="232"/>
      <c r="F391" s="2"/>
      <c r="G391" s="2"/>
      <c r="R391" s="4"/>
      <c r="T391" s="47"/>
      <c r="U391" s="47"/>
      <c r="V391" s="47"/>
      <c r="AA391" s="47"/>
    </row>
    <row r="392" spans="2:27" ht="15.75" customHeight="1" x14ac:dyDescent="0.2">
      <c r="B392" s="45"/>
      <c r="C392" s="13"/>
      <c r="D392" s="46"/>
      <c r="E392" s="232"/>
      <c r="F392" s="2"/>
      <c r="G392" s="2"/>
      <c r="R392" s="4"/>
      <c r="T392" s="47"/>
      <c r="U392" s="47"/>
      <c r="V392" s="47"/>
      <c r="AA392" s="47"/>
    </row>
    <row r="393" spans="2:27" ht="15.75" customHeight="1" x14ac:dyDescent="0.2">
      <c r="B393" s="45"/>
      <c r="C393" s="13"/>
      <c r="D393" s="46"/>
      <c r="E393" s="232"/>
      <c r="F393" s="2"/>
      <c r="G393" s="2"/>
      <c r="R393" s="4"/>
      <c r="T393" s="47"/>
      <c r="U393" s="47"/>
      <c r="V393" s="47"/>
      <c r="AA393" s="47"/>
    </row>
    <row r="394" spans="2:27" ht="15.75" customHeight="1" x14ac:dyDescent="0.2">
      <c r="B394" s="45"/>
      <c r="C394" s="13"/>
      <c r="D394" s="46"/>
      <c r="E394" s="232"/>
      <c r="F394" s="2"/>
      <c r="G394" s="2"/>
      <c r="R394" s="4"/>
      <c r="T394" s="47"/>
      <c r="U394" s="47"/>
      <c r="V394" s="47"/>
      <c r="AA394" s="47"/>
    </row>
    <row r="395" spans="2:27" ht="15.75" customHeight="1" x14ac:dyDescent="0.2">
      <c r="B395" s="45"/>
      <c r="C395" s="13"/>
      <c r="D395" s="46"/>
      <c r="E395" s="232"/>
      <c r="F395" s="2"/>
      <c r="G395" s="2"/>
      <c r="R395" s="4"/>
      <c r="T395" s="47"/>
      <c r="U395" s="47"/>
      <c r="V395" s="47"/>
      <c r="AA395" s="47"/>
    </row>
    <row r="396" spans="2:27" ht="15.75" customHeight="1" x14ac:dyDescent="0.2">
      <c r="B396" s="45"/>
      <c r="C396" s="13"/>
      <c r="D396" s="46"/>
      <c r="E396" s="232"/>
      <c r="F396" s="2"/>
      <c r="G396" s="2"/>
      <c r="R396" s="4"/>
      <c r="T396" s="47"/>
      <c r="U396" s="47"/>
      <c r="V396" s="47"/>
      <c r="AA396" s="47"/>
    </row>
    <row r="397" spans="2:27" ht="15.75" customHeight="1" x14ac:dyDescent="0.2">
      <c r="B397" s="45"/>
      <c r="C397" s="13"/>
      <c r="D397" s="46"/>
      <c r="E397" s="232"/>
      <c r="F397" s="2"/>
      <c r="G397" s="2"/>
      <c r="R397" s="4"/>
      <c r="T397" s="47"/>
      <c r="U397" s="47"/>
      <c r="V397" s="47"/>
      <c r="AA397" s="47"/>
    </row>
    <row r="398" spans="2:27" ht="15.75" customHeight="1" x14ac:dyDescent="0.2">
      <c r="B398" s="45"/>
      <c r="C398" s="13"/>
      <c r="D398" s="46"/>
      <c r="E398" s="232"/>
      <c r="F398" s="2"/>
      <c r="G398" s="2"/>
      <c r="R398" s="4"/>
      <c r="T398" s="47"/>
      <c r="U398" s="47"/>
      <c r="V398" s="47"/>
      <c r="AA398" s="47"/>
    </row>
    <row r="399" spans="2:27" ht="15.75" customHeight="1" x14ac:dyDescent="0.2">
      <c r="B399" s="45"/>
      <c r="C399" s="13"/>
      <c r="D399" s="46"/>
      <c r="E399" s="232"/>
      <c r="F399" s="2"/>
      <c r="G399" s="2"/>
      <c r="R399" s="4"/>
      <c r="T399" s="47"/>
      <c r="U399" s="47"/>
      <c r="V399" s="47"/>
      <c r="AA399" s="47"/>
    </row>
    <row r="400" spans="2:27" ht="15.75" customHeight="1" x14ac:dyDescent="0.2">
      <c r="B400" s="45"/>
      <c r="C400" s="13"/>
      <c r="D400" s="46"/>
      <c r="E400" s="232"/>
      <c r="F400" s="2"/>
      <c r="G400" s="2"/>
      <c r="R400" s="4"/>
      <c r="T400" s="47"/>
      <c r="U400" s="47"/>
      <c r="V400" s="47"/>
      <c r="AA400" s="47"/>
    </row>
    <row r="401" spans="2:27" ht="15.75" customHeight="1" x14ac:dyDescent="0.2">
      <c r="B401" s="45"/>
      <c r="C401" s="13"/>
      <c r="D401" s="46"/>
      <c r="E401" s="232"/>
      <c r="F401" s="2"/>
      <c r="G401" s="2"/>
      <c r="R401" s="4"/>
      <c r="T401" s="47"/>
      <c r="U401" s="47"/>
      <c r="V401" s="47"/>
      <c r="AA401" s="47"/>
    </row>
    <row r="402" spans="2:27" ht="15.75" customHeight="1" x14ac:dyDescent="0.2">
      <c r="B402" s="45"/>
      <c r="C402" s="13"/>
      <c r="D402" s="46"/>
      <c r="E402" s="232"/>
      <c r="F402" s="2"/>
      <c r="G402" s="2"/>
      <c r="R402" s="4"/>
      <c r="T402" s="47"/>
      <c r="U402" s="47"/>
      <c r="V402" s="47"/>
      <c r="AA402" s="47"/>
    </row>
    <row r="403" spans="2:27" ht="15.75" customHeight="1" x14ac:dyDescent="0.2">
      <c r="B403" s="45"/>
      <c r="C403" s="13"/>
      <c r="D403" s="46"/>
      <c r="E403" s="232"/>
      <c r="F403" s="2"/>
      <c r="G403" s="2"/>
      <c r="R403" s="4"/>
      <c r="T403" s="47"/>
      <c r="U403" s="47"/>
      <c r="V403" s="47"/>
      <c r="AA403" s="47"/>
    </row>
    <row r="404" spans="2:27" ht="15.75" customHeight="1" x14ac:dyDescent="0.2">
      <c r="B404" s="45"/>
      <c r="C404" s="13"/>
      <c r="D404" s="46"/>
      <c r="E404" s="232"/>
      <c r="F404" s="2"/>
      <c r="G404" s="2"/>
      <c r="R404" s="4"/>
      <c r="T404" s="47"/>
      <c r="U404" s="47"/>
      <c r="V404" s="47"/>
      <c r="AA404" s="47"/>
    </row>
    <row r="405" spans="2:27" ht="15.75" customHeight="1" x14ac:dyDescent="0.2">
      <c r="B405" s="45"/>
      <c r="C405" s="13"/>
      <c r="D405" s="46"/>
      <c r="E405" s="232"/>
      <c r="F405" s="2"/>
      <c r="G405" s="2"/>
      <c r="R405" s="4"/>
      <c r="T405" s="47"/>
      <c r="U405" s="47"/>
      <c r="V405" s="47"/>
      <c r="AA405" s="47"/>
    </row>
    <row r="406" spans="2:27" ht="15.75" customHeight="1" x14ac:dyDescent="0.2">
      <c r="B406" s="45"/>
      <c r="C406" s="13"/>
      <c r="D406" s="46"/>
      <c r="E406" s="232"/>
      <c r="F406" s="2"/>
      <c r="G406" s="2"/>
      <c r="R406" s="4"/>
      <c r="T406" s="47"/>
      <c r="U406" s="47"/>
      <c r="V406" s="47"/>
      <c r="AA406" s="47"/>
    </row>
    <row r="407" spans="2:27" ht="15.75" customHeight="1" x14ac:dyDescent="0.2">
      <c r="B407" s="45"/>
      <c r="C407" s="13"/>
      <c r="D407" s="46"/>
      <c r="E407" s="232"/>
      <c r="F407" s="2"/>
      <c r="G407" s="2"/>
      <c r="R407" s="4"/>
      <c r="T407" s="47"/>
      <c r="U407" s="47"/>
      <c r="V407" s="47"/>
      <c r="AA407" s="47"/>
    </row>
    <row r="408" spans="2:27" ht="15.75" customHeight="1" x14ac:dyDescent="0.2">
      <c r="B408" s="45"/>
      <c r="C408" s="13"/>
      <c r="D408" s="46"/>
      <c r="E408" s="232"/>
      <c r="F408" s="2"/>
      <c r="G408" s="2"/>
      <c r="R408" s="4"/>
      <c r="T408" s="47"/>
      <c r="U408" s="47"/>
      <c r="V408" s="47"/>
      <c r="AA408" s="47"/>
    </row>
    <row r="409" spans="2:27" ht="15.75" customHeight="1" x14ac:dyDescent="0.2">
      <c r="B409" s="45"/>
      <c r="C409" s="13"/>
      <c r="D409" s="46"/>
      <c r="E409" s="232"/>
      <c r="F409" s="2"/>
      <c r="G409" s="2"/>
      <c r="R409" s="4"/>
      <c r="T409" s="47"/>
      <c r="U409" s="47"/>
      <c r="V409" s="47"/>
      <c r="AA409" s="47"/>
    </row>
    <row r="410" spans="2:27" ht="15.75" customHeight="1" x14ac:dyDescent="0.2">
      <c r="B410" s="45"/>
      <c r="C410" s="13"/>
      <c r="D410" s="46"/>
      <c r="E410" s="232"/>
      <c r="F410" s="2"/>
      <c r="G410" s="2"/>
      <c r="R410" s="4"/>
      <c r="T410" s="47"/>
      <c r="U410" s="47"/>
      <c r="V410" s="47"/>
      <c r="AA410" s="47"/>
    </row>
    <row r="411" spans="2:27" ht="15.75" customHeight="1" x14ac:dyDescent="0.2">
      <c r="B411" s="45"/>
      <c r="C411" s="13"/>
      <c r="D411" s="46"/>
      <c r="E411" s="232"/>
      <c r="F411" s="2"/>
      <c r="G411" s="2"/>
      <c r="R411" s="4"/>
      <c r="T411" s="47"/>
      <c r="U411" s="47"/>
      <c r="V411" s="47"/>
      <c r="AA411" s="47"/>
    </row>
    <row r="412" spans="2:27" ht="15.75" customHeight="1" x14ac:dyDescent="0.2">
      <c r="B412" s="45"/>
      <c r="C412" s="13"/>
      <c r="D412" s="46"/>
      <c r="E412" s="232"/>
      <c r="F412" s="2"/>
      <c r="G412" s="2"/>
      <c r="R412" s="4"/>
      <c r="T412" s="47"/>
      <c r="U412" s="47"/>
      <c r="V412" s="47"/>
      <c r="AA412" s="47"/>
    </row>
    <row r="413" spans="2:27" ht="15.75" customHeight="1" x14ac:dyDescent="0.2">
      <c r="B413" s="45"/>
      <c r="C413" s="13"/>
      <c r="D413" s="46"/>
      <c r="E413" s="232"/>
      <c r="F413" s="2"/>
      <c r="G413" s="2"/>
      <c r="R413" s="4"/>
      <c r="T413" s="47"/>
      <c r="U413" s="47"/>
      <c r="V413" s="47"/>
      <c r="AA413" s="47"/>
    </row>
    <row r="414" spans="2:27" ht="15.75" customHeight="1" x14ac:dyDescent="0.2">
      <c r="B414" s="45"/>
      <c r="C414" s="13"/>
      <c r="D414" s="46"/>
      <c r="E414" s="232"/>
      <c r="F414" s="2"/>
      <c r="G414" s="2"/>
      <c r="R414" s="4"/>
      <c r="T414" s="47"/>
      <c r="U414" s="47"/>
      <c r="V414" s="47"/>
      <c r="AA414" s="47"/>
    </row>
    <row r="415" spans="2:27" ht="15.75" customHeight="1" x14ac:dyDescent="0.2">
      <c r="B415" s="45"/>
      <c r="C415" s="13"/>
      <c r="D415" s="46"/>
      <c r="E415" s="232"/>
      <c r="F415" s="2"/>
      <c r="G415" s="2"/>
      <c r="R415" s="4"/>
      <c r="T415" s="47"/>
      <c r="U415" s="47"/>
      <c r="V415" s="47"/>
      <c r="AA415" s="47"/>
    </row>
    <row r="416" spans="2:27" ht="15.75" customHeight="1" x14ac:dyDescent="0.2">
      <c r="B416" s="45"/>
      <c r="C416" s="13"/>
      <c r="D416" s="46"/>
      <c r="E416" s="232"/>
      <c r="F416" s="2"/>
      <c r="G416" s="2"/>
      <c r="R416" s="4"/>
      <c r="T416" s="47"/>
      <c r="U416" s="47"/>
      <c r="V416" s="47"/>
      <c r="AA416" s="47"/>
    </row>
    <row r="417" spans="2:27" ht="15.75" customHeight="1" x14ac:dyDescent="0.2">
      <c r="B417" s="45"/>
      <c r="C417" s="13"/>
      <c r="D417" s="46"/>
      <c r="E417" s="232"/>
      <c r="F417" s="2"/>
      <c r="G417" s="2"/>
      <c r="R417" s="4"/>
      <c r="T417" s="47"/>
      <c r="U417" s="47"/>
      <c r="V417" s="47"/>
      <c r="AA417" s="47"/>
    </row>
    <row r="418" spans="2:27" ht="15.75" customHeight="1" x14ac:dyDescent="0.2">
      <c r="B418" s="45"/>
      <c r="C418" s="13"/>
      <c r="D418" s="46"/>
      <c r="E418" s="232"/>
      <c r="F418" s="2"/>
      <c r="G418" s="2"/>
      <c r="R418" s="4"/>
      <c r="T418" s="47"/>
      <c r="U418" s="47"/>
      <c r="V418" s="47"/>
      <c r="AA418" s="47"/>
    </row>
    <row r="419" spans="2:27" ht="15.75" customHeight="1" x14ac:dyDescent="0.2">
      <c r="B419" s="45"/>
      <c r="C419" s="13"/>
      <c r="D419" s="46"/>
      <c r="E419" s="232"/>
      <c r="F419" s="2"/>
      <c r="G419" s="2"/>
      <c r="R419" s="4"/>
      <c r="T419" s="47"/>
      <c r="U419" s="47"/>
      <c r="V419" s="47"/>
      <c r="AA419" s="47"/>
    </row>
    <row r="420" spans="2:27" ht="15.75" customHeight="1" x14ac:dyDescent="0.2">
      <c r="B420" s="45"/>
      <c r="C420" s="13"/>
      <c r="D420" s="46"/>
      <c r="E420" s="232"/>
      <c r="F420" s="2"/>
      <c r="G420" s="2"/>
      <c r="R420" s="4"/>
      <c r="T420" s="47"/>
      <c r="U420" s="47"/>
      <c r="V420" s="47"/>
      <c r="AA420" s="47"/>
    </row>
    <row r="421" spans="2:27" ht="15.75" customHeight="1" x14ac:dyDescent="0.2">
      <c r="B421" s="45"/>
      <c r="C421" s="13"/>
      <c r="D421" s="46"/>
      <c r="E421" s="232"/>
      <c r="F421" s="2"/>
      <c r="G421" s="2"/>
      <c r="R421" s="4"/>
      <c r="T421" s="47"/>
      <c r="U421" s="47"/>
      <c r="V421" s="47"/>
      <c r="AA421" s="47"/>
    </row>
    <row r="422" spans="2:27" ht="15.75" customHeight="1" x14ac:dyDescent="0.2">
      <c r="B422" s="45"/>
      <c r="C422" s="13"/>
      <c r="D422" s="46"/>
      <c r="E422" s="232"/>
      <c r="F422" s="2"/>
      <c r="G422" s="2"/>
      <c r="R422" s="4"/>
      <c r="T422" s="47"/>
      <c r="U422" s="47"/>
      <c r="V422" s="47"/>
      <c r="AA422" s="47"/>
    </row>
    <row r="423" spans="2:27" ht="15.75" customHeight="1" x14ac:dyDescent="0.2">
      <c r="B423" s="45"/>
      <c r="C423" s="13"/>
      <c r="D423" s="46"/>
      <c r="E423" s="232"/>
      <c r="F423" s="2"/>
      <c r="G423" s="2"/>
      <c r="R423" s="4"/>
      <c r="T423" s="47"/>
      <c r="U423" s="47"/>
      <c r="V423" s="47"/>
      <c r="AA423" s="47"/>
    </row>
    <row r="424" spans="2:27" ht="15.75" customHeight="1" x14ac:dyDescent="0.2">
      <c r="B424" s="45"/>
      <c r="C424" s="13"/>
      <c r="D424" s="46"/>
      <c r="E424" s="232"/>
      <c r="F424" s="2"/>
      <c r="G424" s="2"/>
      <c r="R424" s="4"/>
      <c r="T424" s="47"/>
      <c r="U424" s="47"/>
      <c r="V424" s="47"/>
      <c r="AA424" s="47"/>
    </row>
    <row r="425" spans="2:27" ht="15.75" customHeight="1" x14ac:dyDescent="0.2">
      <c r="B425" s="45"/>
      <c r="C425" s="13"/>
      <c r="D425" s="46"/>
      <c r="E425" s="232"/>
      <c r="F425" s="2"/>
      <c r="G425" s="2"/>
      <c r="R425" s="4"/>
      <c r="T425" s="47"/>
      <c r="U425" s="47"/>
      <c r="V425" s="47"/>
      <c r="AA425" s="47"/>
    </row>
    <row r="426" spans="2:27" ht="15.75" customHeight="1" x14ac:dyDescent="0.2">
      <c r="B426" s="45"/>
      <c r="C426" s="13"/>
      <c r="D426" s="46"/>
      <c r="E426" s="232"/>
      <c r="F426" s="2"/>
      <c r="G426" s="2"/>
      <c r="R426" s="4"/>
      <c r="T426" s="47"/>
      <c r="U426" s="47"/>
      <c r="V426" s="47"/>
      <c r="AA426" s="47"/>
    </row>
    <row r="427" spans="2:27" ht="15.75" customHeight="1" x14ac:dyDescent="0.2">
      <c r="B427" s="45"/>
      <c r="C427" s="13"/>
      <c r="D427" s="46"/>
      <c r="E427" s="232"/>
      <c r="F427" s="2"/>
      <c r="G427" s="2"/>
      <c r="R427" s="4"/>
      <c r="T427" s="47"/>
      <c r="U427" s="47"/>
      <c r="V427" s="47"/>
      <c r="AA427" s="47"/>
    </row>
    <row r="428" spans="2:27" ht="15.75" customHeight="1" x14ac:dyDescent="0.2">
      <c r="B428" s="45"/>
      <c r="C428" s="13"/>
      <c r="D428" s="46"/>
      <c r="E428" s="232"/>
      <c r="F428" s="2"/>
      <c r="G428" s="2"/>
      <c r="R428" s="4"/>
      <c r="T428" s="47"/>
      <c r="U428" s="47"/>
      <c r="V428" s="47"/>
      <c r="AA428" s="47"/>
    </row>
    <row r="429" spans="2:27" ht="15.75" customHeight="1" x14ac:dyDescent="0.2">
      <c r="B429" s="45"/>
      <c r="C429" s="13"/>
      <c r="D429" s="46"/>
      <c r="E429" s="232"/>
      <c r="F429" s="2"/>
      <c r="G429" s="2"/>
      <c r="R429" s="4"/>
      <c r="T429" s="47"/>
      <c r="U429" s="47"/>
      <c r="V429" s="47"/>
      <c r="AA429" s="47"/>
    </row>
    <row r="430" spans="2:27" ht="15.75" customHeight="1" x14ac:dyDescent="0.2">
      <c r="B430" s="45"/>
      <c r="C430" s="13"/>
      <c r="D430" s="46"/>
      <c r="E430" s="232"/>
      <c r="F430" s="2"/>
      <c r="G430" s="2"/>
      <c r="R430" s="4"/>
      <c r="T430" s="47"/>
      <c r="U430" s="47"/>
      <c r="V430" s="47"/>
      <c r="AA430" s="47"/>
    </row>
    <row r="431" spans="2:27" ht="15.75" customHeight="1" x14ac:dyDescent="0.2">
      <c r="B431" s="45"/>
      <c r="C431" s="13"/>
      <c r="D431" s="46"/>
      <c r="E431" s="232"/>
      <c r="F431" s="2"/>
      <c r="G431" s="2"/>
      <c r="R431" s="4"/>
      <c r="T431" s="47"/>
      <c r="U431" s="47"/>
      <c r="V431" s="47"/>
      <c r="AA431" s="47"/>
    </row>
    <row r="432" spans="2:27" ht="15.75" customHeight="1" x14ac:dyDescent="0.2">
      <c r="B432" s="45"/>
      <c r="C432" s="13"/>
      <c r="D432" s="46"/>
      <c r="E432" s="232"/>
      <c r="F432" s="2"/>
      <c r="G432" s="2"/>
      <c r="R432" s="4"/>
      <c r="T432" s="47"/>
      <c r="U432" s="47"/>
      <c r="V432" s="47"/>
      <c r="AA432" s="47"/>
    </row>
    <row r="433" spans="2:27" ht="15.75" customHeight="1" x14ac:dyDescent="0.2">
      <c r="B433" s="45"/>
      <c r="C433" s="13"/>
      <c r="D433" s="46"/>
      <c r="E433" s="232"/>
      <c r="F433" s="2"/>
      <c r="G433" s="2"/>
      <c r="R433" s="4"/>
      <c r="T433" s="47"/>
      <c r="U433" s="47"/>
      <c r="V433" s="47"/>
      <c r="AA433" s="47"/>
    </row>
    <row r="434" spans="2:27" ht="15.75" customHeight="1" x14ac:dyDescent="0.2">
      <c r="B434" s="45"/>
      <c r="C434" s="13"/>
      <c r="D434" s="46"/>
      <c r="E434" s="232"/>
      <c r="F434" s="2"/>
      <c r="G434" s="2"/>
      <c r="R434" s="4"/>
      <c r="T434" s="47"/>
      <c r="U434" s="47"/>
      <c r="V434" s="47"/>
      <c r="AA434" s="47"/>
    </row>
    <row r="435" spans="2:27" ht="15.75" customHeight="1" x14ac:dyDescent="0.2">
      <c r="B435" s="45"/>
      <c r="C435" s="13"/>
      <c r="D435" s="46"/>
      <c r="E435" s="232"/>
      <c r="F435" s="2"/>
      <c r="G435" s="2"/>
      <c r="R435" s="4"/>
      <c r="T435" s="47"/>
      <c r="U435" s="47"/>
      <c r="V435" s="47"/>
      <c r="AA435" s="47"/>
    </row>
    <row r="436" spans="2:27" ht="15.75" customHeight="1" x14ac:dyDescent="0.2">
      <c r="B436" s="45"/>
      <c r="C436" s="13"/>
      <c r="D436" s="46"/>
      <c r="E436" s="232"/>
      <c r="F436" s="2"/>
      <c r="G436" s="2"/>
      <c r="R436" s="4"/>
      <c r="T436" s="47"/>
      <c r="U436" s="47"/>
      <c r="V436" s="47"/>
      <c r="AA436" s="47"/>
    </row>
    <row r="437" spans="2:27" ht="15.75" customHeight="1" x14ac:dyDescent="0.2">
      <c r="B437" s="45"/>
      <c r="C437" s="13"/>
      <c r="D437" s="46"/>
      <c r="E437" s="232"/>
      <c r="F437" s="2"/>
      <c r="G437" s="2"/>
      <c r="R437" s="4"/>
      <c r="T437" s="47"/>
      <c r="U437" s="47"/>
      <c r="V437" s="47"/>
      <c r="AA437" s="47"/>
    </row>
    <row r="438" spans="2:27" ht="15.75" customHeight="1" x14ac:dyDescent="0.2">
      <c r="B438" s="45"/>
      <c r="C438" s="13"/>
      <c r="D438" s="46"/>
      <c r="E438" s="232"/>
      <c r="F438" s="2"/>
      <c r="G438" s="2"/>
      <c r="R438" s="4"/>
      <c r="T438" s="47"/>
      <c r="U438" s="47"/>
      <c r="V438" s="47"/>
      <c r="AA438" s="47"/>
    </row>
    <row r="439" spans="2:27" ht="15.75" customHeight="1" x14ac:dyDescent="0.2">
      <c r="B439" s="45"/>
      <c r="C439" s="13"/>
      <c r="D439" s="46"/>
      <c r="E439" s="232"/>
      <c r="F439" s="2"/>
      <c r="G439" s="2"/>
      <c r="R439" s="4"/>
      <c r="T439" s="47"/>
      <c r="U439" s="47"/>
      <c r="V439" s="47"/>
      <c r="AA439" s="47"/>
    </row>
    <row r="440" spans="2:27" ht="15.75" customHeight="1" x14ac:dyDescent="0.2">
      <c r="B440" s="45"/>
      <c r="C440" s="13"/>
      <c r="D440" s="46"/>
      <c r="E440" s="232"/>
      <c r="F440" s="2"/>
      <c r="G440" s="2"/>
      <c r="R440" s="4"/>
      <c r="T440" s="47"/>
      <c r="U440" s="47"/>
      <c r="V440" s="47"/>
      <c r="AA440" s="47"/>
    </row>
    <row r="441" spans="2:27" ht="15.75" customHeight="1" x14ac:dyDescent="0.2">
      <c r="B441" s="45"/>
      <c r="C441" s="13"/>
      <c r="D441" s="46"/>
      <c r="E441" s="232"/>
      <c r="F441" s="2"/>
      <c r="G441" s="2"/>
      <c r="R441" s="4"/>
      <c r="T441" s="47"/>
      <c r="U441" s="47"/>
      <c r="V441" s="47"/>
      <c r="AA441" s="47"/>
    </row>
    <row r="442" spans="2:27" ht="15.75" customHeight="1" x14ac:dyDescent="0.2">
      <c r="B442" s="45"/>
      <c r="C442" s="13"/>
      <c r="D442" s="46"/>
      <c r="E442" s="232"/>
      <c r="F442" s="2"/>
      <c r="G442" s="2"/>
      <c r="R442" s="4"/>
      <c r="T442" s="47"/>
      <c r="U442" s="47"/>
      <c r="V442" s="47"/>
      <c r="AA442" s="47"/>
    </row>
    <row r="443" spans="2:27" ht="15.75" customHeight="1" x14ac:dyDescent="0.2">
      <c r="B443" s="45"/>
      <c r="C443" s="13"/>
      <c r="D443" s="46"/>
      <c r="E443" s="232"/>
      <c r="F443" s="2"/>
      <c r="G443" s="2"/>
      <c r="R443" s="4"/>
      <c r="T443" s="47"/>
      <c r="U443" s="47"/>
      <c r="V443" s="47"/>
      <c r="AA443" s="47"/>
    </row>
    <row r="444" spans="2:27" ht="15.75" customHeight="1" x14ac:dyDescent="0.2">
      <c r="B444" s="45"/>
      <c r="C444" s="13"/>
      <c r="D444" s="46"/>
      <c r="E444" s="232"/>
      <c r="F444" s="2"/>
      <c r="G444" s="2"/>
      <c r="R444" s="4"/>
      <c r="T444" s="47"/>
      <c r="U444" s="47"/>
      <c r="V444" s="47"/>
      <c r="AA444" s="47"/>
    </row>
    <row r="445" spans="2:27" ht="15.75" customHeight="1" x14ac:dyDescent="0.2">
      <c r="B445" s="45"/>
      <c r="C445" s="13"/>
      <c r="D445" s="46"/>
      <c r="E445" s="232"/>
      <c r="F445" s="2"/>
      <c r="G445" s="2"/>
      <c r="R445" s="4"/>
      <c r="T445" s="47"/>
      <c r="U445" s="47"/>
      <c r="V445" s="47"/>
      <c r="AA445" s="47"/>
    </row>
    <row r="446" spans="2:27" ht="15.75" customHeight="1" x14ac:dyDescent="0.2">
      <c r="B446" s="45"/>
      <c r="C446" s="13"/>
      <c r="D446" s="46"/>
      <c r="E446" s="232"/>
      <c r="F446" s="2"/>
      <c r="G446" s="2"/>
      <c r="R446" s="4"/>
      <c r="T446" s="47"/>
      <c r="U446" s="47"/>
      <c r="V446" s="47"/>
      <c r="AA446" s="47"/>
    </row>
    <row r="447" spans="2:27" ht="15.75" customHeight="1" x14ac:dyDescent="0.2">
      <c r="B447" s="45"/>
      <c r="C447" s="13"/>
      <c r="D447" s="46"/>
      <c r="E447" s="232"/>
      <c r="F447" s="2"/>
      <c r="G447" s="2"/>
      <c r="R447" s="4"/>
      <c r="T447" s="47"/>
      <c r="U447" s="47"/>
      <c r="V447" s="47"/>
      <c r="AA447" s="47"/>
    </row>
    <row r="448" spans="2:27" ht="15.75" customHeight="1" x14ac:dyDescent="0.2">
      <c r="B448" s="45"/>
      <c r="C448" s="13"/>
      <c r="D448" s="46"/>
      <c r="E448" s="232"/>
      <c r="F448" s="2"/>
      <c r="G448" s="2"/>
      <c r="R448" s="4"/>
      <c r="T448" s="47"/>
      <c r="U448" s="47"/>
      <c r="V448" s="47"/>
      <c r="AA448" s="47"/>
    </row>
    <row r="449" spans="2:27" ht="15.75" customHeight="1" x14ac:dyDescent="0.2">
      <c r="B449" s="45"/>
      <c r="C449" s="13"/>
      <c r="D449" s="46"/>
      <c r="E449" s="232"/>
      <c r="F449" s="2"/>
      <c r="G449" s="2"/>
      <c r="R449" s="4"/>
      <c r="T449" s="47"/>
      <c r="U449" s="47"/>
      <c r="V449" s="47"/>
      <c r="AA449" s="47"/>
    </row>
    <row r="450" spans="2:27" ht="15.75" customHeight="1" x14ac:dyDescent="0.2">
      <c r="B450" s="45"/>
      <c r="C450" s="13"/>
      <c r="D450" s="46"/>
      <c r="E450" s="232"/>
      <c r="F450" s="2"/>
      <c r="G450" s="2"/>
      <c r="R450" s="4"/>
      <c r="T450" s="47"/>
      <c r="U450" s="47"/>
      <c r="V450" s="47"/>
      <c r="AA450" s="47"/>
    </row>
    <row r="451" spans="2:27" ht="15.75" customHeight="1" x14ac:dyDescent="0.2">
      <c r="B451" s="45"/>
      <c r="C451" s="13"/>
      <c r="D451" s="46"/>
      <c r="E451" s="232"/>
      <c r="F451" s="2"/>
      <c r="G451" s="2"/>
      <c r="R451" s="4"/>
      <c r="T451" s="47"/>
      <c r="U451" s="47"/>
      <c r="V451" s="47"/>
      <c r="AA451" s="47"/>
    </row>
    <row r="452" spans="2:27" ht="15.75" customHeight="1" x14ac:dyDescent="0.2">
      <c r="B452" s="45"/>
      <c r="C452" s="13"/>
      <c r="D452" s="46"/>
      <c r="E452" s="232"/>
      <c r="F452" s="2"/>
      <c r="G452" s="2"/>
      <c r="R452" s="4"/>
      <c r="T452" s="47"/>
      <c r="U452" s="47"/>
      <c r="V452" s="47"/>
      <c r="AA452" s="47"/>
    </row>
    <row r="453" spans="2:27" ht="15.75" customHeight="1" x14ac:dyDescent="0.2">
      <c r="B453" s="45"/>
      <c r="C453" s="13"/>
      <c r="D453" s="46"/>
      <c r="E453" s="232"/>
      <c r="F453" s="2"/>
      <c r="G453" s="2"/>
      <c r="R453" s="4"/>
      <c r="T453" s="47"/>
      <c r="U453" s="47"/>
      <c r="V453" s="47"/>
      <c r="AA453" s="47"/>
    </row>
    <row r="454" spans="2:27" ht="15.75" customHeight="1" x14ac:dyDescent="0.2">
      <c r="B454" s="45"/>
      <c r="C454" s="13"/>
      <c r="D454" s="46"/>
      <c r="E454" s="232"/>
      <c r="F454" s="2"/>
      <c r="G454" s="2"/>
      <c r="R454" s="4"/>
      <c r="T454" s="47"/>
      <c r="U454" s="47"/>
      <c r="V454" s="47"/>
      <c r="AA454" s="47"/>
    </row>
    <row r="455" spans="2:27" ht="15.75" customHeight="1" x14ac:dyDescent="0.2">
      <c r="B455" s="45"/>
      <c r="C455" s="13"/>
      <c r="D455" s="46"/>
      <c r="E455" s="232"/>
      <c r="F455" s="2"/>
      <c r="G455" s="2"/>
      <c r="R455" s="4"/>
      <c r="T455" s="47"/>
      <c r="U455" s="47"/>
      <c r="V455" s="47"/>
      <c r="AA455" s="47"/>
    </row>
    <row r="456" spans="2:27" ht="15.75" customHeight="1" x14ac:dyDescent="0.2">
      <c r="B456" s="45"/>
      <c r="C456" s="13"/>
      <c r="D456" s="46"/>
      <c r="E456" s="232"/>
      <c r="F456" s="2"/>
      <c r="G456" s="2"/>
      <c r="R456" s="4"/>
      <c r="T456" s="47"/>
      <c r="U456" s="47"/>
      <c r="V456" s="47"/>
      <c r="AA456" s="47"/>
    </row>
    <row r="457" spans="2:27" ht="15.75" customHeight="1" x14ac:dyDescent="0.2">
      <c r="B457" s="45"/>
      <c r="C457" s="13"/>
      <c r="D457" s="46"/>
      <c r="E457" s="232"/>
      <c r="F457" s="2"/>
      <c r="G457" s="2"/>
      <c r="R457" s="4"/>
      <c r="T457" s="47"/>
      <c r="U457" s="47"/>
      <c r="V457" s="47"/>
      <c r="AA457" s="47"/>
    </row>
    <row r="458" spans="2:27" ht="15.75" customHeight="1" x14ac:dyDescent="0.2">
      <c r="B458" s="45"/>
      <c r="C458" s="13"/>
      <c r="D458" s="46"/>
      <c r="E458" s="232"/>
      <c r="F458" s="2"/>
      <c r="G458" s="2"/>
      <c r="R458" s="4"/>
      <c r="T458" s="47"/>
      <c r="U458" s="47"/>
      <c r="V458" s="47"/>
      <c r="AA458" s="47"/>
    </row>
    <row r="459" spans="2:27" ht="15.75" customHeight="1" x14ac:dyDescent="0.2">
      <c r="B459" s="45"/>
      <c r="C459" s="13"/>
      <c r="D459" s="46"/>
      <c r="E459" s="232"/>
      <c r="F459" s="2"/>
      <c r="G459" s="2"/>
      <c r="R459" s="4"/>
      <c r="T459" s="47"/>
      <c r="U459" s="47"/>
      <c r="V459" s="47"/>
      <c r="AA459" s="47"/>
    </row>
    <row r="460" spans="2:27" ht="15.75" customHeight="1" x14ac:dyDescent="0.2">
      <c r="B460" s="45"/>
      <c r="C460" s="13"/>
      <c r="D460" s="46"/>
      <c r="E460" s="232"/>
      <c r="F460" s="2"/>
      <c r="G460" s="2"/>
      <c r="R460" s="4"/>
      <c r="T460" s="47"/>
      <c r="U460" s="47"/>
      <c r="V460" s="47"/>
      <c r="AA460" s="47"/>
    </row>
    <row r="461" spans="2:27" ht="15.75" customHeight="1" x14ac:dyDescent="0.2">
      <c r="B461" s="45"/>
      <c r="C461" s="13"/>
      <c r="D461" s="46"/>
      <c r="E461" s="232"/>
      <c r="F461" s="2"/>
      <c r="G461" s="2"/>
      <c r="R461" s="4"/>
      <c r="T461" s="47"/>
      <c r="U461" s="47"/>
      <c r="V461" s="47"/>
      <c r="AA461" s="47"/>
    </row>
    <row r="462" spans="2:27" ht="15.75" customHeight="1" x14ac:dyDescent="0.2">
      <c r="B462" s="45"/>
      <c r="C462" s="13"/>
      <c r="D462" s="46"/>
      <c r="E462" s="232"/>
      <c r="F462" s="2"/>
      <c r="G462" s="2"/>
      <c r="R462" s="4"/>
      <c r="T462" s="47"/>
      <c r="U462" s="47"/>
      <c r="V462" s="47"/>
      <c r="AA462" s="47"/>
    </row>
    <row r="463" spans="2:27" ht="15.75" customHeight="1" x14ac:dyDescent="0.2">
      <c r="B463" s="45"/>
      <c r="C463" s="13"/>
      <c r="D463" s="46"/>
      <c r="E463" s="232"/>
      <c r="F463" s="2"/>
      <c r="G463" s="2"/>
      <c r="R463" s="4"/>
      <c r="T463" s="47"/>
      <c r="U463" s="47"/>
      <c r="V463" s="47"/>
      <c r="AA463" s="47"/>
    </row>
    <row r="464" spans="2:27" ht="15.75" customHeight="1" x14ac:dyDescent="0.2">
      <c r="B464" s="45"/>
      <c r="C464" s="13"/>
      <c r="D464" s="46"/>
      <c r="E464" s="232"/>
      <c r="F464" s="2"/>
      <c r="G464" s="2"/>
      <c r="R464" s="4"/>
      <c r="T464" s="47"/>
      <c r="U464" s="47"/>
      <c r="V464" s="47"/>
      <c r="AA464" s="47"/>
    </row>
    <row r="465" spans="2:27" ht="15.75" customHeight="1" x14ac:dyDescent="0.2">
      <c r="B465" s="45"/>
      <c r="C465" s="13"/>
      <c r="D465" s="46"/>
      <c r="E465" s="232"/>
      <c r="F465" s="2"/>
      <c r="G465" s="2"/>
      <c r="R465" s="4"/>
      <c r="T465" s="47"/>
      <c r="U465" s="47"/>
      <c r="V465" s="47"/>
      <c r="AA465" s="47"/>
    </row>
    <row r="466" spans="2:27" ht="15.75" customHeight="1" x14ac:dyDescent="0.2">
      <c r="B466" s="45"/>
      <c r="C466" s="13"/>
      <c r="D466" s="46"/>
      <c r="E466" s="232"/>
      <c r="F466" s="2"/>
      <c r="G466" s="2"/>
      <c r="R466" s="4"/>
      <c r="T466" s="47"/>
      <c r="U466" s="47"/>
      <c r="V466" s="47"/>
      <c r="AA466" s="47"/>
    </row>
    <row r="467" spans="2:27" ht="15.75" customHeight="1" x14ac:dyDescent="0.2">
      <c r="B467" s="45"/>
      <c r="C467" s="13"/>
      <c r="D467" s="46"/>
      <c r="E467" s="232"/>
      <c r="F467" s="2"/>
      <c r="G467" s="2"/>
      <c r="R467" s="4"/>
      <c r="T467" s="47"/>
      <c r="U467" s="47"/>
      <c r="V467" s="47"/>
      <c r="AA467" s="47"/>
    </row>
    <row r="468" spans="2:27" ht="15.75" customHeight="1" x14ac:dyDescent="0.2">
      <c r="B468" s="45"/>
      <c r="C468" s="13"/>
      <c r="D468" s="46"/>
      <c r="E468" s="232"/>
      <c r="F468" s="2"/>
      <c r="G468" s="2"/>
      <c r="R468" s="4"/>
      <c r="T468" s="47"/>
      <c r="U468" s="47"/>
      <c r="V468" s="47"/>
      <c r="AA468" s="47"/>
    </row>
    <row r="469" spans="2:27" ht="15.75" customHeight="1" x14ac:dyDescent="0.2">
      <c r="B469" s="45"/>
      <c r="C469" s="13"/>
      <c r="D469" s="46"/>
      <c r="E469" s="232"/>
      <c r="F469" s="2"/>
      <c r="G469" s="2"/>
      <c r="R469" s="4"/>
      <c r="T469" s="47"/>
      <c r="U469" s="47"/>
      <c r="V469" s="47"/>
      <c r="AA469" s="47"/>
    </row>
    <row r="470" spans="2:27" ht="15.75" customHeight="1" x14ac:dyDescent="0.2">
      <c r="B470" s="45"/>
      <c r="C470" s="13"/>
      <c r="D470" s="46"/>
      <c r="E470" s="232"/>
      <c r="F470" s="2"/>
      <c r="G470" s="2"/>
      <c r="R470" s="4"/>
      <c r="T470" s="47"/>
      <c r="U470" s="47"/>
      <c r="V470" s="47"/>
      <c r="AA470" s="47"/>
    </row>
    <row r="471" spans="2:27" ht="15.75" customHeight="1" x14ac:dyDescent="0.2">
      <c r="B471" s="45"/>
      <c r="C471" s="13"/>
      <c r="D471" s="46"/>
      <c r="E471" s="232"/>
      <c r="F471" s="2"/>
      <c r="G471" s="2"/>
      <c r="R471" s="4"/>
      <c r="T471" s="47"/>
      <c r="U471" s="47"/>
      <c r="V471" s="47"/>
      <c r="AA471" s="47"/>
    </row>
    <row r="472" spans="2:27" ht="15.75" customHeight="1" x14ac:dyDescent="0.2">
      <c r="B472" s="45"/>
      <c r="C472" s="13"/>
      <c r="D472" s="46"/>
      <c r="E472" s="232"/>
      <c r="F472" s="2"/>
      <c r="G472" s="2"/>
      <c r="R472" s="4"/>
      <c r="T472" s="47"/>
      <c r="U472" s="47"/>
      <c r="V472" s="47"/>
      <c r="AA472" s="47"/>
    </row>
    <row r="473" spans="2:27" ht="15.75" customHeight="1" x14ac:dyDescent="0.2">
      <c r="B473" s="45"/>
      <c r="C473" s="13"/>
      <c r="D473" s="46"/>
      <c r="E473" s="232"/>
      <c r="F473" s="2"/>
      <c r="G473" s="2"/>
      <c r="R473" s="4"/>
      <c r="T473" s="47"/>
      <c r="U473" s="47"/>
      <c r="V473" s="47"/>
      <c r="AA473" s="47"/>
    </row>
    <row r="474" spans="2:27" ht="15.75" customHeight="1" x14ac:dyDescent="0.2">
      <c r="B474" s="45"/>
      <c r="C474" s="13"/>
      <c r="D474" s="46"/>
      <c r="E474" s="232"/>
      <c r="F474" s="2"/>
      <c r="G474" s="2"/>
      <c r="R474" s="4"/>
      <c r="T474" s="47"/>
      <c r="U474" s="47"/>
      <c r="V474" s="47"/>
      <c r="AA474" s="47"/>
    </row>
    <row r="475" spans="2:27" ht="15.75" customHeight="1" x14ac:dyDescent="0.2">
      <c r="B475" s="45"/>
      <c r="C475" s="13"/>
      <c r="D475" s="46"/>
      <c r="E475" s="232"/>
      <c r="F475" s="2"/>
      <c r="G475" s="2"/>
      <c r="R475" s="4"/>
      <c r="T475" s="47"/>
      <c r="U475" s="47"/>
      <c r="V475" s="47"/>
      <c r="AA475" s="47"/>
    </row>
    <row r="476" spans="2:27" ht="15.75" customHeight="1" x14ac:dyDescent="0.2">
      <c r="B476" s="45"/>
      <c r="C476" s="13"/>
      <c r="D476" s="46"/>
      <c r="E476" s="232"/>
      <c r="F476" s="2"/>
      <c r="G476" s="2"/>
      <c r="R476" s="4"/>
      <c r="T476" s="47"/>
      <c r="U476" s="47"/>
      <c r="V476" s="47"/>
      <c r="AA476" s="47"/>
    </row>
    <row r="477" spans="2:27" ht="15.75" customHeight="1" x14ac:dyDescent="0.2">
      <c r="B477" s="45"/>
      <c r="C477" s="13"/>
      <c r="D477" s="46"/>
      <c r="E477" s="232"/>
      <c r="F477" s="2"/>
      <c r="G477" s="2"/>
      <c r="R477" s="4"/>
      <c r="T477" s="47"/>
      <c r="U477" s="47"/>
      <c r="V477" s="47"/>
      <c r="AA477" s="47"/>
    </row>
    <row r="478" spans="2:27" ht="15.75" customHeight="1" x14ac:dyDescent="0.2">
      <c r="B478" s="45"/>
      <c r="C478" s="13"/>
      <c r="D478" s="46"/>
      <c r="E478" s="232"/>
      <c r="F478" s="2"/>
      <c r="G478" s="2"/>
      <c r="R478" s="4"/>
      <c r="T478" s="47"/>
      <c r="U478" s="47"/>
      <c r="V478" s="47"/>
      <c r="AA478" s="47"/>
    </row>
    <row r="479" spans="2:27" ht="15.75" customHeight="1" x14ac:dyDescent="0.2">
      <c r="B479" s="45"/>
      <c r="C479" s="13"/>
      <c r="D479" s="46"/>
      <c r="E479" s="232"/>
      <c r="F479" s="2"/>
      <c r="G479" s="2"/>
      <c r="R479" s="4"/>
      <c r="T479" s="47"/>
      <c r="U479" s="47"/>
      <c r="V479" s="47"/>
      <c r="AA479" s="47"/>
    </row>
    <row r="480" spans="2:27" ht="15.75" customHeight="1" x14ac:dyDescent="0.2">
      <c r="B480" s="45"/>
      <c r="C480" s="13"/>
      <c r="D480" s="46"/>
      <c r="E480" s="232"/>
      <c r="F480" s="2"/>
      <c r="G480" s="2"/>
      <c r="R480" s="4"/>
      <c r="T480" s="47"/>
      <c r="U480" s="47"/>
      <c r="V480" s="47"/>
      <c r="AA480" s="47"/>
    </row>
    <row r="481" spans="2:27" ht="15.75" customHeight="1" x14ac:dyDescent="0.2">
      <c r="B481" s="45"/>
      <c r="C481" s="13"/>
      <c r="D481" s="46"/>
      <c r="E481" s="232"/>
      <c r="F481" s="2"/>
      <c r="G481" s="2"/>
      <c r="R481" s="4"/>
      <c r="T481" s="47"/>
      <c r="U481" s="47"/>
      <c r="V481" s="47"/>
      <c r="AA481" s="47"/>
    </row>
    <row r="482" spans="2:27" ht="15.75" customHeight="1" x14ac:dyDescent="0.2">
      <c r="B482" s="45"/>
      <c r="C482" s="13"/>
      <c r="D482" s="46"/>
      <c r="E482" s="232"/>
      <c r="F482" s="2"/>
      <c r="G482" s="2"/>
      <c r="R482" s="4"/>
      <c r="T482" s="47"/>
      <c r="U482" s="47"/>
      <c r="V482" s="47"/>
      <c r="AA482" s="47"/>
    </row>
    <row r="483" spans="2:27" ht="15.75" customHeight="1" x14ac:dyDescent="0.2">
      <c r="B483" s="45"/>
      <c r="C483" s="13"/>
      <c r="D483" s="46"/>
      <c r="E483" s="232"/>
      <c r="F483" s="2"/>
      <c r="G483" s="2"/>
      <c r="R483" s="4"/>
      <c r="T483" s="47"/>
      <c r="U483" s="47"/>
      <c r="V483" s="47"/>
      <c r="AA483" s="47"/>
    </row>
    <row r="484" spans="2:27" ht="15.75" customHeight="1" x14ac:dyDescent="0.2">
      <c r="B484" s="45"/>
      <c r="C484" s="13"/>
      <c r="D484" s="46"/>
      <c r="E484" s="232"/>
      <c r="F484" s="2"/>
      <c r="G484" s="2"/>
      <c r="R484" s="4"/>
      <c r="T484" s="47"/>
      <c r="U484" s="47"/>
      <c r="V484" s="47"/>
      <c r="AA484" s="47"/>
    </row>
    <row r="485" spans="2:27" ht="15.75" customHeight="1" x14ac:dyDescent="0.2">
      <c r="B485" s="45"/>
      <c r="C485" s="13"/>
      <c r="D485" s="46"/>
      <c r="E485" s="232"/>
      <c r="F485" s="2"/>
      <c r="G485" s="2"/>
      <c r="R485" s="4"/>
      <c r="T485" s="47"/>
      <c r="U485" s="47"/>
      <c r="V485" s="47"/>
      <c r="AA485" s="47"/>
    </row>
    <row r="486" spans="2:27" ht="15.75" customHeight="1" x14ac:dyDescent="0.2">
      <c r="B486" s="45"/>
      <c r="C486" s="13"/>
      <c r="D486" s="46"/>
      <c r="E486" s="232"/>
      <c r="F486" s="2"/>
      <c r="G486" s="2"/>
      <c r="R486" s="4"/>
      <c r="T486" s="47"/>
      <c r="U486" s="47"/>
      <c r="V486" s="47"/>
      <c r="AA486" s="47"/>
    </row>
    <row r="487" spans="2:27" ht="15.75" customHeight="1" x14ac:dyDescent="0.2">
      <c r="B487" s="45"/>
      <c r="C487" s="13"/>
      <c r="D487" s="46"/>
      <c r="E487" s="232"/>
      <c r="F487" s="2"/>
      <c r="G487" s="2"/>
      <c r="R487" s="4"/>
      <c r="T487" s="47"/>
      <c r="U487" s="47"/>
      <c r="V487" s="47"/>
      <c r="AA487" s="47"/>
    </row>
    <row r="488" spans="2:27" ht="15.75" customHeight="1" x14ac:dyDescent="0.2">
      <c r="B488" s="45"/>
      <c r="C488" s="13"/>
      <c r="D488" s="46"/>
      <c r="E488" s="232"/>
      <c r="F488" s="2"/>
      <c r="G488" s="2"/>
      <c r="R488" s="4"/>
      <c r="T488" s="47"/>
      <c r="U488" s="47"/>
      <c r="V488" s="47"/>
      <c r="AA488" s="47"/>
    </row>
    <row r="489" spans="2:27" ht="15.75" customHeight="1" x14ac:dyDescent="0.2">
      <c r="B489" s="45"/>
      <c r="C489" s="13"/>
      <c r="D489" s="46"/>
      <c r="E489" s="232"/>
      <c r="F489" s="2"/>
      <c r="G489" s="2"/>
      <c r="R489" s="4"/>
      <c r="T489" s="47"/>
      <c r="U489" s="47"/>
      <c r="V489" s="47"/>
      <c r="AA489" s="47"/>
    </row>
    <row r="490" spans="2:27" ht="15.75" customHeight="1" x14ac:dyDescent="0.2">
      <c r="B490" s="45"/>
      <c r="C490" s="13"/>
      <c r="D490" s="46"/>
      <c r="E490" s="232"/>
      <c r="F490" s="2"/>
      <c r="G490" s="2"/>
      <c r="R490" s="4"/>
      <c r="T490" s="47"/>
      <c r="U490" s="47"/>
      <c r="V490" s="47"/>
      <c r="AA490" s="47"/>
    </row>
    <row r="491" spans="2:27" ht="15.75" customHeight="1" x14ac:dyDescent="0.2">
      <c r="B491" s="45"/>
      <c r="C491" s="13"/>
      <c r="D491" s="46"/>
      <c r="E491" s="232"/>
      <c r="F491" s="2"/>
      <c r="G491" s="2"/>
      <c r="R491" s="4"/>
      <c r="T491" s="47"/>
      <c r="U491" s="47"/>
      <c r="V491" s="47"/>
      <c r="AA491" s="47"/>
    </row>
    <row r="492" spans="2:27" ht="15.75" customHeight="1" x14ac:dyDescent="0.2">
      <c r="B492" s="45"/>
      <c r="C492" s="13"/>
      <c r="D492" s="46"/>
      <c r="E492" s="232"/>
      <c r="F492" s="2"/>
      <c r="G492" s="2"/>
      <c r="R492" s="4"/>
      <c r="T492" s="47"/>
      <c r="U492" s="47"/>
      <c r="V492" s="47"/>
      <c r="AA492" s="47"/>
    </row>
    <row r="493" spans="2:27" ht="15.75" customHeight="1" x14ac:dyDescent="0.2">
      <c r="B493" s="45"/>
      <c r="C493" s="13"/>
      <c r="D493" s="46"/>
      <c r="E493" s="232"/>
      <c r="F493" s="2"/>
      <c r="G493" s="2"/>
      <c r="R493" s="4"/>
      <c r="T493" s="47"/>
      <c r="U493" s="47"/>
      <c r="V493" s="47"/>
      <c r="AA493" s="47"/>
    </row>
    <row r="494" spans="2:27" ht="15.75" customHeight="1" x14ac:dyDescent="0.2">
      <c r="B494" s="45"/>
      <c r="C494" s="13"/>
      <c r="D494" s="46"/>
      <c r="E494" s="232"/>
      <c r="F494" s="2"/>
      <c r="G494" s="2"/>
      <c r="R494" s="4"/>
      <c r="T494" s="47"/>
      <c r="U494" s="47"/>
      <c r="V494" s="47"/>
      <c r="AA494" s="47"/>
    </row>
    <row r="495" spans="2:27" ht="15.75" customHeight="1" x14ac:dyDescent="0.2">
      <c r="B495" s="45"/>
      <c r="C495" s="13"/>
      <c r="D495" s="46"/>
      <c r="E495" s="232"/>
      <c r="F495" s="2"/>
      <c r="G495" s="2"/>
      <c r="R495" s="4"/>
      <c r="T495" s="47"/>
      <c r="U495" s="47"/>
      <c r="V495" s="47"/>
      <c r="AA495" s="47"/>
    </row>
    <row r="496" spans="2:27" ht="15.75" customHeight="1" x14ac:dyDescent="0.2">
      <c r="B496" s="45"/>
      <c r="C496" s="13"/>
      <c r="D496" s="46"/>
      <c r="E496" s="232"/>
      <c r="F496" s="2"/>
      <c r="G496" s="2"/>
      <c r="R496" s="4"/>
      <c r="T496" s="47"/>
      <c r="U496" s="47"/>
      <c r="V496" s="47"/>
      <c r="AA496" s="47"/>
    </row>
    <row r="497" spans="2:27" ht="15.75" customHeight="1" x14ac:dyDescent="0.2">
      <c r="B497" s="45"/>
      <c r="C497" s="13"/>
      <c r="D497" s="46"/>
      <c r="E497" s="232"/>
      <c r="F497" s="2"/>
      <c r="G497" s="2"/>
      <c r="R497" s="4"/>
      <c r="T497" s="47"/>
      <c r="U497" s="47"/>
      <c r="V497" s="47"/>
      <c r="AA497" s="47"/>
    </row>
    <row r="498" spans="2:27" ht="15.75" customHeight="1" x14ac:dyDescent="0.2">
      <c r="B498" s="45"/>
      <c r="C498" s="13"/>
      <c r="D498" s="46"/>
      <c r="E498" s="232"/>
      <c r="F498" s="2"/>
      <c r="G498" s="2"/>
      <c r="R498" s="4"/>
      <c r="T498" s="47"/>
      <c r="U498" s="47"/>
      <c r="V498" s="47"/>
      <c r="AA498" s="47"/>
    </row>
    <row r="499" spans="2:27" ht="15.75" customHeight="1" x14ac:dyDescent="0.2">
      <c r="B499" s="45"/>
      <c r="C499" s="13"/>
      <c r="D499" s="46"/>
      <c r="E499" s="232"/>
      <c r="F499" s="2"/>
      <c r="G499" s="2"/>
      <c r="R499" s="4"/>
      <c r="T499" s="47"/>
      <c r="U499" s="47"/>
      <c r="V499" s="47"/>
      <c r="AA499" s="47"/>
    </row>
    <row r="500" spans="2:27" ht="15.75" customHeight="1" x14ac:dyDescent="0.2">
      <c r="B500" s="45"/>
      <c r="C500" s="13"/>
      <c r="D500" s="46"/>
      <c r="E500" s="232"/>
      <c r="F500" s="2"/>
      <c r="G500" s="2"/>
      <c r="R500" s="4"/>
      <c r="T500" s="47"/>
      <c r="U500" s="47"/>
      <c r="V500" s="47"/>
      <c r="AA500" s="47"/>
    </row>
    <row r="501" spans="2:27" ht="15.75" customHeight="1" x14ac:dyDescent="0.2">
      <c r="B501" s="45"/>
      <c r="C501" s="13"/>
      <c r="D501" s="46"/>
      <c r="E501" s="232"/>
      <c r="F501" s="2"/>
      <c r="G501" s="2"/>
      <c r="R501" s="4"/>
      <c r="T501" s="47"/>
      <c r="U501" s="47"/>
      <c r="V501" s="47"/>
      <c r="AA501" s="47"/>
    </row>
    <row r="502" spans="2:27" ht="15.75" customHeight="1" x14ac:dyDescent="0.2">
      <c r="B502" s="45"/>
      <c r="C502" s="13"/>
      <c r="D502" s="46"/>
      <c r="E502" s="232"/>
      <c r="F502" s="2"/>
      <c r="G502" s="2"/>
      <c r="R502" s="4"/>
      <c r="T502" s="47"/>
      <c r="U502" s="47"/>
      <c r="V502" s="47"/>
      <c r="AA502" s="47"/>
    </row>
    <row r="503" spans="2:27" ht="15.75" customHeight="1" x14ac:dyDescent="0.2">
      <c r="B503" s="45"/>
      <c r="C503" s="13"/>
      <c r="D503" s="46"/>
      <c r="E503" s="232"/>
      <c r="F503" s="2"/>
      <c r="G503" s="2"/>
      <c r="R503" s="4"/>
      <c r="T503" s="47"/>
      <c r="U503" s="47"/>
      <c r="V503" s="47"/>
      <c r="AA503" s="47"/>
    </row>
    <row r="504" spans="2:27" ht="15.75" customHeight="1" x14ac:dyDescent="0.2">
      <c r="B504" s="45"/>
      <c r="C504" s="13"/>
      <c r="D504" s="46"/>
      <c r="E504" s="232"/>
      <c r="F504" s="2"/>
      <c r="G504" s="2"/>
      <c r="R504" s="4"/>
      <c r="T504" s="47"/>
      <c r="U504" s="47"/>
      <c r="V504" s="47"/>
      <c r="AA504" s="47"/>
    </row>
    <row r="505" spans="2:27" ht="15.75" customHeight="1" x14ac:dyDescent="0.2">
      <c r="B505" s="45"/>
      <c r="C505" s="13"/>
      <c r="D505" s="46"/>
      <c r="E505" s="232"/>
      <c r="F505" s="2"/>
      <c r="G505" s="2"/>
      <c r="R505" s="4"/>
      <c r="T505" s="47"/>
      <c r="U505" s="47"/>
      <c r="V505" s="47"/>
      <c r="AA505" s="47"/>
    </row>
    <row r="506" spans="2:27" ht="15.75" customHeight="1" x14ac:dyDescent="0.2">
      <c r="B506" s="45"/>
      <c r="C506" s="13"/>
      <c r="D506" s="46"/>
      <c r="E506" s="232"/>
      <c r="F506" s="2"/>
      <c r="G506" s="2"/>
      <c r="R506" s="4"/>
      <c r="T506" s="47"/>
      <c r="U506" s="47"/>
      <c r="V506" s="47"/>
      <c r="AA506" s="47"/>
    </row>
    <row r="507" spans="2:27" ht="15.75" customHeight="1" x14ac:dyDescent="0.2">
      <c r="B507" s="45"/>
      <c r="C507" s="13"/>
      <c r="D507" s="46"/>
      <c r="E507" s="232"/>
      <c r="F507" s="2"/>
      <c r="G507" s="2"/>
      <c r="R507" s="4"/>
      <c r="T507" s="47"/>
      <c r="U507" s="47"/>
      <c r="V507" s="47"/>
      <c r="AA507" s="47"/>
    </row>
    <row r="508" spans="2:27" ht="15.75" customHeight="1" x14ac:dyDescent="0.2">
      <c r="B508" s="45"/>
      <c r="C508" s="13"/>
      <c r="D508" s="46"/>
      <c r="E508" s="232"/>
      <c r="F508" s="2"/>
      <c r="G508" s="2"/>
      <c r="R508" s="4"/>
      <c r="T508" s="47"/>
      <c r="U508" s="47"/>
      <c r="V508" s="47"/>
      <c r="AA508" s="47"/>
    </row>
    <row r="509" spans="2:27" ht="15.75" customHeight="1" x14ac:dyDescent="0.2">
      <c r="B509" s="45"/>
      <c r="C509" s="13"/>
      <c r="D509" s="46"/>
      <c r="E509" s="232"/>
      <c r="F509" s="2"/>
      <c r="G509" s="2"/>
      <c r="R509" s="4"/>
      <c r="T509" s="47"/>
      <c r="U509" s="47"/>
      <c r="V509" s="47"/>
      <c r="AA509" s="47"/>
    </row>
    <row r="510" spans="2:27" ht="15.75" customHeight="1" x14ac:dyDescent="0.2">
      <c r="B510" s="45"/>
      <c r="C510" s="13"/>
      <c r="D510" s="46"/>
      <c r="E510" s="232"/>
      <c r="F510" s="2"/>
      <c r="G510" s="2"/>
      <c r="R510" s="4"/>
      <c r="T510" s="47"/>
      <c r="U510" s="47"/>
      <c r="V510" s="47"/>
      <c r="AA510" s="47"/>
    </row>
    <row r="511" spans="2:27" ht="15.75" customHeight="1" x14ac:dyDescent="0.2">
      <c r="B511" s="45"/>
      <c r="C511" s="13"/>
      <c r="D511" s="46"/>
      <c r="E511" s="232"/>
      <c r="F511" s="2"/>
      <c r="G511" s="2"/>
      <c r="R511" s="4"/>
      <c r="T511" s="47"/>
      <c r="U511" s="47"/>
      <c r="V511" s="47"/>
      <c r="AA511" s="47"/>
    </row>
    <row r="512" spans="2:27" ht="15.75" customHeight="1" x14ac:dyDescent="0.2">
      <c r="B512" s="45"/>
      <c r="C512" s="13"/>
      <c r="D512" s="46"/>
      <c r="E512" s="232"/>
      <c r="F512" s="2"/>
      <c r="G512" s="2"/>
      <c r="R512" s="4"/>
      <c r="T512" s="47"/>
      <c r="U512" s="47"/>
      <c r="V512" s="47"/>
      <c r="AA512" s="47"/>
    </row>
    <row r="513" spans="2:27" ht="15.75" customHeight="1" x14ac:dyDescent="0.2">
      <c r="B513" s="45"/>
      <c r="C513" s="13"/>
      <c r="D513" s="46"/>
      <c r="E513" s="232"/>
      <c r="F513" s="2"/>
      <c r="G513" s="2"/>
      <c r="R513" s="4"/>
      <c r="T513" s="47"/>
      <c r="U513" s="47"/>
      <c r="V513" s="47"/>
      <c r="AA513" s="47"/>
    </row>
    <row r="514" spans="2:27" ht="15.75" customHeight="1" x14ac:dyDescent="0.2">
      <c r="B514" s="45"/>
      <c r="C514" s="13"/>
      <c r="D514" s="46"/>
      <c r="E514" s="232"/>
      <c r="F514" s="2"/>
      <c r="G514" s="2"/>
      <c r="R514" s="4"/>
      <c r="T514" s="47"/>
      <c r="U514" s="47"/>
      <c r="V514" s="47"/>
      <c r="AA514" s="47"/>
    </row>
    <row r="515" spans="2:27" ht="15.75" customHeight="1" x14ac:dyDescent="0.2">
      <c r="B515" s="45"/>
      <c r="C515" s="13"/>
      <c r="D515" s="46"/>
      <c r="E515" s="232"/>
      <c r="F515" s="2"/>
      <c r="G515" s="2"/>
      <c r="R515" s="4"/>
      <c r="T515" s="47"/>
      <c r="U515" s="47"/>
      <c r="V515" s="47"/>
      <c r="AA515" s="47"/>
    </row>
    <row r="516" spans="2:27" ht="15.75" customHeight="1" x14ac:dyDescent="0.2">
      <c r="B516" s="45"/>
      <c r="C516" s="13"/>
      <c r="D516" s="46"/>
      <c r="E516" s="232"/>
      <c r="F516" s="2"/>
      <c r="G516" s="2"/>
      <c r="R516" s="4"/>
      <c r="T516" s="47"/>
      <c r="U516" s="47"/>
      <c r="V516" s="47"/>
      <c r="AA516" s="47"/>
    </row>
    <row r="517" spans="2:27" ht="15.75" customHeight="1" x14ac:dyDescent="0.2">
      <c r="B517" s="45"/>
      <c r="C517" s="13"/>
      <c r="D517" s="46"/>
      <c r="E517" s="232"/>
      <c r="F517" s="2"/>
      <c r="G517" s="2"/>
      <c r="R517" s="4"/>
      <c r="T517" s="47"/>
      <c r="U517" s="47"/>
      <c r="V517" s="47"/>
      <c r="AA517" s="47"/>
    </row>
    <row r="518" spans="2:27" ht="15.75" customHeight="1" x14ac:dyDescent="0.2">
      <c r="B518" s="45"/>
      <c r="C518" s="13"/>
      <c r="D518" s="46"/>
      <c r="E518" s="232"/>
      <c r="F518" s="2"/>
      <c r="G518" s="2"/>
      <c r="R518" s="4"/>
      <c r="T518" s="47"/>
      <c r="U518" s="47"/>
      <c r="V518" s="47"/>
      <c r="AA518" s="47"/>
    </row>
    <row r="519" spans="2:27" ht="15.75" customHeight="1" x14ac:dyDescent="0.2">
      <c r="B519" s="45"/>
      <c r="C519" s="13"/>
      <c r="D519" s="46"/>
      <c r="E519" s="232"/>
      <c r="F519" s="2"/>
      <c r="G519" s="2"/>
      <c r="R519" s="4"/>
      <c r="T519" s="47"/>
      <c r="U519" s="47"/>
      <c r="V519" s="47"/>
      <c r="AA519" s="47"/>
    </row>
    <row r="520" spans="2:27" ht="15.75" customHeight="1" x14ac:dyDescent="0.2">
      <c r="B520" s="45"/>
      <c r="C520" s="13"/>
      <c r="D520" s="46"/>
      <c r="E520" s="232"/>
      <c r="F520" s="2"/>
      <c r="G520" s="2"/>
      <c r="R520" s="4"/>
      <c r="T520" s="47"/>
      <c r="U520" s="47"/>
      <c r="V520" s="47"/>
      <c r="AA520" s="47"/>
    </row>
    <row r="521" spans="2:27" ht="15.75" customHeight="1" x14ac:dyDescent="0.2">
      <c r="B521" s="45"/>
      <c r="C521" s="13"/>
      <c r="D521" s="46"/>
      <c r="E521" s="232"/>
      <c r="F521" s="2"/>
      <c r="G521" s="2"/>
      <c r="R521" s="4"/>
      <c r="T521" s="47"/>
      <c r="U521" s="47"/>
      <c r="V521" s="47"/>
      <c r="AA521" s="47"/>
    </row>
    <row r="522" spans="2:27" ht="15.75" customHeight="1" x14ac:dyDescent="0.2">
      <c r="B522" s="45"/>
      <c r="C522" s="13"/>
      <c r="D522" s="46"/>
      <c r="E522" s="232"/>
      <c r="F522" s="2"/>
      <c r="G522" s="2"/>
      <c r="R522" s="4"/>
      <c r="T522" s="47"/>
      <c r="U522" s="47"/>
      <c r="V522" s="47"/>
      <c r="AA522" s="47"/>
    </row>
    <row r="523" spans="2:27" ht="15.75" customHeight="1" x14ac:dyDescent="0.2">
      <c r="B523" s="45"/>
      <c r="C523" s="13"/>
      <c r="D523" s="46"/>
      <c r="E523" s="232"/>
      <c r="F523" s="2"/>
      <c r="G523" s="2"/>
      <c r="R523" s="4"/>
      <c r="T523" s="47"/>
      <c r="U523" s="47"/>
      <c r="V523" s="47"/>
      <c r="AA523" s="47"/>
    </row>
    <row r="524" spans="2:27" ht="15.75" customHeight="1" x14ac:dyDescent="0.2">
      <c r="B524" s="45"/>
      <c r="C524" s="13"/>
      <c r="D524" s="46"/>
      <c r="E524" s="232"/>
      <c r="F524" s="2"/>
      <c r="G524" s="2"/>
      <c r="R524" s="4"/>
      <c r="T524" s="47"/>
      <c r="U524" s="47"/>
      <c r="V524" s="47"/>
      <c r="AA524" s="47"/>
    </row>
    <row r="525" spans="2:27" ht="15.75" customHeight="1" x14ac:dyDescent="0.2">
      <c r="B525" s="45"/>
      <c r="C525" s="13"/>
      <c r="D525" s="46"/>
      <c r="E525" s="232"/>
      <c r="F525" s="2"/>
      <c r="G525" s="2"/>
      <c r="R525" s="4"/>
      <c r="T525" s="47"/>
      <c r="U525" s="47"/>
      <c r="V525" s="47"/>
      <c r="AA525" s="47"/>
    </row>
    <row r="526" spans="2:27" ht="15.75" customHeight="1" x14ac:dyDescent="0.2">
      <c r="B526" s="45"/>
      <c r="C526" s="13"/>
      <c r="D526" s="46"/>
      <c r="E526" s="232"/>
      <c r="F526" s="2"/>
      <c r="G526" s="2"/>
      <c r="R526" s="4"/>
      <c r="T526" s="47"/>
      <c r="U526" s="47"/>
      <c r="V526" s="47"/>
      <c r="AA526" s="47"/>
    </row>
    <row r="527" spans="2:27" ht="15.75" customHeight="1" x14ac:dyDescent="0.2">
      <c r="B527" s="45"/>
      <c r="C527" s="13"/>
      <c r="D527" s="46"/>
      <c r="E527" s="232"/>
      <c r="F527" s="2"/>
      <c r="G527" s="2"/>
      <c r="R527" s="4"/>
      <c r="T527" s="47"/>
      <c r="U527" s="47"/>
      <c r="V527" s="47"/>
      <c r="AA527" s="47"/>
    </row>
    <row r="528" spans="2:27" ht="15.75" customHeight="1" x14ac:dyDescent="0.2">
      <c r="B528" s="45"/>
      <c r="C528" s="13"/>
      <c r="D528" s="46"/>
      <c r="E528" s="232"/>
      <c r="F528" s="2"/>
      <c r="G528" s="2"/>
      <c r="R528" s="4"/>
      <c r="T528" s="47"/>
      <c r="U528" s="47"/>
      <c r="V528" s="47"/>
      <c r="AA528" s="47"/>
    </row>
    <row r="529" spans="2:27" ht="15.75" customHeight="1" x14ac:dyDescent="0.2">
      <c r="B529" s="45"/>
      <c r="C529" s="13"/>
      <c r="D529" s="46"/>
      <c r="E529" s="232"/>
      <c r="F529" s="2"/>
      <c r="G529" s="2"/>
      <c r="R529" s="4"/>
      <c r="T529" s="47"/>
      <c r="U529" s="47"/>
      <c r="V529" s="47"/>
      <c r="AA529" s="47"/>
    </row>
    <row r="530" spans="2:27" ht="15.75" customHeight="1" x14ac:dyDescent="0.2">
      <c r="B530" s="45"/>
      <c r="C530" s="13"/>
      <c r="D530" s="46"/>
      <c r="E530" s="232"/>
      <c r="F530" s="2"/>
      <c r="G530" s="2"/>
      <c r="R530" s="4"/>
      <c r="T530" s="47"/>
      <c r="U530" s="47"/>
      <c r="V530" s="47"/>
      <c r="AA530" s="47"/>
    </row>
    <row r="531" spans="2:27" ht="15.75" customHeight="1" x14ac:dyDescent="0.2">
      <c r="B531" s="45"/>
      <c r="C531" s="13"/>
      <c r="D531" s="46"/>
      <c r="E531" s="232"/>
      <c r="F531" s="2"/>
      <c r="G531" s="2"/>
      <c r="R531" s="4"/>
      <c r="T531" s="47"/>
      <c r="U531" s="47"/>
      <c r="V531" s="47"/>
      <c r="AA531" s="47"/>
    </row>
    <row r="532" spans="2:27" ht="15.75" customHeight="1" x14ac:dyDescent="0.2">
      <c r="B532" s="45"/>
      <c r="C532" s="13"/>
      <c r="D532" s="46"/>
      <c r="E532" s="232"/>
      <c r="F532" s="2"/>
      <c r="G532" s="2"/>
      <c r="R532" s="4"/>
      <c r="T532" s="47"/>
      <c r="U532" s="47"/>
      <c r="V532" s="47"/>
      <c r="AA532" s="47"/>
    </row>
    <row r="533" spans="2:27" ht="15.75" customHeight="1" x14ac:dyDescent="0.2">
      <c r="B533" s="45"/>
      <c r="C533" s="13"/>
      <c r="D533" s="46"/>
      <c r="E533" s="232"/>
      <c r="F533" s="2"/>
      <c r="G533" s="2"/>
      <c r="R533" s="4"/>
      <c r="T533" s="47"/>
      <c r="U533" s="47"/>
      <c r="V533" s="47"/>
      <c r="AA533" s="47"/>
    </row>
    <row r="534" spans="2:27" ht="15.75" customHeight="1" x14ac:dyDescent="0.2">
      <c r="B534" s="45"/>
      <c r="C534" s="13"/>
      <c r="D534" s="46"/>
      <c r="E534" s="232"/>
      <c r="F534" s="2"/>
      <c r="G534" s="2"/>
      <c r="R534" s="4"/>
      <c r="T534" s="47"/>
      <c r="U534" s="47"/>
      <c r="V534" s="47"/>
      <c r="AA534" s="47"/>
    </row>
    <row r="535" spans="2:27" ht="15.75" customHeight="1" x14ac:dyDescent="0.2">
      <c r="B535" s="45"/>
      <c r="C535" s="13"/>
      <c r="D535" s="46"/>
      <c r="E535" s="232"/>
      <c r="F535" s="2"/>
      <c r="G535" s="2"/>
      <c r="R535" s="4"/>
      <c r="T535" s="47"/>
      <c r="U535" s="47"/>
      <c r="V535" s="47"/>
      <c r="AA535" s="47"/>
    </row>
    <row r="536" spans="2:27" ht="15.75" customHeight="1" x14ac:dyDescent="0.2">
      <c r="B536" s="45"/>
      <c r="C536" s="13"/>
      <c r="D536" s="46"/>
      <c r="E536" s="232"/>
      <c r="F536" s="2"/>
      <c r="G536" s="2"/>
      <c r="R536" s="4"/>
      <c r="T536" s="47"/>
      <c r="U536" s="47"/>
      <c r="V536" s="47"/>
      <c r="AA536" s="47"/>
    </row>
    <row r="537" spans="2:27" ht="15.75" customHeight="1" x14ac:dyDescent="0.2">
      <c r="B537" s="45"/>
      <c r="C537" s="13"/>
      <c r="D537" s="46"/>
      <c r="E537" s="232"/>
      <c r="F537" s="2"/>
      <c r="G537" s="2"/>
      <c r="R537" s="4"/>
      <c r="T537" s="47"/>
      <c r="U537" s="47"/>
      <c r="V537" s="47"/>
      <c r="AA537" s="47"/>
    </row>
    <row r="538" spans="2:27" ht="15.75" customHeight="1" x14ac:dyDescent="0.2">
      <c r="B538" s="45"/>
      <c r="C538" s="13"/>
      <c r="D538" s="46"/>
      <c r="E538" s="232"/>
      <c r="F538" s="2"/>
      <c r="G538" s="2"/>
      <c r="R538" s="4"/>
      <c r="T538" s="47"/>
      <c r="U538" s="47"/>
      <c r="V538" s="47"/>
      <c r="AA538" s="47"/>
    </row>
    <row r="539" spans="2:27" ht="15.75" customHeight="1" x14ac:dyDescent="0.2">
      <c r="B539" s="45"/>
      <c r="C539" s="13"/>
      <c r="D539" s="46"/>
      <c r="E539" s="232"/>
      <c r="F539" s="2"/>
      <c r="G539" s="2"/>
      <c r="R539" s="4"/>
      <c r="T539" s="47"/>
      <c r="U539" s="47"/>
      <c r="V539" s="47"/>
      <c r="AA539" s="47"/>
    </row>
    <row r="540" spans="2:27" ht="15.75" customHeight="1" x14ac:dyDescent="0.2">
      <c r="B540" s="45"/>
      <c r="C540" s="13"/>
      <c r="D540" s="46"/>
      <c r="E540" s="232"/>
      <c r="F540" s="2"/>
      <c r="G540" s="2"/>
      <c r="R540" s="4"/>
      <c r="T540" s="47"/>
      <c r="U540" s="47"/>
      <c r="V540" s="47"/>
      <c r="AA540" s="47"/>
    </row>
    <row r="541" spans="2:27" ht="15.75" customHeight="1" x14ac:dyDescent="0.2">
      <c r="B541" s="45"/>
      <c r="C541" s="13"/>
      <c r="D541" s="46"/>
      <c r="E541" s="232"/>
      <c r="F541" s="2"/>
      <c r="G541" s="2"/>
      <c r="R541" s="4"/>
      <c r="T541" s="47"/>
      <c r="U541" s="47"/>
      <c r="V541" s="47"/>
      <c r="AA541" s="47"/>
    </row>
    <row r="542" spans="2:27" ht="15.75" customHeight="1" x14ac:dyDescent="0.2">
      <c r="B542" s="45"/>
      <c r="C542" s="13"/>
      <c r="D542" s="46"/>
      <c r="E542" s="232"/>
      <c r="F542" s="2"/>
      <c r="G542" s="2"/>
      <c r="R542" s="4"/>
      <c r="T542" s="47"/>
      <c r="U542" s="47"/>
      <c r="V542" s="47"/>
      <c r="AA542" s="47"/>
    </row>
    <row r="543" spans="2:27" ht="15.75" customHeight="1" x14ac:dyDescent="0.2">
      <c r="B543" s="45"/>
      <c r="C543" s="13"/>
      <c r="D543" s="46"/>
      <c r="E543" s="232"/>
      <c r="F543" s="2"/>
      <c r="G543" s="2"/>
      <c r="R543" s="4"/>
      <c r="T543" s="47"/>
      <c r="U543" s="47"/>
      <c r="V543" s="47"/>
      <c r="AA543" s="47"/>
    </row>
    <row r="544" spans="2:27" ht="15.75" customHeight="1" x14ac:dyDescent="0.2">
      <c r="B544" s="45"/>
      <c r="C544" s="13"/>
      <c r="D544" s="46"/>
      <c r="E544" s="232"/>
      <c r="F544" s="2"/>
      <c r="G544" s="2"/>
      <c r="R544" s="4"/>
      <c r="T544" s="47"/>
      <c r="U544" s="47"/>
      <c r="V544" s="47"/>
      <c r="AA544" s="47"/>
    </row>
    <row r="545" spans="2:27" ht="15.75" customHeight="1" x14ac:dyDescent="0.2">
      <c r="B545" s="45"/>
      <c r="C545" s="13"/>
      <c r="D545" s="46"/>
      <c r="E545" s="232"/>
      <c r="F545" s="2"/>
      <c r="G545" s="2"/>
      <c r="R545" s="4"/>
      <c r="T545" s="47"/>
      <c r="U545" s="47"/>
      <c r="V545" s="47"/>
      <c r="AA545" s="47"/>
    </row>
    <row r="546" spans="2:27" ht="15.75" customHeight="1" x14ac:dyDescent="0.2">
      <c r="B546" s="45"/>
      <c r="C546" s="13"/>
      <c r="D546" s="46"/>
      <c r="E546" s="232"/>
      <c r="F546" s="2"/>
      <c r="G546" s="2"/>
      <c r="R546" s="4"/>
      <c r="T546" s="47"/>
      <c r="U546" s="47"/>
      <c r="V546" s="47"/>
      <c r="AA546" s="47"/>
    </row>
    <row r="547" spans="2:27" ht="15.75" customHeight="1" x14ac:dyDescent="0.2">
      <c r="B547" s="45"/>
      <c r="C547" s="13"/>
      <c r="D547" s="46"/>
      <c r="E547" s="232"/>
      <c r="F547" s="2"/>
      <c r="G547" s="2"/>
      <c r="R547" s="4"/>
      <c r="T547" s="47"/>
      <c r="U547" s="47"/>
      <c r="V547" s="47"/>
      <c r="AA547" s="47"/>
    </row>
    <row r="548" spans="2:27" ht="15.75" customHeight="1" x14ac:dyDescent="0.2">
      <c r="B548" s="45"/>
      <c r="C548" s="13"/>
      <c r="D548" s="46"/>
      <c r="E548" s="232"/>
      <c r="F548" s="2"/>
      <c r="G548" s="2"/>
      <c r="R548" s="4"/>
      <c r="T548" s="47"/>
      <c r="U548" s="47"/>
      <c r="V548" s="47"/>
      <c r="AA548" s="47"/>
    </row>
    <row r="549" spans="2:27" ht="15.75" customHeight="1" x14ac:dyDescent="0.2">
      <c r="B549" s="45"/>
      <c r="C549" s="13"/>
      <c r="D549" s="46"/>
      <c r="E549" s="232"/>
      <c r="F549" s="2"/>
      <c r="G549" s="2"/>
      <c r="R549" s="4"/>
      <c r="T549" s="47"/>
      <c r="U549" s="47"/>
      <c r="V549" s="47"/>
      <c r="AA549" s="47"/>
    </row>
    <row r="550" spans="2:27" ht="15.75" customHeight="1" x14ac:dyDescent="0.2">
      <c r="B550" s="45"/>
      <c r="C550" s="13"/>
      <c r="D550" s="46"/>
      <c r="E550" s="232"/>
      <c r="F550" s="2"/>
      <c r="G550" s="2"/>
      <c r="R550" s="4"/>
      <c r="T550" s="47"/>
      <c r="U550" s="47"/>
      <c r="V550" s="47"/>
      <c r="AA550" s="47"/>
    </row>
    <row r="551" spans="2:27" ht="15.75" customHeight="1" x14ac:dyDescent="0.2">
      <c r="B551" s="45"/>
      <c r="C551" s="13"/>
      <c r="D551" s="46"/>
      <c r="E551" s="232"/>
      <c r="F551" s="2"/>
      <c r="G551" s="2"/>
      <c r="R551" s="4"/>
      <c r="T551" s="47"/>
      <c r="U551" s="47"/>
      <c r="V551" s="47"/>
      <c r="AA551" s="47"/>
    </row>
    <row r="552" spans="2:27" ht="15.75" customHeight="1" x14ac:dyDescent="0.2">
      <c r="B552" s="45"/>
      <c r="C552" s="13"/>
      <c r="D552" s="46"/>
      <c r="E552" s="232"/>
      <c r="F552" s="2"/>
      <c r="G552" s="2"/>
      <c r="R552" s="4"/>
      <c r="T552" s="47"/>
      <c r="U552" s="47"/>
      <c r="V552" s="47"/>
      <c r="AA552" s="47"/>
    </row>
    <row r="553" spans="2:27" ht="15.75" customHeight="1" x14ac:dyDescent="0.2">
      <c r="B553" s="45"/>
      <c r="C553" s="13"/>
      <c r="D553" s="46"/>
      <c r="E553" s="232"/>
      <c r="F553" s="2"/>
      <c r="G553" s="2"/>
      <c r="R553" s="4"/>
      <c r="T553" s="47"/>
      <c r="U553" s="47"/>
      <c r="V553" s="47"/>
      <c r="AA553" s="47"/>
    </row>
    <row r="554" spans="2:27" ht="15.75" customHeight="1" x14ac:dyDescent="0.2">
      <c r="B554" s="45"/>
      <c r="C554" s="13"/>
      <c r="D554" s="46"/>
      <c r="E554" s="232"/>
      <c r="F554" s="2"/>
      <c r="G554" s="2"/>
      <c r="R554" s="4"/>
      <c r="T554" s="47"/>
      <c r="U554" s="47"/>
      <c r="V554" s="47"/>
      <c r="AA554" s="47"/>
    </row>
    <row r="555" spans="2:27" ht="15.75" customHeight="1" x14ac:dyDescent="0.2">
      <c r="B555" s="45"/>
      <c r="C555" s="13"/>
      <c r="D555" s="46"/>
      <c r="E555" s="232"/>
      <c r="F555" s="2"/>
      <c r="G555" s="2"/>
      <c r="R555" s="4"/>
      <c r="T555" s="47"/>
      <c r="U555" s="47"/>
      <c r="V555" s="47"/>
      <c r="AA555" s="47"/>
    </row>
    <row r="556" spans="2:27" ht="15.75" customHeight="1" x14ac:dyDescent="0.2">
      <c r="B556" s="45"/>
      <c r="C556" s="13"/>
      <c r="D556" s="46"/>
      <c r="E556" s="232"/>
      <c r="F556" s="2"/>
      <c r="G556" s="2"/>
      <c r="R556" s="4"/>
      <c r="T556" s="47"/>
      <c r="U556" s="47"/>
      <c r="V556" s="47"/>
      <c r="AA556" s="47"/>
    </row>
    <row r="557" spans="2:27" ht="15.75" customHeight="1" x14ac:dyDescent="0.2">
      <c r="B557" s="45"/>
      <c r="C557" s="13"/>
      <c r="D557" s="46"/>
      <c r="E557" s="232"/>
      <c r="F557" s="2"/>
      <c r="G557" s="2"/>
      <c r="R557" s="4"/>
      <c r="T557" s="47"/>
      <c r="U557" s="47"/>
      <c r="V557" s="47"/>
      <c r="AA557" s="47"/>
    </row>
    <row r="558" spans="2:27" ht="15.75" customHeight="1" x14ac:dyDescent="0.2">
      <c r="B558" s="45"/>
      <c r="C558" s="13"/>
      <c r="D558" s="46"/>
      <c r="E558" s="232"/>
      <c r="F558" s="2"/>
      <c r="G558" s="2"/>
      <c r="R558" s="4"/>
      <c r="T558" s="47"/>
      <c r="U558" s="47"/>
      <c r="V558" s="47"/>
      <c r="AA558" s="47"/>
    </row>
    <row r="559" spans="2:27" ht="15.75" customHeight="1" x14ac:dyDescent="0.2">
      <c r="B559" s="45"/>
      <c r="C559" s="13"/>
      <c r="D559" s="46"/>
      <c r="E559" s="232"/>
      <c r="F559" s="2"/>
      <c r="G559" s="2"/>
      <c r="R559" s="4"/>
      <c r="T559" s="47"/>
      <c r="U559" s="47"/>
      <c r="V559" s="47"/>
      <c r="AA559" s="47"/>
    </row>
    <row r="560" spans="2:27" ht="15.75" customHeight="1" x14ac:dyDescent="0.2">
      <c r="B560" s="45"/>
      <c r="C560" s="13"/>
      <c r="D560" s="46"/>
      <c r="E560" s="232"/>
      <c r="F560" s="2"/>
      <c r="G560" s="2"/>
      <c r="R560" s="4"/>
      <c r="T560" s="47"/>
      <c r="U560" s="47"/>
      <c r="V560" s="47"/>
      <c r="AA560" s="47"/>
    </row>
    <row r="561" spans="2:27" ht="15.75" customHeight="1" x14ac:dyDescent="0.2">
      <c r="B561" s="45"/>
      <c r="C561" s="13"/>
      <c r="D561" s="46"/>
      <c r="E561" s="232"/>
      <c r="F561" s="2"/>
      <c r="G561" s="2"/>
      <c r="R561" s="4"/>
      <c r="T561" s="47"/>
      <c r="U561" s="47"/>
      <c r="V561" s="47"/>
      <c r="AA561" s="47"/>
    </row>
    <row r="562" spans="2:27" ht="15.75" customHeight="1" x14ac:dyDescent="0.2">
      <c r="B562" s="45"/>
      <c r="C562" s="13"/>
      <c r="D562" s="46"/>
      <c r="E562" s="232"/>
      <c r="F562" s="2"/>
      <c r="G562" s="2"/>
      <c r="R562" s="4"/>
      <c r="T562" s="47"/>
      <c r="U562" s="47"/>
      <c r="V562" s="47"/>
      <c r="AA562" s="47"/>
    </row>
    <row r="563" spans="2:27" ht="15.75" customHeight="1" x14ac:dyDescent="0.2">
      <c r="B563" s="45"/>
      <c r="C563" s="13"/>
      <c r="D563" s="46"/>
      <c r="E563" s="232"/>
      <c r="F563" s="2"/>
      <c r="G563" s="2"/>
      <c r="R563" s="4"/>
      <c r="T563" s="47"/>
      <c r="U563" s="47"/>
      <c r="V563" s="47"/>
      <c r="AA563" s="47"/>
    </row>
    <row r="564" spans="2:27" ht="15.75" customHeight="1" x14ac:dyDescent="0.2">
      <c r="B564" s="45"/>
      <c r="C564" s="13"/>
      <c r="D564" s="46"/>
      <c r="E564" s="232"/>
      <c r="F564" s="2"/>
      <c r="G564" s="2"/>
      <c r="R564" s="4"/>
      <c r="T564" s="47"/>
      <c r="U564" s="47"/>
      <c r="V564" s="47"/>
      <c r="AA564" s="47"/>
    </row>
    <row r="565" spans="2:27" ht="15.75" customHeight="1" x14ac:dyDescent="0.2">
      <c r="B565" s="45"/>
      <c r="C565" s="13"/>
      <c r="D565" s="46"/>
      <c r="E565" s="232"/>
      <c r="F565" s="2"/>
      <c r="G565" s="2"/>
      <c r="R565" s="4"/>
      <c r="T565" s="47"/>
      <c r="U565" s="47"/>
      <c r="V565" s="47"/>
      <c r="AA565" s="47"/>
    </row>
    <row r="566" spans="2:27" ht="15.75" customHeight="1" x14ac:dyDescent="0.2">
      <c r="B566" s="45"/>
      <c r="C566" s="13"/>
      <c r="D566" s="46"/>
      <c r="E566" s="232"/>
      <c r="F566" s="2"/>
      <c r="G566" s="2"/>
      <c r="R566" s="4"/>
      <c r="T566" s="47"/>
      <c r="U566" s="47"/>
      <c r="V566" s="47"/>
      <c r="AA566" s="47"/>
    </row>
    <row r="567" spans="2:27" ht="15.75" customHeight="1" x14ac:dyDescent="0.2">
      <c r="B567" s="45"/>
      <c r="C567" s="13"/>
      <c r="D567" s="46"/>
      <c r="E567" s="232"/>
      <c r="F567" s="2"/>
      <c r="G567" s="2"/>
      <c r="R567" s="4"/>
      <c r="T567" s="47"/>
      <c r="U567" s="47"/>
      <c r="V567" s="47"/>
      <c r="AA567" s="47"/>
    </row>
    <row r="568" spans="2:27" ht="15.75" customHeight="1" x14ac:dyDescent="0.2">
      <c r="B568" s="45"/>
      <c r="C568" s="13"/>
      <c r="D568" s="46"/>
      <c r="E568" s="232"/>
      <c r="F568" s="2"/>
      <c r="G568" s="2"/>
      <c r="R568" s="4"/>
      <c r="T568" s="47"/>
      <c r="U568" s="47"/>
      <c r="V568" s="47"/>
      <c r="AA568" s="47"/>
    </row>
    <row r="569" spans="2:27" ht="15.75" customHeight="1" x14ac:dyDescent="0.2">
      <c r="B569" s="45"/>
      <c r="C569" s="13"/>
      <c r="D569" s="46"/>
      <c r="E569" s="232"/>
      <c r="F569" s="2"/>
      <c r="G569" s="2"/>
      <c r="R569" s="4"/>
      <c r="T569" s="47"/>
      <c r="U569" s="47"/>
      <c r="V569" s="47"/>
      <c r="AA569" s="47"/>
    </row>
    <row r="570" spans="2:27" ht="15.75" customHeight="1" x14ac:dyDescent="0.2">
      <c r="B570" s="45"/>
      <c r="C570" s="13"/>
      <c r="D570" s="46"/>
      <c r="E570" s="232"/>
      <c r="F570" s="2"/>
      <c r="G570" s="2"/>
      <c r="R570" s="4"/>
      <c r="T570" s="47"/>
      <c r="U570" s="47"/>
      <c r="V570" s="47"/>
      <c r="AA570" s="47"/>
    </row>
    <row r="571" spans="2:27" ht="15.75" customHeight="1" x14ac:dyDescent="0.2">
      <c r="B571" s="45"/>
      <c r="C571" s="13"/>
      <c r="D571" s="46"/>
      <c r="E571" s="232"/>
      <c r="F571" s="2"/>
      <c r="G571" s="2"/>
      <c r="R571" s="4"/>
      <c r="T571" s="47"/>
      <c r="U571" s="47"/>
      <c r="V571" s="47"/>
      <c r="AA571" s="47"/>
    </row>
    <row r="572" spans="2:27" ht="15.75" customHeight="1" x14ac:dyDescent="0.2">
      <c r="B572" s="45"/>
      <c r="C572" s="13"/>
      <c r="D572" s="46"/>
      <c r="E572" s="232"/>
      <c r="F572" s="2"/>
      <c r="G572" s="2"/>
      <c r="R572" s="4"/>
      <c r="T572" s="47"/>
      <c r="U572" s="47"/>
      <c r="V572" s="47"/>
      <c r="AA572" s="47"/>
    </row>
    <row r="573" spans="2:27" ht="15.75" customHeight="1" x14ac:dyDescent="0.2">
      <c r="B573" s="45"/>
      <c r="C573" s="13"/>
      <c r="D573" s="46"/>
      <c r="E573" s="232"/>
      <c r="F573" s="2"/>
      <c r="G573" s="2"/>
      <c r="R573" s="4"/>
      <c r="T573" s="47"/>
      <c r="U573" s="47"/>
      <c r="V573" s="47"/>
      <c r="AA573" s="47"/>
    </row>
    <row r="574" spans="2:27" ht="15.75" customHeight="1" x14ac:dyDescent="0.2">
      <c r="B574" s="45"/>
      <c r="C574" s="13"/>
      <c r="D574" s="46"/>
      <c r="E574" s="232"/>
      <c r="F574" s="2"/>
      <c r="G574" s="2"/>
      <c r="R574" s="4"/>
      <c r="T574" s="47"/>
      <c r="U574" s="47"/>
      <c r="V574" s="47"/>
      <c r="AA574" s="47"/>
    </row>
    <row r="575" spans="2:27" ht="15.75" customHeight="1" x14ac:dyDescent="0.2">
      <c r="B575" s="45"/>
      <c r="C575" s="13"/>
      <c r="D575" s="46"/>
      <c r="E575" s="232"/>
      <c r="F575" s="2"/>
      <c r="G575" s="2"/>
      <c r="R575" s="4"/>
      <c r="T575" s="47"/>
      <c r="U575" s="47"/>
      <c r="V575" s="47"/>
      <c r="AA575" s="47"/>
    </row>
    <row r="576" spans="2:27" ht="15.75" customHeight="1" x14ac:dyDescent="0.2">
      <c r="B576" s="45"/>
      <c r="C576" s="13"/>
      <c r="D576" s="46"/>
      <c r="E576" s="232"/>
      <c r="F576" s="2"/>
      <c r="G576" s="2"/>
      <c r="R576" s="4"/>
      <c r="T576" s="47"/>
      <c r="U576" s="47"/>
      <c r="V576" s="47"/>
      <c r="AA576" s="47"/>
    </row>
    <row r="577" spans="2:27" ht="15.75" customHeight="1" x14ac:dyDescent="0.2">
      <c r="B577" s="45"/>
      <c r="C577" s="13"/>
      <c r="D577" s="46"/>
      <c r="E577" s="232"/>
      <c r="F577" s="2"/>
      <c r="G577" s="2"/>
      <c r="R577" s="4"/>
      <c r="T577" s="47"/>
      <c r="U577" s="47"/>
      <c r="V577" s="47"/>
      <c r="AA577" s="47"/>
    </row>
    <row r="578" spans="2:27" ht="15.75" customHeight="1" x14ac:dyDescent="0.2">
      <c r="B578" s="45"/>
      <c r="C578" s="13"/>
      <c r="D578" s="46"/>
      <c r="E578" s="232"/>
      <c r="F578" s="2"/>
      <c r="G578" s="2"/>
      <c r="R578" s="4"/>
      <c r="T578" s="47"/>
      <c r="U578" s="47"/>
      <c r="V578" s="47"/>
      <c r="AA578" s="47"/>
    </row>
    <row r="579" spans="2:27" ht="15.75" customHeight="1" x14ac:dyDescent="0.2">
      <c r="B579" s="45"/>
      <c r="C579" s="13"/>
      <c r="D579" s="46"/>
      <c r="E579" s="232"/>
      <c r="F579" s="2"/>
      <c r="G579" s="2"/>
      <c r="R579" s="4"/>
      <c r="T579" s="47"/>
      <c r="U579" s="47"/>
      <c r="V579" s="47"/>
      <c r="AA579" s="47"/>
    </row>
    <row r="580" spans="2:27" ht="15.75" customHeight="1" x14ac:dyDescent="0.2">
      <c r="B580" s="45"/>
      <c r="C580" s="13"/>
      <c r="D580" s="46"/>
      <c r="E580" s="232"/>
      <c r="F580" s="2"/>
      <c r="G580" s="2"/>
      <c r="R580" s="4"/>
      <c r="T580" s="47"/>
      <c r="U580" s="47"/>
      <c r="V580" s="47"/>
      <c r="AA580" s="47"/>
    </row>
    <row r="581" spans="2:27" ht="15.75" customHeight="1" x14ac:dyDescent="0.2">
      <c r="B581" s="45"/>
      <c r="C581" s="13"/>
      <c r="D581" s="46"/>
      <c r="E581" s="232"/>
      <c r="F581" s="2"/>
      <c r="G581" s="2"/>
      <c r="R581" s="4"/>
      <c r="T581" s="47"/>
      <c r="U581" s="47"/>
      <c r="V581" s="47"/>
      <c r="AA581" s="47"/>
    </row>
    <row r="582" spans="2:27" ht="15.75" customHeight="1" x14ac:dyDescent="0.2">
      <c r="B582" s="45"/>
      <c r="C582" s="13"/>
      <c r="D582" s="46"/>
      <c r="E582" s="232"/>
      <c r="F582" s="2"/>
      <c r="G582" s="2"/>
      <c r="R582" s="4"/>
      <c r="T582" s="47"/>
      <c r="U582" s="47"/>
      <c r="V582" s="47"/>
      <c r="AA582" s="47"/>
    </row>
    <row r="583" spans="2:27" ht="15.75" customHeight="1" x14ac:dyDescent="0.2">
      <c r="B583" s="45"/>
      <c r="C583" s="13"/>
      <c r="D583" s="46"/>
      <c r="E583" s="232"/>
      <c r="F583" s="2"/>
      <c r="G583" s="2"/>
      <c r="R583" s="4"/>
      <c r="T583" s="47"/>
      <c r="U583" s="47"/>
      <c r="V583" s="47"/>
      <c r="AA583" s="47"/>
    </row>
    <row r="584" spans="2:27" ht="15.75" customHeight="1" x14ac:dyDescent="0.2">
      <c r="B584" s="45"/>
      <c r="C584" s="13"/>
      <c r="D584" s="46"/>
      <c r="E584" s="232"/>
      <c r="F584" s="2"/>
      <c r="G584" s="2"/>
      <c r="R584" s="4"/>
      <c r="T584" s="47"/>
      <c r="U584" s="47"/>
      <c r="V584" s="47"/>
      <c r="AA584" s="47"/>
    </row>
    <row r="585" spans="2:27" ht="15.75" customHeight="1" x14ac:dyDescent="0.2">
      <c r="B585" s="45"/>
      <c r="C585" s="13"/>
      <c r="D585" s="46"/>
      <c r="E585" s="232"/>
      <c r="F585" s="2"/>
      <c r="G585" s="2"/>
      <c r="R585" s="4"/>
      <c r="T585" s="47"/>
      <c r="U585" s="47"/>
      <c r="V585" s="47"/>
      <c r="AA585" s="47"/>
    </row>
    <row r="586" spans="2:27" ht="15.75" customHeight="1" x14ac:dyDescent="0.2">
      <c r="B586" s="45"/>
      <c r="C586" s="13"/>
      <c r="D586" s="46"/>
      <c r="E586" s="232"/>
      <c r="F586" s="2"/>
      <c r="G586" s="2"/>
      <c r="R586" s="4"/>
      <c r="T586" s="47"/>
      <c r="U586" s="47"/>
      <c r="V586" s="47"/>
      <c r="AA586" s="47"/>
    </row>
    <row r="587" spans="2:27" ht="15.75" customHeight="1" x14ac:dyDescent="0.2">
      <c r="B587" s="45"/>
      <c r="C587" s="13"/>
      <c r="D587" s="46"/>
      <c r="E587" s="232"/>
      <c r="F587" s="2"/>
      <c r="G587" s="2"/>
      <c r="R587" s="4"/>
      <c r="T587" s="47"/>
      <c r="U587" s="47"/>
      <c r="V587" s="47"/>
      <c r="AA587" s="47"/>
    </row>
    <row r="588" spans="2:27" ht="15.75" customHeight="1" x14ac:dyDescent="0.2">
      <c r="B588" s="45"/>
      <c r="C588" s="13"/>
      <c r="D588" s="46"/>
      <c r="E588" s="232"/>
      <c r="F588" s="2"/>
      <c r="G588" s="2"/>
      <c r="R588" s="4"/>
      <c r="T588" s="47"/>
      <c r="U588" s="47"/>
      <c r="V588" s="47"/>
      <c r="AA588" s="47"/>
    </row>
    <row r="589" spans="2:27" ht="15.75" customHeight="1" x14ac:dyDescent="0.2">
      <c r="B589" s="45"/>
      <c r="C589" s="13"/>
      <c r="D589" s="46"/>
      <c r="E589" s="232"/>
      <c r="F589" s="2"/>
      <c r="G589" s="2"/>
      <c r="R589" s="4"/>
      <c r="T589" s="47"/>
      <c r="U589" s="47"/>
      <c r="V589" s="47"/>
      <c r="AA589" s="47"/>
    </row>
    <row r="590" spans="2:27" ht="15.75" customHeight="1" x14ac:dyDescent="0.2">
      <c r="B590" s="45"/>
      <c r="C590" s="13"/>
      <c r="D590" s="46"/>
      <c r="E590" s="232"/>
      <c r="F590" s="2"/>
      <c r="G590" s="2"/>
      <c r="R590" s="4"/>
      <c r="T590" s="47"/>
      <c r="U590" s="47"/>
      <c r="V590" s="47"/>
      <c r="AA590" s="47"/>
    </row>
    <row r="591" spans="2:27" ht="15.75" customHeight="1" x14ac:dyDescent="0.2">
      <c r="B591" s="45"/>
      <c r="C591" s="13"/>
      <c r="D591" s="46"/>
      <c r="E591" s="232"/>
      <c r="F591" s="2"/>
      <c r="G591" s="2"/>
      <c r="R591" s="4"/>
      <c r="T591" s="47"/>
      <c r="U591" s="47"/>
      <c r="V591" s="47"/>
      <c r="AA591" s="47"/>
    </row>
    <row r="592" spans="2:27" ht="15.75" customHeight="1" x14ac:dyDescent="0.2">
      <c r="B592" s="45"/>
      <c r="C592" s="13"/>
      <c r="D592" s="46"/>
      <c r="E592" s="232"/>
      <c r="F592" s="2"/>
      <c r="G592" s="2"/>
      <c r="R592" s="4"/>
      <c r="T592" s="47"/>
      <c r="U592" s="47"/>
      <c r="V592" s="47"/>
      <c r="AA592" s="47"/>
    </row>
    <row r="593" spans="2:27" ht="15.75" customHeight="1" x14ac:dyDescent="0.2">
      <c r="B593" s="45"/>
      <c r="C593" s="13"/>
      <c r="D593" s="46"/>
      <c r="E593" s="232"/>
      <c r="F593" s="2"/>
      <c r="G593" s="2"/>
      <c r="R593" s="4"/>
      <c r="T593" s="47"/>
      <c r="U593" s="47"/>
      <c r="V593" s="47"/>
      <c r="AA593" s="47"/>
    </row>
    <row r="594" spans="2:27" ht="15.75" customHeight="1" x14ac:dyDescent="0.2">
      <c r="B594" s="45"/>
      <c r="C594" s="13"/>
      <c r="D594" s="46"/>
      <c r="E594" s="232"/>
      <c r="F594" s="2"/>
      <c r="G594" s="2"/>
      <c r="R594" s="4"/>
      <c r="T594" s="47"/>
      <c r="U594" s="47"/>
      <c r="V594" s="47"/>
      <c r="AA594" s="47"/>
    </row>
    <row r="595" spans="2:27" ht="15.75" customHeight="1" x14ac:dyDescent="0.2">
      <c r="B595" s="45"/>
      <c r="C595" s="13"/>
      <c r="D595" s="46"/>
      <c r="E595" s="232"/>
      <c r="F595" s="2"/>
      <c r="G595" s="2"/>
      <c r="R595" s="4"/>
      <c r="T595" s="47"/>
      <c r="U595" s="47"/>
      <c r="V595" s="47"/>
      <c r="AA595" s="47"/>
    </row>
    <row r="596" spans="2:27" ht="15.75" customHeight="1" x14ac:dyDescent="0.2">
      <c r="B596" s="45"/>
      <c r="C596" s="13"/>
      <c r="D596" s="46"/>
      <c r="E596" s="232"/>
      <c r="F596" s="2"/>
      <c r="G596" s="2"/>
      <c r="R596" s="4"/>
      <c r="T596" s="47"/>
      <c r="U596" s="47"/>
      <c r="V596" s="47"/>
      <c r="AA596" s="47"/>
    </row>
    <row r="597" spans="2:27" ht="15.75" customHeight="1" x14ac:dyDescent="0.2">
      <c r="B597" s="45"/>
      <c r="C597" s="13"/>
      <c r="D597" s="46"/>
      <c r="E597" s="232"/>
      <c r="F597" s="2"/>
      <c r="G597" s="2"/>
      <c r="R597" s="4"/>
      <c r="T597" s="47"/>
      <c r="U597" s="47"/>
      <c r="V597" s="47"/>
      <c r="AA597" s="47"/>
    </row>
    <row r="598" spans="2:27" ht="15.75" customHeight="1" x14ac:dyDescent="0.2">
      <c r="B598" s="45"/>
      <c r="C598" s="13"/>
      <c r="D598" s="46"/>
      <c r="E598" s="232"/>
      <c r="F598" s="2"/>
      <c r="G598" s="2"/>
      <c r="R598" s="4"/>
      <c r="T598" s="47"/>
      <c r="U598" s="47"/>
      <c r="V598" s="47"/>
      <c r="AA598" s="47"/>
    </row>
    <row r="599" spans="2:27" ht="15.75" customHeight="1" x14ac:dyDescent="0.2">
      <c r="B599" s="45"/>
      <c r="C599" s="13"/>
      <c r="D599" s="46"/>
      <c r="E599" s="232"/>
      <c r="F599" s="2"/>
      <c r="G599" s="2"/>
      <c r="R599" s="4"/>
      <c r="T599" s="47"/>
      <c r="U599" s="47"/>
      <c r="V599" s="47"/>
      <c r="AA599" s="47"/>
    </row>
    <row r="600" spans="2:27" ht="15.75" customHeight="1" x14ac:dyDescent="0.2">
      <c r="B600" s="45"/>
      <c r="C600" s="13"/>
      <c r="D600" s="46"/>
      <c r="E600" s="232"/>
      <c r="F600" s="2"/>
      <c r="G600" s="2"/>
      <c r="R600" s="4"/>
      <c r="T600" s="47"/>
      <c r="U600" s="47"/>
      <c r="V600" s="47"/>
      <c r="AA600" s="47"/>
    </row>
    <row r="601" spans="2:27" ht="15.75" customHeight="1" x14ac:dyDescent="0.2">
      <c r="B601" s="45"/>
      <c r="C601" s="13"/>
      <c r="D601" s="46"/>
      <c r="E601" s="232"/>
      <c r="F601" s="2"/>
      <c r="G601" s="2"/>
      <c r="R601" s="4"/>
      <c r="T601" s="47"/>
      <c r="U601" s="47"/>
      <c r="V601" s="47"/>
      <c r="AA601" s="47"/>
    </row>
    <row r="602" spans="2:27" ht="15.75" customHeight="1" x14ac:dyDescent="0.2">
      <c r="B602" s="45"/>
      <c r="C602" s="13"/>
      <c r="D602" s="46"/>
      <c r="E602" s="232"/>
      <c r="F602" s="2"/>
      <c r="G602" s="2"/>
      <c r="R602" s="4"/>
      <c r="T602" s="47"/>
      <c r="U602" s="47"/>
      <c r="V602" s="47"/>
      <c r="AA602" s="47"/>
    </row>
    <row r="603" spans="2:27" ht="15.75" customHeight="1" x14ac:dyDescent="0.2">
      <c r="B603" s="45"/>
      <c r="C603" s="13"/>
      <c r="D603" s="46"/>
      <c r="E603" s="232"/>
      <c r="F603" s="2"/>
      <c r="G603" s="2"/>
      <c r="R603" s="4"/>
      <c r="T603" s="47"/>
      <c r="U603" s="47"/>
      <c r="V603" s="47"/>
      <c r="AA603" s="47"/>
    </row>
    <row r="604" spans="2:27" ht="15.75" customHeight="1" x14ac:dyDescent="0.2">
      <c r="B604" s="45"/>
      <c r="C604" s="13"/>
      <c r="D604" s="46"/>
      <c r="E604" s="232"/>
      <c r="F604" s="2"/>
      <c r="G604" s="2"/>
      <c r="R604" s="4"/>
      <c r="T604" s="47"/>
      <c r="U604" s="47"/>
      <c r="V604" s="47"/>
      <c r="AA604" s="47"/>
    </row>
    <row r="605" spans="2:27" ht="15.75" customHeight="1" x14ac:dyDescent="0.2">
      <c r="B605" s="45"/>
      <c r="C605" s="13"/>
      <c r="D605" s="46"/>
      <c r="E605" s="232"/>
      <c r="F605" s="2"/>
      <c r="G605" s="2"/>
      <c r="R605" s="4"/>
      <c r="T605" s="47"/>
      <c r="U605" s="47"/>
      <c r="V605" s="47"/>
      <c r="AA605" s="47"/>
    </row>
    <row r="606" spans="2:27" ht="15.75" customHeight="1" x14ac:dyDescent="0.2">
      <c r="B606" s="45"/>
      <c r="C606" s="13"/>
      <c r="D606" s="46"/>
      <c r="E606" s="232"/>
      <c r="F606" s="2"/>
      <c r="G606" s="2"/>
      <c r="R606" s="4"/>
      <c r="T606" s="47"/>
      <c r="U606" s="47"/>
      <c r="V606" s="47"/>
      <c r="AA606" s="47"/>
    </row>
    <row r="607" spans="2:27" ht="15.75" customHeight="1" x14ac:dyDescent="0.2">
      <c r="B607" s="45"/>
      <c r="C607" s="13"/>
      <c r="D607" s="46"/>
      <c r="E607" s="232"/>
      <c r="F607" s="2"/>
      <c r="G607" s="2"/>
      <c r="R607" s="4"/>
      <c r="T607" s="47"/>
      <c r="U607" s="47"/>
      <c r="V607" s="47"/>
      <c r="AA607" s="47"/>
    </row>
    <row r="608" spans="2:27" ht="15.75" customHeight="1" x14ac:dyDescent="0.2">
      <c r="B608" s="45"/>
      <c r="C608" s="13"/>
      <c r="D608" s="46"/>
      <c r="E608" s="232"/>
      <c r="F608" s="2"/>
      <c r="G608" s="2"/>
      <c r="R608" s="4"/>
      <c r="T608" s="47"/>
      <c r="U608" s="47"/>
      <c r="V608" s="47"/>
      <c r="AA608" s="47"/>
    </row>
    <row r="609" spans="2:27" ht="15.75" customHeight="1" x14ac:dyDescent="0.2">
      <c r="B609" s="45"/>
      <c r="C609" s="13"/>
      <c r="D609" s="46"/>
      <c r="E609" s="232"/>
      <c r="F609" s="2"/>
      <c r="G609" s="2"/>
      <c r="R609" s="4"/>
      <c r="T609" s="47"/>
      <c r="U609" s="47"/>
      <c r="V609" s="47"/>
      <c r="AA609" s="47"/>
    </row>
    <row r="610" spans="2:27" ht="15.75" customHeight="1" x14ac:dyDescent="0.2">
      <c r="B610" s="45"/>
      <c r="C610" s="13"/>
      <c r="D610" s="46"/>
      <c r="E610" s="232"/>
      <c r="F610" s="2"/>
      <c r="G610" s="2"/>
      <c r="R610" s="4"/>
      <c r="T610" s="47"/>
      <c r="U610" s="47"/>
      <c r="V610" s="47"/>
      <c r="AA610" s="47"/>
    </row>
    <row r="611" spans="2:27" ht="15.75" customHeight="1" x14ac:dyDescent="0.2">
      <c r="B611" s="45"/>
      <c r="C611" s="13"/>
      <c r="D611" s="46"/>
      <c r="E611" s="232"/>
      <c r="F611" s="2"/>
      <c r="G611" s="2"/>
      <c r="R611" s="4"/>
      <c r="T611" s="47"/>
      <c r="U611" s="47"/>
      <c r="V611" s="47"/>
      <c r="AA611" s="47"/>
    </row>
    <row r="612" spans="2:27" ht="15.75" customHeight="1" x14ac:dyDescent="0.2">
      <c r="B612" s="45"/>
      <c r="C612" s="13"/>
      <c r="D612" s="46"/>
      <c r="E612" s="232"/>
      <c r="F612" s="2"/>
      <c r="G612" s="2"/>
      <c r="R612" s="4"/>
      <c r="T612" s="47"/>
      <c r="U612" s="47"/>
      <c r="V612" s="47"/>
      <c r="AA612" s="47"/>
    </row>
    <row r="613" spans="2:27" ht="15.75" customHeight="1" x14ac:dyDescent="0.2">
      <c r="B613" s="45"/>
      <c r="C613" s="13"/>
      <c r="D613" s="46"/>
      <c r="E613" s="232"/>
      <c r="F613" s="2"/>
      <c r="G613" s="2"/>
      <c r="R613" s="4"/>
      <c r="T613" s="47"/>
      <c r="U613" s="47"/>
      <c r="V613" s="47"/>
      <c r="AA613" s="47"/>
    </row>
    <row r="614" spans="2:27" ht="15.75" customHeight="1" x14ac:dyDescent="0.2">
      <c r="B614" s="45"/>
      <c r="C614" s="13"/>
      <c r="D614" s="46"/>
      <c r="E614" s="232"/>
      <c r="F614" s="2"/>
      <c r="G614" s="2"/>
      <c r="R614" s="4"/>
      <c r="T614" s="47"/>
      <c r="U614" s="47"/>
      <c r="V614" s="47"/>
      <c r="AA614" s="47"/>
    </row>
    <row r="615" spans="2:27" ht="15.75" customHeight="1" x14ac:dyDescent="0.2">
      <c r="B615" s="45"/>
      <c r="C615" s="13"/>
      <c r="D615" s="46"/>
      <c r="E615" s="232"/>
      <c r="F615" s="2"/>
      <c r="G615" s="2"/>
      <c r="R615" s="4"/>
      <c r="T615" s="47"/>
      <c r="U615" s="47"/>
      <c r="V615" s="47"/>
      <c r="AA615" s="47"/>
    </row>
    <row r="616" spans="2:27" ht="15.75" customHeight="1" x14ac:dyDescent="0.2">
      <c r="B616" s="45"/>
      <c r="C616" s="13"/>
      <c r="D616" s="46"/>
      <c r="E616" s="232"/>
      <c r="F616" s="2"/>
      <c r="G616" s="2"/>
      <c r="R616" s="4"/>
      <c r="T616" s="47"/>
      <c r="U616" s="47"/>
      <c r="V616" s="47"/>
      <c r="AA616" s="47"/>
    </row>
    <row r="617" spans="2:27" ht="15.75" customHeight="1" x14ac:dyDescent="0.2">
      <c r="B617" s="45"/>
      <c r="C617" s="13"/>
      <c r="D617" s="46"/>
      <c r="E617" s="232"/>
      <c r="F617" s="2"/>
      <c r="G617" s="2"/>
      <c r="R617" s="4"/>
      <c r="T617" s="47"/>
      <c r="U617" s="47"/>
      <c r="V617" s="47"/>
      <c r="AA617" s="47"/>
    </row>
    <row r="618" spans="2:27" ht="15.75" customHeight="1" x14ac:dyDescent="0.2">
      <c r="B618" s="45"/>
      <c r="C618" s="13"/>
      <c r="D618" s="46"/>
      <c r="E618" s="232"/>
      <c r="F618" s="2"/>
      <c r="G618" s="2"/>
      <c r="R618" s="4"/>
      <c r="T618" s="47"/>
      <c r="U618" s="47"/>
      <c r="V618" s="47"/>
      <c r="AA618" s="47"/>
    </row>
    <row r="619" spans="2:27" ht="15.75" customHeight="1" x14ac:dyDescent="0.2">
      <c r="B619" s="45"/>
      <c r="C619" s="13"/>
      <c r="D619" s="46"/>
      <c r="E619" s="232"/>
      <c r="F619" s="2"/>
      <c r="G619" s="2"/>
      <c r="R619" s="4"/>
      <c r="T619" s="47"/>
      <c r="U619" s="47"/>
      <c r="V619" s="47"/>
      <c r="AA619" s="47"/>
    </row>
    <row r="620" spans="2:27" ht="15.75" customHeight="1" x14ac:dyDescent="0.2">
      <c r="B620" s="45"/>
      <c r="C620" s="13"/>
      <c r="D620" s="46"/>
      <c r="E620" s="232"/>
      <c r="F620" s="2"/>
      <c r="G620" s="2"/>
      <c r="R620" s="4"/>
      <c r="T620" s="47"/>
      <c r="U620" s="47"/>
      <c r="V620" s="47"/>
      <c r="AA620" s="47"/>
    </row>
    <row r="621" spans="2:27" ht="15.75" customHeight="1" x14ac:dyDescent="0.2">
      <c r="B621" s="45"/>
      <c r="C621" s="13"/>
      <c r="D621" s="46"/>
      <c r="E621" s="232"/>
      <c r="F621" s="2"/>
      <c r="G621" s="2"/>
      <c r="R621" s="4"/>
      <c r="T621" s="47"/>
      <c r="U621" s="47"/>
      <c r="V621" s="47"/>
      <c r="AA621" s="47"/>
    </row>
    <row r="622" spans="2:27" ht="15.75" customHeight="1" x14ac:dyDescent="0.2">
      <c r="B622" s="45"/>
      <c r="C622" s="13"/>
      <c r="D622" s="46"/>
      <c r="E622" s="232"/>
      <c r="F622" s="2"/>
      <c r="G622" s="2"/>
      <c r="R622" s="4"/>
      <c r="T622" s="47"/>
      <c r="U622" s="47"/>
      <c r="V622" s="47"/>
      <c r="AA622" s="47"/>
    </row>
    <row r="623" spans="2:27" ht="15.75" customHeight="1" x14ac:dyDescent="0.2">
      <c r="B623" s="45"/>
      <c r="C623" s="13"/>
      <c r="D623" s="46"/>
      <c r="E623" s="232"/>
      <c r="F623" s="2"/>
      <c r="G623" s="2"/>
      <c r="R623" s="4"/>
      <c r="T623" s="47"/>
      <c r="U623" s="47"/>
      <c r="V623" s="47"/>
      <c r="AA623" s="47"/>
    </row>
    <row r="624" spans="2:27" ht="15.75" customHeight="1" x14ac:dyDescent="0.2">
      <c r="B624" s="45"/>
      <c r="C624" s="13"/>
      <c r="D624" s="46"/>
      <c r="E624" s="232"/>
      <c r="F624" s="2"/>
      <c r="G624" s="2"/>
      <c r="R624" s="4"/>
      <c r="T624" s="47"/>
      <c r="U624" s="47"/>
      <c r="V624" s="47"/>
      <c r="AA624" s="47"/>
    </row>
    <row r="625" spans="2:27" ht="15.75" customHeight="1" x14ac:dyDescent="0.2">
      <c r="B625" s="45"/>
      <c r="C625" s="13"/>
      <c r="D625" s="46"/>
      <c r="E625" s="232"/>
      <c r="F625" s="2"/>
      <c r="G625" s="2"/>
      <c r="R625" s="4"/>
      <c r="T625" s="47"/>
      <c r="U625" s="47"/>
      <c r="V625" s="47"/>
      <c r="AA625" s="47"/>
    </row>
    <row r="626" spans="2:27" ht="15.75" customHeight="1" x14ac:dyDescent="0.2">
      <c r="B626" s="45"/>
      <c r="C626" s="13"/>
      <c r="D626" s="46"/>
      <c r="E626" s="232"/>
      <c r="F626" s="2"/>
      <c r="G626" s="2"/>
      <c r="R626" s="4"/>
      <c r="T626" s="47"/>
      <c r="U626" s="47"/>
      <c r="V626" s="47"/>
      <c r="AA626" s="47"/>
    </row>
    <row r="627" spans="2:27" ht="15.75" customHeight="1" x14ac:dyDescent="0.2">
      <c r="B627" s="45"/>
      <c r="C627" s="13"/>
      <c r="D627" s="46"/>
      <c r="E627" s="232"/>
      <c r="F627" s="2"/>
      <c r="G627" s="2"/>
      <c r="R627" s="4"/>
      <c r="T627" s="47"/>
      <c r="U627" s="47"/>
      <c r="V627" s="47"/>
      <c r="AA627" s="47"/>
    </row>
    <row r="628" spans="2:27" ht="15.75" customHeight="1" x14ac:dyDescent="0.2">
      <c r="B628" s="45"/>
      <c r="C628" s="13"/>
      <c r="D628" s="46"/>
      <c r="E628" s="232"/>
      <c r="F628" s="2"/>
      <c r="G628" s="2"/>
      <c r="R628" s="4"/>
      <c r="T628" s="47"/>
      <c r="U628" s="47"/>
      <c r="V628" s="47"/>
      <c r="AA628" s="47"/>
    </row>
    <row r="629" spans="2:27" ht="15.75" customHeight="1" x14ac:dyDescent="0.2">
      <c r="B629" s="45"/>
      <c r="C629" s="13"/>
      <c r="D629" s="46"/>
      <c r="E629" s="232"/>
      <c r="F629" s="2"/>
      <c r="G629" s="2"/>
      <c r="R629" s="4"/>
      <c r="T629" s="47"/>
      <c r="U629" s="47"/>
      <c r="V629" s="47"/>
      <c r="AA629" s="47"/>
    </row>
    <row r="630" spans="2:27" ht="15.75" customHeight="1" x14ac:dyDescent="0.2">
      <c r="B630" s="45"/>
      <c r="C630" s="13"/>
      <c r="D630" s="46"/>
      <c r="E630" s="232"/>
      <c r="F630" s="2"/>
      <c r="G630" s="2"/>
      <c r="R630" s="4"/>
      <c r="T630" s="47"/>
      <c r="U630" s="47"/>
      <c r="V630" s="47"/>
      <c r="AA630" s="47"/>
    </row>
    <row r="631" spans="2:27" ht="15.75" customHeight="1" x14ac:dyDescent="0.2">
      <c r="B631" s="45"/>
      <c r="C631" s="13"/>
      <c r="D631" s="46"/>
      <c r="E631" s="232"/>
      <c r="F631" s="2"/>
      <c r="G631" s="2"/>
      <c r="R631" s="4"/>
      <c r="T631" s="47"/>
      <c r="U631" s="47"/>
      <c r="V631" s="47"/>
      <c r="AA631" s="47"/>
    </row>
    <row r="632" spans="2:27" ht="15.75" customHeight="1" x14ac:dyDescent="0.2">
      <c r="B632" s="45"/>
      <c r="C632" s="13"/>
      <c r="D632" s="46"/>
      <c r="E632" s="232"/>
      <c r="F632" s="2"/>
      <c r="G632" s="2"/>
      <c r="R632" s="4"/>
      <c r="T632" s="47"/>
      <c r="U632" s="47"/>
      <c r="V632" s="47"/>
      <c r="AA632" s="47"/>
    </row>
    <row r="633" spans="2:27" ht="15.75" customHeight="1" x14ac:dyDescent="0.2">
      <c r="B633" s="45"/>
      <c r="C633" s="13"/>
      <c r="D633" s="46"/>
      <c r="E633" s="232"/>
      <c r="F633" s="2"/>
      <c r="G633" s="2"/>
      <c r="R633" s="4"/>
      <c r="T633" s="47"/>
      <c r="U633" s="47"/>
      <c r="V633" s="47"/>
      <c r="AA633" s="47"/>
    </row>
    <row r="634" spans="2:27" ht="15.75" customHeight="1" x14ac:dyDescent="0.2">
      <c r="B634" s="45"/>
      <c r="C634" s="13"/>
      <c r="D634" s="46"/>
      <c r="E634" s="232"/>
      <c r="F634" s="2"/>
      <c r="G634" s="2"/>
      <c r="R634" s="4"/>
      <c r="T634" s="47"/>
      <c r="U634" s="47"/>
      <c r="V634" s="47"/>
      <c r="AA634" s="47"/>
    </row>
    <row r="635" spans="2:27" ht="15.75" customHeight="1" x14ac:dyDescent="0.2">
      <c r="B635" s="45"/>
      <c r="C635" s="13"/>
      <c r="D635" s="46"/>
      <c r="E635" s="232"/>
      <c r="F635" s="2"/>
      <c r="G635" s="2"/>
      <c r="R635" s="4"/>
      <c r="T635" s="47"/>
      <c r="U635" s="47"/>
      <c r="V635" s="47"/>
      <c r="AA635" s="47"/>
    </row>
    <row r="636" spans="2:27" ht="15.75" customHeight="1" x14ac:dyDescent="0.2">
      <c r="B636" s="45"/>
      <c r="C636" s="13"/>
      <c r="D636" s="46"/>
      <c r="E636" s="232"/>
      <c r="F636" s="2"/>
      <c r="G636" s="2"/>
      <c r="R636" s="4"/>
      <c r="T636" s="47"/>
      <c r="U636" s="47"/>
      <c r="V636" s="47"/>
      <c r="AA636" s="47"/>
    </row>
    <row r="637" spans="2:27" ht="15.75" customHeight="1" x14ac:dyDescent="0.2">
      <c r="B637" s="45"/>
      <c r="C637" s="13"/>
      <c r="D637" s="46"/>
      <c r="E637" s="232"/>
      <c r="F637" s="2"/>
      <c r="G637" s="2"/>
      <c r="R637" s="4"/>
      <c r="T637" s="47"/>
      <c r="U637" s="47"/>
      <c r="V637" s="47"/>
      <c r="AA637" s="47"/>
    </row>
    <row r="638" spans="2:27" ht="15.75" customHeight="1" x14ac:dyDescent="0.2">
      <c r="B638" s="45"/>
      <c r="C638" s="13"/>
      <c r="D638" s="46"/>
      <c r="E638" s="232"/>
      <c r="F638" s="2"/>
      <c r="G638" s="2"/>
      <c r="R638" s="4"/>
      <c r="T638" s="47"/>
      <c r="U638" s="47"/>
      <c r="V638" s="47"/>
      <c r="AA638" s="47"/>
    </row>
    <row r="639" spans="2:27" ht="15.75" customHeight="1" x14ac:dyDescent="0.2">
      <c r="B639" s="45"/>
      <c r="C639" s="13"/>
      <c r="D639" s="46"/>
      <c r="E639" s="232"/>
      <c r="F639" s="2"/>
      <c r="G639" s="2"/>
      <c r="R639" s="4"/>
      <c r="T639" s="47"/>
      <c r="U639" s="47"/>
      <c r="V639" s="47"/>
      <c r="AA639" s="47"/>
    </row>
    <row r="640" spans="2:27" ht="15.75" customHeight="1" x14ac:dyDescent="0.2">
      <c r="B640" s="45"/>
      <c r="C640" s="13"/>
      <c r="D640" s="46"/>
      <c r="E640" s="232"/>
      <c r="F640" s="2"/>
      <c r="G640" s="2"/>
      <c r="R640" s="4"/>
      <c r="T640" s="47"/>
      <c r="U640" s="47"/>
      <c r="V640" s="47"/>
      <c r="AA640" s="47"/>
    </row>
    <row r="641" spans="2:27" ht="15.75" customHeight="1" x14ac:dyDescent="0.2">
      <c r="B641" s="45"/>
      <c r="C641" s="13"/>
      <c r="D641" s="46"/>
      <c r="E641" s="232"/>
      <c r="F641" s="2"/>
      <c r="G641" s="2"/>
      <c r="R641" s="4"/>
      <c r="T641" s="47"/>
      <c r="U641" s="47"/>
      <c r="V641" s="47"/>
      <c r="AA641" s="47"/>
    </row>
    <row r="642" spans="2:27" ht="15.75" customHeight="1" x14ac:dyDescent="0.2">
      <c r="B642" s="45"/>
      <c r="C642" s="13"/>
      <c r="D642" s="46"/>
      <c r="E642" s="232"/>
      <c r="F642" s="2"/>
      <c r="G642" s="2"/>
      <c r="R642" s="4"/>
      <c r="T642" s="47"/>
      <c r="U642" s="47"/>
      <c r="V642" s="47"/>
      <c r="AA642" s="47"/>
    </row>
    <row r="643" spans="2:27" ht="15.75" customHeight="1" x14ac:dyDescent="0.2">
      <c r="B643" s="45"/>
      <c r="C643" s="13"/>
      <c r="D643" s="46"/>
      <c r="E643" s="232"/>
      <c r="F643" s="2"/>
      <c r="G643" s="2"/>
      <c r="R643" s="4"/>
      <c r="T643" s="47"/>
      <c r="U643" s="47"/>
      <c r="V643" s="47"/>
      <c r="AA643" s="47"/>
    </row>
    <row r="644" spans="2:27" ht="15.75" customHeight="1" x14ac:dyDescent="0.2">
      <c r="B644" s="45"/>
      <c r="C644" s="13"/>
      <c r="D644" s="46"/>
      <c r="E644" s="232"/>
      <c r="F644" s="2"/>
      <c r="G644" s="2"/>
      <c r="R644" s="4"/>
      <c r="T644" s="47"/>
      <c r="U644" s="47"/>
      <c r="V644" s="47"/>
      <c r="AA644" s="47"/>
    </row>
    <row r="645" spans="2:27" ht="15.75" customHeight="1" x14ac:dyDescent="0.2">
      <c r="B645" s="45"/>
      <c r="C645" s="13"/>
      <c r="D645" s="46"/>
      <c r="E645" s="232"/>
      <c r="F645" s="2"/>
      <c r="G645" s="2"/>
      <c r="R645" s="4"/>
      <c r="T645" s="47"/>
      <c r="U645" s="47"/>
      <c r="V645" s="47"/>
      <c r="AA645" s="47"/>
    </row>
    <row r="646" spans="2:27" ht="15.75" customHeight="1" x14ac:dyDescent="0.2">
      <c r="B646" s="45"/>
      <c r="C646" s="13"/>
      <c r="D646" s="46"/>
      <c r="E646" s="232"/>
      <c r="F646" s="2"/>
      <c r="G646" s="2"/>
      <c r="R646" s="4"/>
      <c r="T646" s="47"/>
      <c r="U646" s="47"/>
      <c r="V646" s="47"/>
      <c r="AA646" s="47"/>
    </row>
    <row r="647" spans="2:27" ht="15.75" customHeight="1" x14ac:dyDescent="0.2">
      <c r="B647" s="45"/>
      <c r="C647" s="13"/>
      <c r="D647" s="46"/>
      <c r="E647" s="232"/>
      <c r="F647" s="2"/>
      <c r="G647" s="2"/>
      <c r="R647" s="4"/>
      <c r="T647" s="47"/>
      <c r="U647" s="47"/>
      <c r="V647" s="47"/>
      <c r="AA647" s="47"/>
    </row>
    <row r="648" spans="2:27" ht="15.75" customHeight="1" x14ac:dyDescent="0.2">
      <c r="B648" s="45"/>
      <c r="C648" s="13"/>
      <c r="D648" s="46"/>
      <c r="E648" s="232"/>
      <c r="F648" s="2"/>
      <c r="G648" s="2"/>
      <c r="R648" s="4"/>
      <c r="T648" s="47"/>
      <c r="U648" s="47"/>
      <c r="V648" s="47"/>
      <c r="AA648" s="47"/>
    </row>
    <row r="649" spans="2:27" ht="15.75" customHeight="1" x14ac:dyDescent="0.2">
      <c r="B649" s="45"/>
      <c r="C649" s="13"/>
      <c r="D649" s="46"/>
      <c r="E649" s="232"/>
      <c r="F649" s="2"/>
      <c r="G649" s="2"/>
      <c r="R649" s="4"/>
      <c r="T649" s="47"/>
      <c r="U649" s="47"/>
      <c r="V649" s="47"/>
      <c r="AA649" s="47"/>
    </row>
    <row r="650" spans="2:27" ht="15.75" customHeight="1" x14ac:dyDescent="0.2">
      <c r="B650" s="45"/>
      <c r="C650" s="13"/>
      <c r="D650" s="46"/>
      <c r="E650" s="232"/>
      <c r="F650" s="2"/>
      <c r="G650" s="2"/>
      <c r="R650" s="4"/>
      <c r="T650" s="47"/>
      <c r="U650" s="47"/>
      <c r="V650" s="47"/>
      <c r="AA650" s="47"/>
    </row>
    <row r="651" spans="2:27" ht="15.75" customHeight="1" x14ac:dyDescent="0.2">
      <c r="B651" s="45"/>
      <c r="C651" s="13"/>
      <c r="D651" s="46"/>
      <c r="E651" s="232"/>
      <c r="F651" s="2"/>
      <c r="G651" s="2"/>
      <c r="R651" s="4"/>
      <c r="T651" s="47"/>
      <c r="U651" s="47"/>
      <c r="V651" s="47"/>
      <c r="AA651" s="47"/>
    </row>
    <row r="652" spans="2:27" ht="15.75" customHeight="1" x14ac:dyDescent="0.2">
      <c r="B652" s="45"/>
      <c r="C652" s="13"/>
      <c r="D652" s="46"/>
      <c r="E652" s="232"/>
      <c r="F652" s="2"/>
      <c r="G652" s="2"/>
      <c r="R652" s="4"/>
      <c r="T652" s="47"/>
      <c r="U652" s="47"/>
      <c r="V652" s="47"/>
      <c r="AA652" s="47"/>
    </row>
    <row r="653" spans="2:27" ht="15.75" customHeight="1" x14ac:dyDescent="0.2">
      <c r="B653" s="45"/>
      <c r="C653" s="13"/>
      <c r="D653" s="46"/>
      <c r="E653" s="232"/>
      <c r="F653" s="2"/>
      <c r="G653" s="2"/>
      <c r="R653" s="4"/>
      <c r="T653" s="47"/>
      <c r="U653" s="47"/>
      <c r="V653" s="47"/>
      <c r="AA653" s="47"/>
    </row>
    <row r="654" spans="2:27" ht="15.75" customHeight="1" x14ac:dyDescent="0.2">
      <c r="B654" s="45"/>
      <c r="C654" s="13"/>
      <c r="D654" s="46"/>
      <c r="E654" s="232"/>
      <c r="F654" s="2"/>
      <c r="G654" s="2"/>
      <c r="R654" s="4"/>
      <c r="T654" s="47"/>
      <c r="U654" s="47"/>
      <c r="V654" s="47"/>
      <c r="AA654" s="47"/>
    </row>
    <row r="655" spans="2:27" ht="15.75" customHeight="1" x14ac:dyDescent="0.2">
      <c r="B655" s="45"/>
      <c r="C655" s="13"/>
      <c r="D655" s="46"/>
      <c r="E655" s="232"/>
      <c r="F655" s="2"/>
      <c r="G655" s="2"/>
      <c r="R655" s="4"/>
      <c r="T655" s="47"/>
      <c r="U655" s="47"/>
      <c r="V655" s="47"/>
      <c r="AA655" s="47"/>
    </row>
    <row r="656" spans="2:27" ht="15.75" customHeight="1" x14ac:dyDescent="0.2">
      <c r="B656" s="45"/>
      <c r="C656" s="13"/>
      <c r="D656" s="46"/>
      <c r="E656" s="232"/>
      <c r="F656" s="2"/>
      <c r="G656" s="2"/>
      <c r="R656" s="4"/>
      <c r="T656" s="47"/>
      <c r="U656" s="47"/>
      <c r="V656" s="47"/>
      <c r="AA656" s="47"/>
    </row>
    <row r="657" spans="2:27" ht="15.75" customHeight="1" x14ac:dyDescent="0.2">
      <c r="B657" s="45"/>
      <c r="C657" s="13"/>
      <c r="D657" s="46"/>
      <c r="E657" s="232"/>
      <c r="F657" s="2"/>
      <c r="G657" s="2"/>
      <c r="R657" s="4"/>
      <c r="T657" s="47"/>
      <c r="U657" s="47"/>
      <c r="V657" s="47"/>
      <c r="AA657" s="47"/>
    </row>
    <row r="658" spans="2:27" ht="15.75" customHeight="1" x14ac:dyDescent="0.2">
      <c r="B658" s="45"/>
      <c r="C658" s="13"/>
      <c r="D658" s="46"/>
      <c r="E658" s="232"/>
      <c r="F658" s="2"/>
      <c r="G658" s="2"/>
      <c r="R658" s="4"/>
      <c r="T658" s="47"/>
      <c r="U658" s="47"/>
      <c r="V658" s="47"/>
      <c r="AA658" s="47"/>
    </row>
    <row r="659" spans="2:27" ht="15.75" customHeight="1" x14ac:dyDescent="0.2">
      <c r="B659" s="45"/>
      <c r="C659" s="13"/>
      <c r="D659" s="46"/>
      <c r="E659" s="232"/>
      <c r="F659" s="2"/>
      <c r="G659" s="2"/>
      <c r="R659" s="4"/>
      <c r="T659" s="47"/>
      <c r="U659" s="47"/>
      <c r="V659" s="47"/>
      <c r="AA659" s="47"/>
    </row>
    <row r="660" spans="2:27" ht="15.75" customHeight="1" x14ac:dyDescent="0.2">
      <c r="B660" s="45"/>
      <c r="C660" s="13"/>
      <c r="D660" s="46"/>
      <c r="E660" s="232"/>
      <c r="F660" s="2"/>
      <c r="G660" s="2"/>
      <c r="R660" s="4"/>
      <c r="T660" s="47"/>
      <c r="U660" s="47"/>
      <c r="V660" s="47"/>
      <c r="AA660" s="47"/>
    </row>
    <row r="661" spans="2:27" ht="15.75" customHeight="1" x14ac:dyDescent="0.2">
      <c r="B661" s="45"/>
      <c r="C661" s="13"/>
      <c r="D661" s="46"/>
      <c r="E661" s="232"/>
      <c r="F661" s="2"/>
      <c r="G661" s="2"/>
      <c r="R661" s="4"/>
      <c r="T661" s="47"/>
      <c r="U661" s="47"/>
      <c r="V661" s="47"/>
      <c r="AA661" s="47"/>
    </row>
    <row r="662" spans="2:27" ht="15.75" customHeight="1" x14ac:dyDescent="0.2">
      <c r="B662" s="45"/>
      <c r="C662" s="13"/>
      <c r="D662" s="46"/>
      <c r="E662" s="232"/>
      <c r="F662" s="2"/>
      <c r="G662" s="2"/>
      <c r="R662" s="4"/>
      <c r="T662" s="47"/>
      <c r="U662" s="47"/>
      <c r="V662" s="47"/>
      <c r="AA662" s="47"/>
    </row>
    <row r="663" spans="2:27" ht="15.75" customHeight="1" x14ac:dyDescent="0.2">
      <c r="B663" s="45"/>
      <c r="C663" s="13"/>
      <c r="D663" s="46"/>
      <c r="E663" s="232"/>
      <c r="F663" s="2"/>
      <c r="G663" s="2"/>
      <c r="R663" s="4"/>
      <c r="T663" s="47"/>
      <c r="U663" s="47"/>
      <c r="V663" s="47"/>
      <c r="AA663" s="47"/>
    </row>
    <row r="664" spans="2:27" ht="15.75" customHeight="1" x14ac:dyDescent="0.2">
      <c r="B664" s="45"/>
      <c r="C664" s="13"/>
      <c r="D664" s="46"/>
      <c r="E664" s="232"/>
      <c r="F664" s="2"/>
      <c r="G664" s="2"/>
      <c r="R664" s="4"/>
      <c r="T664" s="47"/>
      <c r="U664" s="47"/>
      <c r="V664" s="47"/>
      <c r="AA664" s="47"/>
    </row>
    <row r="665" spans="2:27" ht="15.75" customHeight="1" x14ac:dyDescent="0.2">
      <c r="B665" s="45"/>
      <c r="C665" s="13"/>
      <c r="D665" s="46"/>
      <c r="E665" s="232"/>
      <c r="F665" s="2"/>
      <c r="G665" s="2"/>
      <c r="R665" s="4"/>
      <c r="T665" s="47"/>
      <c r="U665" s="47"/>
      <c r="V665" s="47"/>
      <c r="AA665" s="47"/>
    </row>
    <row r="666" spans="2:27" ht="15.75" customHeight="1" x14ac:dyDescent="0.2">
      <c r="B666" s="45"/>
      <c r="C666" s="13"/>
      <c r="D666" s="46"/>
      <c r="E666" s="232"/>
      <c r="F666" s="2"/>
      <c r="G666" s="2"/>
      <c r="R666" s="4"/>
      <c r="T666" s="47"/>
      <c r="U666" s="47"/>
      <c r="V666" s="47"/>
      <c r="AA666" s="47"/>
    </row>
    <row r="667" spans="2:27" ht="15.75" customHeight="1" x14ac:dyDescent="0.2">
      <c r="B667" s="45"/>
      <c r="C667" s="13"/>
      <c r="D667" s="46"/>
      <c r="E667" s="232"/>
      <c r="F667" s="2"/>
      <c r="G667" s="2"/>
      <c r="R667" s="4"/>
      <c r="T667" s="47"/>
      <c r="U667" s="47"/>
      <c r="V667" s="47"/>
      <c r="AA667" s="47"/>
    </row>
    <row r="668" spans="2:27" ht="15.75" customHeight="1" x14ac:dyDescent="0.2">
      <c r="B668" s="45"/>
      <c r="C668" s="13"/>
      <c r="D668" s="46"/>
      <c r="E668" s="232"/>
      <c r="F668" s="2"/>
      <c r="G668" s="2"/>
      <c r="R668" s="4"/>
      <c r="T668" s="47"/>
      <c r="U668" s="47"/>
      <c r="V668" s="47"/>
      <c r="AA668" s="47"/>
    </row>
    <row r="669" spans="2:27" ht="15.75" customHeight="1" x14ac:dyDescent="0.2">
      <c r="B669" s="45"/>
      <c r="C669" s="13"/>
      <c r="D669" s="46"/>
      <c r="E669" s="232"/>
      <c r="F669" s="2"/>
      <c r="G669" s="2"/>
      <c r="R669" s="4"/>
      <c r="T669" s="47"/>
      <c r="U669" s="47"/>
      <c r="V669" s="47"/>
      <c r="AA669" s="47"/>
    </row>
    <row r="670" spans="2:27" ht="15.75" customHeight="1" x14ac:dyDescent="0.2">
      <c r="B670" s="45"/>
      <c r="C670" s="13"/>
      <c r="D670" s="46"/>
      <c r="E670" s="232"/>
      <c r="F670" s="2"/>
      <c r="G670" s="2"/>
      <c r="R670" s="4"/>
      <c r="T670" s="47"/>
      <c r="U670" s="47"/>
      <c r="V670" s="47"/>
      <c r="AA670" s="47"/>
    </row>
    <row r="671" spans="2:27" ht="15.75" customHeight="1" x14ac:dyDescent="0.2">
      <c r="B671" s="45"/>
      <c r="C671" s="13"/>
      <c r="D671" s="46"/>
      <c r="E671" s="232"/>
      <c r="F671" s="2"/>
      <c r="G671" s="2"/>
      <c r="R671" s="4"/>
      <c r="T671" s="47"/>
      <c r="U671" s="47"/>
      <c r="V671" s="47"/>
      <c r="AA671" s="47"/>
    </row>
    <row r="672" spans="2:27" ht="15.75" customHeight="1" x14ac:dyDescent="0.2">
      <c r="B672" s="45"/>
      <c r="C672" s="13"/>
      <c r="D672" s="46"/>
      <c r="E672" s="232"/>
      <c r="F672" s="2"/>
      <c r="G672" s="2"/>
      <c r="R672" s="4"/>
      <c r="T672" s="47"/>
      <c r="U672" s="47"/>
      <c r="V672" s="47"/>
      <c r="AA672" s="47"/>
    </row>
    <row r="673" spans="2:27" ht="15.75" customHeight="1" x14ac:dyDescent="0.2">
      <c r="B673" s="45"/>
      <c r="C673" s="13"/>
      <c r="D673" s="46"/>
      <c r="E673" s="232"/>
      <c r="F673" s="2"/>
      <c r="G673" s="2"/>
      <c r="R673" s="4"/>
      <c r="T673" s="47"/>
      <c r="U673" s="47"/>
      <c r="V673" s="47"/>
      <c r="AA673" s="47"/>
    </row>
    <row r="674" spans="2:27" ht="15.75" customHeight="1" x14ac:dyDescent="0.2">
      <c r="B674" s="45"/>
      <c r="C674" s="13"/>
      <c r="D674" s="46"/>
      <c r="E674" s="232"/>
      <c r="F674" s="2"/>
      <c r="G674" s="2"/>
      <c r="R674" s="4"/>
      <c r="T674" s="47"/>
      <c r="U674" s="47"/>
      <c r="V674" s="47"/>
      <c r="AA674" s="47"/>
    </row>
    <row r="675" spans="2:27" ht="15.75" customHeight="1" x14ac:dyDescent="0.2">
      <c r="B675" s="45"/>
      <c r="C675" s="13"/>
      <c r="D675" s="46"/>
      <c r="E675" s="232"/>
      <c r="F675" s="2"/>
      <c r="G675" s="2"/>
      <c r="R675" s="4"/>
      <c r="T675" s="47"/>
      <c r="U675" s="47"/>
      <c r="V675" s="47"/>
      <c r="AA675" s="47"/>
    </row>
    <row r="676" spans="2:27" ht="15.75" customHeight="1" x14ac:dyDescent="0.2">
      <c r="B676" s="45"/>
      <c r="C676" s="13"/>
      <c r="D676" s="46"/>
      <c r="E676" s="232"/>
      <c r="F676" s="2"/>
      <c r="G676" s="2"/>
      <c r="R676" s="4"/>
      <c r="T676" s="47"/>
      <c r="U676" s="47"/>
      <c r="V676" s="47"/>
      <c r="AA676" s="47"/>
    </row>
    <row r="677" spans="2:27" ht="15.75" customHeight="1" x14ac:dyDescent="0.2">
      <c r="B677" s="45"/>
      <c r="C677" s="13"/>
      <c r="D677" s="46"/>
      <c r="E677" s="232"/>
      <c r="F677" s="2"/>
      <c r="G677" s="2"/>
      <c r="R677" s="4"/>
      <c r="T677" s="47"/>
      <c r="U677" s="47"/>
      <c r="V677" s="47"/>
      <c r="AA677" s="47"/>
    </row>
    <row r="678" spans="2:27" ht="15.75" customHeight="1" x14ac:dyDescent="0.2">
      <c r="B678" s="45"/>
      <c r="C678" s="13"/>
      <c r="D678" s="46"/>
      <c r="E678" s="232"/>
      <c r="F678" s="2"/>
      <c r="G678" s="2"/>
      <c r="R678" s="4"/>
      <c r="T678" s="47"/>
      <c r="U678" s="47"/>
      <c r="V678" s="47"/>
      <c r="AA678" s="47"/>
    </row>
    <row r="679" spans="2:27" ht="15.75" customHeight="1" x14ac:dyDescent="0.2">
      <c r="B679" s="45"/>
      <c r="C679" s="13"/>
      <c r="D679" s="46"/>
      <c r="E679" s="232"/>
      <c r="F679" s="2"/>
      <c r="G679" s="2"/>
      <c r="R679" s="4"/>
      <c r="T679" s="47"/>
      <c r="U679" s="47"/>
      <c r="V679" s="47"/>
      <c r="AA679" s="47"/>
    </row>
    <row r="680" spans="2:27" ht="15.75" customHeight="1" x14ac:dyDescent="0.2">
      <c r="B680" s="45"/>
      <c r="C680" s="13"/>
      <c r="D680" s="46"/>
      <c r="E680" s="232"/>
      <c r="F680" s="2"/>
      <c r="G680" s="2"/>
      <c r="R680" s="4"/>
      <c r="T680" s="47"/>
      <c r="U680" s="47"/>
      <c r="V680" s="47"/>
      <c r="AA680" s="47"/>
    </row>
    <row r="681" spans="2:27" ht="15.75" customHeight="1" x14ac:dyDescent="0.2">
      <c r="B681" s="45"/>
      <c r="C681" s="13"/>
      <c r="D681" s="46"/>
      <c r="E681" s="232"/>
      <c r="F681" s="2"/>
      <c r="G681" s="2"/>
      <c r="R681" s="4"/>
      <c r="T681" s="47"/>
      <c r="U681" s="47"/>
      <c r="V681" s="47"/>
      <c r="AA681" s="47"/>
    </row>
    <row r="682" spans="2:27" ht="15.75" customHeight="1" x14ac:dyDescent="0.2">
      <c r="B682" s="45"/>
      <c r="C682" s="13"/>
      <c r="D682" s="46"/>
      <c r="E682" s="232"/>
      <c r="F682" s="2"/>
      <c r="G682" s="2"/>
      <c r="R682" s="4"/>
      <c r="T682" s="47"/>
      <c r="U682" s="47"/>
      <c r="V682" s="47"/>
      <c r="AA682" s="47"/>
    </row>
    <row r="683" spans="2:27" ht="15.75" customHeight="1" x14ac:dyDescent="0.2">
      <c r="B683" s="45"/>
      <c r="C683" s="13"/>
      <c r="D683" s="46"/>
      <c r="E683" s="232"/>
      <c r="F683" s="2"/>
      <c r="G683" s="2"/>
      <c r="R683" s="4"/>
      <c r="T683" s="47"/>
      <c r="U683" s="47"/>
      <c r="V683" s="47"/>
      <c r="AA683" s="47"/>
    </row>
    <row r="684" spans="2:27" ht="15.75" customHeight="1" x14ac:dyDescent="0.2">
      <c r="B684" s="45"/>
      <c r="C684" s="13"/>
      <c r="D684" s="46"/>
      <c r="E684" s="232"/>
      <c r="F684" s="2"/>
      <c r="G684" s="2"/>
      <c r="R684" s="4"/>
      <c r="T684" s="47"/>
      <c r="U684" s="47"/>
      <c r="V684" s="47"/>
      <c r="AA684" s="47"/>
    </row>
    <row r="685" spans="2:27" ht="15.75" customHeight="1" x14ac:dyDescent="0.2">
      <c r="B685" s="45"/>
      <c r="C685" s="13"/>
      <c r="D685" s="46"/>
      <c r="E685" s="232"/>
      <c r="F685" s="2"/>
      <c r="G685" s="2"/>
      <c r="R685" s="4"/>
      <c r="T685" s="47"/>
      <c r="U685" s="47"/>
      <c r="V685" s="47"/>
      <c r="AA685" s="47"/>
    </row>
    <row r="686" spans="2:27" ht="15.75" customHeight="1" x14ac:dyDescent="0.2">
      <c r="B686" s="45"/>
      <c r="C686" s="13"/>
      <c r="D686" s="46"/>
      <c r="E686" s="232"/>
      <c r="F686" s="2"/>
      <c r="G686" s="2"/>
      <c r="R686" s="4"/>
      <c r="T686" s="47"/>
      <c r="U686" s="47"/>
      <c r="V686" s="47"/>
      <c r="AA686" s="47"/>
    </row>
    <row r="687" spans="2:27" ht="15.75" customHeight="1" x14ac:dyDescent="0.2">
      <c r="B687" s="45"/>
      <c r="C687" s="13"/>
      <c r="D687" s="46"/>
      <c r="E687" s="232"/>
      <c r="F687" s="2"/>
      <c r="G687" s="2"/>
      <c r="R687" s="4"/>
      <c r="T687" s="47"/>
      <c r="U687" s="47"/>
      <c r="V687" s="47"/>
      <c r="AA687" s="47"/>
    </row>
    <row r="688" spans="2:27" ht="15.75" customHeight="1" x14ac:dyDescent="0.2">
      <c r="B688" s="45"/>
      <c r="C688" s="13"/>
      <c r="D688" s="46"/>
      <c r="E688" s="232"/>
      <c r="F688" s="2"/>
      <c r="G688" s="2"/>
      <c r="R688" s="4"/>
      <c r="T688" s="47"/>
      <c r="U688" s="47"/>
      <c r="V688" s="47"/>
      <c r="AA688" s="47"/>
    </row>
    <row r="689" spans="2:27" ht="15.75" customHeight="1" x14ac:dyDescent="0.2">
      <c r="B689" s="45"/>
      <c r="C689" s="13"/>
      <c r="D689" s="46"/>
      <c r="E689" s="232"/>
      <c r="F689" s="2"/>
      <c r="G689" s="2"/>
      <c r="R689" s="4"/>
      <c r="T689" s="47"/>
      <c r="U689" s="47"/>
      <c r="V689" s="47"/>
      <c r="AA689" s="47"/>
    </row>
    <row r="690" spans="2:27" ht="15.75" customHeight="1" x14ac:dyDescent="0.2">
      <c r="B690" s="45"/>
      <c r="C690" s="13"/>
      <c r="D690" s="46"/>
      <c r="E690" s="232"/>
      <c r="F690" s="2"/>
      <c r="G690" s="2"/>
      <c r="R690" s="4"/>
      <c r="T690" s="47"/>
      <c r="U690" s="47"/>
      <c r="V690" s="47"/>
      <c r="AA690" s="47"/>
    </row>
    <row r="691" spans="2:27" ht="15.75" customHeight="1" x14ac:dyDescent="0.2">
      <c r="B691" s="45"/>
      <c r="C691" s="13"/>
      <c r="D691" s="46"/>
      <c r="E691" s="232"/>
      <c r="F691" s="2"/>
      <c r="G691" s="2"/>
      <c r="R691" s="4"/>
      <c r="T691" s="47"/>
      <c r="U691" s="47"/>
      <c r="V691" s="47"/>
      <c r="AA691" s="47"/>
    </row>
    <row r="692" spans="2:27" ht="15.75" customHeight="1" x14ac:dyDescent="0.2">
      <c r="B692" s="45"/>
      <c r="C692" s="13"/>
      <c r="D692" s="46"/>
      <c r="E692" s="232"/>
      <c r="F692" s="2"/>
      <c r="G692" s="2"/>
      <c r="R692" s="4"/>
      <c r="T692" s="47"/>
      <c r="U692" s="47"/>
      <c r="V692" s="47"/>
      <c r="AA692" s="47"/>
    </row>
    <row r="693" spans="2:27" ht="15.75" customHeight="1" x14ac:dyDescent="0.2">
      <c r="B693" s="45"/>
      <c r="C693" s="13"/>
      <c r="D693" s="46"/>
      <c r="E693" s="232"/>
      <c r="F693" s="2"/>
      <c r="G693" s="2"/>
      <c r="R693" s="4"/>
      <c r="T693" s="47"/>
      <c r="U693" s="47"/>
      <c r="V693" s="47"/>
      <c r="AA693" s="47"/>
    </row>
    <row r="694" spans="2:27" ht="15.75" customHeight="1" x14ac:dyDescent="0.2">
      <c r="B694" s="45"/>
      <c r="C694" s="13"/>
      <c r="D694" s="46"/>
      <c r="E694" s="232"/>
      <c r="F694" s="2"/>
      <c r="G694" s="2"/>
      <c r="R694" s="4"/>
      <c r="T694" s="47"/>
      <c r="U694" s="47"/>
      <c r="V694" s="47"/>
      <c r="AA694" s="47"/>
    </row>
    <row r="695" spans="2:27" ht="15.75" customHeight="1" x14ac:dyDescent="0.2">
      <c r="B695" s="45"/>
      <c r="C695" s="13"/>
      <c r="D695" s="46"/>
      <c r="E695" s="232"/>
      <c r="F695" s="2"/>
      <c r="G695" s="2"/>
      <c r="R695" s="4"/>
      <c r="T695" s="47"/>
      <c r="U695" s="47"/>
      <c r="V695" s="47"/>
      <c r="AA695" s="47"/>
    </row>
    <row r="696" spans="2:27" ht="15.75" customHeight="1" x14ac:dyDescent="0.2">
      <c r="B696" s="45"/>
      <c r="C696" s="13"/>
      <c r="D696" s="46"/>
      <c r="E696" s="232"/>
      <c r="F696" s="2"/>
      <c r="G696" s="2"/>
      <c r="R696" s="4"/>
      <c r="T696" s="47"/>
      <c r="U696" s="47"/>
      <c r="V696" s="47"/>
      <c r="AA696" s="47"/>
    </row>
    <row r="697" spans="2:27" ht="15.75" customHeight="1" x14ac:dyDescent="0.2">
      <c r="B697" s="45"/>
      <c r="C697" s="13"/>
      <c r="D697" s="46"/>
      <c r="E697" s="232"/>
      <c r="F697" s="2"/>
      <c r="G697" s="2"/>
      <c r="R697" s="4"/>
      <c r="T697" s="47"/>
      <c r="U697" s="47"/>
      <c r="V697" s="47"/>
      <c r="AA697" s="47"/>
    </row>
    <row r="698" spans="2:27" ht="15.75" customHeight="1" x14ac:dyDescent="0.2">
      <c r="B698" s="45"/>
      <c r="C698" s="13"/>
      <c r="D698" s="46"/>
      <c r="E698" s="232"/>
      <c r="F698" s="2"/>
      <c r="G698" s="2"/>
      <c r="R698" s="4"/>
      <c r="T698" s="47"/>
      <c r="U698" s="47"/>
      <c r="V698" s="47"/>
      <c r="AA698" s="47"/>
    </row>
    <row r="699" spans="2:27" ht="15.75" customHeight="1" x14ac:dyDescent="0.2">
      <c r="B699" s="45"/>
      <c r="C699" s="13"/>
      <c r="D699" s="46"/>
      <c r="E699" s="232"/>
      <c r="F699" s="2"/>
      <c r="G699" s="2"/>
      <c r="R699" s="4"/>
      <c r="T699" s="47"/>
      <c r="U699" s="47"/>
      <c r="V699" s="47"/>
      <c r="AA699" s="47"/>
    </row>
    <row r="700" spans="2:27" ht="15.75" customHeight="1" x14ac:dyDescent="0.2">
      <c r="B700" s="45"/>
      <c r="C700" s="13"/>
      <c r="D700" s="46"/>
      <c r="E700" s="232"/>
      <c r="F700" s="2"/>
      <c r="G700" s="2"/>
      <c r="R700" s="4"/>
      <c r="T700" s="47"/>
      <c r="U700" s="47"/>
      <c r="V700" s="47"/>
      <c r="AA700" s="47"/>
    </row>
    <row r="701" spans="2:27" ht="15.75" customHeight="1" x14ac:dyDescent="0.2">
      <c r="B701" s="45"/>
      <c r="C701" s="13"/>
      <c r="D701" s="46"/>
      <c r="E701" s="232"/>
      <c r="F701" s="2"/>
      <c r="G701" s="2"/>
      <c r="R701" s="4"/>
      <c r="T701" s="47"/>
      <c r="U701" s="47"/>
      <c r="V701" s="47"/>
      <c r="AA701" s="47"/>
    </row>
    <row r="702" spans="2:27" ht="15.75" customHeight="1" x14ac:dyDescent="0.2">
      <c r="B702" s="45"/>
      <c r="C702" s="13"/>
      <c r="D702" s="46"/>
      <c r="E702" s="232"/>
      <c r="F702" s="2"/>
      <c r="G702" s="2"/>
      <c r="R702" s="4"/>
      <c r="T702" s="47"/>
      <c r="U702" s="47"/>
      <c r="V702" s="47"/>
      <c r="AA702" s="47"/>
    </row>
    <row r="703" spans="2:27" ht="15.75" customHeight="1" x14ac:dyDescent="0.2">
      <c r="B703" s="45"/>
      <c r="C703" s="13"/>
      <c r="D703" s="46"/>
      <c r="E703" s="232"/>
      <c r="F703" s="2"/>
      <c r="G703" s="2"/>
      <c r="R703" s="4"/>
      <c r="T703" s="47"/>
      <c r="U703" s="47"/>
      <c r="V703" s="47"/>
      <c r="AA703" s="47"/>
    </row>
    <row r="704" spans="2:27" ht="15.75" customHeight="1" x14ac:dyDescent="0.2">
      <c r="B704" s="45"/>
      <c r="C704" s="13"/>
      <c r="D704" s="46"/>
      <c r="E704" s="232"/>
      <c r="F704" s="2"/>
      <c r="G704" s="2"/>
      <c r="R704" s="4"/>
      <c r="T704" s="47"/>
      <c r="U704" s="47"/>
      <c r="V704" s="47"/>
      <c r="AA704" s="47"/>
    </row>
    <row r="705" spans="2:27" ht="15.75" customHeight="1" x14ac:dyDescent="0.2">
      <c r="B705" s="45"/>
      <c r="C705" s="13"/>
      <c r="D705" s="46"/>
      <c r="E705" s="232"/>
      <c r="F705" s="2"/>
      <c r="G705" s="2"/>
      <c r="R705" s="4"/>
      <c r="T705" s="47"/>
      <c r="U705" s="47"/>
      <c r="V705" s="47"/>
      <c r="AA705" s="47"/>
    </row>
    <row r="706" spans="2:27" ht="15.75" customHeight="1" x14ac:dyDescent="0.2">
      <c r="B706" s="45"/>
      <c r="C706" s="13"/>
      <c r="D706" s="46"/>
      <c r="E706" s="232"/>
      <c r="F706" s="2"/>
      <c r="G706" s="2"/>
      <c r="R706" s="4"/>
      <c r="T706" s="47"/>
      <c r="U706" s="47"/>
      <c r="V706" s="47"/>
      <c r="AA706" s="47"/>
    </row>
    <row r="707" spans="2:27" ht="15.75" customHeight="1" x14ac:dyDescent="0.2">
      <c r="B707" s="45"/>
      <c r="C707" s="13"/>
      <c r="D707" s="46"/>
      <c r="E707" s="232"/>
      <c r="F707" s="2"/>
      <c r="G707" s="2"/>
      <c r="R707" s="4"/>
      <c r="T707" s="47"/>
      <c r="U707" s="47"/>
      <c r="V707" s="47"/>
      <c r="AA707" s="47"/>
    </row>
    <row r="708" spans="2:27" ht="15.75" customHeight="1" x14ac:dyDescent="0.2">
      <c r="B708" s="45"/>
      <c r="C708" s="13"/>
      <c r="D708" s="46"/>
      <c r="E708" s="232"/>
      <c r="F708" s="2"/>
      <c r="G708" s="2"/>
      <c r="R708" s="4"/>
      <c r="T708" s="47"/>
      <c r="U708" s="47"/>
      <c r="V708" s="47"/>
      <c r="AA708" s="47"/>
    </row>
    <row r="709" spans="2:27" ht="15.75" customHeight="1" x14ac:dyDescent="0.2">
      <c r="B709" s="45"/>
      <c r="C709" s="13"/>
      <c r="D709" s="46"/>
      <c r="E709" s="232"/>
      <c r="F709" s="2"/>
      <c r="G709" s="2"/>
      <c r="R709" s="4"/>
      <c r="T709" s="47"/>
      <c r="U709" s="47"/>
      <c r="V709" s="47"/>
      <c r="AA709" s="47"/>
    </row>
    <row r="710" spans="2:27" ht="15.75" customHeight="1" x14ac:dyDescent="0.2">
      <c r="B710" s="45"/>
      <c r="C710" s="13"/>
      <c r="D710" s="46"/>
      <c r="E710" s="232"/>
      <c r="F710" s="2"/>
      <c r="G710" s="2"/>
      <c r="R710" s="4"/>
      <c r="T710" s="47"/>
      <c r="U710" s="47"/>
      <c r="V710" s="47"/>
      <c r="AA710" s="47"/>
    </row>
    <row r="711" spans="2:27" ht="15.75" customHeight="1" x14ac:dyDescent="0.2">
      <c r="B711" s="45"/>
      <c r="C711" s="13"/>
      <c r="D711" s="46"/>
      <c r="E711" s="232"/>
      <c r="F711" s="2"/>
      <c r="G711" s="2"/>
      <c r="R711" s="4"/>
      <c r="T711" s="47"/>
      <c r="U711" s="47"/>
      <c r="V711" s="47"/>
      <c r="AA711" s="47"/>
    </row>
    <row r="712" spans="2:27" ht="15.75" customHeight="1" x14ac:dyDescent="0.2">
      <c r="B712" s="45"/>
      <c r="C712" s="13"/>
      <c r="D712" s="46"/>
      <c r="E712" s="232"/>
      <c r="F712" s="2"/>
      <c r="G712" s="2"/>
      <c r="R712" s="4"/>
      <c r="T712" s="47"/>
      <c r="U712" s="47"/>
      <c r="V712" s="47"/>
      <c r="AA712" s="47"/>
    </row>
    <row r="713" spans="2:27" ht="15.75" customHeight="1" x14ac:dyDescent="0.2">
      <c r="B713" s="45"/>
      <c r="C713" s="13"/>
      <c r="D713" s="46"/>
      <c r="E713" s="232"/>
      <c r="F713" s="2"/>
      <c r="G713" s="2"/>
      <c r="R713" s="4"/>
      <c r="T713" s="47"/>
      <c r="U713" s="47"/>
      <c r="V713" s="47"/>
      <c r="AA713" s="47"/>
    </row>
    <row r="714" spans="2:27" ht="15.75" customHeight="1" x14ac:dyDescent="0.2">
      <c r="B714" s="45"/>
      <c r="C714" s="13"/>
      <c r="D714" s="46"/>
      <c r="E714" s="232"/>
      <c r="F714" s="2"/>
      <c r="G714" s="2"/>
      <c r="R714" s="4"/>
      <c r="T714" s="47"/>
      <c r="U714" s="47"/>
      <c r="V714" s="47"/>
      <c r="AA714" s="47"/>
    </row>
    <row r="715" spans="2:27" ht="15.75" customHeight="1" x14ac:dyDescent="0.2">
      <c r="B715" s="45"/>
      <c r="C715" s="13"/>
      <c r="D715" s="46"/>
      <c r="E715" s="232"/>
      <c r="F715" s="2"/>
      <c r="G715" s="2"/>
      <c r="R715" s="4"/>
      <c r="T715" s="47"/>
      <c r="U715" s="47"/>
      <c r="V715" s="47"/>
      <c r="AA715" s="47"/>
    </row>
    <row r="716" spans="2:27" ht="15.75" customHeight="1" x14ac:dyDescent="0.2">
      <c r="B716" s="45"/>
      <c r="C716" s="13"/>
      <c r="D716" s="46"/>
      <c r="E716" s="232"/>
      <c r="F716" s="2"/>
      <c r="G716" s="2"/>
      <c r="R716" s="4"/>
      <c r="T716" s="47"/>
      <c r="U716" s="47"/>
      <c r="V716" s="47"/>
      <c r="AA716" s="47"/>
    </row>
    <row r="717" spans="2:27" ht="15.75" customHeight="1" x14ac:dyDescent="0.2">
      <c r="B717" s="45"/>
      <c r="C717" s="13"/>
      <c r="D717" s="46"/>
      <c r="E717" s="232"/>
      <c r="F717" s="2"/>
      <c r="G717" s="2"/>
      <c r="R717" s="4"/>
      <c r="T717" s="47"/>
      <c r="U717" s="47"/>
      <c r="V717" s="47"/>
      <c r="AA717" s="47"/>
    </row>
    <row r="718" spans="2:27" ht="15.75" customHeight="1" x14ac:dyDescent="0.2">
      <c r="B718" s="45"/>
      <c r="C718" s="13"/>
      <c r="D718" s="46"/>
      <c r="E718" s="232"/>
      <c r="F718" s="2"/>
      <c r="G718" s="2"/>
      <c r="R718" s="4"/>
      <c r="T718" s="47"/>
      <c r="U718" s="47"/>
      <c r="V718" s="47"/>
      <c r="AA718" s="47"/>
    </row>
    <row r="719" spans="2:27" ht="15.75" customHeight="1" x14ac:dyDescent="0.2">
      <c r="B719" s="45"/>
      <c r="C719" s="13"/>
      <c r="D719" s="46"/>
      <c r="E719" s="232"/>
      <c r="F719" s="2"/>
      <c r="G719" s="2"/>
      <c r="R719" s="4"/>
      <c r="T719" s="47"/>
      <c r="U719" s="47"/>
      <c r="V719" s="47"/>
      <c r="AA719" s="47"/>
    </row>
    <row r="720" spans="2:27" ht="15.75" customHeight="1" x14ac:dyDescent="0.2">
      <c r="B720" s="45"/>
      <c r="C720" s="13"/>
      <c r="D720" s="46"/>
      <c r="E720" s="232"/>
      <c r="F720" s="2"/>
      <c r="G720" s="2"/>
      <c r="R720" s="4"/>
      <c r="T720" s="47"/>
      <c r="U720" s="47"/>
      <c r="V720" s="47"/>
      <c r="AA720" s="47"/>
    </row>
    <row r="721" spans="2:27" ht="15.75" customHeight="1" x14ac:dyDescent="0.2">
      <c r="B721" s="45"/>
      <c r="C721" s="13"/>
      <c r="D721" s="46"/>
      <c r="E721" s="232"/>
      <c r="F721" s="2"/>
      <c r="G721" s="2"/>
      <c r="R721" s="4"/>
      <c r="T721" s="47"/>
      <c r="U721" s="47"/>
      <c r="V721" s="47"/>
      <c r="AA721" s="47"/>
    </row>
    <row r="722" spans="2:27" ht="15.75" customHeight="1" x14ac:dyDescent="0.2">
      <c r="B722" s="45"/>
      <c r="C722" s="13"/>
      <c r="D722" s="46"/>
      <c r="E722" s="232"/>
      <c r="F722" s="2"/>
      <c r="G722" s="2"/>
      <c r="R722" s="4"/>
      <c r="T722" s="47"/>
      <c r="U722" s="47"/>
      <c r="V722" s="47"/>
      <c r="AA722" s="47"/>
    </row>
    <row r="723" spans="2:27" ht="15.75" customHeight="1" x14ac:dyDescent="0.2">
      <c r="B723" s="45"/>
      <c r="C723" s="13"/>
      <c r="D723" s="46"/>
      <c r="E723" s="232"/>
      <c r="F723" s="2"/>
      <c r="G723" s="2"/>
      <c r="R723" s="4"/>
      <c r="T723" s="47"/>
      <c r="U723" s="47"/>
      <c r="V723" s="47"/>
      <c r="AA723" s="47"/>
    </row>
    <row r="724" spans="2:27" ht="15.75" customHeight="1" x14ac:dyDescent="0.2">
      <c r="B724" s="45"/>
      <c r="C724" s="13"/>
      <c r="D724" s="46"/>
      <c r="E724" s="232"/>
      <c r="F724" s="2"/>
      <c r="G724" s="2"/>
      <c r="R724" s="4"/>
      <c r="T724" s="47"/>
      <c r="U724" s="47"/>
      <c r="V724" s="47"/>
      <c r="AA724" s="47"/>
    </row>
    <row r="725" spans="2:27" ht="15.75" customHeight="1" x14ac:dyDescent="0.2">
      <c r="B725" s="45"/>
      <c r="C725" s="13"/>
      <c r="D725" s="46"/>
      <c r="E725" s="232"/>
      <c r="F725" s="2"/>
      <c r="G725" s="2"/>
      <c r="R725" s="4"/>
      <c r="T725" s="47"/>
      <c r="U725" s="47"/>
      <c r="V725" s="47"/>
      <c r="AA725" s="47"/>
    </row>
    <row r="726" spans="2:27" ht="15.75" customHeight="1" x14ac:dyDescent="0.2">
      <c r="B726" s="45"/>
      <c r="C726" s="13"/>
      <c r="D726" s="46"/>
      <c r="E726" s="232"/>
      <c r="F726" s="2"/>
      <c r="G726" s="2"/>
      <c r="R726" s="4"/>
      <c r="T726" s="47"/>
      <c r="U726" s="47"/>
      <c r="V726" s="47"/>
      <c r="AA726" s="47"/>
    </row>
    <row r="727" spans="2:27" ht="15.75" customHeight="1" x14ac:dyDescent="0.2">
      <c r="B727" s="45"/>
      <c r="C727" s="13"/>
      <c r="D727" s="46"/>
      <c r="E727" s="232"/>
      <c r="F727" s="2"/>
      <c r="G727" s="2"/>
      <c r="R727" s="4"/>
      <c r="T727" s="47"/>
      <c r="U727" s="47"/>
      <c r="V727" s="47"/>
      <c r="AA727" s="47"/>
    </row>
    <row r="728" spans="2:27" ht="15.75" customHeight="1" x14ac:dyDescent="0.2">
      <c r="B728" s="45"/>
      <c r="C728" s="13"/>
      <c r="D728" s="46"/>
      <c r="E728" s="232"/>
      <c r="F728" s="2"/>
      <c r="G728" s="2"/>
      <c r="R728" s="4"/>
      <c r="T728" s="47"/>
      <c r="U728" s="47"/>
      <c r="V728" s="47"/>
      <c r="AA728" s="47"/>
    </row>
    <row r="729" spans="2:27" ht="15.75" customHeight="1" x14ac:dyDescent="0.2">
      <c r="B729" s="45"/>
      <c r="C729" s="13"/>
      <c r="D729" s="46"/>
      <c r="E729" s="232"/>
      <c r="F729" s="2"/>
      <c r="G729" s="2"/>
      <c r="R729" s="4"/>
      <c r="T729" s="47"/>
      <c r="U729" s="47"/>
      <c r="V729" s="47"/>
      <c r="AA729" s="47"/>
    </row>
    <row r="730" spans="2:27" ht="15.75" customHeight="1" x14ac:dyDescent="0.2">
      <c r="B730" s="45"/>
      <c r="C730" s="13"/>
      <c r="D730" s="46"/>
      <c r="E730" s="232"/>
      <c r="F730" s="2"/>
      <c r="G730" s="2"/>
      <c r="R730" s="4"/>
      <c r="T730" s="47"/>
      <c r="U730" s="47"/>
      <c r="V730" s="47"/>
      <c r="AA730" s="47"/>
    </row>
    <row r="731" spans="2:27" ht="15.75" customHeight="1" x14ac:dyDescent="0.2">
      <c r="B731" s="45"/>
      <c r="C731" s="13"/>
      <c r="D731" s="46"/>
      <c r="E731" s="232"/>
      <c r="F731" s="2"/>
      <c r="G731" s="2"/>
      <c r="R731" s="4"/>
      <c r="T731" s="47"/>
      <c r="U731" s="47"/>
      <c r="V731" s="47"/>
      <c r="AA731" s="47"/>
    </row>
    <row r="732" spans="2:27" ht="15.75" customHeight="1" x14ac:dyDescent="0.2">
      <c r="B732" s="45"/>
      <c r="C732" s="13"/>
      <c r="D732" s="46"/>
      <c r="E732" s="232"/>
      <c r="F732" s="2"/>
      <c r="G732" s="2"/>
      <c r="R732" s="4"/>
      <c r="T732" s="47"/>
      <c r="U732" s="47"/>
      <c r="V732" s="47"/>
      <c r="AA732" s="47"/>
    </row>
    <row r="733" spans="2:27" ht="15.75" customHeight="1" x14ac:dyDescent="0.2">
      <c r="B733" s="45"/>
      <c r="C733" s="13"/>
      <c r="D733" s="46"/>
      <c r="E733" s="232"/>
      <c r="F733" s="2"/>
      <c r="G733" s="2"/>
      <c r="R733" s="4"/>
      <c r="T733" s="47"/>
      <c r="U733" s="47"/>
      <c r="V733" s="47"/>
      <c r="AA733" s="47"/>
    </row>
    <row r="734" spans="2:27" ht="15.75" customHeight="1" x14ac:dyDescent="0.2">
      <c r="B734" s="45"/>
      <c r="C734" s="13"/>
      <c r="D734" s="46"/>
      <c r="E734" s="232"/>
      <c r="F734" s="2"/>
      <c r="G734" s="2"/>
      <c r="R734" s="4"/>
      <c r="T734" s="47"/>
      <c r="U734" s="47"/>
      <c r="V734" s="47"/>
      <c r="AA734" s="47"/>
    </row>
    <row r="735" spans="2:27" ht="15.75" customHeight="1" x14ac:dyDescent="0.2">
      <c r="B735" s="45"/>
      <c r="C735" s="13"/>
      <c r="D735" s="46"/>
      <c r="E735" s="232"/>
      <c r="F735" s="2"/>
      <c r="G735" s="2"/>
      <c r="R735" s="4"/>
      <c r="T735" s="47"/>
      <c r="U735" s="47"/>
      <c r="V735" s="47"/>
      <c r="AA735" s="47"/>
    </row>
    <row r="736" spans="2:27" ht="15.75" customHeight="1" x14ac:dyDescent="0.2">
      <c r="B736" s="45"/>
      <c r="C736" s="13"/>
      <c r="D736" s="46"/>
      <c r="E736" s="232"/>
      <c r="F736" s="2"/>
      <c r="G736" s="2"/>
      <c r="R736" s="4"/>
      <c r="T736" s="47"/>
      <c r="U736" s="47"/>
      <c r="V736" s="47"/>
      <c r="AA736" s="47"/>
    </row>
    <row r="737" spans="2:27" ht="15.75" customHeight="1" x14ac:dyDescent="0.2">
      <c r="B737" s="45"/>
      <c r="C737" s="13"/>
      <c r="D737" s="46"/>
      <c r="E737" s="232"/>
      <c r="F737" s="2"/>
      <c r="G737" s="2"/>
      <c r="R737" s="4"/>
      <c r="T737" s="47"/>
      <c r="U737" s="47"/>
      <c r="V737" s="47"/>
      <c r="AA737" s="47"/>
    </row>
    <row r="738" spans="2:27" ht="15.75" customHeight="1" x14ac:dyDescent="0.2">
      <c r="B738" s="45"/>
      <c r="C738" s="13"/>
      <c r="D738" s="46"/>
      <c r="E738" s="232"/>
      <c r="F738" s="2"/>
      <c r="G738" s="2"/>
      <c r="R738" s="4"/>
      <c r="T738" s="47"/>
      <c r="U738" s="47"/>
      <c r="V738" s="47"/>
      <c r="AA738" s="47"/>
    </row>
    <row r="739" spans="2:27" ht="15.75" customHeight="1" x14ac:dyDescent="0.2">
      <c r="B739" s="45"/>
      <c r="C739" s="13"/>
      <c r="D739" s="46"/>
      <c r="E739" s="232"/>
      <c r="F739" s="2"/>
      <c r="G739" s="2"/>
      <c r="R739" s="4"/>
      <c r="T739" s="47"/>
      <c r="U739" s="47"/>
      <c r="V739" s="47"/>
      <c r="AA739" s="47"/>
    </row>
    <row r="740" spans="2:27" ht="15.75" customHeight="1" x14ac:dyDescent="0.2">
      <c r="B740" s="45"/>
      <c r="C740" s="13"/>
      <c r="D740" s="46"/>
      <c r="E740" s="232"/>
      <c r="F740" s="2"/>
      <c r="G740" s="2"/>
      <c r="R740" s="4"/>
      <c r="T740" s="47"/>
      <c r="U740" s="47"/>
      <c r="V740" s="47"/>
      <c r="AA740" s="47"/>
    </row>
    <row r="741" spans="2:27" ht="15.75" customHeight="1" x14ac:dyDescent="0.2">
      <c r="B741" s="45"/>
      <c r="C741" s="13"/>
      <c r="D741" s="46"/>
      <c r="E741" s="232"/>
      <c r="F741" s="2"/>
      <c r="G741" s="2"/>
      <c r="R741" s="4"/>
      <c r="T741" s="47"/>
      <c r="U741" s="47"/>
      <c r="V741" s="47"/>
      <c r="AA741" s="47"/>
    </row>
    <row r="742" spans="2:27" ht="15.75" customHeight="1" x14ac:dyDescent="0.2">
      <c r="B742" s="45"/>
      <c r="C742" s="13"/>
      <c r="D742" s="46"/>
      <c r="E742" s="232"/>
      <c r="F742" s="2"/>
      <c r="G742" s="2"/>
      <c r="R742" s="4"/>
      <c r="T742" s="47"/>
      <c r="U742" s="47"/>
      <c r="V742" s="47"/>
      <c r="AA742" s="47"/>
    </row>
    <row r="743" spans="2:27" ht="15.75" customHeight="1" x14ac:dyDescent="0.2">
      <c r="B743" s="45"/>
      <c r="C743" s="13"/>
      <c r="D743" s="46"/>
      <c r="E743" s="232"/>
      <c r="F743" s="2"/>
      <c r="G743" s="2"/>
      <c r="R743" s="4"/>
      <c r="T743" s="47"/>
      <c r="U743" s="47"/>
      <c r="V743" s="47"/>
      <c r="AA743" s="47"/>
    </row>
    <row r="744" spans="2:27" ht="15.75" customHeight="1" x14ac:dyDescent="0.2">
      <c r="B744" s="45"/>
      <c r="C744" s="13"/>
      <c r="D744" s="46"/>
      <c r="E744" s="232"/>
      <c r="F744" s="2"/>
      <c r="G744" s="2"/>
      <c r="R744" s="4"/>
      <c r="T744" s="47"/>
      <c r="U744" s="47"/>
      <c r="V744" s="47"/>
      <c r="AA744" s="47"/>
    </row>
    <row r="745" spans="2:27" ht="15.75" customHeight="1" x14ac:dyDescent="0.2">
      <c r="B745" s="45"/>
      <c r="C745" s="13"/>
      <c r="D745" s="46"/>
      <c r="E745" s="232"/>
      <c r="F745" s="2"/>
      <c r="G745" s="2"/>
      <c r="R745" s="4"/>
      <c r="T745" s="47"/>
      <c r="U745" s="47"/>
      <c r="V745" s="47"/>
      <c r="AA745" s="47"/>
    </row>
    <row r="746" spans="2:27" ht="15.75" customHeight="1" x14ac:dyDescent="0.2">
      <c r="B746" s="45"/>
      <c r="C746" s="13"/>
      <c r="D746" s="46"/>
      <c r="E746" s="232"/>
      <c r="F746" s="2"/>
      <c r="G746" s="2"/>
      <c r="R746" s="4"/>
      <c r="T746" s="47"/>
      <c r="U746" s="47"/>
      <c r="V746" s="47"/>
      <c r="AA746" s="47"/>
    </row>
    <row r="747" spans="2:27" ht="15.75" customHeight="1" x14ac:dyDescent="0.2">
      <c r="B747" s="45"/>
      <c r="C747" s="13"/>
      <c r="D747" s="46"/>
      <c r="E747" s="232"/>
      <c r="F747" s="2"/>
      <c r="G747" s="2"/>
      <c r="R747" s="4"/>
      <c r="T747" s="47"/>
      <c r="U747" s="47"/>
      <c r="V747" s="47"/>
      <c r="AA747" s="47"/>
    </row>
    <row r="748" spans="2:27" ht="15.75" customHeight="1" x14ac:dyDescent="0.2">
      <c r="B748" s="45"/>
      <c r="C748" s="13"/>
      <c r="D748" s="46"/>
      <c r="E748" s="232"/>
      <c r="F748" s="2"/>
      <c r="G748" s="2"/>
      <c r="R748" s="4"/>
      <c r="T748" s="47"/>
      <c r="U748" s="47"/>
      <c r="V748" s="47"/>
      <c r="AA748" s="47"/>
    </row>
    <row r="749" spans="2:27" ht="15.75" customHeight="1" x14ac:dyDescent="0.2">
      <c r="B749" s="45"/>
      <c r="C749" s="13"/>
      <c r="D749" s="46"/>
      <c r="E749" s="232"/>
      <c r="F749" s="2"/>
      <c r="G749" s="2"/>
      <c r="R749" s="4"/>
      <c r="T749" s="47"/>
      <c r="U749" s="47"/>
      <c r="V749" s="47"/>
      <c r="AA749" s="47"/>
    </row>
    <row r="750" spans="2:27" ht="15.75" customHeight="1" x14ac:dyDescent="0.2">
      <c r="B750" s="45"/>
      <c r="C750" s="13"/>
      <c r="D750" s="46"/>
      <c r="E750" s="232"/>
      <c r="F750" s="2"/>
      <c r="G750" s="2"/>
      <c r="R750" s="4"/>
      <c r="T750" s="47"/>
      <c r="U750" s="47"/>
      <c r="V750" s="47"/>
      <c r="AA750" s="47"/>
    </row>
    <row r="751" spans="2:27" ht="15.75" customHeight="1" x14ac:dyDescent="0.2">
      <c r="B751" s="45"/>
      <c r="C751" s="13"/>
      <c r="D751" s="46"/>
      <c r="E751" s="232"/>
      <c r="F751" s="2"/>
      <c r="G751" s="2"/>
      <c r="R751" s="4"/>
      <c r="T751" s="47"/>
      <c r="U751" s="47"/>
      <c r="V751" s="47"/>
      <c r="AA751" s="47"/>
    </row>
    <row r="752" spans="2:27" ht="15.75" customHeight="1" x14ac:dyDescent="0.2">
      <c r="B752" s="45"/>
      <c r="C752" s="13"/>
      <c r="D752" s="46"/>
      <c r="E752" s="232"/>
      <c r="F752" s="2"/>
      <c r="G752" s="2"/>
      <c r="R752" s="4"/>
      <c r="T752" s="47"/>
      <c r="U752" s="47"/>
      <c r="V752" s="47"/>
      <c r="AA752" s="47"/>
    </row>
    <row r="753" spans="2:27" ht="15.75" customHeight="1" x14ac:dyDescent="0.2">
      <c r="B753" s="45"/>
      <c r="C753" s="13"/>
      <c r="D753" s="46"/>
      <c r="E753" s="232"/>
      <c r="F753" s="2"/>
      <c r="G753" s="2"/>
      <c r="R753" s="4"/>
      <c r="T753" s="47"/>
      <c r="U753" s="47"/>
      <c r="V753" s="47"/>
      <c r="AA753" s="47"/>
    </row>
    <row r="754" spans="2:27" ht="15.75" customHeight="1" x14ac:dyDescent="0.2">
      <c r="B754" s="45"/>
      <c r="C754" s="13"/>
      <c r="D754" s="46"/>
      <c r="E754" s="232"/>
      <c r="F754" s="2"/>
      <c r="G754" s="2"/>
      <c r="R754" s="4"/>
      <c r="T754" s="47"/>
      <c r="U754" s="47"/>
      <c r="V754" s="47"/>
      <c r="AA754" s="47"/>
    </row>
    <row r="755" spans="2:27" ht="15.75" customHeight="1" x14ac:dyDescent="0.2">
      <c r="B755" s="45"/>
      <c r="C755" s="13"/>
      <c r="D755" s="46"/>
      <c r="E755" s="232"/>
      <c r="F755" s="2"/>
      <c r="G755" s="2"/>
      <c r="R755" s="4"/>
      <c r="T755" s="47"/>
      <c r="U755" s="47"/>
      <c r="V755" s="47"/>
      <c r="AA755" s="47"/>
    </row>
    <row r="756" spans="2:27" ht="15.75" customHeight="1" x14ac:dyDescent="0.2">
      <c r="B756" s="45"/>
      <c r="C756" s="13"/>
      <c r="D756" s="46"/>
      <c r="E756" s="232"/>
      <c r="F756" s="2"/>
      <c r="G756" s="2"/>
      <c r="R756" s="4"/>
      <c r="T756" s="47"/>
      <c r="U756" s="47"/>
      <c r="V756" s="47"/>
      <c r="AA756" s="47"/>
    </row>
    <row r="757" spans="2:27" ht="15.75" customHeight="1" x14ac:dyDescent="0.2">
      <c r="B757" s="45"/>
      <c r="C757" s="13"/>
      <c r="D757" s="46"/>
      <c r="E757" s="232"/>
      <c r="F757" s="2"/>
      <c r="G757" s="2"/>
      <c r="R757" s="4"/>
      <c r="T757" s="47"/>
      <c r="U757" s="47"/>
      <c r="V757" s="47"/>
      <c r="AA757" s="47"/>
    </row>
    <row r="758" spans="2:27" ht="15.75" customHeight="1" x14ac:dyDescent="0.2">
      <c r="B758" s="45"/>
      <c r="C758" s="13"/>
      <c r="D758" s="46"/>
      <c r="E758" s="232"/>
      <c r="F758" s="2"/>
      <c r="G758" s="2"/>
      <c r="R758" s="4"/>
      <c r="T758" s="47"/>
      <c r="U758" s="47"/>
      <c r="V758" s="47"/>
      <c r="AA758" s="47"/>
    </row>
    <row r="759" spans="2:27" ht="15.75" customHeight="1" x14ac:dyDescent="0.2">
      <c r="B759" s="45"/>
      <c r="C759" s="13"/>
      <c r="D759" s="46"/>
      <c r="E759" s="232"/>
      <c r="F759" s="2"/>
      <c r="G759" s="2"/>
      <c r="R759" s="4"/>
      <c r="T759" s="47"/>
      <c r="U759" s="47"/>
      <c r="V759" s="47"/>
      <c r="AA759" s="47"/>
    </row>
    <row r="760" spans="2:27" ht="15.75" customHeight="1" x14ac:dyDescent="0.2">
      <c r="B760" s="45"/>
      <c r="C760" s="13"/>
      <c r="D760" s="46"/>
      <c r="E760" s="232"/>
      <c r="F760" s="2"/>
      <c r="G760" s="2"/>
      <c r="R760" s="4"/>
      <c r="T760" s="47"/>
      <c r="U760" s="47"/>
      <c r="V760" s="47"/>
      <c r="AA760" s="47"/>
    </row>
    <row r="761" spans="2:27" ht="15.75" customHeight="1" x14ac:dyDescent="0.2">
      <c r="B761" s="45"/>
      <c r="C761" s="13"/>
      <c r="D761" s="46"/>
      <c r="E761" s="232"/>
      <c r="F761" s="2"/>
      <c r="G761" s="2"/>
      <c r="R761" s="4"/>
      <c r="T761" s="47"/>
      <c r="U761" s="47"/>
      <c r="V761" s="47"/>
      <c r="AA761" s="47"/>
    </row>
    <row r="762" spans="2:27" ht="15.75" customHeight="1" x14ac:dyDescent="0.2">
      <c r="B762" s="45"/>
      <c r="C762" s="13"/>
      <c r="D762" s="46"/>
      <c r="E762" s="232"/>
      <c r="F762" s="2"/>
      <c r="G762" s="2"/>
      <c r="R762" s="4"/>
      <c r="T762" s="47"/>
      <c r="U762" s="47"/>
      <c r="V762" s="47"/>
      <c r="AA762" s="47"/>
    </row>
    <row r="763" spans="2:27" ht="15.75" customHeight="1" x14ac:dyDescent="0.2">
      <c r="B763" s="45"/>
      <c r="C763" s="13"/>
      <c r="D763" s="46"/>
      <c r="E763" s="232"/>
      <c r="F763" s="2"/>
      <c r="G763" s="2"/>
      <c r="R763" s="4"/>
      <c r="T763" s="47"/>
      <c r="U763" s="47"/>
      <c r="V763" s="47"/>
      <c r="AA763" s="47"/>
    </row>
    <row r="764" spans="2:27" ht="15.75" customHeight="1" x14ac:dyDescent="0.2">
      <c r="B764" s="45"/>
      <c r="C764" s="13"/>
      <c r="D764" s="46"/>
      <c r="E764" s="232"/>
      <c r="F764" s="2"/>
      <c r="G764" s="2"/>
      <c r="R764" s="4"/>
      <c r="T764" s="47"/>
      <c r="U764" s="47"/>
      <c r="V764" s="47"/>
      <c r="AA764" s="47"/>
    </row>
    <row r="765" spans="2:27" ht="15.75" customHeight="1" x14ac:dyDescent="0.2">
      <c r="B765" s="45"/>
      <c r="C765" s="13"/>
      <c r="D765" s="46"/>
      <c r="E765" s="232"/>
      <c r="F765" s="2"/>
      <c r="G765" s="2"/>
      <c r="R765" s="4"/>
      <c r="T765" s="47"/>
      <c r="U765" s="47"/>
      <c r="V765" s="47"/>
      <c r="AA765" s="47"/>
    </row>
    <row r="766" spans="2:27" ht="15.75" customHeight="1" x14ac:dyDescent="0.2">
      <c r="B766" s="45"/>
      <c r="C766" s="13"/>
      <c r="D766" s="46"/>
      <c r="E766" s="232"/>
      <c r="F766" s="2"/>
      <c r="G766" s="2"/>
      <c r="R766" s="4"/>
      <c r="T766" s="47"/>
      <c r="U766" s="47"/>
      <c r="V766" s="47"/>
      <c r="AA766" s="47"/>
    </row>
    <row r="767" spans="2:27" ht="15.75" customHeight="1" x14ac:dyDescent="0.2">
      <c r="B767" s="45"/>
      <c r="C767" s="13"/>
      <c r="D767" s="46"/>
      <c r="E767" s="232"/>
      <c r="F767" s="2"/>
      <c r="G767" s="2"/>
      <c r="R767" s="4"/>
      <c r="T767" s="47"/>
      <c r="U767" s="47"/>
      <c r="V767" s="47"/>
      <c r="AA767" s="47"/>
    </row>
    <row r="768" spans="2:27" ht="15.75" customHeight="1" x14ac:dyDescent="0.2">
      <c r="B768" s="45"/>
      <c r="C768" s="13"/>
      <c r="D768" s="46"/>
      <c r="E768" s="232"/>
      <c r="F768" s="2"/>
      <c r="G768" s="2"/>
      <c r="R768" s="4"/>
      <c r="T768" s="47"/>
      <c r="U768" s="47"/>
      <c r="V768" s="47"/>
      <c r="AA768" s="47"/>
    </row>
    <row r="769" spans="2:27" ht="15.75" customHeight="1" x14ac:dyDescent="0.2">
      <c r="B769" s="45"/>
      <c r="C769" s="13"/>
      <c r="D769" s="46"/>
      <c r="E769" s="232"/>
      <c r="F769" s="2"/>
      <c r="G769" s="2"/>
      <c r="R769" s="4"/>
      <c r="T769" s="47"/>
      <c r="U769" s="47"/>
      <c r="V769" s="47"/>
      <c r="AA769" s="47"/>
    </row>
    <row r="770" spans="2:27" ht="15.75" customHeight="1" x14ac:dyDescent="0.2">
      <c r="B770" s="45"/>
      <c r="C770" s="13"/>
      <c r="D770" s="46"/>
      <c r="E770" s="232"/>
      <c r="F770" s="2"/>
      <c r="G770" s="2"/>
      <c r="R770" s="4"/>
      <c r="T770" s="47"/>
      <c r="U770" s="47"/>
      <c r="V770" s="47"/>
      <c r="AA770" s="47"/>
    </row>
    <row r="771" spans="2:27" ht="15.75" customHeight="1" x14ac:dyDescent="0.2">
      <c r="B771" s="45"/>
      <c r="C771" s="13"/>
      <c r="D771" s="46"/>
      <c r="E771" s="232"/>
      <c r="F771" s="2"/>
      <c r="G771" s="2"/>
      <c r="R771" s="4"/>
      <c r="T771" s="47"/>
      <c r="U771" s="47"/>
      <c r="V771" s="47"/>
      <c r="AA771" s="47"/>
    </row>
    <row r="772" spans="2:27" ht="15.75" customHeight="1" x14ac:dyDescent="0.2">
      <c r="B772" s="45"/>
      <c r="C772" s="13"/>
      <c r="D772" s="46"/>
      <c r="E772" s="232"/>
      <c r="F772" s="2"/>
      <c r="G772" s="2"/>
      <c r="R772" s="4"/>
      <c r="T772" s="47"/>
      <c r="U772" s="47"/>
      <c r="V772" s="47"/>
      <c r="AA772" s="47"/>
    </row>
    <row r="773" spans="2:27" ht="15.75" customHeight="1" x14ac:dyDescent="0.2">
      <c r="B773" s="45"/>
      <c r="C773" s="13"/>
      <c r="D773" s="46"/>
      <c r="E773" s="232"/>
      <c r="F773" s="2"/>
      <c r="G773" s="2"/>
      <c r="R773" s="4"/>
      <c r="T773" s="47"/>
      <c r="U773" s="47"/>
      <c r="V773" s="47"/>
      <c r="AA773" s="47"/>
    </row>
    <row r="774" spans="2:27" ht="15.75" customHeight="1" x14ac:dyDescent="0.2">
      <c r="B774" s="45"/>
      <c r="C774" s="13"/>
      <c r="D774" s="46"/>
      <c r="E774" s="232"/>
      <c r="F774" s="2"/>
      <c r="G774" s="2"/>
      <c r="R774" s="4"/>
      <c r="T774" s="47"/>
      <c r="U774" s="47"/>
      <c r="V774" s="47"/>
      <c r="AA774" s="47"/>
    </row>
    <row r="775" spans="2:27" ht="15.75" customHeight="1" x14ac:dyDescent="0.2">
      <c r="B775" s="45"/>
      <c r="C775" s="13"/>
      <c r="D775" s="46"/>
      <c r="E775" s="232"/>
      <c r="F775" s="2"/>
      <c r="G775" s="2"/>
      <c r="R775" s="4"/>
      <c r="T775" s="47"/>
      <c r="U775" s="47"/>
      <c r="V775" s="47"/>
      <c r="AA775" s="47"/>
    </row>
    <row r="776" spans="2:27" ht="15.75" customHeight="1" x14ac:dyDescent="0.2">
      <c r="B776" s="45"/>
      <c r="C776" s="13"/>
      <c r="D776" s="46"/>
      <c r="E776" s="232"/>
      <c r="F776" s="2"/>
      <c r="G776" s="2"/>
      <c r="R776" s="4"/>
      <c r="T776" s="47"/>
      <c r="U776" s="47"/>
      <c r="V776" s="47"/>
      <c r="AA776" s="47"/>
    </row>
    <row r="777" spans="2:27" ht="15.75" customHeight="1" x14ac:dyDescent="0.2">
      <c r="B777" s="45"/>
      <c r="C777" s="13"/>
      <c r="D777" s="46"/>
      <c r="E777" s="232"/>
      <c r="F777" s="2"/>
      <c r="G777" s="2"/>
      <c r="R777" s="4"/>
      <c r="T777" s="47"/>
      <c r="U777" s="47"/>
      <c r="V777" s="47"/>
      <c r="AA777" s="47"/>
    </row>
    <row r="778" spans="2:27" ht="15.75" customHeight="1" x14ac:dyDescent="0.2">
      <c r="B778" s="45"/>
      <c r="C778" s="13"/>
      <c r="D778" s="46"/>
      <c r="E778" s="232"/>
      <c r="F778" s="2"/>
      <c r="G778" s="2"/>
      <c r="R778" s="4"/>
      <c r="T778" s="47"/>
      <c r="U778" s="47"/>
      <c r="V778" s="47"/>
      <c r="AA778" s="47"/>
    </row>
    <row r="779" spans="2:27" ht="15.75" customHeight="1" x14ac:dyDescent="0.2">
      <c r="B779" s="45"/>
      <c r="C779" s="13"/>
      <c r="D779" s="46"/>
      <c r="E779" s="232"/>
      <c r="F779" s="2"/>
      <c r="G779" s="2"/>
      <c r="R779" s="4"/>
      <c r="T779" s="47"/>
      <c r="U779" s="47"/>
      <c r="V779" s="47"/>
      <c r="AA779" s="47"/>
    </row>
    <row r="780" spans="2:27" ht="15.75" customHeight="1" x14ac:dyDescent="0.2">
      <c r="B780" s="45"/>
      <c r="C780" s="13"/>
      <c r="D780" s="46"/>
      <c r="E780" s="232"/>
      <c r="F780" s="2"/>
      <c r="G780" s="2"/>
      <c r="R780" s="4"/>
      <c r="T780" s="47"/>
      <c r="U780" s="47"/>
      <c r="V780" s="47"/>
      <c r="AA780" s="47"/>
    </row>
    <row r="781" spans="2:27" ht="15.75" customHeight="1" x14ac:dyDescent="0.2">
      <c r="B781" s="45"/>
      <c r="C781" s="13"/>
      <c r="D781" s="46"/>
      <c r="E781" s="232"/>
      <c r="F781" s="2"/>
      <c r="G781" s="2"/>
      <c r="R781" s="4"/>
      <c r="T781" s="47"/>
      <c r="U781" s="47"/>
      <c r="V781" s="47"/>
      <c r="AA781" s="47"/>
    </row>
    <row r="782" spans="2:27" ht="15.75" customHeight="1" x14ac:dyDescent="0.2">
      <c r="B782" s="45"/>
      <c r="C782" s="13"/>
      <c r="D782" s="46"/>
      <c r="E782" s="232"/>
      <c r="F782" s="2"/>
      <c r="G782" s="2"/>
      <c r="R782" s="4"/>
      <c r="T782" s="47"/>
      <c r="U782" s="47"/>
      <c r="V782" s="47"/>
      <c r="AA782" s="47"/>
    </row>
    <row r="783" spans="2:27" ht="15.75" customHeight="1" x14ac:dyDescent="0.2">
      <c r="B783" s="45"/>
      <c r="C783" s="13"/>
      <c r="D783" s="46"/>
      <c r="E783" s="232"/>
      <c r="F783" s="2"/>
      <c r="G783" s="2"/>
      <c r="R783" s="4"/>
      <c r="T783" s="47"/>
      <c r="U783" s="47"/>
      <c r="V783" s="47"/>
      <c r="AA783" s="47"/>
    </row>
    <row r="784" spans="2:27" ht="15.75" customHeight="1" x14ac:dyDescent="0.2">
      <c r="B784" s="45"/>
      <c r="C784" s="13"/>
      <c r="D784" s="46"/>
      <c r="E784" s="232"/>
      <c r="F784" s="2"/>
      <c r="G784" s="2"/>
      <c r="R784" s="4"/>
      <c r="T784" s="47"/>
      <c r="U784" s="47"/>
      <c r="V784" s="47"/>
      <c r="AA784" s="47"/>
    </row>
    <row r="785" spans="2:27" ht="15.75" customHeight="1" x14ac:dyDescent="0.2">
      <c r="B785" s="45"/>
      <c r="C785" s="13"/>
      <c r="D785" s="46"/>
      <c r="E785" s="232"/>
      <c r="F785" s="2"/>
      <c r="G785" s="2"/>
      <c r="R785" s="4"/>
      <c r="T785" s="47"/>
      <c r="U785" s="47"/>
      <c r="V785" s="47"/>
      <c r="AA785" s="47"/>
    </row>
    <row r="786" spans="2:27" ht="15.75" customHeight="1" x14ac:dyDescent="0.2">
      <c r="B786" s="45"/>
      <c r="C786" s="13"/>
      <c r="D786" s="46"/>
      <c r="E786" s="232"/>
      <c r="F786" s="2"/>
      <c r="G786" s="2"/>
      <c r="R786" s="4"/>
      <c r="T786" s="47"/>
      <c r="U786" s="47"/>
      <c r="V786" s="47"/>
      <c r="AA786" s="47"/>
    </row>
    <row r="787" spans="2:27" ht="15.75" customHeight="1" x14ac:dyDescent="0.2">
      <c r="B787" s="45"/>
      <c r="C787" s="13"/>
      <c r="D787" s="46"/>
      <c r="E787" s="232"/>
      <c r="F787" s="2"/>
      <c r="G787" s="2"/>
      <c r="R787" s="4"/>
      <c r="T787" s="47"/>
      <c r="U787" s="47"/>
      <c r="V787" s="47"/>
      <c r="AA787" s="47"/>
    </row>
    <row r="788" spans="2:27" ht="15.75" customHeight="1" x14ac:dyDescent="0.2">
      <c r="B788" s="45"/>
      <c r="C788" s="13"/>
      <c r="D788" s="46"/>
      <c r="E788" s="232"/>
      <c r="F788" s="2"/>
      <c r="G788" s="2"/>
      <c r="R788" s="4"/>
      <c r="T788" s="47"/>
      <c r="U788" s="47"/>
      <c r="V788" s="47"/>
      <c r="AA788" s="47"/>
    </row>
    <row r="789" spans="2:27" ht="15.75" customHeight="1" x14ac:dyDescent="0.2">
      <c r="B789" s="45"/>
      <c r="C789" s="13"/>
      <c r="D789" s="46"/>
      <c r="E789" s="232"/>
      <c r="F789" s="2"/>
      <c r="G789" s="2"/>
      <c r="R789" s="4"/>
      <c r="T789" s="47"/>
      <c r="U789" s="47"/>
      <c r="V789" s="47"/>
      <c r="AA789" s="47"/>
    </row>
    <row r="790" spans="2:27" ht="15.75" customHeight="1" x14ac:dyDescent="0.2">
      <c r="B790" s="45"/>
      <c r="C790" s="13"/>
      <c r="D790" s="46"/>
      <c r="E790" s="232"/>
      <c r="F790" s="2"/>
      <c r="G790" s="2"/>
      <c r="R790" s="4"/>
      <c r="T790" s="47"/>
      <c r="U790" s="47"/>
      <c r="V790" s="47"/>
      <c r="AA790" s="47"/>
    </row>
    <row r="791" spans="2:27" ht="15.75" customHeight="1" x14ac:dyDescent="0.2">
      <c r="B791" s="45"/>
      <c r="C791" s="13"/>
      <c r="D791" s="46"/>
      <c r="E791" s="232"/>
      <c r="F791" s="2"/>
      <c r="G791" s="2"/>
      <c r="R791" s="4"/>
      <c r="T791" s="47"/>
      <c r="U791" s="47"/>
      <c r="V791" s="47"/>
      <c r="AA791" s="47"/>
    </row>
    <row r="792" spans="2:27" ht="15.75" customHeight="1" x14ac:dyDescent="0.2">
      <c r="B792" s="45"/>
      <c r="C792" s="13"/>
      <c r="D792" s="46"/>
      <c r="E792" s="232"/>
      <c r="F792" s="2"/>
      <c r="G792" s="2"/>
      <c r="R792" s="4"/>
      <c r="T792" s="47"/>
      <c r="U792" s="47"/>
      <c r="V792" s="47"/>
      <c r="AA792" s="47"/>
    </row>
    <row r="793" spans="2:27" ht="15.75" customHeight="1" x14ac:dyDescent="0.2">
      <c r="B793" s="45"/>
      <c r="C793" s="13"/>
      <c r="D793" s="46"/>
      <c r="E793" s="232"/>
      <c r="F793" s="2"/>
      <c r="G793" s="2"/>
      <c r="R793" s="4"/>
      <c r="T793" s="47"/>
      <c r="U793" s="47"/>
      <c r="V793" s="47"/>
      <c r="AA793" s="47"/>
    </row>
    <row r="794" spans="2:27" ht="15.75" customHeight="1" x14ac:dyDescent="0.2">
      <c r="B794" s="45"/>
      <c r="C794" s="13"/>
      <c r="D794" s="46"/>
      <c r="E794" s="232"/>
      <c r="F794" s="2"/>
      <c r="G794" s="2"/>
      <c r="R794" s="4"/>
      <c r="T794" s="47"/>
      <c r="U794" s="47"/>
      <c r="V794" s="47"/>
      <c r="AA794" s="47"/>
    </row>
    <row r="795" spans="2:27" ht="15.75" customHeight="1" x14ac:dyDescent="0.2">
      <c r="B795" s="45"/>
      <c r="C795" s="13"/>
      <c r="D795" s="46"/>
      <c r="E795" s="232"/>
      <c r="F795" s="2"/>
      <c r="G795" s="2"/>
      <c r="R795" s="4"/>
      <c r="T795" s="47"/>
      <c r="U795" s="47"/>
      <c r="V795" s="47"/>
      <c r="AA795" s="47"/>
    </row>
    <row r="796" spans="2:27" ht="15.75" customHeight="1" x14ac:dyDescent="0.2">
      <c r="B796" s="45"/>
      <c r="C796" s="13"/>
      <c r="D796" s="46"/>
      <c r="E796" s="232"/>
      <c r="F796" s="2"/>
      <c r="G796" s="2"/>
      <c r="R796" s="4"/>
      <c r="T796" s="47"/>
      <c r="U796" s="47"/>
      <c r="V796" s="47"/>
      <c r="AA796" s="47"/>
    </row>
    <row r="797" spans="2:27" ht="15.75" customHeight="1" x14ac:dyDescent="0.2">
      <c r="B797" s="45"/>
      <c r="C797" s="13"/>
      <c r="D797" s="46"/>
      <c r="E797" s="232"/>
      <c r="F797" s="2"/>
      <c r="G797" s="2"/>
      <c r="R797" s="4"/>
      <c r="T797" s="47"/>
      <c r="U797" s="47"/>
      <c r="V797" s="47"/>
      <c r="AA797" s="47"/>
    </row>
    <row r="798" spans="2:27" ht="15.75" customHeight="1" x14ac:dyDescent="0.2">
      <c r="B798" s="45"/>
      <c r="C798" s="13"/>
      <c r="D798" s="46"/>
      <c r="E798" s="232"/>
      <c r="F798" s="2"/>
      <c r="G798" s="2"/>
      <c r="R798" s="4"/>
      <c r="T798" s="47"/>
      <c r="U798" s="47"/>
      <c r="V798" s="47"/>
      <c r="AA798" s="47"/>
    </row>
    <row r="799" spans="2:27" ht="15.75" customHeight="1" x14ac:dyDescent="0.2">
      <c r="B799" s="45"/>
      <c r="C799" s="13"/>
      <c r="D799" s="46"/>
      <c r="E799" s="232"/>
      <c r="F799" s="2"/>
      <c r="G799" s="2"/>
      <c r="R799" s="4"/>
      <c r="T799" s="47"/>
      <c r="U799" s="47"/>
      <c r="V799" s="47"/>
      <c r="AA799" s="47"/>
    </row>
    <row r="800" spans="2:27" ht="15.75" customHeight="1" x14ac:dyDescent="0.2">
      <c r="B800" s="45"/>
      <c r="C800" s="13"/>
      <c r="D800" s="46"/>
      <c r="E800" s="232"/>
      <c r="F800" s="2"/>
      <c r="G800" s="2"/>
      <c r="R800" s="4"/>
      <c r="T800" s="47"/>
      <c r="U800" s="47"/>
      <c r="V800" s="47"/>
      <c r="AA800" s="47"/>
    </row>
    <row r="801" spans="2:27" ht="15.75" customHeight="1" x14ac:dyDescent="0.2">
      <c r="B801" s="45"/>
      <c r="C801" s="13"/>
      <c r="D801" s="46"/>
      <c r="E801" s="232"/>
      <c r="F801" s="2"/>
      <c r="G801" s="2"/>
      <c r="R801" s="4"/>
      <c r="T801" s="47"/>
      <c r="U801" s="47"/>
      <c r="V801" s="47"/>
      <c r="AA801" s="47"/>
    </row>
    <row r="802" spans="2:27" ht="15.75" customHeight="1" x14ac:dyDescent="0.2">
      <c r="B802" s="45"/>
      <c r="C802" s="13"/>
      <c r="D802" s="46"/>
      <c r="E802" s="232"/>
      <c r="F802" s="2"/>
      <c r="G802" s="2"/>
      <c r="R802" s="4"/>
      <c r="T802" s="47"/>
      <c r="U802" s="47"/>
      <c r="V802" s="47"/>
      <c r="AA802" s="47"/>
    </row>
    <row r="803" spans="2:27" ht="15.75" customHeight="1" x14ac:dyDescent="0.2">
      <c r="B803" s="45"/>
      <c r="C803" s="13"/>
      <c r="D803" s="46"/>
      <c r="E803" s="232"/>
      <c r="F803" s="2"/>
      <c r="G803" s="2"/>
      <c r="R803" s="4"/>
      <c r="T803" s="47"/>
      <c r="U803" s="47"/>
      <c r="V803" s="47"/>
      <c r="AA803" s="47"/>
    </row>
    <row r="804" spans="2:27" ht="15.75" customHeight="1" x14ac:dyDescent="0.2">
      <c r="B804" s="45"/>
      <c r="C804" s="13"/>
      <c r="D804" s="46"/>
      <c r="E804" s="232"/>
      <c r="F804" s="2"/>
      <c r="G804" s="2"/>
      <c r="R804" s="4"/>
      <c r="T804" s="47"/>
      <c r="U804" s="47"/>
      <c r="V804" s="47"/>
      <c r="AA804" s="47"/>
    </row>
    <row r="805" spans="2:27" ht="15.75" customHeight="1" x14ac:dyDescent="0.2">
      <c r="B805" s="45"/>
      <c r="C805" s="13"/>
      <c r="D805" s="46"/>
      <c r="E805" s="232"/>
      <c r="F805" s="2"/>
      <c r="G805" s="2"/>
      <c r="R805" s="4"/>
      <c r="T805" s="47"/>
      <c r="U805" s="47"/>
      <c r="V805" s="47"/>
      <c r="AA805" s="47"/>
    </row>
    <row r="806" spans="2:27" ht="15.75" customHeight="1" x14ac:dyDescent="0.2">
      <c r="B806" s="45"/>
      <c r="C806" s="13"/>
      <c r="D806" s="46"/>
      <c r="E806" s="232"/>
      <c r="F806" s="2"/>
      <c r="G806" s="2"/>
      <c r="R806" s="4"/>
      <c r="T806" s="47"/>
      <c r="U806" s="47"/>
      <c r="V806" s="47"/>
      <c r="AA806" s="47"/>
    </row>
    <row r="807" spans="2:27" ht="15.75" customHeight="1" x14ac:dyDescent="0.2">
      <c r="B807" s="45"/>
      <c r="C807" s="13"/>
      <c r="D807" s="46"/>
      <c r="E807" s="232"/>
      <c r="F807" s="2"/>
      <c r="G807" s="2"/>
      <c r="R807" s="4"/>
      <c r="T807" s="47"/>
      <c r="U807" s="47"/>
      <c r="V807" s="47"/>
      <c r="AA807" s="47"/>
    </row>
    <row r="808" spans="2:27" ht="15.75" customHeight="1" x14ac:dyDescent="0.2">
      <c r="B808" s="45"/>
      <c r="C808" s="13"/>
      <c r="D808" s="46"/>
      <c r="E808" s="232"/>
      <c r="F808" s="2"/>
      <c r="G808" s="2"/>
      <c r="R808" s="4"/>
      <c r="T808" s="47"/>
      <c r="U808" s="47"/>
      <c r="V808" s="47"/>
      <c r="AA808" s="47"/>
    </row>
    <row r="809" spans="2:27" ht="15.75" customHeight="1" x14ac:dyDescent="0.2">
      <c r="B809" s="45"/>
      <c r="C809" s="13"/>
      <c r="D809" s="46"/>
      <c r="E809" s="232"/>
      <c r="F809" s="2"/>
      <c r="G809" s="2"/>
      <c r="R809" s="4"/>
      <c r="T809" s="47"/>
      <c r="U809" s="47"/>
      <c r="V809" s="47"/>
      <c r="AA809" s="47"/>
    </row>
    <row r="810" spans="2:27" ht="15.75" customHeight="1" x14ac:dyDescent="0.2">
      <c r="B810" s="45"/>
      <c r="C810" s="13"/>
      <c r="D810" s="46"/>
      <c r="E810" s="232"/>
      <c r="F810" s="2"/>
      <c r="G810" s="2"/>
      <c r="R810" s="4"/>
      <c r="T810" s="47"/>
      <c r="U810" s="47"/>
      <c r="V810" s="47"/>
      <c r="AA810" s="47"/>
    </row>
    <row r="811" spans="2:27" ht="15.75" customHeight="1" x14ac:dyDescent="0.2">
      <c r="B811" s="45"/>
      <c r="C811" s="13"/>
      <c r="D811" s="46"/>
      <c r="E811" s="232"/>
      <c r="F811" s="2"/>
      <c r="G811" s="2"/>
      <c r="R811" s="4"/>
      <c r="T811" s="47"/>
      <c r="U811" s="47"/>
      <c r="V811" s="47"/>
      <c r="AA811" s="47"/>
    </row>
    <row r="812" spans="2:27" ht="15.75" customHeight="1" x14ac:dyDescent="0.2">
      <c r="B812" s="45"/>
      <c r="C812" s="13"/>
      <c r="D812" s="46"/>
      <c r="E812" s="232"/>
      <c r="F812" s="2"/>
      <c r="G812" s="2"/>
      <c r="R812" s="4"/>
      <c r="T812" s="47"/>
      <c r="U812" s="47"/>
      <c r="V812" s="47"/>
      <c r="AA812" s="47"/>
    </row>
    <row r="813" spans="2:27" ht="15.75" customHeight="1" x14ac:dyDescent="0.2">
      <c r="B813" s="45"/>
      <c r="C813" s="13"/>
      <c r="D813" s="46"/>
      <c r="E813" s="232"/>
      <c r="F813" s="2"/>
      <c r="G813" s="2"/>
      <c r="R813" s="4"/>
      <c r="T813" s="47"/>
      <c r="U813" s="47"/>
      <c r="V813" s="47"/>
      <c r="AA813" s="47"/>
    </row>
    <row r="814" spans="2:27" ht="15.75" customHeight="1" x14ac:dyDescent="0.2">
      <c r="B814" s="45"/>
      <c r="C814" s="13"/>
      <c r="D814" s="46"/>
      <c r="E814" s="232"/>
      <c r="F814" s="2"/>
      <c r="G814" s="2"/>
      <c r="R814" s="4"/>
      <c r="T814" s="47"/>
      <c r="U814" s="47"/>
      <c r="V814" s="47"/>
      <c r="AA814" s="47"/>
    </row>
    <row r="815" spans="2:27" ht="15.75" customHeight="1" x14ac:dyDescent="0.2">
      <c r="B815" s="45"/>
      <c r="C815" s="13"/>
      <c r="D815" s="46"/>
      <c r="E815" s="232"/>
      <c r="F815" s="2"/>
      <c r="G815" s="2"/>
      <c r="R815" s="4"/>
      <c r="T815" s="47"/>
      <c r="U815" s="47"/>
      <c r="V815" s="47"/>
      <c r="AA815" s="47"/>
    </row>
    <row r="816" spans="2:27" ht="15.75" customHeight="1" x14ac:dyDescent="0.2">
      <c r="B816" s="45"/>
      <c r="C816" s="13"/>
      <c r="D816" s="46"/>
      <c r="E816" s="232"/>
      <c r="F816" s="2"/>
      <c r="G816" s="2"/>
      <c r="R816" s="4"/>
      <c r="T816" s="47"/>
      <c r="U816" s="47"/>
      <c r="V816" s="47"/>
      <c r="AA816" s="47"/>
    </row>
    <row r="817" spans="2:27" ht="15.75" customHeight="1" x14ac:dyDescent="0.2">
      <c r="B817" s="45"/>
      <c r="C817" s="13"/>
      <c r="D817" s="46"/>
      <c r="E817" s="232"/>
      <c r="F817" s="2"/>
      <c r="G817" s="2"/>
      <c r="R817" s="4"/>
      <c r="T817" s="47"/>
      <c r="U817" s="47"/>
      <c r="V817" s="47"/>
      <c r="AA817" s="47"/>
    </row>
    <row r="818" spans="2:27" ht="15.75" customHeight="1" x14ac:dyDescent="0.2">
      <c r="B818" s="45"/>
      <c r="C818" s="13"/>
      <c r="D818" s="46"/>
      <c r="E818" s="232"/>
      <c r="F818" s="2"/>
      <c r="G818" s="2"/>
      <c r="R818" s="4"/>
      <c r="T818" s="47"/>
      <c r="U818" s="47"/>
      <c r="V818" s="47"/>
      <c r="AA818" s="47"/>
    </row>
    <row r="819" spans="2:27" ht="15.75" customHeight="1" x14ac:dyDescent="0.2">
      <c r="B819" s="45"/>
      <c r="C819" s="13"/>
      <c r="D819" s="46"/>
      <c r="E819" s="232"/>
      <c r="F819" s="2"/>
      <c r="G819" s="2"/>
      <c r="R819" s="4"/>
      <c r="T819" s="47"/>
      <c r="U819" s="47"/>
      <c r="V819" s="47"/>
      <c r="AA819" s="47"/>
    </row>
    <row r="820" spans="2:27" ht="15.75" customHeight="1" x14ac:dyDescent="0.2">
      <c r="B820" s="45"/>
      <c r="C820" s="13"/>
      <c r="D820" s="46"/>
      <c r="E820" s="232"/>
      <c r="F820" s="2"/>
      <c r="G820" s="2"/>
      <c r="R820" s="4"/>
      <c r="T820" s="47"/>
      <c r="U820" s="47"/>
      <c r="V820" s="47"/>
      <c r="AA820" s="47"/>
    </row>
    <row r="821" spans="2:27" ht="15.75" customHeight="1" x14ac:dyDescent="0.2">
      <c r="B821" s="45"/>
      <c r="C821" s="13"/>
      <c r="D821" s="46"/>
      <c r="E821" s="232"/>
      <c r="F821" s="2"/>
      <c r="G821" s="2"/>
      <c r="R821" s="4"/>
      <c r="T821" s="47"/>
      <c r="U821" s="47"/>
      <c r="V821" s="47"/>
      <c r="AA821" s="47"/>
    </row>
    <row r="822" spans="2:27" ht="15.75" customHeight="1" x14ac:dyDescent="0.2">
      <c r="B822" s="45"/>
      <c r="C822" s="13"/>
      <c r="D822" s="46"/>
      <c r="E822" s="232"/>
      <c r="F822" s="2"/>
      <c r="G822" s="2"/>
      <c r="R822" s="4"/>
      <c r="T822" s="47"/>
      <c r="U822" s="47"/>
      <c r="V822" s="47"/>
      <c r="AA822" s="47"/>
    </row>
    <row r="823" spans="2:27" ht="15.75" customHeight="1" x14ac:dyDescent="0.2">
      <c r="B823" s="45"/>
      <c r="C823" s="13"/>
      <c r="D823" s="46"/>
      <c r="E823" s="232"/>
      <c r="F823" s="2"/>
      <c r="G823" s="2"/>
      <c r="R823" s="4"/>
      <c r="T823" s="47"/>
      <c r="U823" s="47"/>
      <c r="V823" s="47"/>
      <c r="AA823" s="47"/>
    </row>
    <row r="824" spans="2:27" ht="15.75" customHeight="1" x14ac:dyDescent="0.2">
      <c r="B824" s="45"/>
      <c r="C824" s="13"/>
      <c r="D824" s="46"/>
      <c r="E824" s="232"/>
      <c r="F824" s="2"/>
      <c r="G824" s="2"/>
      <c r="R824" s="4"/>
      <c r="T824" s="47"/>
      <c r="U824" s="47"/>
      <c r="V824" s="47"/>
      <c r="AA824" s="47"/>
    </row>
    <row r="825" spans="2:27" ht="15.75" customHeight="1" x14ac:dyDescent="0.2">
      <c r="B825" s="45"/>
      <c r="C825" s="13"/>
      <c r="D825" s="46"/>
      <c r="E825" s="232"/>
      <c r="F825" s="2"/>
      <c r="G825" s="2"/>
      <c r="R825" s="4"/>
      <c r="T825" s="47"/>
      <c r="U825" s="47"/>
      <c r="V825" s="47"/>
      <c r="AA825" s="47"/>
    </row>
    <row r="826" spans="2:27" ht="15.75" customHeight="1" x14ac:dyDescent="0.2">
      <c r="B826" s="45"/>
      <c r="C826" s="13"/>
      <c r="D826" s="46"/>
      <c r="E826" s="232"/>
      <c r="F826" s="2"/>
      <c r="G826" s="2"/>
      <c r="R826" s="4"/>
      <c r="T826" s="47"/>
      <c r="U826" s="47"/>
      <c r="V826" s="47"/>
      <c r="AA826" s="47"/>
    </row>
    <row r="827" spans="2:27" ht="15.75" customHeight="1" x14ac:dyDescent="0.2">
      <c r="B827" s="45"/>
      <c r="C827" s="13"/>
      <c r="D827" s="46"/>
      <c r="E827" s="232"/>
      <c r="F827" s="2"/>
      <c r="G827" s="2"/>
      <c r="R827" s="4"/>
      <c r="T827" s="47"/>
      <c r="U827" s="47"/>
      <c r="V827" s="47"/>
      <c r="AA827" s="47"/>
    </row>
    <row r="828" spans="2:27" ht="15.75" customHeight="1" x14ac:dyDescent="0.2">
      <c r="B828" s="45"/>
      <c r="C828" s="13"/>
      <c r="D828" s="46"/>
      <c r="E828" s="232"/>
      <c r="F828" s="2"/>
      <c r="G828" s="2"/>
      <c r="R828" s="4"/>
      <c r="T828" s="47"/>
      <c r="U828" s="47"/>
      <c r="V828" s="47"/>
      <c r="AA828" s="47"/>
    </row>
    <row r="829" spans="2:27" ht="15.75" customHeight="1" x14ac:dyDescent="0.2">
      <c r="B829" s="45"/>
      <c r="C829" s="13"/>
      <c r="D829" s="46"/>
      <c r="E829" s="232"/>
      <c r="F829" s="2"/>
      <c r="G829" s="2"/>
      <c r="R829" s="4"/>
      <c r="T829" s="47"/>
      <c r="U829" s="47"/>
      <c r="V829" s="47"/>
      <c r="AA829" s="47"/>
    </row>
    <row r="830" spans="2:27" ht="15.75" customHeight="1" x14ac:dyDescent="0.2">
      <c r="B830" s="45"/>
      <c r="C830" s="13"/>
      <c r="D830" s="46"/>
      <c r="E830" s="232"/>
      <c r="F830" s="2"/>
      <c r="G830" s="2"/>
      <c r="R830" s="4"/>
      <c r="T830" s="47"/>
      <c r="U830" s="47"/>
      <c r="V830" s="47"/>
      <c r="AA830" s="47"/>
    </row>
    <row r="831" spans="2:27" ht="15.75" customHeight="1" x14ac:dyDescent="0.2">
      <c r="B831" s="45"/>
      <c r="C831" s="13"/>
      <c r="D831" s="46"/>
      <c r="E831" s="232"/>
      <c r="F831" s="2"/>
      <c r="G831" s="2"/>
      <c r="R831" s="4"/>
      <c r="T831" s="47"/>
      <c r="U831" s="47"/>
      <c r="V831" s="47"/>
      <c r="AA831" s="47"/>
    </row>
    <row r="832" spans="2:27" ht="15.75" customHeight="1" x14ac:dyDescent="0.2">
      <c r="B832" s="45"/>
      <c r="C832" s="13"/>
      <c r="D832" s="46"/>
      <c r="E832" s="232"/>
      <c r="F832" s="2"/>
      <c r="G832" s="2"/>
      <c r="R832" s="4"/>
      <c r="T832" s="47"/>
      <c r="U832" s="47"/>
      <c r="V832" s="47"/>
      <c r="AA832" s="47"/>
    </row>
    <row r="833" spans="2:27" ht="15.75" customHeight="1" x14ac:dyDescent="0.2">
      <c r="B833" s="45"/>
      <c r="C833" s="13"/>
      <c r="D833" s="46"/>
      <c r="E833" s="232"/>
      <c r="F833" s="2"/>
      <c r="G833" s="2"/>
      <c r="R833" s="4"/>
      <c r="T833" s="47"/>
      <c r="U833" s="47"/>
      <c r="V833" s="47"/>
      <c r="AA833" s="47"/>
    </row>
    <row r="834" spans="2:27" ht="15.75" customHeight="1" x14ac:dyDescent="0.2">
      <c r="B834" s="45"/>
      <c r="C834" s="13"/>
      <c r="D834" s="46"/>
      <c r="E834" s="232"/>
      <c r="F834" s="2"/>
      <c r="G834" s="2"/>
      <c r="R834" s="4"/>
      <c r="T834" s="47"/>
      <c r="U834" s="47"/>
      <c r="V834" s="47"/>
      <c r="AA834" s="47"/>
    </row>
    <row r="835" spans="2:27" ht="15.75" customHeight="1" x14ac:dyDescent="0.2">
      <c r="B835" s="45"/>
      <c r="C835" s="13"/>
      <c r="D835" s="46"/>
      <c r="E835" s="232"/>
      <c r="F835" s="2"/>
      <c r="G835" s="2"/>
      <c r="R835" s="4"/>
      <c r="T835" s="47"/>
      <c r="U835" s="47"/>
      <c r="V835" s="47"/>
      <c r="AA835" s="47"/>
    </row>
    <row r="836" spans="2:27" ht="15.75" customHeight="1" x14ac:dyDescent="0.2">
      <c r="B836" s="45"/>
      <c r="C836" s="13"/>
      <c r="D836" s="46"/>
      <c r="E836" s="232"/>
      <c r="F836" s="2"/>
      <c r="G836" s="2"/>
      <c r="R836" s="4"/>
      <c r="T836" s="47"/>
      <c r="U836" s="47"/>
      <c r="V836" s="47"/>
      <c r="AA836" s="47"/>
    </row>
    <row r="837" spans="2:27" ht="15.75" customHeight="1" x14ac:dyDescent="0.2">
      <c r="B837" s="45"/>
      <c r="C837" s="13"/>
      <c r="D837" s="46"/>
      <c r="E837" s="232"/>
      <c r="F837" s="2"/>
      <c r="G837" s="2"/>
      <c r="R837" s="4"/>
      <c r="T837" s="47"/>
      <c r="U837" s="47"/>
      <c r="V837" s="47"/>
      <c r="AA837" s="47"/>
    </row>
    <row r="838" spans="2:27" ht="15.75" customHeight="1" x14ac:dyDescent="0.2">
      <c r="B838" s="45"/>
      <c r="C838" s="13"/>
      <c r="D838" s="46"/>
      <c r="E838" s="232"/>
      <c r="F838" s="2"/>
      <c r="G838" s="2"/>
      <c r="R838" s="4"/>
      <c r="T838" s="47"/>
      <c r="U838" s="47"/>
      <c r="V838" s="47"/>
      <c r="AA838" s="47"/>
    </row>
    <row r="839" spans="2:27" ht="15.75" customHeight="1" x14ac:dyDescent="0.2">
      <c r="B839" s="45"/>
      <c r="C839" s="13"/>
      <c r="D839" s="46"/>
      <c r="E839" s="232"/>
      <c r="F839" s="2"/>
      <c r="G839" s="2"/>
      <c r="R839" s="4"/>
      <c r="T839" s="47"/>
      <c r="U839" s="47"/>
      <c r="V839" s="47"/>
      <c r="AA839" s="47"/>
    </row>
    <row r="840" spans="2:27" ht="15.75" customHeight="1" x14ac:dyDescent="0.2">
      <c r="B840" s="45"/>
      <c r="C840" s="13"/>
      <c r="D840" s="46"/>
      <c r="E840" s="232"/>
      <c r="F840" s="2"/>
      <c r="G840" s="2"/>
      <c r="R840" s="4"/>
      <c r="T840" s="47"/>
      <c r="U840" s="47"/>
      <c r="V840" s="47"/>
      <c r="AA840" s="47"/>
    </row>
    <row r="841" spans="2:27" ht="15.75" customHeight="1" x14ac:dyDescent="0.2">
      <c r="B841" s="45"/>
      <c r="C841" s="13"/>
      <c r="D841" s="46"/>
      <c r="E841" s="232"/>
      <c r="F841" s="2"/>
      <c r="G841" s="2"/>
      <c r="R841" s="4"/>
      <c r="T841" s="47"/>
      <c r="U841" s="47"/>
      <c r="V841" s="47"/>
      <c r="AA841" s="47"/>
    </row>
    <row r="842" spans="2:27" ht="15.75" customHeight="1" x14ac:dyDescent="0.2">
      <c r="B842" s="45"/>
      <c r="C842" s="13"/>
      <c r="D842" s="46"/>
      <c r="E842" s="232"/>
      <c r="F842" s="2"/>
      <c r="G842" s="2"/>
      <c r="R842" s="4"/>
      <c r="T842" s="47"/>
      <c r="U842" s="47"/>
      <c r="V842" s="47"/>
      <c r="AA842" s="47"/>
    </row>
    <row r="843" spans="2:27" ht="15.75" customHeight="1" x14ac:dyDescent="0.2">
      <c r="B843" s="45"/>
      <c r="C843" s="13"/>
      <c r="D843" s="46"/>
      <c r="E843" s="232"/>
      <c r="F843" s="2"/>
      <c r="G843" s="2"/>
      <c r="R843" s="4"/>
      <c r="T843" s="47"/>
      <c r="U843" s="47"/>
      <c r="V843" s="47"/>
      <c r="AA843" s="47"/>
    </row>
    <row r="844" spans="2:27" ht="15.75" customHeight="1" x14ac:dyDescent="0.2">
      <c r="B844" s="45"/>
      <c r="C844" s="13"/>
      <c r="D844" s="46"/>
      <c r="E844" s="232"/>
      <c r="F844" s="2"/>
      <c r="G844" s="2"/>
      <c r="R844" s="4"/>
      <c r="T844" s="47"/>
      <c r="U844" s="47"/>
      <c r="V844" s="47"/>
      <c r="AA844" s="47"/>
    </row>
    <row r="845" spans="2:27" ht="15.75" customHeight="1" x14ac:dyDescent="0.2">
      <c r="B845" s="45"/>
      <c r="C845" s="13"/>
      <c r="D845" s="46"/>
      <c r="E845" s="232"/>
      <c r="F845" s="2"/>
      <c r="G845" s="2"/>
      <c r="R845" s="4"/>
      <c r="T845" s="47"/>
      <c r="U845" s="47"/>
      <c r="V845" s="47"/>
      <c r="AA845" s="47"/>
    </row>
    <row r="846" spans="2:27" ht="15.75" customHeight="1" x14ac:dyDescent="0.2">
      <c r="B846" s="45"/>
      <c r="C846" s="13"/>
      <c r="D846" s="46"/>
      <c r="E846" s="232"/>
      <c r="F846" s="2"/>
      <c r="G846" s="2"/>
      <c r="R846" s="4"/>
      <c r="T846" s="47"/>
      <c r="U846" s="47"/>
      <c r="V846" s="47"/>
      <c r="AA846" s="47"/>
    </row>
    <row r="847" spans="2:27" ht="15.75" customHeight="1" x14ac:dyDescent="0.2">
      <c r="B847" s="45"/>
      <c r="C847" s="13"/>
      <c r="D847" s="46"/>
      <c r="E847" s="232"/>
      <c r="F847" s="2"/>
      <c r="G847" s="2"/>
      <c r="R847" s="4"/>
      <c r="T847" s="47"/>
      <c r="U847" s="47"/>
      <c r="V847" s="47"/>
      <c r="AA847" s="47"/>
    </row>
    <row r="848" spans="2:27" ht="15.75" customHeight="1" x14ac:dyDescent="0.2">
      <c r="B848" s="45"/>
      <c r="C848" s="13"/>
      <c r="D848" s="46"/>
      <c r="E848" s="232"/>
      <c r="F848" s="2"/>
      <c r="G848" s="2"/>
      <c r="R848" s="4"/>
      <c r="T848" s="47"/>
      <c r="U848" s="47"/>
      <c r="V848" s="47"/>
      <c r="AA848" s="47"/>
    </row>
    <row r="849" spans="2:27" ht="15.75" customHeight="1" x14ac:dyDescent="0.2">
      <c r="B849" s="45"/>
      <c r="C849" s="13"/>
      <c r="D849" s="46"/>
      <c r="E849" s="232"/>
      <c r="F849" s="2"/>
      <c r="G849" s="2"/>
      <c r="R849" s="4"/>
      <c r="T849" s="47"/>
      <c r="U849" s="47"/>
      <c r="V849" s="47"/>
      <c r="AA849" s="47"/>
    </row>
    <row r="850" spans="2:27" ht="15.75" customHeight="1" x14ac:dyDescent="0.2">
      <c r="B850" s="45"/>
      <c r="C850" s="13"/>
      <c r="D850" s="46"/>
      <c r="E850" s="232"/>
      <c r="F850" s="2"/>
      <c r="G850" s="2"/>
      <c r="R850" s="4"/>
      <c r="T850" s="47"/>
      <c r="U850" s="47"/>
      <c r="V850" s="47"/>
      <c r="AA850" s="47"/>
    </row>
    <row r="851" spans="2:27" ht="15.75" customHeight="1" x14ac:dyDescent="0.2">
      <c r="B851" s="45"/>
      <c r="C851" s="13"/>
      <c r="D851" s="46"/>
      <c r="E851" s="232"/>
      <c r="F851" s="2"/>
      <c r="G851" s="2"/>
      <c r="R851" s="4"/>
      <c r="T851" s="47"/>
      <c r="U851" s="47"/>
      <c r="V851" s="47"/>
      <c r="AA851" s="47"/>
    </row>
    <row r="852" spans="2:27" ht="15.75" customHeight="1" x14ac:dyDescent="0.2">
      <c r="B852" s="45"/>
      <c r="C852" s="13"/>
      <c r="D852" s="46"/>
      <c r="E852" s="232"/>
      <c r="F852" s="2"/>
      <c r="G852" s="2"/>
      <c r="R852" s="4"/>
      <c r="T852" s="47"/>
      <c r="U852" s="47"/>
      <c r="V852" s="47"/>
      <c r="AA852" s="47"/>
    </row>
    <row r="853" spans="2:27" ht="15.75" customHeight="1" x14ac:dyDescent="0.2">
      <c r="B853" s="45"/>
      <c r="C853" s="13"/>
      <c r="D853" s="46"/>
      <c r="E853" s="232"/>
      <c r="F853" s="2"/>
      <c r="G853" s="2"/>
      <c r="R853" s="4"/>
      <c r="T853" s="47"/>
      <c r="U853" s="47"/>
      <c r="V853" s="47"/>
      <c r="AA853" s="47"/>
    </row>
    <row r="854" spans="2:27" ht="15.75" customHeight="1" x14ac:dyDescent="0.2">
      <c r="B854" s="45"/>
      <c r="C854" s="13"/>
      <c r="D854" s="46"/>
      <c r="E854" s="232"/>
      <c r="F854" s="2"/>
      <c r="G854" s="2"/>
      <c r="R854" s="4"/>
      <c r="T854" s="47"/>
      <c r="U854" s="47"/>
      <c r="V854" s="47"/>
      <c r="AA854" s="47"/>
    </row>
    <row r="855" spans="2:27" ht="15.75" customHeight="1" x14ac:dyDescent="0.2">
      <c r="B855" s="45"/>
      <c r="C855" s="13"/>
      <c r="D855" s="46"/>
      <c r="E855" s="232"/>
      <c r="F855" s="2"/>
      <c r="G855" s="2"/>
      <c r="R855" s="4"/>
      <c r="T855" s="47"/>
      <c r="U855" s="47"/>
      <c r="V855" s="47"/>
      <c r="AA855" s="47"/>
    </row>
    <row r="856" spans="2:27" ht="15.75" customHeight="1" x14ac:dyDescent="0.2">
      <c r="B856" s="45"/>
      <c r="C856" s="13"/>
      <c r="D856" s="46"/>
      <c r="E856" s="232"/>
      <c r="F856" s="2"/>
      <c r="G856" s="2"/>
      <c r="R856" s="4"/>
      <c r="T856" s="47"/>
      <c r="U856" s="47"/>
      <c r="V856" s="47"/>
      <c r="AA856" s="47"/>
    </row>
    <row r="857" spans="2:27" ht="15.75" customHeight="1" x14ac:dyDescent="0.2">
      <c r="B857" s="45"/>
      <c r="C857" s="13"/>
      <c r="D857" s="46"/>
      <c r="E857" s="232"/>
      <c r="F857" s="2"/>
      <c r="G857" s="2"/>
      <c r="R857" s="4"/>
      <c r="T857" s="47"/>
      <c r="U857" s="47"/>
      <c r="V857" s="47"/>
      <c r="AA857" s="47"/>
    </row>
    <row r="858" spans="2:27" ht="15.75" customHeight="1" x14ac:dyDescent="0.2">
      <c r="B858" s="45"/>
      <c r="C858" s="13"/>
      <c r="D858" s="46"/>
      <c r="E858" s="232"/>
      <c r="F858" s="2"/>
      <c r="G858" s="2"/>
      <c r="R858" s="4"/>
      <c r="T858" s="47"/>
      <c r="U858" s="47"/>
      <c r="V858" s="47"/>
      <c r="AA858" s="47"/>
    </row>
    <row r="859" spans="2:27" ht="15.75" customHeight="1" x14ac:dyDescent="0.2">
      <c r="B859" s="45"/>
      <c r="C859" s="13"/>
      <c r="D859" s="46"/>
      <c r="E859" s="232"/>
      <c r="F859" s="2"/>
      <c r="G859" s="2"/>
      <c r="R859" s="4"/>
      <c r="T859" s="47"/>
      <c r="U859" s="47"/>
      <c r="V859" s="47"/>
      <c r="AA859" s="47"/>
    </row>
    <row r="860" spans="2:27" ht="15.75" customHeight="1" x14ac:dyDescent="0.2">
      <c r="B860" s="45"/>
      <c r="C860" s="13"/>
      <c r="D860" s="46"/>
      <c r="E860" s="232"/>
      <c r="F860" s="2"/>
      <c r="G860" s="2"/>
      <c r="R860" s="4"/>
      <c r="T860" s="47"/>
      <c r="U860" s="47"/>
      <c r="V860" s="47"/>
      <c r="AA860" s="47"/>
    </row>
    <row r="861" spans="2:27" ht="15.75" customHeight="1" x14ac:dyDescent="0.2">
      <c r="B861" s="45"/>
      <c r="C861" s="13"/>
      <c r="D861" s="46"/>
      <c r="E861" s="232"/>
      <c r="F861" s="2"/>
      <c r="G861" s="2"/>
      <c r="R861" s="4"/>
      <c r="T861" s="47"/>
      <c r="U861" s="47"/>
      <c r="V861" s="47"/>
      <c r="AA861" s="47"/>
    </row>
    <row r="862" spans="2:27" ht="15.75" customHeight="1" x14ac:dyDescent="0.2">
      <c r="B862" s="45"/>
      <c r="C862" s="13"/>
      <c r="D862" s="46"/>
      <c r="E862" s="232"/>
      <c r="F862" s="2"/>
      <c r="G862" s="2"/>
      <c r="R862" s="4"/>
      <c r="T862" s="47"/>
      <c r="U862" s="47"/>
      <c r="V862" s="47"/>
      <c r="AA862" s="47"/>
    </row>
    <row r="863" spans="2:27" ht="15.75" customHeight="1" x14ac:dyDescent="0.2">
      <c r="B863" s="45"/>
      <c r="C863" s="13"/>
      <c r="D863" s="46"/>
      <c r="E863" s="232"/>
      <c r="F863" s="2"/>
      <c r="G863" s="2"/>
      <c r="R863" s="4"/>
      <c r="T863" s="47"/>
      <c r="U863" s="47"/>
      <c r="V863" s="47"/>
      <c r="AA863" s="47"/>
    </row>
    <row r="864" spans="2:27" ht="15.75" customHeight="1" x14ac:dyDescent="0.2">
      <c r="B864" s="45"/>
      <c r="C864" s="13"/>
      <c r="D864" s="46"/>
      <c r="E864" s="232"/>
      <c r="F864" s="2"/>
      <c r="G864" s="2"/>
      <c r="R864" s="4"/>
      <c r="T864" s="47"/>
      <c r="U864" s="47"/>
      <c r="V864" s="47"/>
      <c r="AA864" s="47"/>
    </row>
    <row r="865" spans="2:27" ht="15.75" customHeight="1" x14ac:dyDescent="0.2">
      <c r="B865" s="45"/>
      <c r="C865" s="13"/>
      <c r="D865" s="46"/>
      <c r="E865" s="232"/>
      <c r="F865" s="2"/>
      <c r="G865" s="2"/>
      <c r="R865" s="4"/>
      <c r="T865" s="47"/>
      <c r="U865" s="47"/>
      <c r="V865" s="47"/>
      <c r="AA865" s="47"/>
    </row>
    <row r="866" spans="2:27" ht="15.75" customHeight="1" x14ac:dyDescent="0.2">
      <c r="B866" s="45"/>
      <c r="C866" s="13"/>
      <c r="D866" s="46"/>
      <c r="E866" s="232"/>
      <c r="F866" s="2"/>
      <c r="G866" s="2"/>
      <c r="R866" s="4"/>
      <c r="T866" s="47"/>
      <c r="U866" s="47"/>
      <c r="V866" s="47"/>
      <c r="AA866" s="47"/>
    </row>
    <row r="867" spans="2:27" ht="15.75" customHeight="1" x14ac:dyDescent="0.2">
      <c r="B867" s="45"/>
      <c r="C867" s="13"/>
      <c r="D867" s="46"/>
      <c r="E867" s="232"/>
      <c r="F867" s="2"/>
      <c r="G867" s="2"/>
      <c r="R867" s="4"/>
      <c r="T867" s="47"/>
      <c r="U867" s="47"/>
      <c r="V867" s="47"/>
      <c r="AA867" s="47"/>
    </row>
    <row r="868" spans="2:27" ht="15.75" customHeight="1" x14ac:dyDescent="0.2">
      <c r="B868" s="45"/>
      <c r="C868" s="13"/>
      <c r="D868" s="46"/>
      <c r="E868" s="232"/>
      <c r="F868" s="2"/>
      <c r="G868" s="2"/>
      <c r="R868" s="4"/>
      <c r="T868" s="47"/>
      <c r="U868" s="47"/>
      <c r="V868" s="47"/>
      <c r="AA868" s="47"/>
    </row>
    <row r="869" spans="2:27" ht="15.75" customHeight="1" x14ac:dyDescent="0.2">
      <c r="B869" s="45"/>
      <c r="C869" s="13"/>
      <c r="D869" s="46"/>
      <c r="E869" s="232"/>
      <c r="F869" s="2"/>
      <c r="G869" s="2"/>
      <c r="R869" s="4"/>
      <c r="T869" s="47"/>
      <c r="U869" s="47"/>
      <c r="V869" s="47"/>
      <c r="AA869" s="47"/>
    </row>
    <row r="870" spans="2:27" ht="15.75" customHeight="1" x14ac:dyDescent="0.2">
      <c r="B870" s="45"/>
      <c r="C870" s="13"/>
      <c r="D870" s="46"/>
      <c r="E870" s="232"/>
      <c r="F870" s="2"/>
      <c r="G870" s="2"/>
      <c r="R870" s="4"/>
      <c r="T870" s="47"/>
      <c r="U870" s="47"/>
      <c r="V870" s="47"/>
      <c r="AA870" s="47"/>
    </row>
    <row r="871" spans="2:27" ht="15.75" customHeight="1" x14ac:dyDescent="0.2">
      <c r="B871" s="45"/>
      <c r="C871" s="13"/>
      <c r="D871" s="46"/>
      <c r="E871" s="232"/>
      <c r="F871" s="2"/>
      <c r="G871" s="2"/>
      <c r="R871" s="4"/>
      <c r="T871" s="47"/>
      <c r="U871" s="47"/>
      <c r="V871" s="47"/>
      <c r="AA871" s="47"/>
    </row>
    <row r="872" spans="2:27" ht="15.75" customHeight="1" x14ac:dyDescent="0.2">
      <c r="B872" s="45"/>
      <c r="C872" s="13"/>
      <c r="D872" s="46"/>
      <c r="E872" s="232"/>
      <c r="F872" s="2"/>
      <c r="G872" s="2"/>
      <c r="R872" s="4"/>
      <c r="T872" s="47"/>
      <c r="U872" s="47"/>
      <c r="V872" s="47"/>
      <c r="AA872" s="47"/>
    </row>
    <row r="873" spans="2:27" ht="15.75" customHeight="1" x14ac:dyDescent="0.2">
      <c r="B873" s="45"/>
      <c r="C873" s="13"/>
      <c r="D873" s="46"/>
      <c r="E873" s="232"/>
      <c r="F873" s="2"/>
      <c r="G873" s="2"/>
      <c r="R873" s="4"/>
      <c r="T873" s="47"/>
      <c r="U873" s="47"/>
      <c r="V873" s="47"/>
      <c r="AA873" s="47"/>
    </row>
    <row r="874" spans="2:27" ht="15.75" customHeight="1" x14ac:dyDescent="0.2">
      <c r="B874" s="45"/>
      <c r="C874" s="13"/>
      <c r="D874" s="46"/>
      <c r="E874" s="232"/>
      <c r="F874" s="2"/>
      <c r="G874" s="2"/>
      <c r="R874" s="4"/>
      <c r="T874" s="47"/>
      <c r="U874" s="47"/>
      <c r="V874" s="47"/>
      <c r="AA874" s="47"/>
    </row>
    <row r="875" spans="2:27" ht="15.75" customHeight="1" x14ac:dyDescent="0.2">
      <c r="B875" s="45"/>
      <c r="C875" s="13"/>
      <c r="D875" s="46"/>
      <c r="E875" s="232"/>
      <c r="F875" s="2"/>
      <c r="G875" s="2"/>
      <c r="R875" s="4"/>
      <c r="T875" s="47"/>
      <c r="U875" s="47"/>
      <c r="V875" s="47"/>
      <c r="AA875" s="47"/>
    </row>
    <row r="876" spans="2:27" ht="15.75" customHeight="1" x14ac:dyDescent="0.2">
      <c r="B876" s="45"/>
      <c r="C876" s="13"/>
      <c r="D876" s="46"/>
      <c r="E876" s="232"/>
      <c r="F876" s="2"/>
      <c r="G876" s="2"/>
      <c r="R876" s="4"/>
      <c r="T876" s="47"/>
      <c r="U876" s="47"/>
      <c r="V876" s="47"/>
      <c r="AA876" s="47"/>
    </row>
    <row r="877" spans="2:27" ht="15.75" customHeight="1" x14ac:dyDescent="0.2">
      <c r="B877" s="45"/>
      <c r="C877" s="13"/>
      <c r="D877" s="46"/>
      <c r="E877" s="232"/>
      <c r="F877" s="2"/>
      <c r="G877" s="2"/>
      <c r="R877" s="4"/>
      <c r="T877" s="47"/>
      <c r="U877" s="47"/>
      <c r="V877" s="47"/>
      <c r="AA877" s="47"/>
    </row>
    <row r="878" spans="2:27" ht="15.75" customHeight="1" x14ac:dyDescent="0.2">
      <c r="B878" s="45"/>
      <c r="C878" s="13"/>
      <c r="D878" s="46"/>
      <c r="E878" s="232"/>
      <c r="F878" s="2"/>
      <c r="G878" s="2"/>
      <c r="R878" s="4"/>
      <c r="T878" s="47"/>
      <c r="U878" s="47"/>
      <c r="V878" s="47"/>
      <c r="AA878" s="47"/>
    </row>
    <row r="879" spans="2:27" ht="15.75" customHeight="1" x14ac:dyDescent="0.2">
      <c r="B879" s="45"/>
      <c r="C879" s="13"/>
      <c r="D879" s="46"/>
      <c r="E879" s="232"/>
      <c r="F879" s="2"/>
      <c r="G879" s="2"/>
      <c r="R879" s="4"/>
      <c r="T879" s="47"/>
      <c r="U879" s="47"/>
      <c r="V879" s="47"/>
      <c r="AA879" s="47"/>
    </row>
    <row r="880" spans="2:27" ht="15.75" customHeight="1" x14ac:dyDescent="0.2">
      <c r="B880" s="45"/>
      <c r="C880" s="13"/>
      <c r="D880" s="46"/>
      <c r="E880" s="232"/>
      <c r="F880" s="2"/>
      <c r="G880" s="2"/>
      <c r="R880" s="4"/>
      <c r="T880" s="47"/>
      <c r="U880" s="47"/>
      <c r="V880" s="47"/>
      <c r="AA880" s="47"/>
    </row>
    <row r="881" spans="2:27" ht="15.75" customHeight="1" x14ac:dyDescent="0.2">
      <c r="B881" s="45"/>
      <c r="C881" s="13"/>
      <c r="D881" s="46"/>
      <c r="E881" s="232"/>
      <c r="F881" s="2"/>
      <c r="G881" s="2"/>
      <c r="R881" s="4"/>
      <c r="T881" s="47"/>
      <c r="U881" s="47"/>
      <c r="V881" s="47"/>
      <c r="AA881" s="47"/>
    </row>
    <row r="882" spans="2:27" ht="15.75" customHeight="1" x14ac:dyDescent="0.2">
      <c r="B882" s="45"/>
      <c r="C882" s="13"/>
      <c r="D882" s="46"/>
      <c r="E882" s="232"/>
      <c r="F882" s="2"/>
      <c r="G882" s="2"/>
      <c r="R882" s="4"/>
      <c r="T882" s="47"/>
      <c r="U882" s="47"/>
      <c r="V882" s="47"/>
      <c r="AA882" s="47"/>
    </row>
    <row r="883" spans="2:27" ht="15.75" customHeight="1" x14ac:dyDescent="0.2">
      <c r="B883" s="45"/>
      <c r="C883" s="13"/>
      <c r="D883" s="46"/>
      <c r="E883" s="232"/>
      <c r="F883" s="2"/>
      <c r="G883" s="2"/>
      <c r="R883" s="4"/>
      <c r="T883" s="47"/>
      <c r="U883" s="47"/>
      <c r="V883" s="47"/>
      <c r="AA883" s="47"/>
    </row>
    <row r="884" spans="2:27" ht="15.75" customHeight="1" x14ac:dyDescent="0.2">
      <c r="B884" s="45"/>
      <c r="C884" s="13"/>
      <c r="D884" s="46"/>
      <c r="E884" s="232"/>
      <c r="F884" s="2"/>
      <c r="G884" s="2"/>
      <c r="R884" s="4"/>
      <c r="T884" s="47"/>
      <c r="U884" s="47"/>
      <c r="V884" s="47"/>
      <c r="AA884" s="47"/>
    </row>
    <row r="885" spans="2:27" ht="15.75" customHeight="1" x14ac:dyDescent="0.2">
      <c r="B885" s="45"/>
      <c r="C885" s="13"/>
      <c r="D885" s="46"/>
      <c r="E885" s="232"/>
      <c r="F885" s="2"/>
      <c r="G885" s="2"/>
      <c r="R885" s="4"/>
      <c r="T885" s="47"/>
      <c r="U885" s="47"/>
      <c r="V885" s="47"/>
      <c r="AA885" s="47"/>
    </row>
    <row r="886" spans="2:27" ht="15.75" customHeight="1" x14ac:dyDescent="0.2">
      <c r="B886" s="45"/>
      <c r="C886" s="13"/>
      <c r="D886" s="46"/>
      <c r="E886" s="232"/>
      <c r="F886" s="2"/>
      <c r="G886" s="2"/>
      <c r="R886" s="4"/>
      <c r="T886" s="47"/>
      <c r="U886" s="47"/>
      <c r="V886" s="47"/>
      <c r="AA886" s="47"/>
    </row>
    <row r="887" spans="2:27" ht="15.75" customHeight="1" x14ac:dyDescent="0.2">
      <c r="B887" s="45"/>
      <c r="C887" s="13"/>
      <c r="D887" s="46"/>
      <c r="E887" s="232"/>
      <c r="F887" s="2"/>
      <c r="G887" s="2"/>
      <c r="R887" s="4"/>
      <c r="T887" s="47"/>
      <c r="U887" s="47"/>
      <c r="V887" s="47"/>
      <c r="AA887" s="47"/>
    </row>
    <row r="888" spans="2:27" ht="15.75" customHeight="1" x14ac:dyDescent="0.2">
      <c r="B888" s="45"/>
      <c r="C888" s="13"/>
      <c r="D888" s="46"/>
      <c r="E888" s="232"/>
      <c r="F888" s="2"/>
      <c r="G888" s="2"/>
      <c r="R888" s="4"/>
      <c r="T888" s="47"/>
      <c r="U888" s="47"/>
      <c r="V888" s="47"/>
      <c r="AA888" s="47"/>
    </row>
    <row r="889" spans="2:27" ht="15.75" customHeight="1" x14ac:dyDescent="0.2">
      <c r="B889" s="45"/>
      <c r="C889" s="13"/>
      <c r="D889" s="46"/>
      <c r="E889" s="232"/>
      <c r="F889" s="2"/>
      <c r="G889" s="2"/>
      <c r="R889" s="4"/>
      <c r="T889" s="47"/>
      <c r="U889" s="47"/>
      <c r="V889" s="47"/>
      <c r="AA889" s="47"/>
    </row>
    <row r="890" spans="2:27" ht="15.75" customHeight="1" x14ac:dyDescent="0.2">
      <c r="B890" s="45"/>
      <c r="C890" s="13"/>
      <c r="D890" s="46"/>
      <c r="E890" s="232"/>
      <c r="F890" s="2"/>
      <c r="G890" s="2"/>
      <c r="R890" s="4"/>
      <c r="T890" s="47"/>
      <c r="U890" s="47"/>
      <c r="V890" s="47"/>
      <c r="AA890" s="47"/>
    </row>
    <row r="891" spans="2:27" ht="15.75" customHeight="1" x14ac:dyDescent="0.2">
      <c r="B891" s="45"/>
      <c r="C891" s="13"/>
      <c r="D891" s="46"/>
      <c r="E891" s="232"/>
      <c r="F891" s="2"/>
      <c r="G891" s="2"/>
      <c r="R891" s="4"/>
      <c r="T891" s="47"/>
      <c r="U891" s="47"/>
      <c r="V891" s="47"/>
      <c r="AA891" s="47"/>
    </row>
    <row r="892" spans="2:27" ht="15.75" customHeight="1" x14ac:dyDescent="0.2">
      <c r="B892" s="45"/>
      <c r="C892" s="13"/>
      <c r="D892" s="46"/>
      <c r="E892" s="232"/>
      <c r="F892" s="2"/>
      <c r="G892" s="2"/>
      <c r="R892" s="4"/>
      <c r="T892" s="47"/>
      <c r="U892" s="47"/>
      <c r="V892" s="47"/>
      <c r="AA892" s="47"/>
    </row>
    <row r="893" spans="2:27" ht="15.75" customHeight="1" x14ac:dyDescent="0.2">
      <c r="B893" s="45"/>
      <c r="C893" s="13"/>
      <c r="D893" s="46"/>
      <c r="E893" s="232"/>
      <c r="F893" s="2"/>
      <c r="G893" s="2"/>
      <c r="R893" s="4"/>
      <c r="T893" s="47"/>
      <c r="U893" s="47"/>
      <c r="V893" s="47"/>
      <c r="AA893" s="47"/>
    </row>
    <row r="894" spans="2:27" ht="15.75" customHeight="1" x14ac:dyDescent="0.2">
      <c r="B894" s="45"/>
      <c r="C894" s="13"/>
      <c r="D894" s="46"/>
      <c r="E894" s="232"/>
      <c r="F894" s="2"/>
      <c r="G894" s="2"/>
      <c r="R894" s="4"/>
      <c r="T894" s="47"/>
      <c r="U894" s="47"/>
      <c r="V894" s="47"/>
      <c r="AA894" s="47"/>
    </row>
    <row r="895" spans="2:27" ht="15.75" customHeight="1" x14ac:dyDescent="0.2">
      <c r="B895" s="45"/>
      <c r="C895" s="13"/>
      <c r="D895" s="46"/>
      <c r="E895" s="232"/>
      <c r="F895" s="2"/>
      <c r="G895" s="2"/>
      <c r="R895" s="4"/>
      <c r="T895" s="47"/>
      <c r="U895" s="47"/>
      <c r="V895" s="47"/>
      <c r="AA895" s="47"/>
    </row>
    <row r="896" spans="2:27" ht="15.75" customHeight="1" x14ac:dyDescent="0.2">
      <c r="B896" s="45"/>
      <c r="C896" s="13"/>
      <c r="D896" s="46"/>
      <c r="E896" s="232"/>
      <c r="F896" s="2"/>
      <c r="G896" s="2"/>
      <c r="R896" s="4"/>
      <c r="T896" s="47"/>
      <c r="U896" s="47"/>
      <c r="V896" s="47"/>
      <c r="AA896" s="47"/>
    </row>
    <row r="897" spans="2:27" ht="15.75" customHeight="1" x14ac:dyDescent="0.2">
      <c r="B897" s="45"/>
      <c r="C897" s="13"/>
      <c r="D897" s="46"/>
      <c r="E897" s="232"/>
      <c r="F897" s="2"/>
      <c r="G897" s="2"/>
      <c r="R897" s="4"/>
      <c r="T897" s="47"/>
      <c r="U897" s="47"/>
      <c r="V897" s="47"/>
      <c r="AA897" s="47"/>
    </row>
    <row r="898" spans="2:27" ht="15.75" customHeight="1" x14ac:dyDescent="0.2">
      <c r="B898" s="45"/>
      <c r="C898" s="13"/>
      <c r="D898" s="46"/>
      <c r="E898" s="232"/>
      <c r="F898" s="2"/>
      <c r="G898" s="2"/>
      <c r="R898" s="4"/>
      <c r="T898" s="47"/>
      <c r="U898" s="47"/>
      <c r="V898" s="47"/>
      <c r="AA898" s="47"/>
    </row>
    <row r="899" spans="2:27" ht="15.75" customHeight="1" x14ac:dyDescent="0.2">
      <c r="B899" s="45"/>
      <c r="C899" s="13"/>
      <c r="D899" s="46"/>
      <c r="E899" s="232"/>
      <c r="F899" s="2"/>
      <c r="G899" s="2"/>
      <c r="R899" s="4"/>
      <c r="T899" s="47"/>
      <c r="U899" s="47"/>
      <c r="V899" s="47"/>
      <c r="AA899" s="47"/>
    </row>
    <row r="900" spans="2:27" ht="15.75" customHeight="1" x14ac:dyDescent="0.2">
      <c r="B900" s="45"/>
      <c r="C900" s="13"/>
      <c r="D900" s="46"/>
      <c r="E900" s="232"/>
      <c r="F900" s="2"/>
      <c r="G900" s="2"/>
      <c r="R900" s="4"/>
      <c r="T900" s="47"/>
      <c r="U900" s="47"/>
      <c r="V900" s="47"/>
      <c r="AA900" s="47"/>
    </row>
    <row r="901" spans="2:27" ht="15.75" customHeight="1" x14ac:dyDescent="0.2">
      <c r="B901" s="45"/>
      <c r="C901" s="13"/>
      <c r="D901" s="46"/>
      <c r="E901" s="232"/>
      <c r="F901" s="2"/>
      <c r="G901" s="2"/>
      <c r="R901" s="4"/>
      <c r="T901" s="47"/>
      <c r="U901" s="47"/>
      <c r="V901" s="47"/>
      <c r="AA901" s="47"/>
    </row>
    <row r="902" spans="2:27" ht="15.75" customHeight="1" x14ac:dyDescent="0.2">
      <c r="B902" s="45"/>
      <c r="C902" s="13"/>
      <c r="D902" s="46"/>
      <c r="E902" s="232"/>
      <c r="F902" s="2"/>
      <c r="G902" s="2"/>
      <c r="R902" s="4"/>
      <c r="T902" s="47"/>
      <c r="U902" s="47"/>
      <c r="V902" s="47"/>
      <c r="AA902" s="47"/>
    </row>
    <row r="903" spans="2:27" ht="15.75" customHeight="1" x14ac:dyDescent="0.2">
      <c r="B903" s="45"/>
      <c r="C903" s="13"/>
      <c r="D903" s="46"/>
      <c r="E903" s="232"/>
      <c r="F903" s="2"/>
      <c r="G903" s="2"/>
      <c r="R903" s="4"/>
      <c r="T903" s="47"/>
      <c r="U903" s="47"/>
      <c r="V903" s="47"/>
      <c r="AA903" s="47"/>
    </row>
    <row r="904" spans="2:27" ht="15.75" customHeight="1" x14ac:dyDescent="0.2">
      <c r="B904" s="45"/>
      <c r="C904" s="13"/>
      <c r="D904" s="46"/>
      <c r="E904" s="232"/>
      <c r="F904" s="2"/>
      <c r="G904" s="2"/>
      <c r="R904" s="4"/>
      <c r="T904" s="47"/>
      <c r="U904" s="47"/>
      <c r="V904" s="47"/>
      <c r="AA904" s="47"/>
    </row>
    <row r="905" spans="2:27" ht="15.75" customHeight="1" x14ac:dyDescent="0.2">
      <c r="B905" s="45"/>
      <c r="C905" s="13"/>
      <c r="D905" s="46"/>
      <c r="E905" s="232"/>
      <c r="F905" s="2"/>
      <c r="G905" s="2"/>
      <c r="R905" s="4"/>
      <c r="T905" s="47"/>
      <c r="U905" s="47"/>
      <c r="V905" s="47"/>
      <c r="AA905" s="47"/>
    </row>
    <row r="906" spans="2:27" ht="15.75" customHeight="1" x14ac:dyDescent="0.2">
      <c r="B906" s="45"/>
      <c r="C906" s="13"/>
      <c r="D906" s="46"/>
      <c r="E906" s="232"/>
      <c r="F906" s="2"/>
      <c r="G906" s="2"/>
      <c r="R906" s="4"/>
      <c r="T906" s="47"/>
      <c r="U906" s="47"/>
      <c r="V906" s="47"/>
      <c r="AA906" s="47"/>
    </row>
    <row r="907" spans="2:27" ht="15.75" customHeight="1" x14ac:dyDescent="0.2">
      <c r="B907" s="45"/>
      <c r="C907" s="13"/>
      <c r="D907" s="46"/>
      <c r="E907" s="232"/>
      <c r="F907" s="2"/>
      <c r="G907" s="2"/>
      <c r="R907" s="4"/>
      <c r="T907" s="47"/>
      <c r="U907" s="47"/>
      <c r="V907" s="47"/>
      <c r="AA907" s="47"/>
    </row>
    <row r="908" spans="2:27" ht="15.75" customHeight="1" x14ac:dyDescent="0.2">
      <c r="B908" s="45"/>
      <c r="C908" s="13"/>
      <c r="D908" s="46"/>
      <c r="E908" s="232"/>
      <c r="F908" s="2"/>
      <c r="G908" s="2"/>
      <c r="R908" s="4"/>
      <c r="T908" s="47"/>
      <c r="U908" s="47"/>
      <c r="V908" s="47"/>
      <c r="AA908" s="47"/>
    </row>
    <row r="909" spans="2:27" ht="15.75" customHeight="1" x14ac:dyDescent="0.2">
      <c r="B909" s="45"/>
      <c r="C909" s="13"/>
      <c r="D909" s="46"/>
      <c r="E909" s="232"/>
      <c r="F909" s="2"/>
      <c r="G909" s="2"/>
      <c r="R909" s="4"/>
      <c r="T909" s="47"/>
      <c r="U909" s="47"/>
      <c r="V909" s="47"/>
      <c r="AA909" s="47"/>
    </row>
    <row r="910" spans="2:27" ht="15.75" customHeight="1" x14ac:dyDescent="0.2">
      <c r="B910" s="45"/>
      <c r="C910" s="13"/>
      <c r="D910" s="46"/>
      <c r="E910" s="232"/>
      <c r="F910" s="2"/>
      <c r="G910" s="2"/>
      <c r="R910" s="4"/>
      <c r="T910" s="47"/>
      <c r="U910" s="47"/>
      <c r="V910" s="47"/>
      <c r="AA910" s="47"/>
    </row>
    <row r="911" spans="2:27" ht="15.75" customHeight="1" x14ac:dyDescent="0.2">
      <c r="B911" s="45"/>
      <c r="C911" s="13"/>
      <c r="D911" s="46"/>
      <c r="E911" s="232"/>
      <c r="F911" s="2"/>
      <c r="G911" s="2"/>
      <c r="R911" s="4"/>
      <c r="T911" s="47"/>
      <c r="U911" s="47"/>
      <c r="V911" s="47"/>
      <c r="AA911" s="47"/>
    </row>
    <row r="912" spans="2:27" ht="15.75" customHeight="1" x14ac:dyDescent="0.2">
      <c r="B912" s="45"/>
      <c r="C912" s="13"/>
      <c r="D912" s="46"/>
      <c r="E912" s="232"/>
      <c r="F912" s="2"/>
      <c r="G912" s="2"/>
      <c r="R912" s="4"/>
      <c r="T912" s="47"/>
      <c r="U912" s="47"/>
      <c r="V912" s="47"/>
      <c r="AA912" s="47"/>
    </row>
    <row r="913" spans="2:27" ht="15.75" customHeight="1" x14ac:dyDescent="0.2">
      <c r="B913" s="45"/>
      <c r="C913" s="13"/>
      <c r="D913" s="46"/>
      <c r="E913" s="232"/>
      <c r="F913" s="2"/>
      <c r="G913" s="2"/>
      <c r="R913" s="4"/>
      <c r="T913" s="47"/>
      <c r="U913" s="47"/>
      <c r="V913" s="47"/>
      <c r="AA913" s="47"/>
    </row>
    <row r="914" spans="2:27" ht="15.75" customHeight="1" x14ac:dyDescent="0.2">
      <c r="B914" s="45"/>
      <c r="C914" s="13"/>
      <c r="D914" s="46"/>
      <c r="E914" s="232"/>
      <c r="F914" s="2"/>
      <c r="G914" s="2"/>
      <c r="R914" s="4"/>
      <c r="T914" s="47"/>
      <c r="U914" s="47"/>
      <c r="V914" s="47"/>
      <c r="AA914" s="47"/>
    </row>
    <row r="915" spans="2:27" ht="15.75" customHeight="1" x14ac:dyDescent="0.2">
      <c r="B915" s="45"/>
      <c r="C915" s="13"/>
      <c r="D915" s="46"/>
      <c r="E915" s="232"/>
      <c r="F915" s="2"/>
      <c r="G915" s="2"/>
      <c r="R915" s="4"/>
      <c r="T915" s="47"/>
      <c r="U915" s="47"/>
      <c r="V915" s="47"/>
      <c r="AA915" s="47"/>
    </row>
    <row r="916" spans="2:27" ht="15.75" customHeight="1" x14ac:dyDescent="0.2">
      <c r="B916" s="45"/>
      <c r="C916" s="13"/>
      <c r="D916" s="46"/>
      <c r="E916" s="232"/>
      <c r="F916" s="2"/>
      <c r="G916" s="2"/>
      <c r="R916" s="4"/>
      <c r="T916" s="47"/>
      <c r="U916" s="47"/>
      <c r="V916" s="47"/>
      <c r="AA916" s="47"/>
    </row>
    <row r="917" spans="2:27" ht="15.75" customHeight="1" x14ac:dyDescent="0.2">
      <c r="B917" s="45"/>
      <c r="C917" s="13"/>
      <c r="D917" s="46"/>
      <c r="E917" s="232"/>
      <c r="F917" s="2"/>
      <c r="G917" s="2"/>
      <c r="R917" s="4"/>
      <c r="T917" s="47"/>
      <c r="U917" s="47"/>
      <c r="V917" s="47"/>
      <c r="AA917" s="47"/>
    </row>
    <row r="918" spans="2:27" ht="15.75" customHeight="1" x14ac:dyDescent="0.2">
      <c r="B918" s="45"/>
      <c r="C918" s="13"/>
      <c r="D918" s="46"/>
      <c r="E918" s="232"/>
      <c r="F918" s="2"/>
      <c r="G918" s="2"/>
      <c r="R918" s="4"/>
      <c r="T918" s="47"/>
      <c r="U918" s="47"/>
      <c r="V918" s="47"/>
      <c r="AA918" s="47"/>
    </row>
    <row r="919" spans="2:27" ht="15.75" customHeight="1" x14ac:dyDescent="0.2">
      <c r="B919" s="45"/>
      <c r="C919" s="13"/>
      <c r="D919" s="46"/>
      <c r="E919" s="232"/>
      <c r="F919" s="2"/>
      <c r="G919" s="2"/>
      <c r="R919" s="4"/>
      <c r="T919" s="47"/>
      <c r="U919" s="47"/>
      <c r="V919" s="47"/>
      <c r="AA919" s="47"/>
    </row>
    <row r="920" spans="2:27" ht="15.75" customHeight="1" x14ac:dyDescent="0.2">
      <c r="B920" s="45"/>
      <c r="C920" s="13"/>
      <c r="D920" s="46"/>
      <c r="E920" s="232"/>
      <c r="F920" s="2"/>
      <c r="G920" s="2"/>
      <c r="R920" s="4"/>
      <c r="T920" s="47"/>
      <c r="U920" s="47"/>
      <c r="V920" s="47"/>
      <c r="AA920" s="47"/>
    </row>
    <row r="921" spans="2:27" ht="15.75" customHeight="1" x14ac:dyDescent="0.2">
      <c r="B921" s="45"/>
      <c r="C921" s="13"/>
      <c r="D921" s="46"/>
      <c r="E921" s="232"/>
      <c r="F921" s="2"/>
      <c r="G921" s="2"/>
      <c r="R921" s="4"/>
      <c r="T921" s="47"/>
      <c r="U921" s="47"/>
      <c r="V921" s="47"/>
      <c r="AA921" s="47"/>
    </row>
    <row r="922" spans="2:27" ht="15.75" customHeight="1" x14ac:dyDescent="0.2">
      <c r="B922" s="45"/>
      <c r="C922" s="13"/>
      <c r="D922" s="46"/>
      <c r="E922" s="232"/>
      <c r="F922" s="2"/>
      <c r="G922" s="2"/>
      <c r="R922" s="4"/>
      <c r="T922" s="47"/>
      <c r="U922" s="47"/>
      <c r="V922" s="47"/>
      <c r="AA922" s="47"/>
    </row>
    <row r="923" spans="2:27" ht="15.75" customHeight="1" x14ac:dyDescent="0.2">
      <c r="B923" s="45"/>
      <c r="C923" s="13"/>
      <c r="D923" s="46"/>
      <c r="E923" s="232"/>
      <c r="F923" s="2"/>
      <c r="G923" s="2"/>
      <c r="R923" s="4"/>
      <c r="T923" s="47"/>
      <c r="U923" s="47"/>
      <c r="V923" s="47"/>
      <c r="AA923" s="47"/>
    </row>
    <row r="924" spans="2:27" ht="15.75" customHeight="1" x14ac:dyDescent="0.2">
      <c r="B924" s="45"/>
      <c r="C924" s="13"/>
      <c r="D924" s="46"/>
      <c r="E924" s="232"/>
      <c r="F924" s="2"/>
      <c r="G924" s="2"/>
      <c r="R924" s="4"/>
      <c r="T924" s="47"/>
      <c r="U924" s="47"/>
      <c r="V924" s="47"/>
      <c r="AA924" s="47"/>
    </row>
    <row r="925" spans="2:27" ht="15.75" customHeight="1" x14ac:dyDescent="0.2">
      <c r="B925" s="45"/>
      <c r="C925" s="13"/>
      <c r="D925" s="46"/>
      <c r="E925" s="232"/>
      <c r="F925" s="2"/>
      <c r="G925" s="2"/>
      <c r="R925" s="4"/>
      <c r="T925" s="47"/>
      <c r="U925" s="47"/>
      <c r="V925" s="47"/>
      <c r="AA925" s="47"/>
    </row>
    <row r="926" spans="2:27" ht="15.75" customHeight="1" x14ac:dyDescent="0.2">
      <c r="B926" s="45"/>
      <c r="C926" s="13"/>
      <c r="D926" s="46"/>
      <c r="E926" s="232"/>
      <c r="F926" s="2"/>
      <c r="G926" s="2"/>
      <c r="R926" s="4"/>
      <c r="T926" s="47"/>
      <c r="U926" s="47"/>
      <c r="V926" s="47"/>
      <c r="AA926" s="47"/>
    </row>
    <row r="927" spans="2:27" ht="15.75" customHeight="1" x14ac:dyDescent="0.2">
      <c r="B927" s="45"/>
      <c r="C927" s="13"/>
      <c r="D927" s="46"/>
      <c r="E927" s="232"/>
      <c r="F927" s="2"/>
      <c r="G927" s="2"/>
      <c r="R927" s="4"/>
      <c r="T927" s="47"/>
      <c r="U927" s="47"/>
      <c r="V927" s="47"/>
      <c r="AA927" s="47"/>
    </row>
    <row r="928" spans="2:27" ht="15.75" customHeight="1" x14ac:dyDescent="0.2">
      <c r="B928" s="45"/>
      <c r="C928" s="13"/>
      <c r="D928" s="46"/>
      <c r="E928" s="232"/>
      <c r="F928" s="2"/>
      <c r="G928" s="2"/>
      <c r="R928" s="4"/>
      <c r="T928" s="47"/>
      <c r="U928" s="47"/>
      <c r="V928" s="47"/>
      <c r="AA928" s="47"/>
    </row>
    <row r="929" spans="2:27" ht="15.75" customHeight="1" x14ac:dyDescent="0.2">
      <c r="B929" s="45"/>
      <c r="C929" s="13"/>
      <c r="D929" s="46"/>
      <c r="E929" s="232"/>
      <c r="F929" s="2"/>
      <c r="G929" s="2"/>
      <c r="R929" s="4"/>
      <c r="T929" s="47"/>
      <c r="U929" s="47"/>
      <c r="V929" s="47"/>
      <c r="AA929" s="47"/>
    </row>
    <row r="930" spans="2:27" ht="15.75" customHeight="1" x14ac:dyDescent="0.2">
      <c r="B930" s="45"/>
      <c r="C930" s="13"/>
      <c r="D930" s="46"/>
      <c r="E930" s="232"/>
      <c r="F930" s="2"/>
      <c r="G930" s="2"/>
      <c r="R930" s="4"/>
      <c r="T930" s="47"/>
      <c r="U930" s="47"/>
      <c r="V930" s="47"/>
      <c r="AA930" s="47"/>
    </row>
    <row r="931" spans="2:27" ht="15.75" customHeight="1" x14ac:dyDescent="0.2">
      <c r="B931" s="45"/>
      <c r="C931" s="13"/>
      <c r="D931" s="46"/>
      <c r="E931" s="232"/>
      <c r="F931" s="2"/>
      <c r="G931" s="2"/>
      <c r="R931" s="4"/>
      <c r="T931" s="47"/>
      <c r="U931" s="47"/>
      <c r="V931" s="47"/>
      <c r="AA931" s="47"/>
    </row>
    <row r="932" spans="2:27" ht="15.75" customHeight="1" x14ac:dyDescent="0.2">
      <c r="B932" s="45"/>
      <c r="C932" s="13"/>
      <c r="D932" s="46"/>
      <c r="E932" s="232"/>
      <c r="F932" s="2"/>
      <c r="G932" s="2"/>
      <c r="R932" s="4"/>
      <c r="T932" s="47"/>
      <c r="U932" s="47"/>
      <c r="V932" s="47"/>
      <c r="AA932" s="47"/>
    </row>
    <row r="933" spans="2:27" ht="15.75" customHeight="1" x14ac:dyDescent="0.2">
      <c r="B933" s="45"/>
      <c r="C933" s="13"/>
      <c r="D933" s="46"/>
      <c r="E933" s="232"/>
      <c r="F933" s="2"/>
      <c r="G933" s="2"/>
      <c r="R933" s="4"/>
      <c r="T933" s="47"/>
      <c r="U933" s="47"/>
      <c r="V933" s="47"/>
      <c r="AA933" s="47"/>
    </row>
    <row r="934" spans="2:27" ht="15.75" customHeight="1" x14ac:dyDescent="0.2">
      <c r="B934" s="45"/>
      <c r="C934" s="13"/>
      <c r="D934" s="46"/>
      <c r="E934" s="232"/>
      <c r="F934" s="2"/>
      <c r="G934" s="2"/>
      <c r="R934" s="4"/>
      <c r="T934" s="47"/>
      <c r="U934" s="47"/>
      <c r="V934" s="47"/>
      <c r="AA934" s="47"/>
    </row>
    <row r="935" spans="2:27" ht="15.75" customHeight="1" x14ac:dyDescent="0.2">
      <c r="B935" s="45"/>
      <c r="C935" s="13"/>
      <c r="D935" s="46"/>
      <c r="E935" s="232"/>
      <c r="F935" s="2"/>
      <c r="G935" s="2"/>
      <c r="R935" s="4"/>
      <c r="T935" s="47"/>
      <c r="U935" s="47"/>
      <c r="V935" s="47"/>
      <c r="AA935" s="47"/>
    </row>
    <row r="936" spans="2:27" ht="15.75" customHeight="1" x14ac:dyDescent="0.2">
      <c r="B936" s="45"/>
      <c r="C936" s="13"/>
      <c r="D936" s="46"/>
      <c r="E936" s="232"/>
      <c r="F936" s="2"/>
      <c r="G936" s="2"/>
      <c r="R936" s="4"/>
      <c r="T936" s="47"/>
      <c r="U936" s="47"/>
      <c r="V936" s="47"/>
      <c r="AA936" s="47"/>
    </row>
    <row r="937" spans="2:27" ht="15.75" customHeight="1" x14ac:dyDescent="0.2">
      <c r="B937" s="45"/>
      <c r="C937" s="13"/>
      <c r="D937" s="46"/>
      <c r="E937" s="232"/>
      <c r="F937" s="2"/>
      <c r="G937" s="2"/>
      <c r="R937" s="4"/>
      <c r="T937" s="47"/>
      <c r="U937" s="47"/>
      <c r="V937" s="47"/>
      <c r="AA937" s="47"/>
    </row>
    <row r="938" spans="2:27" ht="15.75" customHeight="1" x14ac:dyDescent="0.2">
      <c r="B938" s="45"/>
      <c r="C938" s="13"/>
      <c r="D938" s="46"/>
      <c r="E938" s="232"/>
      <c r="F938" s="2"/>
      <c r="G938" s="2"/>
      <c r="R938" s="4"/>
      <c r="T938" s="47"/>
      <c r="U938" s="47"/>
      <c r="V938" s="47"/>
      <c r="AA938" s="47"/>
    </row>
    <row r="939" spans="2:27" ht="15.75" customHeight="1" x14ac:dyDescent="0.2">
      <c r="B939" s="45"/>
      <c r="C939" s="13"/>
      <c r="D939" s="46"/>
      <c r="E939" s="232"/>
      <c r="F939" s="2"/>
      <c r="G939" s="2"/>
      <c r="R939" s="4"/>
      <c r="T939" s="47"/>
      <c r="U939" s="47"/>
      <c r="V939" s="47"/>
      <c r="AA939" s="47"/>
    </row>
    <row r="940" spans="2:27" ht="15.75" customHeight="1" x14ac:dyDescent="0.2">
      <c r="B940" s="45"/>
      <c r="C940" s="13"/>
      <c r="D940" s="46"/>
      <c r="E940" s="232"/>
      <c r="F940" s="2"/>
      <c r="G940" s="2"/>
      <c r="R940" s="4"/>
      <c r="T940" s="47"/>
      <c r="U940" s="47"/>
      <c r="V940" s="47"/>
      <c r="AA940" s="47"/>
    </row>
    <row r="941" spans="2:27" ht="15.75" customHeight="1" x14ac:dyDescent="0.2">
      <c r="B941" s="45"/>
      <c r="C941" s="13"/>
      <c r="D941" s="46"/>
      <c r="E941" s="232"/>
      <c r="F941" s="2"/>
      <c r="G941" s="2"/>
      <c r="R941" s="4"/>
      <c r="T941" s="47"/>
      <c r="U941" s="47"/>
      <c r="V941" s="47"/>
      <c r="AA941" s="47"/>
    </row>
    <row r="942" spans="2:27" ht="15.75" customHeight="1" x14ac:dyDescent="0.2">
      <c r="B942" s="45"/>
      <c r="C942" s="13"/>
      <c r="D942" s="46"/>
      <c r="E942" s="232"/>
      <c r="F942" s="2"/>
      <c r="G942" s="2"/>
      <c r="R942" s="4"/>
      <c r="T942" s="47"/>
      <c r="U942" s="47"/>
      <c r="V942" s="47"/>
      <c r="AA942" s="47"/>
    </row>
    <row r="943" spans="2:27" ht="15.75" customHeight="1" x14ac:dyDescent="0.2">
      <c r="B943" s="45"/>
      <c r="C943" s="13"/>
      <c r="D943" s="46"/>
      <c r="E943" s="232"/>
      <c r="F943" s="2"/>
      <c r="G943" s="2"/>
      <c r="R943" s="4"/>
      <c r="T943" s="47"/>
      <c r="U943" s="47"/>
      <c r="V943" s="47"/>
      <c r="AA943" s="47"/>
    </row>
    <row r="944" spans="2:27" ht="15.75" customHeight="1" x14ac:dyDescent="0.2">
      <c r="B944" s="45"/>
      <c r="C944" s="13"/>
      <c r="D944" s="46"/>
      <c r="E944" s="232"/>
      <c r="F944" s="2"/>
      <c r="G944" s="2"/>
      <c r="R944" s="4"/>
      <c r="T944" s="47"/>
      <c r="U944" s="47"/>
      <c r="V944" s="47"/>
      <c r="AA944" s="47"/>
    </row>
    <row r="945" spans="2:27" ht="15.75" customHeight="1" x14ac:dyDescent="0.2">
      <c r="B945" s="45"/>
      <c r="C945" s="13"/>
      <c r="D945" s="46"/>
      <c r="E945" s="232"/>
      <c r="F945" s="2"/>
      <c r="G945" s="2"/>
      <c r="R945" s="4"/>
      <c r="T945" s="47"/>
      <c r="U945" s="47"/>
      <c r="V945" s="47"/>
      <c r="AA945" s="47"/>
    </row>
    <row r="946" spans="2:27" ht="15.75" customHeight="1" x14ac:dyDescent="0.2">
      <c r="B946" s="45"/>
      <c r="C946" s="13"/>
      <c r="D946" s="46"/>
      <c r="E946" s="232"/>
      <c r="F946" s="2"/>
      <c r="G946" s="2"/>
      <c r="R946" s="4"/>
      <c r="T946" s="47"/>
      <c r="U946" s="47"/>
      <c r="V946" s="47"/>
      <c r="AA946" s="47"/>
    </row>
    <row r="947" spans="2:27" ht="15.75" customHeight="1" x14ac:dyDescent="0.2">
      <c r="B947" s="45"/>
      <c r="C947" s="13"/>
      <c r="D947" s="46"/>
      <c r="E947" s="232"/>
      <c r="F947" s="2"/>
      <c r="G947" s="2"/>
      <c r="R947" s="4"/>
      <c r="T947" s="47"/>
      <c r="U947" s="47"/>
      <c r="V947" s="47"/>
      <c r="AA947" s="47"/>
    </row>
    <row r="948" spans="2:27" ht="15.75" customHeight="1" x14ac:dyDescent="0.2">
      <c r="B948" s="45"/>
      <c r="C948" s="13"/>
      <c r="D948" s="46"/>
      <c r="E948" s="232"/>
      <c r="F948" s="2"/>
      <c r="G948" s="2"/>
      <c r="R948" s="4"/>
      <c r="T948" s="47"/>
      <c r="U948" s="47"/>
      <c r="V948" s="47"/>
      <c r="AA948" s="47"/>
    </row>
    <row r="949" spans="2:27" ht="15.75" customHeight="1" x14ac:dyDescent="0.2">
      <c r="B949" s="45"/>
      <c r="C949" s="13"/>
      <c r="D949" s="46"/>
      <c r="E949" s="232"/>
      <c r="F949" s="2"/>
      <c r="G949" s="2"/>
      <c r="R949" s="4"/>
      <c r="T949" s="47"/>
      <c r="U949" s="47"/>
      <c r="V949" s="47"/>
      <c r="AA949" s="47"/>
    </row>
    <row r="950" spans="2:27" ht="15.75" customHeight="1" x14ac:dyDescent="0.2">
      <c r="B950" s="45"/>
      <c r="C950" s="13"/>
      <c r="D950" s="46"/>
      <c r="E950" s="232"/>
      <c r="F950" s="2"/>
      <c r="G950" s="2"/>
      <c r="R950" s="4"/>
      <c r="T950" s="47"/>
      <c r="U950" s="47"/>
      <c r="V950" s="47"/>
      <c r="AA950" s="47"/>
    </row>
    <row r="951" spans="2:27" ht="15.75" customHeight="1" x14ac:dyDescent="0.2">
      <c r="B951" s="45"/>
      <c r="C951" s="13"/>
      <c r="D951" s="46"/>
      <c r="E951" s="232"/>
      <c r="F951" s="2"/>
      <c r="G951" s="2"/>
      <c r="R951" s="4"/>
      <c r="T951" s="47"/>
      <c r="U951" s="47"/>
      <c r="V951" s="47"/>
      <c r="AA951" s="47"/>
    </row>
    <row r="952" spans="2:27" ht="15.75" customHeight="1" x14ac:dyDescent="0.2">
      <c r="B952" s="45"/>
      <c r="C952" s="13"/>
      <c r="D952" s="46"/>
      <c r="E952" s="232"/>
      <c r="F952" s="2"/>
      <c r="G952" s="2"/>
      <c r="R952" s="4"/>
      <c r="T952" s="47"/>
      <c r="U952" s="47"/>
      <c r="V952" s="47"/>
      <c r="AA952" s="47"/>
    </row>
    <row r="953" spans="2:27" ht="15.75" customHeight="1" x14ac:dyDescent="0.2">
      <c r="B953" s="45"/>
      <c r="C953" s="13"/>
      <c r="D953" s="46"/>
      <c r="E953" s="232"/>
      <c r="F953" s="2"/>
      <c r="G953" s="2"/>
      <c r="R953" s="4"/>
      <c r="T953" s="47"/>
      <c r="U953" s="47"/>
      <c r="V953" s="47"/>
      <c r="AA953" s="47"/>
    </row>
    <row r="954" spans="2:27" ht="15.75" customHeight="1" x14ac:dyDescent="0.2">
      <c r="B954" s="45"/>
      <c r="C954" s="13"/>
      <c r="D954" s="46"/>
      <c r="E954" s="232"/>
      <c r="F954" s="2"/>
      <c r="G954" s="2"/>
      <c r="R954" s="4"/>
      <c r="T954" s="47"/>
      <c r="U954" s="47"/>
      <c r="V954" s="47"/>
      <c r="AA954" s="47"/>
    </row>
    <row r="955" spans="2:27" ht="15.75" customHeight="1" x14ac:dyDescent="0.2">
      <c r="B955" s="45"/>
      <c r="C955" s="13"/>
      <c r="D955" s="46"/>
      <c r="E955" s="232"/>
      <c r="F955" s="2"/>
      <c r="G955" s="2"/>
      <c r="R955" s="4"/>
      <c r="T955" s="47"/>
      <c r="U955" s="47"/>
      <c r="V955" s="47"/>
      <c r="AA955" s="47"/>
    </row>
    <row r="956" spans="2:27" ht="15.75" customHeight="1" x14ac:dyDescent="0.2">
      <c r="B956" s="45"/>
      <c r="C956" s="13"/>
      <c r="D956" s="46"/>
      <c r="E956" s="232"/>
      <c r="F956" s="2"/>
      <c r="G956" s="2"/>
      <c r="R956" s="4"/>
      <c r="T956" s="47"/>
      <c r="U956" s="47"/>
      <c r="V956" s="47"/>
      <c r="AA956" s="47"/>
    </row>
    <row r="957" spans="2:27" ht="15.75" customHeight="1" x14ac:dyDescent="0.2">
      <c r="B957" s="45"/>
      <c r="C957" s="13"/>
      <c r="D957" s="46"/>
      <c r="E957" s="232"/>
      <c r="F957" s="2"/>
      <c r="G957" s="2"/>
      <c r="R957" s="4"/>
      <c r="T957" s="47"/>
      <c r="U957" s="47"/>
      <c r="V957" s="47"/>
      <c r="AA957" s="47"/>
    </row>
    <row r="958" spans="2:27" ht="15.75" customHeight="1" x14ac:dyDescent="0.2">
      <c r="B958" s="45"/>
      <c r="C958" s="13"/>
      <c r="D958" s="46"/>
      <c r="E958" s="232"/>
      <c r="F958" s="2"/>
      <c r="G958" s="2"/>
      <c r="R958" s="4"/>
      <c r="T958" s="47"/>
      <c r="U958" s="47"/>
      <c r="V958" s="47"/>
      <c r="AA958" s="47"/>
    </row>
    <row r="959" spans="2:27" ht="15.75" customHeight="1" x14ac:dyDescent="0.2">
      <c r="B959" s="45"/>
      <c r="C959" s="13"/>
      <c r="D959" s="46"/>
      <c r="E959" s="232"/>
      <c r="F959" s="2"/>
      <c r="G959" s="2"/>
      <c r="R959" s="4"/>
      <c r="T959" s="47"/>
      <c r="U959" s="47"/>
      <c r="V959" s="47"/>
      <c r="AA959" s="47"/>
    </row>
    <row r="960" spans="2:27" ht="15.75" customHeight="1" x14ac:dyDescent="0.2">
      <c r="B960" s="45"/>
      <c r="C960" s="13"/>
      <c r="D960" s="46"/>
      <c r="E960" s="232"/>
      <c r="F960" s="2"/>
      <c r="G960" s="2"/>
      <c r="R960" s="4"/>
      <c r="T960" s="47"/>
      <c r="U960" s="47"/>
      <c r="V960" s="47"/>
      <c r="AA960" s="47"/>
    </row>
    <row r="961" spans="2:27" ht="15.75" customHeight="1" x14ac:dyDescent="0.2">
      <c r="B961" s="45"/>
      <c r="C961" s="13"/>
      <c r="D961" s="46"/>
      <c r="E961" s="232"/>
      <c r="F961" s="2"/>
      <c r="G961" s="2"/>
      <c r="R961" s="4"/>
      <c r="T961" s="47"/>
      <c r="U961" s="47"/>
      <c r="V961" s="47"/>
      <c r="AA961" s="47"/>
    </row>
    <row r="962" spans="2:27" ht="15.75" customHeight="1" x14ac:dyDescent="0.2">
      <c r="B962" s="45"/>
      <c r="C962" s="13"/>
      <c r="D962" s="46"/>
      <c r="E962" s="232"/>
      <c r="F962" s="2"/>
      <c r="G962" s="2"/>
      <c r="R962" s="4"/>
      <c r="T962" s="47"/>
      <c r="U962" s="47"/>
      <c r="V962" s="47"/>
      <c r="AA962" s="47"/>
    </row>
    <row r="963" spans="2:27" ht="15.75" customHeight="1" x14ac:dyDescent="0.2">
      <c r="B963" s="45"/>
      <c r="C963" s="13"/>
      <c r="D963" s="46"/>
      <c r="E963" s="232"/>
      <c r="F963" s="2"/>
      <c r="G963" s="2"/>
      <c r="R963" s="4"/>
      <c r="T963" s="47"/>
      <c r="U963" s="47"/>
      <c r="V963" s="47"/>
      <c r="AA963" s="47"/>
    </row>
    <row r="964" spans="2:27" ht="15.75" customHeight="1" x14ac:dyDescent="0.2">
      <c r="B964" s="45"/>
      <c r="C964" s="13"/>
      <c r="D964" s="46"/>
      <c r="E964" s="232"/>
      <c r="F964" s="2"/>
      <c r="G964" s="2"/>
      <c r="R964" s="4"/>
      <c r="T964" s="47"/>
      <c r="U964" s="47"/>
      <c r="V964" s="47"/>
      <c r="AA964" s="47"/>
    </row>
    <row r="965" spans="2:27" ht="15.75" customHeight="1" x14ac:dyDescent="0.2">
      <c r="B965" s="45"/>
      <c r="C965" s="13"/>
      <c r="D965" s="46"/>
      <c r="E965" s="232"/>
      <c r="F965" s="2"/>
      <c r="G965" s="2"/>
      <c r="R965" s="4"/>
      <c r="T965" s="47"/>
      <c r="U965" s="47"/>
      <c r="V965" s="47"/>
      <c r="AA965" s="47"/>
    </row>
    <row r="966" spans="2:27" ht="15.75" customHeight="1" x14ac:dyDescent="0.2">
      <c r="B966" s="45"/>
      <c r="C966" s="13"/>
      <c r="D966" s="46"/>
      <c r="E966" s="232"/>
      <c r="F966" s="2"/>
      <c r="G966" s="2"/>
      <c r="R966" s="4"/>
      <c r="T966" s="47"/>
      <c r="U966" s="47"/>
      <c r="V966" s="47"/>
      <c r="AA966" s="47"/>
    </row>
    <row r="967" spans="2:27" ht="15.75" customHeight="1" x14ac:dyDescent="0.2">
      <c r="B967" s="45"/>
      <c r="C967" s="13"/>
      <c r="D967" s="46"/>
      <c r="E967" s="232"/>
      <c r="F967" s="2"/>
      <c r="G967" s="2"/>
      <c r="R967" s="4"/>
      <c r="T967" s="47"/>
      <c r="U967" s="47"/>
      <c r="V967" s="47"/>
      <c r="AA967" s="47"/>
    </row>
    <row r="968" spans="2:27" ht="15.75" customHeight="1" x14ac:dyDescent="0.2">
      <c r="B968" s="45"/>
      <c r="C968" s="13"/>
      <c r="D968" s="46"/>
      <c r="E968" s="232"/>
      <c r="F968" s="2"/>
      <c r="G968" s="2"/>
      <c r="R968" s="4"/>
      <c r="T968" s="47"/>
      <c r="U968" s="47"/>
      <c r="V968" s="47"/>
      <c r="AA968" s="47"/>
    </row>
    <row r="969" spans="2:27" ht="15.75" customHeight="1" x14ac:dyDescent="0.2">
      <c r="B969" s="45"/>
      <c r="C969" s="13"/>
      <c r="D969" s="46"/>
      <c r="E969" s="232"/>
      <c r="F969" s="2"/>
      <c r="G969" s="2"/>
      <c r="R969" s="4"/>
      <c r="T969" s="47"/>
      <c r="U969" s="47"/>
      <c r="V969" s="47"/>
      <c r="AA969" s="47"/>
    </row>
    <row r="970" spans="2:27" ht="15.75" customHeight="1" x14ac:dyDescent="0.2">
      <c r="B970" s="45"/>
      <c r="C970" s="13"/>
      <c r="D970" s="46"/>
      <c r="E970" s="232"/>
      <c r="F970" s="2"/>
      <c r="G970" s="2"/>
      <c r="R970" s="4"/>
      <c r="T970" s="47"/>
      <c r="U970" s="47"/>
      <c r="V970" s="47"/>
      <c r="AA970" s="47"/>
    </row>
    <row r="971" spans="2:27" ht="15.75" customHeight="1" x14ac:dyDescent="0.2">
      <c r="B971" s="45"/>
      <c r="C971" s="13"/>
      <c r="D971" s="46"/>
      <c r="E971" s="232"/>
      <c r="F971" s="2"/>
      <c r="G971" s="2"/>
      <c r="R971" s="4"/>
      <c r="T971" s="47"/>
      <c r="U971" s="47"/>
      <c r="V971" s="47"/>
      <c r="AA971" s="47"/>
    </row>
    <row r="972" spans="2:27" ht="15.75" customHeight="1" x14ac:dyDescent="0.2">
      <c r="B972" s="45"/>
      <c r="C972" s="13"/>
      <c r="D972" s="46"/>
      <c r="E972" s="232"/>
      <c r="F972" s="2"/>
      <c r="G972" s="2"/>
      <c r="R972" s="4"/>
      <c r="T972" s="47"/>
      <c r="U972" s="47"/>
      <c r="V972" s="47"/>
      <c r="AA972" s="47"/>
    </row>
    <row r="973" spans="2:27" ht="15.75" customHeight="1" x14ac:dyDescent="0.2">
      <c r="B973" s="45"/>
      <c r="C973" s="13"/>
      <c r="D973" s="46"/>
      <c r="E973" s="232"/>
      <c r="F973" s="2"/>
      <c r="G973" s="2"/>
      <c r="R973" s="4"/>
      <c r="T973" s="47"/>
      <c r="U973" s="47"/>
      <c r="V973" s="47"/>
      <c r="AA973" s="47"/>
    </row>
    <row r="974" spans="2:27" ht="15.75" customHeight="1" x14ac:dyDescent="0.2">
      <c r="B974" s="45"/>
      <c r="C974" s="13"/>
      <c r="D974" s="46"/>
      <c r="E974" s="232"/>
      <c r="F974" s="2"/>
      <c r="G974" s="2"/>
      <c r="R974" s="4"/>
      <c r="T974" s="47"/>
      <c r="U974" s="47"/>
      <c r="V974" s="47"/>
      <c r="AA974" s="47"/>
    </row>
    <row r="975" spans="2:27" ht="15.75" customHeight="1" x14ac:dyDescent="0.2">
      <c r="B975" s="45"/>
      <c r="C975" s="13"/>
      <c r="D975" s="46"/>
      <c r="E975" s="232"/>
      <c r="F975" s="2"/>
      <c r="G975" s="2"/>
      <c r="R975" s="4"/>
      <c r="T975" s="47"/>
      <c r="U975" s="47"/>
      <c r="V975" s="47"/>
      <c r="AA975" s="47"/>
    </row>
    <row r="976" spans="2:27" ht="15.75" customHeight="1" x14ac:dyDescent="0.2">
      <c r="B976" s="45"/>
      <c r="C976" s="13"/>
      <c r="D976" s="46"/>
      <c r="E976" s="232"/>
      <c r="F976" s="2"/>
      <c r="G976" s="2"/>
      <c r="R976" s="4"/>
      <c r="T976" s="47"/>
      <c r="U976" s="47"/>
      <c r="V976" s="47"/>
      <c r="AA976" s="47"/>
    </row>
    <row r="977" spans="2:27" ht="15.75" customHeight="1" x14ac:dyDescent="0.2">
      <c r="B977" s="45"/>
      <c r="C977" s="13"/>
      <c r="D977" s="46"/>
      <c r="E977" s="232"/>
      <c r="F977" s="2"/>
      <c r="G977" s="2"/>
      <c r="R977" s="4"/>
      <c r="T977" s="47"/>
      <c r="U977" s="47"/>
      <c r="V977" s="47"/>
      <c r="AA977" s="47"/>
    </row>
    <row r="978" spans="2:27" ht="15.75" customHeight="1" x14ac:dyDescent="0.2">
      <c r="B978" s="45"/>
      <c r="C978" s="13"/>
      <c r="D978" s="46"/>
      <c r="E978" s="232"/>
      <c r="F978" s="2"/>
      <c r="G978" s="2"/>
      <c r="R978" s="4"/>
      <c r="T978" s="47"/>
      <c r="U978" s="47"/>
      <c r="V978" s="47"/>
      <c r="AA978" s="47"/>
    </row>
    <row r="979" spans="2:27" ht="15.75" customHeight="1" x14ac:dyDescent="0.2">
      <c r="B979" s="45"/>
      <c r="C979" s="13"/>
      <c r="D979" s="46"/>
      <c r="E979" s="232"/>
      <c r="F979" s="2"/>
      <c r="G979" s="2"/>
      <c r="R979" s="4"/>
      <c r="T979" s="47"/>
      <c r="U979" s="47"/>
      <c r="V979" s="47"/>
      <c r="AA979" s="47"/>
    </row>
    <row r="980" spans="2:27" ht="15.75" customHeight="1" x14ac:dyDescent="0.2">
      <c r="B980" s="45"/>
      <c r="C980" s="13"/>
      <c r="D980" s="46"/>
      <c r="E980" s="232"/>
      <c r="F980" s="2"/>
      <c r="G980" s="2"/>
      <c r="R980" s="4"/>
      <c r="T980" s="47"/>
      <c r="U980" s="47"/>
      <c r="V980" s="47"/>
      <c r="AA980" s="47"/>
    </row>
    <row r="981" spans="2:27" ht="15.75" customHeight="1" x14ac:dyDescent="0.2">
      <c r="B981" s="45"/>
      <c r="C981" s="13"/>
      <c r="D981" s="46"/>
      <c r="E981" s="232"/>
      <c r="F981" s="2"/>
      <c r="G981" s="2"/>
      <c r="R981" s="4"/>
      <c r="T981" s="47"/>
      <c r="U981" s="47"/>
      <c r="V981" s="47"/>
      <c r="AA981" s="47"/>
    </row>
    <row r="982" spans="2:27" ht="15.75" customHeight="1" x14ac:dyDescent="0.2">
      <c r="B982" s="45"/>
      <c r="C982" s="13"/>
      <c r="D982" s="46"/>
      <c r="E982" s="232"/>
      <c r="F982" s="2"/>
      <c r="G982" s="2"/>
      <c r="R982" s="4"/>
      <c r="T982" s="47"/>
      <c r="U982" s="47"/>
      <c r="V982" s="47"/>
      <c r="AA982" s="47"/>
    </row>
    <row r="983" spans="2:27" ht="15.75" customHeight="1" x14ac:dyDescent="0.2">
      <c r="B983" s="45"/>
      <c r="C983" s="13"/>
      <c r="D983" s="46"/>
      <c r="E983" s="232"/>
      <c r="F983" s="2"/>
      <c r="G983" s="2"/>
      <c r="R983" s="4"/>
      <c r="T983" s="47"/>
      <c r="U983" s="47"/>
      <c r="V983" s="47"/>
      <c r="AA983" s="47"/>
    </row>
    <row r="984" spans="2:27" ht="15.75" customHeight="1" x14ac:dyDescent="0.2">
      <c r="B984" s="45"/>
      <c r="C984" s="13"/>
      <c r="D984" s="46"/>
      <c r="E984" s="232"/>
      <c r="F984" s="2"/>
      <c r="G984" s="2"/>
      <c r="R984" s="4"/>
      <c r="T984" s="47"/>
      <c r="U984" s="47"/>
      <c r="V984" s="47"/>
      <c r="AA984" s="47"/>
    </row>
    <row r="985" spans="2:27" ht="15.75" customHeight="1" x14ac:dyDescent="0.2">
      <c r="B985" s="45"/>
      <c r="C985" s="13"/>
      <c r="D985" s="46"/>
      <c r="E985" s="232"/>
      <c r="F985" s="2"/>
      <c r="G985" s="2"/>
      <c r="R985" s="4"/>
      <c r="T985" s="47"/>
      <c r="U985" s="47"/>
      <c r="V985" s="47"/>
      <c r="AA985" s="47"/>
    </row>
    <row r="986" spans="2:27" ht="15.75" customHeight="1" x14ac:dyDescent="0.2">
      <c r="B986" s="45"/>
      <c r="C986" s="13"/>
      <c r="D986" s="46"/>
      <c r="E986" s="232"/>
      <c r="F986" s="2"/>
      <c r="G986" s="2"/>
      <c r="R986" s="4"/>
      <c r="T986" s="47"/>
      <c r="U986" s="47"/>
      <c r="V986" s="47"/>
      <c r="AA986" s="47"/>
    </row>
    <row r="987" spans="2:27" ht="15.75" customHeight="1" x14ac:dyDescent="0.2">
      <c r="B987" s="45"/>
      <c r="C987" s="13"/>
      <c r="D987" s="46"/>
      <c r="E987" s="232"/>
      <c r="F987" s="2"/>
      <c r="G987" s="2"/>
      <c r="R987" s="4"/>
      <c r="T987" s="47"/>
      <c r="U987" s="47"/>
      <c r="V987" s="47"/>
      <c r="AA987" s="47"/>
    </row>
    <row r="988" spans="2:27" ht="15.75" customHeight="1" x14ac:dyDescent="0.2">
      <c r="B988" s="45"/>
      <c r="C988" s="13"/>
      <c r="D988" s="46"/>
      <c r="E988" s="232"/>
      <c r="F988" s="2"/>
      <c r="G988" s="2"/>
      <c r="R988" s="4"/>
      <c r="T988" s="47"/>
      <c r="U988" s="47"/>
      <c r="V988" s="47"/>
      <c r="AA988" s="47"/>
    </row>
    <row r="989" spans="2:27" ht="15.75" customHeight="1" x14ac:dyDescent="0.2">
      <c r="B989" s="45"/>
      <c r="C989" s="13"/>
      <c r="D989" s="46"/>
      <c r="E989" s="232"/>
      <c r="F989" s="2"/>
      <c r="G989" s="2"/>
      <c r="R989" s="4"/>
      <c r="T989" s="47"/>
      <c r="U989" s="47"/>
      <c r="V989" s="47"/>
      <c r="AA989" s="47"/>
    </row>
    <row r="990" spans="2:27" ht="15.75" customHeight="1" x14ac:dyDescent="0.2">
      <c r="B990" s="45"/>
      <c r="C990" s="13"/>
      <c r="D990" s="46"/>
      <c r="E990" s="232"/>
      <c r="F990" s="2"/>
      <c r="G990" s="2"/>
      <c r="R990" s="4"/>
      <c r="T990" s="47"/>
      <c r="U990" s="47"/>
      <c r="V990" s="47"/>
      <c r="AA990" s="47"/>
    </row>
    <row r="991" spans="2:27" ht="15.75" customHeight="1" x14ac:dyDescent="0.2">
      <c r="B991" s="45"/>
      <c r="C991" s="13"/>
      <c r="D991" s="46"/>
      <c r="E991" s="232"/>
      <c r="F991" s="2"/>
      <c r="G991" s="2"/>
      <c r="R991" s="4"/>
      <c r="T991" s="47"/>
      <c r="U991" s="47"/>
      <c r="V991" s="47"/>
      <c r="AA991" s="47"/>
    </row>
    <row r="992" spans="2:27" ht="15.75" customHeight="1" x14ac:dyDescent="0.2">
      <c r="B992" s="45"/>
      <c r="C992" s="13"/>
      <c r="D992" s="46"/>
      <c r="E992" s="232"/>
      <c r="F992" s="2"/>
      <c r="G992" s="2"/>
      <c r="R992" s="4"/>
      <c r="T992" s="47"/>
      <c r="U992" s="47"/>
      <c r="V992" s="47"/>
      <c r="AA992" s="47"/>
    </row>
    <row r="993" spans="2:27" ht="15.75" customHeight="1" x14ac:dyDescent="0.2">
      <c r="B993" s="45"/>
      <c r="C993" s="13"/>
      <c r="D993" s="46"/>
      <c r="E993" s="232"/>
      <c r="F993" s="2"/>
      <c r="G993" s="2"/>
      <c r="R993" s="4"/>
      <c r="T993" s="47"/>
      <c r="U993" s="47"/>
      <c r="V993" s="47"/>
      <c r="AA993" s="47"/>
    </row>
    <row r="994" spans="2:27" ht="15.75" customHeight="1" x14ac:dyDescent="0.2">
      <c r="B994" s="45"/>
      <c r="C994" s="13"/>
      <c r="D994" s="46"/>
      <c r="E994" s="232"/>
      <c r="F994" s="2"/>
      <c r="G994" s="2"/>
      <c r="R994" s="4"/>
      <c r="T994" s="47"/>
      <c r="U994" s="47"/>
      <c r="V994" s="47"/>
      <c r="AA994" s="47"/>
    </row>
    <row r="995" spans="2:27" ht="15.75" customHeight="1" x14ac:dyDescent="0.2">
      <c r="B995" s="45"/>
      <c r="C995" s="13"/>
      <c r="D995" s="46"/>
      <c r="E995" s="232"/>
      <c r="F995" s="2"/>
      <c r="G995" s="2"/>
      <c r="R995" s="4"/>
      <c r="T995" s="47"/>
      <c r="U995" s="47"/>
      <c r="V995" s="47"/>
      <c r="AA995" s="47"/>
    </row>
    <row r="996" spans="2:27" ht="15.75" customHeight="1" x14ac:dyDescent="0.2">
      <c r="B996" s="45"/>
      <c r="C996" s="13"/>
      <c r="D996" s="46"/>
      <c r="E996" s="232"/>
      <c r="F996" s="2"/>
      <c r="G996" s="2"/>
      <c r="R996" s="4"/>
      <c r="T996" s="47"/>
      <c r="U996" s="47"/>
      <c r="V996" s="47"/>
      <c r="AA996" s="47"/>
    </row>
    <row r="997" spans="2:27" ht="15.75" customHeight="1" x14ac:dyDescent="0.2">
      <c r="B997" s="45"/>
      <c r="C997" s="13"/>
      <c r="D997" s="46"/>
      <c r="E997" s="232"/>
      <c r="F997" s="2"/>
      <c r="G997" s="2"/>
      <c r="R997" s="4"/>
      <c r="T997" s="47"/>
      <c r="U997" s="47"/>
      <c r="V997" s="47"/>
      <c r="AA997" s="47"/>
    </row>
    <row r="998" spans="2:27" ht="15.75" customHeight="1" x14ac:dyDescent="0.2">
      <c r="B998" s="45"/>
      <c r="C998" s="13"/>
      <c r="D998" s="46"/>
      <c r="E998" s="232"/>
      <c r="F998" s="2"/>
      <c r="G998" s="2"/>
      <c r="R998" s="4"/>
      <c r="T998" s="47"/>
      <c r="U998" s="47"/>
      <c r="V998" s="47"/>
      <c r="AA998" s="47"/>
    </row>
    <row r="999" spans="2:27" ht="15.75" customHeight="1" x14ac:dyDescent="0.2">
      <c r="B999" s="45"/>
      <c r="C999" s="13"/>
      <c r="D999" s="46"/>
      <c r="E999" s="232"/>
      <c r="F999" s="2"/>
      <c r="G999" s="2"/>
      <c r="R999" s="4"/>
      <c r="T999" s="47"/>
      <c r="U999" s="47"/>
      <c r="V999" s="47"/>
      <c r="AA999" s="47"/>
    </row>
    <row r="1000" spans="2:27" ht="15.75" customHeight="1" x14ac:dyDescent="0.2">
      <c r="B1000" s="45"/>
      <c r="C1000" s="13"/>
      <c r="D1000" s="46"/>
      <c r="E1000" s="232"/>
      <c r="F1000" s="2"/>
      <c r="G1000" s="2"/>
      <c r="R1000" s="4"/>
      <c r="T1000" s="47"/>
      <c r="U1000" s="47"/>
      <c r="V1000" s="47"/>
      <c r="AA1000" s="47"/>
    </row>
    <row r="1001" spans="2:27" ht="15.75" customHeight="1" x14ac:dyDescent="0.2">
      <c r="B1001" s="45"/>
      <c r="C1001" s="13"/>
      <c r="D1001" s="46"/>
      <c r="E1001" s="232"/>
      <c r="F1001" s="2"/>
      <c r="G1001" s="2"/>
      <c r="R1001" s="4"/>
      <c r="T1001" s="47"/>
      <c r="U1001" s="47"/>
      <c r="V1001" s="47"/>
      <c r="AA1001" s="47"/>
    </row>
    <row r="1002" spans="2:27" ht="15.75" customHeight="1" x14ac:dyDescent="0.2">
      <c r="B1002" s="45"/>
      <c r="C1002" s="13"/>
      <c r="D1002" s="46"/>
      <c r="E1002" s="232"/>
      <c r="F1002" s="2"/>
      <c r="G1002" s="2"/>
      <c r="R1002" s="4"/>
      <c r="T1002" s="47"/>
      <c r="U1002" s="47"/>
      <c r="V1002" s="47"/>
      <c r="AA1002" s="47"/>
    </row>
    <row r="1003" spans="2:27" ht="15.75" customHeight="1" x14ac:dyDescent="0.2">
      <c r="B1003" s="45"/>
      <c r="C1003" s="13"/>
      <c r="D1003" s="46"/>
      <c r="E1003" s="232"/>
      <c r="F1003" s="2"/>
      <c r="G1003" s="2"/>
      <c r="R1003" s="4"/>
      <c r="T1003" s="47"/>
      <c r="U1003" s="47"/>
      <c r="V1003" s="47"/>
      <c r="AA1003" s="47"/>
    </row>
    <row r="1004" spans="2:27" ht="15.75" customHeight="1" x14ac:dyDescent="0.2">
      <c r="B1004" s="45"/>
      <c r="C1004" s="13"/>
      <c r="D1004" s="46"/>
      <c r="E1004" s="232"/>
      <c r="F1004" s="2"/>
      <c r="G1004" s="2"/>
      <c r="R1004" s="4"/>
      <c r="T1004" s="47"/>
      <c r="U1004" s="47"/>
      <c r="V1004" s="47"/>
      <c r="AA1004" s="47"/>
    </row>
    <row r="1005" spans="2:27" ht="15.75" customHeight="1" x14ac:dyDescent="0.2">
      <c r="B1005" s="45"/>
      <c r="C1005" s="13"/>
      <c r="D1005" s="46"/>
      <c r="E1005" s="232"/>
      <c r="F1005" s="2"/>
      <c r="G1005" s="2"/>
      <c r="R1005" s="4"/>
      <c r="T1005" s="47"/>
      <c r="U1005" s="47"/>
      <c r="V1005" s="47"/>
      <c r="AA1005" s="47"/>
    </row>
    <row r="1006" spans="2:27" ht="15.75" customHeight="1" x14ac:dyDescent="0.2">
      <c r="B1006" s="45"/>
      <c r="C1006" s="13"/>
      <c r="D1006" s="46"/>
      <c r="E1006" s="232"/>
      <c r="F1006" s="2"/>
      <c r="G1006" s="2"/>
      <c r="R1006" s="4"/>
      <c r="T1006" s="47"/>
      <c r="U1006" s="47"/>
      <c r="V1006" s="47"/>
      <c r="AA1006" s="47"/>
    </row>
    <row r="1007" spans="2:27" ht="15.75" customHeight="1" x14ac:dyDescent="0.2">
      <c r="B1007" s="45"/>
      <c r="C1007" s="13"/>
      <c r="D1007" s="46"/>
      <c r="E1007" s="232"/>
      <c r="F1007" s="2"/>
      <c r="G1007" s="2"/>
      <c r="R1007" s="4"/>
      <c r="T1007" s="47"/>
      <c r="U1007" s="47"/>
      <c r="V1007" s="47"/>
      <c r="AA1007" s="47"/>
    </row>
    <row r="1008" spans="2:27" ht="15.75" customHeight="1" x14ac:dyDescent="0.2">
      <c r="B1008" s="45"/>
      <c r="C1008" s="13"/>
      <c r="D1008" s="46"/>
      <c r="E1008" s="232"/>
      <c r="F1008" s="2"/>
      <c r="G1008" s="2"/>
      <c r="R1008" s="4"/>
      <c r="T1008" s="47"/>
      <c r="U1008" s="47"/>
      <c r="V1008" s="47"/>
      <c r="AA1008" s="47"/>
    </row>
    <row r="1009" spans="2:27" ht="15.75" customHeight="1" x14ac:dyDescent="0.2">
      <c r="B1009" s="45"/>
      <c r="C1009" s="13"/>
      <c r="D1009" s="46"/>
      <c r="E1009" s="232"/>
      <c r="F1009" s="2"/>
      <c r="G1009" s="2"/>
      <c r="R1009" s="4"/>
      <c r="T1009" s="47"/>
      <c r="U1009" s="47"/>
      <c r="V1009" s="47"/>
      <c r="AA1009" s="47"/>
    </row>
    <row r="1010" spans="2:27" ht="15.75" customHeight="1" x14ac:dyDescent="0.2">
      <c r="B1010" s="45"/>
      <c r="C1010" s="13"/>
      <c r="D1010" s="46"/>
      <c r="E1010" s="232"/>
      <c r="F1010" s="2"/>
      <c r="G1010" s="2"/>
      <c r="R1010" s="4"/>
      <c r="T1010" s="47"/>
      <c r="U1010" s="47"/>
      <c r="V1010" s="47"/>
      <c r="AA1010" s="47"/>
    </row>
    <row r="1011" spans="2:27" ht="15.75" customHeight="1" x14ac:dyDescent="0.2">
      <c r="B1011" s="45"/>
      <c r="C1011" s="13"/>
      <c r="D1011" s="46"/>
      <c r="E1011" s="232"/>
      <c r="F1011" s="2"/>
      <c r="G1011" s="2"/>
      <c r="R1011" s="4"/>
      <c r="T1011" s="47"/>
      <c r="U1011" s="47"/>
      <c r="V1011" s="47"/>
      <c r="AA1011" s="47"/>
    </row>
    <row r="1012" spans="2:27" ht="15.75" customHeight="1" x14ac:dyDescent="0.2">
      <c r="B1012" s="45"/>
      <c r="C1012" s="13"/>
      <c r="D1012" s="46"/>
      <c r="E1012" s="232"/>
      <c r="F1012" s="2"/>
      <c r="G1012" s="2"/>
      <c r="R1012" s="4"/>
      <c r="T1012" s="47"/>
      <c r="U1012" s="47"/>
      <c r="V1012" s="47"/>
      <c r="AA1012" s="47"/>
    </row>
    <row r="1013" spans="2:27" ht="15.75" customHeight="1" x14ac:dyDescent="0.2">
      <c r="B1013" s="45"/>
      <c r="C1013" s="13"/>
      <c r="D1013" s="46"/>
      <c r="E1013" s="232"/>
      <c r="F1013" s="2"/>
      <c r="G1013" s="2"/>
      <c r="R1013" s="4"/>
      <c r="T1013" s="47"/>
      <c r="U1013" s="47"/>
      <c r="V1013" s="47"/>
      <c r="AA1013" s="47"/>
    </row>
  </sheetData>
  <mergeCells count="25">
    <mergeCell ref="A18:A19"/>
    <mergeCell ref="H1:AA1"/>
    <mergeCell ref="A2:G2"/>
    <mergeCell ref="H2:I2"/>
    <mergeCell ref="J2:K2"/>
    <mergeCell ref="L2:M2"/>
    <mergeCell ref="N2:O2"/>
    <mergeCell ref="P2:Q2"/>
    <mergeCell ref="R2:S2"/>
    <mergeCell ref="T2:U2"/>
    <mergeCell ref="V2:W2"/>
    <mergeCell ref="X2:Y2"/>
    <mergeCell ref="Z2:AA2"/>
    <mergeCell ref="A4:A6"/>
    <mergeCell ref="A8:A12"/>
    <mergeCell ref="A13:A15"/>
    <mergeCell ref="C72:D72"/>
    <mergeCell ref="A55:A56"/>
    <mergeCell ref="A63:A64"/>
    <mergeCell ref="A21:A22"/>
    <mergeCell ref="A28:A29"/>
    <mergeCell ref="A35:A36"/>
    <mergeCell ref="A40:A41"/>
    <mergeCell ref="A43:A48"/>
    <mergeCell ref="A52:A53"/>
  </mergeCells>
  <pageMargins left="0.25" right="0.25" top="0.75" bottom="0.75" header="0.3" footer="0.3"/>
  <pageSetup paperSize="9" scale="6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BJE13517"/>
  <sheetViews>
    <sheetView zoomScaleNormal="100" workbookViewId="0">
      <pane xSplit="8" ySplit="4" topLeftCell="I5" activePane="bottomRight" state="frozen"/>
      <selection pane="topRight" activeCell="I1" sqref="I1"/>
      <selection pane="bottomLeft" activeCell="A5" sqref="A5"/>
      <selection pane="bottomRight" activeCell="G69" sqref="G69"/>
    </sheetView>
  </sheetViews>
  <sheetFormatPr defaultColWidth="12.5703125" defaultRowHeight="15" customHeight="1" x14ac:dyDescent="0.2"/>
  <cols>
    <col min="1" max="1" width="4.28515625" style="115" customWidth="1"/>
    <col min="2" max="2" width="4.42578125" style="116" customWidth="1"/>
    <col min="3" max="3" width="47.42578125" style="117" customWidth="1"/>
    <col min="4" max="4" width="7.85546875" style="118" bestFit="1" customWidth="1"/>
    <col min="5" max="5" width="7.140625" style="119" customWidth="1"/>
    <col min="6" max="6" width="8.42578125" style="119" customWidth="1"/>
    <col min="7" max="7" width="14.140625" style="119" bestFit="1" customWidth="1"/>
    <col min="8" max="8" width="14" style="119" bestFit="1" customWidth="1"/>
    <col min="9" max="9" width="6.42578125" style="126" customWidth="1"/>
    <col min="10" max="10" width="6.42578125" style="120" customWidth="1"/>
    <col min="11" max="11" width="6.140625" style="119" customWidth="1"/>
    <col min="12" max="12" width="7.28515625" style="127" customWidth="1"/>
    <col min="13" max="13" width="6.42578125" style="119" customWidth="1"/>
    <col min="14" max="14" width="6.42578125" style="127" customWidth="1"/>
    <col min="15" max="15" width="6.42578125" style="126" customWidth="1"/>
    <col min="16" max="16" width="6.42578125" style="127" customWidth="1"/>
    <col min="17" max="17" width="6.42578125" style="119" customWidth="1"/>
    <col min="18" max="18" width="6.42578125" style="127" customWidth="1"/>
    <col min="19" max="19" width="6.42578125" style="119" customWidth="1"/>
    <col min="20" max="20" width="6.42578125" style="127" customWidth="1"/>
    <col min="21" max="21" width="6.42578125" style="119" customWidth="1"/>
    <col min="22" max="22" width="6.42578125" style="127" customWidth="1"/>
    <col min="23" max="23" width="6.42578125" style="119" customWidth="1"/>
    <col min="24" max="24" width="7.140625" style="127" customWidth="1"/>
    <col min="25" max="25" width="6.42578125" style="119" customWidth="1"/>
    <col min="26" max="26" width="6.42578125" style="127" customWidth="1"/>
    <col min="27" max="27" width="6.42578125" style="119" customWidth="1"/>
    <col min="28" max="28" width="6.42578125" style="127" customWidth="1"/>
    <col min="29" max="1616" width="12.5703125" style="89"/>
    <col min="1617" max="16384" width="12.5703125" style="90"/>
  </cols>
  <sheetData>
    <row r="1" spans="1:1617" ht="17.25" customHeight="1" x14ac:dyDescent="0.2">
      <c r="A1" s="514" t="s">
        <v>155</v>
      </c>
      <c r="B1" s="515"/>
      <c r="C1" s="515"/>
      <c r="D1" s="515"/>
      <c r="E1" s="515"/>
      <c r="F1" s="515"/>
      <c r="G1" s="515"/>
      <c r="H1" s="516"/>
      <c r="I1" s="520" t="s">
        <v>126</v>
      </c>
      <c r="J1" s="521"/>
      <c r="K1" s="521"/>
      <c r="L1" s="521"/>
      <c r="M1" s="521"/>
      <c r="N1" s="521"/>
      <c r="O1" s="521"/>
      <c r="P1" s="521"/>
      <c r="Q1" s="521"/>
      <c r="R1" s="521"/>
      <c r="S1" s="521"/>
      <c r="T1" s="521"/>
      <c r="U1" s="521"/>
      <c r="V1" s="521"/>
      <c r="W1" s="521"/>
      <c r="X1" s="521"/>
      <c r="Y1" s="521"/>
      <c r="Z1" s="521"/>
      <c r="AA1" s="521"/>
      <c r="AB1" s="522"/>
    </row>
    <row r="2" spans="1:1617" ht="34.5" customHeight="1" thickBot="1" x14ac:dyDescent="0.25">
      <c r="A2" s="517"/>
      <c r="B2" s="518"/>
      <c r="C2" s="518"/>
      <c r="D2" s="518"/>
      <c r="E2" s="518"/>
      <c r="F2" s="518"/>
      <c r="G2" s="518"/>
      <c r="H2" s="519"/>
      <c r="I2" s="523"/>
      <c r="J2" s="524"/>
      <c r="K2" s="524"/>
      <c r="L2" s="524"/>
      <c r="M2" s="524"/>
      <c r="N2" s="524"/>
      <c r="O2" s="524"/>
      <c r="P2" s="524"/>
      <c r="Q2" s="524"/>
      <c r="R2" s="524"/>
      <c r="S2" s="524"/>
      <c r="T2" s="524"/>
      <c r="U2" s="524"/>
      <c r="V2" s="524"/>
      <c r="W2" s="524"/>
      <c r="X2" s="524"/>
      <c r="Y2" s="524"/>
      <c r="Z2" s="524"/>
      <c r="AA2" s="524"/>
      <c r="AB2" s="525"/>
    </row>
    <row r="3" spans="1:1617" s="93" customFormat="1" ht="34.5" customHeight="1" thickBot="1" x14ac:dyDescent="0.25">
      <c r="A3" s="529" t="s">
        <v>152</v>
      </c>
      <c r="B3" s="530"/>
      <c r="C3" s="530"/>
      <c r="D3" s="530"/>
      <c r="E3" s="530"/>
      <c r="F3" s="530"/>
      <c r="G3" s="530"/>
      <c r="H3" s="530"/>
      <c r="I3" s="512" t="s">
        <v>3</v>
      </c>
      <c r="J3" s="513"/>
      <c r="K3" s="531" t="s">
        <v>59</v>
      </c>
      <c r="L3" s="532"/>
      <c r="M3" s="512" t="s">
        <v>4</v>
      </c>
      <c r="N3" s="513"/>
      <c r="O3" s="512" t="s">
        <v>5</v>
      </c>
      <c r="P3" s="513"/>
      <c r="Q3" s="512" t="s">
        <v>6</v>
      </c>
      <c r="R3" s="513"/>
      <c r="S3" s="512" t="s">
        <v>7</v>
      </c>
      <c r="T3" s="513"/>
      <c r="U3" s="512" t="s">
        <v>8</v>
      </c>
      <c r="V3" s="513"/>
      <c r="W3" s="512" t="s">
        <v>9</v>
      </c>
      <c r="X3" s="513"/>
      <c r="Y3" s="512" t="s">
        <v>10</v>
      </c>
      <c r="Z3" s="513"/>
      <c r="AA3" s="512" t="s">
        <v>11</v>
      </c>
      <c r="AB3" s="513"/>
      <c r="AC3" s="91"/>
      <c r="AD3" s="91"/>
      <c r="AE3" s="91"/>
      <c r="AF3" s="91"/>
      <c r="AG3" s="91"/>
      <c r="AH3" s="91"/>
      <c r="AI3" s="91"/>
      <c r="AJ3" s="91"/>
      <c r="AK3" s="91"/>
      <c r="AL3" s="91"/>
      <c r="AM3" s="91"/>
      <c r="AN3" s="91"/>
      <c r="AO3" s="91"/>
      <c r="AP3" s="91"/>
      <c r="AQ3" s="91"/>
      <c r="AR3" s="91"/>
      <c r="AS3" s="91"/>
      <c r="AT3" s="91"/>
      <c r="AU3" s="91"/>
      <c r="AV3" s="91"/>
      <c r="AW3" s="91"/>
      <c r="AX3" s="91"/>
      <c r="AY3" s="91"/>
      <c r="AZ3" s="91"/>
      <c r="BA3" s="91"/>
      <c r="BB3" s="91"/>
      <c r="BC3" s="91"/>
      <c r="BD3" s="91"/>
      <c r="BE3" s="91"/>
      <c r="BF3" s="91"/>
      <c r="BG3" s="91"/>
      <c r="BH3" s="91"/>
      <c r="BI3" s="91"/>
      <c r="BJ3" s="91"/>
      <c r="BK3" s="91"/>
      <c r="BL3" s="91"/>
      <c r="BM3" s="91"/>
      <c r="BN3" s="91"/>
      <c r="BO3" s="91"/>
      <c r="BP3" s="91"/>
      <c r="BQ3" s="91"/>
      <c r="BR3" s="91"/>
      <c r="BS3" s="91"/>
      <c r="BT3" s="91"/>
      <c r="BU3" s="91"/>
      <c r="BV3" s="91"/>
      <c r="BW3" s="91"/>
      <c r="BX3" s="91"/>
      <c r="BY3" s="91"/>
      <c r="BZ3" s="91"/>
      <c r="CA3" s="91"/>
      <c r="CB3" s="91"/>
      <c r="CC3" s="91"/>
      <c r="CD3" s="91"/>
      <c r="CE3" s="91"/>
      <c r="CF3" s="91"/>
      <c r="CG3" s="91"/>
      <c r="CH3" s="91"/>
      <c r="CI3" s="91"/>
      <c r="CJ3" s="91"/>
      <c r="CK3" s="91"/>
      <c r="CL3" s="91"/>
      <c r="CM3" s="91"/>
      <c r="CN3" s="91"/>
      <c r="CO3" s="91"/>
      <c r="CP3" s="91"/>
      <c r="CQ3" s="91"/>
      <c r="CR3" s="91"/>
      <c r="CS3" s="91"/>
      <c r="CT3" s="91"/>
      <c r="CU3" s="91"/>
      <c r="CV3" s="91"/>
      <c r="CW3" s="91"/>
      <c r="CX3" s="91"/>
      <c r="CY3" s="91"/>
      <c r="CZ3" s="91"/>
      <c r="DA3" s="91"/>
      <c r="DB3" s="91"/>
      <c r="DC3" s="91"/>
      <c r="DD3" s="91"/>
      <c r="DE3" s="91"/>
      <c r="DF3" s="91"/>
      <c r="DG3" s="91"/>
      <c r="DH3" s="91"/>
      <c r="DI3" s="91"/>
      <c r="DJ3" s="91"/>
      <c r="DK3" s="91"/>
      <c r="DL3" s="91"/>
      <c r="DM3" s="91"/>
      <c r="DN3" s="91"/>
      <c r="DO3" s="91"/>
      <c r="DP3" s="91"/>
      <c r="DQ3" s="91"/>
      <c r="DR3" s="91"/>
      <c r="DS3" s="91"/>
      <c r="DT3" s="91"/>
      <c r="DU3" s="91"/>
      <c r="DV3" s="91"/>
      <c r="DW3" s="91"/>
      <c r="DX3" s="91"/>
      <c r="DY3" s="91"/>
      <c r="DZ3" s="91"/>
      <c r="EA3" s="91"/>
      <c r="EB3" s="91"/>
      <c r="EC3" s="91"/>
      <c r="ED3" s="91"/>
      <c r="EE3" s="91"/>
      <c r="EF3" s="91"/>
      <c r="EG3" s="91"/>
      <c r="EH3" s="91"/>
      <c r="EI3" s="91"/>
      <c r="EJ3" s="91"/>
      <c r="EK3" s="91"/>
      <c r="EL3" s="91"/>
      <c r="EM3" s="91"/>
      <c r="EN3" s="91"/>
      <c r="EO3" s="91"/>
      <c r="EP3" s="91"/>
      <c r="EQ3" s="91"/>
      <c r="ER3" s="91"/>
      <c r="ES3" s="91"/>
      <c r="ET3" s="91"/>
      <c r="EU3" s="91"/>
      <c r="EV3" s="91"/>
      <c r="EW3" s="91"/>
      <c r="EX3" s="91"/>
      <c r="EY3" s="91"/>
      <c r="EZ3" s="91"/>
      <c r="FA3" s="91"/>
      <c r="FB3" s="91"/>
      <c r="FC3" s="91"/>
      <c r="FD3" s="91"/>
      <c r="FE3" s="91"/>
      <c r="FF3" s="91"/>
      <c r="FG3" s="91"/>
      <c r="FH3" s="91"/>
      <c r="FI3" s="91"/>
      <c r="FJ3" s="91"/>
      <c r="FK3" s="91"/>
      <c r="FL3" s="91"/>
      <c r="FM3" s="91"/>
      <c r="FN3" s="91"/>
      <c r="FO3" s="91"/>
      <c r="FP3" s="91"/>
      <c r="FQ3" s="91"/>
      <c r="FR3" s="91"/>
      <c r="FS3" s="91"/>
      <c r="FT3" s="91"/>
      <c r="FU3" s="91"/>
      <c r="FV3" s="91"/>
      <c r="FW3" s="91"/>
      <c r="FX3" s="91"/>
      <c r="FY3" s="91"/>
      <c r="FZ3" s="91"/>
      <c r="GA3" s="91"/>
      <c r="GB3" s="91"/>
      <c r="GC3" s="91"/>
      <c r="GD3" s="91"/>
      <c r="GE3" s="91"/>
      <c r="GF3" s="91"/>
      <c r="GG3" s="91"/>
      <c r="GH3" s="91"/>
      <c r="GI3" s="91"/>
      <c r="GJ3" s="91"/>
      <c r="GK3" s="91"/>
      <c r="GL3" s="91"/>
      <c r="GM3" s="91"/>
      <c r="GN3" s="91"/>
      <c r="GO3" s="91"/>
      <c r="GP3" s="91"/>
      <c r="GQ3" s="91"/>
      <c r="GR3" s="91"/>
      <c r="GS3" s="91"/>
      <c r="GT3" s="91"/>
      <c r="GU3" s="91"/>
      <c r="GV3" s="91"/>
      <c r="GW3" s="91"/>
      <c r="GX3" s="91"/>
      <c r="GY3" s="91"/>
      <c r="GZ3" s="91"/>
      <c r="HA3" s="91"/>
      <c r="HB3" s="91"/>
      <c r="HC3" s="91"/>
      <c r="HD3" s="91"/>
      <c r="HE3" s="91"/>
      <c r="HF3" s="91"/>
      <c r="HG3" s="91"/>
      <c r="HH3" s="91"/>
      <c r="HI3" s="91"/>
      <c r="HJ3" s="91"/>
      <c r="HK3" s="91"/>
      <c r="HL3" s="91"/>
      <c r="HM3" s="91"/>
      <c r="HN3" s="91"/>
      <c r="HO3" s="91"/>
      <c r="HP3" s="91"/>
      <c r="HQ3" s="91"/>
      <c r="HR3" s="91"/>
      <c r="HS3" s="91"/>
      <c r="HT3" s="91"/>
      <c r="HU3" s="91"/>
      <c r="HV3" s="91"/>
      <c r="HW3" s="91"/>
      <c r="HX3" s="91"/>
      <c r="HY3" s="91"/>
      <c r="HZ3" s="91"/>
      <c r="IA3" s="91"/>
      <c r="IB3" s="91"/>
      <c r="IC3" s="91"/>
      <c r="ID3" s="91"/>
      <c r="IE3" s="91"/>
      <c r="IF3" s="91"/>
      <c r="IG3" s="91"/>
      <c r="IH3" s="91"/>
      <c r="II3" s="91"/>
      <c r="IJ3" s="91"/>
      <c r="IK3" s="91"/>
      <c r="IL3" s="91"/>
      <c r="IM3" s="91"/>
      <c r="IN3" s="91"/>
      <c r="IO3" s="91"/>
      <c r="IP3" s="91"/>
      <c r="IQ3" s="91"/>
      <c r="IR3" s="91"/>
      <c r="IS3" s="91"/>
      <c r="IT3" s="91"/>
      <c r="IU3" s="91"/>
      <c r="IV3" s="91"/>
      <c r="IW3" s="91"/>
      <c r="IX3" s="91"/>
      <c r="IY3" s="91"/>
      <c r="IZ3" s="91"/>
      <c r="JA3" s="91"/>
      <c r="JB3" s="91"/>
      <c r="JC3" s="91"/>
      <c r="JD3" s="91"/>
      <c r="JE3" s="91"/>
      <c r="JF3" s="91"/>
      <c r="JG3" s="91"/>
      <c r="JH3" s="91"/>
      <c r="JI3" s="91"/>
      <c r="JJ3" s="91"/>
      <c r="JK3" s="91"/>
      <c r="JL3" s="91"/>
      <c r="JM3" s="91"/>
      <c r="JN3" s="91"/>
      <c r="JO3" s="91"/>
      <c r="JP3" s="91"/>
      <c r="JQ3" s="91"/>
      <c r="JR3" s="91"/>
      <c r="JS3" s="91"/>
      <c r="JT3" s="91"/>
      <c r="JU3" s="91"/>
      <c r="JV3" s="91"/>
      <c r="JW3" s="91"/>
      <c r="JX3" s="91"/>
      <c r="JY3" s="91"/>
      <c r="JZ3" s="91"/>
      <c r="KA3" s="91"/>
      <c r="KB3" s="91"/>
      <c r="KC3" s="91"/>
      <c r="KD3" s="91"/>
      <c r="KE3" s="91"/>
      <c r="KF3" s="91"/>
      <c r="KG3" s="91"/>
      <c r="KH3" s="91"/>
      <c r="KI3" s="91"/>
      <c r="KJ3" s="91"/>
      <c r="KK3" s="91"/>
      <c r="KL3" s="91"/>
      <c r="KM3" s="91"/>
      <c r="KN3" s="91"/>
      <c r="KO3" s="91"/>
      <c r="KP3" s="91"/>
      <c r="KQ3" s="91"/>
      <c r="KR3" s="91"/>
      <c r="KS3" s="91"/>
      <c r="KT3" s="91"/>
      <c r="KU3" s="91"/>
      <c r="KV3" s="91"/>
      <c r="KW3" s="91"/>
      <c r="KX3" s="91"/>
      <c r="KY3" s="91"/>
      <c r="KZ3" s="91"/>
      <c r="LA3" s="91"/>
      <c r="LB3" s="91"/>
      <c r="LC3" s="91"/>
      <c r="LD3" s="91"/>
      <c r="LE3" s="91"/>
      <c r="LF3" s="91"/>
      <c r="LG3" s="91"/>
      <c r="LH3" s="91"/>
      <c r="LI3" s="91"/>
      <c r="LJ3" s="91"/>
      <c r="LK3" s="91"/>
      <c r="LL3" s="91"/>
      <c r="LM3" s="91"/>
      <c r="LN3" s="91"/>
      <c r="LO3" s="91"/>
      <c r="LP3" s="91"/>
      <c r="LQ3" s="91"/>
      <c r="LR3" s="91"/>
      <c r="LS3" s="91"/>
      <c r="LT3" s="91"/>
      <c r="LU3" s="91"/>
      <c r="LV3" s="91"/>
      <c r="LW3" s="91"/>
      <c r="LX3" s="91"/>
      <c r="LY3" s="91"/>
      <c r="LZ3" s="91"/>
      <c r="MA3" s="91"/>
      <c r="MB3" s="91"/>
      <c r="MC3" s="91"/>
      <c r="MD3" s="91"/>
      <c r="ME3" s="91"/>
      <c r="MF3" s="91"/>
      <c r="MG3" s="91"/>
      <c r="MH3" s="91"/>
      <c r="MI3" s="91"/>
      <c r="MJ3" s="91"/>
      <c r="MK3" s="91"/>
      <c r="ML3" s="91"/>
      <c r="MM3" s="91"/>
      <c r="MN3" s="91"/>
      <c r="MO3" s="91"/>
      <c r="MP3" s="91"/>
      <c r="MQ3" s="91"/>
      <c r="MR3" s="91"/>
      <c r="MS3" s="91"/>
      <c r="MT3" s="91"/>
      <c r="MU3" s="91"/>
      <c r="MV3" s="91"/>
      <c r="MW3" s="91"/>
      <c r="MX3" s="91"/>
      <c r="MY3" s="91"/>
      <c r="MZ3" s="91"/>
      <c r="NA3" s="91"/>
      <c r="NB3" s="91"/>
      <c r="NC3" s="91"/>
      <c r="ND3" s="91"/>
      <c r="NE3" s="91"/>
      <c r="NF3" s="91"/>
      <c r="NG3" s="91"/>
      <c r="NH3" s="91"/>
      <c r="NI3" s="91"/>
      <c r="NJ3" s="91"/>
      <c r="NK3" s="91"/>
      <c r="NL3" s="91"/>
      <c r="NM3" s="91"/>
      <c r="NN3" s="91"/>
      <c r="NO3" s="91"/>
      <c r="NP3" s="91"/>
      <c r="NQ3" s="91"/>
      <c r="NR3" s="91"/>
      <c r="NS3" s="91"/>
      <c r="NT3" s="91"/>
      <c r="NU3" s="91"/>
      <c r="NV3" s="91"/>
      <c r="NW3" s="91"/>
      <c r="NX3" s="91"/>
      <c r="NY3" s="91"/>
      <c r="NZ3" s="91"/>
      <c r="OA3" s="91"/>
      <c r="OB3" s="91"/>
      <c r="OC3" s="91"/>
      <c r="OD3" s="91"/>
      <c r="OE3" s="91"/>
      <c r="OF3" s="91"/>
      <c r="OG3" s="91"/>
      <c r="OH3" s="91"/>
      <c r="OI3" s="91"/>
      <c r="OJ3" s="91"/>
      <c r="OK3" s="91"/>
      <c r="OL3" s="91"/>
      <c r="OM3" s="91"/>
      <c r="ON3" s="91"/>
      <c r="OO3" s="91"/>
      <c r="OP3" s="91"/>
      <c r="OQ3" s="91"/>
      <c r="OR3" s="91"/>
      <c r="OS3" s="91"/>
      <c r="OT3" s="91"/>
      <c r="OU3" s="91"/>
      <c r="OV3" s="91"/>
      <c r="OW3" s="91"/>
      <c r="OX3" s="91"/>
      <c r="OY3" s="91"/>
      <c r="OZ3" s="91"/>
      <c r="PA3" s="91"/>
      <c r="PB3" s="91"/>
      <c r="PC3" s="91"/>
      <c r="PD3" s="91"/>
      <c r="PE3" s="91"/>
      <c r="PF3" s="91"/>
      <c r="PG3" s="91"/>
      <c r="PH3" s="91"/>
      <c r="PI3" s="91"/>
      <c r="PJ3" s="91"/>
      <c r="PK3" s="91"/>
      <c r="PL3" s="91"/>
      <c r="PM3" s="91"/>
      <c r="PN3" s="91"/>
      <c r="PO3" s="91"/>
      <c r="PP3" s="91"/>
      <c r="PQ3" s="91"/>
      <c r="PR3" s="91"/>
      <c r="PS3" s="91"/>
      <c r="PT3" s="91"/>
      <c r="PU3" s="91"/>
      <c r="PV3" s="91"/>
      <c r="PW3" s="91"/>
      <c r="PX3" s="91"/>
      <c r="PY3" s="91"/>
      <c r="PZ3" s="91"/>
      <c r="QA3" s="91"/>
      <c r="QB3" s="91"/>
      <c r="QC3" s="91"/>
      <c r="QD3" s="91"/>
      <c r="QE3" s="91"/>
      <c r="QF3" s="91"/>
      <c r="QG3" s="91"/>
      <c r="QH3" s="91"/>
      <c r="QI3" s="91"/>
      <c r="QJ3" s="91"/>
      <c r="QK3" s="91"/>
      <c r="QL3" s="91"/>
      <c r="QM3" s="91"/>
      <c r="QN3" s="91"/>
      <c r="QO3" s="91"/>
      <c r="QP3" s="91"/>
      <c r="QQ3" s="91"/>
      <c r="QR3" s="91"/>
      <c r="QS3" s="91"/>
      <c r="QT3" s="91"/>
      <c r="QU3" s="91"/>
      <c r="QV3" s="91"/>
      <c r="QW3" s="91"/>
      <c r="QX3" s="91"/>
      <c r="QY3" s="91"/>
      <c r="QZ3" s="91"/>
      <c r="RA3" s="91"/>
      <c r="RB3" s="91"/>
      <c r="RC3" s="91"/>
      <c r="RD3" s="91"/>
      <c r="RE3" s="91"/>
      <c r="RF3" s="91"/>
      <c r="RG3" s="91"/>
      <c r="RH3" s="91"/>
      <c r="RI3" s="91"/>
      <c r="RJ3" s="91"/>
      <c r="RK3" s="91"/>
      <c r="RL3" s="91"/>
      <c r="RM3" s="91"/>
      <c r="RN3" s="91"/>
      <c r="RO3" s="91"/>
      <c r="RP3" s="91"/>
      <c r="RQ3" s="91"/>
      <c r="RR3" s="91"/>
      <c r="RS3" s="91"/>
      <c r="RT3" s="91"/>
      <c r="RU3" s="91"/>
      <c r="RV3" s="91"/>
      <c r="RW3" s="91"/>
      <c r="RX3" s="91"/>
      <c r="RY3" s="91"/>
      <c r="RZ3" s="91"/>
      <c r="SA3" s="91"/>
      <c r="SB3" s="91"/>
      <c r="SC3" s="91"/>
      <c r="SD3" s="91"/>
      <c r="SE3" s="91"/>
      <c r="SF3" s="91"/>
      <c r="SG3" s="91"/>
      <c r="SH3" s="91"/>
      <c r="SI3" s="91"/>
      <c r="SJ3" s="91"/>
      <c r="SK3" s="91"/>
      <c r="SL3" s="91"/>
      <c r="SM3" s="91"/>
      <c r="SN3" s="91"/>
      <c r="SO3" s="91"/>
      <c r="SP3" s="91"/>
      <c r="SQ3" s="91"/>
      <c r="SR3" s="91"/>
      <c r="SS3" s="91"/>
      <c r="ST3" s="91"/>
      <c r="SU3" s="91"/>
      <c r="SV3" s="91"/>
      <c r="SW3" s="91"/>
      <c r="SX3" s="91"/>
      <c r="SY3" s="91"/>
      <c r="SZ3" s="91"/>
      <c r="TA3" s="91"/>
      <c r="TB3" s="91"/>
      <c r="TC3" s="91"/>
      <c r="TD3" s="91"/>
      <c r="TE3" s="91"/>
      <c r="TF3" s="91"/>
      <c r="TG3" s="91"/>
      <c r="TH3" s="91"/>
      <c r="TI3" s="91"/>
      <c r="TJ3" s="91"/>
      <c r="TK3" s="91"/>
      <c r="TL3" s="91"/>
      <c r="TM3" s="91"/>
      <c r="TN3" s="91"/>
      <c r="TO3" s="91"/>
      <c r="TP3" s="91"/>
      <c r="TQ3" s="91"/>
      <c r="TR3" s="91"/>
      <c r="TS3" s="91"/>
      <c r="TT3" s="91"/>
      <c r="TU3" s="91"/>
      <c r="TV3" s="91"/>
      <c r="TW3" s="91"/>
      <c r="TX3" s="91"/>
      <c r="TY3" s="91"/>
      <c r="TZ3" s="91"/>
      <c r="UA3" s="91"/>
      <c r="UB3" s="91"/>
      <c r="UC3" s="91"/>
      <c r="UD3" s="91"/>
      <c r="UE3" s="91"/>
      <c r="UF3" s="91"/>
      <c r="UG3" s="91"/>
      <c r="UH3" s="91"/>
      <c r="UI3" s="91"/>
      <c r="UJ3" s="91"/>
      <c r="UK3" s="91"/>
      <c r="UL3" s="91"/>
      <c r="UM3" s="91"/>
      <c r="UN3" s="91"/>
      <c r="UO3" s="91"/>
      <c r="UP3" s="91"/>
      <c r="UQ3" s="91"/>
      <c r="UR3" s="91"/>
      <c r="US3" s="91"/>
      <c r="UT3" s="91"/>
      <c r="UU3" s="91"/>
      <c r="UV3" s="91"/>
      <c r="UW3" s="91"/>
      <c r="UX3" s="91"/>
      <c r="UY3" s="91"/>
      <c r="UZ3" s="91"/>
      <c r="VA3" s="91"/>
      <c r="VB3" s="91"/>
      <c r="VC3" s="91"/>
      <c r="VD3" s="91"/>
      <c r="VE3" s="91"/>
      <c r="VF3" s="91"/>
      <c r="VG3" s="91"/>
      <c r="VH3" s="91"/>
      <c r="VI3" s="91"/>
      <c r="VJ3" s="91"/>
      <c r="VK3" s="91"/>
      <c r="VL3" s="91"/>
      <c r="VM3" s="91"/>
      <c r="VN3" s="91"/>
      <c r="VO3" s="91"/>
      <c r="VP3" s="91"/>
      <c r="VQ3" s="91"/>
      <c r="VR3" s="91"/>
      <c r="VS3" s="91"/>
      <c r="VT3" s="91"/>
      <c r="VU3" s="91"/>
      <c r="VV3" s="91"/>
      <c r="VW3" s="91"/>
      <c r="VX3" s="91"/>
      <c r="VY3" s="91"/>
      <c r="VZ3" s="91"/>
      <c r="WA3" s="91"/>
      <c r="WB3" s="91"/>
      <c r="WC3" s="91"/>
      <c r="WD3" s="91"/>
      <c r="WE3" s="91"/>
      <c r="WF3" s="91"/>
      <c r="WG3" s="91"/>
      <c r="WH3" s="91"/>
      <c r="WI3" s="91"/>
      <c r="WJ3" s="91"/>
      <c r="WK3" s="91"/>
      <c r="WL3" s="91"/>
      <c r="WM3" s="91"/>
      <c r="WN3" s="91"/>
      <c r="WO3" s="91"/>
      <c r="WP3" s="91"/>
      <c r="WQ3" s="91"/>
      <c r="WR3" s="91"/>
      <c r="WS3" s="91"/>
      <c r="WT3" s="91"/>
      <c r="WU3" s="91"/>
      <c r="WV3" s="91"/>
      <c r="WW3" s="91"/>
      <c r="WX3" s="91"/>
      <c r="WY3" s="91"/>
      <c r="WZ3" s="91"/>
      <c r="XA3" s="91"/>
      <c r="XB3" s="91"/>
      <c r="XC3" s="91"/>
      <c r="XD3" s="91"/>
      <c r="XE3" s="91"/>
      <c r="XF3" s="91"/>
      <c r="XG3" s="91"/>
      <c r="XH3" s="91"/>
      <c r="XI3" s="91"/>
      <c r="XJ3" s="91"/>
      <c r="XK3" s="91"/>
      <c r="XL3" s="91"/>
      <c r="XM3" s="91"/>
      <c r="XN3" s="91"/>
      <c r="XO3" s="91"/>
      <c r="XP3" s="91"/>
      <c r="XQ3" s="91"/>
      <c r="XR3" s="91"/>
      <c r="XS3" s="91"/>
      <c r="XT3" s="91"/>
      <c r="XU3" s="91"/>
      <c r="XV3" s="91"/>
      <c r="XW3" s="91"/>
      <c r="XX3" s="91"/>
      <c r="XY3" s="91"/>
      <c r="XZ3" s="91"/>
      <c r="YA3" s="91"/>
      <c r="YB3" s="91"/>
      <c r="YC3" s="91"/>
      <c r="YD3" s="91"/>
      <c r="YE3" s="91"/>
      <c r="YF3" s="91"/>
      <c r="YG3" s="91"/>
      <c r="YH3" s="91"/>
      <c r="YI3" s="91"/>
      <c r="YJ3" s="91"/>
      <c r="YK3" s="91"/>
      <c r="YL3" s="91"/>
      <c r="YM3" s="91"/>
      <c r="YN3" s="91"/>
      <c r="YO3" s="91"/>
      <c r="YP3" s="91"/>
      <c r="YQ3" s="91"/>
      <c r="YR3" s="91"/>
      <c r="YS3" s="91"/>
      <c r="YT3" s="91"/>
      <c r="YU3" s="91"/>
      <c r="YV3" s="91"/>
      <c r="YW3" s="91"/>
      <c r="YX3" s="91"/>
      <c r="YY3" s="91"/>
      <c r="YZ3" s="91"/>
      <c r="ZA3" s="91"/>
      <c r="ZB3" s="91"/>
      <c r="ZC3" s="91"/>
      <c r="ZD3" s="91"/>
      <c r="ZE3" s="91"/>
      <c r="ZF3" s="91"/>
      <c r="ZG3" s="91"/>
      <c r="ZH3" s="91"/>
      <c r="ZI3" s="91"/>
      <c r="ZJ3" s="91"/>
      <c r="ZK3" s="91"/>
      <c r="ZL3" s="91"/>
      <c r="ZM3" s="91"/>
      <c r="ZN3" s="91"/>
      <c r="ZO3" s="91"/>
      <c r="ZP3" s="91"/>
      <c r="ZQ3" s="91"/>
      <c r="ZR3" s="91"/>
      <c r="ZS3" s="91"/>
      <c r="ZT3" s="91"/>
      <c r="ZU3" s="91"/>
      <c r="ZV3" s="91"/>
      <c r="ZW3" s="91"/>
      <c r="ZX3" s="91"/>
      <c r="ZY3" s="91"/>
      <c r="ZZ3" s="91"/>
      <c r="AAA3" s="91"/>
      <c r="AAB3" s="91"/>
      <c r="AAC3" s="91"/>
      <c r="AAD3" s="91"/>
      <c r="AAE3" s="91"/>
      <c r="AAF3" s="91"/>
      <c r="AAG3" s="91"/>
      <c r="AAH3" s="91"/>
      <c r="AAI3" s="91"/>
      <c r="AAJ3" s="91"/>
      <c r="AAK3" s="91"/>
      <c r="AAL3" s="91"/>
      <c r="AAM3" s="91"/>
      <c r="AAN3" s="91"/>
      <c r="AAO3" s="91"/>
      <c r="AAP3" s="91"/>
      <c r="AAQ3" s="91"/>
      <c r="AAR3" s="91"/>
      <c r="AAS3" s="91"/>
      <c r="AAT3" s="91"/>
      <c r="AAU3" s="91"/>
      <c r="AAV3" s="91"/>
      <c r="AAW3" s="91"/>
      <c r="AAX3" s="91"/>
      <c r="AAY3" s="91"/>
      <c r="AAZ3" s="91"/>
      <c r="ABA3" s="91"/>
      <c r="ABB3" s="91"/>
      <c r="ABC3" s="91"/>
      <c r="ABD3" s="91"/>
      <c r="ABE3" s="91"/>
      <c r="ABF3" s="91"/>
      <c r="ABG3" s="91"/>
      <c r="ABH3" s="91"/>
      <c r="ABI3" s="91"/>
      <c r="ABJ3" s="91"/>
      <c r="ABK3" s="91"/>
      <c r="ABL3" s="91"/>
      <c r="ABM3" s="91"/>
      <c r="ABN3" s="91"/>
      <c r="ABO3" s="91"/>
      <c r="ABP3" s="91"/>
      <c r="ABQ3" s="91"/>
      <c r="ABR3" s="91"/>
      <c r="ABS3" s="91"/>
      <c r="ABT3" s="91"/>
      <c r="ABU3" s="91"/>
      <c r="ABV3" s="91"/>
      <c r="ABW3" s="91"/>
      <c r="ABX3" s="91"/>
      <c r="ABY3" s="91"/>
      <c r="ABZ3" s="91"/>
      <c r="ACA3" s="91"/>
      <c r="ACB3" s="91"/>
      <c r="ACC3" s="91"/>
      <c r="ACD3" s="91"/>
      <c r="ACE3" s="91"/>
      <c r="ACF3" s="91"/>
      <c r="ACG3" s="91"/>
      <c r="ACH3" s="91"/>
      <c r="ACI3" s="91"/>
      <c r="ACJ3" s="91"/>
      <c r="ACK3" s="91"/>
      <c r="ACL3" s="91"/>
      <c r="ACM3" s="91"/>
      <c r="ACN3" s="91"/>
      <c r="ACO3" s="91"/>
      <c r="ACP3" s="91"/>
      <c r="ACQ3" s="91"/>
      <c r="ACR3" s="91"/>
      <c r="ACS3" s="91"/>
      <c r="ACT3" s="91"/>
      <c r="ACU3" s="91"/>
      <c r="ACV3" s="91"/>
      <c r="ACW3" s="91"/>
      <c r="ACX3" s="91"/>
      <c r="ACY3" s="91"/>
      <c r="ACZ3" s="91"/>
      <c r="ADA3" s="91"/>
      <c r="ADB3" s="91"/>
      <c r="ADC3" s="91"/>
      <c r="ADD3" s="91"/>
      <c r="ADE3" s="91"/>
      <c r="ADF3" s="91"/>
      <c r="ADG3" s="91"/>
      <c r="ADH3" s="91"/>
      <c r="ADI3" s="91"/>
      <c r="ADJ3" s="91"/>
      <c r="ADK3" s="91"/>
      <c r="ADL3" s="91"/>
      <c r="ADM3" s="91"/>
      <c r="ADN3" s="91"/>
      <c r="ADO3" s="91"/>
      <c r="ADP3" s="91"/>
      <c r="ADQ3" s="91"/>
      <c r="ADR3" s="91"/>
      <c r="ADS3" s="91"/>
      <c r="ADT3" s="91"/>
      <c r="ADU3" s="91"/>
      <c r="ADV3" s="91"/>
      <c r="ADW3" s="91"/>
      <c r="ADX3" s="91"/>
      <c r="ADY3" s="91"/>
      <c r="ADZ3" s="91"/>
      <c r="AEA3" s="91"/>
      <c r="AEB3" s="91"/>
      <c r="AEC3" s="91"/>
      <c r="AED3" s="91"/>
      <c r="AEE3" s="91"/>
      <c r="AEF3" s="91"/>
      <c r="AEG3" s="91"/>
      <c r="AEH3" s="91"/>
      <c r="AEI3" s="91"/>
      <c r="AEJ3" s="91"/>
      <c r="AEK3" s="91"/>
      <c r="AEL3" s="91"/>
      <c r="AEM3" s="91"/>
      <c r="AEN3" s="91"/>
      <c r="AEO3" s="91"/>
      <c r="AEP3" s="91"/>
      <c r="AEQ3" s="91"/>
      <c r="AER3" s="91"/>
      <c r="AES3" s="91"/>
      <c r="AET3" s="91"/>
      <c r="AEU3" s="91"/>
      <c r="AEV3" s="91"/>
      <c r="AEW3" s="91"/>
      <c r="AEX3" s="91"/>
      <c r="AEY3" s="91"/>
      <c r="AEZ3" s="91"/>
      <c r="AFA3" s="91"/>
      <c r="AFB3" s="91"/>
      <c r="AFC3" s="91"/>
      <c r="AFD3" s="91"/>
      <c r="AFE3" s="91"/>
      <c r="AFF3" s="91"/>
      <c r="AFG3" s="91"/>
      <c r="AFH3" s="91"/>
      <c r="AFI3" s="91"/>
      <c r="AFJ3" s="91"/>
      <c r="AFK3" s="91"/>
      <c r="AFL3" s="91"/>
      <c r="AFM3" s="91"/>
      <c r="AFN3" s="91"/>
      <c r="AFO3" s="91"/>
      <c r="AFP3" s="91"/>
      <c r="AFQ3" s="91"/>
      <c r="AFR3" s="91"/>
      <c r="AFS3" s="91"/>
      <c r="AFT3" s="91"/>
      <c r="AFU3" s="91"/>
      <c r="AFV3" s="91"/>
      <c r="AFW3" s="91"/>
      <c r="AFX3" s="91"/>
      <c r="AFY3" s="91"/>
      <c r="AFZ3" s="91"/>
      <c r="AGA3" s="91"/>
      <c r="AGB3" s="91"/>
      <c r="AGC3" s="91"/>
      <c r="AGD3" s="91"/>
      <c r="AGE3" s="91"/>
      <c r="AGF3" s="91"/>
      <c r="AGG3" s="91"/>
      <c r="AGH3" s="91"/>
      <c r="AGI3" s="91"/>
      <c r="AGJ3" s="91"/>
      <c r="AGK3" s="91"/>
      <c r="AGL3" s="91"/>
      <c r="AGM3" s="91"/>
      <c r="AGN3" s="91"/>
      <c r="AGO3" s="91"/>
      <c r="AGP3" s="91"/>
      <c r="AGQ3" s="91"/>
      <c r="AGR3" s="91"/>
      <c r="AGS3" s="91"/>
      <c r="AGT3" s="91"/>
      <c r="AGU3" s="91"/>
      <c r="AGV3" s="91"/>
      <c r="AGW3" s="91"/>
      <c r="AGX3" s="91"/>
      <c r="AGY3" s="91"/>
      <c r="AGZ3" s="91"/>
      <c r="AHA3" s="91"/>
      <c r="AHB3" s="91"/>
      <c r="AHC3" s="91"/>
      <c r="AHD3" s="91"/>
      <c r="AHE3" s="91"/>
      <c r="AHF3" s="91"/>
      <c r="AHG3" s="91"/>
      <c r="AHH3" s="91"/>
      <c r="AHI3" s="91"/>
      <c r="AHJ3" s="91"/>
      <c r="AHK3" s="91"/>
      <c r="AHL3" s="91"/>
      <c r="AHM3" s="91"/>
      <c r="AHN3" s="91"/>
      <c r="AHO3" s="91"/>
      <c r="AHP3" s="91"/>
      <c r="AHQ3" s="91"/>
      <c r="AHR3" s="91"/>
      <c r="AHS3" s="91"/>
      <c r="AHT3" s="91"/>
      <c r="AHU3" s="91"/>
      <c r="AHV3" s="91"/>
      <c r="AHW3" s="91"/>
      <c r="AHX3" s="91"/>
      <c r="AHY3" s="91"/>
      <c r="AHZ3" s="91"/>
      <c r="AIA3" s="91"/>
      <c r="AIB3" s="91"/>
      <c r="AIC3" s="91"/>
      <c r="AID3" s="91"/>
      <c r="AIE3" s="91"/>
      <c r="AIF3" s="91"/>
      <c r="AIG3" s="91"/>
      <c r="AIH3" s="91"/>
      <c r="AII3" s="91"/>
      <c r="AIJ3" s="91"/>
      <c r="AIK3" s="91"/>
      <c r="AIL3" s="91"/>
      <c r="AIM3" s="91"/>
      <c r="AIN3" s="91"/>
      <c r="AIO3" s="91"/>
      <c r="AIP3" s="91"/>
      <c r="AIQ3" s="91"/>
      <c r="AIR3" s="91"/>
      <c r="AIS3" s="91"/>
      <c r="AIT3" s="91"/>
      <c r="AIU3" s="91"/>
      <c r="AIV3" s="91"/>
      <c r="AIW3" s="91"/>
      <c r="AIX3" s="91"/>
      <c r="AIY3" s="91"/>
      <c r="AIZ3" s="91"/>
      <c r="AJA3" s="91"/>
      <c r="AJB3" s="91"/>
      <c r="AJC3" s="91"/>
      <c r="AJD3" s="91"/>
      <c r="AJE3" s="91"/>
      <c r="AJF3" s="91"/>
      <c r="AJG3" s="91"/>
      <c r="AJH3" s="91"/>
      <c r="AJI3" s="91"/>
      <c r="AJJ3" s="91"/>
      <c r="AJK3" s="91"/>
      <c r="AJL3" s="91"/>
      <c r="AJM3" s="91"/>
      <c r="AJN3" s="91"/>
      <c r="AJO3" s="91"/>
      <c r="AJP3" s="91"/>
      <c r="AJQ3" s="91"/>
      <c r="AJR3" s="91"/>
      <c r="AJS3" s="91"/>
      <c r="AJT3" s="91"/>
      <c r="AJU3" s="91"/>
      <c r="AJV3" s="91"/>
      <c r="AJW3" s="91"/>
      <c r="AJX3" s="91"/>
      <c r="AJY3" s="91"/>
      <c r="AJZ3" s="91"/>
      <c r="AKA3" s="91"/>
      <c r="AKB3" s="91"/>
      <c r="AKC3" s="91"/>
      <c r="AKD3" s="91"/>
      <c r="AKE3" s="91"/>
      <c r="AKF3" s="91"/>
      <c r="AKG3" s="91"/>
      <c r="AKH3" s="91"/>
      <c r="AKI3" s="91"/>
      <c r="AKJ3" s="91"/>
      <c r="AKK3" s="91"/>
      <c r="AKL3" s="91"/>
      <c r="AKM3" s="91"/>
      <c r="AKN3" s="91"/>
      <c r="AKO3" s="91"/>
      <c r="AKP3" s="91"/>
      <c r="AKQ3" s="91"/>
      <c r="AKR3" s="91"/>
      <c r="AKS3" s="91"/>
      <c r="AKT3" s="91"/>
      <c r="AKU3" s="91"/>
      <c r="AKV3" s="91"/>
      <c r="AKW3" s="91"/>
      <c r="AKX3" s="91"/>
      <c r="AKY3" s="91"/>
      <c r="AKZ3" s="91"/>
      <c r="ALA3" s="91"/>
      <c r="ALB3" s="91"/>
      <c r="ALC3" s="91"/>
      <c r="ALD3" s="91"/>
      <c r="ALE3" s="91"/>
      <c r="ALF3" s="91"/>
      <c r="ALG3" s="91"/>
      <c r="ALH3" s="91"/>
      <c r="ALI3" s="91"/>
      <c r="ALJ3" s="91"/>
      <c r="ALK3" s="91"/>
      <c r="ALL3" s="91"/>
      <c r="ALM3" s="91"/>
      <c r="ALN3" s="91"/>
      <c r="ALO3" s="91"/>
      <c r="ALP3" s="91"/>
      <c r="ALQ3" s="91"/>
      <c r="ALR3" s="91"/>
      <c r="ALS3" s="91"/>
      <c r="ALT3" s="91"/>
      <c r="ALU3" s="91"/>
      <c r="ALV3" s="91"/>
      <c r="ALW3" s="91"/>
      <c r="ALX3" s="91"/>
      <c r="ALY3" s="91"/>
      <c r="ALZ3" s="91"/>
      <c r="AMA3" s="91"/>
      <c r="AMB3" s="91"/>
      <c r="AMC3" s="91"/>
      <c r="AMD3" s="91"/>
      <c r="AME3" s="91"/>
      <c r="AMF3" s="91"/>
      <c r="AMG3" s="91"/>
      <c r="AMH3" s="91"/>
      <c r="AMI3" s="91"/>
      <c r="AMJ3" s="91"/>
      <c r="AMK3" s="91"/>
      <c r="AML3" s="91"/>
      <c r="AMM3" s="91"/>
      <c r="AMN3" s="91"/>
      <c r="AMO3" s="91"/>
      <c r="AMP3" s="91"/>
      <c r="AMQ3" s="91"/>
      <c r="AMR3" s="91"/>
      <c r="AMS3" s="91"/>
      <c r="AMT3" s="91"/>
      <c r="AMU3" s="91"/>
      <c r="AMV3" s="91"/>
      <c r="AMW3" s="91"/>
      <c r="AMX3" s="91"/>
      <c r="AMY3" s="91"/>
      <c r="AMZ3" s="91"/>
      <c r="ANA3" s="91"/>
      <c r="ANB3" s="91"/>
      <c r="ANC3" s="91"/>
      <c r="AND3" s="91"/>
      <c r="ANE3" s="91"/>
      <c r="ANF3" s="91"/>
      <c r="ANG3" s="91"/>
      <c r="ANH3" s="91"/>
      <c r="ANI3" s="91"/>
      <c r="ANJ3" s="91"/>
      <c r="ANK3" s="91"/>
      <c r="ANL3" s="91"/>
      <c r="ANM3" s="91"/>
      <c r="ANN3" s="91"/>
      <c r="ANO3" s="91"/>
      <c r="ANP3" s="91"/>
      <c r="ANQ3" s="91"/>
      <c r="ANR3" s="91"/>
      <c r="ANS3" s="91"/>
      <c r="ANT3" s="91"/>
      <c r="ANU3" s="91"/>
      <c r="ANV3" s="91"/>
      <c r="ANW3" s="91"/>
      <c r="ANX3" s="91"/>
      <c r="ANY3" s="91"/>
      <c r="ANZ3" s="91"/>
      <c r="AOA3" s="91"/>
      <c r="AOB3" s="91"/>
      <c r="AOC3" s="91"/>
      <c r="AOD3" s="91"/>
      <c r="AOE3" s="91"/>
      <c r="AOF3" s="91"/>
      <c r="AOG3" s="91"/>
      <c r="AOH3" s="91"/>
      <c r="AOI3" s="91"/>
      <c r="AOJ3" s="91"/>
      <c r="AOK3" s="91"/>
      <c r="AOL3" s="91"/>
      <c r="AOM3" s="91"/>
      <c r="AON3" s="91"/>
      <c r="AOO3" s="91"/>
      <c r="AOP3" s="91"/>
      <c r="AOQ3" s="91"/>
      <c r="AOR3" s="91"/>
      <c r="AOS3" s="91"/>
      <c r="AOT3" s="91"/>
      <c r="AOU3" s="91"/>
      <c r="AOV3" s="91"/>
      <c r="AOW3" s="91"/>
      <c r="AOX3" s="91"/>
      <c r="AOY3" s="91"/>
      <c r="AOZ3" s="91"/>
      <c r="APA3" s="91"/>
      <c r="APB3" s="91"/>
      <c r="APC3" s="91"/>
      <c r="APD3" s="91"/>
      <c r="APE3" s="91"/>
      <c r="APF3" s="91"/>
      <c r="APG3" s="91"/>
      <c r="APH3" s="91"/>
      <c r="API3" s="91"/>
      <c r="APJ3" s="91"/>
      <c r="APK3" s="91"/>
      <c r="APL3" s="91"/>
      <c r="APM3" s="91"/>
      <c r="APN3" s="91"/>
      <c r="APO3" s="91"/>
      <c r="APP3" s="91"/>
      <c r="APQ3" s="91"/>
      <c r="APR3" s="91"/>
      <c r="APS3" s="91"/>
      <c r="APT3" s="91"/>
      <c r="APU3" s="91"/>
      <c r="APV3" s="91"/>
      <c r="APW3" s="91"/>
      <c r="APX3" s="91"/>
      <c r="APY3" s="91"/>
      <c r="APZ3" s="91"/>
      <c r="AQA3" s="91"/>
      <c r="AQB3" s="91"/>
      <c r="AQC3" s="91"/>
      <c r="AQD3" s="91"/>
      <c r="AQE3" s="91"/>
      <c r="AQF3" s="91"/>
      <c r="AQG3" s="91"/>
      <c r="AQH3" s="91"/>
      <c r="AQI3" s="91"/>
      <c r="AQJ3" s="91"/>
      <c r="AQK3" s="91"/>
      <c r="AQL3" s="91"/>
      <c r="AQM3" s="91"/>
      <c r="AQN3" s="91"/>
      <c r="AQO3" s="91"/>
      <c r="AQP3" s="91"/>
      <c r="AQQ3" s="91"/>
      <c r="AQR3" s="91"/>
      <c r="AQS3" s="91"/>
      <c r="AQT3" s="91"/>
      <c r="AQU3" s="91"/>
      <c r="AQV3" s="91"/>
      <c r="AQW3" s="91"/>
      <c r="AQX3" s="91"/>
      <c r="AQY3" s="91"/>
      <c r="AQZ3" s="91"/>
      <c r="ARA3" s="91"/>
      <c r="ARB3" s="91"/>
      <c r="ARC3" s="91"/>
      <c r="ARD3" s="91"/>
      <c r="ARE3" s="91"/>
      <c r="ARF3" s="91"/>
      <c r="ARG3" s="91"/>
      <c r="ARH3" s="91"/>
      <c r="ARI3" s="91"/>
      <c r="ARJ3" s="91"/>
      <c r="ARK3" s="91"/>
      <c r="ARL3" s="91"/>
      <c r="ARM3" s="91"/>
      <c r="ARN3" s="91"/>
      <c r="ARO3" s="91"/>
      <c r="ARP3" s="91"/>
      <c r="ARQ3" s="91"/>
      <c r="ARR3" s="91"/>
      <c r="ARS3" s="91"/>
      <c r="ART3" s="91"/>
      <c r="ARU3" s="91"/>
      <c r="ARV3" s="91"/>
      <c r="ARW3" s="91"/>
      <c r="ARX3" s="91"/>
      <c r="ARY3" s="91"/>
      <c r="ARZ3" s="91"/>
      <c r="ASA3" s="91"/>
      <c r="ASB3" s="91"/>
      <c r="ASC3" s="91"/>
      <c r="ASD3" s="91"/>
      <c r="ASE3" s="91"/>
      <c r="ASF3" s="91"/>
      <c r="ASG3" s="91"/>
      <c r="ASH3" s="91"/>
      <c r="ASI3" s="91"/>
      <c r="ASJ3" s="91"/>
      <c r="ASK3" s="91"/>
      <c r="ASL3" s="91"/>
      <c r="ASM3" s="91"/>
      <c r="ASN3" s="91"/>
      <c r="ASO3" s="91"/>
      <c r="ASP3" s="91"/>
      <c r="ASQ3" s="91"/>
      <c r="ASR3" s="91"/>
      <c r="ASS3" s="91"/>
      <c r="AST3" s="91"/>
      <c r="ASU3" s="91"/>
      <c r="ASV3" s="91"/>
      <c r="ASW3" s="91"/>
      <c r="ASX3" s="91"/>
      <c r="ASY3" s="91"/>
      <c r="ASZ3" s="91"/>
      <c r="ATA3" s="91"/>
      <c r="ATB3" s="91"/>
      <c r="ATC3" s="91"/>
      <c r="ATD3" s="91"/>
      <c r="ATE3" s="91"/>
      <c r="ATF3" s="91"/>
      <c r="ATG3" s="91"/>
      <c r="ATH3" s="91"/>
      <c r="ATI3" s="91"/>
      <c r="ATJ3" s="91"/>
      <c r="ATK3" s="91"/>
      <c r="ATL3" s="91"/>
      <c r="ATM3" s="91"/>
      <c r="ATN3" s="91"/>
      <c r="ATO3" s="91"/>
      <c r="ATP3" s="91"/>
      <c r="ATQ3" s="91"/>
      <c r="ATR3" s="91"/>
      <c r="ATS3" s="91"/>
      <c r="ATT3" s="91"/>
      <c r="ATU3" s="91"/>
      <c r="ATV3" s="91"/>
      <c r="ATW3" s="91"/>
      <c r="ATX3" s="91"/>
      <c r="ATY3" s="91"/>
      <c r="ATZ3" s="91"/>
      <c r="AUA3" s="91"/>
      <c r="AUB3" s="91"/>
      <c r="AUC3" s="91"/>
      <c r="AUD3" s="91"/>
      <c r="AUE3" s="91"/>
      <c r="AUF3" s="91"/>
      <c r="AUG3" s="91"/>
      <c r="AUH3" s="91"/>
      <c r="AUI3" s="91"/>
      <c r="AUJ3" s="91"/>
      <c r="AUK3" s="91"/>
      <c r="AUL3" s="91"/>
      <c r="AUM3" s="91"/>
      <c r="AUN3" s="91"/>
      <c r="AUO3" s="91"/>
      <c r="AUP3" s="91"/>
      <c r="AUQ3" s="91"/>
      <c r="AUR3" s="91"/>
      <c r="AUS3" s="91"/>
      <c r="AUT3" s="91"/>
      <c r="AUU3" s="91"/>
      <c r="AUV3" s="91"/>
      <c r="AUW3" s="91"/>
      <c r="AUX3" s="91"/>
      <c r="AUY3" s="91"/>
      <c r="AUZ3" s="91"/>
      <c r="AVA3" s="91"/>
      <c r="AVB3" s="91"/>
      <c r="AVC3" s="91"/>
      <c r="AVD3" s="91"/>
      <c r="AVE3" s="91"/>
      <c r="AVF3" s="91"/>
      <c r="AVG3" s="91"/>
      <c r="AVH3" s="91"/>
      <c r="AVI3" s="91"/>
      <c r="AVJ3" s="91"/>
      <c r="AVK3" s="91"/>
      <c r="AVL3" s="91"/>
      <c r="AVM3" s="91"/>
      <c r="AVN3" s="91"/>
      <c r="AVO3" s="91"/>
      <c r="AVP3" s="91"/>
      <c r="AVQ3" s="91"/>
      <c r="AVR3" s="91"/>
      <c r="AVS3" s="91"/>
      <c r="AVT3" s="91"/>
      <c r="AVU3" s="91"/>
      <c r="AVV3" s="91"/>
      <c r="AVW3" s="91"/>
      <c r="AVX3" s="91"/>
      <c r="AVY3" s="91"/>
      <c r="AVZ3" s="91"/>
      <c r="AWA3" s="91"/>
      <c r="AWB3" s="91"/>
      <c r="AWC3" s="91"/>
      <c r="AWD3" s="91"/>
      <c r="AWE3" s="91"/>
      <c r="AWF3" s="91"/>
      <c r="AWG3" s="91"/>
      <c r="AWH3" s="91"/>
      <c r="AWI3" s="91"/>
      <c r="AWJ3" s="91"/>
      <c r="AWK3" s="91"/>
      <c r="AWL3" s="91"/>
      <c r="AWM3" s="91"/>
      <c r="AWN3" s="91"/>
      <c r="AWO3" s="91"/>
      <c r="AWP3" s="91"/>
      <c r="AWQ3" s="91"/>
      <c r="AWR3" s="91"/>
      <c r="AWS3" s="91"/>
      <c r="AWT3" s="91"/>
      <c r="AWU3" s="91"/>
      <c r="AWV3" s="91"/>
      <c r="AWW3" s="91"/>
      <c r="AWX3" s="91"/>
      <c r="AWY3" s="91"/>
      <c r="AWZ3" s="91"/>
      <c r="AXA3" s="91"/>
      <c r="AXB3" s="91"/>
      <c r="AXC3" s="91"/>
      <c r="AXD3" s="91"/>
      <c r="AXE3" s="91"/>
      <c r="AXF3" s="91"/>
      <c r="AXG3" s="91"/>
      <c r="AXH3" s="91"/>
      <c r="AXI3" s="91"/>
      <c r="AXJ3" s="91"/>
      <c r="AXK3" s="91"/>
      <c r="AXL3" s="91"/>
      <c r="AXM3" s="91"/>
      <c r="AXN3" s="91"/>
      <c r="AXO3" s="91"/>
      <c r="AXP3" s="91"/>
      <c r="AXQ3" s="91"/>
      <c r="AXR3" s="91"/>
      <c r="AXS3" s="91"/>
      <c r="AXT3" s="91"/>
      <c r="AXU3" s="91"/>
      <c r="AXV3" s="91"/>
      <c r="AXW3" s="91"/>
      <c r="AXX3" s="91"/>
      <c r="AXY3" s="91"/>
      <c r="AXZ3" s="91"/>
      <c r="AYA3" s="91"/>
      <c r="AYB3" s="91"/>
      <c r="AYC3" s="91"/>
      <c r="AYD3" s="91"/>
      <c r="AYE3" s="91"/>
      <c r="AYF3" s="91"/>
      <c r="AYG3" s="91"/>
      <c r="AYH3" s="91"/>
      <c r="AYI3" s="91"/>
      <c r="AYJ3" s="91"/>
      <c r="AYK3" s="91"/>
      <c r="AYL3" s="91"/>
      <c r="AYM3" s="91"/>
      <c r="AYN3" s="91"/>
      <c r="AYO3" s="91"/>
      <c r="AYP3" s="91"/>
      <c r="AYQ3" s="91"/>
      <c r="AYR3" s="91"/>
      <c r="AYS3" s="91"/>
      <c r="AYT3" s="91"/>
      <c r="AYU3" s="91"/>
      <c r="AYV3" s="91"/>
      <c r="AYW3" s="91"/>
      <c r="AYX3" s="91"/>
      <c r="AYY3" s="91"/>
      <c r="AYZ3" s="91"/>
      <c r="AZA3" s="91"/>
      <c r="AZB3" s="91"/>
      <c r="AZC3" s="91"/>
      <c r="AZD3" s="91"/>
      <c r="AZE3" s="91"/>
      <c r="AZF3" s="91"/>
      <c r="AZG3" s="91"/>
      <c r="AZH3" s="91"/>
      <c r="AZI3" s="91"/>
      <c r="AZJ3" s="91"/>
      <c r="AZK3" s="91"/>
      <c r="AZL3" s="91"/>
      <c r="AZM3" s="91"/>
      <c r="AZN3" s="91"/>
      <c r="AZO3" s="91"/>
      <c r="AZP3" s="91"/>
      <c r="AZQ3" s="91"/>
      <c r="AZR3" s="91"/>
      <c r="AZS3" s="91"/>
      <c r="AZT3" s="91"/>
      <c r="AZU3" s="91"/>
      <c r="AZV3" s="91"/>
      <c r="AZW3" s="91"/>
      <c r="AZX3" s="91"/>
      <c r="AZY3" s="91"/>
      <c r="AZZ3" s="91"/>
      <c r="BAA3" s="91"/>
      <c r="BAB3" s="91"/>
      <c r="BAC3" s="91"/>
      <c r="BAD3" s="91"/>
      <c r="BAE3" s="91"/>
      <c r="BAF3" s="91"/>
      <c r="BAG3" s="91"/>
      <c r="BAH3" s="91"/>
      <c r="BAI3" s="91"/>
      <c r="BAJ3" s="91"/>
      <c r="BAK3" s="91"/>
      <c r="BAL3" s="91"/>
      <c r="BAM3" s="91"/>
      <c r="BAN3" s="91"/>
      <c r="BAO3" s="91"/>
      <c r="BAP3" s="91"/>
      <c r="BAQ3" s="91"/>
      <c r="BAR3" s="91"/>
      <c r="BAS3" s="91"/>
      <c r="BAT3" s="91"/>
      <c r="BAU3" s="91"/>
      <c r="BAV3" s="91"/>
      <c r="BAW3" s="91"/>
      <c r="BAX3" s="91"/>
      <c r="BAY3" s="91"/>
      <c r="BAZ3" s="91"/>
      <c r="BBA3" s="91"/>
      <c r="BBB3" s="91"/>
      <c r="BBC3" s="91"/>
      <c r="BBD3" s="91"/>
      <c r="BBE3" s="91"/>
      <c r="BBF3" s="91"/>
      <c r="BBG3" s="91"/>
      <c r="BBH3" s="91"/>
      <c r="BBI3" s="91"/>
      <c r="BBJ3" s="91"/>
      <c r="BBK3" s="91"/>
      <c r="BBL3" s="91"/>
      <c r="BBM3" s="91"/>
      <c r="BBN3" s="91"/>
      <c r="BBO3" s="91"/>
      <c r="BBP3" s="91"/>
      <c r="BBQ3" s="91"/>
      <c r="BBR3" s="91"/>
      <c r="BBS3" s="91"/>
      <c r="BBT3" s="91"/>
      <c r="BBU3" s="91"/>
      <c r="BBV3" s="91"/>
      <c r="BBW3" s="91"/>
      <c r="BBX3" s="91"/>
      <c r="BBY3" s="91"/>
      <c r="BBZ3" s="91"/>
      <c r="BCA3" s="91"/>
      <c r="BCB3" s="91"/>
      <c r="BCC3" s="91"/>
      <c r="BCD3" s="91"/>
      <c r="BCE3" s="91"/>
      <c r="BCF3" s="91"/>
      <c r="BCG3" s="91"/>
      <c r="BCH3" s="91"/>
      <c r="BCI3" s="91"/>
      <c r="BCJ3" s="91"/>
      <c r="BCK3" s="91"/>
      <c r="BCL3" s="91"/>
      <c r="BCM3" s="91"/>
      <c r="BCN3" s="91"/>
      <c r="BCO3" s="91"/>
      <c r="BCP3" s="91"/>
      <c r="BCQ3" s="91"/>
      <c r="BCR3" s="91"/>
      <c r="BCS3" s="91"/>
      <c r="BCT3" s="91"/>
      <c r="BCU3" s="91"/>
      <c r="BCV3" s="91"/>
      <c r="BCW3" s="91"/>
      <c r="BCX3" s="91"/>
      <c r="BCY3" s="91"/>
      <c r="BCZ3" s="91"/>
      <c r="BDA3" s="91"/>
      <c r="BDB3" s="91"/>
      <c r="BDC3" s="91"/>
      <c r="BDD3" s="91"/>
      <c r="BDE3" s="91"/>
      <c r="BDF3" s="91"/>
      <c r="BDG3" s="91"/>
      <c r="BDH3" s="91"/>
      <c r="BDI3" s="91"/>
      <c r="BDJ3" s="91"/>
      <c r="BDK3" s="91"/>
      <c r="BDL3" s="91"/>
      <c r="BDM3" s="91"/>
      <c r="BDN3" s="91"/>
      <c r="BDO3" s="91"/>
      <c r="BDP3" s="91"/>
      <c r="BDQ3" s="91"/>
      <c r="BDR3" s="91"/>
      <c r="BDS3" s="91"/>
      <c r="BDT3" s="91"/>
      <c r="BDU3" s="91"/>
      <c r="BDV3" s="91"/>
      <c r="BDW3" s="91"/>
      <c r="BDX3" s="91"/>
      <c r="BDY3" s="91"/>
      <c r="BDZ3" s="91"/>
      <c r="BEA3" s="91"/>
      <c r="BEB3" s="91"/>
      <c r="BEC3" s="91"/>
      <c r="BED3" s="91"/>
      <c r="BEE3" s="91"/>
      <c r="BEF3" s="91"/>
      <c r="BEG3" s="91"/>
      <c r="BEH3" s="91"/>
      <c r="BEI3" s="91"/>
      <c r="BEJ3" s="91"/>
      <c r="BEK3" s="91"/>
      <c r="BEL3" s="91"/>
      <c r="BEM3" s="91"/>
      <c r="BEN3" s="91"/>
      <c r="BEO3" s="91"/>
      <c r="BEP3" s="91"/>
      <c r="BEQ3" s="91"/>
      <c r="BER3" s="91"/>
      <c r="BES3" s="91"/>
      <c r="BET3" s="91"/>
      <c r="BEU3" s="91"/>
      <c r="BEV3" s="91"/>
      <c r="BEW3" s="91"/>
      <c r="BEX3" s="91"/>
      <c r="BEY3" s="91"/>
      <c r="BEZ3" s="91"/>
      <c r="BFA3" s="91"/>
      <c r="BFB3" s="91"/>
      <c r="BFC3" s="91"/>
      <c r="BFD3" s="91"/>
      <c r="BFE3" s="91"/>
      <c r="BFF3" s="91"/>
      <c r="BFG3" s="91"/>
      <c r="BFH3" s="91"/>
      <c r="BFI3" s="91"/>
      <c r="BFJ3" s="91"/>
      <c r="BFK3" s="91"/>
      <c r="BFL3" s="91"/>
      <c r="BFM3" s="91"/>
      <c r="BFN3" s="91"/>
      <c r="BFO3" s="91"/>
      <c r="BFP3" s="91"/>
      <c r="BFQ3" s="91"/>
      <c r="BFR3" s="91"/>
      <c r="BFS3" s="91"/>
      <c r="BFT3" s="91"/>
      <c r="BFU3" s="91"/>
      <c r="BFV3" s="91"/>
      <c r="BFW3" s="91"/>
      <c r="BFX3" s="91"/>
      <c r="BFY3" s="91"/>
      <c r="BFZ3" s="91"/>
      <c r="BGA3" s="91"/>
      <c r="BGB3" s="91"/>
      <c r="BGC3" s="91"/>
      <c r="BGD3" s="91"/>
      <c r="BGE3" s="91"/>
      <c r="BGF3" s="91"/>
      <c r="BGG3" s="91"/>
      <c r="BGH3" s="91"/>
      <c r="BGI3" s="91"/>
      <c r="BGJ3" s="91"/>
      <c r="BGK3" s="91"/>
      <c r="BGL3" s="91"/>
      <c r="BGM3" s="91"/>
      <c r="BGN3" s="91"/>
      <c r="BGO3" s="91"/>
      <c r="BGP3" s="91"/>
      <c r="BGQ3" s="91"/>
      <c r="BGR3" s="91"/>
      <c r="BGS3" s="91"/>
      <c r="BGT3" s="91"/>
      <c r="BGU3" s="91"/>
      <c r="BGV3" s="91"/>
      <c r="BGW3" s="91"/>
      <c r="BGX3" s="91"/>
      <c r="BGY3" s="91"/>
      <c r="BGZ3" s="91"/>
      <c r="BHA3" s="91"/>
      <c r="BHB3" s="91"/>
      <c r="BHC3" s="91"/>
      <c r="BHD3" s="91"/>
      <c r="BHE3" s="91"/>
      <c r="BHF3" s="91"/>
      <c r="BHG3" s="91"/>
      <c r="BHH3" s="91"/>
      <c r="BHI3" s="91"/>
      <c r="BHJ3" s="91"/>
      <c r="BHK3" s="91"/>
      <c r="BHL3" s="91"/>
      <c r="BHM3" s="91"/>
      <c r="BHN3" s="91"/>
      <c r="BHO3" s="91"/>
      <c r="BHP3" s="91"/>
      <c r="BHQ3" s="91"/>
      <c r="BHR3" s="91"/>
      <c r="BHS3" s="91"/>
      <c r="BHT3" s="91"/>
      <c r="BHU3" s="91"/>
      <c r="BHV3" s="91"/>
      <c r="BHW3" s="91"/>
      <c r="BHX3" s="91"/>
      <c r="BHY3" s="91"/>
      <c r="BHZ3" s="91"/>
      <c r="BIA3" s="91"/>
      <c r="BIB3" s="91"/>
      <c r="BIC3" s="91"/>
      <c r="BID3" s="91"/>
      <c r="BIE3" s="91"/>
      <c r="BIF3" s="91"/>
      <c r="BIG3" s="91"/>
      <c r="BIH3" s="91"/>
      <c r="BII3" s="91"/>
      <c r="BIJ3" s="91"/>
      <c r="BIK3" s="91"/>
      <c r="BIL3" s="91"/>
      <c r="BIM3" s="91"/>
      <c r="BIN3" s="91"/>
      <c r="BIO3" s="91"/>
      <c r="BIP3" s="91"/>
      <c r="BIQ3" s="91"/>
      <c r="BIR3" s="91"/>
      <c r="BIS3" s="91"/>
      <c r="BIT3" s="91"/>
      <c r="BIU3" s="91"/>
      <c r="BIV3" s="91"/>
      <c r="BIW3" s="91"/>
      <c r="BIX3" s="91"/>
      <c r="BIY3" s="91"/>
      <c r="BIZ3" s="91"/>
      <c r="BJA3" s="91"/>
      <c r="BJB3" s="91"/>
      <c r="BJC3" s="91"/>
      <c r="BJD3" s="91"/>
      <c r="BJE3" s="92"/>
    </row>
    <row r="4" spans="1:1617" s="95" customFormat="1" ht="63" customHeight="1" thickBot="1" x14ac:dyDescent="0.25">
      <c r="A4" s="435" t="s">
        <v>58</v>
      </c>
      <c r="B4" s="436" t="s">
        <v>34</v>
      </c>
      <c r="C4" s="437" t="s">
        <v>60</v>
      </c>
      <c r="D4" s="136" t="s">
        <v>61</v>
      </c>
      <c r="E4" s="438" t="s">
        <v>32</v>
      </c>
      <c r="F4" s="438" t="s">
        <v>153</v>
      </c>
      <c r="G4" s="439" t="s">
        <v>62</v>
      </c>
      <c r="H4" s="440" t="s">
        <v>0</v>
      </c>
      <c r="I4" s="427" t="s">
        <v>101</v>
      </c>
      <c r="J4" s="295" t="s">
        <v>102</v>
      </c>
      <c r="K4" s="294" t="s">
        <v>101</v>
      </c>
      <c r="L4" s="295" t="s">
        <v>102</v>
      </c>
      <c r="M4" s="294" t="s">
        <v>101</v>
      </c>
      <c r="N4" s="295" t="s">
        <v>102</v>
      </c>
      <c r="O4" s="294" t="s">
        <v>101</v>
      </c>
      <c r="P4" s="295" t="s">
        <v>102</v>
      </c>
      <c r="Q4" s="294" t="s">
        <v>101</v>
      </c>
      <c r="R4" s="295" t="s">
        <v>102</v>
      </c>
      <c r="S4" s="294" t="s">
        <v>101</v>
      </c>
      <c r="T4" s="295" t="s">
        <v>102</v>
      </c>
      <c r="U4" s="294" t="s">
        <v>101</v>
      </c>
      <c r="V4" s="295" t="s">
        <v>102</v>
      </c>
      <c r="W4" s="294" t="s">
        <v>101</v>
      </c>
      <c r="X4" s="295" t="s">
        <v>102</v>
      </c>
      <c r="Y4" s="294" t="s">
        <v>101</v>
      </c>
      <c r="Z4" s="295" t="s">
        <v>102</v>
      </c>
      <c r="AA4" s="294" t="s">
        <v>101</v>
      </c>
      <c r="AB4" s="407" t="s">
        <v>102</v>
      </c>
      <c r="AC4" s="89"/>
      <c r="AD4" s="89"/>
      <c r="AE4" s="89"/>
      <c r="AF4" s="89"/>
      <c r="AG4" s="89"/>
      <c r="AH4" s="89"/>
      <c r="AI4" s="89"/>
      <c r="AJ4" s="89"/>
      <c r="AK4" s="89"/>
      <c r="AL4" s="89"/>
      <c r="AM4" s="89"/>
      <c r="AN4" s="89"/>
      <c r="AO4" s="89"/>
      <c r="AP4" s="89"/>
      <c r="AQ4" s="89"/>
      <c r="AR4" s="89"/>
      <c r="AS4" s="89"/>
      <c r="AT4" s="89"/>
      <c r="AU4" s="89"/>
      <c r="AV4" s="89"/>
      <c r="AW4" s="89"/>
      <c r="AX4" s="89"/>
      <c r="AY4" s="89"/>
      <c r="AZ4" s="89"/>
      <c r="BA4" s="89"/>
      <c r="BB4" s="89"/>
      <c r="BC4" s="89"/>
      <c r="BD4" s="89"/>
      <c r="BE4" s="89"/>
      <c r="BF4" s="89"/>
      <c r="BG4" s="89"/>
      <c r="BH4" s="89"/>
      <c r="BI4" s="89"/>
      <c r="BJ4" s="89"/>
      <c r="BK4" s="89"/>
      <c r="BL4" s="89"/>
      <c r="BM4" s="89"/>
      <c r="BN4" s="89"/>
      <c r="BO4" s="89"/>
      <c r="BP4" s="89"/>
      <c r="BQ4" s="89"/>
      <c r="BR4" s="89"/>
      <c r="BS4" s="89"/>
      <c r="BT4" s="89"/>
      <c r="BU4" s="89"/>
      <c r="BV4" s="89"/>
      <c r="BW4" s="89"/>
      <c r="BX4" s="89"/>
      <c r="BY4" s="89"/>
      <c r="BZ4" s="89"/>
      <c r="CA4" s="89"/>
      <c r="CB4" s="89"/>
      <c r="CC4" s="89"/>
      <c r="CD4" s="89"/>
      <c r="CE4" s="89"/>
      <c r="CF4" s="89"/>
      <c r="CG4" s="89"/>
      <c r="CH4" s="89"/>
      <c r="CI4" s="89"/>
      <c r="CJ4" s="89"/>
      <c r="CK4" s="89"/>
      <c r="CL4" s="89"/>
      <c r="CM4" s="89"/>
      <c r="CN4" s="89"/>
      <c r="CO4" s="89"/>
      <c r="CP4" s="89"/>
      <c r="CQ4" s="89"/>
      <c r="CR4" s="89"/>
      <c r="CS4" s="89"/>
      <c r="CT4" s="89"/>
      <c r="CU4" s="89"/>
      <c r="CV4" s="89"/>
      <c r="CW4" s="89"/>
      <c r="CX4" s="89"/>
      <c r="CY4" s="89"/>
      <c r="CZ4" s="89"/>
      <c r="DA4" s="89"/>
      <c r="DB4" s="89"/>
      <c r="DC4" s="89"/>
      <c r="DD4" s="89"/>
      <c r="DE4" s="89"/>
      <c r="DF4" s="89"/>
      <c r="DG4" s="89"/>
      <c r="DH4" s="89"/>
      <c r="DI4" s="89"/>
      <c r="DJ4" s="89"/>
      <c r="DK4" s="89"/>
      <c r="DL4" s="89"/>
      <c r="DM4" s="89"/>
      <c r="DN4" s="89"/>
      <c r="DO4" s="89"/>
      <c r="DP4" s="89"/>
      <c r="DQ4" s="89"/>
      <c r="DR4" s="89"/>
      <c r="DS4" s="89"/>
      <c r="DT4" s="89"/>
      <c r="DU4" s="89"/>
      <c r="DV4" s="89"/>
      <c r="DW4" s="89"/>
      <c r="DX4" s="89"/>
      <c r="DY4" s="89"/>
      <c r="DZ4" s="89"/>
      <c r="EA4" s="89"/>
      <c r="EB4" s="89"/>
      <c r="EC4" s="89"/>
      <c r="ED4" s="89"/>
      <c r="EE4" s="89"/>
      <c r="EF4" s="89"/>
      <c r="EG4" s="89"/>
      <c r="EH4" s="89"/>
      <c r="EI4" s="89"/>
      <c r="EJ4" s="89"/>
      <c r="EK4" s="89"/>
      <c r="EL4" s="89"/>
      <c r="EM4" s="89"/>
      <c r="EN4" s="89"/>
      <c r="EO4" s="89"/>
      <c r="EP4" s="89"/>
      <c r="EQ4" s="89"/>
      <c r="ER4" s="89"/>
      <c r="ES4" s="89"/>
      <c r="ET4" s="89"/>
      <c r="EU4" s="89"/>
      <c r="EV4" s="89"/>
      <c r="EW4" s="89"/>
      <c r="EX4" s="89"/>
      <c r="EY4" s="89"/>
      <c r="EZ4" s="89"/>
      <c r="FA4" s="89"/>
      <c r="FB4" s="89"/>
      <c r="FC4" s="89"/>
      <c r="FD4" s="89"/>
      <c r="FE4" s="89"/>
      <c r="FF4" s="89"/>
      <c r="FG4" s="89"/>
      <c r="FH4" s="89"/>
      <c r="FI4" s="89"/>
      <c r="FJ4" s="89"/>
      <c r="FK4" s="89"/>
      <c r="FL4" s="89"/>
      <c r="FM4" s="89"/>
      <c r="FN4" s="89"/>
      <c r="FO4" s="89"/>
      <c r="FP4" s="89"/>
      <c r="FQ4" s="89"/>
      <c r="FR4" s="89"/>
      <c r="FS4" s="89"/>
      <c r="FT4" s="89"/>
      <c r="FU4" s="89"/>
      <c r="FV4" s="89"/>
      <c r="FW4" s="89"/>
      <c r="FX4" s="89"/>
      <c r="FY4" s="89"/>
      <c r="FZ4" s="89"/>
      <c r="GA4" s="89"/>
      <c r="GB4" s="89"/>
      <c r="GC4" s="89"/>
      <c r="GD4" s="89"/>
      <c r="GE4" s="89"/>
      <c r="GF4" s="89"/>
      <c r="GG4" s="89"/>
      <c r="GH4" s="89"/>
      <c r="GI4" s="89"/>
      <c r="GJ4" s="89"/>
      <c r="GK4" s="89"/>
      <c r="GL4" s="89"/>
      <c r="GM4" s="89"/>
      <c r="GN4" s="89"/>
      <c r="GO4" s="89"/>
      <c r="GP4" s="89"/>
      <c r="GQ4" s="89"/>
      <c r="GR4" s="89"/>
      <c r="GS4" s="89"/>
      <c r="GT4" s="89"/>
      <c r="GU4" s="89"/>
      <c r="GV4" s="89"/>
      <c r="GW4" s="89"/>
      <c r="GX4" s="89"/>
      <c r="GY4" s="89"/>
      <c r="GZ4" s="89"/>
      <c r="HA4" s="89"/>
      <c r="HB4" s="89"/>
      <c r="HC4" s="89"/>
      <c r="HD4" s="89"/>
      <c r="HE4" s="89"/>
      <c r="HF4" s="89"/>
      <c r="HG4" s="89"/>
      <c r="HH4" s="89"/>
      <c r="HI4" s="89"/>
      <c r="HJ4" s="89"/>
      <c r="HK4" s="89"/>
      <c r="HL4" s="89"/>
      <c r="HM4" s="89"/>
      <c r="HN4" s="89"/>
      <c r="HO4" s="89"/>
      <c r="HP4" s="89"/>
      <c r="HQ4" s="89"/>
      <c r="HR4" s="89"/>
      <c r="HS4" s="89"/>
      <c r="HT4" s="89"/>
      <c r="HU4" s="89"/>
      <c r="HV4" s="89"/>
      <c r="HW4" s="89"/>
      <c r="HX4" s="89"/>
      <c r="HY4" s="89"/>
      <c r="HZ4" s="89"/>
      <c r="IA4" s="89"/>
      <c r="IB4" s="89"/>
      <c r="IC4" s="89"/>
      <c r="ID4" s="89"/>
      <c r="IE4" s="89"/>
      <c r="IF4" s="89"/>
      <c r="IG4" s="89"/>
      <c r="IH4" s="89"/>
      <c r="II4" s="89"/>
      <c r="IJ4" s="89"/>
      <c r="IK4" s="89"/>
      <c r="IL4" s="89"/>
      <c r="IM4" s="89"/>
      <c r="IN4" s="89"/>
      <c r="IO4" s="89"/>
      <c r="IP4" s="89"/>
      <c r="IQ4" s="89"/>
      <c r="IR4" s="89"/>
      <c r="IS4" s="89"/>
      <c r="IT4" s="89"/>
      <c r="IU4" s="89"/>
      <c r="IV4" s="89"/>
      <c r="IW4" s="89"/>
      <c r="IX4" s="89"/>
      <c r="IY4" s="89"/>
      <c r="IZ4" s="89"/>
      <c r="JA4" s="89"/>
      <c r="JB4" s="89"/>
      <c r="JC4" s="89"/>
      <c r="JD4" s="89"/>
      <c r="JE4" s="89"/>
      <c r="JF4" s="89"/>
      <c r="JG4" s="89"/>
      <c r="JH4" s="89"/>
      <c r="JI4" s="89"/>
      <c r="JJ4" s="89"/>
      <c r="JK4" s="89"/>
      <c r="JL4" s="89"/>
      <c r="JM4" s="89"/>
      <c r="JN4" s="89"/>
      <c r="JO4" s="89"/>
      <c r="JP4" s="89"/>
      <c r="JQ4" s="89"/>
      <c r="JR4" s="89"/>
      <c r="JS4" s="89"/>
      <c r="JT4" s="89"/>
      <c r="JU4" s="89"/>
      <c r="JV4" s="89"/>
      <c r="JW4" s="89"/>
      <c r="JX4" s="89"/>
      <c r="JY4" s="89"/>
      <c r="JZ4" s="89"/>
      <c r="KA4" s="89"/>
      <c r="KB4" s="89"/>
      <c r="KC4" s="89"/>
      <c r="KD4" s="89"/>
      <c r="KE4" s="89"/>
      <c r="KF4" s="89"/>
      <c r="KG4" s="89"/>
      <c r="KH4" s="89"/>
      <c r="KI4" s="89"/>
      <c r="KJ4" s="89"/>
      <c r="KK4" s="89"/>
      <c r="KL4" s="89"/>
      <c r="KM4" s="89"/>
      <c r="KN4" s="89"/>
      <c r="KO4" s="89"/>
      <c r="KP4" s="89"/>
      <c r="KQ4" s="89"/>
      <c r="KR4" s="89"/>
      <c r="KS4" s="89"/>
      <c r="KT4" s="89"/>
      <c r="KU4" s="89"/>
      <c r="KV4" s="89"/>
      <c r="KW4" s="89"/>
      <c r="KX4" s="89"/>
      <c r="KY4" s="89"/>
      <c r="KZ4" s="89"/>
      <c r="LA4" s="89"/>
      <c r="LB4" s="89"/>
      <c r="LC4" s="89"/>
      <c r="LD4" s="89"/>
      <c r="LE4" s="89"/>
      <c r="LF4" s="89"/>
      <c r="LG4" s="89"/>
      <c r="LH4" s="89"/>
      <c r="LI4" s="89"/>
      <c r="LJ4" s="89"/>
      <c r="LK4" s="89"/>
      <c r="LL4" s="89"/>
      <c r="LM4" s="89"/>
      <c r="LN4" s="89"/>
      <c r="LO4" s="89"/>
      <c r="LP4" s="89"/>
      <c r="LQ4" s="89"/>
      <c r="LR4" s="89"/>
      <c r="LS4" s="89"/>
      <c r="LT4" s="89"/>
      <c r="LU4" s="89"/>
      <c r="LV4" s="89"/>
      <c r="LW4" s="89"/>
      <c r="LX4" s="89"/>
      <c r="LY4" s="89"/>
      <c r="LZ4" s="89"/>
      <c r="MA4" s="89"/>
      <c r="MB4" s="89"/>
      <c r="MC4" s="89"/>
      <c r="MD4" s="89"/>
      <c r="ME4" s="89"/>
      <c r="MF4" s="89"/>
      <c r="MG4" s="89"/>
      <c r="MH4" s="89"/>
      <c r="MI4" s="89"/>
      <c r="MJ4" s="89"/>
      <c r="MK4" s="89"/>
      <c r="ML4" s="89"/>
      <c r="MM4" s="89"/>
      <c r="MN4" s="89"/>
      <c r="MO4" s="89"/>
      <c r="MP4" s="89"/>
      <c r="MQ4" s="89"/>
      <c r="MR4" s="89"/>
      <c r="MS4" s="89"/>
      <c r="MT4" s="89"/>
      <c r="MU4" s="89"/>
      <c r="MV4" s="89"/>
      <c r="MW4" s="89"/>
      <c r="MX4" s="89"/>
      <c r="MY4" s="89"/>
      <c r="MZ4" s="89"/>
      <c r="NA4" s="89"/>
      <c r="NB4" s="89"/>
      <c r="NC4" s="89"/>
      <c r="ND4" s="89"/>
      <c r="NE4" s="89"/>
      <c r="NF4" s="89"/>
      <c r="NG4" s="89"/>
      <c r="NH4" s="89"/>
      <c r="NI4" s="89"/>
      <c r="NJ4" s="89"/>
      <c r="NK4" s="89"/>
      <c r="NL4" s="89"/>
      <c r="NM4" s="89"/>
      <c r="NN4" s="89"/>
      <c r="NO4" s="89"/>
      <c r="NP4" s="89"/>
      <c r="NQ4" s="89"/>
      <c r="NR4" s="89"/>
      <c r="NS4" s="89"/>
      <c r="NT4" s="89"/>
      <c r="NU4" s="89"/>
      <c r="NV4" s="89"/>
      <c r="NW4" s="89"/>
      <c r="NX4" s="89"/>
      <c r="NY4" s="89"/>
      <c r="NZ4" s="89"/>
      <c r="OA4" s="89"/>
      <c r="OB4" s="89"/>
      <c r="OC4" s="89"/>
      <c r="OD4" s="89"/>
      <c r="OE4" s="89"/>
      <c r="OF4" s="89"/>
      <c r="OG4" s="89"/>
      <c r="OH4" s="89"/>
      <c r="OI4" s="89"/>
      <c r="OJ4" s="89"/>
      <c r="OK4" s="89"/>
      <c r="OL4" s="89"/>
      <c r="OM4" s="89"/>
      <c r="ON4" s="89"/>
      <c r="OO4" s="89"/>
      <c r="OP4" s="89"/>
      <c r="OQ4" s="89"/>
      <c r="OR4" s="89"/>
      <c r="OS4" s="89"/>
      <c r="OT4" s="89"/>
      <c r="OU4" s="89"/>
      <c r="OV4" s="89"/>
      <c r="OW4" s="89"/>
      <c r="OX4" s="89"/>
      <c r="OY4" s="89"/>
      <c r="OZ4" s="89"/>
      <c r="PA4" s="89"/>
      <c r="PB4" s="89"/>
      <c r="PC4" s="89"/>
      <c r="PD4" s="89"/>
      <c r="PE4" s="89"/>
      <c r="PF4" s="89"/>
      <c r="PG4" s="89"/>
      <c r="PH4" s="89"/>
      <c r="PI4" s="89"/>
      <c r="PJ4" s="89"/>
      <c r="PK4" s="89"/>
      <c r="PL4" s="89"/>
      <c r="PM4" s="89"/>
      <c r="PN4" s="89"/>
      <c r="PO4" s="89"/>
      <c r="PP4" s="89"/>
      <c r="PQ4" s="89"/>
      <c r="PR4" s="89"/>
      <c r="PS4" s="89"/>
      <c r="PT4" s="89"/>
      <c r="PU4" s="89"/>
      <c r="PV4" s="89"/>
      <c r="PW4" s="89"/>
      <c r="PX4" s="89"/>
      <c r="PY4" s="89"/>
      <c r="PZ4" s="89"/>
      <c r="QA4" s="89"/>
      <c r="QB4" s="89"/>
      <c r="QC4" s="89"/>
      <c r="QD4" s="89"/>
      <c r="QE4" s="89"/>
      <c r="QF4" s="89"/>
      <c r="QG4" s="89"/>
      <c r="QH4" s="89"/>
      <c r="QI4" s="89"/>
      <c r="QJ4" s="89"/>
      <c r="QK4" s="89"/>
      <c r="QL4" s="89"/>
      <c r="QM4" s="89"/>
      <c r="QN4" s="89"/>
      <c r="QO4" s="89"/>
      <c r="QP4" s="89"/>
      <c r="QQ4" s="89"/>
      <c r="QR4" s="89"/>
      <c r="QS4" s="89"/>
      <c r="QT4" s="89"/>
      <c r="QU4" s="89"/>
      <c r="QV4" s="89"/>
      <c r="QW4" s="89"/>
      <c r="QX4" s="89"/>
      <c r="QY4" s="89"/>
      <c r="QZ4" s="89"/>
      <c r="RA4" s="89"/>
      <c r="RB4" s="89"/>
      <c r="RC4" s="89"/>
      <c r="RD4" s="89"/>
      <c r="RE4" s="89"/>
      <c r="RF4" s="89"/>
      <c r="RG4" s="89"/>
      <c r="RH4" s="89"/>
      <c r="RI4" s="89"/>
      <c r="RJ4" s="89"/>
      <c r="RK4" s="89"/>
      <c r="RL4" s="89"/>
      <c r="RM4" s="89"/>
      <c r="RN4" s="89"/>
      <c r="RO4" s="89"/>
      <c r="RP4" s="89"/>
      <c r="RQ4" s="89"/>
      <c r="RR4" s="89"/>
      <c r="RS4" s="89"/>
      <c r="RT4" s="89"/>
      <c r="RU4" s="89"/>
      <c r="RV4" s="89"/>
      <c r="RW4" s="89"/>
      <c r="RX4" s="89"/>
      <c r="RY4" s="89"/>
      <c r="RZ4" s="89"/>
      <c r="SA4" s="89"/>
      <c r="SB4" s="89"/>
      <c r="SC4" s="89"/>
      <c r="SD4" s="89"/>
      <c r="SE4" s="89"/>
      <c r="SF4" s="89"/>
      <c r="SG4" s="89"/>
      <c r="SH4" s="89"/>
      <c r="SI4" s="89"/>
      <c r="SJ4" s="89"/>
      <c r="SK4" s="89"/>
      <c r="SL4" s="89"/>
      <c r="SM4" s="89"/>
      <c r="SN4" s="89"/>
      <c r="SO4" s="89"/>
      <c r="SP4" s="89"/>
      <c r="SQ4" s="89"/>
      <c r="SR4" s="89"/>
      <c r="SS4" s="89"/>
      <c r="ST4" s="89"/>
      <c r="SU4" s="89"/>
      <c r="SV4" s="89"/>
      <c r="SW4" s="89"/>
      <c r="SX4" s="89"/>
      <c r="SY4" s="89"/>
      <c r="SZ4" s="89"/>
      <c r="TA4" s="89"/>
      <c r="TB4" s="89"/>
      <c r="TC4" s="89"/>
      <c r="TD4" s="89"/>
      <c r="TE4" s="89"/>
      <c r="TF4" s="89"/>
      <c r="TG4" s="89"/>
      <c r="TH4" s="89"/>
      <c r="TI4" s="89"/>
      <c r="TJ4" s="89"/>
      <c r="TK4" s="89"/>
      <c r="TL4" s="89"/>
      <c r="TM4" s="89"/>
      <c r="TN4" s="89"/>
      <c r="TO4" s="89"/>
      <c r="TP4" s="89"/>
      <c r="TQ4" s="89"/>
      <c r="TR4" s="89"/>
      <c r="TS4" s="89"/>
      <c r="TT4" s="89"/>
      <c r="TU4" s="89"/>
      <c r="TV4" s="89"/>
      <c r="TW4" s="89"/>
      <c r="TX4" s="89"/>
      <c r="TY4" s="89"/>
      <c r="TZ4" s="89"/>
      <c r="UA4" s="89"/>
      <c r="UB4" s="89"/>
      <c r="UC4" s="89"/>
      <c r="UD4" s="89"/>
      <c r="UE4" s="89"/>
      <c r="UF4" s="89"/>
      <c r="UG4" s="89"/>
      <c r="UH4" s="89"/>
      <c r="UI4" s="89"/>
      <c r="UJ4" s="89"/>
      <c r="UK4" s="89"/>
      <c r="UL4" s="89"/>
      <c r="UM4" s="89"/>
      <c r="UN4" s="89"/>
      <c r="UO4" s="89"/>
      <c r="UP4" s="89"/>
      <c r="UQ4" s="89"/>
      <c r="UR4" s="89"/>
      <c r="US4" s="89"/>
      <c r="UT4" s="89"/>
      <c r="UU4" s="89"/>
      <c r="UV4" s="89"/>
      <c r="UW4" s="89"/>
      <c r="UX4" s="89"/>
      <c r="UY4" s="89"/>
      <c r="UZ4" s="89"/>
      <c r="VA4" s="89"/>
      <c r="VB4" s="89"/>
      <c r="VC4" s="89"/>
      <c r="VD4" s="89"/>
      <c r="VE4" s="89"/>
      <c r="VF4" s="89"/>
      <c r="VG4" s="89"/>
      <c r="VH4" s="89"/>
      <c r="VI4" s="89"/>
      <c r="VJ4" s="89"/>
      <c r="VK4" s="89"/>
      <c r="VL4" s="89"/>
      <c r="VM4" s="89"/>
      <c r="VN4" s="89"/>
      <c r="VO4" s="89"/>
      <c r="VP4" s="89"/>
      <c r="VQ4" s="89"/>
      <c r="VR4" s="89"/>
      <c r="VS4" s="89"/>
      <c r="VT4" s="89"/>
      <c r="VU4" s="89"/>
      <c r="VV4" s="89"/>
      <c r="VW4" s="89"/>
      <c r="VX4" s="89"/>
      <c r="VY4" s="89"/>
      <c r="VZ4" s="89"/>
      <c r="WA4" s="89"/>
      <c r="WB4" s="89"/>
      <c r="WC4" s="89"/>
      <c r="WD4" s="89"/>
      <c r="WE4" s="89"/>
      <c r="WF4" s="89"/>
      <c r="WG4" s="89"/>
      <c r="WH4" s="89"/>
      <c r="WI4" s="89"/>
      <c r="WJ4" s="89"/>
      <c r="WK4" s="89"/>
      <c r="WL4" s="89"/>
      <c r="WM4" s="89"/>
      <c r="WN4" s="89"/>
      <c r="WO4" s="89"/>
      <c r="WP4" s="89"/>
      <c r="WQ4" s="89"/>
      <c r="WR4" s="89"/>
      <c r="WS4" s="89"/>
      <c r="WT4" s="89"/>
      <c r="WU4" s="89"/>
      <c r="WV4" s="89"/>
      <c r="WW4" s="89"/>
      <c r="WX4" s="89"/>
      <c r="WY4" s="89"/>
      <c r="WZ4" s="89"/>
      <c r="XA4" s="89"/>
      <c r="XB4" s="89"/>
      <c r="XC4" s="89"/>
      <c r="XD4" s="89"/>
      <c r="XE4" s="89"/>
      <c r="XF4" s="89"/>
      <c r="XG4" s="89"/>
      <c r="XH4" s="89"/>
      <c r="XI4" s="89"/>
      <c r="XJ4" s="89"/>
      <c r="XK4" s="89"/>
      <c r="XL4" s="89"/>
      <c r="XM4" s="89"/>
      <c r="XN4" s="89"/>
      <c r="XO4" s="89"/>
      <c r="XP4" s="89"/>
      <c r="XQ4" s="89"/>
      <c r="XR4" s="89"/>
      <c r="XS4" s="89"/>
      <c r="XT4" s="89"/>
      <c r="XU4" s="89"/>
      <c r="XV4" s="89"/>
      <c r="XW4" s="89"/>
      <c r="XX4" s="89"/>
      <c r="XY4" s="89"/>
      <c r="XZ4" s="89"/>
      <c r="YA4" s="89"/>
      <c r="YB4" s="89"/>
      <c r="YC4" s="89"/>
      <c r="YD4" s="89"/>
      <c r="YE4" s="89"/>
      <c r="YF4" s="89"/>
      <c r="YG4" s="89"/>
      <c r="YH4" s="89"/>
      <c r="YI4" s="89"/>
      <c r="YJ4" s="89"/>
      <c r="YK4" s="89"/>
      <c r="YL4" s="89"/>
      <c r="YM4" s="89"/>
      <c r="YN4" s="89"/>
      <c r="YO4" s="89"/>
      <c r="YP4" s="89"/>
      <c r="YQ4" s="89"/>
      <c r="YR4" s="89"/>
      <c r="YS4" s="89"/>
      <c r="YT4" s="89"/>
      <c r="YU4" s="89"/>
      <c r="YV4" s="89"/>
      <c r="YW4" s="89"/>
      <c r="YX4" s="89"/>
      <c r="YY4" s="89"/>
      <c r="YZ4" s="89"/>
      <c r="ZA4" s="89"/>
      <c r="ZB4" s="89"/>
      <c r="ZC4" s="89"/>
      <c r="ZD4" s="89"/>
      <c r="ZE4" s="89"/>
      <c r="ZF4" s="89"/>
      <c r="ZG4" s="89"/>
      <c r="ZH4" s="89"/>
      <c r="ZI4" s="89"/>
      <c r="ZJ4" s="89"/>
      <c r="ZK4" s="89"/>
      <c r="ZL4" s="89"/>
      <c r="ZM4" s="89"/>
      <c r="ZN4" s="89"/>
      <c r="ZO4" s="89"/>
      <c r="ZP4" s="89"/>
      <c r="ZQ4" s="89"/>
      <c r="ZR4" s="89"/>
      <c r="ZS4" s="89"/>
      <c r="ZT4" s="89"/>
      <c r="ZU4" s="89"/>
      <c r="ZV4" s="89"/>
      <c r="ZW4" s="89"/>
      <c r="ZX4" s="89"/>
      <c r="ZY4" s="89"/>
      <c r="ZZ4" s="89"/>
      <c r="AAA4" s="89"/>
      <c r="AAB4" s="89"/>
      <c r="AAC4" s="89"/>
      <c r="AAD4" s="89"/>
      <c r="AAE4" s="89"/>
      <c r="AAF4" s="89"/>
      <c r="AAG4" s="89"/>
      <c r="AAH4" s="89"/>
      <c r="AAI4" s="89"/>
      <c r="AAJ4" s="89"/>
      <c r="AAK4" s="89"/>
      <c r="AAL4" s="89"/>
      <c r="AAM4" s="89"/>
      <c r="AAN4" s="89"/>
      <c r="AAO4" s="89"/>
      <c r="AAP4" s="89"/>
      <c r="AAQ4" s="89"/>
      <c r="AAR4" s="89"/>
      <c r="AAS4" s="89"/>
      <c r="AAT4" s="89"/>
      <c r="AAU4" s="89"/>
      <c r="AAV4" s="89"/>
      <c r="AAW4" s="89"/>
      <c r="AAX4" s="89"/>
      <c r="AAY4" s="89"/>
      <c r="AAZ4" s="89"/>
      <c r="ABA4" s="89"/>
      <c r="ABB4" s="89"/>
      <c r="ABC4" s="89"/>
      <c r="ABD4" s="89"/>
      <c r="ABE4" s="89"/>
      <c r="ABF4" s="89"/>
      <c r="ABG4" s="89"/>
      <c r="ABH4" s="89"/>
      <c r="ABI4" s="89"/>
      <c r="ABJ4" s="89"/>
      <c r="ABK4" s="89"/>
      <c r="ABL4" s="89"/>
      <c r="ABM4" s="89"/>
      <c r="ABN4" s="89"/>
      <c r="ABO4" s="89"/>
      <c r="ABP4" s="89"/>
      <c r="ABQ4" s="89"/>
      <c r="ABR4" s="89"/>
      <c r="ABS4" s="89"/>
      <c r="ABT4" s="89"/>
      <c r="ABU4" s="89"/>
      <c r="ABV4" s="89"/>
      <c r="ABW4" s="89"/>
      <c r="ABX4" s="89"/>
      <c r="ABY4" s="89"/>
      <c r="ABZ4" s="89"/>
      <c r="ACA4" s="89"/>
      <c r="ACB4" s="89"/>
      <c r="ACC4" s="89"/>
      <c r="ACD4" s="89"/>
      <c r="ACE4" s="89"/>
      <c r="ACF4" s="89"/>
      <c r="ACG4" s="89"/>
      <c r="ACH4" s="89"/>
      <c r="ACI4" s="89"/>
      <c r="ACJ4" s="89"/>
      <c r="ACK4" s="89"/>
      <c r="ACL4" s="89"/>
      <c r="ACM4" s="89"/>
      <c r="ACN4" s="89"/>
      <c r="ACO4" s="89"/>
      <c r="ACP4" s="89"/>
      <c r="ACQ4" s="89"/>
      <c r="ACR4" s="89"/>
      <c r="ACS4" s="89"/>
      <c r="ACT4" s="89"/>
      <c r="ACU4" s="89"/>
      <c r="ACV4" s="89"/>
      <c r="ACW4" s="89"/>
      <c r="ACX4" s="89"/>
      <c r="ACY4" s="89"/>
      <c r="ACZ4" s="89"/>
      <c r="ADA4" s="89"/>
      <c r="ADB4" s="89"/>
      <c r="ADC4" s="89"/>
      <c r="ADD4" s="89"/>
      <c r="ADE4" s="89"/>
      <c r="ADF4" s="89"/>
      <c r="ADG4" s="89"/>
      <c r="ADH4" s="89"/>
      <c r="ADI4" s="89"/>
      <c r="ADJ4" s="89"/>
      <c r="ADK4" s="89"/>
      <c r="ADL4" s="89"/>
      <c r="ADM4" s="89"/>
      <c r="ADN4" s="89"/>
      <c r="ADO4" s="89"/>
      <c r="ADP4" s="89"/>
      <c r="ADQ4" s="89"/>
      <c r="ADR4" s="89"/>
      <c r="ADS4" s="89"/>
      <c r="ADT4" s="89"/>
      <c r="ADU4" s="89"/>
      <c r="ADV4" s="89"/>
      <c r="ADW4" s="89"/>
      <c r="ADX4" s="89"/>
      <c r="ADY4" s="89"/>
      <c r="ADZ4" s="89"/>
      <c r="AEA4" s="89"/>
      <c r="AEB4" s="89"/>
      <c r="AEC4" s="89"/>
      <c r="AED4" s="89"/>
      <c r="AEE4" s="89"/>
      <c r="AEF4" s="89"/>
      <c r="AEG4" s="89"/>
      <c r="AEH4" s="89"/>
      <c r="AEI4" s="89"/>
      <c r="AEJ4" s="89"/>
      <c r="AEK4" s="89"/>
      <c r="AEL4" s="89"/>
      <c r="AEM4" s="89"/>
      <c r="AEN4" s="89"/>
      <c r="AEO4" s="89"/>
      <c r="AEP4" s="89"/>
      <c r="AEQ4" s="89"/>
      <c r="AER4" s="89"/>
      <c r="AES4" s="89"/>
      <c r="AET4" s="89"/>
      <c r="AEU4" s="89"/>
      <c r="AEV4" s="89"/>
      <c r="AEW4" s="89"/>
      <c r="AEX4" s="89"/>
      <c r="AEY4" s="89"/>
      <c r="AEZ4" s="89"/>
      <c r="AFA4" s="89"/>
      <c r="AFB4" s="89"/>
      <c r="AFC4" s="89"/>
      <c r="AFD4" s="89"/>
      <c r="AFE4" s="89"/>
      <c r="AFF4" s="89"/>
      <c r="AFG4" s="89"/>
      <c r="AFH4" s="89"/>
      <c r="AFI4" s="89"/>
      <c r="AFJ4" s="89"/>
      <c r="AFK4" s="89"/>
      <c r="AFL4" s="89"/>
      <c r="AFM4" s="89"/>
      <c r="AFN4" s="89"/>
      <c r="AFO4" s="89"/>
      <c r="AFP4" s="89"/>
      <c r="AFQ4" s="89"/>
      <c r="AFR4" s="89"/>
      <c r="AFS4" s="89"/>
      <c r="AFT4" s="89"/>
      <c r="AFU4" s="89"/>
      <c r="AFV4" s="89"/>
      <c r="AFW4" s="89"/>
      <c r="AFX4" s="89"/>
      <c r="AFY4" s="89"/>
      <c r="AFZ4" s="89"/>
      <c r="AGA4" s="89"/>
      <c r="AGB4" s="89"/>
      <c r="AGC4" s="89"/>
      <c r="AGD4" s="89"/>
      <c r="AGE4" s="89"/>
      <c r="AGF4" s="89"/>
      <c r="AGG4" s="89"/>
      <c r="AGH4" s="89"/>
      <c r="AGI4" s="89"/>
      <c r="AGJ4" s="89"/>
      <c r="AGK4" s="89"/>
      <c r="AGL4" s="89"/>
      <c r="AGM4" s="89"/>
      <c r="AGN4" s="89"/>
      <c r="AGO4" s="89"/>
      <c r="AGP4" s="89"/>
      <c r="AGQ4" s="89"/>
      <c r="AGR4" s="89"/>
      <c r="AGS4" s="89"/>
      <c r="AGT4" s="89"/>
      <c r="AGU4" s="89"/>
      <c r="AGV4" s="89"/>
      <c r="AGW4" s="89"/>
      <c r="AGX4" s="89"/>
      <c r="AGY4" s="89"/>
      <c r="AGZ4" s="89"/>
      <c r="AHA4" s="89"/>
      <c r="AHB4" s="89"/>
      <c r="AHC4" s="89"/>
      <c r="AHD4" s="89"/>
      <c r="AHE4" s="89"/>
      <c r="AHF4" s="89"/>
      <c r="AHG4" s="89"/>
      <c r="AHH4" s="89"/>
      <c r="AHI4" s="89"/>
      <c r="AHJ4" s="89"/>
      <c r="AHK4" s="89"/>
      <c r="AHL4" s="89"/>
      <c r="AHM4" s="89"/>
      <c r="AHN4" s="89"/>
      <c r="AHO4" s="89"/>
      <c r="AHP4" s="89"/>
      <c r="AHQ4" s="89"/>
      <c r="AHR4" s="89"/>
      <c r="AHS4" s="89"/>
      <c r="AHT4" s="89"/>
      <c r="AHU4" s="89"/>
      <c r="AHV4" s="89"/>
      <c r="AHW4" s="89"/>
      <c r="AHX4" s="89"/>
      <c r="AHY4" s="89"/>
      <c r="AHZ4" s="89"/>
      <c r="AIA4" s="89"/>
      <c r="AIB4" s="89"/>
      <c r="AIC4" s="89"/>
      <c r="AID4" s="89"/>
      <c r="AIE4" s="89"/>
      <c r="AIF4" s="89"/>
      <c r="AIG4" s="89"/>
      <c r="AIH4" s="89"/>
      <c r="AII4" s="89"/>
      <c r="AIJ4" s="89"/>
      <c r="AIK4" s="89"/>
      <c r="AIL4" s="89"/>
      <c r="AIM4" s="89"/>
      <c r="AIN4" s="89"/>
      <c r="AIO4" s="89"/>
      <c r="AIP4" s="89"/>
      <c r="AIQ4" s="89"/>
      <c r="AIR4" s="89"/>
      <c r="AIS4" s="89"/>
      <c r="AIT4" s="89"/>
      <c r="AIU4" s="89"/>
      <c r="AIV4" s="89"/>
      <c r="AIW4" s="89"/>
      <c r="AIX4" s="89"/>
      <c r="AIY4" s="89"/>
      <c r="AIZ4" s="89"/>
      <c r="AJA4" s="89"/>
      <c r="AJB4" s="89"/>
      <c r="AJC4" s="89"/>
      <c r="AJD4" s="89"/>
      <c r="AJE4" s="89"/>
      <c r="AJF4" s="89"/>
      <c r="AJG4" s="89"/>
      <c r="AJH4" s="89"/>
      <c r="AJI4" s="89"/>
      <c r="AJJ4" s="89"/>
      <c r="AJK4" s="89"/>
      <c r="AJL4" s="89"/>
      <c r="AJM4" s="89"/>
      <c r="AJN4" s="89"/>
      <c r="AJO4" s="89"/>
      <c r="AJP4" s="89"/>
      <c r="AJQ4" s="89"/>
      <c r="AJR4" s="89"/>
      <c r="AJS4" s="89"/>
      <c r="AJT4" s="89"/>
      <c r="AJU4" s="89"/>
      <c r="AJV4" s="89"/>
      <c r="AJW4" s="89"/>
      <c r="AJX4" s="89"/>
      <c r="AJY4" s="89"/>
      <c r="AJZ4" s="89"/>
      <c r="AKA4" s="89"/>
      <c r="AKB4" s="89"/>
      <c r="AKC4" s="89"/>
      <c r="AKD4" s="89"/>
      <c r="AKE4" s="89"/>
      <c r="AKF4" s="89"/>
      <c r="AKG4" s="89"/>
      <c r="AKH4" s="89"/>
      <c r="AKI4" s="89"/>
      <c r="AKJ4" s="89"/>
      <c r="AKK4" s="89"/>
      <c r="AKL4" s="89"/>
      <c r="AKM4" s="89"/>
      <c r="AKN4" s="89"/>
      <c r="AKO4" s="89"/>
      <c r="AKP4" s="89"/>
      <c r="AKQ4" s="89"/>
      <c r="AKR4" s="89"/>
      <c r="AKS4" s="89"/>
      <c r="AKT4" s="89"/>
      <c r="AKU4" s="89"/>
      <c r="AKV4" s="89"/>
      <c r="AKW4" s="89"/>
      <c r="AKX4" s="89"/>
      <c r="AKY4" s="89"/>
      <c r="AKZ4" s="89"/>
      <c r="ALA4" s="89"/>
      <c r="ALB4" s="89"/>
      <c r="ALC4" s="89"/>
      <c r="ALD4" s="89"/>
      <c r="ALE4" s="89"/>
      <c r="ALF4" s="89"/>
      <c r="ALG4" s="89"/>
      <c r="ALH4" s="89"/>
      <c r="ALI4" s="89"/>
      <c r="ALJ4" s="89"/>
      <c r="ALK4" s="89"/>
      <c r="ALL4" s="89"/>
      <c r="ALM4" s="89"/>
      <c r="ALN4" s="89"/>
      <c r="ALO4" s="89"/>
      <c r="ALP4" s="89"/>
      <c r="ALQ4" s="89"/>
      <c r="ALR4" s="89"/>
      <c r="ALS4" s="89"/>
      <c r="ALT4" s="89"/>
      <c r="ALU4" s="89"/>
      <c r="ALV4" s="89"/>
      <c r="ALW4" s="89"/>
      <c r="ALX4" s="89"/>
      <c r="ALY4" s="89"/>
      <c r="ALZ4" s="89"/>
      <c r="AMA4" s="89"/>
      <c r="AMB4" s="89"/>
      <c r="AMC4" s="89"/>
      <c r="AMD4" s="89"/>
      <c r="AME4" s="89"/>
      <c r="AMF4" s="89"/>
      <c r="AMG4" s="89"/>
      <c r="AMH4" s="89"/>
      <c r="AMI4" s="89"/>
      <c r="AMJ4" s="89"/>
      <c r="AMK4" s="89"/>
      <c r="AML4" s="89"/>
      <c r="AMM4" s="89"/>
      <c r="AMN4" s="89"/>
      <c r="AMO4" s="89"/>
      <c r="AMP4" s="89"/>
      <c r="AMQ4" s="89"/>
      <c r="AMR4" s="89"/>
      <c r="AMS4" s="89"/>
      <c r="AMT4" s="89"/>
      <c r="AMU4" s="89"/>
      <c r="AMV4" s="89"/>
      <c r="AMW4" s="89"/>
      <c r="AMX4" s="89"/>
      <c r="AMY4" s="89"/>
      <c r="AMZ4" s="89"/>
      <c r="ANA4" s="89"/>
      <c r="ANB4" s="89"/>
      <c r="ANC4" s="89"/>
      <c r="AND4" s="89"/>
      <c r="ANE4" s="89"/>
      <c r="ANF4" s="89"/>
      <c r="ANG4" s="89"/>
      <c r="ANH4" s="89"/>
      <c r="ANI4" s="89"/>
      <c r="ANJ4" s="89"/>
      <c r="ANK4" s="89"/>
      <c r="ANL4" s="89"/>
      <c r="ANM4" s="89"/>
      <c r="ANN4" s="89"/>
      <c r="ANO4" s="89"/>
      <c r="ANP4" s="89"/>
      <c r="ANQ4" s="89"/>
      <c r="ANR4" s="89"/>
      <c r="ANS4" s="89"/>
      <c r="ANT4" s="89"/>
      <c r="ANU4" s="89"/>
      <c r="ANV4" s="89"/>
      <c r="ANW4" s="89"/>
      <c r="ANX4" s="89"/>
      <c r="ANY4" s="89"/>
      <c r="ANZ4" s="89"/>
      <c r="AOA4" s="89"/>
      <c r="AOB4" s="89"/>
      <c r="AOC4" s="89"/>
      <c r="AOD4" s="89"/>
      <c r="AOE4" s="89"/>
      <c r="AOF4" s="89"/>
      <c r="AOG4" s="89"/>
      <c r="AOH4" s="89"/>
      <c r="AOI4" s="89"/>
      <c r="AOJ4" s="89"/>
      <c r="AOK4" s="89"/>
      <c r="AOL4" s="89"/>
      <c r="AOM4" s="89"/>
      <c r="AON4" s="89"/>
      <c r="AOO4" s="89"/>
      <c r="AOP4" s="89"/>
      <c r="AOQ4" s="89"/>
      <c r="AOR4" s="89"/>
      <c r="AOS4" s="89"/>
      <c r="AOT4" s="89"/>
      <c r="AOU4" s="89"/>
      <c r="AOV4" s="89"/>
      <c r="AOW4" s="89"/>
      <c r="AOX4" s="89"/>
      <c r="AOY4" s="89"/>
      <c r="AOZ4" s="89"/>
      <c r="APA4" s="89"/>
      <c r="APB4" s="89"/>
      <c r="APC4" s="89"/>
      <c r="APD4" s="89"/>
      <c r="APE4" s="89"/>
      <c r="APF4" s="89"/>
      <c r="APG4" s="89"/>
      <c r="APH4" s="89"/>
      <c r="API4" s="89"/>
      <c r="APJ4" s="89"/>
      <c r="APK4" s="89"/>
      <c r="APL4" s="89"/>
      <c r="APM4" s="89"/>
      <c r="APN4" s="89"/>
      <c r="APO4" s="89"/>
      <c r="APP4" s="89"/>
      <c r="APQ4" s="89"/>
      <c r="APR4" s="89"/>
      <c r="APS4" s="89"/>
      <c r="APT4" s="89"/>
      <c r="APU4" s="89"/>
      <c r="APV4" s="89"/>
      <c r="APW4" s="89"/>
      <c r="APX4" s="89"/>
      <c r="APY4" s="89"/>
      <c r="APZ4" s="89"/>
      <c r="AQA4" s="89"/>
      <c r="AQB4" s="89"/>
      <c r="AQC4" s="89"/>
      <c r="AQD4" s="89"/>
      <c r="AQE4" s="89"/>
      <c r="AQF4" s="89"/>
      <c r="AQG4" s="89"/>
      <c r="AQH4" s="89"/>
      <c r="AQI4" s="89"/>
      <c r="AQJ4" s="89"/>
      <c r="AQK4" s="89"/>
      <c r="AQL4" s="89"/>
      <c r="AQM4" s="89"/>
      <c r="AQN4" s="89"/>
      <c r="AQO4" s="89"/>
      <c r="AQP4" s="89"/>
      <c r="AQQ4" s="89"/>
      <c r="AQR4" s="89"/>
      <c r="AQS4" s="89"/>
      <c r="AQT4" s="89"/>
      <c r="AQU4" s="89"/>
      <c r="AQV4" s="89"/>
      <c r="AQW4" s="89"/>
      <c r="AQX4" s="89"/>
      <c r="AQY4" s="89"/>
      <c r="AQZ4" s="89"/>
      <c r="ARA4" s="89"/>
      <c r="ARB4" s="89"/>
      <c r="ARC4" s="89"/>
      <c r="ARD4" s="89"/>
      <c r="ARE4" s="89"/>
      <c r="ARF4" s="89"/>
      <c r="ARG4" s="89"/>
      <c r="ARH4" s="89"/>
      <c r="ARI4" s="89"/>
      <c r="ARJ4" s="89"/>
      <c r="ARK4" s="89"/>
      <c r="ARL4" s="89"/>
      <c r="ARM4" s="89"/>
      <c r="ARN4" s="89"/>
      <c r="ARO4" s="89"/>
      <c r="ARP4" s="89"/>
      <c r="ARQ4" s="89"/>
      <c r="ARR4" s="89"/>
      <c r="ARS4" s="89"/>
      <c r="ART4" s="89"/>
      <c r="ARU4" s="89"/>
      <c r="ARV4" s="89"/>
      <c r="ARW4" s="89"/>
      <c r="ARX4" s="89"/>
      <c r="ARY4" s="89"/>
      <c r="ARZ4" s="89"/>
      <c r="ASA4" s="89"/>
      <c r="ASB4" s="89"/>
      <c r="ASC4" s="89"/>
      <c r="ASD4" s="89"/>
      <c r="ASE4" s="89"/>
      <c r="ASF4" s="89"/>
      <c r="ASG4" s="89"/>
      <c r="ASH4" s="89"/>
      <c r="ASI4" s="89"/>
      <c r="ASJ4" s="89"/>
      <c r="ASK4" s="89"/>
      <c r="ASL4" s="89"/>
      <c r="ASM4" s="89"/>
      <c r="ASN4" s="89"/>
      <c r="ASO4" s="89"/>
      <c r="ASP4" s="89"/>
      <c r="ASQ4" s="89"/>
      <c r="ASR4" s="89"/>
      <c r="ASS4" s="89"/>
      <c r="AST4" s="89"/>
      <c r="ASU4" s="89"/>
      <c r="ASV4" s="89"/>
      <c r="ASW4" s="89"/>
      <c r="ASX4" s="89"/>
      <c r="ASY4" s="89"/>
      <c r="ASZ4" s="89"/>
      <c r="ATA4" s="89"/>
      <c r="ATB4" s="89"/>
      <c r="ATC4" s="89"/>
      <c r="ATD4" s="89"/>
      <c r="ATE4" s="89"/>
      <c r="ATF4" s="89"/>
      <c r="ATG4" s="89"/>
      <c r="ATH4" s="89"/>
      <c r="ATI4" s="89"/>
      <c r="ATJ4" s="89"/>
      <c r="ATK4" s="89"/>
      <c r="ATL4" s="89"/>
      <c r="ATM4" s="89"/>
      <c r="ATN4" s="89"/>
      <c r="ATO4" s="89"/>
      <c r="ATP4" s="89"/>
      <c r="ATQ4" s="89"/>
      <c r="ATR4" s="89"/>
      <c r="ATS4" s="89"/>
      <c r="ATT4" s="89"/>
      <c r="ATU4" s="89"/>
      <c r="ATV4" s="89"/>
      <c r="ATW4" s="89"/>
      <c r="ATX4" s="89"/>
      <c r="ATY4" s="89"/>
      <c r="ATZ4" s="89"/>
      <c r="AUA4" s="89"/>
      <c r="AUB4" s="89"/>
      <c r="AUC4" s="89"/>
      <c r="AUD4" s="89"/>
      <c r="AUE4" s="89"/>
      <c r="AUF4" s="89"/>
      <c r="AUG4" s="89"/>
      <c r="AUH4" s="89"/>
      <c r="AUI4" s="89"/>
      <c r="AUJ4" s="89"/>
      <c r="AUK4" s="89"/>
      <c r="AUL4" s="89"/>
      <c r="AUM4" s="89"/>
      <c r="AUN4" s="89"/>
      <c r="AUO4" s="89"/>
      <c r="AUP4" s="89"/>
      <c r="AUQ4" s="89"/>
      <c r="AUR4" s="89"/>
      <c r="AUS4" s="89"/>
      <c r="AUT4" s="89"/>
      <c r="AUU4" s="89"/>
      <c r="AUV4" s="89"/>
      <c r="AUW4" s="89"/>
      <c r="AUX4" s="89"/>
      <c r="AUY4" s="89"/>
      <c r="AUZ4" s="89"/>
      <c r="AVA4" s="89"/>
      <c r="AVB4" s="89"/>
      <c r="AVC4" s="89"/>
      <c r="AVD4" s="89"/>
      <c r="AVE4" s="89"/>
      <c r="AVF4" s="89"/>
      <c r="AVG4" s="89"/>
      <c r="AVH4" s="89"/>
      <c r="AVI4" s="89"/>
      <c r="AVJ4" s="89"/>
      <c r="AVK4" s="89"/>
      <c r="AVL4" s="89"/>
      <c r="AVM4" s="89"/>
      <c r="AVN4" s="89"/>
      <c r="AVO4" s="89"/>
      <c r="AVP4" s="89"/>
      <c r="AVQ4" s="89"/>
      <c r="AVR4" s="89"/>
      <c r="AVS4" s="89"/>
      <c r="AVT4" s="89"/>
      <c r="AVU4" s="89"/>
      <c r="AVV4" s="89"/>
      <c r="AVW4" s="89"/>
      <c r="AVX4" s="89"/>
      <c r="AVY4" s="89"/>
      <c r="AVZ4" s="89"/>
      <c r="AWA4" s="89"/>
      <c r="AWB4" s="89"/>
      <c r="AWC4" s="89"/>
      <c r="AWD4" s="89"/>
      <c r="AWE4" s="89"/>
      <c r="AWF4" s="89"/>
      <c r="AWG4" s="89"/>
      <c r="AWH4" s="89"/>
      <c r="AWI4" s="89"/>
      <c r="AWJ4" s="89"/>
      <c r="AWK4" s="89"/>
      <c r="AWL4" s="89"/>
      <c r="AWM4" s="89"/>
      <c r="AWN4" s="89"/>
      <c r="AWO4" s="89"/>
      <c r="AWP4" s="89"/>
      <c r="AWQ4" s="89"/>
      <c r="AWR4" s="89"/>
      <c r="AWS4" s="89"/>
      <c r="AWT4" s="89"/>
      <c r="AWU4" s="89"/>
      <c r="AWV4" s="89"/>
      <c r="AWW4" s="89"/>
      <c r="AWX4" s="89"/>
      <c r="AWY4" s="89"/>
      <c r="AWZ4" s="89"/>
      <c r="AXA4" s="89"/>
      <c r="AXB4" s="89"/>
      <c r="AXC4" s="89"/>
      <c r="AXD4" s="89"/>
      <c r="AXE4" s="89"/>
      <c r="AXF4" s="89"/>
      <c r="AXG4" s="89"/>
      <c r="AXH4" s="89"/>
      <c r="AXI4" s="89"/>
      <c r="AXJ4" s="89"/>
      <c r="AXK4" s="89"/>
      <c r="AXL4" s="89"/>
      <c r="AXM4" s="89"/>
      <c r="AXN4" s="89"/>
      <c r="AXO4" s="89"/>
      <c r="AXP4" s="89"/>
      <c r="AXQ4" s="89"/>
      <c r="AXR4" s="89"/>
      <c r="AXS4" s="89"/>
      <c r="AXT4" s="89"/>
      <c r="AXU4" s="89"/>
      <c r="AXV4" s="89"/>
      <c r="AXW4" s="89"/>
      <c r="AXX4" s="89"/>
      <c r="AXY4" s="89"/>
      <c r="AXZ4" s="89"/>
      <c r="AYA4" s="89"/>
      <c r="AYB4" s="89"/>
      <c r="AYC4" s="89"/>
      <c r="AYD4" s="89"/>
      <c r="AYE4" s="89"/>
      <c r="AYF4" s="89"/>
      <c r="AYG4" s="89"/>
      <c r="AYH4" s="89"/>
      <c r="AYI4" s="89"/>
      <c r="AYJ4" s="89"/>
      <c r="AYK4" s="89"/>
      <c r="AYL4" s="89"/>
      <c r="AYM4" s="89"/>
      <c r="AYN4" s="89"/>
      <c r="AYO4" s="89"/>
      <c r="AYP4" s="89"/>
      <c r="AYQ4" s="89"/>
      <c r="AYR4" s="89"/>
      <c r="AYS4" s="89"/>
      <c r="AYT4" s="89"/>
      <c r="AYU4" s="89"/>
      <c r="AYV4" s="89"/>
      <c r="AYW4" s="89"/>
      <c r="AYX4" s="89"/>
      <c r="AYY4" s="89"/>
      <c r="AYZ4" s="89"/>
      <c r="AZA4" s="89"/>
      <c r="AZB4" s="89"/>
      <c r="AZC4" s="89"/>
      <c r="AZD4" s="89"/>
      <c r="AZE4" s="89"/>
      <c r="AZF4" s="89"/>
      <c r="AZG4" s="89"/>
      <c r="AZH4" s="89"/>
      <c r="AZI4" s="89"/>
      <c r="AZJ4" s="89"/>
      <c r="AZK4" s="89"/>
      <c r="AZL4" s="89"/>
      <c r="AZM4" s="89"/>
      <c r="AZN4" s="89"/>
      <c r="AZO4" s="89"/>
      <c r="AZP4" s="89"/>
      <c r="AZQ4" s="89"/>
      <c r="AZR4" s="89"/>
      <c r="AZS4" s="89"/>
      <c r="AZT4" s="89"/>
      <c r="AZU4" s="89"/>
      <c r="AZV4" s="89"/>
      <c r="AZW4" s="89"/>
      <c r="AZX4" s="89"/>
      <c r="AZY4" s="89"/>
      <c r="AZZ4" s="89"/>
      <c r="BAA4" s="89"/>
      <c r="BAB4" s="89"/>
      <c r="BAC4" s="89"/>
      <c r="BAD4" s="89"/>
      <c r="BAE4" s="89"/>
      <c r="BAF4" s="89"/>
      <c r="BAG4" s="89"/>
      <c r="BAH4" s="89"/>
      <c r="BAI4" s="89"/>
      <c r="BAJ4" s="89"/>
      <c r="BAK4" s="89"/>
      <c r="BAL4" s="89"/>
      <c r="BAM4" s="89"/>
      <c r="BAN4" s="89"/>
      <c r="BAO4" s="89"/>
      <c r="BAP4" s="89"/>
      <c r="BAQ4" s="89"/>
      <c r="BAR4" s="89"/>
      <c r="BAS4" s="89"/>
      <c r="BAT4" s="89"/>
      <c r="BAU4" s="89"/>
      <c r="BAV4" s="89"/>
      <c r="BAW4" s="89"/>
      <c r="BAX4" s="89"/>
      <c r="BAY4" s="89"/>
      <c r="BAZ4" s="89"/>
      <c r="BBA4" s="89"/>
      <c r="BBB4" s="89"/>
      <c r="BBC4" s="89"/>
      <c r="BBD4" s="89"/>
      <c r="BBE4" s="89"/>
      <c r="BBF4" s="89"/>
      <c r="BBG4" s="89"/>
      <c r="BBH4" s="89"/>
      <c r="BBI4" s="89"/>
      <c r="BBJ4" s="89"/>
      <c r="BBK4" s="89"/>
      <c r="BBL4" s="89"/>
      <c r="BBM4" s="89"/>
      <c r="BBN4" s="89"/>
      <c r="BBO4" s="89"/>
      <c r="BBP4" s="89"/>
      <c r="BBQ4" s="89"/>
      <c r="BBR4" s="89"/>
      <c r="BBS4" s="89"/>
      <c r="BBT4" s="89"/>
      <c r="BBU4" s="89"/>
      <c r="BBV4" s="89"/>
      <c r="BBW4" s="89"/>
      <c r="BBX4" s="89"/>
      <c r="BBY4" s="89"/>
      <c r="BBZ4" s="89"/>
      <c r="BCA4" s="89"/>
      <c r="BCB4" s="89"/>
      <c r="BCC4" s="89"/>
      <c r="BCD4" s="89"/>
      <c r="BCE4" s="89"/>
      <c r="BCF4" s="89"/>
      <c r="BCG4" s="89"/>
      <c r="BCH4" s="89"/>
      <c r="BCI4" s="89"/>
      <c r="BCJ4" s="89"/>
      <c r="BCK4" s="89"/>
      <c r="BCL4" s="89"/>
      <c r="BCM4" s="89"/>
      <c r="BCN4" s="89"/>
      <c r="BCO4" s="89"/>
      <c r="BCP4" s="89"/>
      <c r="BCQ4" s="89"/>
      <c r="BCR4" s="89"/>
      <c r="BCS4" s="89"/>
      <c r="BCT4" s="89"/>
      <c r="BCU4" s="89"/>
      <c r="BCV4" s="89"/>
      <c r="BCW4" s="89"/>
      <c r="BCX4" s="89"/>
      <c r="BCY4" s="89"/>
      <c r="BCZ4" s="89"/>
      <c r="BDA4" s="89"/>
      <c r="BDB4" s="89"/>
      <c r="BDC4" s="89"/>
      <c r="BDD4" s="89"/>
      <c r="BDE4" s="89"/>
      <c r="BDF4" s="89"/>
      <c r="BDG4" s="89"/>
      <c r="BDH4" s="89"/>
      <c r="BDI4" s="89"/>
      <c r="BDJ4" s="89"/>
      <c r="BDK4" s="89"/>
      <c r="BDL4" s="89"/>
      <c r="BDM4" s="89"/>
      <c r="BDN4" s="89"/>
      <c r="BDO4" s="89"/>
      <c r="BDP4" s="89"/>
      <c r="BDQ4" s="89"/>
      <c r="BDR4" s="89"/>
      <c r="BDS4" s="89"/>
      <c r="BDT4" s="89"/>
      <c r="BDU4" s="89"/>
      <c r="BDV4" s="89"/>
      <c r="BDW4" s="89"/>
      <c r="BDX4" s="89"/>
      <c r="BDY4" s="89"/>
      <c r="BDZ4" s="89"/>
      <c r="BEA4" s="89"/>
      <c r="BEB4" s="89"/>
      <c r="BEC4" s="89"/>
      <c r="BED4" s="89"/>
      <c r="BEE4" s="89"/>
      <c r="BEF4" s="89"/>
      <c r="BEG4" s="89"/>
      <c r="BEH4" s="89"/>
      <c r="BEI4" s="89"/>
      <c r="BEJ4" s="89"/>
      <c r="BEK4" s="89"/>
      <c r="BEL4" s="89"/>
      <c r="BEM4" s="89"/>
      <c r="BEN4" s="89"/>
      <c r="BEO4" s="89"/>
      <c r="BEP4" s="89"/>
      <c r="BEQ4" s="89"/>
      <c r="BER4" s="89"/>
      <c r="BES4" s="89"/>
      <c r="BET4" s="89"/>
      <c r="BEU4" s="89"/>
      <c r="BEV4" s="89"/>
      <c r="BEW4" s="89"/>
      <c r="BEX4" s="89"/>
      <c r="BEY4" s="89"/>
      <c r="BEZ4" s="89"/>
      <c r="BFA4" s="89"/>
      <c r="BFB4" s="89"/>
      <c r="BFC4" s="89"/>
      <c r="BFD4" s="89"/>
      <c r="BFE4" s="89"/>
      <c r="BFF4" s="89"/>
      <c r="BFG4" s="89"/>
      <c r="BFH4" s="89"/>
      <c r="BFI4" s="89"/>
      <c r="BFJ4" s="89"/>
      <c r="BFK4" s="89"/>
      <c r="BFL4" s="89"/>
      <c r="BFM4" s="89"/>
      <c r="BFN4" s="89"/>
      <c r="BFO4" s="89"/>
      <c r="BFP4" s="89"/>
      <c r="BFQ4" s="89"/>
      <c r="BFR4" s="89"/>
      <c r="BFS4" s="89"/>
      <c r="BFT4" s="89"/>
      <c r="BFU4" s="89"/>
      <c r="BFV4" s="89"/>
      <c r="BFW4" s="89"/>
      <c r="BFX4" s="89"/>
      <c r="BFY4" s="89"/>
      <c r="BFZ4" s="89"/>
      <c r="BGA4" s="89"/>
      <c r="BGB4" s="89"/>
      <c r="BGC4" s="89"/>
      <c r="BGD4" s="89"/>
      <c r="BGE4" s="89"/>
      <c r="BGF4" s="89"/>
      <c r="BGG4" s="89"/>
      <c r="BGH4" s="89"/>
      <c r="BGI4" s="89"/>
      <c r="BGJ4" s="89"/>
      <c r="BGK4" s="89"/>
      <c r="BGL4" s="89"/>
      <c r="BGM4" s="89"/>
      <c r="BGN4" s="89"/>
      <c r="BGO4" s="89"/>
      <c r="BGP4" s="89"/>
      <c r="BGQ4" s="89"/>
      <c r="BGR4" s="89"/>
      <c r="BGS4" s="89"/>
      <c r="BGT4" s="89"/>
      <c r="BGU4" s="89"/>
      <c r="BGV4" s="89"/>
      <c r="BGW4" s="89"/>
      <c r="BGX4" s="89"/>
      <c r="BGY4" s="89"/>
      <c r="BGZ4" s="89"/>
      <c r="BHA4" s="89"/>
      <c r="BHB4" s="89"/>
      <c r="BHC4" s="89"/>
      <c r="BHD4" s="89"/>
      <c r="BHE4" s="89"/>
      <c r="BHF4" s="89"/>
      <c r="BHG4" s="89"/>
      <c r="BHH4" s="89"/>
      <c r="BHI4" s="89"/>
      <c r="BHJ4" s="89"/>
      <c r="BHK4" s="89"/>
      <c r="BHL4" s="89"/>
      <c r="BHM4" s="89"/>
      <c r="BHN4" s="89"/>
      <c r="BHO4" s="89"/>
      <c r="BHP4" s="89"/>
      <c r="BHQ4" s="89"/>
      <c r="BHR4" s="89"/>
      <c r="BHS4" s="89"/>
      <c r="BHT4" s="89"/>
      <c r="BHU4" s="89"/>
      <c r="BHV4" s="89"/>
      <c r="BHW4" s="89"/>
      <c r="BHX4" s="89"/>
      <c r="BHY4" s="89"/>
      <c r="BHZ4" s="89"/>
      <c r="BIA4" s="89"/>
      <c r="BIB4" s="89"/>
      <c r="BIC4" s="89"/>
      <c r="BID4" s="89"/>
      <c r="BIE4" s="89"/>
      <c r="BIF4" s="89"/>
      <c r="BIG4" s="89"/>
      <c r="BIH4" s="89"/>
      <c r="BII4" s="89"/>
      <c r="BIJ4" s="89"/>
      <c r="BIK4" s="89"/>
      <c r="BIL4" s="89"/>
      <c r="BIM4" s="89"/>
      <c r="BIN4" s="89"/>
      <c r="BIO4" s="89"/>
      <c r="BIP4" s="89"/>
      <c r="BIQ4" s="89"/>
      <c r="BIR4" s="89"/>
      <c r="BIS4" s="89"/>
      <c r="BIT4" s="89"/>
      <c r="BIU4" s="89"/>
      <c r="BIV4" s="89"/>
      <c r="BIW4" s="89"/>
      <c r="BIX4" s="89"/>
      <c r="BIY4" s="89"/>
      <c r="BIZ4" s="89"/>
      <c r="BJA4" s="89"/>
      <c r="BJB4" s="89"/>
      <c r="BJC4" s="89"/>
      <c r="BJD4" s="89"/>
      <c r="BJE4" s="94"/>
    </row>
    <row r="5" spans="1:1617" s="97" customFormat="1" ht="30" customHeight="1" x14ac:dyDescent="0.2">
      <c r="A5" s="526">
        <v>1</v>
      </c>
      <c r="B5" s="296">
        <v>1</v>
      </c>
      <c r="C5" s="297" t="s">
        <v>103</v>
      </c>
      <c r="D5" s="298">
        <v>603913</v>
      </c>
      <c r="E5" s="299">
        <f>I5+K5+Q5+U5+S5+W5+AA5</f>
        <v>90</v>
      </c>
      <c r="F5" s="300">
        <v>25</v>
      </c>
      <c r="G5" s="458">
        <v>992</v>
      </c>
      <c r="H5" s="459">
        <f t="shared" ref="H5:H36" si="0">E5*G5</f>
        <v>89280</v>
      </c>
      <c r="I5" s="428">
        <v>0</v>
      </c>
      <c r="J5" s="301">
        <f t="shared" ref="J5:J65" si="1">I5*G5</f>
        <v>0</v>
      </c>
      <c r="K5" s="302">
        <v>23</v>
      </c>
      <c r="L5" s="301">
        <v>7</v>
      </c>
      <c r="M5" s="303">
        <v>0</v>
      </c>
      <c r="N5" s="301">
        <v>0</v>
      </c>
      <c r="O5" s="303">
        <v>0</v>
      </c>
      <c r="P5" s="301">
        <f t="shared" ref="P5:P19" si="2">O5*G5</f>
        <v>0</v>
      </c>
      <c r="Q5" s="302">
        <v>10</v>
      </c>
      <c r="R5" s="301">
        <v>4</v>
      </c>
      <c r="S5" s="304">
        <v>22</v>
      </c>
      <c r="T5" s="301">
        <v>4</v>
      </c>
      <c r="U5" s="303">
        <v>2</v>
      </c>
      <c r="V5" s="301">
        <v>1</v>
      </c>
      <c r="W5" s="303">
        <v>9</v>
      </c>
      <c r="X5" s="301">
        <v>3</v>
      </c>
      <c r="Y5" s="303">
        <v>0</v>
      </c>
      <c r="Z5" s="301">
        <v>0</v>
      </c>
      <c r="AA5" s="305">
        <v>24</v>
      </c>
      <c r="AB5" s="306">
        <v>6</v>
      </c>
      <c r="AC5" s="89"/>
      <c r="AD5" s="89"/>
      <c r="AE5" s="89"/>
      <c r="AF5" s="89"/>
      <c r="AG5" s="89"/>
      <c r="AH5" s="89"/>
      <c r="AI5" s="89"/>
      <c r="AJ5" s="89"/>
      <c r="AK5" s="89"/>
      <c r="AL5" s="89"/>
      <c r="AM5" s="89"/>
      <c r="AN5" s="89"/>
      <c r="AO5" s="89"/>
      <c r="AP5" s="89"/>
      <c r="AQ5" s="89"/>
      <c r="AR5" s="89"/>
      <c r="AS5" s="89"/>
      <c r="AT5" s="89"/>
      <c r="AU5" s="89"/>
      <c r="AV5" s="89"/>
      <c r="AW5" s="89"/>
      <c r="AX5" s="89"/>
      <c r="AY5" s="89"/>
      <c r="AZ5" s="89"/>
      <c r="BA5" s="89"/>
      <c r="BB5" s="89"/>
      <c r="BC5" s="89"/>
      <c r="BD5" s="89"/>
      <c r="BE5" s="89"/>
      <c r="BF5" s="89"/>
      <c r="BG5" s="89"/>
      <c r="BH5" s="89"/>
      <c r="BI5" s="89"/>
      <c r="BJ5" s="89"/>
      <c r="BK5" s="89"/>
      <c r="BL5" s="89"/>
      <c r="BM5" s="89"/>
      <c r="BN5" s="89"/>
      <c r="BO5" s="89"/>
      <c r="BP5" s="89"/>
      <c r="BQ5" s="89"/>
      <c r="BR5" s="89"/>
      <c r="BS5" s="89"/>
      <c r="BT5" s="89"/>
      <c r="BU5" s="89"/>
      <c r="BV5" s="89"/>
      <c r="BW5" s="89"/>
      <c r="BX5" s="89"/>
      <c r="BY5" s="89"/>
      <c r="BZ5" s="89"/>
      <c r="CA5" s="89"/>
      <c r="CB5" s="89"/>
      <c r="CC5" s="89"/>
      <c r="CD5" s="89"/>
      <c r="CE5" s="89"/>
      <c r="CF5" s="89"/>
      <c r="CG5" s="89"/>
      <c r="CH5" s="89"/>
      <c r="CI5" s="89"/>
      <c r="CJ5" s="89"/>
      <c r="CK5" s="89"/>
      <c r="CL5" s="89"/>
      <c r="CM5" s="89"/>
      <c r="CN5" s="89"/>
      <c r="CO5" s="89"/>
      <c r="CP5" s="89"/>
      <c r="CQ5" s="89"/>
      <c r="CR5" s="89"/>
      <c r="CS5" s="89"/>
      <c r="CT5" s="89"/>
      <c r="CU5" s="89"/>
      <c r="CV5" s="89"/>
      <c r="CW5" s="89"/>
      <c r="CX5" s="89"/>
      <c r="CY5" s="89"/>
      <c r="CZ5" s="89"/>
      <c r="DA5" s="89"/>
      <c r="DB5" s="89"/>
      <c r="DC5" s="89"/>
      <c r="DD5" s="89"/>
      <c r="DE5" s="89"/>
      <c r="DF5" s="89"/>
      <c r="DG5" s="89"/>
      <c r="DH5" s="89"/>
      <c r="DI5" s="89"/>
      <c r="DJ5" s="89"/>
      <c r="DK5" s="89"/>
      <c r="DL5" s="89"/>
      <c r="DM5" s="89"/>
      <c r="DN5" s="89"/>
      <c r="DO5" s="89"/>
      <c r="DP5" s="89"/>
      <c r="DQ5" s="89"/>
      <c r="DR5" s="89"/>
      <c r="DS5" s="89"/>
      <c r="DT5" s="89"/>
      <c r="DU5" s="89"/>
      <c r="DV5" s="89"/>
      <c r="DW5" s="89"/>
      <c r="DX5" s="89"/>
      <c r="DY5" s="89"/>
      <c r="DZ5" s="89"/>
      <c r="EA5" s="89"/>
      <c r="EB5" s="89"/>
      <c r="EC5" s="89"/>
      <c r="ED5" s="89"/>
      <c r="EE5" s="89"/>
      <c r="EF5" s="89"/>
      <c r="EG5" s="89"/>
      <c r="EH5" s="89"/>
      <c r="EI5" s="89"/>
      <c r="EJ5" s="89"/>
      <c r="EK5" s="89"/>
      <c r="EL5" s="89"/>
      <c r="EM5" s="89"/>
      <c r="EN5" s="89"/>
      <c r="EO5" s="89"/>
      <c r="EP5" s="89"/>
      <c r="EQ5" s="89"/>
      <c r="ER5" s="89"/>
      <c r="ES5" s="89"/>
      <c r="ET5" s="89"/>
      <c r="EU5" s="89"/>
      <c r="EV5" s="89"/>
      <c r="EW5" s="89"/>
      <c r="EX5" s="89"/>
      <c r="EY5" s="89"/>
      <c r="EZ5" s="89"/>
      <c r="FA5" s="89"/>
      <c r="FB5" s="89"/>
      <c r="FC5" s="89"/>
      <c r="FD5" s="89"/>
      <c r="FE5" s="89"/>
      <c r="FF5" s="89"/>
      <c r="FG5" s="89"/>
      <c r="FH5" s="89"/>
      <c r="FI5" s="89"/>
      <c r="FJ5" s="89"/>
      <c r="FK5" s="89"/>
      <c r="FL5" s="89"/>
      <c r="FM5" s="89"/>
      <c r="FN5" s="89"/>
      <c r="FO5" s="89"/>
      <c r="FP5" s="89"/>
      <c r="FQ5" s="89"/>
      <c r="FR5" s="89"/>
      <c r="FS5" s="89"/>
      <c r="FT5" s="89"/>
      <c r="FU5" s="89"/>
      <c r="FV5" s="89"/>
      <c r="FW5" s="89"/>
      <c r="FX5" s="89"/>
      <c r="FY5" s="89"/>
      <c r="FZ5" s="89"/>
      <c r="GA5" s="89"/>
      <c r="GB5" s="89"/>
      <c r="GC5" s="89"/>
      <c r="GD5" s="89"/>
      <c r="GE5" s="89"/>
      <c r="GF5" s="89"/>
      <c r="GG5" s="89"/>
      <c r="GH5" s="89"/>
      <c r="GI5" s="89"/>
      <c r="GJ5" s="89"/>
      <c r="GK5" s="89"/>
      <c r="GL5" s="89"/>
      <c r="GM5" s="89"/>
      <c r="GN5" s="89"/>
      <c r="GO5" s="89"/>
      <c r="GP5" s="89"/>
      <c r="GQ5" s="89"/>
      <c r="GR5" s="89"/>
      <c r="GS5" s="89"/>
      <c r="GT5" s="89"/>
      <c r="GU5" s="89"/>
      <c r="GV5" s="89"/>
      <c r="GW5" s="89"/>
      <c r="GX5" s="89"/>
      <c r="GY5" s="89"/>
      <c r="GZ5" s="89"/>
      <c r="HA5" s="89"/>
      <c r="HB5" s="89"/>
      <c r="HC5" s="89"/>
      <c r="HD5" s="89"/>
      <c r="HE5" s="89"/>
      <c r="HF5" s="89"/>
      <c r="HG5" s="89"/>
      <c r="HH5" s="89"/>
      <c r="HI5" s="89"/>
      <c r="HJ5" s="89"/>
      <c r="HK5" s="89"/>
      <c r="HL5" s="89"/>
      <c r="HM5" s="89"/>
      <c r="HN5" s="89"/>
      <c r="HO5" s="89"/>
      <c r="HP5" s="89"/>
      <c r="HQ5" s="89"/>
      <c r="HR5" s="89"/>
      <c r="HS5" s="89"/>
      <c r="HT5" s="89"/>
      <c r="HU5" s="89"/>
      <c r="HV5" s="89"/>
      <c r="HW5" s="89"/>
      <c r="HX5" s="89"/>
      <c r="HY5" s="89"/>
      <c r="HZ5" s="89"/>
      <c r="IA5" s="89"/>
      <c r="IB5" s="89"/>
      <c r="IC5" s="89"/>
      <c r="ID5" s="89"/>
      <c r="IE5" s="89"/>
      <c r="IF5" s="89"/>
      <c r="IG5" s="89"/>
      <c r="IH5" s="89"/>
      <c r="II5" s="89"/>
      <c r="IJ5" s="89"/>
      <c r="IK5" s="89"/>
      <c r="IL5" s="89"/>
      <c r="IM5" s="89"/>
      <c r="IN5" s="89"/>
      <c r="IO5" s="89"/>
      <c r="IP5" s="89"/>
      <c r="IQ5" s="89"/>
      <c r="IR5" s="89"/>
      <c r="IS5" s="89"/>
      <c r="IT5" s="89"/>
      <c r="IU5" s="89"/>
      <c r="IV5" s="89"/>
      <c r="IW5" s="89"/>
      <c r="IX5" s="89"/>
      <c r="IY5" s="89"/>
      <c r="IZ5" s="89"/>
      <c r="JA5" s="89"/>
      <c r="JB5" s="89"/>
      <c r="JC5" s="89"/>
      <c r="JD5" s="89"/>
      <c r="JE5" s="89"/>
      <c r="JF5" s="89"/>
      <c r="JG5" s="89"/>
      <c r="JH5" s="89"/>
      <c r="JI5" s="89"/>
      <c r="JJ5" s="89"/>
      <c r="JK5" s="89"/>
      <c r="JL5" s="89"/>
      <c r="JM5" s="89"/>
      <c r="JN5" s="89"/>
      <c r="JO5" s="89"/>
      <c r="JP5" s="89"/>
      <c r="JQ5" s="89"/>
      <c r="JR5" s="89"/>
      <c r="JS5" s="89"/>
      <c r="JT5" s="89"/>
      <c r="JU5" s="89"/>
      <c r="JV5" s="89"/>
      <c r="JW5" s="89"/>
      <c r="JX5" s="89"/>
      <c r="JY5" s="89"/>
      <c r="JZ5" s="89"/>
      <c r="KA5" s="89"/>
      <c r="KB5" s="89"/>
      <c r="KC5" s="89"/>
      <c r="KD5" s="89"/>
      <c r="KE5" s="89"/>
      <c r="KF5" s="89"/>
      <c r="KG5" s="89"/>
      <c r="KH5" s="89"/>
      <c r="KI5" s="89"/>
      <c r="KJ5" s="89"/>
      <c r="KK5" s="89"/>
      <c r="KL5" s="89"/>
      <c r="KM5" s="89"/>
      <c r="KN5" s="89"/>
      <c r="KO5" s="89"/>
      <c r="KP5" s="89"/>
      <c r="KQ5" s="89"/>
      <c r="KR5" s="89"/>
      <c r="KS5" s="89"/>
      <c r="KT5" s="89"/>
      <c r="KU5" s="89"/>
      <c r="KV5" s="89"/>
      <c r="KW5" s="89"/>
      <c r="KX5" s="89"/>
      <c r="KY5" s="89"/>
      <c r="KZ5" s="89"/>
      <c r="LA5" s="89"/>
      <c r="LB5" s="89"/>
      <c r="LC5" s="89"/>
      <c r="LD5" s="89"/>
      <c r="LE5" s="89"/>
      <c r="LF5" s="89"/>
      <c r="LG5" s="89"/>
      <c r="LH5" s="89"/>
      <c r="LI5" s="89"/>
      <c r="LJ5" s="89"/>
      <c r="LK5" s="89"/>
      <c r="LL5" s="89"/>
      <c r="LM5" s="89"/>
      <c r="LN5" s="89"/>
      <c r="LO5" s="89"/>
      <c r="LP5" s="89"/>
      <c r="LQ5" s="89"/>
      <c r="LR5" s="89"/>
      <c r="LS5" s="89"/>
      <c r="LT5" s="89"/>
      <c r="LU5" s="89"/>
      <c r="LV5" s="89"/>
      <c r="LW5" s="89"/>
      <c r="LX5" s="89"/>
      <c r="LY5" s="89"/>
      <c r="LZ5" s="89"/>
      <c r="MA5" s="89"/>
      <c r="MB5" s="89"/>
      <c r="MC5" s="89"/>
      <c r="MD5" s="89"/>
      <c r="ME5" s="89"/>
      <c r="MF5" s="89"/>
      <c r="MG5" s="89"/>
      <c r="MH5" s="89"/>
      <c r="MI5" s="89"/>
      <c r="MJ5" s="89"/>
      <c r="MK5" s="89"/>
      <c r="ML5" s="89"/>
      <c r="MM5" s="89"/>
      <c r="MN5" s="89"/>
      <c r="MO5" s="89"/>
      <c r="MP5" s="89"/>
      <c r="MQ5" s="89"/>
      <c r="MR5" s="89"/>
      <c r="MS5" s="89"/>
      <c r="MT5" s="89"/>
      <c r="MU5" s="89"/>
      <c r="MV5" s="89"/>
      <c r="MW5" s="89"/>
      <c r="MX5" s="89"/>
      <c r="MY5" s="89"/>
      <c r="MZ5" s="89"/>
      <c r="NA5" s="89"/>
      <c r="NB5" s="89"/>
      <c r="NC5" s="89"/>
      <c r="ND5" s="89"/>
      <c r="NE5" s="89"/>
      <c r="NF5" s="89"/>
      <c r="NG5" s="89"/>
      <c r="NH5" s="89"/>
      <c r="NI5" s="89"/>
      <c r="NJ5" s="89"/>
      <c r="NK5" s="89"/>
      <c r="NL5" s="89"/>
      <c r="NM5" s="89"/>
      <c r="NN5" s="89"/>
      <c r="NO5" s="89"/>
      <c r="NP5" s="89"/>
      <c r="NQ5" s="89"/>
      <c r="NR5" s="89"/>
      <c r="NS5" s="89"/>
      <c r="NT5" s="89"/>
      <c r="NU5" s="89"/>
      <c r="NV5" s="89"/>
      <c r="NW5" s="89"/>
      <c r="NX5" s="89"/>
      <c r="NY5" s="89"/>
      <c r="NZ5" s="89"/>
      <c r="OA5" s="89"/>
      <c r="OB5" s="89"/>
      <c r="OC5" s="89"/>
      <c r="OD5" s="89"/>
      <c r="OE5" s="89"/>
      <c r="OF5" s="89"/>
      <c r="OG5" s="89"/>
      <c r="OH5" s="89"/>
      <c r="OI5" s="89"/>
      <c r="OJ5" s="89"/>
      <c r="OK5" s="89"/>
      <c r="OL5" s="89"/>
      <c r="OM5" s="89"/>
      <c r="ON5" s="89"/>
      <c r="OO5" s="89"/>
      <c r="OP5" s="89"/>
      <c r="OQ5" s="89"/>
      <c r="OR5" s="89"/>
      <c r="OS5" s="89"/>
      <c r="OT5" s="89"/>
      <c r="OU5" s="89"/>
      <c r="OV5" s="89"/>
      <c r="OW5" s="89"/>
      <c r="OX5" s="89"/>
      <c r="OY5" s="89"/>
      <c r="OZ5" s="89"/>
      <c r="PA5" s="89"/>
      <c r="PB5" s="89"/>
      <c r="PC5" s="89"/>
      <c r="PD5" s="89"/>
      <c r="PE5" s="89"/>
      <c r="PF5" s="89"/>
      <c r="PG5" s="89"/>
      <c r="PH5" s="89"/>
      <c r="PI5" s="89"/>
      <c r="PJ5" s="89"/>
      <c r="PK5" s="89"/>
      <c r="PL5" s="89"/>
      <c r="PM5" s="89"/>
      <c r="PN5" s="89"/>
      <c r="PO5" s="89"/>
      <c r="PP5" s="89"/>
      <c r="PQ5" s="89"/>
      <c r="PR5" s="89"/>
      <c r="PS5" s="89"/>
      <c r="PT5" s="89"/>
      <c r="PU5" s="89"/>
      <c r="PV5" s="89"/>
      <c r="PW5" s="89"/>
      <c r="PX5" s="89"/>
      <c r="PY5" s="89"/>
      <c r="PZ5" s="89"/>
      <c r="QA5" s="89"/>
      <c r="QB5" s="89"/>
      <c r="QC5" s="89"/>
      <c r="QD5" s="89"/>
      <c r="QE5" s="89"/>
      <c r="QF5" s="89"/>
      <c r="QG5" s="89"/>
      <c r="QH5" s="89"/>
      <c r="QI5" s="89"/>
      <c r="QJ5" s="89"/>
      <c r="QK5" s="89"/>
      <c r="QL5" s="89"/>
      <c r="QM5" s="89"/>
      <c r="QN5" s="89"/>
      <c r="QO5" s="89"/>
      <c r="QP5" s="89"/>
      <c r="QQ5" s="89"/>
      <c r="QR5" s="89"/>
      <c r="QS5" s="89"/>
      <c r="QT5" s="89"/>
      <c r="QU5" s="89"/>
      <c r="QV5" s="89"/>
      <c r="QW5" s="89"/>
      <c r="QX5" s="89"/>
      <c r="QY5" s="89"/>
      <c r="QZ5" s="89"/>
      <c r="RA5" s="89"/>
      <c r="RB5" s="89"/>
      <c r="RC5" s="89"/>
      <c r="RD5" s="89"/>
      <c r="RE5" s="89"/>
      <c r="RF5" s="89"/>
      <c r="RG5" s="89"/>
      <c r="RH5" s="89"/>
      <c r="RI5" s="89"/>
      <c r="RJ5" s="89"/>
      <c r="RK5" s="89"/>
      <c r="RL5" s="89"/>
      <c r="RM5" s="89"/>
      <c r="RN5" s="89"/>
      <c r="RO5" s="89"/>
      <c r="RP5" s="89"/>
      <c r="RQ5" s="89"/>
      <c r="RR5" s="89"/>
      <c r="RS5" s="89"/>
      <c r="RT5" s="89"/>
      <c r="RU5" s="89"/>
      <c r="RV5" s="89"/>
      <c r="RW5" s="89"/>
      <c r="RX5" s="89"/>
      <c r="RY5" s="89"/>
      <c r="RZ5" s="89"/>
      <c r="SA5" s="89"/>
      <c r="SB5" s="89"/>
      <c r="SC5" s="89"/>
      <c r="SD5" s="89"/>
      <c r="SE5" s="89"/>
      <c r="SF5" s="89"/>
      <c r="SG5" s="89"/>
      <c r="SH5" s="89"/>
      <c r="SI5" s="89"/>
      <c r="SJ5" s="89"/>
      <c r="SK5" s="89"/>
      <c r="SL5" s="89"/>
      <c r="SM5" s="89"/>
      <c r="SN5" s="89"/>
      <c r="SO5" s="89"/>
      <c r="SP5" s="89"/>
      <c r="SQ5" s="89"/>
      <c r="SR5" s="89"/>
      <c r="SS5" s="89"/>
      <c r="ST5" s="89"/>
      <c r="SU5" s="89"/>
      <c r="SV5" s="89"/>
      <c r="SW5" s="89"/>
      <c r="SX5" s="89"/>
      <c r="SY5" s="89"/>
      <c r="SZ5" s="89"/>
      <c r="TA5" s="89"/>
      <c r="TB5" s="89"/>
      <c r="TC5" s="89"/>
      <c r="TD5" s="89"/>
      <c r="TE5" s="89"/>
      <c r="TF5" s="89"/>
      <c r="TG5" s="89"/>
      <c r="TH5" s="89"/>
      <c r="TI5" s="89"/>
      <c r="TJ5" s="89"/>
      <c r="TK5" s="89"/>
      <c r="TL5" s="89"/>
      <c r="TM5" s="89"/>
      <c r="TN5" s="89"/>
      <c r="TO5" s="89"/>
      <c r="TP5" s="89"/>
      <c r="TQ5" s="89"/>
      <c r="TR5" s="89"/>
      <c r="TS5" s="89"/>
      <c r="TT5" s="89"/>
      <c r="TU5" s="89"/>
      <c r="TV5" s="89"/>
      <c r="TW5" s="89"/>
      <c r="TX5" s="89"/>
      <c r="TY5" s="89"/>
      <c r="TZ5" s="89"/>
      <c r="UA5" s="89"/>
      <c r="UB5" s="89"/>
      <c r="UC5" s="89"/>
      <c r="UD5" s="89"/>
      <c r="UE5" s="89"/>
      <c r="UF5" s="89"/>
      <c r="UG5" s="89"/>
      <c r="UH5" s="89"/>
      <c r="UI5" s="89"/>
      <c r="UJ5" s="89"/>
      <c r="UK5" s="89"/>
      <c r="UL5" s="89"/>
      <c r="UM5" s="89"/>
      <c r="UN5" s="89"/>
      <c r="UO5" s="89"/>
      <c r="UP5" s="89"/>
      <c r="UQ5" s="89"/>
      <c r="UR5" s="89"/>
      <c r="US5" s="89"/>
      <c r="UT5" s="89"/>
      <c r="UU5" s="89"/>
      <c r="UV5" s="89"/>
      <c r="UW5" s="89"/>
      <c r="UX5" s="89"/>
      <c r="UY5" s="89"/>
      <c r="UZ5" s="89"/>
      <c r="VA5" s="89"/>
      <c r="VB5" s="89"/>
      <c r="VC5" s="89"/>
      <c r="VD5" s="89"/>
      <c r="VE5" s="89"/>
      <c r="VF5" s="89"/>
      <c r="VG5" s="89"/>
      <c r="VH5" s="89"/>
      <c r="VI5" s="89"/>
      <c r="VJ5" s="89"/>
      <c r="VK5" s="89"/>
      <c r="VL5" s="89"/>
      <c r="VM5" s="89"/>
      <c r="VN5" s="89"/>
      <c r="VO5" s="89"/>
      <c r="VP5" s="89"/>
      <c r="VQ5" s="89"/>
      <c r="VR5" s="89"/>
      <c r="VS5" s="89"/>
      <c r="VT5" s="89"/>
      <c r="VU5" s="89"/>
      <c r="VV5" s="89"/>
      <c r="VW5" s="89"/>
      <c r="VX5" s="89"/>
      <c r="VY5" s="89"/>
      <c r="VZ5" s="89"/>
      <c r="WA5" s="89"/>
      <c r="WB5" s="89"/>
      <c r="WC5" s="89"/>
      <c r="WD5" s="89"/>
      <c r="WE5" s="89"/>
      <c r="WF5" s="89"/>
      <c r="WG5" s="89"/>
      <c r="WH5" s="89"/>
      <c r="WI5" s="89"/>
      <c r="WJ5" s="89"/>
      <c r="WK5" s="89"/>
      <c r="WL5" s="89"/>
      <c r="WM5" s="89"/>
      <c r="WN5" s="89"/>
      <c r="WO5" s="89"/>
      <c r="WP5" s="89"/>
      <c r="WQ5" s="89"/>
      <c r="WR5" s="89"/>
      <c r="WS5" s="89"/>
      <c r="WT5" s="89"/>
      <c r="WU5" s="89"/>
      <c r="WV5" s="89"/>
      <c r="WW5" s="89"/>
      <c r="WX5" s="89"/>
      <c r="WY5" s="89"/>
      <c r="WZ5" s="89"/>
      <c r="XA5" s="89"/>
      <c r="XB5" s="89"/>
      <c r="XC5" s="89"/>
      <c r="XD5" s="89"/>
      <c r="XE5" s="89"/>
      <c r="XF5" s="89"/>
      <c r="XG5" s="89"/>
      <c r="XH5" s="89"/>
      <c r="XI5" s="89"/>
      <c r="XJ5" s="89"/>
      <c r="XK5" s="89"/>
      <c r="XL5" s="89"/>
      <c r="XM5" s="89"/>
      <c r="XN5" s="89"/>
      <c r="XO5" s="89"/>
      <c r="XP5" s="89"/>
      <c r="XQ5" s="89"/>
      <c r="XR5" s="89"/>
      <c r="XS5" s="89"/>
      <c r="XT5" s="89"/>
      <c r="XU5" s="89"/>
      <c r="XV5" s="89"/>
      <c r="XW5" s="89"/>
      <c r="XX5" s="89"/>
      <c r="XY5" s="89"/>
      <c r="XZ5" s="89"/>
      <c r="YA5" s="89"/>
      <c r="YB5" s="89"/>
      <c r="YC5" s="89"/>
      <c r="YD5" s="89"/>
      <c r="YE5" s="89"/>
      <c r="YF5" s="89"/>
      <c r="YG5" s="89"/>
      <c r="YH5" s="89"/>
      <c r="YI5" s="89"/>
      <c r="YJ5" s="89"/>
      <c r="YK5" s="89"/>
      <c r="YL5" s="89"/>
      <c r="YM5" s="89"/>
      <c r="YN5" s="89"/>
      <c r="YO5" s="89"/>
      <c r="YP5" s="89"/>
      <c r="YQ5" s="89"/>
      <c r="YR5" s="89"/>
      <c r="YS5" s="89"/>
      <c r="YT5" s="89"/>
      <c r="YU5" s="89"/>
      <c r="YV5" s="89"/>
      <c r="YW5" s="89"/>
      <c r="YX5" s="89"/>
      <c r="YY5" s="89"/>
      <c r="YZ5" s="89"/>
      <c r="ZA5" s="89"/>
      <c r="ZB5" s="89"/>
      <c r="ZC5" s="89"/>
      <c r="ZD5" s="89"/>
      <c r="ZE5" s="89"/>
      <c r="ZF5" s="89"/>
      <c r="ZG5" s="89"/>
      <c r="ZH5" s="89"/>
      <c r="ZI5" s="89"/>
      <c r="ZJ5" s="89"/>
      <c r="ZK5" s="89"/>
      <c r="ZL5" s="89"/>
      <c r="ZM5" s="89"/>
      <c r="ZN5" s="89"/>
      <c r="ZO5" s="89"/>
      <c r="ZP5" s="89"/>
      <c r="ZQ5" s="89"/>
      <c r="ZR5" s="89"/>
      <c r="ZS5" s="89"/>
      <c r="ZT5" s="89"/>
      <c r="ZU5" s="89"/>
      <c r="ZV5" s="89"/>
      <c r="ZW5" s="89"/>
      <c r="ZX5" s="89"/>
      <c r="ZY5" s="89"/>
      <c r="ZZ5" s="89"/>
      <c r="AAA5" s="89"/>
      <c r="AAB5" s="89"/>
      <c r="AAC5" s="89"/>
      <c r="AAD5" s="89"/>
      <c r="AAE5" s="89"/>
      <c r="AAF5" s="89"/>
      <c r="AAG5" s="89"/>
      <c r="AAH5" s="89"/>
      <c r="AAI5" s="89"/>
      <c r="AAJ5" s="89"/>
      <c r="AAK5" s="89"/>
      <c r="AAL5" s="89"/>
      <c r="AAM5" s="89"/>
      <c r="AAN5" s="89"/>
      <c r="AAO5" s="89"/>
      <c r="AAP5" s="89"/>
      <c r="AAQ5" s="89"/>
      <c r="AAR5" s="89"/>
      <c r="AAS5" s="89"/>
      <c r="AAT5" s="89"/>
      <c r="AAU5" s="89"/>
      <c r="AAV5" s="89"/>
      <c r="AAW5" s="89"/>
      <c r="AAX5" s="89"/>
      <c r="AAY5" s="89"/>
      <c r="AAZ5" s="89"/>
      <c r="ABA5" s="89"/>
      <c r="ABB5" s="89"/>
      <c r="ABC5" s="89"/>
      <c r="ABD5" s="89"/>
      <c r="ABE5" s="89"/>
      <c r="ABF5" s="89"/>
      <c r="ABG5" s="89"/>
      <c r="ABH5" s="89"/>
      <c r="ABI5" s="89"/>
      <c r="ABJ5" s="89"/>
      <c r="ABK5" s="89"/>
      <c r="ABL5" s="89"/>
      <c r="ABM5" s="89"/>
      <c r="ABN5" s="89"/>
      <c r="ABO5" s="89"/>
      <c r="ABP5" s="89"/>
      <c r="ABQ5" s="89"/>
      <c r="ABR5" s="89"/>
      <c r="ABS5" s="89"/>
      <c r="ABT5" s="89"/>
      <c r="ABU5" s="89"/>
      <c r="ABV5" s="89"/>
      <c r="ABW5" s="89"/>
      <c r="ABX5" s="89"/>
      <c r="ABY5" s="89"/>
      <c r="ABZ5" s="89"/>
      <c r="ACA5" s="89"/>
      <c r="ACB5" s="89"/>
      <c r="ACC5" s="89"/>
      <c r="ACD5" s="89"/>
      <c r="ACE5" s="89"/>
      <c r="ACF5" s="89"/>
      <c r="ACG5" s="89"/>
      <c r="ACH5" s="89"/>
      <c r="ACI5" s="89"/>
      <c r="ACJ5" s="89"/>
      <c r="ACK5" s="89"/>
      <c r="ACL5" s="89"/>
      <c r="ACM5" s="89"/>
      <c r="ACN5" s="89"/>
      <c r="ACO5" s="89"/>
      <c r="ACP5" s="89"/>
      <c r="ACQ5" s="89"/>
      <c r="ACR5" s="89"/>
      <c r="ACS5" s="89"/>
      <c r="ACT5" s="89"/>
      <c r="ACU5" s="89"/>
      <c r="ACV5" s="89"/>
      <c r="ACW5" s="89"/>
      <c r="ACX5" s="89"/>
      <c r="ACY5" s="89"/>
      <c r="ACZ5" s="89"/>
      <c r="ADA5" s="89"/>
      <c r="ADB5" s="89"/>
      <c r="ADC5" s="89"/>
      <c r="ADD5" s="89"/>
      <c r="ADE5" s="89"/>
      <c r="ADF5" s="89"/>
      <c r="ADG5" s="89"/>
      <c r="ADH5" s="89"/>
      <c r="ADI5" s="89"/>
      <c r="ADJ5" s="89"/>
      <c r="ADK5" s="89"/>
      <c r="ADL5" s="89"/>
      <c r="ADM5" s="89"/>
      <c r="ADN5" s="89"/>
      <c r="ADO5" s="89"/>
      <c r="ADP5" s="89"/>
      <c r="ADQ5" s="89"/>
      <c r="ADR5" s="89"/>
      <c r="ADS5" s="89"/>
      <c r="ADT5" s="89"/>
      <c r="ADU5" s="89"/>
      <c r="ADV5" s="89"/>
      <c r="ADW5" s="89"/>
      <c r="ADX5" s="89"/>
      <c r="ADY5" s="89"/>
      <c r="ADZ5" s="89"/>
      <c r="AEA5" s="89"/>
      <c r="AEB5" s="89"/>
      <c r="AEC5" s="89"/>
      <c r="AED5" s="89"/>
      <c r="AEE5" s="89"/>
      <c r="AEF5" s="89"/>
      <c r="AEG5" s="89"/>
      <c r="AEH5" s="89"/>
      <c r="AEI5" s="89"/>
      <c r="AEJ5" s="89"/>
      <c r="AEK5" s="89"/>
      <c r="AEL5" s="89"/>
      <c r="AEM5" s="89"/>
      <c r="AEN5" s="89"/>
      <c r="AEO5" s="89"/>
      <c r="AEP5" s="89"/>
      <c r="AEQ5" s="89"/>
      <c r="AER5" s="89"/>
      <c r="AES5" s="89"/>
      <c r="AET5" s="89"/>
      <c r="AEU5" s="89"/>
      <c r="AEV5" s="89"/>
      <c r="AEW5" s="89"/>
      <c r="AEX5" s="89"/>
      <c r="AEY5" s="89"/>
      <c r="AEZ5" s="89"/>
      <c r="AFA5" s="89"/>
      <c r="AFB5" s="89"/>
      <c r="AFC5" s="89"/>
      <c r="AFD5" s="89"/>
      <c r="AFE5" s="89"/>
      <c r="AFF5" s="89"/>
      <c r="AFG5" s="89"/>
      <c r="AFH5" s="89"/>
      <c r="AFI5" s="89"/>
      <c r="AFJ5" s="89"/>
      <c r="AFK5" s="89"/>
      <c r="AFL5" s="89"/>
      <c r="AFM5" s="89"/>
      <c r="AFN5" s="89"/>
      <c r="AFO5" s="89"/>
      <c r="AFP5" s="89"/>
      <c r="AFQ5" s="89"/>
      <c r="AFR5" s="89"/>
      <c r="AFS5" s="89"/>
      <c r="AFT5" s="89"/>
      <c r="AFU5" s="89"/>
      <c r="AFV5" s="89"/>
      <c r="AFW5" s="89"/>
      <c r="AFX5" s="89"/>
      <c r="AFY5" s="89"/>
      <c r="AFZ5" s="89"/>
      <c r="AGA5" s="89"/>
      <c r="AGB5" s="89"/>
      <c r="AGC5" s="89"/>
      <c r="AGD5" s="89"/>
      <c r="AGE5" s="89"/>
      <c r="AGF5" s="89"/>
      <c r="AGG5" s="89"/>
      <c r="AGH5" s="89"/>
      <c r="AGI5" s="89"/>
      <c r="AGJ5" s="89"/>
      <c r="AGK5" s="89"/>
      <c r="AGL5" s="89"/>
      <c r="AGM5" s="89"/>
      <c r="AGN5" s="89"/>
      <c r="AGO5" s="89"/>
      <c r="AGP5" s="89"/>
      <c r="AGQ5" s="89"/>
      <c r="AGR5" s="89"/>
      <c r="AGS5" s="89"/>
      <c r="AGT5" s="89"/>
      <c r="AGU5" s="89"/>
      <c r="AGV5" s="89"/>
      <c r="AGW5" s="89"/>
      <c r="AGX5" s="89"/>
      <c r="AGY5" s="89"/>
      <c r="AGZ5" s="89"/>
      <c r="AHA5" s="89"/>
      <c r="AHB5" s="89"/>
      <c r="AHC5" s="89"/>
      <c r="AHD5" s="89"/>
      <c r="AHE5" s="89"/>
      <c r="AHF5" s="89"/>
      <c r="AHG5" s="89"/>
      <c r="AHH5" s="89"/>
      <c r="AHI5" s="89"/>
      <c r="AHJ5" s="89"/>
      <c r="AHK5" s="89"/>
      <c r="AHL5" s="89"/>
      <c r="AHM5" s="89"/>
      <c r="AHN5" s="89"/>
      <c r="AHO5" s="89"/>
      <c r="AHP5" s="89"/>
      <c r="AHQ5" s="89"/>
      <c r="AHR5" s="89"/>
      <c r="AHS5" s="89"/>
      <c r="AHT5" s="89"/>
      <c r="AHU5" s="89"/>
      <c r="AHV5" s="89"/>
      <c r="AHW5" s="89"/>
      <c r="AHX5" s="89"/>
      <c r="AHY5" s="89"/>
      <c r="AHZ5" s="89"/>
      <c r="AIA5" s="89"/>
      <c r="AIB5" s="89"/>
      <c r="AIC5" s="89"/>
      <c r="AID5" s="89"/>
      <c r="AIE5" s="89"/>
      <c r="AIF5" s="89"/>
      <c r="AIG5" s="89"/>
      <c r="AIH5" s="89"/>
      <c r="AII5" s="89"/>
      <c r="AIJ5" s="89"/>
      <c r="AIK5" s="89"/>
      <c r="AIL5" s="89"/>
      <c r="AIM5" s="89"/>
      <c r="AIN5" s="89"/>
      <c r="AIO5" s="89"/>
      <c r="AIP5" s="89"/>
      <c r="AIQ5" s="89"/>
      <c r="AIR5" s="89"/>
      <c r="AIS5" s="89"/>
      <c r="AIT5" s="89"/>
      <c r="AIU5" s="89"/>
      <c r="AIV5" s="89"/>
      <c r="AIW5" s="89"/>
      <c r="AIX5" s="89"/>
      <c r="AIY5" s="89"/>
      <c r="AIZ5" s="89"/>
      <c r="AJA5" s="89"/>
      <c r="AJB5" s="89"/>
      <c r="AJC5" s="89"/>
      <c r="AJD5" s="89"/>
      <c r="AJE5" s="89"/>
      <c r="AJF5" s="89"/>
      <c r="AJG5" s="89"/>
      <c r="AJH5" s="89"/>
      <c r="AJI5" s="89"/>
      <c r="AJJ5" s="89"/>
      <c r="AJK5" s="89"/>
      <c r="AJL5" s="89"/>
      <c r="AJM5" s="89"/>
      <c r="AJN5" s="89"/>
      <c r="AJO5" s="89"/>
      <c r="AJP5" s="89"/>
      <c r="AJQ5" s="89"/>
      <c r="AJR5" s="89"/>
      <c r="AJS5" s="89"/>
      <c r="AJT5" s="89"/>
      <c r="AJU5" s="89"/>
      <c r="AJV5" s="89"/>
      <c r="AJW5" s="89"/>
      <c r="AJX5" s="89"/>
      <c r="AJY5" s="89"/>
      <c r="AJZ5" s="89"/>
      <c r="AKA5" s="89"/>
      <c r="AKB5" s="89"/>
      <c r="AKC5" s="89"/>
      <c r="AKD5" s="89"/>
      <c r="AKE5" s="89"/>
      <c r="AKF5" s="89"/>
      <c r="AKG5" s="89"/>
      <c r="AKH5" s="89"/>
      <c r="AKI5" s="89"/>
      <c r="AKJ5" s="89"/>
      <c r="AKK5" s="89"/>
      <c r="AKL5" s="89"/>
      <c r="AKM5" s="89"/>
      <c r="AKN5" s="89"/>
      <c r="AKO5" s="89"/>
      <c r="AKP5" s="89"/>
      <c r="AKQ5" s="89"/>
      <c r="AKR5" s="89"/>
      <c r="AKS5" s="89"/>
      <c r="AKT5" s="89"/>
      <c r="AKU5" s="89"/>
      <c r="AKV5" s="89"/>
      <c r="AKW5" s="89"/>
      <c r="AKX5" s="89"/>
      <c r="AKY5" s="89"/>
      <c r="AKZ5" s="89"/>
      <c r="ALA5" s="89"/>
      <c r="ALB5" s="89"/>
      <c r="ALC5" s="89"/>
      <c r="ALD5" s="89"/>
      <c r="ALE5" s="89"/>
      <c r="ALF5" s="89"/>
      <c r="ALG5" s="89"/>
      <c r="ALH5" s="89"/>
      <c r="ALI5" s="89"/>
      <c r="ALJ5" s="89"/>
      <c r="ALK5" s="89"/>
      <c r="ALL5" s="89"/>
      <c r="ALM5" s="89"/>
      <c r="ALN5" s="89"/>
      <c r="ALO5" s="89"/>
      <c r="ALP5" s="89"/>
      <c r="ALQ5" s="89"/>
      <c r="ALR5" s="89"/>
      <c r="ALS5" s="89"/>
      <c r="ALT5" s="89"/>
      <c r="ALU5" s="89"/>
      <c r="ALV5" s="89"/>
      <c r="ALW5" s="89"/>
      <c r="ALX5" s="89"/>
      <c r="ALY5" s="89"/>
      <c r="ALZ5" s="89"/>
      <c r="AMA5" s="89"/>
      <c r="AMB5" s="89"/>
      <c r="AMC5" s="89"/>
      <c r="AMD5" s="89"/>
      <c r="AME5" s="89"/>
      <c r="AMF5" s="89"/>
      <c r="AMG5" s="89"/>
      <c r="AMH5" s="89"/>
      <c r="AMI5" s="89"/>
      <c r="AMJ5" s="89"/>
      <c r="AMK5" s="89"/>
      <c r="AML5" s="89"/>
      <c r="AMM5" s="89"/>
      <c r="AMN5" s="89"/>
      <c r="AMO5" s="89"/>
      <c r="AMP5" s="89"/>
      <c r="AMQ5" s="89"/>
      <c r="AMR5" s="89"/>
      <c r="AMS5" s="89"/>
      <c r="AMT5" s="89"/>
      <c r="AMU5" s="89"/>
      <c r="AMV5" s="89"/>
      <c r="AMW5" s="89"/>
      <c r="AMX5" s="89"/>
      <c r="AMY5" s="89"/>
      <c r="AMZ5" s="89"/>
      <c r="ANA5" s="89"/>
      <c r="ANB5" s="89"/>
      <c r="ANC5" s="89"/>
      <c r="AND5" s="89"/>
      <c r="ANE5" s="89"/>
      <c r="ANF5" s="89"/>
      <c r="ANG5" s="89"/>
      <c r="ANH5" s="89"/>
      <c r="ANI5" s="89"/>
      <c r="ANJ5" s="89"/>
      <c r="ANK5" s="89"/>
      <c r="ANL5" s="89"/>
      <c r="ANM5" s="89"/>
      <c r="ANN5" s="89"/>
      <c r="ANO5" s="89"/>
      <c r="ANP5" s="89"/>
      <c r="ANQ5" s="89"/>
      <c r="ANR5" s="89"/>
      <c r="ANS5" s="89"/>
      <c r="ANT5" s="89"/>
      <c r="ANU5" s="89"/>
      <c r="ANV5" s="89"/>
      <c r="ANW5" s="89"/>
      <c r="ANX5" s="89"/>
      <c r="ANY5" s="89"/>
      <c r="ANZ5" s="89"/>
      <c r="AOA5" s="89"/>
      <c r="AOB5" s="89"/>
      <c r="AOC5" s="89"/>
      <c r="AOD5" s="89"/>
      <c r="AOE5" s="89"/>
      <c r="AOF5" s="89"/>
      <c r="AOG5" s="89"/>
      <c r="AOH5" s="89"/>
      <c r="AOI5" s="89"/>
      <c r="AOJ5" s="89"/>
      <c r="AOK5" s="89"/>
      <c r="AOL5" s="89"/>
      <c r="AOM5" s="89"/>
      <c r="AON5" s="89"/>
      <c r="AOO5" s="89"/>
      <c r="AOP5" s="89"/>
      <c r="AOQ5" s="89"/>
      <c r="AOR5" s="89"/>
      <c r="AOS5" s="89"/>
      <c r="AOT5" s="89"/>
      <c r="AOU5" s="89"/>
      <c r="AOV5" s="89"/>
      <c r="AOW5" s="89"/>
      <c r="AOX5" s="89"/>
      <c r="AOY5" s="89"/>
      <c r="AOZ5" s="89"/>
      <c r="APA5" s="89"/>
      <c r="APB5" s="89"/>
      <c r="APC5" s="89"/>
      <c r="APD5" s="89"/>
      <c r="APE5" s="89"/>
      <c r="APF5" s="89"/>
      <c r="APG5" s="89"/>
      <c r="APH5" s="89"/>
      <c r="API5" s="89"/>
      <c r="APJ5" s="89"/>
      <c r="APK5" s="89"/>
      <c r="APL5" s="89"/>
      <c r="APM5" s="89"/>
      <c r="APN5" s="89"/>
      <c r="APO5" s="89"/>
      <c r="APP5" s="89"/>
      <c r="APQ5" s="89"/>
      <c r="APR5" s="89"/>
      <c r="APS5" s="89"/>
      <c r="APT5" s="89"/>
      <c r="APU5" s="89"/>
      <c r="APV5" s="89"/>
      <c r="APW5" s="89"/>
      <c r="APX5" s="89"/>
      <c r="APY5" s="89"/>
      <c r="APZ5" s="89"/>
      <c r="AQA5" s="89"/>
      <c r="AQB5" s="89"/>
      <c r="AQC5" s="89"/>
      <c r="AQD5" s="89"/>
      <c r="AQE5" s="89"/>
      <c r="AQF5" s="89"/>
      <c r="AQG5" s="89"/>
      <c r="AQH5" s="89"/>
      <c r="AQI5" s="89"/>
      <c r="AQJ5" s="89"/>
      <c r="AQK5" s="89"/>
      <c r="AQL5" s="89"/>
      <c r="AQM5" s="89"/>
      <c r="AQN5" s="89"/>
      <c r="AQO5" s="89"/>
      <c r="AQP5" s="89"/>
      <c r="AQQ5" s="89"/>
      <c r="AQR5" s="89"/>
      <c r="AQS5" s="89"/>
      <c r="AQT5" s="89"/>
      <c r="AQU5" s="89"/>
      <c r="AQV5" s="89"/>
      <c r="AQW5" s="89"/>
      <c r="AQX5" s="89"/>
      <c r="AQY5" s="89"/>
      <c r="AQZ5" s="89"/>
      <c r="ARA5" s="89"/>
      <c r="ARB5" s="89"/>
      <c r="ARC5" s="89"/>
      <c r="ARD5" s="89"/>
      <c r="ARE5" s="89"/>
      <c r="ARF5" s="89"/>
      <c r="ARG5" s="89"/>
      <c r="ARH5" s="89"/>
      <c r="ARI5" s="89"/>
      <c r="ARJ5" s="89"/>
      <c r="ARK5" s="89"/>
      <c r="ARL5" s="89"/>
      <c r="ARM5" s="89"/>
      <c r="ARN5" s="89"/>
      <c r="ARO5" s="89"/>
      <c r="ARP5" s="89"/>
      <c r="ARQ5" s="89"/>
      <c r="ARR5" s="89"/>
      <c r="ARS5" s="89"/>
      <c r="ART5" s="89"/>
      <c r="ARU5" s="89"/>
      <c r="ARV5" s="89"/>
      <c r="ARW5" s="89"/>
      <c r="ARX5" s="89"/>
      <c r="ARY5" s="89"/>
      <c r="ARZ5" s="89"/>
      <c r="ASA5" s="89"/>
      <c r="ASB5" s="89"/>
      <c r="ASC5" s="89"/>
      <c r="ASD5" s="89"/>
      <c r="ASE5" s="89"/>
      <c r="ASF5" s="89"/>
      <c r="ASG5" s="89"/>
      <c r="ASH5" s="89"/>
      <c r="ASI5" s="89"/>
      <c r="ASJ5" s="89"/>
      <c r="ASK5" s="89"/>
      <c r="ASL5" s="89"/>
      <c r="ASM5" s="89"/>
      <c r="ASN5" s="89"/>
      <c r="ASO5" s="89"/>
      <c r="ASP5" s="89"/>
      <c r="ASQ5" s="89"/>
      <c r="ASR5" s="89"/>
      <c r="ASS5" s="89"/>
      <c r="AST5" s="89"/>
      <c r="ASU5" s="89"/>
      <c r="ASV5" s="89"/>
      <c r="ASW5" s="89"/>
      <c r="ASX5" s="89"/>
      <c r="ASY5" s="89"/>
      <c r="ASZ5" s="89"/>
      <c r="ATA5" s="89"/>
      <c r="ATB5" s="89"/>
      <c r="ATC5" s="89"/>
      <c r="ATD5" s="89"/>
      <c r="ATE5" s="89"/>
      <c r="ATF5" s="89"/>
      <c r="ATG5" s="89"/>
      <c r="ATH5" s="89"/>
      <c r="ATI5" s="89"/>
      <c r="ATJ5" s="89"/>
      <c r="ATK5" s="89"/>
      <c r="ATL5" s="89"/>
      <c r="ATM5" s="89"/>
      <c r="ATN5" s="89"/>
      <c r="ATO5" s="89"/>
      <c r="ATP5" s="89"/>
      <c r="ATQ5" s="89"/>
      <c r="ATR5" s="89"/>
      <c r="ATS5" s="89"/>
      <c r="ATT5" s="89"/>
      <c r="ATU5" s="89"/>
      <c r="ATV5" s="89"/>
      <c r="ATW5" s="89"/>
      <c r="ATX5" s="89"/>
      <c r="ATY5" s="89"/>
      <c r="ATZ5" s="89"/>
      <c r="AUA5" s="89"/>
      <c r="AUB5" s="89"/>
      <c r="AUC5" s="89"/>
      <c r="AUD5" s="89"/>
      <c r="AUE5" s="89"/>
      <c r="AUF5" s="89"/>
      <c r="AUG5" s="89"/>
      <c r="AUH5" s="89"/>
      <c r="AUI5" s="89"/>
      <c r="AUJ5" s="89"/>
      <c r="AUK5" s="89"/>
      <c r="AUL5" s="89"/>
      <c r="AUM5" s="89"/>
      <c r="AUN5" s="89"/>
      <c r="AUO5" s="89"/>
      <c r="AUP5" s="89"/>
      <c r="AUQ5" s="89"/>
      <c r="AUR5" s="89"/>
      <c r="AUS5" s="89"/>
      <c r="AUT5" s="89"/>
      <c r="AUU5" s="89"/>
      <c r="AUV5" s="89"/>
      <c r="AUW5" s="89"/>
      <c r="AUX5" s="89"/>
      <c r="AUY5" s="89"/>
      <c r="AUZ5" s="89"/>
      <c r="AVA5" s="89"/>
      <c r="AVB5" s="89"/>
      <c r="AVC5" s="89"/>
      <c r="AVD5" s="89"/>
      <c r="AVE5" s="89"/>
      <c r="AVF5" s="89"/>
      <c r="AVG5" s="89"/>
      <c r="AVH5" s="89"/>
      <c r="AVI5" s="89"/>
      <c r="AVJ5" s="89"/>
      <c r="AVK5" s="89"/>
      <c r="AVL5" s="89"/>
      <c r="AVM5" s="89"/>
      <c r="AVN5" s="89"/>
      <c r="AVO5" s="89"/>
      <c r="AVP5" s="89"/>
      <c r="AVQ5" s="89"/>
      <c r="AVR5" s="89"/>
      <c r="AVS5" s="89"/>
      <c r="AVT5" s="89"/>
      <c r="AVU5" s="89"/>
      <c r="AVV5" s="89"/>
      <c r="AVW5" s="89"/>
      <c r="AVX5" s="89"/>
      <c r="AVY5" s="89"/>
      <c r="AVZ5" s="89"/>
      <c r="AWA5" s="89"/>
      <c r="AWB5" s="89"/>
      <c r="AWC5" s="89"/>
      <c r="AWD5" s="89"/>
      <c r="AWE5" s="89"/>
      <c r="AWF5" s="89"/>
      <c r="AWG5" s="89"/>
      <c r="AWH5" s="89"/>
      <c r="AWI5" s="89"/>
      <c r="AWJ5" s="89"/>
      <c r="AWK5" s="89"/>
      <c r="AWL5" s="89"/>
      <c r="AWM5" s="89"/>
      <c r="AWN5" s="89"/>
      <c r="AWO5" s="89"/>
      <c r="AWP5" s="89"/>
      <c r="AWQ5" s="89"/>
      <c r="AWR5" s="89"/>
      <c r="AWS5" s="89"/>
      <c r="AWT5" s="89"/>
      <c r="AWU5" s="89"/>
      <c r="AWV5" s="89"/>
      <c r="AWW5" s="89"/>
      <c r="AWX5" s="89"/>
      <c r="AWY5" s="89"/>
      <c r="AWZ5" s="89"/>
      <c r="AXA5" s="89"/>
      <c r="AXB5" s="89"/>
      <c r="AXC5" s="89"/>
      <c r="AXD5" s="89"/>
      <c r="AXE5" s="89"/>
      <c r="AXF5" s="89"/>
      <c r="AXG5" s="89"/>
      <c r="AXH5" s="89"/>
      <c r="AXI5" s="89"/>
      <c r="AXJ5" s="89"/>
      <c r="AXK5" s="89"/>
      <c r="AXL5" s="89"/>
      <c r="AXM5" s="89"/>
      <c r="AXN5" s="89"/>
      <c r="AXO5" s="89"/>
      <c r="AXP5" s="89"/>
      <c r="AXQ5" s="89"/>
      <c r="AXR5" s="89"/>
      <c r="AXS5" s="89"/>
      <c r="AXT5" s="89"/>
      <c r="AXU5" s="89"/>
      <c r="AXV5" s="89"/>
      <c r="AXW5" s="89"/>
      <c r="AXX5" s="89"/>
      <c r="AXY5" s="89"/>
      <c r="AXZ5" s="89"/>
      <c r="AYA5" s="89"/>
      <c r="AYB5" s="89"/>
      <c r="AYC5" s="89"/>
      <c r="AYD5" s="89"/>
      <c r="AYE5" s="89"/>
      <c r="AYF5" s="89"/>
      <c r="AYG5" s="89"/>
      <c r="AYH5" s="89"/>
      <c r="AYI5" s="89"/>
      <c r="AYJ5" s="89"/>
      <c r="AYK5" s="89"/>
      <c r="AYL5" s="89"/>
      <c r="AYM5" s="89"/>
      <c r="AYN5" s="89"/>
      <c r="AYO5" s="89"/>
      <c r="AYP5" s="89"/>
      <c r="AYQ5" s="89"/>
      <c r="AYR5" s="89"/>
      <c r="AYS5" s="89"/>
      <c r="AYT5" s="89"/>
      <c r="AYU5" s="89"/>
      <c r="AYV5" s="89"/>
      <c r="AYW5" s="89"/>
      <c r="AYX5" s="89"/>
      <c r="AYY5" s="89"/>
      <c r="AYZ5" s="89"/>
      <c r="AZA5" s="89"/>
      <c r="AZB5" s="89"/>
      <c r="AZC5" s="89"/>
      <c r="AZD5" s="89"/>
      <c r="AZE5" s="89"/>
      <c r="AZF5" s="89"/>
      <c r="AZG5" s="89"/>
      <c r="AZH5" s="89"/>
      <c r="AZI5" s="89"/>
      <c r="AZJ5" s="89"/>
      <c r="AZK5" s="89"/>
      <c r="AZL5" s="89"/>
      <c r="AZM5" s="89"/>
      <c r="AZN5" s="89"/>
      <c r="AZO5" s="89"/>
      <c r="AZP5" s="89"/>
      <c r="AZQ5" s="89"/>
      <c r="AZR5" s="89"/>
      <c r="AZS5" s="89"/>
      <c r="AZT5" s="89"/>
      <c r="AZU5" s="89"/>
      <c r="AZV5" s="89"/>
      <c r="AZW5" s="89"/>
      <c r="AZX5" s="89"/>
      <c r="AZY5" s="89"/>
      <c r="AZZ5" s="89"/>
      <c r="BAA5" s="89"/>
      <c r="BAB5" s="89"/>
      <c r="BAC5" s="89"/>
      <c r="BAD5" s="89"/>
      <c r="BAE5" s="89"/>
      <c r="BAF5" s="89"/>
      <c r="BAG5" s="89"/>
      <c r="BAH5" s="89"/>
      <c r="BAI5" s="89"/>
      <c r="BAJ5" s="89"/>
      <c r="BAK5" s="89"/>
      <c r="BAL5" s="89"/>
      <c r="BAM5" s="89"/>
      <c r="BAN5" s="89"/>
      <c r="BAO5" s="89"/>
      <c r="BAP5" s="89"/>
      <c r="BAQ5" s="89"/>
      <c r="BAR5" s="89"/>
      <c r="BAS5" s="89"/>
      <c r="BAT5" s="89"/>
      <c r="BAU5" s="89"/>
      <c r="BAV5" s="89"/>
      <c r="BAW5" s="89"/>
      <c r="BAX5" s="89"/>
      <c r="BAY5" s="89"/>
      <c r="BAZ5" s="89"/>
      <c r="BBA5" s="89"/>
      <c r="BBB5" s="89"/>
      <c r="BBC5" s="89"/>
      <c r="BBD5" s="89"/>
      <c r="BBE5" s="89"/>
      <c r="BBF5" s="89"/>
      <c r="BBG5" s="89"/>
      <c r="BBH5" s="89"/>
      <c r="BBI5" s="89"/>
      <c r="BBJ5" s="89"/>
      <c r="BBK5" s="89"/>
      <c r="BBL5" s="89"/>
      <c r="BBM5" s="89"/>
      <c r="BBN5" s="89"/>
      <c r="BBO5" s="89"/>
      <c r="BBP5" s="89"/>
      <c r="BBQ5" s="89"/>
      <c r="BBR5" s="89"/>
      <c r="BBS5" s="89"/>
      <c r="BBT5" s="89"/>
      <c r="BBU5" s="89"/>
      <c r="BBV5" s="89"/>
      <c r="BBW5" s="89"/>
      <c r="BBX5" s="89"/>
      <c r="BBY5" s="89"/>
      <c r="BBZ5" s="89"/>
      <c r="BCA5" s="89"/>
      <c r="BCB5" s="89"/>
      <c r="BCC5" s="89"/>
      <c r="BCD5" s="89"/>
      <c r="BCE5" s="89"/>
      <c r="BCF5" s="89"/>
      <c r="BCG5" s="89"/>
      <c r="BCH5" s="89"/>
      <c r="BCI5" s="89"/>
      <c r="BCJ5" s="89"/>
      <c r="BCK5" s="89"/>
      <c r="BCL5" s="89"/>
      <c r="BCM5" s="89"/>
      <c r="BCN5" s="89"/>
      <c r="BCO5" s="89"/>
      <c r="BCP5" s="89"/>
      <c r="BCQ5" s="89"/>
      <c r="BCR5" s="89"/>
      <c r="BCS5" s="89"/>
      <c r="BCT5" s="89"/>
      <c r="BCU5" s="89"/>
      <c r="BCV5" s="89"/>
      <c r="BCW5" s="89"/>
      <c r="BCX5" s="89"/>
      <c r="BCY5" s="89"/>
      <c r="BCZ5" s="89"/>
      <c r="BDA5" s="89"/>
      <c r="BDB5" s="89"/>
      <c r="BDC5" s="89"/>
      <c r="BDD5" s="89"/>
      <c r="BDE5" s="89"/>
      <c r="BDF5" s="89"/>
      <c r="BDG5" s="89"/>
      <c r="BDH5" s="89"/>
      <c r="BDI5" s="89"/>
      <c r="BDJ5" s="89"/>
      <c r="BDK5" s="89"/>
      <c r="BDL5" s="89"/>
      <c r="BDM5" s="89"/>
      <c r="BDN5" s="89"/>
      <c r="BDO5" s="89"/>
      <c r="BDP5" s="89"/>
      <c r="BDQ5" s="89"/>
      <c r="BDR5" s="89"/>
      <c r="BDS5" s="89"/>
      <c r="BDT5" s="89"/>
      <c r="BDU5" s="89"/>
      <c r="BDV5" s="89"/>
      <c r="BDW5" s="89"/>
      <c r="BDX5" s="89"/>
      <c r="BDY5" s="89"/>
      <c r="BDZ5" s="89"/>
      <c r="BEA5" s="89"/>
      <c r="BEB5" s="89"/>
      <c r="BEC5" s="89"/>
      <c r="BED5" s="89"/>
      <c r="BEE5" s="89"/>
      <c r="BEF5" s="89"/>
      <c r="BEG5" s="89"/>
      <c r="BEH5" s="89"/>
      <c r="BEI5" s="89"/>
      <c r="BEJ5" s="89"/>
      <c r="BEK5" s="89"/>
      <c r="BEL5" s="89"/>
      <c r="BEM5" s="89"/>
      <c r="BEN5" s="89"/>
      <c r="BEO5" s="89"/>
      <c r="BEP5" s="89"/>
      <c r="BEQ5" s="89"/>
      <c r="BER5" s="89"/>
      <c r="BES5" s="89"/>
      <c r="BET5" s="89"/>
      <c r="BEU5" s="89"/>
      <c r="BEV5" s="89"/>
      <c r="BEW5" s="89"/>
      <c r="BEX5" s="89"/>
      <c r="BEY5" s="89"/>
      <c r="BEZ5" s="89"/>
      <c r="BFA5" s="89"/>
      <c r="BFB5" s="89"/>
      <c r="BFC5" s="89"/>
      <c r="BFD5" s="89"/>
      <c r="BFE5" s="89"/>
      <c r="BFF5" s="89"/>
      <c r="BFG5" s="89"/>
      <c r="BFH5" s="89"/>
      <c r="BFI5" s="89"/>
      <c r="BFJ5" s="89"/>
      <c r="BFK5" s="89"/>
      <c r="BFL5" s="89"/>
      <c r="BFM5" s="89"/>
      <c r="BFN5" s="89"/>
      <c r="BFO5" s="89"/>
      <c r="BFP5" s="89"/>
      <c r="BFQ5" s="89"/>
      <c r="BFR5" s="89"/>
      <c r="BFS5" s="89"/>
      <c r="BFT5" s="89"/>
      <c r="BFU5" s="89"/>
      <c r="BFV5" s="89"/>
      <c r="BFW5" s="89"/>
      <c r="BFX5" s="89"/>
      <c r="BFY5" s="89"/>
      <c r="BFZ5" s="89"/>
      <c r="BGA5" s="89"/>
      <c r="BGB5" s="89"/>
      <c r="BGC5" s="89"/>
      <c r="BGD5" s="89"/>
      <c r="BGE5" s="89"/>
      <c r="BGF5" s="89"/>
      <c r="BGG5" s="89"/>
      <c r="BGH5" s="89"/>
      <c r="BGI5" s="89"/>
      <c r="BGJ5" s="89"/>
      <c r="BGK5" s="89"/>
      <c r="BGL5" s="89"/>
      <c r="BGM5" s="89"/>
      <c r="BGN5" s="89"/>
      <c r="BGO5" s="89"/>
      <c r="BGP5" s="89"/>
      <c r="BGQ5" s="89"/>
      <c r="BGR5" s="89"/>
      <c r="BGS5" s="89"/>
      <c r="BGT5" s="89"/>
      <c r="BGU5" s="89"/>
      <c r="BGV5" s="89"/>
      <c r="BGW5" s="89"/>
      <c r="BGX5" s="89"/>
      <c r="BGY5" s="89"/>
      <c r="BGZ5" s="89"/>
      <c r="BHA5" s="89"/>
      <c r="BHB5" s="89"/>
      <c r="BHC5" s="89"/>
      <c r="BHD5" s="89"/>
      <c r="BHE5" s="89"/>
      <c r="BHF5" s="89"/>
      <c r="BHG5" s="89"/>
      <c r="BHH5" s="89"/>
      <c r="BHI5" s="89"/>
      <c r="BHJ5" s="89"/>
      <c r="BHK5" s="89"/>
      <c r="BHL5" s="89"/>
      <c r="BHM5" s="89"/>
      <c r="BHN5" s="89"/>
      <c r="BHO5" s="89"/>
      <c r="BHP5" s="89"/>
      <c r="BHQ5" s="89"/>
      <c r="BHR5" s="89"/>
      <c r="BHS5" s="89"/>
      <c r="BHT5" s="89"/>
      <c r="BHU5" s="89"/>
      <c r="BHV5" s="89"/>
      <c r="BHW5" s="89"/>
      <c r="BHX5" s="89"/>
      <c r="BHY5" s="89"/>
      <c r="BHZ5" s="89"/>
      <c r="BIA5" s="89"/>
      <c r="BIB5" s="89"/>
      <c r="BIC5" s="89"/>
      <c r="BID5" s="89"/>
      <c r="BIE5" s="89"/>
      <c r="BIF5" s="89"/>
      <c r="BIG5" s="89"/>
      <c r="BIH5" s="89"/>
      <c r="BII5" s="89"/>
      <c r="BIJ5" s="89"/>
      <c r="BIK5" s="89"/>
      <c r="BIL5" s="89"/>
      <c r="BIM5" s="89"/>
      <c r="BIN5" s="89"/>
      <c r="BIO5" s="89"/>
      <c r="BIP5" s="89"/>
      <c r="BIQ5" s="89"/>
      <c r="BIR5" s="89"/>
      <c r="BIS5" s="89"/>
      <c r="BIT5" s="89"/>
      <c r="BIU5" s="89"/>
      <c r="BIV5" s="89"/>
      <c r="BIW5" s="89"/>
      <c r="BIX5" s="89"/>
      <c r="BIY5" s="89"/>
      <c r="BIZ5" s="89"/>
      <c r="BJA5" s="89"/>
      <c r="BJB5" s="89"/>
      <c r="BJC5" s="89"/>
      <c r="BJD5" s="89"/>
      <c r="BJE5" s="96"/>
    </row>
    <row r="6" spans="1:1617" s="97" customFormat="1" ht="30" customHeight="1" x14ac:dyDescent="0.2">
      <c r="A6" s="527"/>
      <c r="B6" s="307">
        <v>2</v>
      </c>
      <c r="C6" s="308" t="s">
        <v>104</v>
      </c>
      <c r="D6" s="309">
        <v>359764</v>
      </c>
      <c r="E6" s="310">
        <f>I6+K6+M6+O6+Q6+S6+U6+W6+Y6+AA6</f>
        <v>39</v>
      </c>
      <c r="F6" s="311">
        <v>6</v>
      </c>
      <c r="G6" s="460">
        <v>1700</v>
      </c>
      <c r="H6" s="461">
        <f t="shared" si="0"/>
        <v>66300</v>
      </c>
      <c r="I6" s="429">
        <v>0</v>
      </c>
      <c r="J6" s="312">
        <f t="shared" si="1"/>
        <v>0</v>
      </c>
      <c r="K6" s="313">
        <v>4</v>
      </c>
      <c r="L6" s="312">
        <v>1</v>
      </c>
      <c r="M6" s="314">
        <v>5</v>
      </c>
      <c r="N6" s="312">
        <v>1</v>
      </c>
      <c r="O6" s="314">
        <v>0</v>
      </c>
      <c r="P6" s="312">
        <f t="shared" si="2"/>
        <v>0</v>
      </c>
      <c r="Q6" s="313">
        <v>10</v>
      </c>
      <c r="R6" s="312">
        <v>1</v>
      </c>
      <c r="S6" s="314">
        <v>0</v>
      </c>
      <c r="T6" s="312">
        <v>0</v>
      </c>
      <c r="U6" s="314">
        <v>0</v>
      </c>
      <c r="V6" s="312">
        <v>0</v>
      </c>
      <c r="W6" s="314">
        <v>0</v>
      </c>
      <c r="X6" s="312">
        <v>0</v>
      </c>
      <c r="Y6" s="314">
        <v>0</v>
      </c>
      <c r="Z6" s="312">
        <f t="shared" ref="Z6:Z65" si="3">Y6*G6</f>
        <v>0</v>
      </c>
      <c r="AA6" s="315">
        <v>20</v>
      </c>
      <c r="AB6" s="316">
        <v>3</v>
      </c>
      <c r="AC6" s="89"/>
      <c r="AD6" s="89"/>
      <c r="AE6" s="89"/>
      <c r="AF6" s="89"/>
      <c r="AG6" s="89"/>
      <c r="AH6" s="89"/>
      <c r="AI6" s="89"/>
      <c r="AJ6" s="89"/>
      <c r="AK6" s="89"/>
      <c r="AL6" s="89"/>
      <c r="AM6" s="89"/>
      <c r="AN6" s="89"/>
      <c r="AO6" s="89"/>
      <c r="AP6" s="89"/>
      <c r="AQ6" s="89"/>
      <c r="AR6" s="89"/>
      <c r="AS6" s="89"/>
      <c r="AT6" s="89"/>
      <c r="AU6" s="89"/>
      <c r="AV6" s="89"/>
      <c r="AW6" s="89"/>
      <c r="AX6" s="89"/>
      <c r="AY6" s="89"/>
      <c r="AZ6" s="89"/>
      <c r="BA6" s="89"/>
      <c r="BB6" s="89"/>
      <c r="BC6" s="89"/>
      <c r="BD6" s="89"/>
      <c r="BE6" s="89"/>
      <c r="BF6" s="89"/>
      <c r="BG6" s="89"/>
      <c r="BH6" s="89"/>
      <c r="BI6" s="89"/>
      <c r="BJ6" s="89"/>
      <c r="BK6" s="89"/>
      <c r="BL6" s="89"/>
      <c r="BM6" s="89"/>
      <c r="BN6" s="89"/>
      <c r="BO6" s="89"/>
      <c r="BP6" s="89"/>
      <c r="BQ6" s="89"/>
      <c r="BR6" s="89"/>
      <c r="BS6" s="89"/>
      <c r="BT6" s="89"/>
      <c r="BU6" s="89"/>
      <c r="BV6" s="89"/>
      <c r="BW6" s="89"/>
      <c r="BX6" s="89"/>
      <c r="BY6" s="89"/>
      <c r="BZ6" s="89"/>
      <c r="CA6" s="89"/>
      <c r="CB6" s="89"/>
      <c r="CC6" s="89"/>
      <c r="CD6" s="89"/>
      <c r="CE6" s="89"/>
      <c r="CF6" s="89"/>
      <c r="CG6" s="89"/>
      <c r="CH6" s="89"/>
      <c r="CI6" s="89"/>
      <c r="CJ6" s="89"/>
      <c r="CK6" s="89"/>
      <c r="CL6" s="89"/>
      <c r="CM6" s="89"/>
      <c r="CN6" s="89"/>
      <c r="CO6" s="89"/>
      <c r="CP6" s="89"/>
      <c r="CQ6" s="89"/>
      <c r="CR6" s="89"/>
      <c r="CS6" s="89"/>
      <c r="CT6" s="89"/>
      <c r="CU6" s="89"/>
      <c r="CV6" s="89"/>
      <c r="CW6" s="89"/>
      <c r="CX6" s="89"/>
      <c r="CY6" s="89"/>
      <c r="CZ6" s="89"/>
      <c r="DA6" s="89"/>
      <c r="DB6" s="89"/>
      <c r="DC6" s="89"/>
      <c r="DD6" s="89"/>
      <c r="DE6" s="89"/>
      <c r="DF6" s="89"/>
      <c r="DG6" s="89"/>
      <c r="DH6" s="89"/>
      <c r="DI6" s="89"/>
      <c r="DJ6" s="89"/>
      <c r="DK6" s="89"/>
      <c r="DL6" s="89"/>
      <c r="DM6" s="89"/>
      <c r="DN6" s="89"/>
      <c r="DO6" s="89"/>
      <c r="DP6" s="89"/>
      <c r="DQ6" s="89"/>
      <c r="DR6" s="89"/>
      <c r="DS6" s="89"/>
      <c r="DT6" s="89"/>
      <c r="DU6" s="89"/>
      <c r="DV6" s="89"/>
      <c r="DW6" s="89"/>
      <c r="DX6" s="89"/>
      <c r="DY6" s="89"/>
      <c r="DZ6" s="89"/>
      <c r="EA6" s="89"/>
      <c r="EB6" s="89"/>
      <c r="EC6" s="89"/>
      <c r="ED6" s="89"/>
      <c r="EE6" s="89"/>
      <c r="EF6" s="89"/>
      <c r="EG6" s="89"/>
      <c r="EH6" s="89"/>
      <c r="EI6" s="89"/>
      <c r="EJ6" s="89"/>
      <c r="EK6" s="89"/>
      <c r="EL6" s="89"/>
      <c r="EM6" s="89"/>
      <c r="EN6" s="89"/>
      <c r="EO6" s="89"/>
      <c r="EP6" s="89"/>
      <c r="EQ6" s="89"/>
      <c r="ER6" s="89"/>
      <c r="ES6" s="89"/>
      <c r="ET6" s="89"/>
      <c r="EU6" s="89"/>
      <c r="EV6" s="89"/>
      <c r="EW6" s="89"/>
      <c r="EX6" s="89"/>
      <c r="EY6" s="89"/>
      <c r="EZ6" s="89"/>
      <c r="FA6" s="89"/>
      <c r="FB6" s="89"/>
      <c r="FC6" s="89"/>
      <c r="FD6" s="89"/>
      <c r="FE6" s="89"/>
      <c r="FF6" s="89"/>
      <c r="FG6" s="89"/>
      <c r="FH6" s="89"/>
      <c r="FI6" s="89"/>
      <c r="FJ6" s="89"/>
      <c r="FK6" s="89"/>
      <c r="FL6" s="89"/>
      <c r="FM6" s="89"/>
      <c r="FN6" s="89"/>
      <c r="FO6" s="89"/>
      <c r="FP6" s="89"/>
      <c r="FQ6" s="89"/>
      <c r="FR6" s="89"/>
      <c r="FS6" s="89"/>
      <c r="FT6" s="89"/>
      <c r="FU6" s="89"/>
      <c r="FV6" s="89"/>
      <c r="FW6" s="89"/>
      <c r="FX6" s="89"/>
      <c r="FY6" s="89"/>
      <c r="FZ6" s="89"/>
      <c r="GA6" s="89"/>
      <c r="GB6" s="89"/>
      <c r="GC6" s="89"/>
      <c r="GD6" s="89"/>
      <c r="GE6" s="89"/>
      <c r="GF6" s="89"/>
      <c r="GG6" s="89"/>
      <c r="GH6" s="89"/>
      <c r="GI6" s="89"/>
      <c r="GJ6" s="89"/>
      <c r="GK6" s="89"/>
      <c r="GL6" s="89"/>
      <c r="GM6" s="89"/>
      <c r="GN6" s="89"/>
      <c r="GO6" s="89"/>
      <c r="GP6" s="89"/>
      <c r="GQ6" s="89"/>
      <c r="GR6" s="89"/>
      <c r="GS6" s="89"/>
      <c r="GT6" s="89"/>
      <c r="GU6" s="89"/>
      <c r="GV6" s="89"/>
      <c r="GW6" s="89"/>
      <c r="GX6" s="89"/>
      <c r="GY6" s="89"/>
      <c r="GZ6" s="89"/>
      <c r="HA6" s="89"/>
      <c r="HB6" s="89"/>
      <c r="HC6" s="89"/>
      <c r="HD6" s="89"/>
      <c r="HE6" s="89"/>
      <c r="HF6" s="89"/>
      <c r="HG6" s="89"/>
      <c r="HH6" s="89"/>
      <c r="HI6" s="89"/>
      <c r="HJ6" s="89"/>
      <c r="HK6" s="89"/>
      <c r="HL6" s="89"/>
      <c r="HM6" s="89"/>
      <c r="HN6" s="89"/>
      <c r="HO6" s="89"/>
      <c r="HP6" s="89"/>
      <c r="HQ6" s="89"/>
      <c r="HR6" s="89"/>
      <c r="HS6" s="89"/>
      <c r="HT6" s="89"/>
      <c r="HU6" s="89"/>
      <c r="HV6" s="89"/>
      <c r="HW6" s="89"/>
      <c r="HX6" s="89"/>
      <c r="HY6" s="89"/>
      <c r="HZ6" s="89"/>
      <c r="IA6" s="89"/>
      <c r="IB6" s="89"/>
      <c r="IC6" s="89"/>
      <c r="ID6" s="89"/>
      <c r="IE6" s="89"/>
      <c r="IF6" s="89"/>
      <c r="IG6" s="89"/>
      <c r="IH6" s="89"/>
      <c r="II6" s="89"/>
      <c r="IJ6" s="89"/>
      <c r="IK6" s="89"/>
      <c r="IL6" s="89"/>
      <c r="IM6" s="89"/>
      <c r="IN6" s="89"/>
      <c r="IO6" s="89"/>
      <c r="IP6" s="89"/>
      <c r="IQ6" s="89"/>
      <c r="IR6" s="89"/>
      <c r="IS6" s="89"/>
      <c r="IT6" s="89"/>
      <c r="IU6" s="89"/>
      <c r="IV6" s="89"/>
      <c r="IW6" s="89"/>
      <c r="IX6" s="89"/>
      <c r="IY6" s="89"/>
      <c r="IZ6" s="89"/>
      <c r="JA6" s="89"/>
      <c r="JB6" s="89"/>
      <c r="JC6" s="89"/>
      <c r="JD6" s="89"/>
      <c r="JE6" s="89"/>
      <c r="JF6" s="89"/>
      <c r="JG6" s="89"/>
      <c r="JH6" s="89"/>
      <c r="JI6" s="89"/>
      <c r="JJ6" s="89"/>
      <c r="JK6" s="89"/>
      <c r="JL6" s="89"/>
      <c r="JM6" s="89"/>
      <c r="JN6" s="89"/>
      <c r="JO6" s="89"/>
      <c r="JP6" s="89"/>
      <c r="JQ6" s="89"/>
      <c r="JR6" s="89"/>
      <c r="JS6" s="89"/>
      <c r="JT6" s="89"/>
      <c r="JU6" s="89"/>
      <c r="JV6" s="89"/>
      <c r="JW6" s="89"/>
      <c r="JX6" s="89"/>
      <c r="JY6" s="89"/>
      <c r="JZ6" s="89"/>
      <c r="KA6" s="89"/>
      <c r="KB6" s="89"/>
      <c r="KC6" s="89"/>
      <c r="KD6" s="89"/>
      <c r="KE6" s="89"/>
      <c r="KF6" s="89"/>
      <c r="KG6" s="89"/>
      <c r="KH6" s="89"/>
      <c r="KI6" s="89"/>
      <c r="KJ6" s="89"/>
      <c r="KK6" s="89"/>
      <c r="KL6" s="89"/>
      <c r="KM6" s="89"/>
      <c r="KN6" s="89"/>
      <c r="KO6" s="89"/>
      <c r="KP6" s="89"/>
      <c r="KQ6" s="89"/>
      <c r="KR6" s="89"/>
      <c r="KS6" s="89"/>
      <c r="KT6" s="89"/>
      <c r="KU6" s="89"/>
      <c r="KV6" s="89"/>
      <c r="KW6" s="89"/>
      <c r="KX6" s="89"/>
      <c r="KY6" s="89"/>
      <c r="KZ6" s="89"/>
      <c r="LA6" s="89"/>
      <c r="LB6" s="89"/>
      <c r="LC6" s="89"/>
      <c r="LD6" s="89"/>
      <c r="LE6" s="89"/>
      <c r="LF6" s="89"/>
      <c r="LG6" s="89"/>
      <c r="LH6" s="89"/>
      <c r="LI6" s="89"/>
      <c r="LJ6" s="89"/>
      <c r="LK6" s="89"/>
      <c r="LL6" s="89"/>
      <c r="LM6" s="89"/>
      <c r="LN6" s="89"/>
      <c r="LO6" s="89"/>
      <c r="LP6" s="89"/>
      <c r="LQ6" s="89"/>
      <c r="LR6" s="89"/>
      <c r="LS6" s="89"/>
      <c r="LT6" s="89"/>
      <c r="LU6" s="89"/>
      <c r="LV6" s="89"/>
      <c r="LW6" s="89"/>
      <c r="LX6" s="89"/>
      <c r="LY6" s="89"/>
      <c r="LZ6" s="89"/>
      <c r="MA6" s="89"/>
      <c r="MB6" s="89"/>
      <c r="MC6" s="89"/>
      <c r="MD6" s="89"/>
      <c r="ME6" s="89"/>
      <c r="MF6" s="89"/>
      <c r="MG6" s="89"/>
      <c r="MH6" s="89"/>
      <c r="MI6" s="89"/>
      <c r="MJ6" s="89"/>
      <c r="MK6" s="89"/>
      <c r="ML6" s="89"/>
      <c r="MM6" s="89"/>
      <c r="MN6" s="89"/>
      <c r="MO6" s="89"/>
      <c r="MP6" s="89"/>
      <c r="MQ6" s="89"/>
      <c r="MR6" s="89"/>
      <c r="MS6" s="89"/>
      <c r="MT6" s="89"/>
      <c r="MU6" s="89"/>
      <c r="MV6" s="89"/>
      <c r="MW6" s="89"/>
      <c r="MX6" s="89"/>
      <c r="MY6" s="89"/>
      <c r="MZ6" s="89"/>
      <c r="NA6" s="89"/>
      <c r="NB6" s="89"/>
      <c r="NC6" s="89"/>
      <c r="ND6" s="89"/>
      <c r="NE6" s="89"/>
      <c r="NF6" s="89"/>
      <c r="NG6" s="89"/>
      <c r="NH6" s="89"/>
      <c r="NI6" s="89"/>
      <c r="NJ6" s="89"/>
      <c r="NK6" s="89"/>
      <c r="NL6" s="89"/>
      <c r="NM6" s="89"/>
      <c r="NN6" s="89"/>
      <c r="NO6" s="89"/>
      <c r="NP6" s="89"/>
      <c r="NQ6" s="89"/>
      <c r="NR6" s="89"/>
      <c r="NS6" s="89"/>
      <c r="NT6" s="89"/>
      <c r="NU6" s="89"/>
      <c r="NV6" s="89"/>
      <c r="NW6" s="89"/>
      <c r="NX6" s="89"/>
      <c r="NY6" s="89"/>
      <c r="NZ6" s="89"/>
      <c r="OA6" s="89"/>
      <c r="OB6" s="89"/>
      <c r="OC6" s="89"/>
      <c r="OD6" s="89"/>
      <c r="OE6" s="89"/>
      <c r="OF6" s="89"/>
      <c r="OG6" s="89"/>
      <c r="OH6" s="89"/>
      <c r="OI6" s="89"/>
      <c r="OJ6" s="89"/>
      <c r="OK6" s="89"/>
      <c r="OL6" s="89"/>
      <c r="OM6" s="89"/>
      <c r="ON6" s="89"/>
      <c r="OO6" s="89"/>
      <c r="OP6" s="89"/>
      <c r="OQ6" s="89"/>
      <c r="OR6" s="89"/>
      <c r="OS6" s="89"/>
      <c r="OT6" s="89"/>
      <c r="OU6" s="89"/>
      <c r="OV6" s="89"/>
      <c r="OW6" s="89"/>
      <c r="OX6" s="89"/>
      <c r="OY6" s="89"/>
      <c r="OZ6" s="89"/>
      <c r="PA6" s="89"/>
      <c r="PB6" s="89"/>
      <c r="PC6" s="89"/>
      <c r="PD6" s="89"/>
      <c r="PE6" s="89"/>
      <c r="PF6" s="89"/>
      <c r="PG6" s="89"/>
      <c r="PH6" s="89"/>
      <c r="PI6" s="89"/>
      <c r="PJ6" s="89"/>
      <c r="PK6" s="89"/>
      <c r="PL6" s="89"/>
      <c r="PM6" s="89"/>
      <c r="PN6" s="89"/>
      <c r="PO6" s="89"/>
      <c r="PP6" s="89"/>
      <c r="PQ6" s="89"/>
      <c r="PR6" s="89"/>
      <c r="PS6" s="89"/>
      <c r="PT6" s="89"/>
      <c r="PU6" s="89"/>
      <c r="PV6" s="89"/>
      <c r="PW6" s="89"/>
      <c r="PX6" s="89"/>
      <c r="PY6" s="89"/>
      <c r="PZ6" s="89"/>
      <c r="QA6" s="89"/>
      <c r="QB6" s="89"/>
      <c r="QC6" s="89"/>
      <c r="QD6" s="89"/>
      <c r="QE6" s="89"/>
      <c r="QF6" s="89"/>
      <c r="QG6" s="89"/>
      <c r="QH6" s="89"/>
      <c r="QI6" s="89"/>
      <c r="QJ6" s="89"/>
      <c r="QK6" s="89"/>
      <c r="QL6" s="89"/>
      <c r="QM6" s="89"/>
      <c r="QN6" s="89"/>
      <c r="QO6" s="89"/>
      <c r="QP6" s="89"/>
      <c r="QQ6" s="89"/>
      <c r="QR6" s="89"/>
      <c r="QS6" s="89"/>
      <c r="QT6" s="89"/>
      <c r="QU6" s="89"/>
      <c r="QV6" s="89"/>
      <c r="QW6" s="89"/>
      <c r="QX6" s="89"/>
      <c r="QY6" s="89"/>
      <c r="QZ6" s="89"/>
      <c r="RA6" s="89"/>
      <c r="RB6" s="89"/>
      <c r="RC6" s="89"/>
      <c r="RD6" s="89"/>
      <c r="RE6" s="89"/>
      <c r="RF6" s="89"/>
      <c r="RG6" s="89"/>
      <c r="RH6" s="89"/>
      <c r="RI6" s="89"/>
      <c r="RJ6" s="89"/>
      <c r="RK6" s="89"/>
      <c r="RL6" s="89"/>
      <c r="RM6" s="89"/>
      <c r="RN6" s="89"/>
      <c r="RO6" s="89"/>
      <c r="RP6" s="89"/>
      <c r="RQ6" s="89"/>
      <c r="RR6" s="89"/>
      <c r="RS6" s="89"/>
      <c r="RT6" s="89"/>
      <c r="RU6" s="89"/>
      <c r="RV6" s="89"/>
      <c r="RW6" s="89"/>
      <c r="RX6" s="89"/>
      <c r="RY6" s="89"/>
      <c r="RZ6" s="89"/>
      <c r="SA6" s="89"/>
      <c r="SB6" s="89"/>
      <c r="SC6" s="89"/>
      <c r="SD6" s="89"/>
      <c r="SE6" s="89"/>
      <c r="SF6" s="89"/>
      <c r="SG6" s="89"/>
      <c r="SH6" s="89"/>
      <c r="SI6" s="89"/>
      <c r="SJ6" s="89"/>
      <c r="SK6" s="89"/>
      <c r="SL6" s="89"/>
      <c r="SM6" s="89"/>
      <c r="SN6" s="89"/>
      <c r="SO6" s="89"/>
      <c r="SP6" s="89"/>
      <c r="SQ6" s="89"/>
      <c r="SR6" s="89"/>
      <c r="SS6" s="89"/>
      <c r="ST6" s="89"/>
      <c r="SU6" s="89"/>
      <c r="SV6" s="89"/>
      <c r="SW6" s="89"/>
      <c r="SX6" s="89"/>
      <c r="SY6" s="89"/>
      <c r="SZ6" s="89"/>
      <c r="TA6" s="89"/>
      <c r="TB6" s="89"/>
      <c r="TC6" s="89"/>
      <c r="TD6" s="89"/>
      <c r="TE6" s="89"/>
      <c r="TF6" s="89"/>
      <c r="TG6" s="89"/>
      <c r="TH6" s="89"/>
      <c r="TI6" s="89"/>
      <c r="TJ6" s="89"/>
      <c r="TK6" s="89"/>
      <c r="TL6" s="89"/>
      <c r="TM6" s="89"/>
      <c r="TN6" s="89"/>
      <c r="TO6" s="89"/>
      <c r="TP6" s="89"/>
      <c r="TQ6" s="89"/>
      <c r="TR6" s="89"/>
      <c r="TS6" s="89"/>
      <c r="TT6" s="89"/>
      <c r="TU6" s="89"/>
      <c r="TV6" s="89"/>
      <c r="TW6" s="89"/>
      <c r="TX6" s="89"/>
      <c r="TY6" s="89"/>
      <c r="TZ6" s="89"/>
      <c r="UA6" s="89"/>
      <c r="UB6" s="89"/>
      <c r="UC6" s="89"/>
      <c r="UD6" s="89"/>
      <c r="UE6" s="89"/>
      <c r="UF6" s="89"/>
      <c r="UG6" s="89"/>
      <c r="UH6" s="89"/>
      <c r="UI6" s="89"/>
      <c r="UJ6" s="89"/>
      <c r="UK6" s="89"/>
      <c r="UL6" s="89"/>
      <c r="UM6" s="89"/>
      <c r="UN6" s="89"/>
      <c r="UO6" s="89"/>
      <c r="UP6" s="89"/>
      <c r="UQ6" s="89"/>
      <c r="UR6" s="89"/>
      <c r="US6" s="89"/>
      <c r="UT6" s="89"/>
      <c r="UU6" s="89"/>
      <c r="UV6" s="89"/>
      <c r="UW6" s="89"/>
      <c r="UX6" s="89"/>
      <c r="UY6" s="89"/>
      <c r="UZ6" s="89"/>
      <c r="VA6" s="89"/>
      <c r="VB6" s="89"/>
      <c r="VC6" s="89"/>
      <c r="VD6" s="89"/>
      <c r="VE6" s="89"/>
      <c r="VF6" s="89"/>
      <c r="VG6" s="89"/>
      <c r="VH6" s="89"/>
      <c r="VI6" s="89"/>
      <c r="VJ6" s="89"/>
      <c r="VK6" s="89"/>
      <c r="VL6" s="89"/>
      <c r="VM6" s="89"/>
      <c r="VN6" s="89"/>
      <c r="VO6" s="89"/>
      <c r="VP6" s="89"/>
      <c r="VQ6" s="89"/>
      <c r="VR6" s="89"/>
      <c r="VS6" s="89"/>
      <c r="VT6" s="89"/>
      <c r="VU6" s="89"/>
      <c r="VV6" s="89"/>
      <c r="VW6" s="89"/>
      <c r="VX6" s="89"/>
      <c r="VY6" s="89"/>
      <c r="VZ6" s="89"/>
      <c r="WA6" s="89"/>
      <c r="WB6" s="89"/>
      <c r="WC6" s="89"/>
      <c r="WD6" s="89"/>
      <c r="WE6" s="89"/>
      <c r="WF6" s="89"/>
      <c r="WG6" s="89"/>
      <c r="WH6" s="89"/>
      <c r="WI6" s="89"/>
      <c r="WJ6" s="89"/>
      <c r="WK6" s="89"/>
      <c r="WL6" s="89"/>
      <c r="WM6" s="89"/>
      <c r="WN6" s="89"/>
      <c r="WO6" s="89"/>
      <c r="WP6" s="89"/>
      <c r="WQ6" s="89"/>
      <c r="WR6" s="89"/>
      <c r="WS6" s="89"/>
      <c r="WT6" s="89"/>
      <c r="WU6" s="89"/>
      <c r="WV6" s="89"/>
      <c r="WW6" s="89"/>
      <c r="WX6" s="89"/>
      <c r="WY6" s="89"/>
      <c r="WZ6" s="89"/>
      <c r="XA6" s="89"/>
      <c r="XB6" s="89"/>
      <c r="XC6" s="89"/>
      <c r="XD6" s="89"/>
      <c r="XE6" s="89"/>
      <c r="XF6" s="89"/>
      <c r="XG6" s="89"/>
      <c r="XH6" s="89"/>
      <c r="XI6" s="89"/>
      <c r="XJ6" s="89"/>
      <c r="XK6" s="89"/>
      <c r="XL6" s="89"/>
      <c r="XM6" s="89"/>
      <c r="XN6" s="89"/>
      <c r="XO6" s="89"/>
      <c r="XP6" s="89"/>
      <c r="XQ6" s="89"/>
      <c r="XR6" s="89"/>
      <c r="XS6" s="89"/>
      <c r="XT6" s="89"/>
      <c r="XU6" s="89"/>
      <c r="XV6" s="89"/>
      <c r="XW6" s="89"/>
      <c r="XX6" s="89"/>
      <c r="XY6" s="89"/>
      <c r="XZ6" s="89"/>
      <c r="YA6" s="89"/>
      <c r="YB6" s="89"/>
      <c r="YC6" s="89"/>
      <c r="YD6" s="89"/>
      <c r="YE6" s="89"/>
      <c r="YF6" s="89"/>
      <c r="YG6" s="89"/>
      <c r="YH6" s="89"/>
      <c r="YI6" s="89"/>
      <c r="YJ6" s="89"/>
      <c r="YK6" s="89"/>
      <c r="YL6" s="89"/>
      <c r="YM6" s="89"/>
      <c r="YN6" s="89"/>
      <c r="YO6" s="89"/>
      <c r="YP6" s="89"/>
      <c r="YQ6" s="89"/>
      <c r="YR6" s="89"/>
      <c r="YS6" s="89"/>
      <c r="YT6" s="89"/>
      <c r="YU6" s="89"/>
      <c r="YV6" s="89"/>
      <c r="YW6" s="89"/>
      <c r="YX6" s="89"/>
      <c r="YY6" s="89"/>
      <c r="YZ6" s="89"/>
      <c r="ZA6" s="89"/>
      <c r="ZB6" s="89"/>
      <c r="ZC6" s="89"/>
      <c r="ZD6" s="89"/>
      <c r="ZE6" s="89"/>
      <c r="ZF6" s="89"/>
      <c r="ZG6" s="89"/>
      <c r="ZH6" s="89"/>
      <c r="ZI6" s="89"/>
      <c r="ZJ6" s="89"/>
      <c r="ZK6" s="89"/>
      <c r="ZL6" s="89"/>
      <c r="ZM6" s="89"/>
      <c r="ZN6" s="89"/>
      <c r="ZO6" s="89"/>
      <c r="ZP6" s="89"/>
      <c r="ZQ6" s="89"/>
      <c r="ZR6" s="89"/>
      <c r="ZS6" s="89"/>
      <c r="ZT6" s="89"/>
      <c r="ZU6" s="89"/>
      <c r="ZV6" s="89"/>
      <c r="ZW6" s="89"/>
      <c r="ZX6" s="89"/>
      <c r="ZY6" s="89"/>
      <c r="ZZ6" s="89"/>
      <c r="AAA6" s="89"/>
      <c r="AAB6" s="89"/>
      <c r="AAC6" s="89"/>
      <c r="AAD6" s="89"/>
      <c r="AAE6" s="89"/>
      <c r="AAF6" s="89"/>
      <c r="AAG6" s="89"/>
      <c r="AAH6" s="89"/>
      <c r="AAI6" s="89"/>
      <c r="AAJ6" s="89"/>
      <c r="AAK6" s="89"/>
      <c r="AAL6" s="89"/>
      <c r="AAM6" s="89"/>
      <c r="AAN6" s="89"/>
      <c r="AAO6" s="89"/>
      <c r="AAP6" s="89"/>
      <c r="AAQ6" s="89"/>
      <c r="AAR6" s="89"/>
      <c r="AAS6" s="89"/>
      <c r="AAT6" s="89"/>
      <c r="AAU6" s="89"/>
      <c r="AAV6" s="89"/>
      <c r="AAW6" s="89"/>
      <c r="AAX6" s="89"/>
      <c r="AAY6" s="89"/>
      <c r="AAZ6" s="89"/>
      <c r="ABA6" s="89"/>
      <c r="ABB6" s="89"/>
      <c r="ABC6" s="89"/>
      <c r="ABD6" s="89"/>
      <c r="ABE6" s="89"/>
      <c r="ABF6" s="89"/>
      <c r="ABG6" s="89"/>
      <c r="ABH6" s="89"/>
      <c r="ABI6" s="89"/>
      <c r="ABJ6" s="89"/>
      <c r="ABK6" s="89"/>
      <c r="ABL6" s="89"/>
      <c r="ABM6" s="89"/>
      <c r="ABN6" s="89"/>
      <c r="ABO6" s="89"/>
      <c r="ABP6" s="89"/>
      <c r="ABQ6" s="89"/>
      <c r="ABR6" s="89"/>
      <c r="ABS6" s="89"/>
      <c r="ABT6" s="89"/>
      <c r="ABU6" s="89"/>
      <c r="ABV6" s="89"/>
      <c r="ABW6" s="89"/>
      <c r="ABX6" s="89"/>
      <c r="ABY6" s="89"/>
      <c r="ABZ6" s="89"/>
      <c r="ACA6" s="89"/>
      <c r="ACB6" s="89"/>
      <c r="ACC6" s="89"/>
      <c r="ACD6" s="89"/>
      <c r="ACE6" s="89"/>
      <c r="ACF6" s="89"/>
      <c r="ACG6" s="89"/>
      <c r="ACH6" s="89"/>
      <c r="ACI6" s="89"/>
      <c r="ACJ6" s="89"/>
      <c r="ACK6" s="89"/>
      <c r="ACL6" s="89"/>
      <c r="ACM6" s="89"/>
      <c r="ACN6" s="89"/>
      <c r="ACO6" s="89"/>
      <c r="ACP6" s="89"/>
      <c r="ACQ6" s="89"/>
      <c r="ACR6" s="89"/>
      <c r="ACS6" s="89"/>
      <c r="ACT6" s="89"/>
      <c r="ACU6" s="89"/>
      <c r="ACV6" s="89"/>
      <c r="ACW6" s="89"/>
      <c r="ACX6" s="89"/>
      <c r="ACY6" s="89"/>
      <c r="ACZ6" s="89"/>
      <c r="ADA6" s="89"/>
      <c r="ADB6" s="89"/>
      <c r="ADC6" s="89"/>
      <c r="ADD6" s="89"/>
      <c r="ADE6" s="89"/>
      <c r="ADF6" s="89"/>
      <c r="ADG6" s="89"/>
      <c r="ADH6" s="89"/>
      <c r="ADI6" s="89"/>
      <c r="ADJ6" s="89"/>
      <c r="ADK6" s="89"/>
      <c r="ADL6" s="89"/>
      <c r="ADM6" s="89"/>
      <c r="ADN6" s="89"/>
      <c r="ADO6" s="89"/>
      <c r="ADP6" s="89"/>
      <c r="ADQ6" s="89"/>
      <c r="ADR6" s="89"/>
      <c r="ADS6" s="89"/>
      <c r="ADT6" s="89"/>
      <c r="ADU6" s="89"/>
      <c r="ADV6" s="89"/>
      <c r="ADW6" s="89"/>
      <c r="ADX6" s="89"/>
      <c r="ADY6" s="89"/>
      <c r="ADZ6" s="89"/>
      <c r="AEA6" s="89"/>
      <c r="AEB6" s="89"/>
      <c r="AEC6" s="89"/>
      <c r="AED6" s="89"/>
      <c r="AEE6" s="89"/>
      <c r="AEF6" s="89"/>
      <c r="AEG6" s="89"/>
      <c r="AEH6" s="89"/>
      <c r="AEI6" s="89"/>
      <c r="AEJ6" s="89"/>
      <c r="AEK6" s="89"/>
      <c r="AEL6" s="89"/>
      <c r="AEM6" s="89"/>
      <c r="AEN6" s="89"/>
      <c r="AEO6" s="89"/>
      <c r="AEP6" s="89"/>
      <c r="AEQ6" s="89"/>
      <c r="AER6" s="89"/>
      <c r="AES6" s="89"/>
      <c r="AET6" s="89"/>
      <c r="AEU6" s="89"/>
      <c r="AEV6" s="89"/>
      <c r="AEW6" s="89"/>
      <c r="AEX6" s="89"/>
      <c r="AEY6" s="89"/>
      <c r="AEZ6" s="89"/>
      <c r="AFA6" s="89"/>
      <c r="AFB6" s="89"/>
      <c r="AFC6" s="89"/>
      <c r="AFD6" s="89"/>
      <c r="AFE6" s="89"/>
      <c r="AFF6" s="89"/>
      <c r="AFG6" s="89"/>
      <c r="AFH6" s="89"/>
      <c r="AFI6" s="89"/>
      <c r="AFJ6" s="89"/>
      <c r="AFK6" s="89"/>
      <c r="AFL6" s="89"/>
      <c r="AFM6" s="89"/>
      <c r="AFN6" s="89"/>
      <c r="AFO6" s="89"/>
      <c r="AFP6" s="89"/>
      <c r="AFQ6" s="89"/>
      <c r="AFR6" s="89"/>
      <c r="AFS6" s="89"/>
      <c r="AFT6" s="89"/>
      <c r="AFU6" s="89"/>
      <c r="AFV6" s="89"/>
      <c r="AFW6" s="89"/>
      <c r="AFX6" s="89"/>
      <c r="AFY6" s="89"/>
      <c r="AFZ6" s="89"/>
      <c r="AGA6" s="89"/>
      <c r="AGB6" s="89"/>
      <c r="AGC6" s="89"/>
      <c r="AGD6" s="89"/>
      <c r="AGE6" s="89"/>
      <c r="AGF6" s="89"/>
      <c r="AGG6" s="89"/>
      <c r="AGH6" s="89"/>
      <c r="AGI6" s="89"/>
      <c r="AGJ6" s="89"/>
      <c r="AGK6" s="89"/>
      <c r="AGL6" s="89"/>
      <c r="AGM6" s="89"/>
      <c r="AGN6" s="89"/>
      <c r="AGO6" s="89"/>
      <c r="AGP6" s="89"/>
      <c r="AGQ6" s="89"/>
      <c r="AGR6" s="89"/>
      <c r="AGS6" s="89"/>
      <c r="AGT6" s="89"/>
      <c r="AGU6" s="89"/>
      <c r="AGV6" s="89"/>
      <c r="AGW6" s="89"/>
      <c r="AGX6" s="89"/>
      <c r="AGY6" s="89"/>
      <c r="AGZ6" s="89"/>
      <c r="AHA6" s="89"/>
      <c r="AHB6" s="89"/>
      <c r="AHC6" s="89"/>
      <c r="AHD6" s="89"/>
      <c r="AHE6" s="89"/>
      <c r="AHF6" s="89"/>
      <c r="AHG6" s="89"/>
      <c r="AHH6" s="89"/>
      <c r="AHI6" s="89"/>
      <c r="AHJ6" s="89"/>
      <c r="AHK6" s="89"/>
      <c r="AHL6" s="89"/>
      <c r="AHM6" s="89"/>
      <c r="AHN6" s="89"/>
      <c r="AHO6" s="89"/>
      <c r="AHP6" s="89"/>
      <c r="AHQ6" s="89"/>
      <c r="AHR6" s="89"/>
      <c r="AHS6" s="89"/>
      <c r="AHT6" s="89"/>
      <c r="AHU6" s="89"/>
      <c r="AHV6" s="89"/>
      <c r="AHW6" s="89"/>
      <c r="AHX6" s="89"/>
      <c r="AHY6" s="89"/>
      <c r="AHZ6" s="89"/>
      <c r="AIA6" s="89"/>
      <c r="AIB6" s="89"/>
      <c r="AIC6" s="89"/>
      <c r="AID6" s="89"/>
      <c r="AIE6" s="89"/>
      <c r="AIF6" s="89"/>
      <c r="AIG6" s="89"/>
      <c r="AIH6" s="89"/>
      <c r="AII6" s="89"/>
      <c r="AIJ6" s="89"/>
      <c r="AIK6" s="89"/>
      <c r="AIL6" s="89"/>
      <c r="AIM6" s="89"/>
      <c r="AIN6" s="89"/>
      <c r="AIO6" s="89"/>
      <c r="AIP6" s="89"/>
      <c r="AIQ6" s="89"/>
      <c r="AIR6" s="89"/>
      <c r="AIS6" s="89"/>
      <c r="AIT6" s="89"/>
      <c r="AIU6" s="89"/>
      <c r="AIV6" s="89"/>
      <c r="AIW6" s="89"/>
      <c r="AIX6" s="89"/>
      <c r="AIY6" s="89"/>
      <c r="AIZ6" s="89"/>
      <c r="AJA6" s="89"/>
      <c r="AJB6" s="89"/>
      <c r="AJC6" s="89"/>
      <c r="AJD6" s="89"/>
      <c r="AJE6" s="89"/>
      <c r="AJF6" s="89"/>
      <c r="AJG6" s="89"/>
      <c r="AJH6" s="89"/>
      <c r="AJI6" s="89"/>
      <c r="AJJ6" s="89"/>
      <c r="AJK6" s="89"/>
      <c r="AJL6" s="89"/>
      <c r="AJM6" s="89"/>
      <c r="AJN6" s="89"/>
      <c r="AJO6" s="89"/>
      <c r="AJP6" s="89"/>
      <c r="AJQ6" s="89"/>
      <c r="AJR6" s="89"/>
      <c r="AJS6" s="89"/>
      <c r="AJT6" s="89"/>
      <c r="AJU6" s="89"/>
      <c r="AJV6" s="89"/>
      <c r="AJW6" s="89"/>
      <c r="AJX6" s="89"/>
      <c r="AJY6" s="89"/>
      <c r="AJZ6" s="89"/>
      <c r="AKA6" s="89"/>
      <c r="AKB6" s="89"/>
      <c r="AKC6" s="89"/>
      <c r="AKD6" s="89"/>
      <c r="AKE6" s="89"/>
      <c r="AKF6" s="89"/>
      <c r="AKG6" s="89"/>
      <c r="AKH6" s="89"/>
      <c r="AKI6" s="89"/>
      <c r="AKJ6" s="89"/>
      <c r="AKK6" s="89"/>
      <c r="AKL6" s="89"/>
      <c r="AKM6" s="89"/>
      <c r="AKN6" s="89"/>
      <c r="AKO6" s="89"/>
      <c r="AKP6" s="89"/>
      <c r="AKQ6" s="89"/>
      <c r="AKR6" s="89"/>
      <c r="AKS6" s="89"/>
      <c r="AKT6" s="89"/>
      <c r="AKU6" s="89"/>
      <c r="AKV6" s="89"/>
      <c r="AKW6" s="89"/>
      <c r="AKX6" s="89"/>
      <c r="AKY6" s="89"/>
      <c r="AKZ6" s="89"/>
      <c r="ALA6" s="89"/>
      <c r="ALB6" s="89"/>
      <c r="ALC6" s="89"/>
      <c r="ALD6" s="89"/>
      <c r="ALE6" s="89"/>
      <c r="ALF6" s="89"/>
      <c r="ALG6" s="89"/>
      <c r="ALH6" s="89"/>
      <c r="ALI6" s="89"/>
      <c r="ALJ6" s="89"/>
      <c r="ALK6" s="89"/>
      <c r="ALL6" s="89"/>
      <c r="ALM6" s="89"/>
      <c r="ALN6" s="89"/>
      <c r="ALO6" s="89"/>
      <c r="ALP6" s="89"/>
      <c r="ALQ6" s="89"/>
      <c r="ALR6" s="89"/>
      <c r="ALS6" s="89"/>
      <c r="ALT6" s="89"/>
      <c r="ALU6" s="89"/>
      <c r="ALV6" s="89"/>
      <c r="ALW6" s="89"/>
      <c r="ALX6" s="89"/>
      <c r="ALY6" s="89"/>
      <c r="ALZ6" s="89"/>
      <c r="AMA6" s="89"/>
      <c r="AMB6" s="89"/>
      <c r="AMC6" s="89"/>
      <c r="AMD6" s="89"/>
      <c r="AME6" s="89"/>
      <c r="AMF6" s="89"/>
      <c r="AMG6" s="89"/>
      <c r="AMH6" s="89"/>
      <c r="AMI6" s="89"/>
      <c r="AMJ6" s="89"/>
      <c r="AMK6" s="89"/>
      <c r="AML6" s="89"/>
      <c r="AMM6" s="89"/>
      <c r="AMN6" s="89"/>
      <c r="AMO6" s="89"/>
      <c r="AMP6" s="89"/>
      <c r="AMQ6" s="89"/>
      <c r="AMR6" s="89"/>
      <c r="AMS6" s="89"/>
      <c r="AMT6" s="89"/>
      <c r="AMU6" s="89"/>
      <c r="AMV6" s="89"/>
      <c r="AMW6" s="89"/>
      <c r="AMX6" s="89"/>
      <c r="AMY6" s="89"/>
      <c r="AMZ6" s="89"/>
      <c r="ANA6" s="89"/>
      <c r="ANB6" s="89"/>
      <c r="ANC6" s="89"/>
      <c r="AND6" s="89"/>
      <c r="ANE6" s="89"/>
      <c r="ANF6" s="89"/>
      <c r="ANG6" s="89"/>
      <c r="ANH6" s="89"/>
      <c r="ANI6" s="89"/>
      <c r="ANJ6" s="89"/>
      <c r="ANK6" s="89"/>
      <c r="ANL6" s="89"/>
      <c r="ANM6" s="89"/>
      <c r="ANN6" s="89"/>
      <c r="ANO6" s="89"/>
      <c r="ANP6" s="89"/>
      <c r="ANQ6" s="89"/>
      <c r="ANR6" s="89"/>
      <c r="ANS6" s="89"/>
      <c r="ANT6" s="89"/>
      <c r="ANU6" s="89"/>
      <c r="ANV6" s="89"/>
      <c r="ANW6" s="89"/>
      <c r="ANX6" s="89"/>
      <c r="ANY6" s="89"/>
      <c r="ANZ6" s="89"/>
      <c r="AOA6" s="89"/>
      <c r="AOB6" s="89"/>
      <c r="AOC6" s="89"/>
      <c r="AOD6" s="89"/>
      <c r="AOE6" s="89"/>
      <c r="AOF6" s="89"/>
      <c r="AOG6" s="89"/>
      <c r="AOH6" s="89"/>
      <c r="AOI6" s="89"/>
      <c r="AOJ6" s="89"/>
      <c r="AOK6" s="89"/>
      <c r="AOL6" s="89"/>
      <c r="AOM6" s="89"/>
      <c r="AON6" s="89"/>
      <c r="AOO6" s="89"/>
      <c r="AOP6" s="89"/>
      <c r="AOQ6" s="89"/>
      <c r="AOR6" s="89"/>
      <c r="AOS6" s="89"/>
      <c r="AOT6" s="89"/>
      <c r="AOU6" s="89"/>
      <c r="AOV6" s="89"/>
      <c r="AOW6" s="89"/>
      <c r="AOX6" s="89"/>
      <c r="AOY6" s="89"/>
      <c r="AOZ6" s="89"/>
      <c r="APA6" s="89"/>
      <c r="APB6" s="89"/>
      <c r="APC6" s="89"/>
      <c r="APD6" s="89"/>
      <c r="APE6" s="89"/>
      <c r="APF6" s="89"/>
      <c r="APG6" s="89"/>
      <c r="APH6" s="89"/>
      <c r="API6" s="89"/>
      <c r="APJ6" s="89"/>
      <c r="APK6" s="89"/>
      <c r="APL6" s="89"/>
      <c r="APM6" s="89"/>
      <c r="APN6" s="89"/>
      <c r="APO6" s="89"/>
      <c r="APP6" s="89"/>
      <c r="APQ6" s="89"/>
      <c r="APR6" s="89"/>
      <c r="APS6" s="89"/>
      <c r="APT6" s="89"/>
      <c r="APU6" s="89"/>
      <c r="APV6" s="89"/>
      <c r="APW6" s="89"/>
      <c r="APX6" s="89"/>
      <c r="APY6" s="89"/>
      <c r="APZ6" s="89"/>
      <c r="AQA6" s="89"/>
      <c r="AQB6" s="89"/>
      <c r="AQC6" s="89"/>
      <c r="AQD6" s="89"/>
      <c r="AQE6" s="89"/>
      <c r="AQF6" s="89"/>
      <c r="AQG6" s="89"/>
      <c r="AQH6" s="89"/>
      <c r="AQI6" s="89"/>
      <c r="AQJ6" s="89"/>
      <c r="AQK6" s="89"/>
      <c r="AQL6" s="89"/>
      <c r="AQM6" s="89"/>
      <c r="AQN6" s="89"/>
      <c r="AQO6" s="89"/>
      <c r="AQP6" s="89"/>
      <c r="AQQ6" s="89"/>
      <c r="AQR6" s="89"/>
      <c r="AQS6" s="89"/>
      <c r="AQT6" s="89"/>
      <c r="AQU6" s="89"/>
      <c r="AQV6" s="89"/>
      <c r="AQW6" s="89"/>
      <c r="AQX6" s="89"/>
      <c r="AQY6" s="89"/>
      <c r="AQZ6" s="89"/>
      <c r="ARA6" s="89"/>
      <c r="ARB6" s="89"/>
      <c r="ARC6" s="89"/>
      <c r="ARD6" s="89"/>
      <c r="ARE6" s="89"/>
      <c r="ARF6" s="89"/>
      <c r="ARG6" s="89"/>
      <c r="ARH6" s="89"/>
      <c r="ARI6" s="89"/>
      <c r="ARJ6" s="89"/>
      <c r="ARK6" s="89"/>
      <c r="ARL6" s="89"/>
      <c r="ARM6" s="89"/>
      <c r="ARN6" s="89"/>
      <c r="ARO6" s="89"/>
      <c r="ARP6" s="89"/>
      <c r="ARQ6" s="89"/>
      <c r="ARR6" s="89"/>
      <c r="ARS6" s="89"/>
      <c r="ART6" s="89"/>
      <c r="ARU6" s="89"/>
      <c r="ARV6" s="89"/>
      <c r="ARW6" s="89"/>
      <c r="ARX6" s="89"/>
      <c r="ARY6" s="89"/>
      <c r="ARZ6" s="89"/>
      <c r="ASA6" s="89"/>
      <c r="ASB6" s="89"/>
      <c r="ASC6" s="89"/>
      <c r="ASD6" s="89"/>
      <c r="ASE6" s="89"/>
      <c r="ASF6" s="89"/>
      <c r="ASG6" s="89"/>
      <c r="ASH6" s="89"/>
      <c r="ASI6" s="89"/>
      <c r="ASJ6" s="89"/>
      <c r="ASK6" s="89"/>
      <c r="ASL6" s="89"/>
      <c r="ASM6" s="89"/>
      <c r="ASN6" s="89"/>
      <c r="ASO6" s="89"/>
      <c r="ASP6" s="89"/>
      <c r="ASQ6" s="89"/>
      <c r="ASR6" s="89"/>
      <c r="ASS6" s="89"/>
      <c r="AST6" s="89"/>
      <c r="ASU6" s="89"/>
      <c r="ASV6" s="89"/>
      <c r="ASW6" s="89"/>
      <c r="ASX6" s="89"/>
      <c r="ASY6" s="89"/>
      <c r="ASZ6" s="89"/>
      <c r="ATA6" s="89"/>
      <c r="ATB6" s="89"/>
      <c r="ATC6" s="89"/>
      <c r="ATD6" s="89"/>
      <c r="ATE6" s="89"/>
      <c r="ATF6" s="89"/>
      <c r="ATG6" s="89"/>
      <c r="ATH6" s="89"/>
      <c r="ATI6" s="89"/>
      <c r="ATJ6" s="89"/>
      <c r="ATK6" s="89"/>
      <c r="ATL6" s="89"/>
      <c r="ATM6" s="89"/>
      <c r="ATN6" s="89"/>
      <c r="ATO6" s="89"/>
      <c r="ATP6" s="89"/>
      <c r="ATQ6" s="89"/>
      <c r="ATR6" s="89"/>
      <c r="ATS6" s="89"/>
      <c r="ATT6" s="89"/>
      <c r="ATU6" s="89"/>
      <c r="ATV6" s="89"/>
      <c r="ATW6" s="89"/>
      <c r="ATX6" s="89"/>
      <c r="ATY6" s="89"/>
      <c r="ATZ6" s="89"/>
      <c r="AUA6" s="89"/>
      <c r="AUB6" s="89"/>
      <c r="AUC6" s="89"/>
      <c r="AUD6" s="89"/>
      <c r="AUE6" s="89"/>
      <c r="AUF6" s="89"/>
      <c r="AUG6" s="89"/>
      <c r="AUH6" s="89"/>
      <c r="AUI6" s="89"/>
      <c r="AUJ6" s="89"/>
      <c r="AUK6" s="89"/>
      <c r="AUL6" s="89"/>
      <c r="AUM6" s="89"/>
      <c r="AUN6" s="89"/>
      <c r="AUO6" s="89"/>
      <c r="AUP6" s="89"/>
      <c r="AUQ6" s="89"/>
      <c r="AUR6" s="89"/>
      <c r="AUS6" s="89"/>
      <c r="AUT6" s="89"/>
      <c r="AUU6" s="89"/>
      <c r="AUV6" s="89"/>
      <c r="AUW6" s="89"/>
      <c r="AUX6" s="89"/>
      <c r="AUY6" s="89"/>
      <c r="AUZ6" s="89"/>
      <c r="AVA6" s="89"/>
      <c r="AVB6" s="89"/>
      <c r="AVC6" s="89"/>
      <c r="AVD6" s="89"/>
      <c r="AVE6" s="89"/>
      <c r="AVF6" s="89"/>
      <c r="AVG6" s="89"/>
      <c r="AVH6" s="89"/>
      <c r="AVI6" s="89"/>
      <c r="AVJ6" s="89"/>
      <c r="AVK6" s="89"/>
      <c r="AVL6" s="89"/>
      <c r="AVM6" s="89"/>
      <c r="AVN6" s="89"/>
      <c r="AVO6" s="89"/>
      <c r="AVP6" s="89"/>
      <c r="AVQ6" s="89"/>
      <c r="AVR6" s="89"/>
      <c r="AVS6" s="89"/>
      <c r="AVT6" s="89"/>
      <c r="AVU6" s="89"/>
      <c r="AVV6" s="89"/>
      <c r="AVW6" s="89"/>
      <c r="AVX6" s="89"/>
      <c r="AVY6" s="89"/>
      <c r="AVZ6" s="89"/>
      <c r="AWA6" s="89"/>
      <c r="AWB6" s="89"/>
      <c r="AWC6" s="89"/>
      <c r="AWD6" s="89"/>
      <c r="AWE6" s="89"/>
      <c r="AWF6" s="89"/>
      <c r="AWG6" s="89"/>
      <c r="AWH6" s="89"/>
      <c r="AWI6" s="89"/>
      <c r="AWJ6" s="89"/>
      <c r="AWK6" s="89"/>
      <c r="AWL6" s="89"/>
      <c r="AWM6" s="89"/>
      <c r="AWN6" s="89"/>
      <c r="AWO6" s="89"/>
      <c r="AWP6" s="89"/>
      <c r="AWQ6" s="89"/>
      <c r="AWR6" s="89"/>
      <c r="AWS6" s="89"/>
      <c r="AWT6" s="89"/>
      <c r="AWU6" s="89"/>
      <c r="AWV6" s="89"/>
      <c r="AWW6" s="89"/>
      <c r="AWX6" s="89"/>
      <c r="AWY6" s="89"/>
      <c r="AWZ6" s="89"/>
      <c r="AXA6" s="89"/>
      <c r="AXB6" s="89"/>
      <c r="AXC6" s="89"/>
      <c r="AXD6" s="89"/>
      <c r="AXE6" s="89"/>
      <c r="AXF6" s="89"/>
      <c r="AXG6" s="89"/>
      <c r="AXH6" s="89"/>
      <c r="AXI6" s="89"/>
      <c r="AXJ6" s="89"/>
      <c r="AXK6" s="89"/>
      <c r="AXL6" s="89"/>
      <c r="AXM6" s="89"/>
      <c r="AXN6" s="89"/>
      <c r="AXO6" s="89"/>
      <c r="AXP6" s="89"/>
      <c r="AXQ6" s="89"/>
      <c r="AXR6" s="89"/>
      <c r="AXS6" s="89"/>
      <c r="AXT6" s="89"/>
      <c r="AXU6" s="89"/>
      <c r="AXV6" s="89"/>
      <c r="AXW6" s="89"/>
      <c r="AXX6" s="89"/>
      <c r="AXY6" s="89"/>
      <c r="AXZ6" s="89"/>
      <c r="AYA6" s="89"/>
      <c r="AYB6" s="89"/>
      <c r="AYC6" s="89"/>
      <c r="AYD6" s="89"/>
      <c r="AYE6" s="89"/>
      <c r="AYF6" s="89"/>
      <c r="AYG6" s="89"/>
      <c r="AYH6" s="89"/>
      <c r="AYI6" s="89"/>
      <c r="AYJ6" s="89"/>
      <c r="AYK6" s="89"/>
      <c r="AYL6" s="89"/>
      <c r="AYM6" s="89"/>
      <c r="AYN6" s="89"/>
      <c r="AYO6" s="89"/>
      <c r="AYP6" s="89"/>
      <c r="AYQ6" s="89"/>
      <c r="AYR6" s="89"/>
      <c r="AYS6" s="89"/>
      <c r="AYT6" s="89"/>
      <c r="AYU6" s="89"/>
      <c r="AYV6" s="89"/>
      <c r="AYW6" s="89"/>
      <c r="AYX6" s="89"/>
      <c r="AYY6" s="89"/>
      <c r="AYZ6" s="89"/>
      <c r="AZA6" s="89"/>
      <c r="AZB6" s="89"/>
      <c r="AZC6" s="89"/>
      <c r="AZD6" s="89"/>
      <c r="AZE6" s="89"/>
      <c r="AZF6" s="89"/>
      <c r="AZG6" s="89"/>
      <c r="AZH6" s="89"/>
      <c r="AZI6" s="89"/>
      <c r="AZJ6" s="89"/>
      <c r="AZK6" s="89"/>
      <c r="AZL6" s="89"/>
      <c r="AZM6" s="89"/>
      <c r="AZN6" s="89"/>
      <c r="AZO6" s="89"/>
      <c r="AZP6" s="89"/>
      <c r="AZQ6" s="89"/>
      <c r="AZR6" s="89"/>
      <c r="AZS6" s="89"/>
      <c r="AZT6" s="89"/>
      <c r="AZU6" s="89"/>
      <c r="AZV6" s="89"/>
      <c r="AZW6" s="89"/>
      <c r="AZX6" s="89"/>
      <c r="AZY6" s="89"/>
      <c r="AZZ6" s="89"/>
      <c r="BAA6" s="89"/>
      <c r="BAB6" s="89"/>
      <c r="BAC6" s="89"/>
      <c r="BAD6" s="89"/>
      <c r="BAE6" s="89"/>
      <c r="BAF6" s="89"/>
      <c r="BAG6" s="89"/>
      <c r="BAH6" s="89"/>
      <c r="BAI6" s="89"/>
      <c r="BAJ6" s="89"/>
      <c r="BAK6" s="89"/>
      <c r="BAL6" s="89"/>
      <c r="BAM6" s="89"/>
      <c r="BAN6" s="89"/>
      <c r="BAO6" s="89"/>
      <c r="BAP6" s="89"/>
      <c r="BAQ6" s="89"/>
      <c r="BAR6" s="89"/>
      <c r="BAS6" s="89"/>
      <c r="BAT6" s="89"/>
      <c r="BAU6" s="89"/>
      <c r="BAV6" s="89"/>
      <c r="BAW6" s="89"/>
      <c r="BAX6" s="89"/>
      <c r="BAY6" s="89"/>
      <c r="BAZ6" s="89"/>
      <c r="BBA6" s="89"/>
      <c r="BBB6" s="89"/>
      <c r="BBC6" s="89"/>
      <c r="BBD6" s="89"/>
      <c r="BBE6" s="89"/>
      <c r="BBF6" s="89"/>
      <c r="BBG6" s="89"/>
      <c r="BBH6" s="89"/>
      <c r="BBI6" s="89"/>
      <c r="BBJ6" s="89"/>
      <c r="BBK6" s="89"/>
      <c r="BBL6" s="89"/>
      <c r="BBM6" s="89"/>
      <c r="BBN6" s="89"/>
      <c r="BBO6" s="89"/>
      <c r="BBP6" s="89"/>
      <c r="BBQ6" s="89"/>
      <c r="BBR6" s="89"/>
      <c r="BBS6" s="89"/>
      <c r="BBT6" s="89"/>
      <c r="BBU6" s="89"/>
      <c r="BBV6" s="89"/>
      <c r="BBW6" s="89"/>
      <c r="BBX6" s="89"/>
      <c r="BBY6" s="89"/>
      <c r="BBZ6" s="89"/>
      <c r="BCA6" s="89"/>
      <c r="BCB6" s="89"/>
      <c r="BCC6" s="89"/>
      <c r="BCD6" s="89"/>
      <c r="BCE6" s="89"/>
      <c r="BCF6" s="89"/>
      <c r="BCG6" s="89"/>
      <c r="BCH6" s="89"/>
      <c r="BCI6" s="89"/>
      <c r="BCJ6" s="89"/>
      <c r="BCK6" s="89"/>
      <c r="BCL6" s="89"/>
      <c r="BCM6" s="89"/>
      <c r="BCN6" s="89"/>
      <c r="BCO6" s="89"/>
      <c r="BCP6" s="89"/>
      <c r="BCQ6" s="89"/>
      <c r="BCR6" s="89"/>
      <c r="BCS6" s="89"/>
      <c r="BCT6" s="89"/>
      <c r="BCU6" s="89"/>
      <c r="BCV6" s="89"/>
      <c r="BCW6" s="89"/>
      <c r="BCX6" s="89"/>
      <c r="BCY6" s="89"/>
      <c r="BCZ6" s="89"/>
      <c r="BDA6" s="89"/>
      <c r="BDB6" s="89"/>
      <c r="BDC6" s="89"/>
      <c r="BDD6" s="89"/>
      <c r="BDE6" s="89"/>
      <c r="BDF6" s="89"/>
      <c r="BDG6" s="89"/>
      <c r="BDH6" s="89"/>
      <c r="BDI6" s="89"/>
      <c r="BDJ6" s="89"/>
      <c r="BDK6" s="89"/>
      <c r="BDL6" s="89"/>
      <c r="BDM6" s="89"/>
      <c r="BDN6" s="89"/>
      <c r="BDO6" s="89"/>
      <c r="BDP6" s="89"/>
      <c r="BDQ6" s="89"/>
      <c r="BDR6" s="89"/>
      <c r="BDS6" s="89"/>
      <c r="BDT6" s="89"/>
      <c r="BDU6" s="89"/>
      <c r="BDV6" s="89"/>
      <c r="BDW6" s="89"/>
      <c r="BDX6" s="89"/>
      <c r="BDY6" s="89"/>
      <c r="BDZ6" s="89"/>
      <c r="BEA6" s="89"/>
      <c r="BEB6" s="89"/>
      <c r="BEC6" s="89"/>
      <c r="BED6" s="89"/>
      <c r="BEE6" s="89"/>
      <c r="BEF6" s="89"/>
      <c r="BEG6" s="89"/>
      <c r="BEH6" s="89"/>
      <c r="BEI6" s="89"/>
      <c r="BEJ6" s="89"/>
      <c r="BEK6" s="89"/>
      <c r="BEL6" s="89"/>
      <c r="BEM6" s="89"/>
      <c r="BEN6" s="89"/>
      <c r="BEO6" s="89"/>
      <c r="BEP6" s="89"/>
      <c r="BEQ6" s="89"/>
      <c r="BER6" s="89"/>
      <c r="BES6" s="89"/>
      <c r="BET6" s="89"/>
      <c r="BEU6" s="89"/>
      <c r="BEV6" s="89"/>
      <c r="BEW6" s="89"/>
      <c r="BEX6" s="89"/>
      <c r="BEY6" s="89"/>
      <c r="BEZ6" s="89"/>
      <c r="BFA6" s="89"/>
      <c r="BFB6" s="89"/>
      <c r="BFC6" s="89"/>
      <c r="BFD6" s="89"/>
      <c r="BFE6" s="89"/>
      <c r="BFF6" s="89"/>
      <c r="BFG6" s="89"/>
      <c r="BFH6" s="89"/>
      <c r="BFI6" s="89"/>
      <c r="BFJ6" s="89"/>
      <c r="BFK6" s="89"/>
      <c r="BFL6" s="89"/>
      <c r="BFM6" s="89"/>
      <c r="BFN6" s="89"/>
      <c r="BFO6" s="89"/>
      <c r="BFP6" s="89"/>
      <c r="BFQ6" s="89"/>
      <c r="BFR6" s="89"/>
      <c r="BFS6" s="89"/>
      <c r="BFT6" s="89"/>
      <c r="BFU6" s="89"/>
      <c r="BFV6" s="89"/>
      <c r="BFW6" s="89"/>
      <c r="BFX6" s="89"/>
      <c r="BFY6" s="89"/>
      <c r="BFZ6" s="89"/>
      <c r="BGA6" s="89"/>
      <c r="BGB6" s="89"/>
      <c r="BGC6" s="89"/>
      <c r="BGD6" s="89"/>
      <c r="BGE6" s="89"/>
      <c r="BGF6" s="89"/>
      <c r="BGG6" s="89"/>
      <c r="BGH6" s="89"/>
      <c r="BGI6" s="89"/>
      <c r="BGJ6" s="89"/>
      <c r="BGK6" s="89"/>
      <c r="BGL6" s="89"/>
      <c r="BGM6" s="89"/>
      <c r="BGN6" s="89"/>
      <c r="BGO6" s="89"/>
      <c r="BGP6" s="89"/>
      <c r="BGQ6" s="89"/>
      <c r="BGR6" s="89"/>
      <c r="BGS6" s="89"/>
      <c r="BGT6" s="89"/>
      <c r="BGU6" s="89"/>
      <c r="BGV6" s="89"/>
      <c r="BGW6" s="89"/>
      <c r="BGX6" s="89"/>
      <c r="BGY6" s="89"/>
      <c r="BGZ6" s="89"/>
      <c r="BHA6" s="89"/>
      <c r="BHB6" s="89"/>
      <c r="BHC6" s="89"/>
      <c r="BHD6" s="89"/>
      <c r="BHE6" s="89"/>
      <c r="BHF6" s="89"/>
      <c r="BHG6" s="89"/>
      <c r="BHH6" s="89"/>
      <c r="BHI6" s="89"/>
      <c r="BHJ6" s="89"/>
      <c r="BHK6" s="89"/>
      <c r="BHL6" s="89"/>
      <c r="BHM6" s="89"/>
      <c r="BHN6" s="89"/>
      <c r="BHO6" s="89"/>
      <c r="BHP6" s="89"/>
      <c r="BHQ6" s="89"/>
      <c r="BHR6" s="89"/>
      <c r="BHS6" s="89"/>
      <c r="BHT6" s="89"/>
      <c r="BHU6" s="89"/>
      <c r="BHV6" s="89"/>
      <c r="BHW6" s="89"/>
      <c r="BHX6" s="89"/>
      <c r="BHY6" s="89"/>
      <c r="BHZ6" s="89"/>
      <c r="BIA6" s="89"/>
      <c r="BIB6" s="89"/>
      <c r="BIC6" s="89"/>
      <c r="BID6" s="89"/>
      <c r="BIE6" s="89"/>
      <c r="BIF6" s="89"/>
      <c r="BIG6" s="89"/>
      <c r="BIH6" s="89"/>
      <c r="BII6" s="89"/>
      <c r="BIJ6" s="89"/>
      <c r="BIK6" s="89"/>
      <c r="BIL6" s="89"/>
      <c r="BIM6" s="89"/>
      <c r="BIN6" s="89"/>
      <c r="BIO6" s="89"/>
      <c r="BIP6" s="89"/>
      <c r="BIQ6" s="89"/>
      <c r="BIR6" s="89"/>
      <c r="BIS6" s="89"/>
      <c r="BIT6" s="89"/>
      <c r="BIU6" s="89"/>
      <c r="BIV6" s="89"/>
      <c r="BIW6" s="89"/>
      <c r="BIX6" s="89"/>
      <c r="BIY6" s="89"/>
      <c r="BIZ6" s="89"/>
      <c r="BJA6" s="89"/>
      <c r="BJB6" s="89"/>
      <c r="BJC6" s="89"/>
      <c r="BJD6" s="89"/>
      <c r="BJE6" s="96"/>
    </row>
    <row r="7" spans="1:1617" s="97" customFormat="1" ht="30" customHeight="1" thickBot="1" x14ac:dyDescent="0.25">
      <c r="A7" s="528"/>
      <c r="B7" s="317">
        <v>3</v>
      </c>
      <c r="C7" s="318" t="s">
        <v>106</v>
      </c>
      <c r="D7" s="319">
        <v>458130</v>
      </c>
      <c r="E7" s="320">
        <f>SUM(I7+K7+M7+O7+Q7+S7+U7+W7+Y7+AA7)</f>
        <v>123</v>
      </c>
      <c r="F7" s="321">
        <v>19</v>
      </c>
      <c r="G7" s="462">
        <v>2077</v>
      </c>
      <c r="H7" s="463">
        <f t="shared" si="0"/>
        <v>255471</v>
      </c>
      <c r="I7" s="430">
        <v>5</v>
      </c>
      <c r="J7" s="322">
        <v>1</v>
      </c>
      <c r="K7" s="323">
        <v>12</v>
      </c>
      <c r="L7" s="322">
        <v>2</v>
      </c>
      <c r="M7" s="324">
        <v>6</v>
      </c>
      <c r="N7" s="322">
        <v>1</v>
      </c>
      <c r="O7" s="324">
        <v>0</v>
      </c>
      <c r="P7" s="322">
        <f t="shared" si="2"/>
        <v>0</v>
      </c>
      <c r="Q7" s="323">
        <v>10</v>
      </c>
      <c r="R7" s="322">
        <v>2</v>
      </c>
      <c r="S7" s="325">
        <v>30</v>
      </c>
      <c r="T7" s="322">
        <v>4</v>
      </c>
      <c r="U7" s="324">
        <v>22</v>
      </c>
      <c r="V7" s="322">
        <v>2</v>
      </c>
      <c r="W7" s="324">
        <v>18</v>
      </c>
      <c r="X7" s="322">
        <v>2</v>
      </c>
      <c r="Y7" s="324">
        <v>0</v>
      </c>
      <c r="Z7" s="322">
        <f t="shared" si="3"/>
        <v>0</v>
      </c>
      <c r="AA7" s="326">
        <v>20</v>
      </c>
      <c r="AB7" s="327">
        <v>5</v>
      </c>
      <c r="AC7" s="89"/>
      <c r="AD7" s="89"/>
      <c r="AE7" s="89"/>
      <c r="AF7" s="89"/>
      <c r="AG7" s="89"/>
      <c r="AH7" s="89"/>
      <c r="AI7" s="89"/>
      <c r="AJ7" s="89"/>
      <c r="AK7" s="89"/>
      <c r="AL7" s="89"/>
      <c r="AM7" s="89"/>
      <c r="AN7" s="89"/>
      <c r="AO7" s="89"/>
      <c r="AP7" s="89"/>
      <c r="AQ7" s="89"/>
      <c r="AR7" s="89"/>
      <c r="AS7" s="89"/>
      <c r="AT7" s="89"/>
      <c r="AU7" s="89"/>
      <c r="AV7" s="89"/>
      <c r="AW7" s="89"/>
      <c r="AX7" s="89"/>
      <c r="AY7" s="89"/>
      <c r="AZ7" s="89"/>
      <c r="BA7" s="89"/>
      <c r="BB7" s="89"/>
      <c r="BC7" s="89"/>
      <c r="BD7" s="89"/>
      <c r="BE7" s="89"/>
      <c r="BF7" s="89"/>
      <c r="BG7" s="89"/>
      <c r="BH7" s="89"/>
      <c r="BI7" s="89"/>
      <c r="BJ7" s="89"/>
      <c r="BK7" s="89"/>
      <c r="BL7" s="89"/>
      <c r="BM7" s="89"/>
      <c r="BN7" s="89"/>
      <c r="BO7" s="89"/>
      <c r="BP7" s="89"/>
      <c r="BQ7" s="89"/>
      <c r="BR7" s="89"/>
      <c r="BS7" s="89"/>
      <c r="BT7" s="89"/>
      <c r="BU7" s="89"/>
      <c r="BV7" s="89"/>
      <c r="BW7" s="89"/>
      <c r="BX7" s="89"/>
      <c r="BY7" s="89"/>
      <c r="BZ7" s="89"/>
      <c r="CA7" s="89"/>
      <c r="CB7" s="89"/>
      <c r="CC7" s="89"/>
      <c r="CD7" s="89"/>
      <c r="CE7" s="89"/>
      <c r="CF7" s="89"/>
      <c r="CG7" s="89"/>
      <c r="CH7" s="89"/>
      <c r="CI7" s="89"/>
      <c r="CJ7" s="89"/>
      <c r="CK7" s="89"/>
      <c r="CL7" s="89"/>
      <c r="CM7" s="89"/>
      <c r="CN7" s="89"/>
      <c r="CO7" s="89"/>
      <c r="CP7" s="89"/>
      <c r="CQ7" s="89"/>
      <c r="CR7" s="89"/>
      <c r="CS7" s="89"/>
      <c r="CT7" s="89"/>
      <c r="CU7" s="89"/>
      <c r="CV7" s="89"/>
      <c r="CW7" s="89"/>
      <c r="CX7" s="89"/>
      <c r="CY7" s="89"/>
      <c r="CZ7" s="89"/>
      <c r="DA7" s="89"/>
      <c r="DB7" s="89"/>
      <c r="DC7" s="89"/>
      <c r="DD7" s="89"/>
      <c r="DE7" s="89"/>
      <c r="DF7" s="89"/>
      <c r="DG7" s="89"/>
      <c r="DH7" s="89"/>
      <c r="DI7" s="89"/>
      <c r="DJ7" s="89"/>
      <c r="DK7" s="89"/>
      <c r="DL7" s="89"/>
      <c r="DM7" s="89"/>
      <c r="DN7" s="89"/>
      <c r="DO7" s="89"/>
      <c r="DP7" s="89"/>
      <c r="DQ7" s="89"/>
      <c r="DR7" s="89"/>
      <c r="DS7" s="89"/>
      <c r="DT7" s="89"/>
      <c r="DU7" s="89"/>
      <c r="DV7" s="89"/>
      <c r="DW7" s="89"/>
      <c r="DX7" s="89"/>
      <c r="DY7" s="89"/>
      <c r="DZ7" s="89"/>
      <c r="EA7" s="89"/>
      <c r="EB7" s="89"/>
      <c r="EC7" s="89"/>
      <c r="ED7" s="89"/>
      <c r="EE7" s="89"/>
      <c r="EF7" s="89"/>
      <c r="EG7" s="89"/>
      <c r="EH7" s="89"/>
      <c r="EI7" s="89"/>
      <c r="EJ7" s="89"/>
      <c r="EK7" s="89"/>
      <c r="EL7" s="89"/>
      <c r="EM7" s="89"/>
      <c r="EN7" s="89"/>
      <c r="EO7" s="89"/>
      <c r="EP7" s="89"/>
      <c r="EQ7" s="89"/>
      <c r="ER7" s="89"/>
      <c r="ES7" s="89"/>
      <c r="ET7" s="89"/>
      <c r="EU7" s="89"/>
      <c r="EV7" s="89"/>
      <c r="EW7" s="89"/>
      <c r="EX7" s="89"/>
      <c r="EY7" s="89"/>
      <c r="EZ7" s="89"/>
      <c r="FA7" s="89"/>
      <c r="FB7" s="89"/>
      <c r="FC7" s="89"/>
      <c r="FD7" s="89"/>
      <c r="FE7" s="89"/>
      <c r="FF7" s="89"/>
      <c r="FG7" s="89"/>
      <c r="FH7" s="89"/>
      <c r="FI7" s="89"/>
      <c r="FJ7" s="89"/>
      <c r="FK7" s="89"/>
      <c r="FL7" s="89"/>
      <c r="FM7" s="89"/>
      <c r="FN7" s="89"/>
      <c r="FO7" s="89"/>
      <c r="FP7" s="89"/>
      <c r="FQ7" s="89"/>
      <c r="FR7" s="89"/>
      <c r="FS7" s="89"/>
      <c r="FT7" s="89"/>
      <c r="FU7" s="89"/>
      <c r="FV7" s="89"/>
      <c r="FW7" s="89"/>
      <c r="FX7" s="89"/>
      <c r="FY7" s="89"/>
      <c r="FZ7" s="89"/>
      <c r="GA7" s="89"/>
      <c r="GB7" s="89"/>
      <c r="GC7" s="89"/>
      <c r="GD7" s="89"/>
      <c r="GE7" s="89"/>
      <c r="GF7" s="89"/>
      <c r="GG7" s="89"/>
      <c r="GH7" s="89"/>
      <c r="GI7" s="89"/>
      <c r="GJ7" s="89"/>
      <c r="GK7" s="89"/>
      <c r="GL7" s="89"/>
      <c r="GM7" s="89"/>
      <c r="GN7" s="89"/>
      <c r="GO7" s="89"/>
      <c r="GP7" s="89"/>
      <c r="GQ7" s="89"/>
      <c r="GR7" s="89"/>
      <c r="GS7" s="89"/>
      <c r="GT7" s="89"/>
      <c r="GU7" s="89"/>
      <c r="GV7" s="89"/>
      <c r="GW7" s="89"/>
      <c r="GX7" s="89"/>
      <c r="GY7" s="89"/>
      <c r="GZ7" s="89"/>
      <c r="HA7" s="89"/>
      <c r="HB7" s="89"/>
      <c r="HC7" s="89"/>
      <c r="HD7" s="89"/>
      <c r="HE7" s="89"/>
      <c r="HF7" s="89"/>
      <c r="HG7" s="89"/>
      <c r="HH7" s="89"/>
      <c r="HI7" s="89"/>
      <c r="HJ7" s="89"/>
      <c r="HK7" s="89"/>
      <c r="HL7" s="89"/>
      <c r="HM7" s="89"/>
      <c r="HN7" s="89"/>
      <c r="HO7" s="89"/>
      <c r="HP7" s="89"/>
      <c r="HQ7" s="89"/>
      <c r="HR7" s="89"/>
      <c r="HS7" s="89"/>
      <c r="HT7" s="89"/>
      <c r="HU7" s="89"/>
      <c r="HV7" s="89"/>
      <c r="HW7" s="89"/>
      <c r="HX7" s="89"/>
      <c r="HY7" s="89"/>
      <c r="HZ7" s="89"/>
      <c r="IA7" s="89"/>
      <c r="IB7" s="89"/>
      <c r="IC7" s="89"/>
      <c r="ID7" s="89"/>
      <c r="IE7" s="89"/>
      <c r="IF7" s="89"/>
      <c r="IG7" s="89"/>
      <c r="IH7" s="89"/>
      <c r="II7" s="89"/>
      <c r="IJ7" s="89"/>
      <c r="IK7" s="89"/>
      <c r="IL7" s="89"/>
      <c r="IM7" s="89"/>
      <c r="IN7" s="89"/>
      <c r="IO7" s="89"/>
      <c r="IP7" s="89"/>
      <c r="IQ7" s="89"/>
      <c r="IR7" s="89"/>
      <c r="IS7" s="89"/>
      <c r="IT7" s="89"/>
      <c r="IU7" s="89"/>
      <c r="IV7" s="89"/>
      <c r="IW7" s="89"/>
      <c r="IX7" s="89"/>
      <c r="IY7" s="89"/>
      <c r="IZ7" s="89"/>
      <c r="JA7" s="89"/>
      <c r="JB7" s="89"/>
      <c r="JC7" s="89"/>
      <c r="JD7" s="89"/>
      <c r="JE7" s="89"/>
      <c r="JF7" s="89"/>
      <c r="JG7" s="89"/>
      <c r="JH7" s="89"/>
      <c r="JI7" s="89"/>
      <c r="JJ7" s="89"/>
      <c r="JK7" s="89"/>
      <c r="JL7" s="89"/>
      <c r="JM7" s="89"/>
      <c r="JN7" s="89"/>
      <c r="JO7" s="89"/>
      <c r="JP7" s="89"/>
      <c r="JQ7" s="89"/>
      <c r="JR7" s="89"/>
      <c r="JS7" s="89"/>
      <c r="JT7" s="89"/>
      <c r="JU7" s="89"/>
      <c r="JV7" s="89"/>
      <c r="JW7" s="89"/>
      <c r="JX7" s="89"/>
      <c r="JY7" s="89"/>
      <c r="JZ7" s="89"/>
      <c r="KA7" s="89"/>
      <c r="KB7" s="89"/>
      <c r="KC7" s="89"/>
      <c r="KD7" s="89"/>
      <c r="KE7" s="89"/>
      <c r="KF7" s="89"/>
      <c r="KG7" s="89"/>
      <c r="KH7" s="89"/>
      <c r="KI7" s="89"/>
      <c r="KJ7" s="89"/>
      <c r="KK7" s="89"/>
      <c r="KL7" s="89"/>
      <c r="KM7" s="89"/>
      <c r="KN7" s="89"/>
      <c r="KO7" s="89"/>
      <c r="KP7" s="89"/>
      <c r="KQ7" s="89"/>
      <c r="KR7" s="89"/>
      <c r="KS7" s="89"/>
      <c r="KT7" s="89"/>
      <c r="KU7" s="89"/>
      <c r="KV7" s="89"/>
      <c r="KW7" s="89"/>
      <c r="KX7" s="89"/>
      <c r="KY7" s="89"/>
      <c r="KZ7" s="89"/>
      <c r="LA7" s="89"/>
      <c r="LB7" s="89"/>
      <c r="LC7" s="89"/>
      <c r="LD7" s="89"/>
      <c r="LE7" s="89"/>
      <c r="LF7" s="89"/>
      <c r="LG7" s="89"/>
      <c r="LH7" s="89"/>
      <c r="LI7" s="89"/>
      <c r="LJ7" s="89"/>
      <c r="LK7" s="89"/>
      <c r="LL7" s="89"/>
      <c r="LM7" s="89"/>
      <c r="LN7" s="89"/>
      <c r="LO7" s="89"/>
      <c r="LP7" s="89"/>
      <c r="LQ7" s="89"/>
      <c r="LR7" s="89"/>
      <c r="LS7" s="89"/>
      <c r="LT7" s="89"/>
      <c r="LU7" s="89"/>
      <c r="LV7" s="89"/>
      <c r="LW7" s="89"/>
      <c r="LX7" s="89"/>
      <c r="LY7" s="89"/>
      <c r="LZ7" s="89"/>
      <c r="MA7" s="89"/>
      <c r="MB7" s="89"/>
      <c r="MC7" s="89"/>
      <c r="MD7" s="89"/>
      <c r="ME7" s="89"/>
      <c r="MF7" s="89"/>
      <c r="MG7" s="89"/>
      <c r="MH7" s="89"/>
      <c r="MI7" s="89"/>
      <c r="MJ7" s="89"/>
      <c r="MK7" s="89"/>
      <c r="ML7" s="89"/>
      <c r="MM7" s="89"/>
      <c r="MN7" s="89"/>
      <c r="MO7" s="89"/>
      <c r="MP7" s="89"/>
      <c r="MQ7" s="89"/>
      <c r="MR7" s="89"/>
      <c r="MS7" s="89"/>
      <c r="MT7" s="89"/>
      <c r="MU7" s="89"/>
      <c r="MV7" s="89"/>
      <c r="MW7" s="89"/>
      <c r="MX7" s="89"/>
      <c r="MY7" s="89"/>
      <c r="MZ7" s="89"/>
      <c r="NA7" s="89"/>
      <c r="NB7" s="89"/>
      <c r="NC7" s="89"/>
      <c r="ND7" s="89"/>
      <c r="NE7" s="89"/>
      <c r="NF7" s="89"/>
      <c r="NG7" s="89"/>
      <c r="NH7" s="89"/>
      <c r="NI7" s="89"/>
      <c r="NJ7" s="89"/>
      <c r="NK7" s="89"/>
      <c r="NL7" s="89"/>
      <c r="NM7" s="89"/>
      <c r="NN7" s="89"/>
      <c r="NO7" s="89"/>
      <c r="NP7" s="89"/>
      <c r="NQ7" s="89"/>
      <c r="NR7" s="89"/>
      <c r="NS7" s="89"/>
      <c r="NT7" s="89"/>
      <c r="NU7" s="89"/>
      <c r="NV7" s="89"/>
      <c r="NW7" s="89"/>
      <c r="NX7" s="89"/>
      <c r="NY7" s="89"/>
      <c r="NZ7" s="89"/>
      <c r="OA7" s="89"/>
      <c r="OB7" s="89"/>
      <c r="OC7" s="89"/>
      <c r="OD7" s="89"/>
      <c r="OE7" s="89"/>
      <c r="OF7" s="89"/>
      <c r="OG7" s="89"/>
      <c r="OH7" s="89"/>
      <c r="OI7" s="89"/>
      <c r="OJ7" s="89"/>
      <c r="OK7" s="89"/>
      <c r="OL7" s="89"/>
      <c r="OM7" s="89"/>
      <c r="ON7" s="89"/>
      <c r="OO7" s="89"/>
      <c r="OP7" s="89"/>
      <c r="OQ7" s="89"/>
      <c r="OR7" s="89"/>
      <c r="OS7" s="89"/>
      <c r="OT7" s="89"/>
      <c r="OU7" s="89"/>
      <c r="OV7" s="89"/>
      <c r="OW7" s="89"/>
      <c r="OX7" s="89"/>
      <c r="OY7" s="89"/>
      <c r="OZ7" s="89"/>
      <c r="PA7" s="89"/>
      <c r="PB7" s="89"/>
      <c r="PC7" s="89"/>
      <c r="PD7" s="89"/>
      <c r="PE7" s="89"/>
      <c r="PF7" s="89"/>
      <c r="PG7" s="89"/>
      <c r="PH7" s="89"/>
      <c r="PI7" s="89"/>
      <c r="PJ7" s="89"/>
      <c r="PK7" s="89"/>
      <c r="PL7" s="89"/>
      <c r="PM7" s="89"/>
      <c r="PN7" s="89"/>
      <c r="PO7" s="89"/>
      <c r="PP7" s="89"/>
      <c r="PQ7" s="89"/>
      <c r="PR7" s="89"/>
      <c r="PS7" s="89"/>
      <c r="PT7" s="89"/>
      <c r="PU7" s="89"/>
      <c r="PV7" s="89"/>
      <c r="PW7" s="89"/>
      <c r="PX7" s="89"/>
      <c r="PY7" s="89"/>
      <c r="PZ7" s="89"/>
      <c r="QA7" s="89"/>
      <c r="QB7" s="89"/>
      <c r="QC7" s="89"/>
      <c r="QD7" s="89"/>
      <c r="QE7" s="89"/>
      <c r="QF7" s="89"/>
      <c r="QG7" s="89"/>
      <c r="QH7" s="89"/>
      <c r="QI7" s="89"/>
      <c r="QJ7" s="89"/>
      <c r="QK7" s="89"/>
      <c r="QL7" s="89"/>
      <c r="QM7" s="89"/>
      <c r="QN7" s="89"/>
      <c r="QO7" s="89"/>
      <c r="QP7" s="89"/>
      <c r="QQ7" s="89"/>
      <c r="QR7" s="89"/>
      <c r="QS7" s="89"/>
      <c r="QT7" s="89"/>
      <c r="QU7" s="89"/>
      <c r="QV7" s="89"/>
      <c r="QW7" s="89"/>
      <c r="QX7" s="89"/>
      <c r="QY7" s="89"/>
      <c r="QZ7" s="89"/>
      <c r="RA7" s="89"/>
      <c r="RB7" s="89"/>
      <c r="RC7" s="89"/>
      <c r="RD7" s="89"/>
      <c r="RE7" s="89"/>
      <c r="RF7" s="89"/>
      <c r="RG7" s="89"/>
      <c r="RH7" s="89"/>
      <c r="RI7" s="89"/>
      <c r="RJ7" s="89"/>
      <c r="RK7" s="89"/>
      <c r="RL7" s="89"/>
      <c r="RM7" s="89"/>
      <c r="RN7" s="89"/>
      <c r="RO7" s="89"/>
      <c r="RP7" s="89"/>
      <c r="RQ7" s="89"/>
      <c r="RR7" s="89"/>
      <c r="RS7" s="89"/>
      <c r="RT7" s="89"/>
      <c r="RU7" s="89"/>
      <c r="RV7" s="89"/>
      <c r="RW7" s="89"/>
      <c r="RX7" s="89"/>
      <c r="RY7" s="89"/>
      <c r="RZ7" s="89"/>
      <c r="SA7" s="89"/>
      <c r="SB7" s="89"/>
      <c r="SC7" s="89"/>
      <c r="SD7" s="89"/>
      <c r="SE7" s="89"/>
      <c r="SF7" s="89"/>
      <c r="SG7" s="89"/>
      <c r="SH7" s="89"/>
      <c r="SI7" s="89"/>
      <c r="SJ7" s="89"/>
      <c r="SK7" s="89"/>
      <c r="SL7" s="89"/>
      <c r="SM7" s="89"/>
      <c r="SN7" s="89"/>
      <c r="SO7" s="89"/>
      <c r="SP7" s="89"/>
      <c r="SQ7" s="89"/>
      <c r="SR7" s="89"/>
      <c r="SS7" s="89"/>
      <c r="ST7" s="89"/>
      <c r="SU7" s="89"/>
      <c r="SV7" s="89"/>
      <c r="SW7" s="89"/>
      <c r="SX7" s="89"/>
      <c r="SY7" s="89"/>
      <c r="SZ7" s="89"/>
      <c r="TA7" s="89"/>
      <c r="TB7" s="89"/>
      <c r="TC7" s="89"/>
      <c r="TD7" s="89"/>
      <c r="TE7" s="89"/>
      <c r="TF7" s="89"/>
      <c r="TG7" s="89"/>
      <c r="TH7" s="89"/>
      <c r="TI7" s="89"/>
      <c r="TJ7" s="89"/>
      <c r="TK7" s="89"/>
      <c r="TL7" s="89"/>
      <c r="TM7" s="89"/>
      <c r="TN7" s="89"/>
      <c r="TO7" s="89"/>
      <c r="TP7" s="89"/>
      <c r="TQ7" s="89"/>
      <c r="TR7" s="89"/>
      <c r="TS7" s="89"/>
      <c r="TT7" s="89"/>
      <c r="TU7" s="89"/>
      <c r="TV7" s="89"/>
      <c r="TW7" s="89"/>
      <c r="TX7" s="89"/>
      <c r="TY7" s="89"/>
      <c r="TZ7" s="89"/>
      <c r="UA7" s="89"/>
      <c r="UB7" s="89"/>
      <c r="UC7" s="89"/>
      <c r="UD7" s="89"/>
      <c r="UE7" s="89"/>
      <c r="UF7" s="89"/>
      <c r="UG7" s="89"/>
      <c r="UH7" s="89"/>
      <c r="UI7" s="89"/>
      <c r="UJ7" s="89"/>
      <c r="UK7" s="89"/>
      <c r="UL7" s="89"/>
      <c r="UM7" s="89"/>
      <c r="UN7" s="89"/>
      <c r="UO7" s="89"/>
      <c r="UP7" s="89"/>
      <c r="UQ7" s="89"/>
      <c r="UR7" s="89"/>
      <c r="US7" s="89"/>
      <c r="UT7" s="89"/>
      <c r="UU7" s="89"/>
      <c r="UV7" s="89"/>
      <c r="UW7" s="89"/>
      <c r="UX7" s="89"/>
      <c r="UY7" s="89"/>
      <c r="UZ7" s="89"/>
      <c r="VA7" s="89"/>
      <c r="VB7" s="89"/>
      <c r="VC7" s="89"/>
      <c r="VD7" s="89"/>
      <c r="VE7" s="89"/>
      <c r="VF7" s="89"/>
      <c r="VG7" s="89"/>
      <c r="VH7" s="89"/>
      <c r="VI7" s="89"/>
      <c r="VJ7" s="89"/>
      <c r="VK7" s="89"/>
      <c r="VL7" s="89"/>
      <c r="VM7" s="89"/>
      <c r="VN7" s="89"/>
      <c r="VO7" s="89"/>
      <c r="VP7" s="89"/>
      <c r="VQ7" s="89"/>
      <c r="VR7" s="89"/>
      <c r="VS7" s="89"/>
      <c r="VT7" s="89"/>
      <c r="VU7" s="89"/>
      <c r="VV7" s="89"/>
      <c r="VW7" s="89"/>
      <c r="VX7" s="89"/>
      <c r="VY7" s="89"/>
      <c r="VZ7" s="89"/>
      <c r="WA7" s="89"/>
      <c r="WB7" s="89"/>
      <c r="WC7" s="89"/>
      <c r="WD7" s="89"/>
      <c r="WE7" s="89"/>
      <c r="WF7" s="89"/>
      <c r="WG7" s="89"/>
      <c r="WH7" s="89"/>
      <c r="WI7" s="89"/>
      <c r="WJ7" s="89"/>
      <c r="WK7" s="89"/>
      <c r="WL7" s="89"/>
      <c r="WM7" s="89"/>
      <c r="WN7" s="89"/>
      <c r="WO7" s="89"/>
      <c r="WP7" s="89"/>
      <c r="WQ7" s="89"/>
      <c r="WR7" s="89"/>
      <c r="WS7" s="89"/>
      <c r="WT7" s="89"/>
      <c r="WU7" s="89"/>
      <c r="WV7" s="89"/>
      <c r="WW7" s="89"/>
      <c r="WX7" s="89"/>
      <c r="WY7" s="89"/>
      <c r="WZ7" s="89"/>
      <c r="XA7" s="89"/>
      <c r="XB7" s="89"/>
      <c r="XC7" s="89"/>
      <c r="XD7" s="89"/>
      <c r="XE7" s="89"/>
      <c r="XF7" s="89"/>
      <c r="XG7" s="89"/>
      <c r="XH7" s="89"/>
      <c r="XI7" s="89"/>
      <c r="XJ7" s="89"/>
      <c r="XK7" s="89"/>
      <c r="XL7" s="89"/>
      <c r="XM7" s="89"/>
      <c r="XN7" s="89"/>
      <c r="XO7" s="89"/>
      <c r="XP7" s="89"/>
      <c r="XQ7" s="89"/>
      <c r="XR7" s="89"/>
      <c r="XS7" s="89"/>
      <c r="XT7" s="89"/>
      <c r="XU7" s="89"/>
      <c r="XV7" s="89"/>
      <c r="XW7" s="89"/>
      <c r="XX7" s="89"/>
      <c r="XY7" s="89"/>
      <c r="XZ7" s="89"/>
      <c r="YA7" s="89"/>
      <c r="YB7" s="89"/>
      <c r="YC7" s="89"/>
      <c r="YD7" s="89"/>
      <c r="YE7" s="89"/>
      <c r="YF7" s="89"/>
      <c r="YG7" s="89"/>
      <c r="YH7" s="89"/>
      <c r="YI7" s="89"/>
      <c r="YJ7" s="89"/>
      <c r="YK7" s="89"/>
      <c r="YL7" s="89"/>
      <c r="YM7" s="89"/>
      <c r="YN7" s="89"/>
      <c r="YO7" s="89"/>
      <c r="YP7" s="89"/>
      <c r="YQ7" s="89"/>
      <c r="YR7" s="89"/>
      <c r="YS7" s="89"/>
      <c r="YT7" s="89"/>
      <c r="YU7" s="89"/>
      <c r="YV7" s="89"/>
      <c r="YW7" s="89"/>
      <c r="YX7" s="89"/>
      <c r="YY7" s="89"/>
      <c r="YZ7" s="89"/>
      <c r="ZA7" s="89"/>
      <c r="ZB7" s="89"/>
      <c r="ZC7" s="89"/>
      <c r="ZD7" s="89"/>
      <c r="ZE7" s="89"/>
      <c r="ZF7" s="89"/>
      <c r="ZG7" s="89"/>
      <c r="ZH7" s="89"/>
      <c r="ZI7" s="89"/>
      <c r="ZJ7" s="89"/>
      <c r="ZK7" s="89"/>
      <c r="ZL7" s="89"/>
      <c r="ZM7" s="89"/>
      <c r="ZN7" s="89"/>
      <c r="ZO7" s="89"/>
      <c r="ZP7" s="89"/>
      <c r="ZQ7" s="89"/>
      <c r="ZR7" s="89"/>
      <c r="ZS7" s="89"/>
      <c r="ZT7" s="89"/>
      <c r="ZU7" s="89"/>
      <c r="ZV7" s="89"/>
      <c r="ZW7" s="89"/>
      <c r="ZX7" s="89"/>
      <c r="ZY7" s="89"/>
      <c r="ZZ7" s="89"/>
      <c r="AAA7" s="89"/>
      <c r="AAB7" s="89"/>
      <c r="AAC7" s="89"/>
      <c r="AAD7" s="89"/>
      <c r="AAE7" s="89"/>
      <c r="AAF7" s="89"/>
      <c r="AAG7" s="89"/>
      <c r="AAH7" s="89"/>
      <c r="AAI7" s="89"/>
      <c r="AAJ7" s="89"/>
      <c r="AAK7" s="89"/>
      <c r="AAL7" s="89"/>
      <c r="AAM7" s="89"/>
      <c r="AAN7" s="89"/>
      <c r="AAO7" s="89"/>
      <c r="AAP7" s="89"/>
      <c r="AAQ7" s="89"/>
      <c r="AAR7" s="89"/>
      <c r="AAS7" s="89"/>
      <c r="AAT7" s="89"/>
      <c r="AAU7" s="89"/>
      <c r="AAV7" s="89"/>
      <c r="AAW7" s="89"/>
      <c r="AAX7" s="89"/>
      <c r="AAY7" s="89"/>
      <c r="AAZ7" s="89"/>
      <c r="ABA7" s="89"/>
      <c r="ABB7" s="89"/>
      <c r="ABC7" s="89"/>
      <c r="ABD7" s="89"/>
      <c r="ABE7" s="89"/>
      <c r="ABF7" s="89"/>
      <c r="ABG7" s="89"/>
      <c r="ABH7" s="89"/>
      <c r="ABI7" s="89"/>
      <c r="ABJ7" s="89"/>
      <c r="ABK7" s="89"/>
      <c r="ABL7" s="89"/>
      <c r="ABM7" s="89"/>
      <c r="ABN7" s="89"/>
      <c r="ABO7" s="89"/>
      <c r="ABP7" s="89"/>
      <c r="ABQ7" s="89"/>
      <c r="ABR7" s="89"/>
      <c r="ABS7" s="89"/>
      <c r="ABT7" s="89"/>
      <c r="ABU7" s="89"/>
      <c r="ABV7" s="89"/>
      <c r="ABW7" s="89"/>
      <c r="ABX7" s="89"/>
      <c r="ABY7" s="89"/>
      <c r="ABZ7" s="89"/>
      <c r="ACA7" s="89"/>
      <c r="ACB7" s="89"/>
      <c r="ACC7" s="89"/>
      <c r="ACD7" s="89"/>
      <c r="ACE7" s="89"/>
      <c r="ACF7" s="89"/>
      <c r="ACG7" s="89"/>
      <c r="ACH7" s="89"/>
      <c r="ACI7" s="89"/>
      <c r="ACJ7" s="89"/>
      <c r="ACK7" s="89"/>
      <c r="ACL7" s="89"/>
      <c r="ACM7" s="89"/>
      <c r="ACN7" s="89"/>
      <c r="ACO7" s="89"/>
      <c r="ACP7" s="89"/>
      <c r="ACQ7" s="89"/>
      <c r="ACR7" s="89"/>
      <c r="ACS7" s="89"/>
      <c r="ACT7" s="89"/>
      <c r="ACU7" s="89"/>
      <c r="ACV7" s="89"/>
      <c r="ACW7" s="89"/>
      <c r="ACX7" s="89"/>
      <c r="ACY7" s="89"/>
      <c r="ACZ7" s="89"/>
      <c r="ADA7" s="89"/>
      <c r="ADB7" s="89"/>
      <c r="ADC7" s="89"/>
      <c r="ADD7" s="89"/>
      <c r="ADE7" s="89"/>
      <c r="ADF7" s="89"/>
      <c r="ADG7" s="89"/>
      <c r="ADH7" s="89"/>
      <c r="ADI7" s="89"/>
      <c r="ADJ7" s="89"/>
      <c r="ADK7" s="89"/>
      <c r="ADL7" s="89"/>
      <c r="ADM7" s="89"/>
      <c r="ADN7" s="89"/>
      <c r="ADO7" s="89"/>
      <c r="ADP7" s="89"/>
      <c r="ADQ7" s="89"/>
      <c r="ADR7" s="89"/>
      <c r="ADS7" s="89"/>
      <c r="ADT7" s="89"/>
      <c r="ADU7" s="89"/>
      <c r="ADV7" s="89"/>
      <c r="ADW7" s="89"/>
      <c r="ADX7" s="89"/>
      <c r="ADY7" s="89"/>
      <c r="ADZ7" s="89"/>
      <c r="AEA7" s="89"/>
      <c r="AEB7" s="89"/>
      <c r="AEC7" s="89"/>
      <c r="AED7" s="89"/>
      <c r="AEE7" s="89"/>
      <c r="AEF7" s="89"/>
      <c r="AEG7" s="89"/>
      <c r="AEH7" s="89"/>
      <c r="AEI7" s="89"/>
      <c r="AEJ7" s="89"/>
      <c r="AEK7" s="89"/>
      <c r="AEL7" s="89"/>
      <c r="AEM7" s="89"/>
      <c r="AEN7" s="89"/>
      <c r="AEO7" s="89"/>
      <c r="AEP7" s="89"/>
      <c r="AEQ7" s="89"/>
      <c r="AER7" s="89"/>
      <c r="AES7" s="89"/>
      <c r="AET7" s="89"/>
      <c r="AEU7" s="89"/>
      <c r="AEV7" s="89"/>
      <c r="AEW7" s="89"/>
      <c r="AEX7" s="89"/>
      <c r="AEY7" s="89"/>
      <c r="AEZ7" s="89"/>
      <c r="AFA7" s="89"/>
      <c r="AFB7" s="89"/>
      <c r="AFC7" s="89"/>
      <c r="AFD7" s="89"/>
      <c r="AFE7" s="89"/>
      <c r="AFF7" s="89"/>
      <c r="AFG7" s="89"/>
      <c r="AFH7" s="89"/>
      <c r="AFI7" s="89"/>
      <c r="AFJ7" s="89"/>
      <c r="AFK7" s="89"/>
      <c r="AFL7" s="89"/>
      <c r="AFM7" s="89"/>
      <c r="AFN7" s="89"/>
      <c r="AFO7" s="89"/>
      <c r="AFP7" s="89"/>
      <c r="AFQ7" s="89"/>
      <c r="AFR7" s="89"/>
      <c r="AFS7" s="89"/>
      <c r="AFT7" s="89"/>
      <c r="AFU7" s="89"/>
      <c r="AFV7" s="89"/>
      <c r="AFW7" s="89"/>
      <c r="AFX7" s="89"/>
      <c r="AFY7" s="89"/>
      <c r="AFZ7" s="89"/>
      <c r="AGA7" s="89"/>
      <c r="AGB7" s="89"/>
      <c r="AGC7" s="89"/>
      <c r="AGD7" s="89"/>
      <c r="AGE7" s="89"/>
      <c r="AGF7" s="89"/>
      <c r="AGG7" s="89"/>
      <c r="AGH7" s="89"/>
      <c r="AGI7" s="89"/>
      <c r="AGJ7" s="89"/>
      <c r="AGK7" s="89"/>
      <c r="AGL7" s="89"/>
      <c r="AGM7" s="89"/>
      <c r="AGN7" s="89"/>
      <c r="AGO7" s="89"/>
      <c r="AGP7" s="89"/>
      <c r="AGQ7" s="89"/>
      <c r="AGR7" s="89"/>
      <c r="AGS7" s="89"/>
      <c r="AGT7" s="89"/>
      <c r="AGU7" s="89"/>
      <c r="AGV7" s="89"/>
      <c r="AGW7" s="89"/>
      <c r="AGX7" s="89"/>
      <c r="AGY7" s="89"/>
      <c r="AGZ7" s="89"/>
      <c r="AHA7" s="89"/>
      <c r="AHB7" s="89"/>
      <c r="AHC7" s="89"/>
      <c r="AHD7" s="89"/>
      <c r="AHE7" s="89"/>
      <c r="AHF7" s="89"/>
      <c r="AHG7" s="89"/>
      <c r="AHH7" s="89"/>
      <c r="AHI7" s="89"/>
      <c r="AHJ7" s="89"/>
      <c r="AHK7" s="89"/>
      <c r="AHL7" s="89"/>
      <c r="AHM7" s="89"/>
      <c r="AHN7" s="89"/>
      <c r="AHO7" s="89"/>
      <c r="AHP7" s="89"/>
      <c r="AHQ7" s="89"/>
      <c r="AHR7" s="89"/>
      <c r="AHS7" s="89"/>
      <c r="AHT7" s="89"/>
      <c r="AHU7" s="89"/>
      <c r="AHV7" s="89"/>
      <c r="AHW7" s="89"/>
      <c r="AHX7" s="89"/>
      <c r="AHY7" s="89"/>
      <c r="AHZ7" s="89"/>
      <c r="AIA7" s="89"/>
      <c r="AIB7" s="89"/>
      <c r="AIC7" s="89"/>
      <c r="AID7" s="89"/>
      <c r="AIE7" s="89"/>
      <c r="AIF7" s="89"/>
      <c r="AIG7" s="89"/>
      <c r="AIH7" s="89"/>
      <c r="AII7" s="89"/>
      <c r="AIJ7" s="89"/>
      <c r="AIK7" s="89"/>
      <c r="AIL7" s="89"/>
      <c r="AIM7" s="89"/>
      <c r="AIN7" s="89"/>
      <c r="AIO7" s="89"/>
      <c r="AIP7" s="89"/>
      <c r="AIQ7" s="89"/>
      <c r="AIR7" s="89"/>
      <c r="AIS7" s="89"/>
      <c r="AIT7" s="89"/>
      <c r="AIU7" s="89"/>
      <c r="AIV7" s="89"/>
      <c r="AIW7" s="89"/>
      <c r="AIX7" s="89"/>
      <c r="AIY7" s="89"/>
      <c r="AIZ7" s="89"/>
      <c r="AJA7" s="89"/>
      <c r="AJB7" s="89"/>
      <c r="AJC7" s="89"/>
      <c r="AJD7" s="89"/>
      <c r="AJE7" s="89"/>
      <c r="AJF7" s="89"/>
      <c r="AJG7" s="89"/>
      <c r="AJH7" s="89"/>
      <c r="AJI7" s="89"/>
      <c r="AJJ7" s="89"/>
      <c r="AJK7" s="89"/>
      <c r="AJL7" s="89"/>
      <c r="AJM7" s="89"/>
      <c r="AJN7" s="89"/>
      <c r="AJO7" s="89"/>
      <c r="AJP7" s="89"/>
      <c r="AJQ7" s="89"/>
      <c r="AJR7" s="89"/>
      <c r="AJS7" s="89"/>
      <c r="AJT7" s="89"/>
      <c r="AJU7" s="89"/>
      <c r="AJV7" s="89"/>
      <c r="AJW7" s="89"/>
      <c r="AJX7" s="89"/>
      <c r="AJY7" s="89"/>
      <c r="AJZ7" s="89"/>
      <c r="AKA7" s="89"/>
      <c r="AKB7" s="89"/>
      <c r="AKC7" s="89"/>
      <c r="AKD7" s="89"/>
      <c r="AKE7" s="89"/>
      <c r="AKF7" s="89"/>
      <c r="AKG7" s="89"/>
      <c r="AKH7" s="89"/>
      <c r="AKI7" s="89"/>
      <c r="AKJ7" s="89"/>
      <c r="AKK7" s="89"/>
      <c r="AKL7" s="89"/>
      <c r="AKM7" s="89"/>
      <c r="AKN7" s="89"/>
      <c r="AKO7" s="89"/>
      <c r="AKP7" s="89"/>
      <c r="AKQ7" s="89"/>
      <c r="AKR7" s="89"/>
      <c r="AKS7" s="89"/>
      <c r="AKT7" s="89"/>
      <c r="AKU7" s="89"/>
      <c r="AKV7" s="89"/>
      <c r="AKW7" s="89"/>
      <c r="AKX7" s="89"/>
      <c r="AKY7" s="89"/>
      <c r="AKZ7" s="89"/>
      <c r="ALA7" s="89"/>
      <c r="ALB7" s="89"/>
      <c r="ALC7" s="89"/>
      <c r="ALD7" s="89"/>
      <c r="ALE7" s="89"/>
      <c r="ALF7" s="89"/>
      <c r="ALG7" s="89"/>
      <c r="ALH7" s="89"/>
      <c r="ALI7" s="89"/>
      <c r="ALJ7" s="89"/>
      <c r="ALK7" s="89"/>
      <c r="ALL7" s="89"/>
      <c r="ALM7" s="89"/>
      <c r="ALN7" s="89"/>
      <c r="ALO7" s="89"/>
      <c r="ALP7" s="89"/>
      <c r="ALQ7" s="89"/>
      <c r="ALR7" s="89"/>
      <c r="ALS7" s="89"/>
      <c r="ALT7" s="89"/>
      <c r="ALU7" s="89"/>
      <c r="ALV7" s="89"/>
      <c r="ALW7" s="89"/>
      <c r="ALX7" s="89"/>
      <c r="ALY7" s="89"/>
      <c r="ALZ7" s="89"/>
      <c r="AMA7" s="89"/>
      <c r="AMB7" s="89"/>
      <c r="AMC7" s="89"/>
      <c r="AMD7" s="89"/>
      <c r="AME7" s="89"/>
      <c r="AMF7" s="89"/>
      <c r="AMG7" s="89"/>
      <c r="AMH7" s="89"/>
      <c r="AMI7" s="89"/>
      <c r="AMJ7" s="89"/>
      <c r="AMK7" s="89"/>
      <c r="AML7" s="89"/>
      <c r="AMM7" s="89"/>
      <c r="AMN7" s="89"/>
      <c r="AMO7" s="89"/>
      <c r="AMP7" s="89"/>
      <c r="AMQ7" s="89"/>
      <c r="AMR7" s="89"/>
      <c r="AMS7" s="89"/>
      <c r="AMT7" s="89"/>
      <c r="AMU7" s="89"/>
      <c r="AMV7" s="89"/>
      <c r="AMW7" s="89"/>
      <c r="AMX7" s="89"/>
      <c r="AMY7" s="89"/>
      <c r="AMZ7" s="89"/>
      <c r="ANA7" s="89"/>
      <c r="ANB7" s="89"/>
      <c r="ANC7" s="89"/>
      <c r="AND7" s="89"/>
      <c r="ANE7" s="89"/>
      <c r="ANF7" s="89"/>
      <c r="ANG7" s="89"/>
      <c r="ANH7" s="89"/>
      <c r="ANI7" s="89"/>
      <c r="ANJ7" s="89"/>
      <c r="ANK7" s="89"/>
      <c r="ANL7" s="89"/>
      <c r="ANM7" s="89"/>
      <c r="ANN7" s="89"/>
      <c r="ANO7" s="89"/>
      <c r="ANP7" s="89"/>
      <c r="ANQ7" s="89"/>
      <c r="ANR7" s="89"/>
      <c r="ANS7" s="89"/>
      <c r="ANT7" s="89"/>
      <c r="ANU7" s="89"/>
      <c r="ANV7" s="89"/>
      <c r="ANW7" s="89"/>
      <c r="ANX7" s="89"/>
      <c r="ANY7" s="89"/>
      <c r="ANZ7" s="89"/>
      <c r="AOA7" s="89"/>
      <c r="AOB7" s="89"/>
      <c r="AOC7" s="89"/>
      <c r="AOD7" s="89"/>
      <c r="AOE7" s="89"/>
      <c r="AOF7" s="89"/>
      <c r="AOG7" s="89"/>
      <c r="AOH7" s="89"/>
      <c r="AOI7" s="89"/>
      <c r="AOJ7" s="89"/>
      <c r="AOK7" s="89"/>
      <c r="AOL7" s="89"/>
      <c r="AOM7" s="89"/>
      <c r="AON7" s="89"/>
      <c r="AOO7" s="89"/>
      <c r="AOP7" s="89"/>
      <c r="AOQ7" s="89"/>
      <c r="AOR7" s="89"/>
      <c r="AOS7" s="89"/>
      <c r="AOT7" s="89"/>
      <c r="AOU7" s="89"/>
      <c r="AOV7" s="89"/>
      <c r="AOW7" s="89"/>
      <c r="AOX7" s="89"/>
      <c r="AOY7" s="89"/>
      <c r="AOZ7" s="89"/>
      <c r="APA7" s="89"/>
      <c r="APB7" s="89"/>
      <c r="APC7" s="89"/>
      <c r="APD7" s="89"/>
      <c r="APE7" s="89"/>
      <c r="APF7" s="89"/>
      <c r="APG7" s="89"/>
      <c r="APH7" s="89"/>
      <c r="API7" s="89"/>
      <c r="APJ7" s="89"/>
      <c r="APK7" s="89"/>
      <c r="APL7" s="89"/>
      <c r="APM7" s="89"/>
      <c r="APN7" s="89"/>
      <c r="APO7" s="89"/>
      <c r="APP7" s="89"/>
      <c r="APQ7" s="89"/>
      <c r="APR7" s="89"/>
      <c r="APS7" s="89"/>
      <c r="APT7" s="89"/>
      <c r="APU7" s="89"/>
      <c r="APV7" s="89"/>
      <c r="APW7" s="89"/>
      <c r="APX7" s="89"/>
      <c r="APY7" s="89"/>
      <c r="APZ7" s="89"/>
      <c r="AQA7" s="89"/>
      <c r="AQB7" s="89"/>
      <c r="AQC7" s="89"/>
      <c r="AQD7" s="89"/>
      <c r="AQE7" s="89"/>
      <c r="AQF7" s="89"/>
      <c r="AQG7" s="89"/>
      <c r="AQH7" s="89"/>
      <c r="AQI7" s="89"/>
      <c r="AQJ7" s="89"/>
      <c r="AQK7" s="89"/>
      <c r="AQL7" s="89"/>
      <c r="AQM7" s="89"/>
      <c r="AQN7" s="89"/>
      <c r="AQO7" s="89"/>
      <c r="AQP7" s="89"/>
      <c r="AQQ7" s="89"/>
      <c r="AQR7" s="89"/>
      <c r="AQS7" s="89"/>
      <c r="AQT7" s="89"/>
      <c r="AQU7" s="89"/>
      <c r="AQV7" s="89"/>
      <c r="AQW7" s="89"/>
      <c r="AQX7" s="89"/>
      <c r="AQY7" s="89"/>
      <c r="AQZ7" s="89"/>
      <c r="ARA7" s="89"/>
      <c r="ARB7" s="89"/>
      <c r="ARC7" s="89"/>
      <c r="ARD7" s="89"/>
      <c r="ARE7" s="89"/>
      <c r="ARF7" s="89"/>
      <c r="ARG7" s="89"/>
      <c r="ARH7" s="89"/>
      <c r="ARI7" s="89"/>
      <c r="ARJ7" s="89"/>
      <c r="ARK7" s="89"/>
      <c r="ARL7" s="89"/>
      <c r="ARM7" s="89"/>
      <c r="ARN7" s="89"/>
      <c r="ARO7" s="89"/>
      <c r="ARP7" s="89"/>
      <c r="ARQ7" s="89"/>
      <c r="ARR7" s="89"/>
      <c r="ARS7" s="89"/>
      <c r="ART7" s="89"/>
      <c r="ARU7" s="89"/>
      <c r="ARV7" s="89"/>
      <c r="ARW7" s="89"/>
      <c r="ARX7" s="89"/>
      <c r="ARY7" s="89"/>
      <c r="ARZ7" s="89"/>
      <c r="ASA7" s="89"/>
      <c r="ASB7" s="89"/>
      <c r="ASC7" s="89"/>
      <c r="ASD7" s="89"/>
      <c r="ASE7" s="89"/>
      <c r="ASF7" s="89"/>
      <c r="ASG7" s="89"/>
      <c r="ASH7" s="89"/>
      <c r="ASI7" s="89"/>
      <c r="ASJ7" s="89"/>
      <c r="ASK7" s="89"/>
      <c r="ASL7" s="89"/>
      <c r="ASM7" s="89"/>
      <c r="ASN7" s="89"/>
      <c r="ASO7" s="89"/>
      <c r="ASP7" s="89"/>
      <c r="ASQ7" s="89"/>
      <c r="ASR7" s="89"/>
      <c r="ASS7" s="89"/>
      <c r="AST7" s="89"/>
      <c r="ASU7" s="89"/>
      <c r="ASV7" s="89"/>
      <c r="ASW7" s="89"/>
      <c r="ASX7" s="89"/>
      <c r="ASY7" s="89"/>
      <c r="ASZ7" s="89"/>
      <c r="ATA7" s="89"/>
      <c r="ATB7" s="89"/>
      <c r="ATC7" s="89"/>
      <c r="ATD7" s="89"/>
      <c r="ATE7" s="89"/>
      <c r="ATF7" s="89"/>
      <c r="ATG7" s="89"/>
      <c r="ATH7" s="89"/>
      <c r="ATI7" s="89"/>
      <c r="ATJ7" s="89"/>
      <c r="ATK7" s="89"/>
      <c r="ATL7" s="89"/>
      <c r="ATM7" s="89"/>
      <c r="ATN7" s="89"/>
      <c r="ATO7" s="89"/>
      <c r="ATP7" s="89"/>
      <c r="ATQ7" s="89"/>
      <c r="ATR7" s="89"/>
      <c r="ATS7" s="89"/>
      <c r="ATT7" s="89"/>
      <c r="ATU7" s="89"/>
      <c r="ATV7" s="89"/>
      <c r="ATW7" s="89"/>
      <c r="ATX7" s="89"/>
      <c r="ATY7" s="89"/>
      <c r="ATZ7" s="89"/>
      <c r="AUA7" s="89"/>
      <c r="AUB7" s="89"/>
      <c r="AUC7" s="89"/>
      <c r="AUD7" s="89"/>
      <c r="AUE7" s="89"/>
      <c r="AUF7" s="89"/>
      <c r="AUG7" s="89"/>
      <c r="AUH7" s="89"/>
      <c r="AUI7" s="89"/>
      <c r="AUJ7" s="89"/>
      <c r="AUK7" s="89"/>
      <c r="AUL7" s="89"/>
      <c r="AUM7" s="89"/>
      <c r="AUN7" s="89"/>
      <c r="AUO7" s="89"/>
      <c r="AUP7" s="89"/>
      <c r="AUQ7" s="89"/>
      <c r="AUR7" s="89"/>
      <c r="AUS7" s="89"/>
      <c r="AUT7" s="89"/>
      <c r="AUU7" s="89"/>
      <c r="AUV7" s="89"/>
      <c r="AUW7" s="89"/>
      <c r="AUX7" s="89"/>
      <c r="AUY7" s="89"/>
      <c r="AUZ7" s="89"/>
      <c r="AVA7" s="89"/>
      <c r="AVB7" s="89"/>
      <c r="AVC7" s="89"/>
      <c r="AVD7" s="89"/>
      <c r="AVE7" s="89"/>
      <c r="AVF7" s="89"/>
      <c r="AVG7" s="89"/>
      <c r="AVH7" s="89"/>
      <c r="AVI7" s="89"/>
      <c r="AVJ7" s="89"/>
      <c r="AVK7" s="89"/>
      <c r="AVL7" s="89"/>
      <c r="AVM7" s="89"/>
      <c r="AVN7" s="89"/>
      <c r="AVO7" s="89"/>
      <c r="AVP7" s="89"/>
      <c r="AVQ7" s="89"/>
      <c r="AVR7" s="89"/>
      <c r="AVS7" s="89"/>
      <c r="AVT7" s="89"/>
      <c r="AVU7" s="89"/>
      <c r="AVV7" s="89"/>
      <c r="AVW7" s="89"/>
      <c r="AVX7" s="89"/>
      <c r="AVY7" s="89"/>
      <c r="AVZ7" s="89"/>
      <c r="AWA7" s="89"/>
      <c r="AWB7" s="89"/>
      <c r="AWC7" s="89"/>
      <c r="AWD7" s="89"/>
      <c r="AWE7" s="89"/>
      <c r="AWF7" s="89"/>
      <c r="AWG7" s="89"/>
      <c r="AWH7" s="89"/>
      <c r="AWI7" s="89"/>
      <c r="AWJ7" s="89"/>
      <c r="AWK7" s="89"/>
      <c r="AWL7" s="89"/>
      <c r="AWM7" s="89"/>
      <c r="AWN7" s="89"/>
      <c r="AWO7" s="89"/>
      <c r="AWP7" s="89"/>
      <c r="AWQ7" s="89"/>
      <c r="AWR7" s="89"/>
      <c r="AWS7" s="89"/>
      <c r="AWT7" s="89"/>
      <c r="AWU7" s="89"/>
      <c r="AWV7" s="89"/>
      <c r="AWW7" s="89"/>
      <c r="AWX7" s="89"/>
      <c r="AWY7" s="89"/>
      <c r="AWZ7" s="89"/>
      <c r="AXA7" s="89"/>
      <c r="AXB7" s="89"/>
      <c r="AXC7" s="89"/>
      <c r="AXD7" s="89"/>
      <c r="AXE7" s="89"/>
      <c r="AXF7" s="89"/>
      <c r="AXG7" s="89"/>
      <c r="AXH7" s="89"/>
      <c r="AXI7" s="89"/>
      <c r="AXJ7" s="89"/>
      <c r="AXK7" s="89"/>
      <c r="AXL7" s="89"/>
      <c r="AXM7" s="89"/>
      <c r="AXN7" s="89"/>
      <c r="AXO7" s="89"/>
      <c r="AXP7" s="89"/>
      <c r="AXQ7" s="89"/>
      <c r="AXR7" s="89"/>
      <c r="AXS7" s="89"/>
      <c r="AXT7" s="89"/>
      <c r="AXU7" s="89"/>
      <c r="AXV7" s="89"/>
      <c r="AXW7" s="89"/>
      <c r="AXX7" s="89"/>
      <c r="AXY7" s="89"/>
      <c r="AXZ7" s="89"/>
      <c r="AYA7" s="89"/>
      <c r="AYB7" s="89"/>
      <c r="AYC7" s="89"/>
      <c r="AYD7" s="89"/>
      <c r="AYE7" s="89"/>
      <c r="AYF7" s="89"/>
      <c r="AYG7" s="89"/>
      <c r="AYH7" s="89"/>
      <c r="AYI7" s="89"/>
      <c r="AYJ7" s="89"/>
      <c r="AYK7" s="89"/>
      <c r="AYL7" s="89"/>
      <c r="AYM7" s="89"/>
      <c r="AYN7" s="89"/>
      <c r="AYO7" s="89"/>
      <c r="AYP7" s="89"/>
      <c r="AYQ7" s="89"/>
      <c r="AYR7" s="89"/>
      <c r="AYS7" s="89"/>
      <c r="AYT7" s="89"/>
      <c r="AYU7" s="89"/>
      <c r="AYV7" s="89"/>
      <c r="AYW7" s="89"/>
      <c r="AYX7" s="89"/>
      <c r="AYY7" s="89"/>
      <c r="AYZ7" s="89"/>
      <c r="AZA7" s="89"/>
      <c r="AZB7" s="89"/>
      <c r="AZC7" s="89"/>
      <c r="AZD7" s="89"/>
      <c r="AZE7" s="89"/>
      <c r="AZF7" s="89"/>
      <c r="AZG7" s="89"/>
      <c r="AZH7" s="89"/>
      <c r="AZI7" s="89"/>
      <c r="AZJ7" s="89"/>
      <c r="AZK7" s="89"/>
      <c r="AZL7" s="89"/>
      <c r="AZM7" s="89"/>
      <c r="AZN7" s="89"/>
      <c r="AZO7" s="89"/>
      <c r="AZP7" s="89"/>
      <c r="AZQ7" s="89"/>
      <c r="AZR7" s="89"/>
      <c r="AZS7" s="89"/>
      <c r="AZT7" s="89"/>
      <c r="AZU7" s="89"/>
      <c r="AZV7" s="89"/>
      <c r="AZW7" s="89"/>
      <c r="AZX7" s="89"/>
      <c r="AZY7" s="89"/>
      <c r="AZZ7" s="89"/>
      <c r="BAA7" s="89"/>
      <c r="BAB7" s="89"/>
      <c r="BAC7" s="89"/>
      <c r="BAD7" s="89"/>
      <c r="BAE7" s="89"/>
      <c r="BAF7" s="89"/>
      <c r="BAG7" s="89"/>
      <c r="BAH7" s="89"/>
      <c r="BAI7" s="89"/>
      <c r="BAJ7" s="89"/>
      <c r="BAK7" s="89"/>
      <c r="BAL7" s="89"/>
      <c r="BAM7" s="89"/>
      <c r="BAN7" s="89"/>
      <c r="BAO7" s="89"/>
      <c r="BAP7" s="89"/>
      <c r="BAQ7" s="89"/>
      <c r="BAR7" s="89"/>
      <c r="BAS7" s="89"/>
      <c r="BAT7" s="89"/>
      <c r="BAU7" s="89"/>
      <c r="BAV7" s="89"/>
      <c r="BAW7" s="89"/>
      <c r="BAX7" s="89"/>
      <c r="BAY7" s="89"/>
      <c r="BAZ7" s="89"/>
      <c r="BBA7" s="89"/>
      <c r="BBB7" s="89"/>
      <c r="BBC7" s="89"/>
      <c r="BBD7" s="89"/>
      <c r="BBE7" s="89"/>
      <c r="BBF7" s="89"/>
      <c r="BBG7" s="89"/>
      <c r="BBH7" s="89"/>
      <c r="BBI7" s="89"/>
      <c r="BBJ7" s="89"/>
      <c r="BBK7" s="89"/>
      <c r="BBL7" s="89"/>
      <c r="BBM7" s="89"/>
      <c r="BBN7" s="89"/>
      <c r="BBO7" s="89"/>
      <c r="BBP7" s="89"/>
      <c r="BBQ7" s="89"/>
      <c r="BBR7" s="89"/>
      <c r="BBS7" s="89"/>
      <c r="BBT7" s="89"/>
      <c r="BBU7" s="89"/>
      <c r="BBV7" s="89"/>
      <c r="BBW7" s="89"/>
      <c r="BBX7" s="89"/>
      <c r="BBY7" s="89"/>
      <c r="BBZ7" s="89"/>
      <c r="BCA7" s="89"/>
      <c r="BCB7" s="89"/>
      <c r="BCC7" s="89"/>
      <c r="BCD7" s="89"/>
      <c r="BCE7" s="89"/>
      <c r="BCF7" s="89"/>
      <c r="BCG7" s="89"/>
      <c r="BCH7" s="89"/>
      <c r="BCI7" s="89"/>
      <c r="BCJ7" s="89"/>
      <c r="BCK7" s="89"/>
      <c r="BCL7" s="89"/>
      <c r="BCM7" s="89"/>
      <c r="BCN7" s="89"/>
      <c r="BCO7" s="89"/>
      <c r="BCP7" s="89"/>
      <c r="BCQ7" s="89"/>
      <c r="BCR7" s="89"/>
      <c r="BCS7" s="89"/>
      <c r="BCT7" s="89"/>
      <c r="BCU7" s="89"/>
      <c r="BCV7" s="89"/>
      <c r="BCW7" s="89"/>
      <c r="BCX7" s="89"/>
      <c r="BCY7" s="89"/>
      <c r="BCZ7" s="89"/>
      <c r="BDA7" s="89"/>
      <c r="BDB7" s="89"/>
      <c r="BDC7" s="89"/>
      <c r="BDD7" s="89"/>
      <c r="BDE7" s="89"/>
      <c r="BDF7" s="89"/>
      <c r="BDG7" s="89"/>
      <c r="BDH7" s="89"/>
      <c r="BDI7" s="89"/>
      <c r="BDJ7" s="89"/>
      <c r="BDK7" s="89"/>
      <c r="BDL7" s="89"/>
      <c r="BDM7" s="89"/>
      <c r="BDN7" s="89"/>
      <c r="BDO7" s="89"/>
      <c r="BDP7" s="89"/>
      <c r="BDQ7" s="89"/>
      <c r="BDR7" s="89"/>
      <c r="BDS7" s="89"/>
      <c r="BDT7" s="89"/>
      <c r="BDU7" s="89"/>
      <c r="BDV7" s="89"/>
      <c r="BDW7" s="89"/>
      <c r="BDX7" s="89"/>
      <c r="BDY7" s="89"/>
      <c r="BDZ7" s="89"/>
      <c r="BEA7" s="89"/>
      <c r="BEB7" s="89"/>
      <c r="BEC7" s="89"/>
      <c r="BED7" s="89"/>
      <c r="BEE7" s="89"/>
      <c r="BEF7" s="89"/>
      <c r="BEG7" s="89"/>
      <c r="BEH7" s="89"/>
      <c r="BEI7" s="89"/>
      <c r="BEJ7" s="89"/>
      <c r="BEK7" s="89"/>
      <c r="BEL7" s="89"/>
      <c r="BEM7" s="89"/>
      <c r="BEN7" s="89"/>
      <c r="BEO7" s="89"/>
      <c r="BEP7" s="89"/>
      <c r="BEQ7" s="89"/>
      <c r="BER7" s="89"/>
      <c r="BES7" s="89"/>
      <c r="BET7" s="89"/>
      <c r="BEU7" s="89"/>
      <c r="BEV7" s="89"/>
      <c r="BEW7" s="89"/>
      <c r="BEX7" s="89"/>
      <c r="BEY7" s="89"/>
      <c r="BEZ7" s="89"/>
      <c r="BFA7" s="89"/>
      <c r="BFB7" s="89"/>
      <c r="BFC7" s="89"/>
      <c r="BFD7" s="89"/>
      <c r="BFE7" s="89"/>
      <c r="BFF7" s="89"/>
      <c r="BFG7" s="89"/>
      <c r="BFH7" s="89"/>
      <c r="BFI7" s="89"/>
      <c r="BFJ7" s="89"/>
      <c r="BFK7" s="89"/>
      <c r="BFL7" s="89"/>
      <c r="BFM7" s="89"/>
      <c r="BFN7" s="89"/>
      <c r="BFO7" s="89"/>
      <c r="BFP7" s="89"/>
      <c r="BFQ7" s="89"/>
      <c r="BFR7" s="89"/>
      <c r="BFS7" s="89"/>
      <c r="BFT7" s="89"/>
      <c r="BFU7" s="89"/>
      <c r="BFV7" s="89"/>
      <c r="BFW7" s="89"/>
      <c r="BFX7" s="89"/>
      <c r="BFY7" s="89"/>
      <c r="BFZ7" s="89"/>
      <c r="BGA7" s="89"/>
      <c r="BGB7" s="89"/>
      <c r="BGC7" s="89"/>
      <c r="BGD7" s="89"/>
      <c r="BGE7" s="89"/>
      <c r="BGF7" s="89"/>
      <c r="BGG7" s="89"/>
      <c r="BGH7" s="89"/>
      <c r="BGI7" s="89"/>
      <c r="BGJ7" s="89"/>
      <c r="BGK7" s="89"/>
      <c r="BGL7" s="89"/>
      <c r="BGM7" s="89"/>
      <c r="BGN7" s="89"/>
      <c r="BGO7" s="89"/>
      <c r="BGP7" s="89"/>
      <c r="BGQ7" s="89"/>
      <c r="BGR7" s="89"/>
      <c r="BGS7" s="89"/>
      <c r="BGT7" s="89"/>
      <c r="BGU7" s="89"/>
      <c r="BGV7" s="89"/>
      <c r="BGW7" s="89"/>
      <c r="BGX7" s="89"/>
      <c r="BGY7" s="89"/>
      <c r="BGZ7" s="89"/>
      <c r="BHA7" s="89"/>
      <c r="BHB7" s="89"/>
      <c r="BHC7" s="89"/>
      <c r="BHD7" s="89"/>
      <c r="BHE7" s="89"/>
      <c r="BHF7" s="89"/>
      <c r="BHG7" s="89"/>
      <c r="BHH7" s="89"/>
      <c r="BHI7" s="89"/>
      <c r="BHJ7" s="89"/>
      <c r="BHK7" s="89"/>
      <c r="BHL7" s="89"/>
      <c r="BHM7" s="89"/>
      <c r="BHN7" s="89"/>
      <c r="BHO7" s="89"/>
      <c r="BHP7" s="89"/>
      <c r="BHQ7" s="89"/>
      <c r="BHR7" s="89"/>
      <c r="BHS7" s="89"/>
      <c r="BHT7" s="89"/>
      <c r="BHU7" s="89"/>
      <c r="BHV7" s="89"/>
      <c r="BHW7" s="89"/>
      <c r="BHX7" s="89"/>
      <c r="BHY7" s="89"/>
      <c r="BHZ7" s="89"/>
      <c r="BIA7" s="89"/>
      <c r="BIB7" s="89"/>
      <c r="BIC7" s="89"/>
      <c r="BID7" s="89"/>
      <c r="BIE7" s="89"/>
      <c r="BIF7" s="89"/>
      <c r="BIG7" s="89"/>
      <c r="BIH7" s="89"/>
      <c r="BII7" s="89"/>
      <c r="BIJ7" s="89"/>
      <c r="BIK7" s="89"/>
      <c r="BIL7" s="89"/>
      <c r="BIM7" s="89"/>
      <c r="BIN7" s="89"/>
      <c r="BIO7" s="89"/>
      <c r="BIP7" s="89"/>
      <c r="BIQ7" s="89"/>
      <c r="BIR7" s="89"/>
      <c r="BIS7" s="89"/>
      <c r="BIT7" s="89"/>
      <c r="BIU7" s="89"/>
      <c r="BIV7" s="89"/>
      <c r="BIW7" s="89"/>
      <c r="BIX7" s="89"/>
      <c r="BIY7" s="89"/>
      <c r="BIZ7" s="89"/>
      <c r="BJA7" s="89"/>
      <c r="BJB7" s="89"/>
      <c r="BJC7" s="89"/>
      <c r="BJD7" s="89"/>
      <c r="BJE7" s="96"/>
    </row>
    <row r="8" spans="1:1617" s="99" customFormat="1" ht="30" customHeight="1" thickBot="1" x14ac:dyDescent="0.25">
      <c r="A8" s="408" t="s">
        <v>33</v>
      </c>
      <c r="B8" s="293">
        <v>4</v>
      </c>
      <c r="C8" s="328" t="s">
        <v>38</v>
      </c>
      <c r="D8" s="329">
        <v>408930</v>
      </c>
      <c r="E8" s="294">
        <f t="shared" ref="E8:E65" si="4">SUM(I8+K8+M8+O8+Q8+S8+U8+W8+Y8+AA8)</f>
        <v>33</v>
      </c>
      <c r="F8" s="330" t="s">
        <v>35</v>
      </c>
      <c r="G8" s="464">
        <v>4900</v>
      </c>
      <c r="H8" s="465">
        <f t="shared" si="0"/>
        <v>161700</v>
      </c>
      <c r="I8" s="431">
        <v>0</v>
      </c>
      <c r="J8" s="331">
        <f t="shared" si="1"/>
        <v>0</v>
      </c>
      <c r="K8" s="332">
        <v>10</v>
      </c>
      <c r="L8" s="331">
        <v>3</v>
      </c>
      <c r="M8" s="333">
        <v>4</v>
      </c>
      <c r="N8" s="331">
        <v>1</v>
      </c>
      <c r="O8" s="333">
        <v>2</v>
      </c>
      <c r="P8" s="331">
        <v>1</v>
      </c>
      <c r="Q8" s="332">
        <v>2</v>
      </c>
      <c r="R8" s="331">
        <v>1</v>
      </c>
      <c r="S8" s="334">
        <v>3</v>
      </c>
      <c r="T8" s="331">
        <v>1</v>
      </c>
      <c r="U8" s="333">
        <v>5</v>
      </c>
      <c r="V8" s="331">
        <v>2</v>
      </c>
      <c r="W8" s="333">
        <v>0</v>
      </c>
      <c r="X8" s="331">
        <f t="shared" ref="X8:X60" si="5">W8*G8</f>
        <v>0</v>
      </c>
      <c r="Y8" s="333">
        <v>2</v>
      </c>
      <c r="Z8" s="331">
        <v>1</v>
      </c>
      <c r="AA8" s="335">
        <v>5</v>
      </c>
      <c r="AB8" s="409">
        <v>1</v>
      </c>
      <c r="AC8" s="89"/>
      <c r="AD8" s="89"/>
      <c r="AE8" s="89"/>
      <c r="AF8" s="89"/>
      <c r="AG8" s="89"/>
      <c r="AH8" s="89"/>
      <c r="AI8" s="89"/>
      <c r="AJ8" s="89"/>
      <c r="AK8" s="89"/>
      <c r="AL8" s="89"/>
      <c r="AM8" s="89"/>
      <c r="AN8" s="89"/>
      <c r="AO8" s="89"/>
      <c r="AP8" s="89"/>
      <c r="AQ8" s="89"/>
      <c r="AR8" s="89"/>
      <c r="AS8" s="89"/>
      <c r="AT8" s="89"/>
      <c r="AU8" s="89"/>
      <c r="AV8" s="89"/>
      <c r="AW8" s="89"/>
      <c r="AX8" s="89"/>
      <c r="AY8" s="89"/>
      <c r="AZ8" s="89"/>
      <c r="BA8" s="89"/>
      <c r="BB8" s="89"/>
      <c r="BC8" s="89"/>
      <c r="BD8" s="89"/>
      <c r="BE8" s="89"/>
      <c r="BF8" s="89"/>
      <c r="BG8" s="89"/>
      <c r="BH8" s="89"/>
      <c r="BI8" s="89"/>
      <c r="BJ8" s="89"/>
      <c r="BK8" s="89"/>
      <c r="BL8" s="89"/>
      <c r="BM8" s="89"/>
      <c r="BN8" s="89"/>
      <c r="BO8" s="89"/>
      <c r="BP8" s="89"/>
      <c r="BQ8" s="89"/>
      <c r="BR8" s="89"/>
      <c r="BS8" s="89"/>
      <c r="BT8" s="89"/>
      <c r="BU8" s="89"/>
      <c r="BV8" s="89"/>
      <c r="BW8" s="89"/>
      <c r="BX8" s="89"/>
      <c r="BY8" s="89"/>
      <c r="BZ8" s="89"/>
      <c r="CA8" s="89"/>
      <c r="CB8" s="89"/>
      <c r="CC8" s="89"/>
      <c r="CD8" s="89"/>
      <c r="CE8" s="89"/>
      <c r="CF8" s="89"/>
      <c r="CG8" s="89"/>
      <c r="CH8" s="89"/>
      <c r="CI8" s="89"/>
      <c r="CJ8" s="89"/>
      <c r="CK8" s="89"/>
      <c r="CL8" s="89"/>
      <c r="CM8" s="89"/>
      <c r="CN8" s="89"/>
      <c r="CO8" s="89"/>
      <c r="CP8" s="89"/>
      <c r="CQ8" s="89"/>
      <c r="CR8" s="89"/>
      <c r="CS8" s="89"/>
      <c r="CT8" s="89"/>
      <c r="CU8" s="89"/>
      <c r="CV8" s="89"/>
      <c r="CW8" s="89"/>
      <c r="CX8" s="89"/>
      <c r="CY8" s="89"/>
      <c r="CZ8" s="89"/>
      <c r="DA8" s="89"/>
      <c r="DB8" s="89"/>
      <c r="DC8" s="89"/>
      <c r="DD8" s="89"/>
      <c r="DE8" s="89"/>
      <c r="DF8" s="89"/>
      <c r="DG8" s="89"/>
      <c r="DH8" s="89"/>
      <c r="DI8" s="89"/>
      <c r="DJ8" s="89"/>
      <c r="DK8" s="89"/>
      <c r="DL8" s="89"/>
      <c r="DM8" s="89"/>
      <c r="DN8" s="89"/>
      <c r="DO8" s="89"/>
      <c r="DP8" s="89"/>
      <c r="DQ8" s="89"/>
      <c r="DR8" s="89"/>
      <c r="DS8" s="89"/>
      <c r="DT8" s="89"/>
      <c r="DU8" s="89"/>
      <c r="DV8" s="89"/>
      <c r="DW8" s="89"/>
      <c r="DX8" s="89"/>
      <c r="DY8" s="89"/>
      <c r="DZ8" s="89"/>
      <c r="EA8" s="89"/>
      <c r="EB8" s="89"/>
      <c r="EC8" s="89"/>
      <c r="ED8" s="89"/>
      <c r="EE8" s="89"/>
      <c r="EF8" s="89"/>
      <c r="EG8" s="89"/>
      <c r="EH8" s="89"/>
      <c r="EI8" s="89"/>
      <c r="EJ8" s="89"/>
      <c r="EK8" s="89"/>
      <c r="EL8" s="89"/>
      <c r="EM8" s="89"/>
      <c r="EN8" s="89"/>
      <c r="EO8" s="89"/>
      <c r="EP8" s="89"/>
      <c r="EQ8" s="89"/>
      <c r="ER8" s="89"/>
      <c r="ES8" s="89"/>
      <c r="ET8" s="89"/>
      <c r="EU8" s="89"/>
      <c r="EV8" s="89"/>
      <c r="EW8" s="89"/>
      <c r="EX8" s="89"/>
      <c r="EY8" s="89"/>
      <c r="EZ8" s="89"/>
      <c r="FA8" s="89"/>
      <c r="FB8" s="89"/>
      <c r="FC8" s="89"/>
      <c r="FD8" s="89"/>
      <c r="FE8" s="89"/>
      <c r="FF8" s="89"/>
      <c r="FG8" s="89"/>
      <c r="FH8" s="89"/>
      <c r="FI8" s="89"/>
      <c r="FJ8" s="89"/>
      <c r="FK8" s="89"/>
      <c r="FL8" s="89"/>
      <c r="FM8" s="89"/>
      <c r="FN8" s="89"/>
      <c r="FO8" s="89"/>
      <c r="FP8" s="89"/>
      <c r="FQ8" s="89"/>
      <c r="FR8" s="89"/>
      <c r="FS8" s="89"/>
      <c r="FT8" s="89"/>
      <c r="FU8" s="89"/>
      <c r="FV8" s="89"/>
      <c r="FW8" s="89"/>
      <c r="FX8" s="89"/>
      <c r="FY8" s="89"/>
      <c r="FZ8" s="89"/>
      <c r="GA8" s="89"/>
      <c r="GB8" s="89"/>
      <c r="GC8" s="89"/>
      <c r="GD8" s="89"/>
      <c r="GE8" s="89"/>
      <c r="GF8" s="89"/>
      <c r="GG8" s="89"/>
      <c r="GH8" s="89"/>
      <c r="GI8" s="89"/>
      <c r="GJ8" s="89"/>
      <c r="GK8" s="89"/>
      <c r="GL8" s="89"/>
      <c r="GM8" s="89"/>
      <c r="GN8" s="89"/>
      <c r="GO8" s="89"/>
      <c r="GP8" s="89"/>
      <c r="GQ8" s="89"/>
      <c r="GR8" s="89"/>
      <c r="GS8" s="89"/>
      <c r="GT8" s="89"/>
      <c r="GU8" s="89"/>
      <c r="GV8" s="89"/>
      <c r="GW8" s="89"/>
      <c r="GX8" s="89"/>
      <c r="GY8" s="89"/>
      <c r="GZ8" s="89"/>
      <c r="HA8" s="89"/>
      <c r="HB8" s="89"/>
      <c r="HC8" s="89"/>
      <c r="HD8" s="89"/>
      <c r="HE8" s="89"/>
      <c r="HF8" s="89"/>
      <c r="HG8" s="89"/>
      <c r="HH8" s="89"/>
      <c r="HI8" s="89"/>
      <c r="HJ8" s="89"/>
      <c r="HK8" s="89"/>
      <c r="HL8" s="89"/>
      <c r="HM8" s="89"/>
      <c r="HN8" s="89"/>
      <c r="HO8" s="89"/>
      <c r="HP8" s="89"/>
      <c r="HQ8" s="89"/>
      <c r="HR8" s="89"/>
      <c r="HS8" s="89"/>
      <c r="HT8" s="89"/>
      <c r="HU8" s="89"/>
      <c r="HV8" s="89"/>
      <c r="HW8" s="89"/>
      <c r="HX8" s="89"/>
      <c r="HY8" s="89"/>
      <c r="HZ8" s="89"/>
      <c r="IA8" s="89"/>
      <c r="IB8" s="89"/>
      <c r="IC8" s="89"/>
      <c r="ID8" s="89"/>
      <c r="IE8" s="89"/>
      <c r="IF8" s="89"/>
      <c r="IG8" s="89"/>
      <c r="IH8" s="89"/>
      <c r="II8" s="89"/>
      <c r="IJ8" s="89"/>
      <c r="IK8" s="89"/>
      <c r="IL8" s="89"/>
      <c r="IM8" s="89"/>
      <c r="IN8" s="89"/>
      <c r="IO8" s="89"/>
      <c r="IP8" s="89"/>
      <c r="IQ8" s="89"/>
      <c r="IR8" s="89"/>
      <c r="IS8" s="89"/>
      <c r="IT8" s="89"/>
      <c r="IU8" s="89"/>
      <c r="IV8" s="89"/>
      <c r="IW8" s="89"/>
      <c r="IX8" s="89"/>
      <c r="IY8" s="89"/>
      <c r="IZ8" s="89"/>
      <c r="JA8" s="89"/>
      <c r="JB8" s="89"/>
      <c r="JC8" s="89"/>
      <c r="JD8" s="89"/>
      <c r="JE8" s="89"/>
      <c r="JF8" s="89"/>
      <c r="JG8" s="89"/>
      <c r="JH8" s="89"/>
      <c r="JI8" s="89"/>
      <c r="JJ8" s="89"/>
      <c r="JK8" s="89"/>
      <c r="JL8" s="89"/>
      <c r="JM8" s="89"/>
      <c r="JN8" s="89"/>
      <c r="JO8" s="89"/>
      <c r="JP8" s="89"/>
      <c r="JQ8" s="89"/>
      <c r="JR8" s="89"/>
      <c r="JS8" s="89"/>
      <c r="JT8" s="89"/>
      <c r="JU8" s="89"/>
      <c r="JV8" s="89"/>
      <c r="JW8" s="89"/>
      <c r="JX8" s="89"/>
      <c r="JY8" s="89"/>
      <c r="JZ8" s="89"/>
      <c r="KA8" s="89"/>
      <c r="KB8" s="89"/>
      <c r="KC8" s="89"/>
      <c r="KD8" s="89"/>
      <c r="KE8" s="89"/>
      <c r="KF8" s="89"/>
      <c r="KG8" s="89"/>
      <c r="KH8" s="89"/>
      <c r="KI8" s="89"/>
      <c r="KJ8" s="89"/>
      <c r="KK8" s="89"/>
      <c r="KL8" s="89"/>
      <c r="KM8" s="89"/>
      <c r="KN8" s="89"/>
      <c r="KO8" s="89"/>
      <c r="KP8" s="89"/>
      <c r="KQ8" s="89"/>
      <c r="KR8" s="89"/>
      <c r="KS8" s="89"/>
      <c r="KT8" s="89"/>
      <c r="KU8" s="89"/>
      <c r="KV8" s="89"/>
      <c r="KW8" s="89"/>
      <c r="KX8" s="89"/>
      <c r="KY8" s="89"/>
      <c r="KZ8" s="89"/>
      <c r="LA8" s="89"/>
      <c r="LB8" s="89"/>
      <c r="LC8" s="89"/>
      <c r="LD8" s="89"/>
      <c r="LE8" s="89"/>
      <c r="LF8" s="89"/>
      <c r="LG8" s="89"/>
      <c r="LH8" s="89"/>
      <c r="LI8" s="89"/>
      <c r="LJ8" s="89"/>
      <c r="LK8" s="89"/>
      <c r="LL8" s="89"/>
      <c r="LM8" s="89"/>
      <c r="LN8" s="89"/>
      <c r="LO8" s="89"/>
      <c r="LP8" s="89"/>
      <c r="LQ8" s="89"/>
      <c r="LR8" s="89"/>
      <c r="LS8" s="89"/>
      <c r="LT8" s="89"/>
      <c r="LU8" s="89"/>
      <c r="LV8" s="89"/>
      <c r="LW8" s="89"/>
      <c r="LX8" s="89"/>
      <c r="LY8" s="89"/>
      <c r="LZ8" s="89"/>
      <c r="MA8" s="89"/>
      <c r="MB8" s="89"/>
      <c r="MC8" s="89"/>
      <c r="MD8" s="89"/>
      <c r="ME8" s="89"/>
      <c r="MF8" s="89"/>
      <c r="MG8" s="89"/>
      <c r="MH8" s="89"/>
      <c r="MI8" s="89"/>
      <c r="MJ8" s="89"/>
      <c r="MK8" s="89"/>
      <c r="ML8" s="89"/>
      <c r="MM8" s="89"/>
      <c r="MN8" s="89"/>
      <c r="MO8" s="89"/>
      <c r="MP8" s="89"/>
      <c r="MQ8" s="89"/>
      <c r="MR8" s="89"/>
      <c r="MS8" s="89"/>
      <c r="MT8" s="89"/>
      <c r="MU8" s="89"/>
      <c r="MV8" s="89"/>
      <c r="MW8" s="89"/>
      <c r="MX8" s="89"/>
      <c r="MY8" s="89"/>
      <c r="MZ8" s="89"/>
      <c r="NA8" s="89"/>
      <c r="NB8" s="89"/>
      <c r="NC8" s="89"/>
      <c r="ND8" s="89"/>
      <c r="NE8" s="89"/>
      <c r="NF8" s="89"/>
      <c r="NG8" s="89"/>
      <c r="NH8" s="89"/>
      <c r="NI8" s="89"/>
      <c r="NJ8" s="89"/>
      <c r="NK8" s="89"/>
      <c r="NL8" s="89"/>
      <c r="NM8" s="89"/>
      <c r="NN8" s="89"/>
      <c r="NO8" s="89"/>
      <c r="NP8" s="89"/>
      <c r="NQ8" s="89"/>
      <c r="NR8" s="89"/>
      <c r="NS8" s="89"/>
      <c r="NT8" s="89"/>
      <c r="NU8" s="89"/>
      <c r="NV8" s="89"/>
      <c r="NW8" s="89"/>
      <c r="NX8" s="89"/>
      <c r="NY8" s="89"/>
      <c r="NZ8" s="89"/>
      <c r="OA8" s="89"/>
      <c r="OB8" s="89"/>
      <c r="OC8" s="89"/>
      <c r="OD8" s="89"/>
      <c r="OE8" s="89"/>
      <c r="OF8" s="89"/>
      <c r="OG8" s="89"/>
      <c r="OH8" s="89"/>
      <c r="OI8" s="89"/>
      <c r="OJ8" s="89"/>
      <c r="OK8" s="89"/>
      <c r="OL8" s="89"/>
      <c r="OM8" s="89"/>
      <c r="ON8" s="89"/>
      <c r="OO8" s="89"/>
      <c r="OP8" s="89"/>
      <c r="OQ8" s="89"/>
      <c r="OR8" s="89"/>
      <c r="OS8" s="89"/>
      <c r="OT8" s="89"/>
      <c r="OU8" s="89"/>
      <c r="OV8" s="89"/>
      <c r="OW8" s="89"/>
      <c r="OX8" s="89"/>
      <c r="OY8" s="89"/>
      <c r="OZ8" s="89"/>
      <c r="PA8" s="89"/>
      <c r="PB8" s="89"/>
      <c r="PC8" s="89"/>
      <c r="PD8" s="89"/>
      <c r="PE8" s="89"/>
      <c r="PF8" s="89"/>
      <c r="PG8" s="89"/>
      <c r="PH8" s="89"/>
      <c r="PI8" s="89"/>
      <c r="PJ8" s="89"/>
      <c r="PK8" s="89"/>
      <c r="PL8" s="89"/>
      <c r="PM8" s="89"/>
      <c r="PN8" s="89"/>
      <c r="PO8" s="89"/>
      <c r="PP8" s="89"/>
      <c r="PQ8" s="89"/>
      <c r="PR8" s="89"/>
      <c r="PS8" s="89"/>
      <c r="PT8" s="89"/>
      <c r="PU8" s="89"/>
      <c r="PV8" s="89"/>
      <c r="PW8" s="89"/>
      <c r="PX8" s="89"/>
      <c r="PY8" s="89"/>
      <c r="PZ8" s="89"/>
      <c r="QA8" s="89"/>
      <c r="QB8" s="89"/>
      <c r="QC8" s="89"/>
      <c r="QD8" s="89"/>
      <c r="QE8" s="89"/>
      <c r="QF8" s="89"/>
      <c r="QG8" s="89"/>
      <c r="QH8" s="89"/>
      <c r="QI8" s="89"/>
      <c r="QJ8" s="89"/>
      <c r="QK8" s="89"/>
      <c r="QL8" s="89"/>
      <c r="QM8" s="89"/>
      <c r="QN8" s="89"/>
      <c r="QO8" s="89"/>
      <c r="QP8" s="89"/>
      <c r="QQ8" s="89"/>
      <c r="QR8" s="89"/>
      <c r="QS8" s="89"/>
      <c r="QT8" s="89"/>
      <c r="QU8" s="89"/>
      <c r="QV8" s="89"/>
      <c r="QW8" s="89"/>
      <c r="QX8" s="89"/>
      <c r="QY8" s="89"/>
      <c r="QZ8" s="89"/>
      <c r="RA8" s="89"/>
      <c r="RB8" s="89"/>
      <c r="RC8" s="89"/>
      <c r="RD8" s="89"/>
      <c r="RE8" s="89"/>
      <c r="RF8" s="89"/>
      <c r="RG8" s="89"/>
      <c r="RH8" s="89"/>
      <c r="RI8" s="89"/>
      <c r="RJ8" s="89"/>
      <c r="RK8" s="89"/>
      <c r="RL8" s="89"/>
      <c r="RM8" s="89"/>
      <c r="RN8" s="89"/>
      <c r="RO8" s="89"/>
      <c r="RP8" s="89"/>
      <c r="RQ8" s="89"/>
      <c r="RR8" s="89"/>
      <c r="RS8" s="89"/>
      <c r="RT8" s="89"/>
      <c r="RU8" s="89"/>
      <c r="RV8" s="89"/>
      <c r="RW8" s="89"/>
      <c r="RX8" s="89"/>
      <c r="RY8" s="89"/>
      <c r="RZ8" s="89"/>
      <c r="SA8" s="89"/>
      <c r="SB8" s="89"/>
      <c r="SC8" s="89"/>
      <c r="SD8" s="89"/>
      <c r="SE8" s="89"/>
      <c r="SF8" s="89"/>
      <c r="SG8" s="89"/>
      <c r="SH8" s="89"/>
      <c r="SI8" s="89"/>
      <c r="SJ8" s="89"/>
      <c r="SK8" s="89"/>
      <c r="SL8" s="89"/>
      <c r="SM8" s="89"/>
      <c r="SN8" s="89"/>
      <c r="SO8" s="89"/>
      <c r="SP8" s="89"/>
      <c r="SQ8" s="89"/>
      <c r="SR8" s="89"/>
      <c r="SS8" s="89"/>
      <c r="ST8" s="89"/>
      <c r="SU8" s="89"/>
      <c r="SV8" s="89"/>
      <c r="SW8" s="89"/>
      <c r="SX8" s="89"/>
      <c r="SY8" s="89"/>
      <c r="SZ8" s="89"/>
      <c r="TA8" s="89"/>
      <c r="TB8" s="89"/>
      <c r="TC8" s="89"/>
      <c r="TD8" s="89"/>
      <c r="TE8" s="89"/>
      <c r="TF8" s="89"/>
      <c r="TG8" s="89"/>
      <c r="TH8" s="89"/>
      <c r="TI8" s="89"/>
      <c r="TJ8" s="89"/>
      <c r="TK8" s="89"/>
      <c r="TL8" s="89"/>
      <c r="TM8" s="89"/>
      <c r="TN8" s="89"/>
      <c r="TO8" s="89"/>
      <c r="TP8" s="89"/>
      <c r="TQ8" s="89"/>
      <c r="TR8" s="89"/>
      <c r="TS8" s="89"/>
      <c r="TT8" s="89"/>
      <c r="TU8" s="89"/>
      <c r="TV8" s="89"/>
      <c r="TW8" s="89"/>
      <c r="TX8" s="89"/>
      <c r="TY8" s="89"/>
      <c r="TZ8" s="89"/>
      <c r="UA8" s="89"/>
      <c r="UB8" s="89"/>
      <c r="UC8" s="89"/>
      <c r="UD8" s="89"/>
      <c r="UE8" s="89"/>
      <c r="UF8" s="89"/>
      <c r="UG8" s="89"/>
      <c r="UH8" s="89"/>
      <c r="UI8" s="89"/>
      <c r="UJ8" s="89"/>
      <c r="UK8" s="89"/>
      <c r="UL8" s="89"/>
      <c r="UM8" s="89"/>
      <c r="UN8" s="89"/>
      <c r="UO8" s="89"/>
      <c r="UP8" s="89"/>
      <c r="UQ8" s="89"/>
      <c r="UR8" s="89"/>
      <c r="US8" s="89"/>
      <c r="UT8" s="89"/>
      <c r="UU8" s="89"/>
      <c r="UV8" s="89"/>
      <c r="UW8" s="89"/>
      <c r="UX8" s="89"/>
      <c r="UY8" s="89"/>
      <c r="UZ8" s="89"/>
      <c r="VA8" s="89"/>
      <c r="VB8" s="89"/>
      <c r="VC8" s="89"/>
      <c r="VD8" s="89"/>
      <c r="VE8" s="89"/>
      <c r="VF8" s="89"/>
      <c r="VG8" s="89"/>
      <c r="VH8" s="89"/>
      <c r="VI8" s="89"/>
      <c r="VJ8" s="89"/>
      <c r="VK8" s="89"/>
      <c r="VL8" s="89"/>
      <c r="VM8" s="89"/>
      <c r="VN8" s="89"/>
      <c r="VO8" s="89"/>
      <c r="VP8" s="89"/>
      <c r="VQ8" s="89"/>
      <c r="VR8" s="89"/>
      <c r="VS8" s="89"/>
      <c r="VT8" s="89"/>
      <c r="VU8" s="89"/>
      <c r="VV8" s="89"/>
      <c r="VW8" s="89"/>
      <c r="VX8" s="89"/>
      <c r="VY8" s="89"/>
      <c r="VZ8" s="89"/>
      <c r="WA8" s="89"/>
      <c r="WB8" s="89"/>
      <c r="WC8" s="89"/>
      <c r="WD8" s="89"/>
      <c r="WE8" s="89"/>
      <c r="WF8" s="89"/>
      <c r="WG8" s="89"/>
      <c r="WH8" s="89"/>
      <c r="WI8" s="89"/>
      <c r="WJ8" s="89"/>
      <c r="WK8" s="89"/>
      <c r="WL8" s="89"/>
      <c r="WM8" s="89"/>
      <c r="WN8" s="89"/>
      <c r="WO8" s="89"/>
      <c r="WP8" s="89"/>
      <c r="WQ8" s="89"/>
      <c r="WR8" s="89"/>
      <c r="WS8" s="89"/>
      <c r="WT8" s="89"/>
      <c r="WU8" s="89"/>
      <c r="WV8" s="89"/>
      <c r="WW8" s="89"/>
      <c r="WX8" s="89"/>
      <c r="WY8" s="89"/>
      <c r="WZ8" s="89"/>
      <c r="XA8" s="89"/>
      <c r="XB8" s="89"/>
      <c r="XC8" s="89"/>
      <c r="XD8" s="89"/>
      <c r="XE8" s="89"/>
      <c r="XF8" s="89"/>
      <c r="XG8" s="89"/>
      <c r="XH8" s="89"/>
      <c r="XI8" s="89"/>
      <c r="XJ8" s="89"/>
      <c r="XK8" s="89"/>
      <c r="XL8" s="89"/>
      <c r="XM8" s="89"/>
      <c r="XN8" s="89"/>
      <c r="XO8" s="89"/>
      <c r="XP8" s="89"/>
      <c r="XQ8" s="89"/>
      <c r="XR8" s="89"/>
      <c r="XS8" s="89"/>
      <c r="XT8" s="89"/>
      <c r="XU8" s="89"/>
      <c r="XV8" s="89"/>
      <c r="XW8" s="89"/>
      <c r="XX8" s="89"/>
      <c r="XY8" s="89"/>
      <c r="XZ8" s="89"/>
      <c r="YA8" s="89"/>
      <c r="YB8" s="89"/>
      <c r="YC8" s="89"/>
      <c r="YD8" s="89"/>
      <c r="YE8" s="89"/>
      <c r="YF8" s="89"/>
      <c r="YG8" s="89"/>
      <c r="YH8" s="89"/>
      <c r="YI8" s="89"/>
      <c r="YJ8" s="89"/>
      <c r="YK8" s="89"/>
      <c r="YL8" s="89"/>
      <c r="YM8" s="89"/>
      <c r="YN8" s="89"/>
      <c r="YO8" s="89"/>
      <c r="YP8" s="89"/>
      <c r="YQ8" s="89"/>
      <c r="YR8" s="89"/>
      <c r="YS8" s="89"/>
      <c r="YT8" s="89"/>
      <c r="YU8" s="89"/>
      <c r="YV8" s="89"/>
      <c r="YW8" s="89"/>
      <c r="YX8" s="89"/>
      <c r="YY8" s="89"/>
      <c r="YZ8" s="89"/>
      <c r="ZA8" s="89"/>
      <c r="ZB8" s="89"/>
      <c r="ZC8" s="89"/>
      <c r="ZD8" s="89"/>
      <c r="ZE8" s="89"/>
      <c r="ZF8" s="89"/>
      <c r="ZG8" s="89"/>
      <c r="ZH8" s="89"/>
      <c r="ZI8" s="89"/>
      <c r="ZJ8" s="89"/>
      <c r="ZK8" s="89"/>
      <c r="ZL8" s="89"/>
      <c r="ZM8" s="89"/>
      <c r="ZN8" s="89"/>
      <c r="ZO8" s="89"/>
      <c r="ZP8" s="89"/>
      <c r="ZQ8" s="89"/>
      <c r="ZR8" s="89"/>
      <c r="ZS8" s="89"/>
      <c r="ZT8" s="89"/>
      <c r="ZU8" s="89"/>
      <c r="ZV8" s="89"/>
      <c r="ZW8" s="89"/>
      <c r="ZX8" s="89"/>
      <c r="ZY8" s="89"/>
      <c r="ZZ8" s="89"/>
      <c r="AAA8" s="89"/>
      <c r="AAB8" s="89"/>
      <c r="AAC8" s="89"/>
      <c r="AAD8" s="89"/>
      <c r="AAE8" s="89"/>
      <c r="AAF8" s="89"/>
      <c r="AAG8" s="89"/>
      <c r="AAH8" s="89"/>
      <c r="AAI8" s="89"/>
      <c r="AAJ8" s="89"/>
      <c r="AAK8" s="89"/>
      <c r="AAL8" s="89"/>
      <c r="AAM8" s="89"/>
      <c r="AAN8" s="89"/>
      <c r="AAO8" s="89"/>
      <c r="AAP8" s="89"/>
      <c r="AAQ8" s="89"/>
      <c r="AAR8" s="89"/>
      <c r="AAS8" s="89"/>
      <c r="AAT8" s="89"/>
      <c r="AAU8" s="89"/>
      <c r="AAV8" s="89"/>
      <c r="AAW8" s="89"/>
      <c r="AAX8" s="89"/>
      <c r="AAY8" s="89"/>
      <c r="AAZ8" s="89"/>
      <c r="ABA8" s="89"/>
      <c r="ABB8" s="89"/>
      <c r="ABC8" s="89"/>
      <c r="ABD8" s="89"/>
      <c r="ABE8" s="89"/>
      <c r="ABF8" s="89"/>
      <c r="ABG8" s="89"/>
      <c r="ABH8" s="89"/>
      <c r="ABI8" s="89"/>
      <c r="ABJ8" s="89"/>
      <c r="ABK8" s="89"/>
      <c r="ABL8" s="89"/>
      <c r="ABM8" s="89"/>
      <c r="ABN8" s="89"/>
      <c r="ABO8" s="89"/>
      <c r="ABP8" s="89"/>
      <c r="ABQ8" s="89"/>
      <c r="ABR8" s="89"/>
      <c r="ABS8" s="89"/>
      <c r="ABT8" s="89"/>
      <c r="ABU8" s="89"/>
      <c r="ABV8" s="89"/>
      <c r="ABW8" s="89"/>
      <c r="ABX8" s="89"/>
      <c r="ABY8" s="89"/>
      <c r="ABZ8" s="89"/>
      <c r="ACA8" s="89"/>
      <c r="ACB8" s="89"/>
      <c r="ACC8" s="89"/>
      <c r="ACD8" s="89"/>
      <c r="ACE8" s="89"/>
      <c r="ACF8" s="89"/>
      <c r="ACG8" s="89"/>
      <c r="ACH8" s="89"/>
      <c r="ACI8" s="89"/>
      <c r="ACJ8" s="89"/>
      <c r="ACK8" s="89"/>
      <c r="ACL8" s="89"/>
      <c r="ACM8" s="89"/>
      <c r="ACN8" s="89"/>
      <c r="ACO8" s="89"/>
      <c r="ACP8" s="89"/>
      <c r="ACQ8" s="89"/>
      <c r="ACR8" s="89"/>
      <c r="ACS8" s="89"/>
      <c r="ACT8" s="89"/>
      <c r="ACU8" s="89"/>
      <c r="ACV8" s="89"/>
      <c r="ACW8" s="89"/>
      <c r="ACX8" s="89"/>
      <c r="ACY8" s="89"/>
      <c r="ACZ8" s="89"/>
      <c r="ADA8" s="89"/>
      <c r="ADB8" s="89"/>
      <c r="ADC8" s="89"/>
      <c r="ADD8" s="89"/>
      <c r="ADE8" s="89"/>
      <c r="ADF8" s="89"/>
      <c r="ADG8" s="89"/>
      <c r="ADH8" s="89"/>
      <c r="ADI8" s="89"/>
      <c r="ADJ8" s="89"/>
      <c r="ADK8" s="89"/>
      <c r="ADL8" s="89"/>
      <c r="ADM8" s="89"/>
      <c r="ADN8" s="89"/>
      <c r="ADO8" s="89"/>
      <c r="ADP8" s="89"/>
      <c r="ADQ8" s="89"/>
      <c r="ADR8" s="89"/>
      <c r="ADS8" s="89"/>
      <c r="ADT8" s="89"/>
      <c r="ADU8" s="89"/>
      <c r="ADV8" s="89"/>
      <c r="ADW8" s="89"/>
      <c r="ADX8" s="89"/>
      <c r="ADY8" s="89"/>
      <c r="ADZ8" s="89"/>
      <c r="AEA8" s="89"/>
      <c r="AEB8" s="89"/>
      <c r="AEC8" s="89"/>
      <c r="AED8" s="89"/>
      <c r="AEE8" s="89"/>
      <c r="AEF8" s="89"/>
      <c r="AEG8" s="89"/>
      <c r="AEH8" s="89"/>
      <c r="AEI8" s="89"/>
      <c r="AEJ8" s="89"/>
      <c r="AEK8" s="89"/>
      <c r="AEL8" s="89"/>
      <c r="AEM8" s="89"/>
      <c r="AEN8" s="89"/>
      <c r="AEO8" s="89"/>
      <c r="AEP8" s="89"/>
      <c r="AEQ8" s="89"/>
      <c r="AER8" s="89"/>
      <c r="AES8" s="89"/>
      <c r="AET8" s="89"/>
      <c r="AEU8" s="89"/>
      <c r="AEV8" s="89"/>
      <c r="AEW8" s="89"/>
      <c r="AEX8" s="89"/>
      <c r="AEY8" s="89"/>
      <c r="AEZ8" s="89"/>
      <c r="AFA8" s="89"/>
      <c r="AFB8" s="89"/>
      <c r="AFC8" s="89"/>
      <c r="AFD8" s="89"/>
      <c r="AFE8" s="89"/>
      <c r="AFF8" s="89"/>
      <c r="AFG8" s="89"/>
      <c r="AFH8" s="89"/>
      <c r="AFI8" s="89"/>
      <c r="AFJ8" s="89"/>
      <c r="AFK8" s="89"/>
      <c r="AFL8" s="89"/>
      <c r="AFM8" s="89"/>
      <c r="AFN8" s="89"/>
      <c r="AFO8" s="89"/>
      <c r="AFP8" s="89"/>
      <c r="AFQ8" s="89"/>
      <c r="AFR8" s="89"/>
      <c r="AFS8" s="89"/>
      <c r="AFT8" s="89"/>
      <c r="AFU8" s="89"/>
      <c r="AFV8" s="89"/>
      <c r="AFW8" s="89"/>
      <c r="AFX8" s="89"/>
      <c r="AFY8" s="89"/>
      <c r="AFZ8" s="89"/>
      <c r="AGA8" s="89"/>
      <c r="AGB8" s="89"/>
      <c r="AGC8" s="89"/>
      <c r="AGD8" s="89"/>
      <c r="AGE8" s="89"/>
      <c r="AGF8" s="89"/>
      <c r="AGG8" s="89"/>
      <c r="AGH8" s="89"/>
      <c r="AGI8" s="89"/>
      <c r="AGJ8" s="89"/>
      <c r="AGK8" s="89"/>
      <c r="AGL8" s="89"/>
      <c r="AGM8" s="89"/>
      <c r="AGN8" s="89"/>
      <c r="AGO8" s="89"/>
      <c r="AGP8" s="89"/>
      <c r="AGQ8" s="89"/>
      <c r="AGR8" s="89"/>
      <c r="AGS8" s="89"/>
      <c r="AGT8" s="89"/>
      <c r="AGU8" s="89"/>
      <c r="AGV8" s="89"/>
      <c r="AGW8" s="89"/>
      <c r="AGX8" s="89"/>
      <c r="AGY8" s="89"/>
      <c r="AGZ8" s="89"/>
      <c r="AHA8" s="89"/>
      <c r="AHB8" s="89"/>
      <c r="AHC8" s="89"/>
      <c r="AHD8" s="89"/>
      <c r="AHE8" s="89"/>
      <c r="AHF8" s="89"/>
      <c r="AHG8" s="89"/>
      <c r="AHH8" s="89"/>
      <c r="AHI8" s="89"/>
      <c r="AHJ8" s="89"/>
      <c r="AHK8" s="89"/>
      <c r="AHL8" s="89"/>
      <c r="AHM8" s="89"/>
      <c r="AHN8" s="89"/>
      <c r="AHO8" s="89"/>
      <c r="AHP8" s="89"/>
      <c r="AHQ8" s="89"/>
      <c r="AHR8" s="89"/>
      <c r="AHS8" s="89"/>
      <c r="AHT8" s="89"/>
      <c r="AHU8" s="89"/>
      <c r="AHV8" s="89"/>
      <c r="AHW8" s="89"/>
      <c r="AHX8" s="89"/>
      <c r="AHY8" s="89"/>
      <c r="AHZ8" s="89"/>
      <c r="AIA8" s="89"/>
      <c r="AIB8" s="89"/>
      <c r="AIC8" s="89"/>
      <c r="AID8" s="89"/>
      <c r="AIE8" s="89"/>
      <c r="AIF8" s="89"/>
      <c r="AIG8" s="89"/>
      <c r="AIH8" s="89"/>
      <c r="AII8" s="89"/>
      <c r="AIJ8" s="89"/>
      <c r="AIK8" s="89"/>
      <c r="AIL8" s="89"/>
      <c r="AIM8" s="89"/>
      <c r="AIN8" s="89"/>
      <c r="AIO8" s="89"/>
      <c r="AIP8" s="89"/>
      <c r="AIQ8" s="89"/>
      <c r="AIR8" s="89"/>
      <c r="AIS8" s="89"/>
      <c r="AIT8" s="89"/>
      <c r="AIU8" s="89"/>
      <c r="AIV8" s="89"/>
      <c r="AIW8" s="89"/>
      <c r="AIX8" s="89"/>
      <c r="AIY8" s="89"/>
      <c r="AIZ8" s="89"/>
      <c r="AJA8" s="89"/>
      <c r="AJB8" s="89"/>
      <c r="AJC8" s="89"/>
      <c r="AJD8" s="89"/>
      <c r="AJE8" s="89"/>
      <c r="AJF8" s="89"/>
      <c r="AJG8" s="89"/>
      <c r="AJH8" s="89"/>
      <c r="AJI8" s="89"/>
      <c r="AJJ8" s="89"/>
      <c r="AJK8" s="89"/>
      <c r="AJL8" s="89"/>
      <c r="AJM8" s="89"/>
      <c r="AJN8" s="89"/>
      <c r="AJO8" s="89"/>
      <c r="AJP8" s="89"/>
      <c r="AJQ8" s="89"/>
      <c r="AJR8" s="89"/>
      <c r="AJS8" s="89"/>
      <c r="AJT8" s="89"/>
      <c r="AJU8" s="89"/>
      <c r="AJV8" s="89"/>
      <c r="AJW8" s="89"/>
      <c r="AJX8" s="89"/>
      <c r="AJY8" s="89"/>
      <c r="AJZ8" s="89"/>
      <c r="AKA8" s="89"/>
      <c r="AKB8" s="89"/>
      <c r="AKC8" s="89"/>
      <c r="AKD8" s="89"/>
      <c r="AKE8" s="89"/>
      <c r="AKF8" s="89"/>
      <c r="AKG8" s="89"/>
      <c r="AKH8" s="89"/>
      <c r="AKI8" s="89"/>
      <c r="AKJ8" s="89"/>
      <c r="AKK8" s="89"/>
      <c r="AKL8" s="89"/>
      <c r="AKM8" s="89"/>
      <c r="AKN8" s="89"/>
      <c r="AKO8" s="89"/>
      <c r="AKP8" s="89"/>
      <c r="AKQ8" s="89"/>
      <c r="AKR8" s="89"/>
      <c r="AKS8" s="89"/>
      <c r="AKT8" s="89"/>
      <c r="AKU8" s="89"/>
      <c r="AKV8" s="89"/>
      <c r="AKW8" s="89"/>
      <c r="AKX8" s="89"/>
      <c r="AKY8" s="89"/>
      <c r="AKZ8" s="89"/>
      <c r="ALA8" s="89"/>
      <c r="ALB8" s="89"/>
      <c r="ALC8" s="89"/>
      <c r="ALD8" s="89"/>
      <c r="ALE8" s="89"/>
      <c r="ALF8" s="89"/>
      <c r="ALG8" s="89"/>
      <c r="ALH8" s="89"/>
      <c r="ALI8" s="89"/>
      <c r="ALJ8" s="89"/>
      <c r="ALK8" s="89"/>
      <c r="ALL8" s="89"/>
      <c r="ALM8" s="89"/>
      <c r="ALN8" s="89"/>
      <c r="ALO8" s="89"/>
      <c r="ALP8" s="89"/>
      <c r="ALQ8" s="89"/>
      <c r="ALR8" s="89"/>
      <c r="ALS8" s="89"/>
      <c r="ALT8" s="89"/>
      <c r="ALU8" s="89"/>
      <c r="ALV8" s="89"/>
      <c r="ALW8" s="89"/>
      <c r="ALX8" s="89"/>
      <c r="ALY8" s="89"/>
      <c r="ALZ8" s="89"/>
      <c r="AMA8" s="89"/>
      <c r="AMB8" s="89"/>
      <c r="AMC8" s="89"/>
      <c r="AMD8" s="89"/>
      <c r="AME8" s="89"/>
      <c r="AMF8" s="89"/>
      <c r="AMG8" s="89"/>
      <c r="AMH8" s="89"/>
      <c r="AMI8" s="89"/>
      <c r="AMJ8" s="89"/>
      <c r="AMK8" s="89"/>
      <c r="AML8" s="89"/>
      <c r="AMM8" s="89"/>
      <c r="AMN8" s="89"/>
      <c r="AMO8" s="89"/>
      <c r="AMP8" s="89"/>
      <c r="AMQ8" s="89"/>
      <c r="AMR8" s="89"/>
      <c r="AMS8" s="89"/>
      <c r="AMT8" s="89"/>
      <c r="AMU8" s="89"/>
      <c r="AMV8" s="89"/>
      <c r="AMW8" s="89"/>
      <c r="AMX8" s="89"/>
      <c r="AMY8" s="89"/>
      <c r="AMZ8" s="89"/>
      <c r="ANA8" s="89"/>
      <c r="ANB8" s="89"/>
      <c r="ANC8" s="89"/>
      <c r="AND8" s="89"/>
      <c r="ANE8" s="89"/>
      <c r="ANF8" s="89"/>
      <c r="ANG8" s="89"/>
      <c r="ANH8" s="89"/>
      <c r="ANI8" s="89"/>
      <c r="ANJ8" s="89"/>
      <c r="ANK8" s="89"/>
      <c r="ANL8" s="89"/>
      <c r="ANM8" s="89"/>
      <c r="ANN8" s="89"/>
      <c r="ANO8" s="89"/>
      <c r="ANP8" s="89"/>
      <c r="ANQ8" s="89"/>
      <c r="ANR8" s="89"/>
      <c r="ANS8" s="89"/>
      <c r="ANT8" s="89"/>
      <c r="ANU8" s="89"/>
      <c r="ANV8" s="89"/>
      <c r="ANW8" s="89"/>
      <c r="ANX8" s="89"/>
      <c r="ANY8" s="89"/>
      <c r="ANZ8" s="89"/>
      <c r="AOA8" s="89"/>
      <c r="AOB8" s="89"/>
      <c r="AOC8" s="89"/>
      <c r="AOD8" s="89"/>
      <c r="AOE8" s="89"/>
      <c r="AOF8" s="89"/>
      <c r="AOG8" s="89"/>
      <c r="AOH8" s="89"/>
      <c r="AOI8" s="89"/>
      <c r="AOJ8" s="89"/>
      <c r="AOK8" s="89"/>
      <c r="AOL8" s="89"/>
      <c r="AOM8" s="89"/>
      <c r="AON8" s="89"/>
      <c r="AOO8" s="89"/>
      <c r="AOP8" s="89"/>
      <c r="AOQ8" s="89"/>
      <c r="AOR8" s="89"/>
      <c r="AOS8" s="89"/>
      <c r="AOT8" s="89"/>
      <c r="AOU8" s="89"/>
      <c r="AOV8" s="89"/>
      <c r="AOW8" s="89"/>
      <c r="AOX8" s="89"/>
      <c r="AOY8" s="89"/>
      <c r="AOZ8" s="89"/>
      <c r="APA8" s="89"/>
      <c r="APB8" s="89"/>
      <c r="APC8" s="89"/>
      <c r="APD8" s="89"/>
      <c r="APE8" s="89"/>
      <c r="APF8" s="89"/>
      <c r="APG8" s="89"/>
      <c r="APH8" s="89"/>
      <c r="API8" s="89"/>
      <c r="APJ8" s="89"/>
      <c r="APK8" s="89"/>
      <c r="APL8" s="89"/>
      <c r="APM8" s="89"/>
      <c r="APN8" s="89"/>
      <c r="APO8" s="89"/>
      <c r="APP8" s="89"/>
      <c r="APQ8" s="89"/>
      <c r="APR8" s="89"/>
      <c r="APS8" s="89"/>
      <c r="APT8" s="89"/>
      <c r="APU8" s="89"/>
      <c r="APV8" s="89"/>
      <c r="APW8" s="89"/>
      <c r="APX8" s="89"/>
      <c r="APY8" s="89"/>
      <c r="APZ8" s="89"/>
      <c r="AQA8" s="89"/>
      <c r="AQB8" s="89"/>
      <c r="AQC8" s="89"/>
      <c r="AQD8" s="89"/>
      <c r="AQE8" s="89"/>
      <c r="AQF8" s="89"/>
      <c r="AQG8" s="89"/>
      <c r="AQH8" s="89"/>
      <c r="AQI8" s="89"/>
      <c r="AQJ8" s="89"/>
      <c r="AQK8" s="89"/>
      <c r="AQL8" s="89"/>
      <c r="AQM8" s="89"/>
      <c r="AQN8" s="89"/>
      <c r="AQO8" s="89"/>
      <c r="AQP8" s="89"/>
      <c r="AQQ8" s="89"/>
      <c r="AQR8" s="89"/>
      <c r="AQS8" s="89"/>
      <c r="AQT8" s="89"/>
      <c r="AQU8" s="89"/>
      <c r="AQV8" s="89"/>
      <c r="AQW8" s="89"/>
      <c r="AQX8" s="89"/>
      <c r="AQY8" s="89"/>
      <c r="AQZ8" s="89"/>
      <c r="ARA8" s="89"/>
      <c r="ARB8" s="89"/>
      <c r="ARC8" s="89"/>
      <c r="ARD8" s="89"/>
      <c r="ARE8" s="89"/>
      <c r="ARF8" s="89"/>
      <c r="ARG8" s="89"/>
      <c r="ARH8" s="89"/>
      <c r="ARI8" s="89"/>
      <c r="ARJ8" s="89"/>
      <c r="ARK8" s="89"/>
      <c r="ARL8" s="89"/>
      <c r="ARM8" s="89"/>
      <c r="ARN8" s="89"/>
      <c r="ARO8" s="89"/>
      <c r="ARP8" s="89"/>
      <c r="ARQ8" s="89"/>
      <c r="ARR8" s="89"/>
      <c r="ARS8" s="89"/>
      <c r="ART8" s="89"/>
      <c r="ARU8" s="89"/>
      <c r="ARV8" s="89"/>
      <c r="ARW8" s="89"/>
      <c r="ARX8" s="89"/>
      <c r="ARY8" s="89"/>
      <c r="ARZ8" s="89"/>
      <c r="ASA8" s="89"/>
      <c r="ASB8" s="89"/>
      <c r="ASC8" s="89"/>
      <c r="ASD8" s="89"/>
      <c r="ASE8" s="89"/>
      <c r="ASF8" s="89"/>
      <c r="ASG8" s="89"/>
      <c r="ASH8" s="89"/>
      <c r="ASI8" s="89"/>
      <c r="ASJ8" s="89"/>
      <c r="ASK8" s="89"/>
      <c r="ASL8" s="89"/>
      <c r="ASM8" s="89"/>
      <c r="ASN8" s="89"/>
      <c r="ASO8" s="89"/>
      <c r="ASP8" s="89"/>
      <c r="ASQ8" s="89"/>
      <c r="ASR8" s="89"/>
      <c r="ASS8" s="89"/>
      <c r="AST8" s="89"/>
      <c r="ASU8" s="89"/>
      <c r="ASV8" s="89"/>
      <c r="ASW8" s="89"/>
      <c r="ASX8" s="89"/>
      <c r="ASY8" s="89"/>
      <c r="ASZ8" s="89"/>
      <c r="ATA8" s="89"/>
      <c r="ATB8" s="89"/>
      <c r="ATC8" s="89"/>
      <c r="ATD8" s="89"/>
      <c r="ATE8" s="89"/>
      <c r="ATF8" s="89"/>
      <c r="ATG8" s="89"/>
      <c r="ATH8" s="89"/>
      <c r="ATI8" s="89"/>
      <c r="ATJ8" s="89"/>
      <c r="ATK8" s="89"/>
      <c r="ATL8" s="89"/>
      <c r="ATM8" s="89"/>
      <c r="ATN8" s="89"/>
      <c r="ATO8" s="89"/>
      <c r="ATP8" s="89"/>
      <c r="ATQ8" s="89"/>
      <c r="ATR8" s="89"/>
      <c r="ATS8" s="89"/>
      <c r="ATT8" s="89"/>
      <c r="ATU8" s="89"/>
      <c r="ATV8" s="89"/>
      <c r="ATW8" s="89"/>
      <c r="ATX8" s="89"/>
      <c r="ATY8" s="89"/>
      <c r="ATZ8" s="89"/>
      <c r="AUA8" s="89"/>
      <c r="AUB8" s="89"/>
      <c r="AUC8" s="89"/>
      <c r="AUD8" s="89"/>
      <c r="AUE8" s="89"/>
      <c r="AUF8" s="89"/>
      <c r="AUG8" s="89"/>
      <c r="AUH8" s="89"/>
      <c r="AUI8" s="89"/>
      <c r="AUJ8" s="89"/>
      <c r="AUK8" s="89"/>
      <c r="AUL8" s="89"/>
      <c r="AUM8" s="89"/>
      <c r="AUN8" s="89"/>
      <c r="AUO8" s="89"/>
      <c r="AUP8" s="89"/>
      <c r="AUQ8" s="89"/>
      <c r="AUR8" s="89"/>
      <c r="AUS8" s="89"/>
      <c r="AUT8" s="89"/>
      <c r="AUU8" s="89"/>
      <c r="AUV8" s="89"/>
      <c r="AUW8" s="89"/>
      <c r="AUX8" s="89"/>
      <c r="AUY8" s="89"/>
      <c r="AUZ8" s="89"/>
      <c r="AVA8" s="89"/>
      <c r="AVB8" s="89"/>
      <c r="AVC8" s="89"/>
      <c r="AVD8" s="89"/>
      <c r="AVE8" s="89"/>
      <c r="AVF8" s="89"/>
      <c r="AVG8" s="89"/>
      <c r="AVH8" s="89"/>
      <c r="AVI8" s="89"/>
      <c r="AVJ8" s="89"/>
      <c r="AVK8" s="89"/>
      <c r="AVL8" s="89"/>
      <c r="AVM8" s="89"/>
      <c r="AVN8" s="89"/>
      <c r="AVO8" s="89"/>
      <c r="AVP8" s="89"/>
      <c r="AVQ8" s="89"/>
      <c r="AVR8" s="89"/>
      <c r="AVS8" s="89"/>
      <c r="AVT8" s="89"/>
      <c r="AVU8" s="89"/>
      <c r="AVV8" s="89"/>
      <c r="AVW8" s="89"/>
      <c r="AVX8" s="89"/>
      <c r="AVY8" s="89"/>
      <c r="AVZ8" s="89"/>
      <c r="AWA8" s="89"/>
      <c r="AWB8" s="89"/>
      <c r="AWC8" s="89"/>
      <c r="AWD8" s="89"/>
      <c r="AWE8" s="89"/>
      <c r="AWF8" s="89"/>
      <c r="AWG8" s="89"/>
      <c r="AWH8" s="89"/>
      <c r="AWI8" s="89"/>
      <c r="AWJ8" s="89"/>
      <c r="AWK8" s="89"/>
      <c r="AWL8" s="89"/>
      <c r="AWM8" s="89"/>
      <c r="AWN8" s="89"/>
      <c r="AWO8" s="89"/>
      <c r="AWP8" s="89"/>
      <c r="AWQ8" s="89"/>
      <c r="AWR8" s="89"/>
      <c r="AWS8" s="89"/>
      <c r="AWT8" s="89"/>
      <c r="AWU8" s="89"/>
      <c r="AWV8" s="89"/>
      <c r="AWW8" s="89"/>
      <c r="AWX8" s="89"/>
      <c r="AWY8" s="89"/>
      <c r="AWZ8" s="89"/>
      <c r="AXA8" s="89"/>
      <c r="AXB8" s="89"/>
      <c r="AXC8" s="89"/>
      <c r="AXD8" s="89"/>
      <c r="AXE8" s="89"/>
      <c r="AXF8" s="89"/>
      <c r="AXG8" s="89"/>
      <c r="AXH8" s="89"/>
      <c r="AXI8" s="89"/>
      <c r="AXJ8" s="89"/>
      <c r="AXK8" s="89"/>
      <c r="AXL8" s="89"/>
      <c r="AXM8" s="89"/>
      <c r="AXN8" s="89"/>
      <c r="AXO8" s="89"/>
      <c r="AXP8" s="89"/>
      <c r="AXQ8" s="89"/>
      <c r="AXR8" s="89"/>
      <c r="AXS8" s="89"/>
      <c r="AXT8" s="89"/>
      <c r="AXU8" s="89"/>
      <c r="AXV8" s="89"/>
      <c r="AXW8" s="89"/>
      <c r="AXX8" s="89"/>
      <c r="AXY8" s="89"/>
      <c r="AXZ8" s="89"/>
      <c r="AYA8" s="89"/>
      <c r="AYB8" s="89"/>
      <c r="AYC8" s="89"/>
      <c r="AYD8" s="89"/>
      <c r="AYE8" s="89"/>
      <c r="AYF8" s="89"/>
      <c r="AYG8" s="89"/>
      <c r="AYH8" s="89"/>
      <c r="AYI8" s="89"/>
      <c r="AYJ8" s="89"/>
      <c r="AYK8" s="89"/>
      <c r="AYL8" s="89"/>
      <c r="AYM8" s="89"/>
      <c r="AYN8" s="89"/>
      <c r="AYO8" s="89"/>
      <c r="AYP8" s="89"/>
      <c r="AYQ8" s="89"/>
      <c r="AYR8" s="89"/>
      <c r="AYS8" s="89"/>
      <c r="AYT8" s="89"/>
      <c r="AYU8" s="89"/>
      <c r="AYV8" s="89"/>
      <c r="AYW8" s="89"/>
      <c r="AYX8" s="89"/>
      <c r="AYY8" s="89"/>
      <c r="AYZ8" s="89"/>
      <c r="AZA8" s="89"/>
      <c r="AZB8" s="89"/>
      <c r="AZC8" s="89"/>
      <c r="AZD8" s="89"/>
      <c r="AZE8" s="89"/>
      <c r="AZF8" s="89"/>
      <c r="AZG8" s="89"/>
      <c r="AZH8" s="89"/>
      <c r="AZI8" s="89"/>
      <c r="AZJ8" s="89"/>
      <c r="AZK8" s="89"/>
      <c r="AZL8" s="89"/>
      <c r="AZM8" s="89"/>
      <c r="AZN8" s="89"/>
      <c r="AZO8" s="89"/>
      <c r="AZP8" s="89"/>
      <c r="AZQ8" s="89"/>
      <c r="AZR8" s="89"/>
      <c r="AZS8" s="89"/>
      <c r="AZT8" s="89"/>
      <c r="AZU8" s="89"/>
      <c r="AZV8" s="89"/>
      <c r="AZW8" s="89"/>
      <c r="AZX8" s="89"/>
      <c r="AZY8" s="89"/>
      <c r="AZZ8" s="89"/>
      <c r="BAA8" s="89"/>
      <c r="BAB8" s="89"/>
      <c r="BAC8" s="89"/>
      <c r="BAD8" s="89"/>
      <c r="BAE8" s="89"/>
      <c r="BAF8" s="89"/>
      <c r="BAG8" s="89"/>
      <c r="BAH8" s="89"/>
      <c r="BAI8" s="89"/>
      <c r="BAJ8" s="89"/>
      <c r="BAK8" s="89"/>
      <c r="BAL8" s="89"/>
      <c r="BAM8" s="89"/>
      <c r="BAN8" s="89"/>
      <c r="BAO8" s="89"/>
      <c r="BAP8" s="89"/>
      <c r="BAQ8" s="89"/>
      <c r="BAR8" s="89"/>
      <c r="BAS8" s="89"/>
      <c r="BAT8" s="89"/>
      <c r="BAU8" s="89"/>
      <c r="BAV8" s="89"/>
      <c r="BAW8" s="89"/>
      <c r="BAX8" s="89"/>
      <c r="BAY8" s="89"/>
      <c r="BAZ8" s="89"/>
      <c r="BBA8" s="89"/>
      <c r="BBB8" s="89"/>
      <c r="BBC8" s="89"/>
      <c r="BBD8" s="89"/>
      <c r="BBE8" s="89"/>
      <c r="BBF8" s="89"/>
      <c r="BBG8" s="89"/>
      <c r="BBH8" s="89"/>
      <c r="BBI8" s="89"/>
      <c r="BBJ8" s="89"/>
      <c r="BBK8" s="89"/>
      <c r="BBL8" s="89"/>
      <c r="BBM8" s="89"/>
      <c r="BBN8" s="89"/>
      <c r="BBO8" s="89"/>
      <c r="BBP8" s="89"/>
      <c r="BBQ8" s="89"/>
      <c r="BBR8" s="89"/>
      <c r="BBS8" s="89"/>
      <c r="BBT8" s="89"/>
      <c r="BBU8" s="89"/>
      <c r="BBV8" s="89"/>
      <c r="BBW8" s="89"/>
      <c r="BBX8" s="89"/>
      <c r="BBY8" s="89"/>
      <c r="BBZ8" s="89"/>
      <c r="BCA8" s="89"/>
      <c r="BCB8" s="89"/>
      <c r="BCC8" s="89"/>
      <c r="BCD8" s="89"/>
      <c r="BCE8" s="89"/>
      <c r="BCF8" s="89"/>
      <c r="BCG8" s="89"/>
      <c r="BCH8" s="89"/>
      <c r="BCI8" s="89"/>
      <c r="BCJ8" s="89"/>
      <c r="BCK8" s="89"/>
      <c r="BCL8" s="89"/>
      <c r="BCM8" s="89"/>
      <c r="BCN8" s="89"/>
      <c r="BCO8" s="89"/>
      <c r="BCP8" s="89"/>
      <c r="BCQ8" s="89"/>
      <c r="BCR8" s="89"/>
      <c r="BCS8" s="89"/>
      <c r="BCT8" s="89"/>
      <c r="BCU8" s="89"/>
      <c r="BCV8" s="89"/>
      <c r="BCW8" s="89"/>
      <c r="BCX8" s="89"/>
      <c r="BCY8" s="89"/>
      <c r="BCZ8" s="89"/>
      <c r="BDA8" s="89"/>
      <c r="BDB8" s="89"/>
      <c r="BDC8" s="89"/>
      <c r="BDD8" s="89"/>
      <c r="BDE8" s="89"/>
      <c r="BDF8" s="89"/>
      <c r="BDG8" s="89"/>
      <c r="BDH8" s="89"/>
      <c r="BDI8" s="89"/>
      <c r="BDJ8" s="89"/>
      <c r="BDK8" s="89"/>
      <c r="BDL8" s="89"/>
      <c r="BDM8" s="89"/>
      <c r="BDN8" s="89"/>
      <c r="BDO8" s="89"/>
      <c r="BDP8" s="89"/>
      <c r="BDQ8" s="89"/>
      <c r="BDR8" s="89"/>
      <c r="BDS8" s="89"/>
      <c r="BDT8" s="89"/>
      <c r="BDU8" s="89"/>
      <c r="BDV8" s="89"/>
      <c r="BDW8" s="89"/>
      <c r="BDX8" s="89"/>
      <c r="BDY8" s="89"/>
      <c r="BDZ8" s="89"/>
      <c r="BEA8" s="89"/>
      <c r="BEB8" s="89"/>
      <c r="BEC8" s="89"/>
      <c r="BED8" s="89"/>
      <c r="BEE8" s="89"/>
      <c r="BEF8" s="89"/>
      <c r="BEG8" s="89"/>
      <c r="BEH8" s="89"/>
      <c r="BEI8" s="89"/>
      <c r="BEJ8" s="89"/>
      <c r="BEK8" s="89"/>
      <c r="BEL8" s="89"/>
      <c r="BEM8" s="89"/>
      <c r="BEN8" s="89"/>
      <c r="BEO8" s="89"/>
      <c r="BEP8" s="89"/>
      <c r="BEQ8" s="89"/>
      <c r="BER8" s="89"/>
      <c r="BES8" s="89"/>
      <c r="BET8" s="89"/>
      <c r="BEU8" s="89"/>
      <c r="BEV8" s="89"/>
      <c r="BEW8" s="89"/>
      <c r="BEX8" s="89"/>
      <c r="BEY8" s="89"/>
      <c r="BEZ8" s="89"/>
      <c r="BFA8" s="89"/>
      <c r="BFB8" s="89"/>
      <c r="BFC8" s="89"/>
      <c r="BFD8" s="89"/>
      <c r="BFE8" s="89"/>
      <c r="BFF8" s="89"/>
      <c r="BFG8" s="89"/>
      <c r="BFH8" s="89"/>
      <c r="BFI8" s="89"/>
      <c r="BFJ8" s="89"/>
      <c r="BFK8" s="89"/>
      <c r="BFL8" s="89"/>
      <c r="BFM8" s="89"/>
      <c r="BFN8" s="89"/>
      <c r="BFO8" s="89"/>
      <c r="BFP8" s="89"/>
      <c r="BFQ8" s="89"/>
      <c r="BFR8" s="89"/>
      <c r="BFS8" s="89"/>
      <c r="BFT8" s="89"/>
      <c r="BFU8" s="89"/>
      <c r="BFV8" s="89"/>
      <c r="BFW8" s="89"/>
      <c r="BFX8" s="89"/>
      <c r="BFY8" s="89"/>
      <c r="BFZ8" s="89"/>
      <c r="BGA8" s="89"/>
      <c r="BGB8" s="89"/>
      <c r="BGC8" s="89"/>
      <c r="BGD8" s="89"/>
      <c r="BGE8" s="89"/>
      <c r="BGF8" s="89"/>
      <c r="BGG8" s="89"/>
      <c r="BGH8" s="89"/>
      <c r="BGI8" s="89"/>
      <c r="BGJ8" s="89"/>
      <c r="BGK8" s="89"/>
      <c r="BGL8" s="89"/>
      <c r="BGM8" s="89"/>
      <c r="BGN8" s="89"/>
      <c r="BGO8" s="89"/>
      <c r="BGP8" s="89"/>
      <c r="BGQ8" s="89"/>
      <c r="BGR8" s="89"/>
      <c r="BGS8" s="89"/>
      <c r="BGT8" s="89"/>
      <c r="BGU8" s="89"/>
      <c r="BGV8" s="89"/>
      <c r="BGW8" s="89"/>
      <c r="BGX8" s="89"/>
      <c r="BGY8" s="89"/>
      <c r="BGZ8" s="89"/>
      <c r="BHA8" s="89"/>
      <c r="BHB8" s="89"/>
      <c r="BHC8" s="89"/>
      <c r="BHD8" s="89"/>
      <c r="BHE8" s="89"/>
      <c r="BHF8" s="89"/>
      <c r="BHG8" s="89"/>
      <c r="BHH8" s="89"/>
      <c r="BHI8" s="89"/>
      <c r="BHJ8" s="89"/>
      <c r="BHK8" s="89"/>
      <c r="BHL8" s="89"/>
      <c r="BHM8" s="89"/>
      <c r="BHN8" s="89"/>
      <c r="BHO8" s="89"/>
      <c r="BHP8" s="89"/>
      <c r="BHQ8" s="89"/>
      <c r="BHR8" s="89"/>
      <c r="BHS8" s="89"/>
      <c r="BHT8" s="89"/>
      <c r="BHU8" s="89"/>
      <c r="BHV8" s="89"/>
      <c r="BHW8" s="89"/>
      <c r="BHX8" s="89"/>
      <c r="BHY8" s="89"/>
      <c r="BHZ8" s="89"/>
      <c r="BIA8" s="89"/>
      <c r="BIB8" s="89"/>
      <c r="BIC8" s="89"/>
      <c r="BID8" s="89"/>
      <c r="BIE8" s="89"/>
      <c r="BIF8" s="89"/>
      <c r="BIG8" s="89"/>
      <c r="BIH8" s="89"/>
      <c r="BII8" s="89"/>
      <c r="BIJ8" s="89"/>
      <c r="BIK8" s="89"/>
      <c r="BIL8" s="89"/>
      <c r="BIM8" s="89"/>
      <c r="BIN8" s="89"/>
      <c r="BIO8" s="89"/>
      <c r="BIP8" s="89"/>
      <c r="BIQ8" s="89"/>
      <c r="BIR8" s="89"/>
      <c r="BIS8" s="89"/>
      <c r="BIT8" s="89"/>
      <c r="BIU8" s="89"/>
      <c r="BIV8" s="89"/>
      <c r="BIW8" s="89"/>
      <c r="BIX8" s="89"/>
      <c r="BIY8" s="89"/>
      <c r="BIZ8" s="89"/>
      <c r="BJA8" s="89"/>
      <c r="BJB8" s="89"/>
      <c r="BJC8" s="89"/>
      <c r="BJD8" s="89"/>
      <c r="BJE8" s="98"/>
    </row>
    <row r="9" spans="1:1617" s="101" customFormat="1" ht="30" customHeight="1" x14ac:dyDescent="0.2">
      <c r="A9" s="526">
        <v>2</v>
      </c>
      <c r="B9" s="296">
        <v>5</v>
      </c>
      <c r="C9" s="297" t="s">
        <v>105</v>
      </c>
      <c r="D9" s="298">
        <v>445525</v>
      </c>
      <c r="E9" s="299">
        <f t="shared" si="4"/>
        <v>89</v>
      </c>
      <c r="F9" s="300">
        <v>12</v>
      </c>
      <c r="G9" s="458">
        <v>800</v>
      </c>
      <c r="H9" s="459">
        <f t="shared" si="0"/>
        <v>71200</v>
      </c>
      <c r="I9" s="428">
        <v>10</v>
      </c>
      <c r="J9" s="301">
        <v>3</v>
      </c>
      <c r="K9" s="302">
        <v>5</v>
      </c>
      <c r="L9" s="301">
        <v>1</v>
      </c>
      <c r="M9" s="303">
        <v>0</v>
      </c>
      <c r="N9" s="301">
        <f t="shared" ref="N9:N65" si="6">M9*G9</f>
        <v>0</v>
      </c>
      <c r="O9" s="303">
        <v>0</v>
      </c>
      <c r="P9" s="301">
        <f t="shared" si="2"/>
        <v>0</v>
      </c>
      <c r="Q9" s="302">
        <v>10</v>
      </c>
      <c r="R9" s="301">
        <v>2</v>
      </c>
      <c r="S9" s="303">
        <v>0</v>
      </c>
      <c r="T9" s="301">
        <v>0</v>
      </c>
      <c r="U9" s="303">
        <v>0</v>
      </c>
      <c r="V9" s="301">
        <v>0</v>
      </c>
      <c r="W9" s="303">
        <v>14</v>
      </c>
      <c r="X9" s="301">
        <v>2</v>
      </c>
      <c r="Y9" s="303">
        <v>0</v>
      </c>
      <c r="Z9" s="301">
        <f t="shared" si="3"/>
        <v>0</v>
      </c>
      <c r="AA9" s="305">
        <v>50</v>
      </c>
      <c r="AB9" s="306">
        <v>4</v>
      </c>
      <c r="AC9" s="89"/>
      <c r="AD9" s="89"/>
      <c r="AE9" s="89"/>
      <c r="AF9" s="89"/>
      <c r="AG9" s="89"/>
      <c r="AH9" s="89"/>
      <c r="AI9" s="89"/>
      <c r="AJ9" s="89"/>
      <c r="AK9" s="89"/>
      <c r="AL9" s="89"/>
      <c r="AM9" s="89"/>
      <c r="AN9" s="89"/>
      <c r="AO9" s="89"/>
      <c r="AP9" s="89"/>
      <c r="AQ9" s="89"/>
      <c r="AR9" s="89"/>
      <c r="AS9" s="89"/>
      <c r="AT9" s="89"/>
      <c r="AU9" s="89"/>
      <c r="AV9" s="89"/>
      <c r="AW9" s="89"/>
      <c r="AX9" s="89"/>
      <c r="AY9" s="89"/>
      <c r="AZ9" s="89"/>
      <c r="BA9" s="89"/>
      <c r="BB9" s="89"/>
      <c r="BC9" s="89"/>
      <c r="BD9" s="89"/>
      <c r="BE9" s="89"/>
      <c r="BF9" s="89"/>
      <c r="BG9" s="89"/>
      <c r="BH9" s="89"/>
      <c r="BI9" s="89"/>
      <c r="BJ9" s="89"/>
      <c r="BK9" s="89"/>
      <c r="BL9" s="89"/>
      <c r="BM9" s="89"/>
      <c r="BN9" s="89"/>
      <c r="BO9" s="89"/>
      <c r="BP9" s="89"/>
      <c r="BQ9" s="89"/>
      <c r="BR9" s="89"/>
      <c r="BS9" s="89"/>
      <c r="BT9" s="89"/>
      <c r="BU9" s="89"/>
      <c r="BV9" s="89"/>
      <c r="BW9" s="89"/>
      <c r="BX9" s="89"/>
      <c r="BY9" s="89"/>
      <c r="BZ9" s="89"/>
      <c r="CA9" s="89"/>
      <c r="CB9" s="89"/>
      <c r="CC9" s="89"/>
      <c r="CD9" s="89"/>
      <c r="CE9" s="89"/>
      <c r="CF9" s="89"/>
      <c r="CG9" s="89"/>
      <c r="CH9" s="89"/>
      <c r="CI9" s="89"/>
      <c r="CJ9" s="89"/>
      <c r="CK9" s="89"/>
      <c r="CL9" s="89"/>
      <c r="CM9" s="89"/>
      <c r="CN9" s="89"/>
      <c r="CO9" s="89"/>
      <c r="CP9" s="89"/>
      <c r="CQ9" s="89"/>
      <c r="CR9" s="89"/>
      <c r="CS9" s="89"/>
      <c r="CT9" s="89"/>
      <c r="CU9" s="89"/>
      <c r="CV9" s="89"/>
      <c r="CW9" s="89"/>
      <c r="CX9" s="89"/>
      <c r="CY9" s="89"/>
      <c r="CZ9" s="89"/>
      <c r="DA9" s="89"/>
      <c r="DB9" s="89"/>
      <c r="DC9" s="89"/>
      <c r="DD9" s="89"/>
      <c r="DE9" s="89"/>
      <c r="DF9" s="89"/>
      <c r="DG9" s="89"/>
      <c r="DH9" s="89"/>
      <c r="DI9" s="89"/>
      <c r="DJ9" s="89"/>
      <c r="DK9" s="89"/>
      <c r="DL9" s="89"/>
      <c r="DM9" s="89"/>
      <c r="DN9" s="89"/>
      <c r="DO9" s="89"/>
      <c r="DP9" s="89"/>
      <c r="DQ9" s="89"/>
      <c r="DR9" s="89"/>
      <c r="DS9" s="89"/>
      <c r="DT9" s="89"/>
      <c r="DU9" s="89"/>
      <c r="DV9" s="89"/>
      <c r="DW9" s="89"/>
      <c r="DX9" s="89"/>
      <c r="DY9" s="89"/>
      <c r="DZ9" s="89"/>
      <c r="EA9" s="89"/>
      <c r="EB9" s="89"/>
      <c r="EC9" s="89"/>
      <c r="ED9" s="89"/>
      <c r="EE9" s="89"/>
      <c r="EF9" s="89"/>
      <c r="EG9" s="89"/>
      <c r="EH9" s="89"/>
      <c r="EI9" s="89"/>
      <c r="EJ9" s="89"/>
      <c r="EK9" s="89"/>
      <c r="EL9" s="89"/>
      <c r="EM9" s="89"/>
      <c r="EN9" s="89"/>
      <c r="EO9" s="89"/>
      <c r="EP9" s="89"/>
      <c r="EQ9" s="89"/>
      <c r="ER9" s="89"/>
      <c r="ES9" s="89"/>
      <c r="ET9" s="89"/>
      <c r="EU9" s="89"/>
      <c r="EV9" s="89"/>
      <c r="EW9" s="89"/>
      <c r="EX9" s="89"/>
      <c r="EY9" s="89"/>
      <c r="EZ9" s="89"/>
      <c r="FA9" s="89"/>
      <c r="FB9" s="89"/>
      <c r="FC9" s="89"/>
      <c r="FD9" s="89"/>
      <c r="FE9" s="89"/>
      <c r="FF9" s="89"/>
      <c r="FG9" s="89"/>
      <c r="FH9" s="89"/>
      <c r="FI9" s="89"/>
      <c r="FJ9" s="89"/>
      <c r="FK9" s="89"/>
      <c r="FL9" s="89"/>
      <c r="FM9" s="89"/>
      <c r="FN9" s="89"/>
      <c r="FO9" s="89"/>
      <c r="FP9" s="89"/>
      <c r="FQ9" s="89"/>
      <c r="FR9" s="89"/>
      <c r="FS9" s="89"/>
      <c r="FT9" s="89"/>
      <c r="FU9" s="89"/>
      <c r="FV9" s="89"/>
      <c r="FW9" s="89"/>
      <c r="FX9" s="89"/>
      <c r="FY9" s="89"/>
      <c r="FZ9" s="89"/>
      <c r="GA9" s="89"/>
      <c r="GB9" s="89"/>
      <c r="GC9" s="89"/>
      <c r="GD9" s="89"/>
      <c r="GE9" s="89"/>
      <c r="GF9" s="89"/>
      <c r="GG9" s="89"/>
      <c r="GH9" s="89"/>
      <c r="GI9" s="89"/>
      <c r="GJ9" s="89"/>
      <c r="GK9" s="89"/>
      <c r="GL9" s="89"/>
      <c r="GM9" s="89"/>
      <c r="GN9" s="89"/>
      <c r="GO9" s="89"/>
      <c r="GP9" s="89"/>
      <c r="GQ9" s="89"/>
      <c r="GR9" s="89"/>
      <c r="GS9" s="89"/>
      <c r="GT9" s="89"/>
      <c r="GU9" s="89"/>
      <c r="GV9" s="89"/>
      <c r="GW9" s="89"/>
      <c r="GX9" s="89"/>
      <c r="GY9" s="89"/>
      <c r="GZ9" s="89"/>
      <c r="HA9" s="89"/>
      <c r="HB9" s="89"/>
      <c r="HC9" s="89"/>
      <c r="HD9" s="89"/>
      <c r="HE9" s="89"/>
      <c r="HF9" s="89"/>
      <c r="HG9" s="89"/>
      <c r="HH9" s="89"/>
      <c r="HI9" s="89"/>
      <c r="HJ9" s="89"/>
      <c r="HK9" s="89"/>
      <c r="HL9" s="89"/>
      <c r="HM9" s="89"/>
      <c r="HN9" s="89"/>
      <c r="HO9" s="89"/>
      <c r="HP9" s="89"/>
      <c r="HQ9" s="89"/>
      <c r="HR9" s="89"/>
      <c r="HS9" s="89"/>
      <c r="HT9" s="89"/>
      <c r="HU9" s="89"/>
      <c r="HV9" s="89"/>
      <c r="HW9" s="89"/>
      <c r="HX9" s="89"/>
      <c r="HY9" s="89"/>
      <c r="HZ9" s="89"/>
      <c r="IA9" s="89"/>
      <c r="IB9" s="89"/>
      <c r="IC9" s="89"/>
      <c r="ID9" s="89"/>
      <c r="IE9" s="89"/>
      <c r="IF9" s="89"/>
      <c r="IG9" s="89"/>
      <c r="IH9" s="89"/>
      <c r="II9" s="89"/>
      <c r="IJ9" s="89"/>
      <c r="IK9" s="89"/>
      <c r="IL9" s="89"/>
      <c r="IM9" s="89"/>
      <c r="IN9" s="89"/>
      <c r="IO9" s="89"/>
      <c r="IP9" s="89"/>
      <c r="IQ9" s="89"/>
      <c r="IR9" s="89"/>
      <c r="IS9" s="89"/>
      <c r="IT9" s="89"/>
      <c r="IU9" s="89"/>
      <c r="IV9" s="89"/>
      <c r="IW9" s="89"/>
      <c r="IX9" s="89"/>
      <c r="IY9" s="89"/>
      <c r="IZ9" s="89"/>
      <c r="JA9" s="89"/>
      <c r="JB9" s="89"/>
      <c r="JC9" s="89"/>
      <c r="JD9" s="89"/>
      <c r="JE9" s="89"/>
      <c r="JF9" s="89"/>
      <c r="JG9" s="89"/>
      <c r="JH9" s="89"/>
      <c r="JI9" s="89"/>
      <c r="JJ9" s="89"/>
      <c r="JK9" s="89"/>
      <c r="JL9" s="89"/>
      <c r="JM9" s="89"/>
      <c r="JN9" s="89"/>
      <c r="JO9" s="89"/>
      <c r="JP9" s="89"/>
      <c r="JQ9" s="89"/>
      <c r="JR9" s="89"/>
      <c r="JS9" s="89"/>
      <c r="JT9" s="89"/>
      <c r="JU9" s="89"/>
      <c r="JV9" s="89"/>
      <c r="JW9" s="89"/>
      <c r="JX9" s="89"/>
      <c r="JY9" s="89"/>
      <c r="JZ9" s="89"/>
      <c r="KA9" s="89"/>
      <c r="KB9" s="89"/>
      <c r="KC9" s="89"/>
      <c r="KD9" s="89"/>
      <c r="KE9" s="89"/>
      <c r="KF9" s="89"/>
      <c r="KG9" s="89"/>
      <c r="KH9" s="89"/>
      <c r="KI9" s="89"/>
      <c r="KJ9" s="89"/>
      <c r="KK9" s="89"/>
      <c r="KL9" s="89"/>
      <c r="KM9" s="89"/>
      <c r="KN9" s="89"/>
      <c r="KO9" s="89"/>
      <c r="KP9" s="89"/>
      <c r="KQ9" s="89"/>
      <c r="KR9" s="89"/>
      <c r="KS9" s="89"/>
      <c r="KT9" s="89"/>
      <c r="KU9" s="89"/>
      <c r="KV9" s="89"/>
      <c r="KW9" s="89"/>
      <c r="KX9" s="89"/>
      <c r="KY9" s="89"/>
      <c r="KZ9" s="89"/>
      <c r="LA9" s="89"/>
      <c r="LB9" s="89"/>
      <c r="LC9" s="89"/>
      <c r="LD9" s="89"/>
      <c r="LE9" s="89"/>
      <c r="LF9" s="89"/>
      <c r="LG9" s="89"/>
      <c r="LH9" s="89"/>
      <c r="LI9" s="89"/>
      <c r="LJ9" s="89"/>
      <c r="LK9" s="89"/>
      <c r="LL9" s="89"/>
      <c r="LM9" s="89"/>
      <c r="LN9" s="89"/>
      <c r="LO9" s="89"/>
      <c r="LP9" s="89"/>
      <c r="LQ9" s="89"/>
      <c r="LR9" s="89"/>
      <c r="LS9" s="89"/>
      <c r="LT9" s="89"/>
      <c r="LU9" s="89"/>
      <c r="LV9" s="89"/>
      <c r="LW9" s="89"/>
      <c r="LX9" s="89"/>
      <c r="LY9" s="89"/>
      <c r="LZ9" s="89"/>
      <c r="MA9" s="89"/>
      <c r="MB9" s="89"/>
      <c r="MC9" s="89"/>
      <c r="MD9" s="89"/>
      <c r="ME9" s="89"/>
      <c r="MF9" s="89"/>
      <c r="MG9" s="89"/>
      <c r="MH9" s="89"/>
      <c r="MI9" s="89"/>
      <c r="MJ9" s="89"/>
      <c r="MK9" s="89"/>
      <c r="ML9" s="89"/>
      <c r="MM9" s="89"/>
      <c r="MN9" s="89"/>
      <c r="MO9" s="89"/>
      <c r="MP9" s="89"/>
      <c r="MQ9" s="89"/>
      <c r="MR9" s="89"/>
      <c r="MS9" s="89"/>
      <c r="MT9" s="89"/>
      <c r="MU9" s="89"/>
      <c r="MV9" s="89"/>
      <c r="MW9" s="89"/>
      <c r="MX9" s="89"/>
      <c r="MY9" s="89"/>
      <c r="MZ9" s="89"/>
      <c r="NA9" s="89"/>
      <c r="NB9" s="89"/>
      <c r="NC9" s="89"/>
      <c r="ND9" s="89"/>
      <c r="NE9" s="89"/>
      <c r="NF9" s="89"/>
      <c r="NG9" s="89"/>
      <c r="NH9" s="89"/>
      <c r="NI9" s="89"/>
      <c r="NJ9" s="89"/>
      <c r="NK9" s="89"/>
      <c r="NL9" s="89"/>
      <c r="NM9" s="89"/>
      <c r="NN9" s="89"/>
      <c r="NO9" s="89"/>
      <c r="NP9" s="89"/>
      <c r="NQ9" s="89"/>
      <c r="NR9" s="89"/>
      <c r="NS9" s="89"/>
      <c r="NT9" s="89"/>
      <c r="NU9" s="89"/>
      <c r="NV9" s="89"/>
      <c r="NW9" s="89"/>
      <c r="NX9" s="89"/>
      <c r="NY9" s="89"/>
      <c r="NZ9" s="89"/>
      <c r="OA9" s="89"/>
      <c r="OB9" s="89"/>
      <c r="OC9" s="89"/>
      <c r="OD9" s="89"/>
      <c r="OE9" s="89"/>
      <c r="OF9" s="89"/>
      <c r="OG9" s="89"/>
      <c r="OH9" s="89"/>
      <c r="OI9" s="89"/>
      <c r="OJ9" s="89"/>
      <c r="OK9" s="89"/>
      <c r="OL9" s="89"/>
      <c r="OM9" s="89"/>
      <c r="ON9" s="89"/>
      <c r="OO9" s="89"/>
      <c r="OP9" s="89"/>
      <c r="OQ9" s="89"/>
      <c r="OR9" s="89"/>
      <c r="OS9" s="89"/>
      <c r="OT9" s="89"/>
      <c r="OU9" s="89"/>
      <c r="OV9" s="89"/>
      <c r="OW9" s="89"/>
      <c r="OX9" s="89"/>
      <c r="OY9" s="89"/>
      <c r="OZ9" s="89"/>
      <c r="PA9" s="89"/>
      <c r="PB9" s="89"/>
      <c r="PC9" s="89"/>
      <c r="PD9" s="89"/>
      <c r="PE9" s="89"/>
      <c r="PF9" s="89"/>
      <c r="PG9" s="89"/>
      <c r="PH9" s="89"/>
      <c r="PI9" s="89"/>
      <c r="PJ9" s="89"/>
      <c r="PK9" s="89"/>
      <c r="PL9" s="89"/>
      <c r="PM9" s="89"/>
      <c r="PN9" s="89"/>
      <c r="PO9" s="89"/>
      <c r="PP9" s="89"/>
      <c r="PQ9" s="89"/>
      <c r="PR9" s="89"/>
      <c r="PS9" s="89"/>
      <c r="PT9" s="89"/>
      <c r="PU9" s="89"/>
      <c r="PV9" s="89"/>
      <c r="PW9" s="89"/>
      <c r="PX9" s="89"/>
      <c r="PY9" s="89"/>
      <c r="PZ9" s="89"/>
      <c r="QA9" s="89"/>
      <c r="QB9" s="89"/>
      <c r="QC9" s="89"/>
      <c r="QD9" s="89"/>
      <c r="QE9" s="89"/>
      <c r="QF9" s="89"/>
      <c r="QG9" s="89"/>
      <c r="QH9" s="89"/>
      <c r="QI9" s="89"/>
      <c r="QJ9" s="89"/>
      <c r="QK9" s="89"/>
      <c r="QL9" s="89"/>
      <c r="QM9" s="89"/>
      <c r="QN9" s="89"/>
      <c r="QO9" s="89"/>
      <c r="QP9" s="89"/>
      <c r="QQ9" s="89"/>
      <c r="QR9" s="89"/>
      <c r="QS9" s="89"/>
      <c r="QT9" s="89"/>
      <c r="QU9" s="89"/>
      <c r="QV9" s="89"/>
      <c r="QW9" s="89"/>
      <c r="QX9" s="89"/>
      <c r="QY9" s="89"/>
      <c r="QZ9" s="89"/>
      <c r="RA9" s="89"/>
      <c r="RB9" s="89"/>
      <c r="RC9" s="89"/>
      <c r="RD9" s="89"/>
      <c r="RE9" s="89"/>
      <c r="RF9" s="89"/>
      <c r="RG9" s="89"/>
      <c r="RH9" s="89"/>
      <c r="RI9" s="89"/>
      <c r="RJ9" s="89"/>
      <c r="RK9" s="89"/>
      <c r="RL9" s="89"/>
      <c r="RM9" s="89"/>
      <c r="RN9" s="89"/>
      <c r="RO9" s="89"/>
      <c r="RP9" s="89"/>
      <c r="RQ9" s="89"/>
      <c r="RR9" s="89"/>
      <c r="RS9" s="89"/>
      <c r="RT9" s="89"/>
      <c r="RU9" s="89"/>
      <c r="RV9" s="89"/>
      <c r="RW9" s="89"/>
      <c r="RX9" s="89"/>
      <c r="RY9" s="89"/>
      <c r="RZ9" s="89"/>
      <c r="SA9" s="89"/>
      <c r="SB9" s="89"/>
      <c r="SC9" s="89"/>
      <c r="SD9" s="89"/>
      <c r="SE9" s="89"/>
      <c r="SF9" s="89"/>
      <c r="SG9" s="89"/>
      <c r="SH9" s="89"/>
      <c r="SI9" s="89"/>
      <c r="SJ9" s="89"/>
      <c r="SK9" s="89"/>
      <c r="SL9" s="89"/>
      <c r="SM9" s="89"/>
      <c r="SN9" s="89"/>
      <c r="SO9" s="89"/>
      <c r="SP9" s="89"/>
      <c r="SQ9" s="89"/>
      <c r="SR9" s="89"/>
      <c r="SS9" s="89"/>
      <c r="ST9" s="89"/>
      <c r="SU9" s="89"/>
      <c r="SV9" s="89"/>
      <c r="SW9" s="89"/>
      <c r="SX9" s="89"/>
      <c r="SY9" s="89"/>
      <c r="SZ9" s="89"/>
      <c r="TA9" s="89"/>
      <c r="TB9" s="89"/>
      <c r="TC9" s="89"/>
      <c r="TD9" s="89"/>
      <c r="TE9" s="89"/>
      <c r="TF9" s="89"/>
      <c r="TG9" s="89"/>
      <c r="TH9" s="89"/>
      <c r="TI9" s="89"/>
      <c r="TJ9" s="89"/>
      <c r="TK9" s="89"/>
      <c r="TL9" s="89"/>
      <c r="TM9" s="89"/>
      <c r="TN9" s="89"/>
      <c r="TO9" s="89"/>
      <c r="TP9" s="89"/>
      <c r="TQ9" s="89"/>
      <c r="TR9" s="89"/>
      <c r="TS9" s="89"/>
      <c r="TT9" s="89"/>
      <c r="TU9" s="89"/>
      <c r="TV9" s="89"/>
      <c r="TW9" s="89"/>
      <c r="TX9" s="89"/>
      <c r="TY9" s="89"/>
      <c r="TZ9" s="89"/>
      <c r="UA9" s="89"/>
      <c r="UB9" s="89"/>
      <c r="UC9" s="89"/>
      <c r="UD9" s="89"/>
      <c r="UE9" s="89"/>
      <c r="UF9" s="89"/>
      <c r="UG9" s="89"/>
      <c r="UH9" s="89"/>
      <c r="UI9" s="89"/>
      <c r="UJ9" s="89"/>
      <c r="UK9" s="89"/>
      <c r="UL9" s="89"/>
      <c r="UM9" s="89"/>
      <c r="UN9" s="89"/>
      <c r="UO9" s="89"/>
      <c r="UP9" s="89"/>
      <c r="UQ9" s="89"/>
      <c r="UR9" s="89"/>
      <c r="US9" s="89"/>
      <c r="UT9" s="89"/>
      <c r="UU9" s="89"/>
      <c r="UV9" s="89"/>
      <c r="UW9" s="89"/>
      <c r="UX9" s="89"/>
      <c r="UY9" s="89"/>
      <c r="UZ9" s="89"/>
      <c r="VA9" s="89"/>
      <c r="VB9" s="89"/>
      <c r="VC9" s="89"/>
      <c r="VD9" s="89"/>
      <c r="VE9" s="89"/>
      <c r="VF9" s="89"/>
      <c r="VG9" s="89"/>
      <c r="VH9" s="89"/>
      <c r="VI9" s="89"/>
      <c r="VJ9" s="89"/>
      <c r="VK9" s="89"/>
      <c r="VL9" s="89"/>
      <c r="VM9" s="89"/>
      <c r="VN9" s="89"/>
      <c r="VO9" s="89"/>
      <c r="VP9" s="89"/>
      <c r="VQ9" s="89"/>
      <c r="VR9" s="89"/>
      <c r="VS9" s="89"/>
      <c r="VT9" s="89"/>
      <c r="VU9" s="89"/>
      <c r="VV9" s="89"/>
      <c r="VW9" s="89"/>
      <c r="VX9" s="89"/>
      <c r="VY9" s="89"/>
      <c r="VZ9" s="89"/>
      <c r="WA9" s="89"/>
      <c r="WB9" s="89"/>
      <c r="WC9" s="89"/>
      <c r="WD9" s="89"/>
      <c r="WE9" s="89"/>
      <c r="WF9" s="89"/>
      <c r="WG9" s="89"/>
      <c r="WH9" s="89"/>
      <c r="WI9" s="89"/>
      <c r="WJ9" s="89"/>
      <c r="WK9" s="89"/>
      <c r="WL9" s="89"/>
      <c r="WM9" s="89"/>
      <c r="WN9" s="89"/>
      <c r="WO9" s="89"/>
      <c r="WP9" s="89"/>
      <c r="WQ9" s="89"/>
      <c r="WR9" s="89"/>
      <c r="WS9" s="89"/>
      <c r="WT9" s="89"/>
      <c r="WU9" s="89"/>
      <c r="WV9" s="89"/>
      <c r="WW9" s="89"/>
      <c r="WX9" s="89"/>
      <c r="WY9" s="89"/>
      <c r="WZ9" s="89"/>
      <c r="XA9" s="89"/>
      <c r="XB9" s="89"/>
      <c r="XC9" s="89"/>
      <c r="XD9" s="89"/>
      <c r="XE9" s="89"/>
      <c r="XF9" s="89"/>
      <c r="XG9" s="89"/>
      <c r="XH9" s="89"/>
      <c r="XI9" s="89"/>
      <c r="XJ9" s="89"/>
      <c r="XK9" s="89"/>
      <c r="XL9" s="89"/>
      <c r="XM9" s="89"/>
      <c r="XN9" s="89"/>
      <c r="XO9" s="89"/>
      <c r="XP9" s="89"/>
      <c r="XQ9" s="89"/>
      <c r="XR9" s="89"/>
      <c r="XS9" s="89"/>
      <c r="XT9" s="89"/>
      <c r="XU9" s="89"/>
      <c r="XV9" s="89"/>
      <c r="XW9" s="89"/>
      <c r="XX9" s="89"/>
      <c r="XY9" s="89"/>
      <c r="XZ9" s="89"/>
      <c r="YA9" s="89"/>
      <c r="YB9" s="89"/>
      <c r="YC9" s="89"/>
      <c r="YD9" s="89"/>
      <c r="YE9" s="89"/>
      <c r="YF9" s="89"/>
      <c r="YG9" s="89"/>
      <c r="YH9" s="89"/>
      <c r="YI9" s="89"/>
      <c r="YJ9" s="89"/>
      <c r="YK9" s="89"/>
      <c r="YL9" s="89"/>
      <c r="YM9" s="89"/>
      <c r="YN9" s="89"/>
      <c r="YO9" s="89"/>
      <c r="YP9" s="89"/>
      <c r="YQ9" s="89"/>
      <c r="YR9" s="89"/>
      <c r="YS9" s="89"/>
      <c r="YT9" s="89"/>
      <c r="YU9" s="89"/>
      <c r="YV9" s="89"/>
      <c r="YW9" s="89"/>
      <c r="YX9" s="89"/>
      <c r="YY9" s="89"/>
      <c r="YZ9" s="89"/>
      <c r="ZA9" s="89"/>
      <c r="ZB9" s="89"/>
      <c r="ZC9" s="89"/>
      <c r="ZD9" s="89"/>
      <c r="ZE9" s="89"/>
      <c r="ZF9" s="89"/>
      <c r="ZG9" s="89"/>
      <c r="ZH9" s="89"/>
      <c r="ZI9" s="89"/>
      <c r="ZJ9" s="89"/>
      <c r="ZK9" s="89"/>
      <c r="ZL9" s="89"/>
      <c r="ZM9" s="89"/>
      <c r="ZN9" s="89"/>
      <c r="ZO9" s="89"/>
      <c r="ZP9" s="89"/>
      <c r="ZQ9" s="89"/>
      <c r="ZR9" s="89"/>
      <c r="ZS9" s="89"/>
      <c r="ZT9" s="89"/>
      <c r="ZU9" s="89"/>
      <c r="ZV9" s="89"/>
      <c r="ZW9" s="89"/>
      <c r="ZX9" s="89"/>
      <c r="ZY9" s="89"/>
      <c r="ZZ9" s="89"/>
      <c r="AAA9" s="89"/>
      <c r="AAB9" s="89"/>
      <c r="AAC9" s="89"/>
      <c r="AAD9" s="89"/>
      <c r="AAE9" s="89"/>
      <c r="AAF9" s="89"/>
      <c r="AAG9" s="89"/>
      <c r="AAH9" s="89"/>
      <c r="AAI9" s="89"/>
      <c r="AAJ9" s="89"/>
      <c r="AAK9" s="89"/>
      <c r="AAL9" s="89"/>
      <c r="AAM9" s="89"/>
      <c r="AAN9" s="89"/>
      <c r="AAO9" s="89"/>
      <c r="AAP9" s="89"/>
      <c r="AAQ9" s="89"/>
      <c r="AAR9" s="89"/>
      <c r="AAS9" s="89"/>
      <c r="AAT9" s="89"/>
      <c r="AAU9" s="89"/>
      <c r="AAV9" s="89"/>
      <c r="AAW9" s="89"/>
      <c r="AAX9" s="89"/>
      <c r="AAY9" s="89"/>
      <c r="AAZ9" s="89"/>
      <c r="ABA9" s="89"/>
      <c r="ABB9" s="89"/>
      <c r="ABC9" s="89"/>
      <c r="ABD9" s="89"/>
      <c r="ABE9" s="89"/>
      <c r="ABF9" s="89"/>
      <c r="ABG9" s="89"/>
      <c r="ABH9" s="89"/>
      <c r="ABI9" s="89"/>
      <c r="ABJ9" s="89"/>
      <c r="ABK9" s="89"/>
      <c r="ABL9" s="89"/>
      <c r="ABM9" s="89"/>
      <c r="ABN9" s="89"/>
      <c r="ABO9" s="89"/>
      <c r="ABP9" s="89"/>
      <c r="ABQ9" s="89"/>
      <c r="ABR9" s="89"/>
      <c r="ABS9" s="89"/>
      <c r="ABT9" s="89"/>
      <c r="ABU9" s="89"/>
      <c r="ABV9" s="89"/>
      <c r="ABW9" s="89"/>
      <c r="ABX9" s="89"/>
      <c r="ABY9" s="89"/>
      <c r="ABZ9" s="89"/>
      <c r="ACA9" s="89"/>
      <c r="ACB9" s="89"/>
      <c r="ACC9" s="89"/>
      <c r="ACD9" s="89"/>
      <c r="ACE9" s="89"/>
      <c r="ACF9" s="89"/>
      <c r="ACG9" s="89"/>
      <c r="ACH9" s="89"/>
      <c r="ACI9" s="89"/>
      <c r="ACJ9" s="89"/>
      <c r="ACK9" s="89"/>
      <c r="ACL9" s="89"/>
      <c r="ACM9" s="89"/>
      <c r="ACN9" s="89"/>
      <c r="ACO9" s="89"/>
      <c r="ACP9" s="89"/>
      <c r="ACQ9" s="89"/>
      <c r="ACR9" s="89"/>
      <c r="ACS9" s="89"/>
      <c r="ACT9" s="89"/>
      <c r="ACU9" s="89"/>
      <c r="ACV9" s="89"/>
      <c r="ACW9" s="89"/>
      <c r="ACX9" s="89"/>
      <c r="ACY9" s="89"/>
      <c r="ACZ9" s="89"/>
      <c r="ADA9" s="89"/>
      <c r="ADB9" s="89"/>
      <c r="ADC9" s="89"/>
      <c r="ADD9" s="89"/>
      <c r="ADE9" s="89"/>
      <c r="ADF9" s="89"/>
      <c r="ADG9" s="89"/>
      <c r="ADH9" s="89"/>
      <c r="ADI9" s="89"/>
      <c r="ADJ9" s="89"/>
      <c r="ADK9" s="89"/>
      <c r="ADL9" s="89"/>
      <c r="ADM9" s="89"/>
      <c r="ADN9" s="89"/>
      <c r="ADO9" s="89"/>
      <c r="ADP9" s="89"/>
      <c r="ADQ9" s="89"/>
      <c r="ADR9" s="89"/>
      <c r="ADS9" s="89"/>
      <c r="ADT9" s="89"/>
      <c r="ADU9" s="89"/>
      <c r="ADV9" s="89"/>
      <c r="ADW9" s="89"/>
      <c r="ADX9" s="89"/>
      <c r="ADY9" s="89"/>
      <c r="ADZ9" s="89"/>
      <c r="AEA9" s="89"/>
      <c r="AEB9" s="89"/>
      <c r="AEC9" s="89"/>
      <c r="AED9" s="89"/>
      <c r="AEE9" s="89"/>
      <c r="AEF9" s="89"/>
      <c r="AEG9" s="89"/>
      <c r="AEH9" s="89"/>
      <c r="AEI9" s="89"/>
      <c r="AEJ9" s="89"/>
      <c r="AEK9" s="89"/>
      <c r="AEL9" s="89"/>
      <c r="AEM9" s="89"/>
      <c r="AEN9" s="89"/>
      <c r="AEO9" s="89"/>
      <c r="AEP9" s="89"/>
      <c r="AEQ9" s="89"/>
      <c r="AER9" s="89"/>
      <c r="AES9" s="89"/>
      <c r="AET9" s="89"/>
      <c r="AEU9" s="89"/>
      <c r="AEV9" s="89"/>
      <c r="AEW9" s="89"/>
      <c r="AEX9" s="89"/>
      <c r="AEY9" s="89"/>
      <c r="AEZ9" s="89"/>
      <c r="AFA9" s="89"/>
      <c r="AFB9" s="89"/>
      <c r="AFC9" s="89"/>
      <c r="AFD9" s="89"/>
      <c r="AFE9" s="89"/>
      <c r="AFF9" s="89"/>
      <c r="AFG9" s="89"/>
      <c r="AFH9" s="89"/>
      <c r="AFI9" s="89"/>
      <c r="AFJ9" s="89"/>
      <c r="AFK9" s="89"/>
      <c r="AFL9" s="89"/>
      <c r="AFM9" s="89"/>
      <c r="AFN9" s="89"/>
      <c r="AFO9" s="89"/>
      <c r="AFP9" s="89"/>
      <c r="AFQ9" s="89"/>
      <c r="AFR9" s="89"/>
      <c r="AFS9" s="89"/>
      <c r="AFT9" s="89"/>
      <c r="AFU9" s="89"/>
      <c r="AFV9" s="89"/>
      <c r="AFW9" s="89"/>
      <c r="AFX9" s="89"/>
      <c r="AFY9" s="89"/>
      <c r="AFZ9" s="89"/>
      <c r="AGA9" s="89"/>
      <c r="AGB9" s="89"/>
      <c r="AGC9" s="89"/>
      <c r="AGD9" s="89"/>
      <c r="AGE9" s="89"/>
      <c r="AGF9" s="89"/>
      <c r="AGG9" s="89"/>
      <c r="AGH9" s="89"/>
      <c r="AGI9" s="89"/>
      <c r="AGJ9" s="89"/>
      <c r="AGK9" s="89"/>
      <c r="AGL9" s="89"/>
      <c r="AGM9" s="89"/>
      <c r="AGN9" s="89"/>
      <c r="AGO9" s="89"/>
      <c r="AGP9" s="89"/>
      <c r="AGQ9" s="89"/>
      <c r="AGR9" s="89"/>
      <c r="AGS9" s="89"/>
      <c r="AGT9" s="89"/>
      <c r="AGU9" s="89"/>
      <c r="AGV9" s="89"/>
      <c r="AGW9" s="89"/>
      <c r="AGX9" s="89"/>
      <c r="AGY9" s="89"/>
      <c r="AGZ9" s="89"/>
      <c r="AHA9" s="89"/>
      <c r="AHB9" s="89"/>
      <c r="AHC9" s="89"/>
      <c r="AHD9" s="89"/>
      <c r="AHE9" s="89"/>
      <c r="AHF9" s="89"/>
      <c r="AHG9" s="89"/>
      <c r="AHH9" s="89"/>
      <c r="AHI9" s="89"/>
      <c r="AHJ9" s="89"/>
      <c r="AHK9" s="89"/>
      <c r="AHL9" s="89"/>
      <c r="AHM9" s="89"/>
      <c r="AHN9" s="89"/>
      <c r="AHO9" s="89"/>
      <c r="AHP9" s="89"/>
      <c r="AHQ9" s="89"/>
      <c r="AHR9" s="89"/>
      <c r="AHS9" s="89"/>
      <c r="AHT9" s="89"/>
      <c r="AHU9" s="89"/>
      <c r="AHV9" s="89"/>
      <c r="AHW9" s="89"/>
      <c r="AHX9" s="89"/>
      <c r="AHY9" s="89"/>
      <c r="AHZ9" s="89"/>
      <c r="AIA9" s="89"/>
      <c r="AIB9" s="89"/>
      <c r="AIC9" s="89"/>
      <c r="AID9" s="89"/>
      <c r="AIE9" s="89"/>
      <c r="AIF9" s="89"/>
      <c r="AIG9" s="89"/>
      <c r="AIH9" s="89"/>
      <c r="AII9" s="89"/>
      <c r="AIJ9" s="89"/>
      <c r="AIK9" s="89"/>
      <c r="AIL9" s="89"/>
      <c r="AIM9" s="89"/>
      <c r="AIN9" s="89"/>
      <c r="AIO9" s="89"/>
      <c r="AIP9" s="89"/>
      <c r="AIQ9" s="89"/>
      <c r="AIR9" s="89"/>
      <c r="AIS9" s="89"/>
      <c r="AIT9" s="89"/>
      <c r="AIU9" s="89"/>
      <c r="AIV9" s="89"/>
      <c r="AIW9" s="89"/>
      <c r="AIX9" s="89"/>
      <c r="AIY9" s="89"/>
      <c r="AIZ9" s="89"/>
      <c r="AJA9" s="89"/>
      <c r="AJB9" s="89"/>
      <c r="AJC9" s="89"/>
      <c r="AJD9" s="89"/>
      <c r="AJE9" s="89"/>
      <c r="AJF9" s="89"/>
      <c r="AJG9" s="89"/>
      <c r="AJH9" s="89"/>
      <c r="AJI9" s="89"/>
      <c r="AJJ9" s="89"/>
      <c r="AJK9" s="89"/>
      <c r="AJL9" s="89"/>
      <c r="AJM9" s="89"/>
      <c r="AJN9" s="89"/>
      <c r="AJO9" s="89"/>
      <c r="AJP9" s="89"/>
      <c r="AJQ9" s="89"/>
      <c r="AJR9" s="89"/>
      <c r="AJS9" s="89"/>
      <c r="AJT9" s="89"/>
      <c r="AJU9" s="89"/>
      <c r="AJV9" s="89"/>
      <c r="AJW9" s="89"/>
      <c r="AJX9" s="89"/>
      <c r="AJY9" s="89"/>
      <c r="AJZ9" s="89"/>
      <c r="AKA9" s="89"/>
      <c r="AKB9" s="89"/>
      <c r="AKC9" s="89"/>
      <c r="AKD9" s="89"/>
      <c r="AKE9" s="89"/>
      <c r="AKF9" s="89"/>
      <c r="AKG9" s="89"/>
      <c r="AKH9" s="89"/>
      <c r="AKI9" s="89"/>
      <c r="AKJ9" s="89"/>
      <c r="AKK9" s="89"/>
      <c r="AKL9" s="89"/>
      <c r="AKM9" s="89"/>
      <c r="AKN9" s="89"/>
      <c r="AKO9" s="89"/>
      <c r="AKP9" s="89"/>
      <c r="AKQ9" s="89"/>
      <c r="AKR9" s="89"/>
      <c r="AKS9" s="89"/>
      <c r="AKT9" s="89"/>
      <c r="AKU9" s="89"/>
      <c r="AKV9" s="89"/>
      <c r="AKW9" s="89"/>
      <c r="AKX9" s="89"/>
      <c r="AKY9" s="89"/>
      <c r="AKZ9" s="89"/>
      <c r="ALA9" s="89"/>
      <c r="ALB9" s="89"/>
      <c r="ALC9" s="89"/>
      <c r="ALD9" s="89"/>
      <c r="ALE9" s="89"/>
      <c r="ALF9" s="89"/>
      <c r="ALG9" s="89"/>
      <c r="ALH9" s="89"/>
      <c r="ALI9" s="89"/>
      <c r="ALJ9" s="89"/>
      <c r="ALK9" s="89"/>
      <c r="ALL9" s="89"/>
      <c r="ALM9" s="89"/>
      <c r="ALN9" s="89"/>
      <c r="ALO9" s="89"/>
      <c r="ALP9" s="89"/>
      <c r="ALQ9" s="89"/>
      <c r="ALR9" s="89"/>
      <c r="ALS9" s="89"/>
      <c r="ALT9" s="89"/>
      <c r="ALU9" s="89"/>
      <c r="ALV9" s="89"/>
      <c r="ALW9" s="89"/>
      <c r="ALX9" s="89"/>
      <c r="ALY9" s="89"/>
      <c r="ALZ9" s="89"/>
      <c r="AMA9" s="89"/>
      <c r="AMB9" s="89"/>
      <c r="AMC9" s="89"/>
      <c r="AMD9" s="89"/>
      <c r="AME9" s="89"/>
      <c r="AMF9" s="89"/>
      <c r="AMG9" s="89"/>
      <c r="AMH9" s="89"/>
      <c r="AMI9" s="89"/>
      <c r="AMJ9" s="89"/>
      <c r="AMK9" s="89"/>
      <c r="AML9" s="89"/>
      <c r="AMM9" s="89"/>
      <c r="AMN9" s="89"/>
      <c r="AMO9" s="89"/>
      <c r="AMP9" s="89"/>
      <c r="AMQ9" s="89"/>
      <c r="AMR9" s="89"/>
      <c r="AMS9" s="89"/>
      <c r="AMT9" s="89"/>
      <c r="AMU9" s="89"/>
      <c r="AMV9" s="89"/>
      <c r="AMW9" s="89"/>
      <c r="AMX9" s="89"/>
      <c r="AMY9" s="89"/>
      <c r="AMZ9" s="89"/>
      <c r="ANA9" s="89"/>
      <c r="ANB9" s="89"/>
      <c r="ANC9" s="89"/>
      <c r="AND9" s="89"/>
      <c r="ANE9" s="89"/>
      <c r="ANF9" s="89"/>
      <c r="ANG9" s="89"/>
      <c r="ANH9" s="89"/>
      <c r="ANI9" s="89"/>
      <c r="ANJ9" s="89"/>
      <c r="ANK9" s="89"/>
      <c r="ANL9" s="89"/>
      <c r="ANM9" s="89"/>
      <c r="ANN9" s="89"/>
      <c r="ANO9" s="89"/>
      <c r="ANP9" s="89"/>
      <c r="ANQ9" s="89"/>
      <c r="ANR9" s="89"/>
      <c r="ANS9" s="89"/>
      <c r="ANT9" s="89"/>
      <c r="ANU9" s="89"/>
      <c r="ANV9" s="89"/>
      <c r="ANW9" s="89"/>
      <c r="ANX9" s="89"/>
      <c r="ANY9" s="89"/>
      <c r="ANZ9" s="89"/>
      <c r="AOA9" s="89"/>
      <c r="AOB9" s="89"/>
      <c r="AOC9" s="89"/>
      <c r="AOD9" s="89"/>
      <c r="AOE9" s="89"/>
      <c r="AOF9" s="89"/>
      <c r="AOG9" s="89"/>
      <c r="AOH9" s="89"/>
      <c r="AOI9" s="89"/>
      <c r="AOJ9" s="89"/>
      <c r="AOK9" s="89"/>
      <c r="AOL9" s="89"/>
      <c r="AOM9" s="89"/>
      <c r="AON9" s="89"/>
      <c r="AOO9" s="89"/>
      <c r="AOP9" s="89"/>
      <c r="AOQ9" s="89"/>
      <c r="AOR9" s="89"/>
      <c r="AOS9" s="89"/>
      <c r="AOT9" s="89"/>
      <c r="AOU9" s="89"/>
      <c r="AOV9" s="89"/>
      <c r="AOW9" s="89"/>
      <c r="AOX9" s="89"/>
      <c r="AOY9" s="89"/>
      <c r="AOZ9" s="89"/>
      <c r="APA9" s="89"/>
      <c r="APB9" s="89"/>
      <c r="APC9" s="89"/>
      <c r="APD9" s="89"/>
      <c r="APE9" s="89"/>
      <c r="APF9" s="89"/>
      <c r="APG9" s="89"/>
      <c r="APH9" s="89"/>
      <c r="API9" s="89"/>
      <c r="APJ9" s="89"/>
      <c r="APK9" s="89"/>
      <c r="APL9" s="89"/>
      <c r="APM9" s="89"/>
      <c r="APN9" s="89"/>
      <c r="APO9" s="89"/>
      <c r="APP9" s="89"/>
      <c r="APQ9" s="89"/>
      <c r="APR9" s="89"/>
      <c r="APS9" s="89"/>
      <c r="APT9" s="89"/>
      <c r="APU9" s="89"/>
      <c r="APV9" s="89"/>
      <c r="APW9" s="89"/>
      <c r="APX9" s="89"/>
      <c r="APY9" s="89"/>
      <c r="APZ9" s="89"/>
      <c r="AQA9" s="89"/>
      <c r="AQB9" s="89"/>
      <c r="AQC9" s="89"/>
      <c r="AQD9" s="89"/>
      <c r="AQE9" s="89"/>
      <c r="AQF9" s="89"/>
      <c r="AQG9" s="89"/>
      <c r="AQH9" s="89"/>
      <c r="AQI9" s="89"/>
      <c r="AQJ9" s="89"/>
      <c r="AQK9" s="89"/>
      <c r="AQL9" s="89"/>
      <c r="AQM9" s="89"/>
      <c r="AQN9" s="89"/>
      <c r="AQO9" s="89"/>
      <c r="AQP9" s="89"/>
      <c r="AQQ9" s="89"/>
      <c r="AQR9" s="89"/>
      <c r="AQS9" s="89"/>
      <c r="AQT9" s="89"/>
      <c r="AQU9" s="89"/>
      <c r="AQV9" s="89"/>
      <c r="AQW9" s="89"/>
      <c r="AQX9" s="89"/>
      <c r="AQY9" s="89"/>
      <c r="AQZ9" s="89"/>
      <c r="ARA9" s="89"/>
      <c r="ARB9" s="89"/>
      <c r="ARC9" s="89"/>
      <c r="ARD9" s="89"/>
      <c r="ARE9" s="89"/>
      <c r="ARF9" s="89"/>
      <c r="ARG9" s="89"/>
      <c r="ARH9" s="89"/>
      <c r="ARI9" s="89"/>
      <c r="ARJ9" s="89"/>
      <c r="ARK9" s="89"/>
      <c r="ARL9" s="89"/>
      <c r="ARM9" s="89"/>
      <c r="ARN9" s="89"/>
      <c r="ARO9" s="89"/>
      <c r="ARP9" s="89"/>
      <c r="ARQ9" s="89"/>
      <c r="ARR9" s="89"/>
      <c r="ARS9" s="89"/>
      <c r="ART9" s="89"/>
      <c r="ARU9" s="89"/>
      <c r="ARV9" s="89"/>
      <c r="ARW9" s="89"/>
      <c r="ARX9" s="89"/>
      <c r="ARY9" s="89"/>
      <c r="ARZ9" s="89"/>
      <c r="ASA9" s="89"/>
      <c r="ASB9" s="89"/>
      <c r="ASC9" s="89"/>
      <c r="ASD9" s="89"/>
      <c r="ASE9" s="89"/>
      <c r="ASF9" s="89"/>
      <c r="ASG9" s="89"/>
      <c r="ASH9" s="89"/>
      <c r="ASI9" s="89"/>
      <c r="ASJ9" s="89"/>
      <c r="ASK9" s="89"/>
      <c r="ASL9" s="89"/>
      <c r="ASM9" s="89"/>
      <c r="ASN9" s="89"/>
      <c r="ASO9" s="89"/>
      <c r="ASP9" s="89"/>
      <c r="ASQ9" s="89"/>
      <c r="ASR9" s="89"/>
      <c r="ASS9" s="89"/>
      <c r="AST9" s="89"/>
      <c r="ASU9" s="89"/>
      <c r="ASV9" s="89"/>
      <c r="ASW9" s="89"/>
      <c r="ASX9" s="89"/>
      <c r="ASY9" s="89"/>
      <c r="ASZ9" s="89"/>
      <c r="ATA9" s="89"/>
      <c r="ATB9" s="89"/>
      <c r="ATC9" s="89"/>
      <c r="ATD9" s="89"/>
      <c r="ATE9" s="89"/>
      <c r="ATF9" s="89"/>
      <c r="ATG9" s="89"/>
      <c r="ATH9" s="89"/>
      <c r="ATI9" s="89"/>
      <c r="ATJ9" s="89"/>
      <c r="ATK9" s="89"/>
      <c r="ATL9" s="89"/>
      <c r="ATM9" s="89"/>
      <c r="ATN9" s="89"/>
      <c r="ATO9" s="89"/>
      <c r="ATP9" s="89"/>
      <c r="ATQ9" s="89"/>
      <c r="ATR9" s="89"/>
      <c r="ATS9" s="89"/>
      <c r="ATT9" s="89"/>
      <c r="ATU9" s="89"/>
      <c r="ATV9" s="89"/>
      <c r="ATW9" s="89"/>
      <c r="ATX9" s="89"/>
      <c r="ATY9" s="89"/>
      <c r="ATZ9" s="89"/>
      <c r="AUA9" s="89"/>
      <c r="AUB9" s="89"/>
      <c r="AUC9" s="89"/>
      <c r="AUD9" s="89"/>
      <c r="AUE9" s="89"/>
      <c r="AUF9" s="89"/>
      <c r="AUG9" s="89"/>
      <c r="AUH9" s="89"/>
      <c r="AUI9" s="89"/>
      <c r="AUJ9" s="89"/>
      <c r="AUK9" s="89"/>
      <c r="AUL9" s="89"/>
      <c r="AUM9" s="89"/>
      <c r="AUN9" s="89"/>
      <c r="AUO9" s="89"/>
      <c r="AUP9" s="89"/>
      <c r="AUQ9" s="89"/>
      <c r="AUR9" s="89"/>
      <c r="AUS9" s="89"/>
      <c r="AUT9" s="89"/>
      <c r="AUU9" s="89"/>
      <c r="AUV9" s="89"/>
      <c r="AUW9" s="89"/>
      <c r="AUX9" s="89"/>
      <c r="AUY9" s="89"/>
      <c r="AUZ9" s="89"/>
      <c r="AVA9" s="89"/>
      <c r="AVB9" s="89"/>
      <c r="AVC9" s="89"/>
      <c r="AVD9" s="89"/>
      <c r="AVE9" s="89"/>
      <c r="AVF9" s="89"/>
      <c r="AVG9" s="89"/>
      <c r="AVH9" s="89"/>
      <c r="AVI9" s="89"/>
      <c r="AVJ9" s="89"/>
      <c r="AVK9" s="89"/>
      <c r="AVL9" s="89"/>
      <c r="AVM9" s="89"/>
      <c r="AVN9" s="89"/>
      <c r="AVO9" s="89"/>
      <c r="AVP9" s="89"/>
      <c r="AVQ9" s="89"/>
      <c r="AVR9" s="89"/>
      <c r="AVS9" s="89"/>
      <c r="AVT9" s="89"/>
      <c r="AVU9" s="89"/>
      <c r="AVV9" s="89"/>
      <c r="AVW9" s="89"/>
      <c r="AVX9" s="89"/>
      <c r="AVY9" s="89"/>
      <c r="AVZ9" s="89"/>
      <c r="AWA9" s="89"/>
      <c r="AWB9" s="89"/>
      <c r="AWC9" s="89"/>
      <c r="AWD9" s="89"/>
      <c r="AWE9" s="89"/>
      <c r="AWF9" s="89"/>
      <c r="AWG9" s="89"/>
      <c r="AWH9" s="89"/>
      <c r="AWI9" s="89"/>
      <c r="AWJ9" s="89"/>
      <c r="AWK9" s="89"/>
      <c r="AWL9" s="89"/>
      <c r="AWM9" s="89"/>
      <c r="AWN9" s="89"/>
      <c r="AWO9" s="89"/>
      <c r="AWP9" s="89"/>
      <c r="AWQ9" s="89"/>
      <c r="AWR9" s="89"/>
      <c r="AWS9" s="89"/>
      <c r="AWT9" s="89"/>
      <c r="AWU9" s="89"/>
      <c r="AWV9" s="89"/>
      <c r="AWW9" s="89"/>
      <c r="AWX9" s="89"/>
      <c r="AWY9" s="89"/>
      <c r="AWZ9" s="89"/>
      <c r="AXA9" s="89"/>
      <c r="AXB9" s="89"/>
      <c r="AXC9" s="89"/>
      <c r="AXD9" s="89"/>
      <c r="AXE9" s="89"/>
      <c r="AXF9" s="89"/>
      <c r="AXG9" s="89"/>
      <c r="AXH9" s="89"/>
      <c r="AXI9" s="89"/>
      <c r="AXJ9" s="89"/>
      <c r="AXK9" s="89"/>
      <c r="AXL9" s="89"/>
      <c r="AXM9" s="89"/>
      <c r="AXN9" s="89"/>
      <c r="AXO9" s="89"/>
      <c r="AXP9" s="89"/>
      <c r="AXQ9" s="89"/>
      <c r="AXR9" s="89"/>
      <c r="AXS9" s="89"/>
      <c r="AXT9" s="89"/>
      <c r="AXU9" s="89"/>
      <c r="AXV9" s="89"/>
      <c r="AXW9" s="89"/>
      <c r="AXX9" s="89"/>
      <c r="AXY9" s="89"/>
      <c r="AXZ9" s="89"/>
      <c r="AYA9" s="89"/>
      <c r="AYB9" s="89"/>
      <c r="AYC9" s="89"/>
      <c r="AYD9" s="89"/>
      <c r="AYE9" s="89"/>
      <c r="AYF9" s="89"/>
      <c r="AYG9" s="89"/>
      <c r="AYH9" s="89"/>
      <c r="AYI9" s="89"/>
      <c r="AYJ9" s="89"/>
      <c r="AYK9" s="89"/>
      <c r="AYL9" s="89"/>
      <c r="AYM9" s="89"/>
      <c r="AYN9" s="89"/>
      <c r="AYO9" s="89"/>
      <c r="AYP9" s="89"/>
      <c r="AYQ9" s="89"/>
      <c r="AYR9" s="89"/>
      <c r="AYS9" s="89"/>
      <c r="AYT9" s="89"/>
      <c r="AYU9" s="89"/>
      <c r="AYV9" s="89"/>
      <c r="AYW9" s="89"/>
      <c r="AYX9" s="89"/>
      <c r="AYY9" s="89"/>
      <c r="AYZ9" s="89"/>
      <c r="AZA9" s="89"/>
      <c r="AZB9" s="89"/>
      <c r="AZC9" s="89"/>
      <c r="AZD9" s="89"/>
      <c r="AZE9" s="89"/>
      <c r="AZF9" s="89"/>
      <c r="AZG9" s="89"/>
      <c r="AZH9" s="89"/>
      <c r="AZI9" s="89"/>
      <c r="AZJ9" s="89"/>
      <c r="AZK9" s="89"/>
      <c r="AZL9" s="89"/>
      <c r="AZM9" s="89"/>
      <c r="AZN9" s="89"/>
      <c r="AZO9" s="89"/>
      <c r="AZP9" s="89"/>
      <c r="AZQ9" s="89"/>
      <c r="AZR9" s="89"/>
      <c r="AZS9" s="89"/>
      <c r="AZT9" s="89"/>
      <c r="AZU9" s="89"/>
      <c r="AZV9" s="89"/>
      <c r="AZW9" s="89"/>
      <c r="AZX9" s="89"/>
      <c r="AZY9" s="89"/>
      <c r="AZZ9" s="89"/>
      <c r="BAA9" s="89"/>
      <c r="BAB9" s="89"/>
      <c r="BAC9" s="89"/>
      <c r="BAD9" s="89"/>
      <c r="BAE9" s="89"/>
      <c r="BAF9" s="89"/>
      <c r="BAG9" s="89"/>
      <c r="BAH9" s="89"/>
      <c r="BAI9" s="89"/>
      <c r="BAJ9" s="89"/>
      <c r="BAK9" s="89"/>
      <c r="BAL9" s="89"/>
      <c r="BAM9" s="89"/>
      <c r="BAN9" s="89"/>
      <c r="BAO9" s="89"/>
      <c r="BAP9" s="89"/>
      <c r="BAQ9" s="89"/>
      <c r="BAR9" s="89"/>
      <c r="BAS9" s="89"/>
      <c r="BAT9" s="89"/>
      <c r="BAU9" s="89"/>
      <c r="BAV9" s="89"/>
      <c r="BAW9" s="89"/>
      <c r="BAX9" s="89"/>
      <c r="BAY9" s="89"/>
      <c r="BAZ9" s="89"/>
      <c r="BBA9" s="89"/>
      <c r="BBB9" s="89"/>
      <c r="BBC9" s="89"/>
      <c r="BBD9" s="89"/>
      <c r="BBE9" s="89"/>
      <c r="BBF9" s="89"/>
      <c r="BBG9" s="89"/>
      <c r="BBH9" s="89"/>
      <c r="BBI9" s="89"/>
      <c r="BBJ9" s="89"/>
      <c r="BBK9" s="89"/>
      <c r="BBL9" s="89"/>
      <c r="BBM9" s="89"/>
      <c r="BBN9" s="89"/>
      <c r="BBO9" s="89"/>
      <c r="BBP9" s="89"/>
      <c r="BBQ9" s="89"/>
      <c r="BBR9" s="89"/>
      <c r="BBS9" s="89"/>
      <c r="BBT9" s="89"/>
      <c r="BBU9" s="89"/>
      <c r="BBV9" s="89"/>
      <c r="BBW9" s="89"/>
      <c r="BBX9" s="89"/>
      <c r="BBY9" s="89"/>
      <c r="BBZ9" s="89"/>
      <c r="BCA9" s="89"/>
      <c r="BCB9" s="89"/>
      <c r="BCC9" s="89"/>
      <c r="BCD9" s="89"/>
      <c r="BCE9" s="89"/>
      <c r="BCF9" s="89"/>
      <c r="BCG9" s="89"/>
      <c r="BCH9" s="89"/>
      <c r="BCI9" s="89"/>
      <c r="BCJ9" s="89"/>
      <c r="BCK9" s="89"/>
      <c r="BCL9" s="89"/>
      <c r="BCM9" s="89"/>
      <c r="BCN9" s="89"/>
      <c r="BCO9" s="89"/>
      <c r="BCP9" s="89"/>
      <c r="BCQ9" s="89"/>
      <c r="BCR9" s="89"/>
      <c r="BCS9" s="89"/>
      <c r="BCT9" s="89"/>
      <c r="BCU9" s="89"/>
      <c r="BCV9" s="89"/>
      <c r="BCW9" s="89"/>
      <c r="BCX9" s="89"/>
      <c r="BCY9" s="89"/>
      <c r="BCZ9" s="89"/>
      <c r="BDA9" s="89"/>
      <c r="BDB9" s="89"/>
      <c r="BDC9" s="89"/>
      <c r="BDD9" s="89"/>
      <c r="BDE9" s="89"/>
      <c r="BDF9" s="89"/>
      <c r="BDG9" s="89"/>
      <c r="BDH9" s="89"/>
      <c r="BDI9" s="89"/>
      <c r="BDJ9" s="89"/>
      <c r="BDK9" s="89"/>
      <c r="BDL9" s="89"/>
      <c r="BDM9" s="89"/>
      <c r="BDN9" s="89"/>
      <c r="BDO9" s="89"/>
      <c r="BDP9" s="89"/>
      <c r="BDQ9" s="89"/>
      <c r="BDR9" s="89"/>
      <c r="BDS9" s="89"/>
      <c r="BDT9" s="89"/>
      <c r="BDU9" s="89"/>
      <c r="BDV9" s="89"/>
      <c r="BDW9" s="89"/>
      <c r="BDX9" s="89"/>
      <c r="BDY9" s="89"/>
      <c r="BDZ9" s="89"/>
      <c r="BEA9" s="89"/>
      <c r="BEB9" s="89"/>
      <c r="BEC9" s="89"/>
      <c r="BED9" s="89"/>
      <c r="BEE9" s="89"/>
      <c r="BEF9" s="89"/>
      <c r="BEG9" s="89"/>
      <c r="BEH9" s="89"/>
      <c r="BEI9" s="89"/>
      <c r="BEJ9" s="89"/>
      <c r="BEK9" s="89"/>
      <c r="BEL9" s="89"/>
      <c r="BEM9" s="89"/>
      <c r="BEN9" s="89"/>
      <c r="BEO9" s="89"/>
      <c r="BEP9" s="89"/>
      <c r="BEQ9" s="89"/>
      <c r="BER9" s="89"/>
      <c r="BES9" s="89"/>
      <c r="BET9" s="89"/>
      <c r="BEU9" s="89"/>
      <c r="BEV9" s="89"/>
      <c r="BEW9" s="89"/>
      <c r="BEX9" s="89"/>
      <c r="BEY9" s="89"/>
      <c r="BEZ9" s="89"/>
      <c r="BFA9" s="89"/>
      <c r="BFB9" s="89"/>
      <c r="BFC9" s="89"/>
      <c r="BFD9" s="89"/>
      <c r="BFE9" s="89"/>
      <c r="BFF9" s="89"/>
      <c r="BFG9" s="89"/>
      <c r="BFH9" s="89"/>
      <c r="BFI9" s="89"/>
      <c r="BFJ9" s="89"/>
      <c r="BFK9" s="89"/>
      <c r="BFL9" s="89"/>
      <c r="BFM9" s="89"/>
      <c r="BFN9" s="89"/>
      <c r="BFO9" s="89"/>
      <c r="BFP9" s="89"/>
      <c r="BFQ9" s="89"/>
      <c r="BFR9" s="89"/>
      <c r="BFS9" s="89"/>
      <c r="BFT9" s="89"/>
      <c r="BFU9" s="89"/>
      <c r="BFV9" s="89"/>
      <c r="BFW9" s="89"/>
      <c r="BFX9" s="89"/>
      <c r="BFY9" s="89"/>
      <c r="BFZ9" s="89"/>
      <c r="BGA9" s="89"/>
      <c r="BGB9" s="89"/>
      <c r="BGC9" s="89"/>
      <c r="BGD9" s="89"/>
      <c r="BGE9" s="89"/>
      <c r="BGF9" s="89"/>
      <c r="BGG9" s="89"/>
      <c r="BGH9" s="89"/>
      <c r="BGI9" s="89"/>
      <c r="BGJ9" s="89"/>
      <c r="BGK9" s="89"/>
      <c r="BGL9" s="89"/>
      <c r="BGM9" s="89"/>
      <c r="BGN9" s="89"/>
      <c r="BGO9" s="89"/>
      <c r="BGP9" s="89"/>
      <c r="BGQ9" s="89"/>
      <c r="BGR9" s="89"/>
      <c r="BGS9" s="89"/>
      <c r="BGT9" s="89"/>
      <c r="BGU9" s="89"/>
      <c r="BGV9" s="89"/>
      <c r="BGW9" s="89"/>
      <c r="BGX9" s="89"/>
      <c r="BGY9" s="89"/>
      <c r="BGZ9" s="89"/>
      <c r="BHA9" s="89"/>
      <c r="BHB9" s="89"/>
      <c r="BHC9" s="89"/>
      <c r="BHD9" s="89"/>
      <c r="BHE9" s="89"/>
      <c r="BHF9" s="89"/>
      <c r="BHG9" s="89"/>
      <c r="BHH9" s="89"/>
      <c r="BHI9" s="89"/>
      <c r="BHJ9" s="89"/>
      <c r="BHK9" s="89"/>
      <c r="BHL9" s="89"/>
      <c r="BHM9" s="89"/>
      <c r="BHN9" s="89"/>
      <c r="BHO9" s="89"/>
      <c r="BHP9" s="89"/>
      <c r="BHQ9" s="89"/>
      <c r="BHR9" s="89"/>
      <c r="BHS9" s="89"/>
      <c r="BHT9" s="89"/>
      <c r="BHU9" s="89"/>
      <c r="BHV9" s="89"/>
      <c r="BHW9" s="89"/>
      <c r="BHX9" s="89"/>
      <c r="BHY9" s="89"/>
      <c r="BHZ9" s="89"/>
      <c r="BIA9" s="89"/>
      <c r="BIB9" s="89"/>
      <c r="BIC9" s="89"/>
      <c r="BID9" s="89"/>
      <c r="BIE9" s="89"/>
      <c r="BIF9" s="89"/>
      <c r="BIG9" s="89"/>
      <c r="BIH9" s="89"/>
      <c r="BII9" s="89"/>
      <c r="BIJ9" s="89"/>
      <c r="BIK9" s="89"/>
      <c r="BIL9" s="89"/>
      <c r="BIM9" s="89"/>
      <c r="BIN9" s="89"/>
      <c r="BIO9" s="89"/>
      <c r="BIP9" s="89"/>
      <c r="BIQ9" s="89"/>
      <c r="BIR9" s="89"/>
      <c r="BIS9" s="89"/>
      <c r="BIT9" s="89"/>
      <c r="BIU9" s="89"/>
      <c r="BIV9" s="89"/>
      <c r="BIW9" s="89"/>
      <c r="BIX9" s="89"/>
      <c r="BIY9" s="89"/>
      <c r="BIZ9" s="89"/>
      <c r="BJA9" s="89"/>
      <c r="BJB9" s="89"/>
      <c r="BJC9" s="89"/>
      <c r="BJD9" s="89"/>
      <c r="BJE9" s="100"/>
    </row>
    <row r="10" spans="1:1617" s="101" customFormat="1" ht="30" customHeight="1" x14ac:dyDescent="0.2">
      <c r="A10" s="527"/>
      <c r="B10" s="307">
        <v>6</v>
      </c>
      <c r="C10" s="308" t="s">
        <v>107</v>
      </c>
      <c r="D10" s="309">
        <v>236459</v>
      </c>
      <c r="E10" s="310">
        <f t="shared" si="4"/>
        <v>299</v>
      </c>
      <c r="F10" s="311">
        <v>44</v>
      </c>
      <c r="G10" s="460">
        <v>873.67</v>
      </c>
      <c r="H10" s="461">
        <f t="shared" si="0"/>
        <v>261227.33</v>
      </c>
      <c r="I10" s="429">
        <v>10</v>
      </c>
      <c r="J10" s="312">
        <v>3</v>
      </c>
      <c r="K10" s="313">
        <v>8</v>
      </c>
      <c r="L10" s="312">
        <v>2</v>
      </c>
      <c r="M10" s="314">
        <v>0</v>
      </c>
      <c r="N10" s="312">
        <f t="shared" si="6"/>
        <v>0</v>
      </c>
      <c r="O10" s="314">
        <v>0</v>
      </c>
      <c r="P10" s="312">
        <f t="shared" si="2"/>
        <v>0</v>
      </c>
      <c r="Q10" s="313">
        <v>10</v>
      </c>
      <c r="R10" s="312">
        <v>2</v>
      </c>
      <c r="S10" s="336">
        <v>94</v>
      </c>
      <c r="T10" s="312">
        <v>18</v>
      </c>
      <c r="U10" s="314">
        <v>177</v>
      </c>
      <c r="V10" s="312">
        <v>19</v>
      </c>
      <c r="W10" s="314">
        <v>0</v>
      </c>
      <c r="X10" s="312">
        <v>0</v>
      </c>
      <c r="Y10" s="314">
        <v>0</v>
      </c>
      <c r="Z10" s="312">
        <f t="shared" si="3"/>
        <v>0</v>
      </c>
      <c r="AA10" s="315">
        <v>0</v>
      </c>
      <c r="AB10" s="316">
        <v>0</v>
      </c>
      <c r="AC10" s="89"/>
      <c r="AD10" s="89"/>
      <c r="AE10" s="89"/>
      <c r="AF10" s="89"/>
      <c r="AG10" s="89"/>
      <c r="AH10" s="89"/>
      <c r="AI10" s="89"/>
      <c r="AJ10" s="89"/>
      <c r="AK10" s="89"/>
      <c r="AL10" s="89"/>
      <c r="AM10" s="89"/>
      <c r="AN10" s="89"/>
      <c r="AO10" s="89"/>
      <c r="AP10" s="89"/>
      <c r="AQ10" s="89"/>
      <c r="AR10" s="89"/>
      <c r="AS10" s="89"/>
      <c r="AT10" s="89"/>
      <c r="AU10" s="89"/>
      <c r="AV10" s="89"/>
      <c r="AW10" s="89"/>
      <c r="AX10" s="89"/>
      <c r="AY10" s="89"/>
      <c r="AZ10" s="89"/>
      <c r="BA10" s="89"/>
      <c r="BB10" s="89"/>
      <c r="BC10" s="89"/>
      <c r="BD10" s="89"/>
      <c r="BE10" s="89"/>
      <c r="BF10" s="89"/>
      <c r="BG10" s="89"/>
      <c r="BH10" s="89"/>
      <c r="BI10" s="89"/>
      <c r="BJ10" s="89"/>
      <c r="BK10" s="89"/>
      <c r="BL10" s="89"/>
      <c r="BM10" s="89"/>
      <c r="BN10" s="89"/>
      <c r="BO10" s="89"/>
      <c r="BP10" s="89"/>
      <c r="BQ10" s="89"/>
      <c r="BR10" s="89"/>
      <c r="BS10" s="89"/>
      <c r="BT10" s="89"/>
      <c r="BU10" s="89"/>
      <c r="BV10" s="89"/>
      <c r="BW10" s="89"/>
      <c r="BX10" s="89"/>
      <c r="BY10" s="89"/>
      <c r="BZ10" s="89"/>
      <c r="CA10" s="89"/>
      <c r="CB10" s="89"/>
      <c r="CC10" s="89"/>
      <c r="CD10" s="89"/>
      <c r="CE10" s="89"/>
      <c r="CF10" s="89"/>
      <c r="CG10" s="89"/>
      <c r="CH10" s="89"/>
      <c r="CI10" s="89"/>
      <c r="CJ10" s="89"/>
      <c r="CK10" s="89"/>
      <c r="CL10" s="89"/>
      <c r="CM10" s="89"/>
      <c r="CN10" s="89"/>
      <c r="CO10" s="89"/>
      <c r="CP10" s="89"/>
      <c r="CQ10" s="89"/>
      <c r="CR10" s="89"/>
      <c r="CS10" s="89"/>
      <c r="CT10" s="89"/>
      <c r="CU10" s="89"/>
      <c r="CV10" s="89"/>
      <c r="CW10" s="89"/>
      <c r="CX10" s="89"/>
      <c r="CY10" s="89"/>
      <c r="CZ10" s="89"/>
      <c r="DA10" s="89"/>
      <c r="DB10" s="89"/>
      <c r="DC10" s="89"/>
      <c r="DD10" s="89"/>
      <c r="DE10" s="89"/>
      <c r="DF10" s="89"/>
      <c r="DG10" s="89"/>
      <c r="DH10" s="89"/>
      <c r="DI10" s="89"/>
      <c r="DJ10" s="89"/>
      <c r="DK10" s="89"/>
      <c r="DL10" s="89"/>
      <c r="DM10" s="89"/>
      <c r="DN10" s="89"/>
      <c r="DO10" s="89"/>
      <c r="DP10" s="89"/>
      <c r="DQ10" s="89"/>
      <c r="DR10" s="89"/>
      <c r="DS10" s="89"/>
      <c r="DT10" s="89"/>
      <c r="DU10" s="89"/>
      <c r="DV10" s="89"/>
      <c r="DW10" s="89"/>
      <c r="DX10" s="89"/>
      <c r="DY10" s="89"/>
      <c r="DZ10" s="89"/>
      <c r="EA10" s="89"/>
      <c r="EB10" s="89"/>
      <c r="EC10" s="89"/>
      <c r="ED10" s="89"/>
      <c r="EE10" s="89"/>
      <c r="EF10" s="89"/>
      <c r="EG10" s="89"/>
      <c r="EH10" s="89"/>
      <c r="EI10" s="89"/>
      <c r="EJ10" s="89"/>
      <c r="EK10" s="89"/>
      <c r="EL10" s="89"/>
      <c r="EM10" s="89"/>
      <c r="EN10" s="89"/>
      <c r="EO10" s="89"/>
      <c r="EP10" s="89"/>
      <c r="EQ10" s="89"/>
      <c r="ER10" s="89"/>
      <c r="ES10" s="89"/>
      <c r="ET10" s="89"/>
      <c r="EU10" s="89"/>
      <c r="EV10" s="89"/>
      <c r="EW10" s="89"/>
      <c r="EX10" s="89"/>
      <c r="EY10" s="89"/>
      <c r="EZ10" s="89"/>
      <c r="FA10" s="89"/>
      <c r="FB10" s="89"/>
      <c r="FC10" s="89"/>
      <c r="FD10" s="89"/>
      <c r="FE10" s="89"/>
      <c r="FF10" s="89"/>
      <c r="FG10" s="89"/>
      <c r="FH10" s="89"/>
      <c r="FI10" s="89"/>
      <c r="FJ10" s="89"/>
      <c r="FK10" s="89"/>
      <c r="FL10" s="89"/>
      <c r="FM10" s="89"/>
      <c r="FN10" s="89"/>
      <c r="FO10" s="89"/>
      <c r="FP10" s="89"/>
      <c r="FQ10" s="89"/>
      <c r="FR10" s="89"/>
      <c r="FS10" s="89"/>
      <c r="FT10" s="89"/>
      <c r="FU10" s="89"/>
      <c r="FV10" s="89"/>
      <c r="FW10" s="89"/>
      <c r="FX10" s="89"/>
      <c r="FY10" s="89"/>
      <c r="FZ10" s="89"/>
      <c r="GA10" s="89"/>
      <c r="GB10" s="89"/>
      <c r="GC10" s="89"/>
      <c r="GD10" s="89"/>
      <c r="GE10" s="89"/>
      <c r="GF10" s="89"/>
      <c r="GG10" s="89"/>
      <c r="GH10" s="89"/>
      <c r="GI10" s="89"/>
      <c r="GJ10" s="89"/>
      <c r="GK10" s="89"/>
      <c r="GL10" s="89"/>
      <c r="GM10" s="89"/>
      <c r="GN10" s="89"/>
      <c r="GO10" s="89"/>
      <c r="GP10" s="89"/>
      <c r="GQ10" s="89"/>
      <c r="GR10" s="89"/>
      <c r="GS10" s="89"/>
      <c r="GT10" s="89"/>
      <c r="GU10" s="89"/>
      <c r="GV10" s="89"/>
      <c r="GW10" s="89"/>
      <c r="GX10" s="89"/>
      <c r="GY10" s="89"/>
      <c r="GZ10" s="89"/>
      <c r="HA10" s="89"/>
      <c r="HB10" s="89"/>
      <c r="HC10" s="89"/>
      <c r="HD10" s="89"/>
      <c r="HE10" s="89"/>
      <c r="HF10" s="89"/>
      <c r="HG10" s="89"/>
      <c r="HH10" s="89"/>
      <c r="HI10" s="89"/>
      <c r="HJ10" s="89"/>
      <c r="HK10" s="89"/>
      <c r="HL10" s="89"/>
      <c r="HM10" s="89"/>
      <c r="HN10" s="89"/>
      <c r="HO10" s="89"/>
      <c r="HP10" s="89"/>
      <c r="HQ10" s="89"/>
      <c r="HR10" s="89"/>
      <c r="HS10" s="89"/>
      <c r="HT10" s="89"/>
      <c r="HU10" s="89"/>
      <c r="HV10" s="89"/>
      <c r="HW10" s="89"/>
      <c r="HX10" s="89"/>
      <c r="HY10" s="89"/>
      <c r="HZ10" s="89"/>
      <c r="IA10" s="89"/>
      <c r="IB10" s="89"/>
      <c r="IC10" s="89"/>
      <c r="ID10" s="89"/>
      <c r="IE10" s="89"/>
      <c r="IF10" s="89"/>
      <c r="IG10" s="89"/>
      <c r="IH10" s="89"/>
      <c r="II10" s="89"/>
      <c r="IJ10" s="89"/>
      <c r="IK10" s="89"/>
      <c r="IL10" s="89"/>
      <c r="IM10" s="89"/>
      <c r="IN10" s="89"/>
      <c r="IO10" s="89"/>
      <c r="IP10" s="89"/>
      <c r="IQ10" s="89"/>
      <c r="IR10" s="89"/>
      <c r="IS10" s="89"/>
      <c r="IT10" s="89"/>
      <c r="IU10" s="89"/>
      <c r="IV10" s="89"/>
      <c r="IW10" s="89"/>
      <c r="IX10" s="89"/>
      <c r="IY10" s="89"/>
      <c r="IZ10" s="89"/>
      <c r="JA10" s="89"/>
      <c r="JB10" s="89"/>
      <c r="JC10" s="89"/>
      <c r="JD10" s="89"/>
      <c r="JE10" s="89"/>
      <c r="JF10" s="89"/>
      <c r="JG10" s="89"/>
      <c r="JH10" s="89"/>
      <c r="JI10" s="89"/>
      <c r="JJ10" s="89"/>
      <c r="JK10" s="89"/>
      <c r="JL10" s="89"/>
      <c r="JM10" s="89"/>
      <c r="JN10" s="89"/>
      <c r="JO10" s="89"/>
      <c r="JP10" s="89"/>
      <c r="JQ10" s="89"/>
      <c r="JR10" s="89"/>
      <c r="JS10" s="89"/>
      <c r="JT10" s="89"/>
      <c r="JU10" s="89"/>
      <c r="JV10" s="89"/>
      <c r="JW10" s="89"/>
      <c r="JX10" s="89"/>
      <c r="JY10" s="89"/>
      <c r="JZ10" s="89"/>
      <c r="KA10" s="89"/>
      <c r="KB10" s="89"/>
      <c r="KC10" s="89"/>
      <c r="KD10" s="89"/>
      <c r="KE10" s="89"/>
      <c r="KF10" s="89"/>
      <c r="KG10" s="89"/>
      <c r="KH10" s="89"/>
      <c r="KI10" s="89"/>
      <c r="KJ10" s="89"/>
      <c r="KK10" s="89"/>
      <c r="KL10" s="89"/>
      <c r="KM10" s="89"/>
      <c r="KN10" s="89"/>
      <c r="KO10" s="89"/>
      <c r="KP10" s="89"/>
      <c r="KQ10" s="89"/>
      <c r="KR10" s="89"/>
      <c r="KS10" s="89"/>
      <c r="KT10" s="89"/>
      <c r="KU10" s="89"/>
      <c r="KV10" s="89"/>
      <c r="KW10" s="89"/>
      <c r="KX10" s="89"/>
      <c r="KY10" s="89"/>
      <c r="KZ10" s="89"/>
      <c r="LA10" s="89"/>
      <c r="LB10" s="89"/>
      <c r="LC10" s="89"/>
      <c r="LD10" s="89"/>
      <c r="LE10" s="89"/>
      <c r="LF10" s="89"/>
      <c r="LG10" s="89"/>
      <c r="LH10" s="89"/>
      <c r="LI10" s="89"/>
      <c r="LJ10" s="89"/>
      <c r="LK10" s="89"/>
      <c r="LL10" s="89"/>
      <c r="LM10" s="89"/>
      <c r="LN10" s="89"/>
      <c r="LO10" s="89"/>
      <c r="LP10" s="89"/>
      <c r="LQ10" s="89"/>
      <c r="LR10" s="89"/>
      <c r="LS10" s="89"/>
      <c r="LT10" s="89"/>
      <c r="LU10" s="89"/>
      <c r="LV10" s="89"/>
      <c r="LW10" s="89"/>
      <c r="LX10" s="89"/>
      <c r="LY10" s="89"/>
      <c r="LZ10" s="89"/>
      <c r="MA10" s="89"/>
      <c r="MB10" s="89"/>
      <c r="MC10" s="89"/>
      <c r="MD10" s="89"/>
      <c r="ME10" s="89"/>
      <c r="MF10" s="89"/>
      <c r="MG10" s="89"/>
      <c r="MH10" s="89"/>
      <c r="MI10" s="89"/>
      <c r="MJ10" s="89"/>
      <c r="MK10" s="89"/>
      <c r="ML10" s="89"/>
      <c r="MM10" s="89"/>
      <c r="MN10" s="89"/>
      <c r="MO10" s="89"/>
      <c r="MP10" s="89"/>
      <c r="MQ10" s="89"/>
      <c r="MR10" s="89"/>
      <c r="MS10" s="89"/>
      <c r="MT10" s="89"/>
      <c r="MU10" s="89"/>
      <c r="MV10" s="89"/>
      <c r="MW10" s="89"/>
      <c r="MX10" s="89"/>
      <c r="MY10" s="89"/>
      <c r="MZ10" s="89"/>
      <c r="NA10" s="89"/>
      <c r="NB10" s="89"/>
      <c r="NC10" s="89"/>
      <c r="ND10" s="89"/>
      <c r="NE10" s="89"/>
      <c r="NF10" s="89"/>
      <c r="NG10" s="89"/>
      <c r="NH10" s="89"/>
      <c r="NI10" s="89"/>
      <c r="NJ10" s="89"/>
      <c r="NK10" s="89"/>
      <c r="NL10" s="89"/>
      <c r="NM10" s="89"/>
      <c r="NN10" s="89"/>
      <c r="NO10" s="89"/>
      <c r="NP10" s="89"/>
      <c r="NQ10" s="89"/>
      <c r="NR10" s="89"/>
      <c r="NS10" s="89"/>
      <c r="NT10" s="89"/>
      <c r="NU10" s="89"/>
      <c r="NV10" s="89"/>
      <c r="NW10" s="89"/>
      <c r="NX10" s="89"/>
      <c r="NY10" s="89"/>
      <c r="NZ10" s="89"/>
      <c r="OA10" s="89"/>
      <c r="OB10" s="89"/>
      <c r="OC10" s="89"/>
      <c r="OD10" s="89"/>
      <c r="OE10" s="89"/>
      <c r="OF10" s="89"/>
      <c r="OG10" s="89"/>
      <c r="OH10" s="89"/>
      <c r="OI10" s="89"/>
      <c r="OJ10" s="89"/>
      <c r="OK10" s="89"/>
      <c r="OL10" s="89"/>
      <c r="OM10" s="89"/>
      <c r="ON10" s="89"/>
      <c r="OO10" s="89"/>
      <c r="OP10" s="89"/>
      <c r="OQ10" s="89"/>
      <c r="OR10" s="89"/>
      <c r="OS10" s="89"/>
      <c r="OT10" s="89"/>
      <c r="OU10" s="89"/>
      <c r="OV10" s="89"/>
      <c r="OW10" s="89"/>
      <c r="OX10" s="89"/>
      <c r="OY10" s="89"/>
      <c r="OZ10" s="89"/>
      <c r="PA10" s="89"/>
      <c r="PB10" s="89"/>
      <c r="PC10" s="89"/>
      <c r="PD10" s="89"/>
      <c r="PE10" s="89"/>
      <c r="PF10" s="89"/>
      <c r="PG10" s="89"/>
      <c r="PH10" s="89"/>
      <c r="PI10" s="89"/>
      <c r="PJ10" s="89"/>
      <c r="PK10" s="89"/>
      <c r="PL10" s="89"/>
      <c r="PM10" s="89"/>
      <c r="PN10" s="89"/>
      <c r="PO10" s="89"/>
      <c r="PP10" s="89"/>
      <c r="PQ10" s="89"/>
      <c r="PR10" s="89"/>
      <c r="PS10" s="89"/>
      <c r="PT10" s="89"/>
      <c r="PU10" s="89"/>
      <c r="PV10" s="89"/>
      <c r="PW10" s="89"/>
      <c r="PX10" s="89"/>
      <c r="PY10" s="89"/>
      <c r="PZ10" s="89"/>
      <c r="QA10" s="89"/>
      <c r="QB10" s="89"/>
      <c r="QC10" s="89"/>
      <c r="QD10" s="89"/>
      <c r="QE10" s="89"/>
      <c r="QF10" s="89"/>
      <c r="QG10" s="89"/>
      <c r="QH10" s="89"/>
      <c r="QI10" s="89"/>
      <c r="QJ10" s="89"/>
      <c r="QK10" s="89"/>
      <c r="QL10" s="89"/>
      <c r="QM10" s="89"/>
      <c r="QN10" s="89"/>
      <c r="QO10" s="89"/>
      <c r="QP10" s="89"/>
      <c r="QQ10" s="89"/>
      <c r="QR10" s="89"/>
      <c r="QS10" s="89"/>
      <c r="QT10" s="89"/>
      <c r="QU10" s="89"/>
      <c r="QV10" s="89"/>
      <c r="QW10" s="89"/>
      <c r="QX10" s="89"/>
      <c r="QY10" s="89"/>
      <c r="QZ10" s="89"/>
      <c r="RA10" s="89"/>
      <c r="RB10" s="89"/>
      <c r="RC10" s="89"/>
      <c r="RD10" s="89"/>
      <c r="RE10" s="89"/>
      <c r="RF10" s="89"/>
      <c r="RG10" s="89"/>
      <c r="RH10" s="89"/>
      <c r="RI10" s="89"/>
      <c r="RJ10" s="89"/>
      <c r="RK10" s="89"/>
      <c r="RL10" s="89"/>
      <c r="RM10" s="89"/>
      <c r="RN10" s="89"/>
      <c r="RO10" s="89"/>
      <c r="RP10" s="89"/>
      <c r="RQ10" s="89"/>
      <c r="RR10" s="89"/>
      <c r="RS10" s="89"/>
      <c r="RT10" s="89"/>
      <c r="RU10" s="89"/>
      <c r="RV10" s="89"/>
      <c r="RW10" s="89"/>
      <c r="RX10" s="89"/>
      <c r="RY10" s="89"/>
      <c r="RZ10" s="89"/>
      <c r="SA10" s="89"/>
      <c r="SB10" s="89"/>
      <c r="SC10" s="89"/>
      <c r="SD10" s="89"/>
      <c r="SE10" s="89"/>
      <c r="SF10" s="89"/>
      <c r="SG10" s="89"/>
      <c r="SH10" s="89"/>
      <c r="SI10" s="89"/>
      <c r="SJ10" s="89"/>
      <c r="SK10" s="89"/>
      <c r="SL10" s="89"/>
      <c r="SM10" s="89"/>
      <c r="SN10" s="89"/>
      <c r="SO10" s="89"/>
      <c r="SP10" s="89"/>
      <c r="SQ10" s="89"/>
      <c r="SR10" s="89"/>
      <c r="SS10" s="89"/>
      <c r="ST10" s="89"/>
      <c r="SU10" s="89"/>
      <c r="SV10" s="89"/>
      <c r="SW10" s="89"/>
      <c r="SX10" s="89"/>
      <c r="SY10" s="89"/>
      <c r="SZ10" s="89"/>
      <c r="TA10" s="89"/>
      <c r="TB10" s="89"/>
      <c r="TC10" s="89"/>
      <c r="TD10" s="89"/>
      <c r="TE10" s="89"/>
      <c r="TF10" s="89"/>
      <c r="TG10" s="89"/>
      <c r="TH10" s="89"/>
      <c r="TI10" s="89"/>
      <c r="TJ10" s="89"/>
      <c r="TK10" s="89"/>
      <c r="TL10" s="89"/>
      <c r="TM10" s="89"/>
      <c r="TN10" s="89"/>
      <c r="TO10" s="89"/>
      <c r="TP10" s="89"/>
      <c r="TQ10" s="89"/>
      <c r="TR10" s="89"/>
      <c r="TS10" s="89"/>
      <c r="TT10" s="89"/>
      <c r="TU10" s="89"/>
      <c r="TV10" s="89"/>
      <c r="TW10" s="89"/>
      <c r="TX10" s="89"/>
      <c r="TY10" s="89"/>
      <c r="TZ10" s="89"/>
      <c r="UA10" s="89"/>
      <c r="UB10" s="89"/>
      <c r="UC10" s="89"/>
      <c r="UD10" s="89"/>
      <c r="UE10" s="89"/>
      <c r="UF10" s="89"/>
      <c r="UG10" s="89"/>
      <c r="UH10" s="89"/>
      <c r="UI10" s="89"/>
      <c r="UJ10" s="89"/>
      <c r="UK10" s="89"/>
      <c r="UL10" s="89"/>
      <c r="UM10" s="89"/>
      <c r="UN10" s="89"/>
      <c r="UO10" s="89"/>
      <c r="UP10" s="89"/>
      <c r="UQ10" s="89"/>
      <c r="UR10" s="89"/>
      <c r="US10" s="89"/>
      <c r="UT10" s="89"/>
      <c r="UU10" s="89"/>
      <c r="UV10" s="89"/>
      <c r="UW10" s="89"/>
      <c r="UX10" s="89"/>
      <c r="UY10" s="89"/>
      <c r="UZ10" s="89"/>
      <c r="VA10" s="89"/>
      <c r="VB10" s="89"/>
      <c r="VC10" s="89"/>
      <c r="VD10" s="89"/>
      <c r="VE10" s="89"/>
      <c r="VF10" s="89"/>
      <c r="VG10" s="89"/>
      <c r="VH10" s="89"/>
      <c r="VI10" s="89"/>
      <c r="VJ10" s="89"/>
      <c r="VK10" s="89"/>
      <c r="VL10" s="89"/>
      <c r="VM10" s="89"/>
      <c r="VN10" s="89"/>
      <c r="VO10" s="89"/>
      <c r="VP10" s="89"/>
      <c r="VQ10" s="89"/>
      <c r="VR10" s="89"/>
      <c r="VS10" s="89"/>
      <c r="VT10" s="89"/>
      <c r="VU10" s="89"/>
      <c r="VV10" s="89"/>
      <c r="VW10" s="89"/>
      <c r="VX10" s="89"/>
      <c r="VY10" s="89"/>
      <c r="VZ10" s="89"/>
      <c r="WA10" s="89"/>
      <c r="WB10" s="89"/>
      <c r="WC10" s="89"/>
      <c r="WD10" s="89"/>
      <c r="WE10" s="89"/>
      <c r="WF10" s="89"/>
      <c r="WG10" s="89"/>
      <c r="WH10" s="89"/>
      <c r="WI10" s="89"/>
      <c r="WJ10" s="89"/>
      <c r="WK10" s="89"/>
      <c r="WL10" s="89"/>
      <c r="WM10" s="89"/>
      <c r="WN10" s="89"/>
      <c r="WO10" s="89"/>
      <c r="WP10" s="89"/>
      <c r="WQ10" s="89"/>
      <c r="WR10" s="89"/>
      <c r="WS10" s="89"/>
      <c r="WT10" s="89"/>
      <c r="WU10" s="89"/>
      <c r="WV10" s="89"/>
      <c r="WW10" s="89"/>
      <c r="WX10" s="89"/>
      <c r="WY10" s="89"/>
      <c r="WZ10" s="89"/>
      <c r="XA10" s="89"/>
      <c r="XB10" s="89"/>
      <c r="XC10" s="89"/>
      <c r="XD10" s="89"/>
      <c r="XE10" s="89"/>
      <c r="XF10" s="89"/>
      <c r="XG10" s="89"/>
      <c r="XH10" s="89"/>
      <c r="XI10" s="89"/>
      <c r="XJ10" s="89"/>
      <c r="XK10" s="89"/>
      <c r="XL10" s="89"/>
      <c r="XM10" s="89"/>
      <c r="XN10" s="89"/>
      <c r="XO10" s="89"/>
      <c r="XP10" s="89"/>
      <c r="XQ10" s="89"/>
      <c r="XR10" s="89"/>
      <c r="XS10" s="89"/>
      <c r="XT10" s="89"/>
      <c r="XU10" s="89"/>
      <c r="XV10" s="89"/>
      <c r="XW10" s="89"/>
      <c r="XX10" s="89"/>
      <c r="XY10" s="89"/>
      <c r="XZ10" s="89"/>
      <c r="YA10" s="89"/>
      <c r="YB10" s="89"/>
      <c r="YC10" s="89"/>
      <c r="YD10" s="89"/>
      <c r="YE10" s="89"/>
      <c r="YF10" s="89"/>
      <c r="YG10" s="89"/>
      <c r="YH10" s="89"/>
      <c r="YI10" s="89"/>
      <c r="YJ10" s="89"/>
      <c r="YK10" s="89"/>
      <c r="YL10" s="89"/>
      <c r="YM10" s="89"/>
      <c r="YN10" s="89"/>
      <c r="YO10" s="89"/>
      <c r="YP10" s="89"/>
      <c r="YQ10" s="89"/>
      <c r="YR10" s="89"/>
      <c r="YS10" s="89"/>
      <c r="YT10" s="89"/>
      <c r="YU10" s="89"/>
      <c r="YV10" s="89"/>
      <c r="YW10" s="89"/>
      <c r="YX10" s="89"/>
      <c r="YY10" s="89"/>
      <c r="YZ10" s="89"/>
      <c r="ZA10" s="89"/>
      <c r="ZB10" s="89"/>
      <c r="ZC10" s="89"/>
      <c r="ZD10" s="89"/>
      <c r="ZE10" s="89"/>
      <c r="ZF10" s="89"/>
      <c r="ZG10" s="89"/>
      <c r="ZH10" s="89"/>
      <c r="ZI10" s="89"/>
      <c r="ZJ10" s="89"/>
      <c r="ZK10" s="89"/>
      <c r="ZL10" s="89"/>
      <c r="ZM10" s="89"/>
      <c r="ZN10" s="89"/>
      <c r="ZO10" s="89"/>
      <c r="ZP10" s="89"/>
      <c r="ZQ10" s="89"/>
      <c r="ZR10" s="89"/>
      <c r="ZS10" s="89"/>
      <c r="ZT10" s="89"/>
      <c r="ZU10" s="89"/>
      <c r="ZV10" s="89"/>
      <c r="ZW10" s="89"/>
      <c r="ZX10" s="89"/>
      <c r="ZY10" s="89"/>
      <c r="ZZ10" s="89"/>
      <c r="AAA10" s="89"/>
      <c r="AAB10" s="89"/>
      <c r="AAC10" s="89"/>
      <c r="AAD10" s="89"/>
      <c r="AAE10" s="89"/>
      <c r="AAF10" s="89"/>
      <c r="AAG10" s="89"/>
      <c r="AAH10" s="89"/>
      <c r="AAI10" s="89"/>
      <c r="AAJ10" s="89"/>
      <c r="AAK10" s="89"/>
      <c r="AAL10" s="89"/>
      <c r="AAM10" s="89"/>
      <c r="AAN10" s="89"/>
      <c r="AAO10" s="89"/>
      <c r="AAP10" s="89"/>
      <c r="AAQ10" s="89"/>
      <c r="AAR10" s="89"/>
      <c r="AAS10" s="89"/>
      <c r="AAT10" s="89"/>
      <c r="AAU10" s="89"/>
      <c r="AAV10" s="89"/>
      <c r="AAW10" s="89"/>
      <c r="AAX10" s="89"/>
      <c r="AAY10" s="89"/>
      <c r="AAZ10" s="89"/>
      <c r="ABA10" s="89"/>
      <c r="ABB10" s="89"/>
      <c r="ABC10" s="89"/>
      <c r="ABD10" s="89"/>
      <c r="ABE10" s="89"/>
      <c r="ABF10" s="89"/>
      <c r="ABG10" s="89"/>
      <c r="ABH10" s="89"/>
      <c r="ABI10" s="89"/>
      <c r="ABJ10" s="89"/>
      <c r="ABK10" s="89"/>
      <c r="ABL10" s="89"/>
      <c r="ABM10" s="89"/>
      <c r="ABN10" s="89"/>
      <c r="ABO10" s="89"/>
      <c r="ABP10" s="89"/>
      <c r="ABQ10" s="89"/>
      <c r="ABR10" s="89"/>
      <c r="ABS10" s="89"/>
      <c r="ABT10" s="89"/>
      <c r="ABU10" s="89"/>
      <c r="ABV10" s="89"/>
      <c r="ABW10" s="89"/>
      <c r="ABX10" s="89"/>
      <c r="ABY10" s="89"/>
      <c r="ABZ10" s="89"/>
      <c r="ACA10" s="89"/>
      <c r="ACB10" s="89"/>
      <c r="ACC10" s="89"/>
      <c r="ACD10" s="89"/>
      <c r="ACE10" s="89"/>
      <c r="ACF10" s="89"/>
      <c r="ACG10" s="89"/>
      <c r="ACH10" s="89"/>
      <c r="ACI10" s="89"/>
      <c r="ACJ10" s="89"/>
      <c r="ACK10" s="89"/>
      <c r="ACL10" s="89"/>
      <c r="ACM10" s="89"/>
      <c r="ACN10" s="89"/>
      <c r="ACO10" s="89"/>
      <c r="ACP10" s="89"/>
      <c r="ACQ10" s="89"/>
      <c r="ACR10" s="89"/>
      <c r="ACS10" s="89"/>
      <c r="ACT10" s="89"/>
      <c r="ACU10" s="89"/>
      <c r="ACV10" s="89"/>
      <c r="ACW10" s="89"/>
      <c r="ACX10" s="89"/>
      <c r="ACY10" s="89"/>
      <c r="ACZ10" s="89"/>
      <c r="ADA10" s="89"/>
      <c r="ADB10" s="89"/>
      <c r="ADC10" s="89"/>
      <c r="ADD10" s="89"/>
      <c r="ADE10" s="89"/>
      <c r="ADF10" s="89"/>
      <c r="ADG10" s="89"/>
      <c r="ADH10" s="89"/>
      <c r="ADI10" s="89"/>
      <c r="ADJ10" s="89"/>
      <c r="ADK10" s="89"/>
      <c r="ADL10" s="89"/>
      <c r="ADM10" s="89"/>
      <c r="ADN10" s="89"/>
      <c r="ADO10" s="89"/>
      <c r="ADP10" s="89"/>
      <c r="ADQ10" s="89"/>
      <c r="ADR10" s="89"/>
      <c r="ADS10" s="89"/>
      <c r="ADT10" s="89"/>
      <c r="ADU10" s="89"/>
      <c r="ADV10" s="89"/>
      <c r="ADW10" s="89"/>
      <c r="ADX10" s="89"/>
      <c r="ADY10" s="89"/>
      <c r="ADZ10" s="89"/>
      <c r="AEA10" s="89"/>
      <c r="AEB10" s="89"/>
      <c r="AEC10" s="89"/>
      <c r="AED10" s="89"/>
      <c r="AEE10" s="89"/>
      <c r="AEF10" s="89"/>
      <c r="AEG10" s="89"/>
      <c r="AEH10" s="89"/>
      <c r="AEI10" s="89"/>
      <c r="AEJ10" s="89"/>
      <c r="AEK10" s="89"/>
      <c r="AEL10" s="89"/>
      <c r="AEM10" s="89"/>
      <c r="AEN10" s="89"/>
      <c r="AEO10" s="89"/>
      <c r="AEP10" s="89"/>
      <c r="AEQ10" s="89"/>
      <c r="AER10" s="89"/>
      <c r="AES10" s="89"/>
      <c r="AET10" s="89"/>
      <c r="AEU10" s="89"/>
      <c r="AEV10" s="89"/>
      <c r="AEW10" s="89"/>
      <c r="AEX10" s="89"/>
      <c r="AEY10" s="89"/>
      <c r="AEZ10" s="89"/>
      <c r="AFA10" s="89"/>
      <c r="AFB10" s="89"/>
      <c r="AFC10" s="89"/>
      <c r="AFD10" s="89"/>
      <c r="AFE10" s="89"/>
      <c r="AFF10" s="89"/>
      <c r="AFG10" s="89"/>
      <c r="AFH10" s="89"/>
      <c r="AFI10" s="89"/>
      <c r="AFJ10" s="89"/>
      <c r="AFK10" s="89"/>
      <c r="AFL10" s="89"/>
      <c r="AFM10" s="89"/>
      <c r="AFN10" s="89"/>
      <c r="AFO10" s="89"/>
      <c r="AFP10" s="89"/>
      <c r="AFQ10" s="89"/>
      <c r="AFR10" s="89"/>
      <c r="AFS10" s="89"/>
      <c r="AFT10" s="89"/>
      <c r="AFU10" s="89"/>
      <c r="AFV10" s="89"/>
      <c r="AFW10" s="89"/>
      <c r="AFX10" s="89"/>
      <c r="AFY10" s="89"/>
      <c r="AFZ10" s="89"/>
      <c r="AGA10" s="89"/>
      <c r="AGB10" s="89"/>
      <c r="AGC10" s="89"/>
      <c r="AGD10" s="89"/>
      <c r="AGE10" s="89"/>
      <c r="AGF10" s="89"/>
      <c r="AGG10" s="89"/>
      <c r="AGH10" s="89"/>
      <c r="AGI10" s="89"/>
      <c r="AGJ10" s="89"/>
      <c r="AGK10" s="89"/>
      <c r="AGL10" s="89"/>
      <c r="AGM10" s="89"/>
      <c r="AGN10" s="89"/>
      <c r="AGO10" s="89"/>
      <c r="AGP10" s="89"/>
      <c r="AGQ10" s="89"/>
      <c r="AGR10" s="89"/>
      <c r="AGS10" s="89"/>
      <c r="AGT10" s="89"/>
      <c r="AGU10" s="89"/>
      <c r="AGV10" s="89"/>
      <c r="AGW10" s="89"/>
      <c r="AGX10" s="89"/>
      <c r="AGY10" s="89"/>
      <c r="AGZ10" s="89"/>
      <c r="AHA10" s="89"/>
      <c r="AHB10" s="89"/>
      <c r="AHC10" s="89"/>
      <c r="AHD10" s="89"/>
      <c r="AHE10" s="89"/>
      <c r="AHF10" s="89"/>
      <c r="AHG10" s="89"/>
      <c r="AHH10" s="89"/>
      <c r="AHI10" s="89"/>
      <c r="AHJ10" s="89"/>
      <c r="AHK10" s="89"/>
      <c r="AHL10" s="89"/>
      <c r="AHM10" s="89"/>
      <c r="AHN10" s="89"/>
      <c r="AHO10" s="89"/>
      <c r="AHP10" s="89"/>
      <c r="AHQ10" s="89"/>
      <c r="AHR10" s="89"/>
      <c r="AHS10" s="89"/>
      <c r="AHT10" s="89"/>
      <c r="AHU10" s="89"/>
      <c r="AHV10" s="89"/>
      <c r="AHW10" s="89"/>
      <c r="AHX10" s="89"/>
      <c r="AHY10" s="89"/>
      <c r="AHZ10" s="89"/>
      <c r="AIA10" s="89"/>
      <c r="AIB10" s="89"/>
      <c r="AIC10" s="89"/>
      <c r="AID10" s="89"/>
      <c r="AIE10" s="89"/>
      <c r="AIF10" s="89"/>
      <c r="AIG10" s="89"/>
      <c r="AIH10" s="89"/>
      <c r="AII10" s="89"/>
      <c r="AIJ10" s="89"/>
      <c r="AIK10" s="89"/>
      <c r="AIL10" s="89"/>
      <c r="AIM10" s="89"/>
      <c r="AIN10" s="89"/>
      <c r="AIO10" s="89"/>
      <c r="AIP10" s="89"/>
      <c r="AIQ10" s="89"/>
      <c r="AIR10" s="89"/>
      <c r="AIS10" s="89"/>
      <c r="AIT10" s="89"/>
      <c r="AIU10" s="89"/>
      <c r="AIV10" s="89"/>
      <c r="AIW10" s="89"/>
      <c r="AIX10" s="89"/>
      <c r="AIY10" s="89"/>
      <c r="AIZ10" s="89"/>
      <c r="AJA10" s="89"/>
      <c r="AJB10" s="89"/>
      <c r="AJC10" s="89"/>
      <c r="AJD10" s="89"/>
      <c r="AJE10" s="89"/>
      <c r="AJF10" s="89"/>
      <c r="AJG10" s="89"/>
      <c r="AJH10" s="89"/>
      <c r="AJI10" s="89"/>
      <c r="AJJ10" s="89"/>
      <c r="AJK10" s="89"/>
      <c r="AJL10" s="89"/>
      <c r="AJM10" s="89"/>
      <c r="AJN10" s="89"/>
      <c r="AJO10" s="89"/>
      <c r="AJP10" s="89"/>
      <c r="AJQ10" s="89"/>
      <c r="AJR10" s="89"/>
      <c r="AJS10" s="89"/>
      <c r="AJT10" s="89"/>
      <c r="AJU10" s="89"/>
      <c r="AJV10" s="89"/>
      <c r="AJW10" s="89"/>
      <c r="AJX10" s="89"/>
      <c r="AJY10" s="89"/>
      <c r="AJZ10" s="89"/>
      <c r="AKA10" s="89"/>
      <c r="AKB10" s="89"/>
      <c r="AKC10" s="89"/>
      <c r="AKD10" s="89"/>
      <c r="AKE10" s="89"/>
      <c r="AKF10" s="89"/>
      <c r="AKG10" s="89"/>
      <c r="AKH10" s="89"/>
      <c r="AKI10" s="89"/>
      <c r="AKJ10" s="89"/>
      <c r="AKK10" s="89"/>
      <c r="AKL10" s="89"/>
      <c r="AKM10" s="89"/>
      <c r="AKN10" s="89"/>
      <c r="AKO10" s="89"/>
      <c r="AKP10" s="89"/>
      <c r="AKQ10" s="89"/>
      <c r="AKR10" s="89"/>
      <c r="AKS10" s="89"/>
      <c r="AKT10" s="89"/>
      <c r="AKU10" s="89"/>
      <c r="AKV10" s="89"/>
      <c r="AKW10" s="89"/>
      <c r="AKX10" s="89"/>
      <c r="AKY10" s="89"/>
      <c r="AKZ10" s="89"/>
      <c r="ALA10" s="89"/>
      <c r="ALB10" s="89"/>
      <c r="ALC10" s="89"/>
      <c r="ALD10" s="89"/>
      <c r="ALE10" s="89"/>
      <c r="ALF10" s="89"/>
      <c r="ALG10" s="89"/>
      <c r="ALH10" s="89"/>
      <c r="ALI10" s="89"/>
      <c r="ALJ10" s="89"/>
      <c r="ALK10" s="89"/>
      <c r="ALL10" s="89"/>
      <c r="ALM10" s="89"/>
      <c r="ALN10" s="89"/>
      <c r="ALO10" s="89"/>
      <c r="ALP10" s="89"/>
      <c r="ALQ10" s="89"/>
      <c r="ALR10" s="89"/>
      <c r="ALS10" s="89"/>
      <c r="ALT10" s="89"/>
      <c r="ALU10" s="89"/>
      <c r="ALV10" s="89"/>
      <c r="ALW10" s="89"/>
      <c r="ALX10" s="89"/>
      <c r="ALY10" s="89"/>
      <c r="ALZ10" s="89"/>
      <c r="AMA10" s="89"/>
      <c r="AMB10" s="89"/>
      <c r="AMC10" s="89"/>
      <c r="AMD10" s="89"/>
      <c r="AME10" s="89"/>
      <c r="AMF10" s="89"/>
      <c r="AMG10" s="89"/>
      <c r="AMH10" s="89"/>
      <c r="AMI10" s="89"/>
      <c r="AMJ10" s="89"/>
      <c r="AMK10" s="89"/>
      <c r="AML10" s="89"/>
      <c r="AMM10" s="89"/>
      <c r="AMN10" s="89"/>
      <c r="AMO10" s="89"/>
      <c r="AMP10" s="89"/>
      <c r="AMQ10" s="89"/>
      <c r="AMR10" s="89"/>
      <c r="AMS10" s="89"/>
      <c r="AMT10" s="89"/>
      <c r="AMU10" s="89"/>
      <c r="AMV10" s="89"/>
      <c r="AMW10" s="89"/>
      <c r="AMX10" s="89"/>
      <c r="AMY10" s="89"/>
      <c r="AMZ10" s="89"/>
      <c r="ANA10" s="89"/>
      <c r="ANB10" s="89"/>
      <c r="ANC10" s="89"/>
      <c r="AND10" s="89"/>
      <c r="ANE10" s="89"/>
      <c r="ANF10" s="89"/>
      <c r="ANG10" s="89"/>
      <c r="ANH10" s="89"/>
      <c r="ANI10" s="89"/>
      <c r="ANJ10" s="89"/>
      <c r="ANK10" s="89"/>
      <c r="ANL10" s="89"/>
      <c r="ANM10" s="89"/>
      <c r="ANN10" s="89"/>
      <c r="ANO10" s="89"/>
      <c r="ANP10" s="89"/>
      <c r="ANQ10" s="89"/>
      <c r="ANR10" s="89"/>
      <c r="ANS10" s="89"/>
      <c r="ANT10" s="89"/>
      <c r="ANU10" s="89"/>
      <c r="ANV10" s="89"/>
      <c r="ANW10" s="89"/>
      <c r="ANX10" s="89"/>
      <c r="ANY10" s="89"/>
      <c r="ANZ10" s="89"/>
      <c r="AOA10" s="89"/>
      <c r="AOB10" s="89"/>
      <c r="AOC10" s="89"/>
      <c r="AOD10" s="89"/>
      <c r="AOE10" s="89"/>
      <c r="AOF10" s="89"/>
      <c r="AOG10" s="89"/>
      <c r="AOH10" s="89"/>
      <c r="AOI10" s="89"/>
      <c r="AOJ10" s="89"/>
      <c r="AOK10" s="89"/>
      <c r="AOL10" s="89"/>
      <c r="AOM10" s="89"/>
      <c r="AON10" s="89"/>
      <c r="AOO10" s="89"/>
      <c r="AOP10" s="89"/>
      <c r="AOQ10" s="89"/>
      <c r="AOR10" s="89"/>
      <c r="AOS10" s="89"/>
      <c r="AOT10" s="89"/>
      <c r="AOU10" s="89"/>
      <c r="AOV10" s="89"/>
      <c r="AOW10" s="89"/>
      <c r="AOX10" s="89"/>
      <c r="AOY10" s="89"/>
      <c r="AOZ10" s="89"/>
      <c r="APA10" s="89"/>
      <c r="APB10" s="89"/>
      <c r="APC10" s="89"/>
      <c r="APD10" s="89"/>
      <c r="APE10" s="89"/>
      <c r="APF10" s="89"/>
      <c r="APG10" s="89"/>
      <c r="APH10" s="89"/>
      <c r="API10" s="89"/>
      <c r="APJ10" s="89"/>
      <c r="APK10" s="89"/>
      <c r="APL10" s="89"/>
      <c r="APM10" s="89"/>
      <c r="APN10" s="89"/>
      <c r="APO10" s="89"/>
      <c r="APP10" s="89"/>
      <c r="APQ10" s="89"/>
      <c r="APR10" s="89"/>
      <c r="APS10" s="89"/>
      <c r="APT10" s="89"/>
      <c r="APU10" s="89"/>
      <c r="APV10" s="89"/>
      <c r="APW10" s="89"/>
      <c r="APX10" s="89"/>
      <c r="APY10" s="89"/>
      <c r="APZ10" s="89"/>
      <c r="AQA10" s="89"/>
      <c r="AQB10" s="89"/>
      <c r="AQC10" s="89"/>
      <c r="AQD10" s="89"/>
      <c r="AQE10" s="89"/>
      <c r="AQF10" s="89"/>
      <c r="AQG10" s="89"/>
      <c r="AQH10" s="89"/>
      <c r="AQI10" s="89"/>
      <c r="AQJ10" s="89"/>
      <c r="AQK10" s="89"/>
      <c r="AQL10" s="89"/>
      <c r="AQM10" s="89"/>
      <c r="AQN10" s="89"/>
      <c r="AQO10" s="89"/>
      <c r="AQP10" s="89"/>
      <c r="AQQ10" s="89"/>
      <c r="AQR10" s="89"/>
      <c r="AQS10" s="89"/>
      <c r="AQT10" s="89"/>
      <c r="AQU10" s="89"/>
      <c r="AQV10" s="89"/>
      <c r="AQW10" s="89"/>
      <c r="AQX10" s="89"/>
      <c r="AQY10" s="89"/>
      <c r="AQZ10" s="89"/>
      <c r="ARA10" s="89"/>
      <c r="ARB10" s="89"/>
      <c r="ARC10" s="89"/>
      <c r="ARD10" s="89"/>
      <c r="ARE10" s="89"/>
      <c r="ARF10" s="89"/>
      <c r="ARG10" s="89"/>
      <c r="ARH10" s="89"/>
      <c r="ARI10" s="89"/>
      <c r="ARJ10" s="89"/>
      <c r="ARK10" s="89"/>
      <c r="ARL10" s="89"/>
      <c r="ARM10" s="89"/>
      <c r="ARN10" s="89"/>
      <c r="ARO10" s="89"/>
      <c r="ARP10" s="89"/>
      <c r="ARQ10" s="89"/>
      <c r="ARR10" s="89"/>
      <c r="ARS10" s="89"/>
      <c r="ART10" s="89"/>
      <c r="ARU10" s="89"/>
      <c r="ARV10" s="89"/>
      <c r="ARW10" s="89"/>
      <c r="ARX10" s="89"/>
      <c r="ARY10" s="89"/>
      <c r="ARZ10" s="89"/>
      <c r="ASA10" s="89"/>
      <c r="ASB10" s="89"/>
      <c r="ASC10" s="89"/>
      <c r="ASD10" s="89"/>
      <c r="ASE10" s="89"/>
      <c r="ASF10" s="89"/>
      <c r="ASG10" s="89"/>
      <c r="ASH10" s="89"/>
      <c r="ASI10" s="89"/>
      <c r="ASJ10" s="89"/>
      <c r="ASK10" s="89"/>
      <c r="ASL10" s="89"/>
      <c r="ASM10" s="89"/>
      <c r="ASN10" s="89"/>
      <c r="ASO10" s="89"/>
      <c r="ASP10" s="89"/>
      <c r="ASQ10" s="89"/>
      <c r="ASR10" s="89"/>
      <c r="ASS10" s="89"/>
      <c r="AST10" s="89"/>
      <c r="ASU10" s="89"/>
      <c r="ASV10" s="89"/>
      <c r="ASW10" s="89"/>
      <c r="ASX10" s="89"/>
      <c r="ASY10" s="89"/>
      <c r="ASZ10" s="89"/>
      <c r="ATA10" s="89"/>
      <c r="ATB10" s="89"/>
      <c r="ATC10" s="89"/>
      <c r="ATD10" s="89"/>
      <c r="ATE10" s="89"/>
      <c r="ATF10" s="89"/>
      <c r="ATG10" s="89"/>
      <c r="ATH10" s="89"/>
      <c r="ATI10" s="89"/>
      <c r="ATJ10" s="89"/>
      <c r="ATK10" s="89"/>
      <c r="ATL10" s="89"/>
      <c r="ATM10" s="89"/>
      <c r="ATN10" s="89"/>
      <c r="ATO10" s="89"/>
      <c r="ATP10" s="89"/>
      <c r="ATQ10" s="89"/>
      <c r="ATR10" s="89"/>
      <c r="ATS10" s="89"/>
      <c r="ATT10" s="89"/>
      <c r="ATU10" s="89"/>
      <c r="ATV10" s="89"/>
      <c r="ATW10" s="89"/>
      <c r="ATX10" s="89"/>
      <c r="ATY10" s="89"/>
      <c r="ATZ10" s="89"/>
      <c r="AUA10" s="89"/>
      <c r="AUB10" s="89"/>
      <c r="AUC10" s="89"/>
      <c r="AUD10" s="89"/>
      <c r="AUE10" s="89"/>
      <c r="AUF10" s="89"/>
      <c r="AUG10" s="89"/>
      <c r="AUH10" s="89"/>
      <c r="AUI10" s="89"/>
      <c r="AUJ10" s="89"/>
      <c r="AUK10" s="89"/>
      <c r="AUL10" s="89"/>
      <c r="AUM10" s="89"/>
      <c r="AUN10" s="89"/>
      <c r="AUO10" s="89"/>
      <c r="AUP10" s="89"/>
      <c r="AUQ10" s="89"/>
      <c r="AUR10" s="89"/>
      <c r="AUS10" s="89"/>
      <c r="AUT10" s="89"/>
      <c r="AUU10" s="89"/>
      <c r="AUV10" s="89"/>
      <c r="AUW10" s="89"/>
      <c r="AUX10" s="89"/>
      <c r="AUY10" s="89"/>
      <c r="AUZ10" s="89"/>
      <c r="AVA10" s="89"/>
      <c r="AVB10" s="89"/>
      <c r="AVC10" s="89"/>
      <c r="AVD10" s="89"/>
      <c r="AVE10" s="89"/>
      <c r="AVF10" s="89"/>
      <c r="AVG10" s="89"/>
      <c r="AVH10" s="89"/>
      <c r="AVI10" s="89"/>
      <c r="AVJ10" s="89"/>
      <c r="AVK10" s="89"/>
      <c r="AVL10" s="89"/>
      <c r="AVM10" s="89"/>
      <c r="AVN10" s="89"/>
      <c r="AVO10" s="89"/>
      <c r="AVP10" s="89"/>
      <c r="AVQ10" s="89"/>
      <c r="AVR10" s="89"/>
      <c r="AVS10" s="89"/>
      <c r="AVT10" s="89"/>
      <c r="AVU10" s="89"/>
      <c r="AVV10" s="89"/>
      <c r="AVW10" s="89"/>
      <c r="AVX10" s="89"/>
      <c r="AVY10" s="89"/>
      <c r="AVZ10" s="89"/>
      <c r="AWA10" s="89"/>
      <c r="AWB10" s="89"/>
      <c r="AWC10" s="89"/>
      <c r="AWD10" s="89"/>
      <c r="AWE10" s="89"/>
      <c r="AWF10" s="89"/>
      <c r="AWG10" s="89"/>
      <c r="AWH10" s="89"/>
      <c r="AWI10" s="89"/>
      <c r="AWJ10" s="89"/>
      <c r="AWK10" s="89"/>
      <c r="AWL10" s="89"/>
      <c r="AWM10" s="89"/>
      <c r="AWN10" s="89"/>
      <c r="AWO10" s="89"/>
      <c r="AWP10" s="89"/>
      <c r="AWQ10" s="89"/>
      <c r="AWR10" s="89"/>
      <c r="AWS10" s="89"/>
      <c r="AWT10" s="89"/>
      <c r="AWU10" s="89"/>
      <c r="AWV10" s="89"/>
      <c r="AWW10" s="89"/>
      <c r="AWX10" s="89"/>
      <c r="AWY10" s="89"/>
      <c r="AWZ10" s="89"/>
      <c r="AXA10" s="89"/>
      <c r="AXB10" s="89"/>
      <c r="AXC10" s="89"/>
      <c r="AXD10" s="89"/>
      <c r="AXE10" s="89"/>
      <c r="AXF10" s="89"/>
      <c r="AXG10" s="89"/>
      <c r="AXH10" s="89"/>
      <c r="AXI10" s="89"/>
      <c r="AXJ10" s="89"/>
      <c r="AXK10" s="89"/>
      <c r="AXL10" s="89"/>
      <c r="AXM10" s="89"/>
      <c r="AXN10" s="89"/>
      <c r="AXO10" s="89"/>
      <c r="AXP10" s="89"/>
      <c r="AXQ10" s="89"/>
      <c r="AXR10" s="89"/>
      <c r="AXS10" s="89"/>
      <c r="AXT10" s="89"/>
      <c r="AXU10" s="89"/>
      <c r="AXV10" s="89"/>
      <c r="AXW10" s="89"/>
      <c r="AXX10" s="89"/>
      <c r="AXY10" s="89"/>
      <c r="AXZ10" s="89"/>
      <c r="AYA10" s="89"/>
      <c r="AYB10" s="89"/>
      <c r="AYC10" s="89"/>
      <c r="AYD10" s="89"/>
      <c r="AYE10" s="89"/>
      <c r="AYF10" s="89"/>
      <c r="AYG10" s="89"/>
      <c r="AYH10" s="89"/>
      <c r="AYI10" s="89"/>
      <c r="AYJ10" s="89"/>
      <c r="AYK10" s="89"/>
      <c r="AYL10" s="89"/>
      <c r="AYM10" s="89"/>
      <c r="AYN10" s="89"/>
      <c r="AYO10" s="89"/>
      <c r="AYP10" s="89"/>
      <c r="AYQ10" s="89"/>
      <c r="AYR10" s="89"/>
      <c r="AYS10" s="89"/>
      <c r="AYT10" s="89"/>
      <c r="AYU10" s="89"/>
      <c r="AYV10" s="89"/>
      <c r="AYW10" s="89"/>
      <c r="AYX10" s="89"/>
      <c r="AYY10" s="89"/>
      <c r="AYZ10" s="89"/>
      <c r="AZA10" s="89"/>
      <c r="AZB10" s="89"/>
      <c r="AZC10" s="89"/>
      <c r="AZD10" s="89"/>
      <c r="AZE10" s="89"/>
      <c r="AZF10" s="89"/>
      <c r="AZG10" s="89"/>
      <c r="AZH10" s="89"/>
      <c r="AZI10" s="89"/>
      <c r="AZJ10" s="89"/>
      <c r="AZK10" s="89"/>
      <c r="AZL10" s="89"/>
      <c r="AZM10" s="89"/>
      <c r="AZN10" s="89"/>
      <c r="AZO10" s="89"/>
      <c r="AZP10" s="89"/>
      <c r="AZQ10" s="89"/>
      <c r="AZR10" s="89"/>
      <c r="AZS10" s="89"/>
      <c r="AZT10" s="89"/>
      <c r="AZU10" s="89"/>
      <c r="AZV10" s="89"/>
      <c r="AZW10" s="89"/>
      <c r="AZX10" s="89"/>
      <c r="AZY10" s="89"/>
      <c r="AZZ10" s="89"/>
      <c r="BAA10" s="89"/>
      <c r="BAB10" s="89"/>
      <c r="BAC10" s="89"/>
      <c r="BAD10" s="89"/>
      <c r="BAE10" s="89"/>
      <c r="BAF10" s="89"/>
      <c r="BAG10" s="89"/>
      <c r="BAH10" s="89"/>
      <c r="BAI10" s="89"/>
      <c r="BAJ10" s="89"/>
      <c r="BAK10" s="89"/>
      <c r="BAL10" s="89"/>
      <c r="BAM10" s="89"/>
      <c r="BAN10" s="89"/>
      <c r="BAO10" s="89"/>
      <c r="BAP10" s="89"/>
      <c r="BAQ10" s="89"/>
      <c r="BAR10" s="89"/>
      <c r="BAS10" s="89"/>
      <c r="BAT10" s="89"/>
      <c r="BAU10" s="89"/>
      <c r="BAV10" s="89"/>
      <c r="BAW10" s="89"/>
      <c r="BAX10" s="89"/>
      <c r="BAY10" s="89"/>
      <c r="BAZ10" s="89"/>
      <c r="BBA10" s="89"/>
      <c r="BBB10" s="89"/>
      <c r="BBC10" s="89"/>
      <c r="BBD10" s="89"/>
      <c r="BBE10" s="89"/>
      <c r="BBF10" s="89"/>
      <c r="BBG10" s="89"/>
      <c r="BBH10" s="89"/>
      <c r="BBI10" s="89"/>
      <c r="BBJ10" s="89"/>
      <c r="BBK10" s="89"/>
      <c r="BBL10" s="89"/>
      <c r="BBM10" s="89"/>
      <c r="BBN10" s="89"/>
      <c r="BBO10" s="89"/>
      <c r="BBP10" s="89"/>
      <c r="BBQ10" s="89"/>
      <c r="BBR10" s="89"/>
      <c r="BBS10" s="89"/>
      <c r="BBT10" s="89"/>
      <c r="BBU10" s="89"/>
      <c r="BBV10" s="89"/>
      <c r="BBW10" s="89"/>
      <c r="BBX10" s="89"/>
      <c r="BBY10" s="89"/>
      <c r="BBZ10" s="89"/>
      <c r="BCA10" s="89"/>
      <c r="BCB10" s="89"/>
      <c r="BCC10" s="89"/>
      <c r="BCD10" s="89"/>
      <c r="BCE10" s="89"/>
      <c r="BCF10" s="89"/>
      <c r="BCG10" s="89"/>
      <c r="BCH10" s="89"/>
      <c r="BCI10" s="89"/>
      <c r="BCJ10" s="89"/>
      <c r="BCK10" s="89"/>
      <c r="BCL10" s="89"/>
      <c r="BCM10" s="89"/>
      <c r="BCN10" s="89"/>
      <c r="BCO10" s="89"/>
      <c r="BCP10" s="89"/>
      <c r="BCQ10" s="89"/>
      <c r="BCR10" s="89"/>
      <c r="BCS10" s="89"/>
      <c r="BCT10" s="89"/>
      <c r="BCU10" s="89"/>
      <c r="BCV10" s="89"/>
      <c r="BCW10" s="89"/>
      <c r="BCX10" s="89"/>
      <c r="BCY10" s="89"/>
      <c r="BCZ10" s="89"/>
      <c r="BDA10" s="89"/>
      <c r="BDB10" s="89"/>
      <c r="BDC10" s="89"/>
      <c r="BDD10" s="89"/>
      <c r="BDE10" s="89"/>
      <c r="BDF10" s="89"/>
      <c r="BDG10" s="89"/>
      <c r="BDH10" s="89"/>
      <c r="BDI10" s="89"/>
      <c r="BDJ10" s="89"/>
      <c r="BDK10" s="89"/>
      <c r="BDL10" s="89"/>
      <c r="BDM10" s="89"/>
      <c r="BDN10" s="89"/>
      <c r="BDO10" s="89"/>
      <c r="BDP10" s="89"/>
      <c r="BDQ10" s="89"/>
      <c r="BDR10" s="89"/>
      <c r="BDS10" s="89"/>
      <c r="BDT10" s="89"/>
      <c r="BDU10" s="89"/>
      <c r="BDV10" s="89"/>
      <c r="BDW10" s="89"/>
      <c r="BDX10" s="89"/>
      <c r="BDY10" s="89"/>
      <c r="BDZ10" s="89"/>
      <c r="BEA10" s="89"/>
      <c r="BEB10" s="89"/>
      <c r="BEC10" s="89"/>
      <c r="BED10" s="89"/>
      <c r="BEE10" s="89"/>
      <c r="BEF10" s="89"/>
      <c r="BEG10" s="89"/>
      <c r="BEH10" s="89"/>
      <c r="BEI10" s="89"/>
      <c r="BEJ10" s="89"/>
      <c r="BEK10" s="89"/>
      <c r="BEL10" s="89"/>
      <c r="BEM10" s="89"/>
      <c r="BEN10" s="89"/>
      <c r="BEO10" s="89"/>
      <c r="BEP10" s="89"/>
      <c r="BEQ10" s="89"/>
      <c r="BER10" s="89"/>
      <c r="BES10" s="89"/>
      <c r="BET10" s="89"/>
      <c r="BEU10" s="89"/>
      <c r="BEV10" s="89"/>
      <c r="BEW10" s="89"/>
      <c r="BEX10" s="89"/>
      <c r="BEY10" s="89"/>
      <c r="BEZ10" s="89"/>
      <c r="BFA10" s="89"/>
      <c r="BFB10" s="89"/>
      <c r="BFC10" s="89"/>
      <c r="BFD10" s="89"/>
      <c r="BFE10" s="89"/>
      <c r="BFF10" s="89"/>
      <c r="BFG10" s="89"/>
      <c r="BFH10" s="89"/>
      <c r="BFI10" s="89"/>
      <c r="BFJ10" s="89"/>
      <c r="BFK10" s="89"/>
      <c r="BFL10" s="89"/>
      <c r="BFM10" s="89"/>
      <c r="BFN10" s="89"/>
      <c r="BFO10" s="89"/>
      <c r="BFP10" s="89"/>
      <c r="BFQ10" s="89"/>
      <c r="BFR10" s="89"/>
      <c r="BFS10" s="89"/>
      <c r="BFT10" s="89"/>
      <c r="BFU10" s="89"/>
      <c r="BFV10" s="89"/>
      <c r="BFW10" s="89"/>
      <c r="BFX10" s="89"/>
      <c r="BFY10" s="89"/>
      <c r="BFZ10" s="89"/>
      <c r="BGA10" s="89"/>
      <c r="BGB10" s="89"/>
      <c r="BGC10" s="89"/>
      <c r="BGD10" s="89"/>
      <c r="BGE10" s="89"/>
      <c r="BGF10" s="89"/>
      <c r="BGG10" s="89"/>
      <c r="BGH10" s="89"/>
      <c r="BGI10" s="89"/>
      <c r="BGJ10" s="89"/>
      <c r="BGK10" s="89"/>
      <c r="BGL10" s="89"/>
      <c r="BGM10" s="89"/>
      <c r="BGN10" s="89"/>
      <c r="BGO10" s="89"/>
      <c r="BGP10" s="89"/>
      <c r="BGQ10" s="89"/>
      <c r="BGR10" s="89"/>
      <c r="BGS10" s="89"/>
      <c r="BGT10" s="89"/>
      <c r="BGU10" s="89"/>
      <c r="BGV10" s="89"/>
      <c r="BGW10" s="89"/>
      <c r="BGX10" s="89"/>
      <c r="BGY10" s="89"/>
      <c r="BGZ10" s="89"/>
      <c r="BHA10" s="89"/>
      <c r="BHB10" s="89"/>
      <c r="BHC10" s="89"/>
      <c r="BHD10" s="89"/>
      <c r="BHE10" s="89"/>
      <c r="BHF10" s="89"/>
      <c r="BHG10" s="89"/>
      <c r="BHH10" s="89"/>
      <c r="BHI10" s="89"/>
      <c r="BHJ10" s="89"/>
      <c r="BHK10" s="89"/>
      <c r="BHL10" s="89"/>
      <c r="BHM10" s="89"/>
      <c r="BHN10" s="89"/>
      <c r="BHO10" s="89"/>
      <c r="BHP10" s="89"/>
      <c r="BHQ10" s="89"/>
      <c r="BHR10" s="89"/>
      <c r="BHS10" s="89"/>
      <c r="BHT10" s="89"/>
      <c r="BHU10" s="89"/>
      <c r="BHV10" s="89"/>
      <c r="BHW10" s="89"/>
      <c r="BHX10" s="89"/>
      <c r="BHY10" s="89"/>
      <c r="BHZ10" s="89"/>
      <c r="BIA10" s="89"/>
      <c r="BIB10" s="89"/>
      <c r="BIC10" s="89"/>
      <c r="BID10" s="89"/>
      <c r="BIE10" s="89"/>
      <c r="BIF10" s="89"/>
      <c r="BIG10" s="89"/>
      <c r="BIH10" s="89"/>
      <c r="BII10" s="89"/>
      <c r="BIJ10" s="89"/>
      <c r="BIK10" s="89"/>
      <c r="BIL10" s="89"/>
      <c r="BIM10" s="89"/>
      <c r="BIN10" s="89"/>
      <c r="BIO10" s="89"/>
      <c r="BIP10" s="89"/>
      <c r="BIQ10" s="89"/>
      <c r="BIR10" s="89"/>
      <c r="BIS10" s="89"/>
      <c r="BIT10" s="89"/>
      <c r="BIU10" s="89"/>
      <c r="BIV10" s="89"/>
      <c r="BIW10" s="89"/>
      <c r="BIX10" s="89"/>
      <c r="BIY10" s="89"/>
      <c r="BIZ10" s="89"/>
      <c r="BJA10" s="89"/>
      <c r="BJB10" s="89"/>
      <c r="BJC10" s="89"/>
      <c r="BJD10" s="89"/>
      <c r="BJE10" s="100"/>
    </row>
    <row r="11" spans="1:1617" s="101" customFormat="1" ht="30" customHeight="1" x14ac:dyDescent="0.2">
      <c r="A11" s="527"/>
      <c r="B11" s="307">
        <v>7</v>
      </c>
      <c r="C11" s="308" t="s">
        <v>108</v>
      </c>
      <c r="D11" s="309">
        <v>458687</v>
      </c>
      <c r="E11" s="310">
        <f t="shared" si="4"/>
        <v>46</v>
      </c>
      <c r="F11" s="311">
        <v>11</v>
      </c>
      <c r="G11" s="460">
        <v>840</v>
      </c>
      <c r="H11" s="461">
        <f t="shared" si="0"/>
        <v>38640</v>
      </c>
      <c r="I11" s="429">
        <v>10</v>
      </c>
      <c r="J11" s="312">
        <v>2</v>
      </c>
      <c r="K11" s="313">
        <v>26</v>
      </c>
      <c r="L11" s="312">
        <v>7</v>
      </c>
      <c r="M11" s="314">
        <v>0</v>
      </c>
      <c r="N11" s="312">
        <f t="shared" si="6"/>
        <v>0</v>
      </c>
      <c r="O11" s="314">
        <v>0</v>
      </c>
      <c r="P11" s="312">
        <f t="shared" si="2"/>
        <v>0</v>
      </c>
      <c r="Q11" s="313">
        <v>10</v>
      </c>
      <c r="R11" s="312">
        <v>2</v>
      </c>
      <c r="S11" s="314">
        <v>0</v>
      </c>
      <c r="T11" s="312">
        <v>0</v>
      </c>
      <c r="U11" s="314">
        <v>0</v>
      </c>
      <c r="V11" s="312">
        <v>0</v>
      </c>
      <c r="W11" s="314">
        <v>0</v>
      </c>
      <c r="X11" s="312">
        <v>0</v>
      </c>
      <c r="Y11" s="314">
        <v>0</v>
      </c>
      <c r="Z11" s="312">
        <f t="shared" si="3"/>
        <v>0</v>
      </c>
      <c r="AA11" s="315">
        <v>0</v>
      </c>
      <c r="AB11" s="316">
        <f t="shared" ref="AB11:AB65" si="7">AA11*G11</f>
        <v>0</v>
      </c>
      <c r="AC11" s="89"/>
      <c r="AD11" s="89"/>
      <c r="AE11" s="89"/>
      <c r="AF11" s="89"/>
      <c r="AG11" s="89"/>
      <c r="AH11" s="89"/>
      <c r="AI11" s="89"/>
      <c r="AJ11" s="89"/>
      <c r="AK11" s="89"/>
      <c r="AL11" s="89"/>
      <c r="AM11" s="89"/>
      <c r="AN11" s="89"/>
      <c r="AO11" s="89"/>
      <c r="AP11" s="89"/>
      <c r="AQ11" s="89"/>
      <c r="AR11" s="89"/>
      <c r="AS11" s="89"/>
      <c r="AT11" s="89"/>
      <c r="AU11" s="89"/>
      <c r="AV11" s="89"/>
      <c r="AW11" s="89"/>
      <c r="AX11" s="89"/>
      <c r="AY11" s="89"/>
      <c r="AZ11" s="89"/>
      <c r="BA11" s="89"/>
      <c r="BB11" s="89"/>
      <c r="BC11" s="89"/>
      <c r="BD11" s="89"/>
      <c r="BE11" s="89"/>
      <c r="BF11" s="89"/>
      <c r="BG11" s="89"/>
      <c r="BH11" s="89"/>
      <c r="BI11" s="89"/>
      <c r="BJ11" s="89"/>
      <c r="BK11" s="89"/>
      <c r="BL11" s="89"/>
      <c r="BM11" s="89"/>
      <c r="BN11" s="89"/>
      <c r="BO11" s="89"/>
      <c r="BP11" s="89"/>
      <c r="BQ11" s="89"/>
      <c r="BR11" s="89"/>
      <c r="BS11" s="89"/>
      <c r="BT11" s="89"/>
      <c r="BU11" s="89"/>
      <c r="BV11" s="89"/>
      <c r="BW11" s="89"/>
      <c r="BX11" s="89"/>
      <c r="BY11" s="89"/>
      <c r="BZ11" s="89"/>
      <c r="CA11" s="89"/>
      <c r="CB11" s="89"/>
      <c r="CC11" s="89"/>
      <c r="CD11" s="89"/>
      <c r="CE11" s="89"/>
      <c r="CF11" s="89"/>
      <c r="CG11" s="89"/>
      <c r="CH11" s="89"/>
      <c r="CI11" s="89"/>
      <c r="CJ11" s="89"/>
      <c r="CK11" s="89"/>
      <c r="CL11" s="89"/>
      <c r="CM11" s="89"/>
      <c r="CN11" s="89"/>
      <c r="CO11" s="89"/>
      <c r="CP11" s="89"/>
      <c r="CQ11" s="89"/>
      <c r="CR11" s="89"/>
      <c r="CS11" s="89"/>
      <c r="CT11" s="89"/>
      <c r="CU11" s="89"/>
      <c r="CV11" s="89"/>
      <c r="CW11" s="89"/>
      <c r="CX11" s="89"/>
      <c r="CY11" s="89"/>
      <c r="CZ11" s="89"/>
      <c r="DA11" s="89"/>
      <c r="DB11" s="89"/>
      <c r="DC11" s="89"/>
      <c r="DD11" s="89"/>
      <c r="DE11" s="89"/>
      <c r="DF11" s="89"/>
      <c r="DG11" s="89"/>
      <c r="DH11" s="89"/>
      <c r="DI11" s="89"/>
      <c r="DJ11" s="89"/>
      <c r="DK11" s="89"/>
      <c r="DL11" s="89"/>
      <c r="DM11" s="89"/>
      <c r="DN11" s="89"/>
      <c r="DO11" s="89"/>
      <c r="DP11" s="89"/>
      <c r="DQ11" s="89"/>
      <c r="DR11" s="89"/>
      <c r="DS11" s="89"/>
      <c r="DT11" s="89"/>
      <c r="DU11" s="89"/>
      <c r="DV11" s="89"/>
      <c r="DW11" s="89"/>
      <c r="DX11" s="89"/>
      <c r="DY11" s="89"/>
      <c r="DZ11" s="89"/>
      <c r="EA11" s="89"/>
      <c r="EB11" s="89"/>
      <c r="EC11" s="89"/>
      <c r="ED11" s="89"/>
      <c r="EE11" s="89"/>
      <c r="EF11" s="89"/>
      <c r="EG11" s="89"/>
      <c r="EH11" s="89"/>
      <c r="EI11" s="89"/>
      <c r="EJ11" s="89"/>
      <c r="EK11" s="89"/>
      <c r="EL11" s="89"/>
      <c r="EM11" s="89"/>
      <c r="EN11" s="89"/>
      <c r="EO11" s="89"/>
      <c r="EP11" s="89"/>
      <c r="EQ11" s="89"/>
      <c r="ER11" s="89"/>
      <c r="ES11" s="89"/>
      <c r="ET11" s="89"/>
      <c r="EU11" s="89"/>
      <c r="EV11" s="89"/>
      <c r="EW11" s="89"/>
      <c r="EX11" s="89"/>
      <c r="EY11" s="89"/>
      <c r="EZ11" s="89"/>
      <c r="FA11" s="89"/>
      <c r="FB11" s="89"/>
      <c r="FC11" s="89"/>
      <c r="FD11" s="89"/>
      <c r="FE11" s="89"/>
      <c r="FF11" s="89"/>
      <c r="FG11" s="89"/>
      <c r="FH11" s="89"/>
      <c r="FI11" s="89"/>
      <c r="FJ11" s="89"/>
      <c r="FK11" s="89"/>
      <c r="FL11" s="89"/>
      <c r="FM11" s="89"/>
      <c r="FN11" s="89"/>
      <c r="FO11" s="89"/>
      <c r="FP11" s="89"/>
      <c r="FQ11" s="89"/>
      <c r="FR11" s="89"/>
      <c r="FS11" s="89"/>
      <c r="FT11" s="89"/>
      <c r="FU11" s="89"/>
      <c r="FV11" s="89"/>
      <c r="FW11" s="89"/>
      <c r="FX11" s="89"/>
      <c r="FY11" s="89"/>
      <c r="FZ11" s="89"/>
      <c r="GA11" s="89"/>
      <c r="GB11" s="89"/>
      <c r="GC11" s="89"/>
      <c r="GD11" s="89"/>
      <c r="GE11" s="89"/>
      <c r="GF11" s="89"/>
      <c r="GG11" s="89"/>
      <c r="GH11" s="89"/>
      <c r="GI11" s="89"/>
      <c r="GJ11" s="89"/>
      <c r="GK11" s="89"/>
      <c r="GL11" s="89"/>
      <c r="GM11" s="89"/>
      <c r="GN11" s="89"/>
      <c r="GO11" s="89"/>
      <c r="GP11" s="89"/>
      <c r="GQ11" s="89"/>
      <c r="GR11" s="89"/>
      <c r="GS11" s="89"/>
      <c r="GT11" s="89"/>
      <c r="GU11" s="89"/>
      <c r="GV11" s="89"/>
      <c r="GW11" s="89"/>
      <c r="GX11" s="89"/>
      <c r="GY11" s="89"/>
      <c r="GZ11" s="89"/>
      <c r="HA11" s="89"/>
      <c r="HB11" s="89"/>
      <c r="HC11" s="89"/>
      <c r="HD11" s="89"/>
      <c r="HE11" s="89"/>
      <c r="HF11" s="89"/>
      <c r="HG11" s="89"/>
      <c r="HH11" s="89"/>
      <c r="HI11" s="89"/>
      <c r="HJ11" s="89"/>
      <c r="HK11" s="89"/>
      <c r="HL11" s="89"/>
      <c r="HM11" s="89"/>
      <c r="HN11" s="89"/>
      <c r="HO11" s="89"/>
      <c r="HP11" s="89"/>
      <c r="HQ11" s="89"/>
      <c r="HR11" s="89"/>
      <c r="HS11" s="89"/>
      <c r="HT11" s="89"/>
      <c r="HU11" s="89"/>
      <c r="HV11" s="89"/>
      <c r="HW11" s="89"/>
      <c r="HX11" s="89"/>
      <c r="HY11" s="89"/>
      <c r="HZ11" s="89"/>
      <c r="IA11" s="89"/>
      <c r="IB11" s="89"/>
      <c r="IC11" s="89"/>
      <c r="ID11" s="89"/>
      <c r="IE11" s="89"/>
      <c r="IF11" s="89"/>
      <c r="IG11" s="89"/>
      <c r="IH11" s="89"/>
      <c r="II11" s="89"/>
      <c r="IJ11" s="89"/>
      <c r="IK11" s="89"/>
      <c r="IL11" s="89"/>
      <c r="IM11" s="89"/>
      <c r="IN11" s="89"/>
      <c r="IO11" s="89"/>
      <c r="IP11" s="89"/>
      <c r="IQ11" s="89"/>
      <c r="IR11" s="89"/>
      <c r="IS11" s="89"/>
      <c r="IT11" s="89"/>
      <c r="IU11" s="89"/>
      <c r="IV11" s="89"/>
      <c r="IW11" s="89"/>
      <c r="IX11" s="89"/>
      <c r="IY11" s="89"/>
      <c r="IZ11" s="89"/>
      <c r="JA11" s="89"/>
      <c r="JB11" s="89"/>
      <c r="JC11" s="89"/>
      <c r="JD11" s="89"/>
      <c r="JE11" s="89"/>
      <c r="JF11" s="89"/>
      <c r="JG11" s="89"/>
      <c r="JH11" s="89"/>
      <c r="JI11" s="89"/>
      <c r="JJ11" s="89"/>
      <c r="JK11" s="89"/>
      <c r="JL11" s="89"/>
      <c r="JM11" s="89"/>
      <c r="JN11" s="89"/>
      <c r="JO11" s="89"/>
      <c r="JP11" s="89"/>
      <c r="JQ11" s="89"/>
      <c r="JR11" s="89"/>
      <c r="JS11" s="89"/>
      <c r="JT11" s="89"/>
      <c r="JU11" s="89"/>
      <c r="JV11" s="89"/>
      <c r="JW11" s="89"/>
      <c r="JX11" s="89"/>
      <c r="JY11" s="89"/>
      <c r="JZ11" s="89"/>
      <c r="KA11" s="89"/>
      <c r="KB11" s="89"/>
      <c r="KC11" s="89"/>
      <c r="KD11" s="89"/>
      <c r="KE11" s="89"/>
      <c r="KF11" s="89"/>
      <c r="KG11" s="89"/>
      <c r="KH11" s="89"/>
      <c r="KI11" s="89"/>
      <c r="KJ11" s="89"/>
      <c r="KK11" s="89"/>
      <c r="KL11" s="89"/>
      <c r="KM11" s="89"/>
      <c r="KN11" s="89"/>
      <c r="KO11" s="89"/>
      <c r="KP11" s="89"/>
      <c r="KQ11" s="89"/>
      <c r="KR11" s="89"/>
      <c r="KS11" s="89"/>
      <c r="KT11" s="89"/>
      <c r="KU11" s="89"/>
      <c r="KV11" s="89"/>
      <c r="KW11" s="89"/>
      <c r="KX11" s="89"/>
      <c r="KY11" s="89"/>
      <c r="KZ11" s="89"/>
      <c r="LA11" s="89"/>
      <c r="LB11" s="89"/>
      <c r="LC11" s="89"/>
      <c r="LD11" s="89"/>
      <c r="LE11" s="89"/>
      <c r="LF11" s="89"/>
      <c r="LG11" s="89"/>
      <c r="LH11" s="89"/>
      <c r="LI11" s="89"/>
      <c r="LJ11" s="89"/>
      <c r="LK11" s="89"/>
      <c r="LL11" s="89"/>
      <c r="LM11" s="89"/>
      <c r="LN11" s="89"/>
      <c r="LO11" s="89"/>
      <c r="LP11" s="89"/>
      <c r="LQ11" s="89"/>
      <c r="LR11" s="89"/>
      <c r="LS11" s="89"/>
      <c r="LT11" s="89"/>
      <c r="LU11" s="89"/>
      <c r="LV11" s="89"/>
      <c r="LW11" s="89"/>
      <c r="LX11" s="89"/>
      <c r="LY11" s="89"/>
      <c r="LZ11" s="89"/>
      <c r="MA11" s="89"/>
      <c r="MB11" s="89"/>
      <c r="MC11" s="89"/>
      <c r="MD11" s="89"/>
      <c r="ME11" s="89"/>
      <c r="MF11" s="89"/>
      <c r="MG11" s="89"/>
      <c r="MH11" s="89"/>
      <c r="MI11" s="89"/>
      <c r="MJ11" s="89"/>
      <c r="MK11" s="89"/>
      <c r="ML11" s="89"/>
      <c r="MM11" s="89"/>
      <c r="MN11" s="89"/>
      <c r="MO11" s="89"/>
      <c r="MP11" s="89"/>
      <c r="MQ11" s="89"/>
      <c r="MR11" s="89"/>
      <c r="MS11" s="89"/>
      <c r="MT11" s="89"/>
      <c r="MU11" s="89"/>
      <c r="MV11" s="89"/>
      <c r="MW11" s="89"/>
      <c r="MX11" s="89"/>
      <c r="MY11" s="89"/>
      <c r="MZ11" s="89"/>
      <c r="NA11" s="89"/>
      <c r="NB11" s="89"/>
      <c r="NC11" s="89"/>
      <c r="ND11" s="89"/>
      <c r="NE11" s="89"/>
      <c r="NF11" s="89"/>
      <c r="NG11" s="89"/>
      <c r="NH11" s="89"/>
      <c r="NI11" s="89"/>
      <c r="NJ11" s="89"/>
      <c r="NK11" s="89"/>
      <c r="NL11" s="89"/>
      <c r="NM11" s="89"/>
      <c r="NN11" s="89"/>
      <c r="NO11" s="89"/>
      <c r="NP11" s="89"/>
      <c r="NQ11" s="89"/>
      <c r="NR11" s="89"/>
      <c r="NS11" s="89"/>
      <c r="NT11" s="89"/>
      <c r="NU11" s="89"/>
      <c r="NV11" s="89"/>
      <c r="NW11" s="89"/>
      <c r="NX11" s="89"/>
      <c r="NY11" s="89"/>
      <c r="NZ11" s="89"/>
      <c r="OA11" s="89"/>
      <c r="OB11" s="89"/>
      <c r="OC11" s="89"/>
      <c r="OD11" s="89"/>
      <c r="OE11" s="89"/>
      <c r="OF11" s="89"/>
      <c r="OG11" s="89"/>
      <c r="OH11" s="89"/>
      <c r="OI11" s="89"/>
      <c r="OJ11" s="89"/>
      <c r="OK11" s="89"/>
      <c r="OL11" s="89"/>
      <c r="OM11" s="89"/>
      <c r="ON11" s="89"/>
      <c r="OO11" s="89"/>
      <c r="OP11" s="89"/>
      <c r="OQ11" s="89"/>
      <c r="OR11" s="89"/>
      <c r="OS11" s="89"/>
      <c r="OT11" s="89"/>
      <c r="OU11" s="89"/>
      <c r="OV11" s="89"/>
      <c r="OW11" s="89"/>
      <c r="OX11" s="89"/>
      <c r="OY11" s="89"/>
      <c r="OZ11" s="89"/>
      <c r="PA11" s="89"/>
      <c r="PB11" s="89"/>
      <c r="PC11" s="89"/>
      <c r="PD11" s="89"/>
      <c r="PE11" s="89"/>
      <c r="PF11" s="89"/>
      <c r="PG11" s="89"/>
      <c r="PH11" s="89"/>
      <c r="PI11" s="89"/>
      <c r="PJ11" s="89"/>
      <c r="PK11" s="89"/>
      <c r="PL11" s="89"/>
      <c r="PM11" s="89"/>
      <c r="PN11" s="89"/>
      <c r="PO11" s="89"/>
      <c r="PP11" s="89"/>
      <c r="PQ11" s="89"/>
      <c r="PR11" s="89"/>
      <c r="PS11" s="89"/>
      <c r="PT11" s="89"/>
      <c r="PU11" s="89"/>
      <c r="PV11" s="89"/>
      <c r="PW11" s="89"/>
      <c r="PX11" s="89"/>
      <c r="PY11" s="89"/>
      <c r="PZ11" s="89"/>
      <c r="QA11" s="89"/>
      <c r="QB11" s="89"/>
      <c r="QC11" s="89"/>
      <c r="QD11" s="89"/>
      <c r="QE11" s="89"/>
      <c r="QF11" s="89"/>
      <c r="QG11" s="89"/>
      <c r="QH11" s="89"/>
      <c r="QI11" s="89"/>
      <c r="QJ11" s="89"/>
      <c r="QK11" s="89"/>
      <c r="QL11" s="89"/>
      <c r="QM11" s="89"/>
      <c r="QN11" s="89"/>
      <c r="QO11" s="89"/>
      <c r="QP11" s="89"/>
      <c r="QQ11" s="89"/>
      <c r="QR11" s="89"/>
      <c r="QS11" s="89"/>
      <c r="QT11" s="89"/>
      <c r="QU11" s="89"/>
      <c r="QV11" s="89"/>
      <c r="QW11" s="89"/>
      <c r="QX11" s="89"/>
      <c r="QY11" s="89"/>
      <c r="QZ11" s="89"/>
      <c r="RA11" s="89"/>
      <c r="RB11" s="89"/>
      <c r="RC11" s="89"/>
      <c r="RD11" s="89"/>
      <c r="RE11" s="89"/>
      <c r="RF11" s="89"/>
      <c r="RG11" s="89"/>
      <c r="RH11" s="89"/>
      <c r="RI11" s="89"/>
      <c r="RJ11" s="89"/>
      <c r="RK11" s="89"/>
      <c r="RL11" s="89"/>
      <c r="RM11" s="89"/>
      <c r="RN11" s="89"/>
      <c r="RO11" s="89"/>
      <c r="RP11" s="89"/>
      <c r="RQ11" s="89"/>
      <c r="RR11" s="89"/>
      <c r="RS11" s="89"/>
      <c r="RT11" s="89"/>
      <c r="RU11" s="89"/>
      <c r="RV11" s="89"/>
      <c r="RW11" s="89"/>
      <c r="RX11" s="89"/>
      <c r="RY11" s="89"/>
      <c r="RZ11" s="89"/>
      <c r="SA11" s="89"/>
      <c r="SB11" s="89"/>
      <c r="SC11" s="89"/>
      <c r="SD11" s="89"/>
      <c r="SE11" s="89"/>
      <c r="SF11" s="89"/>
      <c r="SG11" s="89"/>
      <c r="SH11" s="89"/>
      <c r="SI11" s="89"/>
      <c r="SJ11" s="89"/>
      <c r="SK11" s="89"/>
      <c r="SL11" s="89"/>
      <c r="SM11" s="89"/>
      <c r="SN11" s="89"/>
      <c r="SO11" s="89"/>
      <c r="SP11" s="89"/>
      <c r="SQ11" s="89"/>
      <c r="SR11" s="89"/>
      <c r="SS11" s="89"/>
      <c r="ST11" s="89"/>
      <c r="SU11" s="89"/>
      <c r="SV11" s="89"/>
      <c r="SW11" s="89"/>
      <c r="SX11" s="89"/>
      <c r="SY11" s="89"/>
      <c r="SZ11" s="89"/>
      <c r="TA11" s="89"/>
      <c r="TB11" s="89"/>
      <c r="TC11" s="89"/>
      <c r="TD11" s="89"/>
      <c r="TE11" s="89"/>
      <c r="TF11" s="89"/>
      <c r="TG11" s="89"/>
      <c r="TH11" s="89"/>
      <c r="TI11" s="89"/>
      <c r="TJ11" s="89"/>
      <c r="TK11" s="89"/>
      <c r="TL11" s="89"/>
      <c r="TM11" s="89"/>
      <c r="TN11" s="89"/>
      <c r="TO11" s="89"/>
      <c r="TP11" s="89"/>
      <c r="TQ11" s="89"/>
      <c r="TR11" s="89"/>
      <c r="TS11" s="89"/>
      <c r="TT11" s="89"/>
      <c r="TU11" s="89"/>
      <c r="TV11" s="89"/>
      <c r="TW11" s="89"/>
      <c r="TX11" s="89"/>
      <c r="TY11" s="89"/>
      <c r="TZ11" s="89"/>
      <c r="UA11" s="89"/>
      <c r="UB11" s="89"/>
      <c r="UC11" s="89"/>
      <c r="UD11" s="89"/>
      <c r="UE11" s="89"/>
      <c r="UF11" s="89"/>
      <c r="UG11" s="89"/>
      <c r="UH11" s="89"/>
      <c r="UI11" s="89"/>
      <c r="UJ11" s="89"/>
      <c r="UK11" s="89"/>
      <c r="UL11" s="89"/>
      <c r="UM11" s="89"/>
      <c r="UN11" s="89"/>
      <c r="UO11" s="89"/>
      <c r="UP11" s="89"/>
      <c r="UQ11" s="89"/>
      <c r="UR11" s="89"/>
      <c r="US11" s="89"/>
      <c r="UT11" s="89"/>
      <c r="UU11" s="89"/>
      <c r="UV11" s="89"/>
      <c r="UW11" s="89"/>
      <c r="UX11" s="89"/>
      <c r="UY11" s="89"/>
      <c r="UZ11" s="89"/>
      <c r="VA11" s="89"/>
      <c r="VB11" s="89"/>
      <c r="VC11" s="89"/>
      <c r="VD11" s="89"/>
      <c r="VE11" s="89"/>
      <c r="VF11" s="89"/>
      <c r="VG11" s="89"/>
      <c r="VH11" s="89"/>
      <c r="VI11" s="89"/>
      <c r="VJ11" s="89"/>
      <c r="VK11" s="89"/>
      <c r="VL11" s="89"/>
      <c r="VM11" s="89"/>
      <c r="VN11" s="89"/>
      <c r="VO11" s="89"/>
      <c r="VP11" s="89"/>
      <c r="VQ11" s="89"/>
      <c r="VR11" s="89"/>
      <c r="VS11" s="89"/>
      <c r="VT11" s="89"/>
      <c r="VU11" s="89"/>
      <c r="VV11" s="89"/>
      <c r="VW11" s="89"/>
      <c r="VX11" s="89"/>
      <c r="VY11" s="89"/>
      <c r="VZ11" s="89"/>
      <c r="WA11" s="89"/>
      <c r="WB11" s="89"/>
      <c r="WC11" s="89"/>
      <c r="WD11" s="89"/>
      <c r="WE11" s="89"/>
      <c r="WF11" s="89"/>
      <c r="WG11" s="89"/>
      <c r="WH11" s="89"/>
      <c r="WI11" s="89"/>
      <c r="WJ11" s="89"/>
      <c r="WK11" s="89"/>
      <c r="WL11" s="89"/>
      <c r="WM11" s="89"/>
      <c r="WN11" s="89"/>
      <c r="WO11" s="89"/>
      <c r="WP11" s="89"/>
      <c r="WQ11" s="89"/>
      <c r="WR11" s="89"/>
      <c r="WS11" s="89"/>
      <c r="WT11" s="89"/>
      <c r="WU11" s="89"/>
      <c r="WV11" s="89"/>
      <c r="WW11" s="89"/>
      <c r="WX11" s="89"/>
      <c r="WY11" s="89"/>
      <c r="WZ11" s="89"/>
      <c r="XA11" s="89"/>
      <c r="XB11" s="89"/>
      <c r="XC11" s="89"/>
      <c r="XD11" s="89"/>
      <c r="XE11" s="89"/>
      <c r="XF11" s="89"/>
      <c r="XG11" s="89"/>
      <c r="XH11" s="89"/>
      <c r="XI11" s="89"/>
      <c r="XJ11" s="89"/>
      <c r="XK11" s="89"/>
      <c r="XL11" s="89"/>
      <c r="XM11" s="89"/>
      <c r="XN11" s="89"/>
      <c r="XO11" s="89"/>
      <c r="XP11" s="89"/>
      <c r="XQ11" s="89"/>
      <c r="XR11" s="89"/>
      <c r="XS11" s="89"/>
      <c r="XT11" s="89"/>
      <c r="XU11" s="89"/>
      <c r="XV11" s="89"/>
      <c r="XW11" s="89"/>
      <c r="XX11" s="89"/>
      <c r="XY11" s="89"/>
      <c r="XZ11" s="89"/>
      <c r="YA11" s="89"/>
      <c r="YB11" s="89"/>
      <c r="YC11" s="89"/>
      <c r="YD11" s="89"/>
      <c r="YE11" s="89"/>
      <c r="YF11" s="89"/>
      <c r="YG11" s="89"/>
      <c r="YH11" s="89"/>
      <c r="YI11" s="89"/>
      <c r="YJ11" s="89"/>
      <c r="YK11" s="89"/>
      <c r="YL11" s="89"/>
      <c r="YM11" s="89"/>
      <c r="YN11" s="89"/>
      <c r="YO11" s="89"/>
      <c r="YP11" s="89"/>
      <c r="YQ11" s="89"/>
      <c r="YR11" s="89"/>
      <c r="YS11" s="89"/>
      <c r="YT11" s="89"/>
      <c r="YU11" s="89"/>
      <c r="YV11" s="89"/>
      <c r="YW11" s="89"/>
      <c r="YX11" s="89"/>
      <c r="YY11" s="89"/>
      <c r="YZ11" s="89"/>
      <c r="ZA11" s="89"/>
      <c r="ZB11" s="89"/>
      <c r="ZC11" s="89"/>
      <c r="ZD11" s="89"/>
      <c r="ZE11" s="89"/>
      <c r="ZF11" s="89"/>
      <c r="ZG11" s="89"/>
      <c r="ZH11" s="89"/>
      <c r="ZI11" s="89"/>
      <c r="ZJ11" s="89"/>
      <c r="ZK11" s="89"/>
      <c r="ZL11" s="89"/>
      <c r="ZM11" s="89"/>
      <c r="ZN11" s="89"/>
      <c r="ZO11" s="89"/>
      <c r="ZP11" s="89"/>
      <c r="ZQ11" s="89"/>
      <c r="ZR11" s="89"/>
      <c r="ZS11" s="89"/>
      <c r="ZT11" s="89"/>
      <c r="ZU11" s="89"/>
      <c r="ZV11" s="89"/>
      <c r="ZW11" s="89"/>
      <c r="ZX11" s="89"/>
      <c r="ZY11" s="89"/>
      <c r="ZZ11" s="89"/>
      <c r="AAA11" s="89"/>
      <c r="AAB11" s="89"/>
      <c r="AAC11" s="89"/>
      <c r="AAD11" s="89"/>
      <c r="AAE11" s="89"/>
      <c r="AAF11" s="89"/>
      <c r="AAG11" s="89"/>
      <c r="AAH11" s="89"/>
      <c r="AAI11" s="89"/>
      <c r="AAJ11" s="89"/>
      <c r="AAK11" s="89"/>
      <c r="AAL11" s="89"/>
      <c r="AAM11" s="89"/>
      <c r="AAN11" s="89"/>
      <c r="AAO11" s="89"/>
      <c r="AAP11" s="89"/>
      <c r="AAQ11" s="89"/>
      <c r="AAR11" s="89"/>
      <c r="AAS11" s="89"/>
      <c r="AAT11" s="89"/>
      <c r="AAU11" s="89"/>
      <c r="AAV11" s="89"/>
      <c r="AAW11" s="89"/>
      <c r="AAX11" s="89"/>
      <c r="AAY11" s="89"/>
      <c r="AAZ11" s="89"/>
      <c r="ABA11" s="89"/>
      <c r="ABB11" s="89"/>
      <c r="ABC11" s="89"/>
      <c r="ABD11" s="89"/>
      <c r="ABE11" s="89"/>
      <c r="ABF11" s="89"/>
      <c r="ABG11" s="89"/>
      <c r="ABH11" s="89"/>
      <c r="ABI11" s="89"/>
      <c r="ABJ11" s="89"/>
      <c r="ABK11" s="89"/>
      <c r="ABL11" s="89"/>
      <c r="ABM11" s="89"/>
      <c r="ABN11" s="89"/>
      <c r="ABO11" s="89"/>
      <c r="ABP11" s="89"/>
      <c r="ABQ11" s="89"/>
      <c r="ABR11" s="89"/>
      <c r="ABS11" s="89"/>
      <c r="ABT11" s="89"/>
      <c r="ABU11" s="89"/>
      <c r="ABV11" s="89"/>
      <c r="ABW11" s="89"/>
      <c r="ABX11" s="89"/>
      <c r="ABY11" s="89"/>
      <c r="ABZ11" s="89"/>
      <c r="ACA11" s="89"/>
      <c r="ACB11" s="89"/>
      <c r="ACC11" s="89"/>
      <c r="ACD11" s="89"/>
      <c r="ACE11" s="89"/>
      <c r="ACF11" s="89"/>
      <c r="ACG11" s="89"/>
      <c r="ACH11" s="89"/>
      <c r="ACI11" s="89"/>
      <c r="ACJ11" s="89"/>
      <c r="ACK11" s="89"/>
      <c r="ACL11" s="89"/>
      <c r="ACM11" s="89"/>
      <c r="ACN11" s="89"/>
      <c r="ACO11" s="89"/>
      <c r="ACP11" s="89"/>
      <c r="ACQ11" s="89"/>
      <c r="ACR11" s="89"/>
      <c r="ACS11" s="89"/>
      <c r="ACT11" s="89"/>
      <c r="ACU11" s="89"/>
      <c r="ACV11" s="89"/>
      <c r="ACW11" s="89"/>
      <c r="ACX11" s="89"/>
      <c r="ACY11" s="89"/>
      <c r="ACZ11" s="89"/>
      <c r="ADA11" s="89"/>
      <c r="ADB11" s="89"/>
      <c r="ADC11" s="89"/>
      <c r="ADD11" s="89"/>
      <c r="ADE11" s="89"/>
      <c r="ADF11" s="89"/>
      <c r="ADG11" s="89"/>
      <c r="ADH11" s="89"/>
      <c r="ADI11" s="89"/>
      <c r="ADJ11" s="89"/>
      <c r="ADK11" s="89"/>
      <c r="ADL11" s="89"/>
      <c r="ADM11" s="89"/>
      <c r="ADN11" s="89"/>
      <c r="ADO11" s="89"/>
      <c r="ADP11" s="89"/>
      <c r="ADQ11" s="89"/>
      <c r="ADR11" s="89"/>
      <c r="ADS11" s="89"/>
      <c r="ADT11" s="89"/>
      <c r="ADU11" s="89"/>
      <c r="ADV11" s="89"/>
      <c r="ADW11" s="89"/>
      <c r="ADX11" s="89"/>
      <c r="ADY11" s="89"/>
      <c r="ADZ11" s="89"/>
      <c r="AEA11" s="89"/>
      <c r="AEB11" s="89"/>
      <c r="AEC11" s="89"/>
      <c r="AED11" s="89"/>
      <c r="AEE11" s="89"/>
      <c r="AEF11" s="89"/>
      <c r="AEG11" s="89"/>
      <c r="AEH11" s="89"/>
      <c r="AEI11" s="89"/>
      <c r="AEJ11" s="89"/>
      <c r="AEK11" s="89"/>
      <c r="AEL11" s="89"/>
      <c r="AEM11" s="89"/>
      <c r="AEN11" s="89"/>
      <c r="AEO11" s="89"/>
      <c r="AEP11" s="89"/>
      <c r="AEQ11" s="89"/>
      <c r="AER11" s="89"/>
      <c r="AES11" s="89"/>
      <c r="AET11" s="89"/>
      <c r="AEU11" s="89"/>
      <c r="AEV11" s="89"/>
      <c r="AEW11" s="89"/>
      <c r="AEX11" s="89"/>
      <c r="AEY11" s="89"/>
      <c r="AEZ11" s="89"/>
      <c r="AFA11" s="89"/>
      <c r="AFB11" s="89"/>
      <c r="AFC11" s="89"/>
      <c r="AFD11" s="89"/>
      <c r="AFE11" s="89"/>
      <c r="AFF11" s="89"/>
      <c r="AFG11" s="89"/>
      <c r="AFH11" s="89"/>
      <c r="AFI11" s="89"/>
      <c r="AFJ11" s="89"/>
      <c r="AFK11" s="89"/>
      <c r="AFL11" s="89"/>
      <c r="AFM11" s="89"/>
      <c r="AFN11" s="89"/>
      <c r="AFO11" s="89"/>
      <c r="AFP11" s="89"/>
      <c r="AFQ11" s="89"/>
      <c r="AFR11" s="89"/>
      <c r="AFS11" s="89"/>
      <c r="AFT11" s="89"/>
      <c r="AFU11" s="89"/>
      <c r="AFV11" s="89"/>
      <c r="AFW11" s="89"/>
      <c r="AFX11" s="89"/>
      <c r="AFY11" s="89"/>
      <c r="AFZ11" s="89"/>
      <c r="AGA11" s="89"/>
      <c r="AGB11" s="89"/>
      <c r="AGC11" s="89"/>
      <c r="AGD11" s="89"/>
      <c r="AGE11" s="89"/>
      <c r="AGF11" s="89"/>
      <c r="AGG11" s="89"/>
      <c r="AGH11" s="89"/>
      <c r="AGI11" s="89"/>
      <c r="AGJ11" s="89"/>
      <c r="AGK11" s="89"/>
      <c r="AGL11" s="89"/>
      <c r="AGM11" s="89"/>
      <c r="AGN11" s="89"/>
      <c r="AGO11" s="89"/>
      <c r="AGP11" s="89"/>
      <c r="AGQ11" s="89"/>
      <c r="AGR11" s="89"/>
      <c r="AGS11" s="89"/>
      <c r="AGT11" s="89"/>
      <c r="AGU11" s="89"/>
      <c r="AGV11" s="89"/>
      <c r="AGW11" s="89"/>
      <c r="AGX11" s="89"/>
      <c r="AGY11" s="89"/>
      <c r="AGZ11" s="89"/>
      <c r="AHA11" s="89"/>
      <c r="AHB11" s="89"/>
      <c r="AHC11" s="89"/>
      <c r="AHD11" s="89"/>
      <c r="AHE11" s="89"/>
      <c r="AHF11" s="89"/>
      <c r="AHG11" s="89"/>
      <c r="AHH11" s="89"/>
      <c r="AHI11" s="89"/>
      <c r="AHJ11" s="89"/>
      <c r="AHK11" s="89"/>
      <c r="AHL11" s="89"/>
      <c r="AHM11" s="89"/>
      <c r="AHN11" s="89"/>
      <c r="AHO11" s="89"/>
      <c r="AHP11" s="89"/>
      <c r="AHQ11" s="89"/>
      <c r="AHR11" s="89"/>
      <c r="AHS11" s="89"/>
      <c r="AHT11" s="89"/>
      <c r="AHU11" s="89"/>
      <c r="AHV11" s="89"/>
      <c r="AHW11" s="89"/>
      <c r="AHX11" s="89"/>
      <c r="AHY11" s="89"/>
      <c r="AHZ11" s="89"/>
      <c r="AIA11" s="89"/>
      <c r="AIB11" s="89"/>
      <c r="AIC11" s="89"/>
      <c r="AID11" s="89"/>
      <c r="AIE11" s="89"/>
      <c r="AIF11" s="89"/>
      <c r="AIG11" s="89"/>
      <c r="AIH11" s="89"/>
      <c r="AII11" s="89"/>
      <c r="AIJ11" s="89"/>
      <c r="AIK11" s="89"/>
      <c r="AIL11" s="89"/>
      <c r="AIM11" s="89"/>
      <c r="AIN11" s="89"/>
      <c r="AIO11" s="89"/>
      <c r="AIP11" s="89"/>
      <c r="AIQ11" s="89"/>
      <c r="AIR11" s="89"/>
      <c r="AIS11" s="89"/>
      <c r="AIT11" s="89"/>
      <c r="AIU11" s="89"/>
      <c r="AIV11" s="89"/>
      <c r="AIW11" s="89"/>
      <c r="AIX11" s="89"/>
      <c r="AIY11" s="89"/>
      <c r="AIZ11" s="89"/>
      <c r="AJA11" s="89"/>
      <c r="AJB11" s="89"/>
      <c r="AJC11" s="89"/>
      <c r="AJD11" s="89"/>
      <c r="AJE11" s="89"/>
      <c r="AJF11" s="89"/>
      <c r="AJG11" s="89"/>
      <c r="AJH11" s="89"/>
      <c r="AJI11" s="89"/>
      <c r="AJJ11" s="89"/>
      <c r="AJK11" s="89"/>
      <c r="AJL11" s="89"/>
      <c r="AJM11" s="89"/>
      <c r="AJN11" s="89"/>
      <c r="AJO11" s="89"/>
      <c r="AJP11" s="89"/>
      <c r="AJQ11" s="89"/>
      <c r="AJR11" s="89"/>
      <c r="AJS11" s="89"/>
      <c r="AJT11" s="89"/>
      <c r="AJU11" s="89"/>
      <c r="AJV11" s="89"/>
      <c r="AJW11" s="89"/>
      <c r="AJX11" s="89"/>
      <c r="AJY11" s="89"/>
      <c r="AJZ11" s="89"/>
      <c r="AKA11" s="89"/>
      <c r="AKB11" s="89"/>
      <c r="AKC11" s="89"/>
      <c r="AKD11" s="89"/>
      <c r="AKE11" s="89"/>
      <c r="AKF11" s="89"/>
      <c r="AKG11" s="89"/>
      <c r="AKH11" s="89"/>
      <c r="AKI11" s="89"/>
      <c r="AKJ11" s="89"/>
      <c r="AKK11" s="89"/>
      <c r="AKL11" s="89"/>
      <c r="AKM11" s="89"/>
      <c r="AKN11" s="89"/>
      <c r="AKO11" s="89"/>
      <c r="AKP11" s="89"/>
      <c r="AKQ11" s="89"/>
      <c r="AKR11" s="89"/>
      <c r="AKS11" s="89"/>
      <c r="AKT11" s="89"/>
      <c r="AKU11" s="89"/>
      <c r="AKV11" s="89"/>
      <c r="AKW11" s="89"/>
      <c r="AKX11" s="89"/>
      <c r="AKY11" s="89"/>
      <c r="AKZ11" s="89"/>
      <c r="ALA11" s="89"/>
      <c r="ALB11" s="89"/>
      <c r="ALC11" s="89"/>
      <c r="ALD11" s="89"/>
      <c r="ALE11" s="89"/>
      <c r="ALF11" s="89"/>
      <c r="ALG11" s="89"/>
      <c r="ALH11" s="89"/>
      <c r="ALI11" s="89"/>
      <c r="ALJ11" s="89"/>
      <c r="ALK11" s="89"/>
      <c r="ALL11" s="89"/>
      <c r="ALM11" s="89"/>
      <c r="ALN11" s="89"/>
      <c r="ALO11" s="89"/>
      <c r="ALP11" s="89"/>
      <c r="ALQ11" s="89"/>
      <c r="ALR11" s="89"/>
      <c r="ALS11" s="89"/>
      <c r="ALT11" s="89"/>
      <c r="ALU11" s="89"/>
      <c r="ALV11" s="89"/>
      <c r="ALW11" s="89"/>
      <c r="ALX11" s="89"/>
      <c r="ALY11" s="89"/>
      <c r="ALZ11" s="89"/>
      <c r="AMA11" s="89"/>
      <c r="AMB11" s="89"/>
      <c r="AMC11" s="89"/>
      <c r="AMD11" s="89"/>
      <c r="AME11" s="89"/>
      <c r="AMF11" s="89"/>
      <c r="AMG11" s="89"/>
      <c r="AMH11" s="89"/>
      <c r="AMI11" s="89"/>
      <c r="AMJ11" s="89"/>
      <c r="AMK11" s="89"/>
      <c r="AML11" s="89"/>
      <c r="AMM11" s="89"/>
      <c r="AMN11" s="89"/>
      <c r="AMO11" s="89"/>
      <c r="AMP11" s="89"/>
      <c r="AMQ11" s="89"/>
      <c r="AMR11" s="89"/>
      <c r="AMS11" s="89"/>
      <c r="AMT11" s="89"/>
      <c r="AMU11" s="89"/>
      <c r="AMV11" s="89"/>
      <c r="AMW11" s="89"/>
      <c r="AMX11" s="89"/>
      <c r="AMY11" s="89"/>
      <c r="AMZ11" s="89"/>
      <c r="ANA11" s="89"/>
      <c r="ANB11" s="89"/>
      <c r="ANC11" s="89"/>
      <c r="AND11" s="89"/>
      <c r="ANE11" s="89"/>
      <c r="ANF11" s="89"/>
      <c r="ANG11" s="89"/>
      <c r="ANH11" s="89"/>
      <c r="ANI11" s="89"/>
      <c r="ANJ11" s="89"/>
      <c r="ANK11" s="89"/>
      <c r="ANL11" s="89"/>
      <c r="ANM11" s="89"/>
      <c r="ANN11" s="89"/>
      <c r="ANO11" s="89"/>
      <c r="ANP11" s="89"/>
      <c r="ANQ11" s="89"/>
      <c r="ANR11" s="89"/>
      <c r="ANS11" s="89"/>
      <c r="ANT11" s="89"/>
      <c r="ANU11" s="89"/>
      <c r="ANV11" s="89"/>
      <c r="ANW11" s="89"/>
      <c r="ANX11" s="89"/>
      <c r="ANY11" s="89"/>
      <c r="ANZ11" s="89"/>
      <c r="AOA11" s="89"/>
      <c r="AOB11" s="89"/>
      <c r="AOC11" s="89"/>
      <c r="AOD11" s="89"/>
      <c r="AOE11" s="89"/>
      <c r="AOF11" s="89"/>
      <c r="AOG11" s="89"/>
      <c r="AOH11" s="89"/>
      <c r="AOI11" s="89"/>
      <c r="AOJ11" s="89"/>
      <c r="AOK11" s="89"/>
      <c r="AOL11" s="89"/>
      <c r="AOM11" s="89"/>
      <c r="AON11" s="89"/>
      <c r="AOO11" s="89"/>
      <c r="AOP11" s="89"/>
      <c r="AOQ11" s="89"/>
      <c r="AOR11" s="89"/>
      <c r="AOS11" s="89"/>
      <c r="AOT11" s="89"/>
      <c r="AOU11" s="89"/>
      <c r="AOV11" s="89"/>
      <c r="AOW11" s="89"/>
      <c r="AOX11" s="89"/>
      <c r="AOY11" s="89"/>
      <c r="AOZ11" s="89"/>
      <c r="APA11" s="89"/>
      <c r="APB11" s="89"/>
      <c r="APC11" s="89"/>
      <c r="APD11" s="89"/>
      <c r="APE11" s="89"/>
      <c r="APF11" s="89"/>
      <c r="APG11" s="89"/>
      <c r="APH11" s="89"/>
      <c r="API11" s="89"/>
      <c r="APJ11" s="89"/>
      <c r="APK11" s="89"/>
      <c r="APL11" s="89"/>
      <c r="APM11" s="89"/>
      <c r="APN11" s="89"/>
      <c r="APO11" s="89"/>
      <c r="APP11" s="89"/>
      <c r="APQ11" s="89"/>
      <c r="APR11" s="89"/>
      <c r="APS11" s="89"/>
      <c r="APT11" s="89"/>
      <c r="APU11" s="89"/>
      <c r="APV11" s="89"/>
      <c r="APW11" s="89"/>
      <c r="APX11" s="89"/>
      <c r="APY11" s="89"/>
      <c r="APZ11" s="89"/>
      <c r="AQA11" s="89"/>
      <c r="AQB11" s="89"/>
      <c r="AQC11" s="89"/>
      <c r="AQD11" s="89"/>
      <c r="AQE11" s="89"/>
      <c r="AQF11" s="89"/>
      <c r="AQG11" s="89"/>
      <c r="AQH11" s="89"/>
      <c r="AQI11" s="89"/>
      <c r="AQJ11" s="89"/>
      <c r="AQK11" s="89"/>
      <c r="AQL11" s="89"/>
      <c r="AQM11" s="89"/>
      <c r="AQN11" s="89"/>
      <c r="AQO11" s="89"/>
      <c r="AQP11" s="89"/>
      <c r="AQQ11" s="89"/>
      <c r="AQR11" s="89"/>
      <c r="AQS11" s="89"/>
      <c r="AQT11" s="89"/>
      <c r="AQU11" s="89"/>
      <c r="AQV11" s="89"/>
      <c r="AQW11" s="89"/>
      <c r="AQX11" s="89"/>
      <c r="AQY11" s="89"/>
      <c r="AQZ11" s="89"/>
      <c r="ARA11" s="89"/>
      <c r="ARB11" s="89"/>
      <c r="ARC11" s="89"/>
      <c r="ARD11" s="89"/>
      <c r="ARE11" s="89"/>
      <c r="ARF11" s="89"/>
      <c r="ARG11" s="89"/>
      <c r="ARH11" s="89"/>
      <c r="ARI11" s="89"/>
      <c r="ARJ11" s="89"/>
      <c r="ARK11" s="89"/>
      <c r="ARL11" s="89"/>
      <c r="ARM11" s="89"/>
      <c r="ARN11" s="89"/>
      <c r="ARO11" s="89"/>
      <c r="ARP11" s="89"/>
      <c r="ARQ11" s="89"/>
      <c r="ARR11" s="89"/>
      <c r="ARS11" s="89"/>
      <c r="ART11" s="89"/>
      <c r="ARU11" s="89"/>
      <c r="ARV11" s="89"/>
      <c r="ARW11" s="89"/>
      <c r="ARX11" s="89"/>
      <c r="ARY11" s="89"/>
      <c r="ARZ11" s="89"/>
      <c r="ASA11" s="89"/>
      <c r="ASB11" s="89"/>
      <c r="ASC11" s="89"/>
      <c r="ASD11" s="89"/>
      <c r="ASE11" s="89"/>
      <c r="ASF11" s="89"/>
      <c r="ASG11" s="89"/>
      <c r="ASH11" s="89"/>
      <c r="ASI11" s="89"/>
      <c r="ASJ11" s="89"/>
      <c r="ASK11" s="89"/>
      <c r="ASL11" s="89"/>
      <c r="ASM11" s="89"/>
      <c r="ASN11" s="89"/>
      <c r="ASO11" s="89"/>
      <c r="ASP11" s="89"/>
      <c r="ASQ11" s="89"/>
      <c r="ASR11" s="89"/>
      <c r="ASS11" s="89"/>
      <c r="AST11" s="89"/>
      <c r="ASU11" s="89"/>
      <c r="ASV11" s="89"/>
      <c r="ASW11" s="89"/>
      <c r="ASX11" s="89"/>
      <c r="ASY11" s="89"/>
      <c r="ASZ11" s="89"/>
      <c r="ATA11" s="89"/>
      <c r="ATB11" s="89"/>
      <c r="ATC11" s="89"/>
      <c r="ATD11" s="89"/>
      <c r="ATE11" s="89"/>
      <c r="ATF11" s="89"/>
      <c r="ATG11" s="89"/>
      <c r="ATH11" s="89"/>
      <c r="ATI11" s="89"/>
      <c r="ATJ11" s="89"/>
      <c r="ATK11" s="89"/>
      <c r="ATL11" s="89"/>
      <c r="ATM11" s="89"/>
      <c r="ATN11" s="89"/>
      <c r="ATO11" s="89"/>
      <c r="ATP11" s="89"/>
      <c r="ATQ11" s="89"/>
      <c r="ATR11" s="89"/>
      <c r="ATS11" s="89"/>
      <c r="ATT11" s="89"/>
      <c r="ATU11" s="89"/>
      <c r="ATV11" s="89"/>
      <c r="ATW11" s="89"/>
      <c r="ATX11" s="89"/>
      <c r="ATY11" s="89"/>
      <c r="ATZ11" s="89"/>
      <c r="AUA11" s="89"/>
      <c r="AUB11" s="89"/>
      <c r="AUC11" s="89"/>
      <c r="AUD11" s="89"/>
      <c r="AUE11" s="89"/>
      <c r="AUF11" s="89"/>
      <c r="AUG11" s="89"/>
      <c r="AUH11" s="89"/>
      <c r="AUI11" s="89"/>
      <c r="AUJ11" s="89"/>
      <c r="AUK11" s="89"/>
      <c r="AUL11" s="89"/>
      <c r="AUM11" s="89"/>
      <c r="AUN11" s="89"/>
      <c r="AUO11" s="89"/>
      <c r="AUP11" s="89"/>
      <c r="AUQ11" s="89"/>
      <c r="AUR11" s="89"/>
      <c r="AUS11" s="89"/>
      <c r="AUT11" s="89"/>
      <c r="AUU11" s="89"/>
      <c r="AUV11" s="89"/>
      <c r="AUW11" s="89"/>
      <c r="AUX11" s="89"/>
      <c r="AUY11" s="89"/>
      <c r="AUZ11" s="89"/>
      <c r="AVA11" s="89"/>
      <c r="AVB11" s="89"/>
      <c r="AVC11" s="89"/>
      <c r="AVD11" s="89"/>
      <c r="AVE11" s="89"/>
      <c r="AVF11" s="89"/>
      <c r="AVG11" s="89"/>
      <c r="AVH11" s="89"/>
      <c r="AVI11" s="89"/>
      <c r="AVJ11" s="89"/>
      <c r="AVK11" s="89"/>
      <c r="AVL11" s="89"/>
      <c r="AVM11" s="89"/>
      <c r="AVN11" s="89"/>
      <c r="AVO11" s="89"/>
      <c r="AVP11" s="89"/>
      <c r="AVQ11" s="89"/>
      <c r="AVR11" s="89"/>
      <c r="AVS11" s="89"/>
      <c r="AVT11" s="89"/>
      <c r="AVU11" s="89"/>
      <c r="AVV11" s="89"/>
      <c r="AVW11" s="89"/>
      <c r="AVX11" s="89"/>
      <c r="AVY11" s="89"/>
      <c r="AVZ11" s="89"/>
      <c r="AWA11" s="89"/>
      <c r="AWB11" s="89"/>
      <c r="AWC11" s="89"/>
      <c r="AWD11" s="89"/>
      <c r="AWE11" s="89"/>
      <c r="AWF11" s="89"/>
      <c r="AWG11" s="89"/>
      <c r="AWH11" s="89"/>
      <c r="AWI11" s="89"/>
      <c r="AWJ11" s="89"/>
      <c r="AWK11" s="89"/>
      <c r="AWL11" s="89"/>
      <c r="AWM11" s="89"/>
      <c r="AWN11" s="89"/>
      <c r="AWO11" s="89"/>
      <c r="AWP11" s="89"/>
      <c r="AWQ11" s="89"/>
      <c r="AWR11" s="89"/>
      <c r="AWS11" s="89"/>
      <c r="AWT11" s="89"/>
      <c r="AWU11" s="89"/>
      <c r="AWV11" s="89"/>
      <c r="AWW11" s="89"/>
      <c r="AWX11" s="89"/>
      <c r="AWY11" s="89"/>
      <c r="AWZ11" s="89"/>
      <c r="AXA11" s="89"/>
      <c r="AXB11" s="89"/>
      <c r="AXC11" s="89"/>
      <c r="AXD11" s="89"/>
      <c r="AXE11" s="89"/>
      <c r="AXF11" s="89"/>
      <c r="AXG11" s="89"/>
      <c r="AXH11" s="89"/>
      <c r="AXI11" s="89"/>
      <c r="AXJ11" s="89"/>
      <c r="AXK11" s="89"/>
      <c r="AXL11" s="89"/>
      <c r="AXM11" s="89"/>
      <c r="AXN11" s="89"/>
      <c r="AXO11" s="89"/>
      <c r="AXP11" s="89"/>
      <c r="AXQ11" s="89"/>
      <c r="AXR11" s="89"/>
      <c r="AXS11" s="89"/>
      <c r="AXT11" s="89"/>
      <c r="AXU11" s="89"/>
      <c r="AXV11" s="89"/>
      <c r="AXW11" s="89"/>
      <c r="AXX11" s="89"/>
      <c r="AXY11" s="89"/>
      <c r="AXZ11" s="89"/>
      <c r="AYA11" s="89"/>
      <c r="AYB11" s="89"/>
      <c r="AYC11" s="89"/>
      <c r="AYD11" s="89"/>
      <c r="AYE11" s="89"/>
      <c r="AYF11" s="89"/>
      <c r="AYG11" s="89"/>
      <c r="AYH11" s="89"/>
      <c r="AYI11" s="89"/>
      <c r="AYJ11" s="89"/>
      <c r="AYK11" s="89"/>
      <c r="AYL11" s="89"/>
      <c r="AYM11" s="89"/>
      <c r="AYN11" s="89"/>
      <c r="AYO11" s="89"/>
      <c r="AYP11" s="89"/>
      <c r="AYQ11" s="89"/>
      <c r="AYR11" s="89"/>
      <c r="AYS11" s="89"/>
      <c r="AYT11" s="89"/>
      <c r="AYU11" s="89"/>
      <c r="AYV11" s="89"/>
      <c r="AYW11" s="89"/>
      <c r="AYX11" s="89"/>
      <c r="AYY11" s="89"/>
      <c r="AYZ11" s="89"/>
      <c r="AZA11" s="89"/>
      <c r="AZB11" s="89"/>
      <c r="AZC11" s="89"/>
      <c r="AZD11" s="89"/>
      <c r="AZE11" s="89"/>
      <c r="AZF11" s="89"/>
      <c r="AZG11" s="89"/>
      <c r="AZH11" s="89"/>
      <c r="AZI11" s="89"/>
      <c r="AZJ11" s="89"/>
      <c r="AZK11" s="89"/>
      <c r="AZL11" s="89"/>
      <c r="AZM11" s="89"/>
      <c r="AZN11" s="89"/>
      <c r="AZO11" s="89"/>
      <c r="AZP11" s="89"/>
      <c r="AZQ11" s="89"/>
      <c r="AZR11" s="89"/>
      <c r="AZS11" s="89"/>
      <c r="AZT11" s="89"/>
      <c r="AZU11" s="89"/>
      <c r="AZV11" s="89"/>
      <c r="AZW11" s="89"/>
      <c r="AZX11" s="89"/>
      <c r="AZY11" s="89"/>
      <c r="AZZ11" s="89"/>
      <c r="BAA11" s="89"/>
      <c r="BAB11" s="89"/>
      <c r="BAC11" s="89"/>
      <c r="BAD11" s="89"/>
      <c r="BAE11" s="89"/>
      <c r="BAF11" s="89"/>
      <c r="BAG11" s="89"/>
      <c r="BAH11" s="89"/>
      <c r="BAI11" s="89"/>
      <c r="BAJ11" s="89"/>
      <c r="BAK11" s="89"/>
      <c r="BAL11" s="89"/>
      <c r="BAM11" s="89"/>
      <c r="BAN11" s="89"/>
      <c r="BAO11" s="89"/>
      <c r="BAP11" s="89"/>
      <c r="BAQ11" s="89"/>
      <c r="BAR11" s="89"/>
      <c r="BAS11" s="89"/>
      <c r="BAT11" s="89"/>
      <c r="BAU11" s="89"/>
      <c r="BAV11" s="89"/>
      <c r="BAW11" s="89"/>
      <c r="BAX11" s="89"/>
      <c r="BAY11" s="89"/>
      <c r="BAZ11" s="89"/>
      <c r="BBA11" s="89"/>
      <c r="BBB11" s="89"/>
      <c r="BBC11" s="89"/>
      <c r="BBD11" s="89"/>
      <c r="BBE11" s="89"/>
      <c r="BBF11" s="89"/>
      <c r="BBG11" s="89"/>
      <c r="BBH11" s="89"/>
      <c r="BBI11" s="89"/>
      <c r="BBJ11" s="89"/>
      <c r="BBK11" s="89"/>
      <c r="BBL11" s="89"/>
      <c r="BBM11" s="89"/>
      <c r="BBN11" s="89"/>
      <c r="BBO11" s="89"/>
      <c r="BBP11" s="89"/>
      <c r="BBQ11" s="89"/>
      <c r="BBR11" s="89"/>
      <c r="BBS11" s="89"/>
      <c r="BBT11" s="89"/>
      <c r="BBU11" s="89"/>
      <c r="BBV11" s="89"/>
      <c r="BBW11" s="89"/>
      <c r="BBX11" s="89"/>
      <c r="BBY11" s="89"/>
      <c r="BBZ11" s="89"/>
      <c r="BCA11" s="89"/>
      <c r="BCB11" s="89"/>
      <c r="BCC11" s="89"/>
      <c r="BCD11" s="89"/>
      <c r="BCE11" s="89"/>
      <c r="BCF11" s="89"/>
      <c r="BCG11" s="89"/>
      <c r="BCH11" s="89"/>
      <c r="BCI11" s="89"/>
      <c r="BCJ11" s="89"/>
      <c r="BCK11" s="89"/>
      <c r="BCL11" s="89"/>
      <c r="BCM11" s="89"/>
      <c r="BCN11" s="89"/>
      <c r="BCO11" s="89"/>
      <c r="BCP11" s="89"/>
      <c r="BCQ11" s="89"/>
      <c r="BCR11" s="89"/>
      <c r="BCS11" s="89"/>
      <c r="BCT11" s="89"/>
      <c r="BCU11" s="89"/>
      <c r="BCV11" s="89"/>
      <c r="BCW11" s="89"/>
      <c r="BCX11" s="89"/>
      <c r="BCY11" s="89"/>
      <c r="BCZ11" s="89"/>
      <c r="BDA11" s="89"/>
      <c r="BDB11" s="89"/>
      <c r="BDC11" s="89"/>
      <c r="BDD11" s="89"/>
      <c r="BDE11" s="89"/>
      <c r="BDF11" s="89"/>
      <c r="BDG11" s="89"/>
      <c r="BDH11" s="89"/>
      <c r="BDI11" s="89"/>
      <c r="BDJ11" s="89"/>
      <c r="BDK11" s="89"/>
      <c r="BDL11" s="89"/>
      <c r="BDM11" s="89"/>
      <c r="BDN11" s="89"/>
      <c r="BDO11" s="89"/>
      <c r="BDP11" s="89"/>
      <c r="BDQ11" s="89"/>
      <c r="BDR11" s="89"/>
      <c r="BDS11" s="89"/>
      <c r="BDT11" s="89"/>
      <c r="BDU11" s="89"/>
      <c r="BDV11" s="89"/>
      <c r="BDW11" s="89"/>
      <c r="BDX11" s="89"/>
      <c r="BDY11" s="89"/>
      <c r="BDZ11" s="89"/>
      <c r="BEA11" s="89"/>
      <c r="BEB11" s="89"/>
      <c r="BEC11" s="89"/>
      <c r="BED11" s="89"/>
      <c r="BEE11" s="89"/>
      <c r="BEF11" s="89"/>
      <c r="BEG11" s="89"/>
      <c r="BEH11" s="89"/>
      <c r="BEI11" s="89"/>
      <c r="BEJ11" s="89"/>
      <c r="BEK11" s="89"/>
      <c r="BEL11" s="89"/>
      <c r="BEM11" s="89"/>
      <c r="BEN11" s="89"/>
      <c r="BEO11" s="89"/>
      <c r="BEP11" s="89"/>
      <c r="BEQ11" s="89"/>
      <c r="BER11" s="89"/>
      <c r="BES11" s="89"/>
      <c r="BET11" s="89"/>
      <c r="BEU11" s="89"/>
      <c r="BEV11" s="89"/>
      <c r="BEW11" s="89"/>
      <c r="BEX11" s="89"/>
      <c r="BEY11" s="89"/>
      <c r="BEZ11" s="89"/>
      <c r="BFA11" s="89"/>
      <c r="BFB11" s="89"/>
      <c r="BFC11" s="89"/>
      <c r="BFD11" s="89"/>
      <c r="BFE11" s="89"/>
      <c r="BFF11" s="89"/>
      <c r="BFG11" s="89"/>
      <c r="BFH11" s="89"/>
      <c r="BFI11" s="89"/>
      <c r="BFJ11" s="89"/>
      <c r="BFK11" s="89"/>
      <c r="BFL11" s="89"/>
      <c r="BFM11" s="89"/>
      <c r="BFN11" s="89"/>
      <c r="BFO11" s="89"/>
      <c r="BFP11" s="89"/>
      <c r="BFQ11" s="89"/>
      <c r="BFR11" s="89"/>
      <c r="BFS11" s="89"/>
      <c r="BFT11" s="89"/>
      <c r="BFU11" s="89"/>
      <c r="BFV11" s="89"/>
      <c r="BFW11" s="89"/>
      <c r="BFX11" s="89"/>
      <c r="BFY11" s="89"/>
      <c r="BFZ11" s="89"/>
      <c r="BGA11" s="89"/>
      <c r="BGB11" s="89"/>
      <c r="BGC11" s="89"/>
      <c r="BGD11" s="89"/>
      <c r="BGE11" s="89"/>
      <c r="BGF11" s="89"/>
      <c r="BGG11" s="89"/>
      <c r="BGH11" s="89"/>
      <c r="BGI11" s="89"/>
      <c r="BGJ11" s="89"/>
      <c r="BGK11" s="89"/>
      <c r="BGL11" s="89"/>
      <c r="BGM11" s="89"/>
      <c r="BGN11" s="89"/>
      <c r="BGO11" s="89"/>
      <c r="BGP11" s="89"/>
      <c r="BGQ11" s="89"/>
      <c r="BGR11" s="89"/>
      <c r="BGS11" s="89"/>
      <c r="BGT11" s="89"/>
      <c r="BGU11" s="89"/>
      <c r="BGV11" s="89"/>
      <c r="BGW11" s="89"/>
      <c r="BGX11" s="89"/>
      <c r="BGY11" s="89"/>
      <c r="BGZ11" s="89"/>
      <c r="BHA11" s="89"/>
      <c r="BHB11" s="89"/>
      <c r="BHC11" s="89"/>
      <c r="BHD11" s="89"/>
      <c r="BHE11" s="89"/>
      <c r="BHF11" s="89"/>
      <c r="BHG11" s="89"/>
      <c r="BHH11" s="89"/>
      <c r="BHI11" s="89"/>
      <c r="BHJ11" s="89"/>
      <c r="BHK11" s="89"/>
      <c r="BHL11" s="89"/>
      <c r="BHM11" s="89"/>
      <c r="BHN11" s="89"/>
      <c r="BHO11" s="89"/>
      <c r="BHP11" s="89"/>
      <c r="BHQ11" s="89"/>
      <c r="BHR11" s="89"/>
      <c r="BHS11" s="89"/>
      <c r="BHT11" s="89"/>
      <c r="BHU11" s="89"/>
      <c r="BHV11" s="89"/>
      <c r="BHW11" s="89"/>
      <c r="BHX11" s="89"/>
      <c r="BHY11" s="89"/>
      <c r="BHZ11" s="89"/>
      <c r="BIA11" s="89"/>
      <c r="BIB11" s="89"/>
      <c r="BIC11" s="89"/>
      <c r="BID11" s="89"/>
      <c r="BIE11" s="89"/>
      <c r="BIF11" s="89"/>
      <c r="BIG11" s="89"/>
      <c r="BIH11" s="89"/>
      <c r="BII11" s="89"/>
      <c r="BIJ11" s="89"/>
      <c r="BIK11" s="89"/>
      <c r="BIL11" s="89"/>
      <c r="BIM11" s="89"/>
      <c r="BIN11" s="89"/>
      <c r="BIO11" s="89"/>
      <c r="BIP11" s="89"/>
      <c r="BIQ11" s="89"/>
      <c r="BIR11" s="89"/>
      <c r="BIS11" s="89"/>
      <c r="BIT11" s="89"/>
      <c r="BIU11" s="89"/>
      <c r="BIV11" s="89"/>
      <c r="BIW11" s="89"/>
      <c r="BIX11" s="89"/>
      <c r="BIY11" s="89"/>
      <c r="BIZ11" s="89"/>
      <c r="BJA11" s="89"/>
      <c r="BJB11" s="89"/>
      <c r="BJC11" s="89"/>
      <c r="BJD11" s="89"/>
      <c r="BJE11" s="100"/>
    </row>
    <row r="12" spans="1:1617" s="101" customFormat="1" ht="30" customHeight="1" x14ac:dyDescent="0.2">
      <c r="A12" s="527"/>
      <c r="B12" s="307">
        <v>8</v>
      </c>
      <c r="C12" s="308" t="s">
        <v>125</v>
      </c>
      <c r="D12" s="309">
        <v>458687</v>
      </c>
      <c r="E12" s="310">
        <f t="shared" si="4"/>
        <v>64</v>
      </c>
      <c r="F12" s="311" t="s">
        <v>36</v>
      </c>
      <c r="G12" s="460">
        <v>969</v>
      </c>
      <c r="H12" s="461">
        <f t="shared" si="0"/>
        <v>62016</v>
      </c>
      <c r="I12" s="429">
        <v>0</v>
      </c>
      <c r="J12" s="312">
        <f t="shared" si="1"/>
        <v>0</v>
      </c>
      <c r="K12" s="313">
        <v>42</v>
      </c>
      <c r="L12" s="312">
        <v>14</v>
      </c>
      <c r="M12" s="314">
        <v>0</v>
      </c>
      <c r="N12" s="312">
        <f t="shared" si="6"/>
        <v>0</v>
      </c>
      <c r="O12" s="314">
        <v>0</v>
      </c>
      <c r="P12" s="312">
        <f t="shared" si="2"/>
        <v>0</v>
      </c>
      <c r="Q12" s="313">
        <v>0</v>
      </c>
      <c r="R12" s="312">
        <v>0</v>
      </c>
      <c r="S12" s="314">
        <v>0</v>
      </c>
      <c r="T12" s="312">
        <v>0</v>
      </c>
      <c r="U12" s="314">
        <v>0</v>
      </c>
      <c r="V12" s="312">
        <v>0</v>
      </c>
      <c r="W12" s="314">
        <v>0</v>
      </c>
      <c r="X12" s="312">
        <f t="shared" si="5"/>
        <v>0</v>
      </c>
      <c r="Y12" s="314">
        <v>0</v>
      </c>
      <c r="Z12" s="312">
        <f t="shared" si="3"/>
        <v>0</v>
      </c>
      <c r="AA12" s="315">
        <v>22</v>
      </c>
      <c r="AB12" s="316">
        <v>7</v>
      </c>
      <c r="AC12" s="89"/>
      <c r="AD12" s="89"/>
      <c r="AE12" s="89"/>
      <c r="AF12" s="89"/>
      <c r="AG12" s="89"/>
      <c r="AH12" s="89"/>
      <c r="AI12" s="89"/>
      <c r="AJ12" s="89"/>
      <c r="AK12" s="89"/>
      <c r="AL12" s="89"/>
      <c r="AM12" s="89"/>
      <c r="AN12" s="89"/>
      <c r="AO12" s="89"/>
      <c r="AP12" s="89"/>
      <c r="AQ12" s="89"/>
      <c r="AR12" s="89"/>
      <c r="AS12" s="89"/>
      <c r="AT12" s="89"/>
      <c r="AU12" s="89"/>
      <c r="AV12" s="89"/>
      <c r="AW12" s="89"/>
      <c r="AX12" s="89"/>
      <c r="AY12" s="89"/>
      <c r="AZ12" s="89"/>
      <c r="BA12" s="89"/>
      <c r="BB12" s="89"/>
      <c r="BC12" s="89"/>
      <c r="BD12" s="89"/>
      <c r="BE12" s="89"/>
      <c r="BF12" s="89"/>
      <c r="BG12" s="89"/>
      <c r="BH12" s="89"/>
      <c r="BI12" s="89"/>
      <c r="BJ12" s="89"/>
      <c r="BK12" s="89"/>
      <c r="BL12" s="89"/>
      <c r="BM12" s="89"/>
      <c r="BN12" s="89"/>
      <c r="BO12" s="89"/>
      <c r="BP12" s="89"/>
      <c r="BQ12" s="89"/>
      <c r="BR12" s="89"/>
      <c r="BS12" s="89"/>
      <c r="BT12" s="89"/>
      <c r="BU12" s="89"/>
      <c r="BV12" s="89"/>
      <c r="BW12" s="89"/>
      <c r="BX12" s="89"/>
      <c r="BY12" s="89"/>
      <c r="BZ12" s="89"/>
      <c r="CA12" s="89"/>
      <c r="CB12" s="89"/>
      <c r="CC12" s="89"/>
      <c r="CD12" s="89"/>
      <c r="CE12" s="89"/>
      <c r="CF12" s="89"/>
      <c r="CG12" s="89"/>
      <c r="CH12" s="89"/>
      <c r="CI12" s="89"/>
      <c r="CJ12" s="89"/>
      <c r="CK12" s="89"/>
      <c r="CL12" s="89"/>
      <c r="CM12" s="89"/>
      <c r="CN12" s="89"/>
      <c r="CO12" s="89"/>
      <c r="CP12" s="89"/>
      <c r="CQ12" s="89"/>
      <c r="CR12" s="89"/>
      <c r="CS12" s="89"/>
      <c r="CT12" s="89"/>
      <c r="CU12" s="89"/>
      <c r="CV12" s="89"/>
      <c r="CW12" s="89"/>
      <c r="CX12" s="89"/>
      <c r="CY12" s="89"/>
      <c r="CZ12" s="89"/>
      <c r="DA12" s="89"/>
      <c r="DB12" s="89"/>
      <c r="DC12" s="89"/>
      <c r="DD12" s="89"/>
      <c r="DE12" s="89"/>
      <c r="DF12" s="89"/>
      <c r="DG12" s="89"/>
      <c r="DH12" s="89"/>
      <c r="DI12" s="89"/>
      <c r="DJ12" s="89"/>
      <c r="DK12" s="89"/>
      <c r="DL12" s="89"/>
      <c r="DM12" s="89"/>
      <c r="DN12" s="89"/>
      <c r="DO12" s="89"/>
      <c r="DP12" s="89"/>
      <c r="DQ12" s="89"/>
      <c r="DR12" s="89"/>
      <c r="DS12" s="89"/>
      <c r="DT12" s="89"/>
      <c r="DU12" s="89"/>
      <c r="DV12" s="89"/>
      <c r="DW12" s="89"/>
      <c r="DX12" s="89"/>
      <c r="DY12" s="89"/>
      <c r="DZ12" s="89"/>
      <c r="EA12" s="89"/>
      <c r="EB12" s="89"/>
      <c r="EC12" s="89"/>
      <c r="ED12" s="89"/>
      <c r="EE12" s="89"/>
      <c r="EF12" s="89"/>
      <c r="EG12" s="89"/>
      <c r="EH12" s="89"/>
      <c r="EI12" s="89"/>
      <c r="EJ12" s="89"/>
      <c r="EK12" s="89"/>
      <c r="EL12" s="89"/>
      <c r="EM12" s="89"/>
      <c r="EN12" s="89"/>
      <c r="EO12" s="89"/>
      <c r="EP12" s="89"/>
      <c r="EQ12" s="89"/>
      <c r="ER12" s="89"/>
      <c r="ES12" s="89"/>
      <c r="ET12" s="89"/>
      <c r="EU12" s="89"/>
      <c r="EV12" s="89"/>
      <c r="EW12" s="89"/>
      <c r="EX12" s="89"/>
      <c r="EY12" s="89"/>
      <c r="EZ12" s="89"/>
      <c r="FA12" s="89"/>
      <c r="FB12" s="89"/>
      <c r="FC12" s="89"/>
      <c r="FD12" s="89"/>
      <c r="FE12" s="89"/>
      <c r="FF12" s="89"/>
      <c r="FG12" s="89"/>
      <c r="FH12" s="89"/>
      <c r="FI12" s="89"/>
      <c r="FJ12" s="89"/>
      <c r="FK12" s="89"/>
      <c r="FL12" s="89"/>
      <c r="FM12" s="89"/>
      <c r="FN12" s="89"/>
      <c r="FO12" s="89"/>
      <c r="FP12" s="89"/>
      <c r="FQ12" s="89"/>
      <c r="FR12" s="89"/>
      <c r="FS12" s="89"/>
      <c r="FT12" s="89"/>
      <c r="FU12" s="89"/>
      <c r="FV12" s="89"/>
      <c r="FW12" s="89"/>
      <c r="FX12" s="89"/>
      <c r="FY12" s="89"/>
      <c r="FZ12" s="89"/>
      <c r="GA12" s="89"/>
      <c r="GB12" s="89"/>
      <c r="GC12" s="89"/>
      <c r="GD12" s="89"/>
      <c r="GE12" s="89"/>
      <c r="GF12" s="89"/>
      <c r="GG12" s="89"/>
      <c r="GH12" s="89"/>
      <c r="GI12" s="89"/>
      <c r="GJ12" s="89"/>
      <c r="GK12" s="89"/>
      <c r="GL12" s="89"/>
      <c r="GM12" s="89"/>
      <c r="GN12" s="89"/>
      <c r="GO12" s="89"/>
      <c r="GP12" s="89"/>
      <c r="GQ12" s="89"/>
      <c r="GR12" s="89"/>
      <c r="GS12" s="89"/>
      <c r="GT12" s="89"/>
      <c r="GU12" s="89"/>
      <c r="GV12" s="89"/>
      <c r="GW12" s="89"/>
      <c r="GX12" s="89"/>
      <c r="GY12" s="89"/>
      <c r="GZ12" s="89"/>
      <c r="HA12" s="89"/>
      <c r="HB12" s="89"/>
      <c r="HC12" s="89"/>
      <c r="HD12" s="89"/>
      <c r="HE12" s="89"/>
      <c r="HF12" s="89"/>
      <c r="HG12" s="89"/>
      <c r="HH12" s="89"/>
      <c r="HI12" s="89"/>
      <c r="HJ12" s="89"/>
      <c r="HK12" s="89"/>
      <c r="HL12" s="89"/>
      <c r="HM12" s="89"/>
      <c r="HN12" s="89"/>
      <c r="HO12" s="89"/>
      <c r="HP12" s="89"/>
      <c r="HQ12" s="89"/>
      <c r="HR12" s="89"/>
      <c r="HS12" s="89"/>
      <c r="HT12" s="89"/>
      <c r="HU12" s="89"/>
      <c r="HV12" s="89"/>
      <c r="HW12" s="89"/>
      <c r="HX12" s="89"/>
      <c r="HY12" s="89"/>
      <c r="HZ12" s="89"/>
      <c r="IA12" s="89"/>
      <c r="IB12" s="89"/>
      <c r="IC12" s="89"/>
      <c r="ID12" s="89"/>
      <c r="IE12" s="89"/>
      <c r="IF12" s="89"/>
      <c r="IG12" s="89"/>
      <c r="IH12" s="89"/>
      <c r="II12" s="89"/>
      <c r="IJ12" s="89"/>
      <c r="IK12" s="89"/>
      <c r="IL12" s="89"/>
      <c r="IM12" s="89"/>
      <c r="IN12" s="89"/>
      <c r="IO12" s="89"/>
      <c r="IP12" s="89"/>
      <c r="IQ12" s="89"/>
      <c r="IR12" s="89"/>
      <c r="IS12" s="89"/>
      <c r="IT12" s="89"/>
      <c r="IU12" s="89"/>
      <c r="IV12" s="89"/>
      <c r="IW12" s="89"/>
      <c r="IX12" s="89"/>
      <c r="IY12" s="89"/>
      <c r="IZ12" s="89"/>
      <c r="JA12" s="89"/>
      <c r="JB12" s="89"/>
      <c r="JC12" s="89"/>
      <c r="JD12" s="89"/>
      <c r="JE12" s="89"/>
      <c r="JF12" s="89"/>
      <c r="JG12" s="89"/>
      <c r="JH12" s="89"/>
      <c r="JI12" s="89"/>
      <c r="JJ12" s="89"/>
      <c r="JK12" s="89"/>
      <c r="JL12" s="89"/>
      <c r="JM12" s="89"/>
      <c r="JN12" s="89"/>
      <c r="JO12" s="89"/>
      <c r="JP12" s="89"/>
      <c r="JQ12" s="89"/>
      <c r="JR12" s="89"/>
      <c r="JS12" s="89"/>
      <c r="JT12" s="89"/>
      <c r="JU12" s="89"/>
      <c r="JV12" s="89"/>
      <c r="JW12" s="89"/>
      <c r="JX12" s="89"/>
      <c r="JY12" s="89"/>
      <c r="JZ12" s="89"/>
      <c r="KA12" s="89"/>
      <c r="KB12" s="89"/>
      <c r="KC12" s="89"/>
      <c r="KD12" s="89"/>
      <c r="KE12" s="89"/>
      <c r="KF12" s="89"/>
      <c r="KG12" s="89"/>
      <c r="KH12" s="89"/>
      <c r="KI12" s="89"/>
      <c r="KJ12" s="89"/>
      <c r="KK12" s="89"/>
      <c r="KL12" s="89"/>
      <c r="KM12" s="89"/>
      <c r="KN12" s="89"/>
      <c r="KO12" s="89"/>
      <c r="KP12" s="89"/>
      <c r="KQ12" s="89"/>
      <c r="KR12" s="89"/>
      <c r="KS12" s="89"/>
      <c r="KT12" s="89"/>
      <c r="KU12" s="89"/>
      <c r="KV12" s="89"/>
      <c r="KW12" s="89"/>
      <c r="KX12" s="89"/>
      <c r="KY12" s="89"/>
      <c r="KZ12" s="89"/>
      <c r="LA12" s="89"/>
      <c r="LB12" s="89"/>
      <c r="LC12" s="89"/>
      <c r="LD12" s="89"/>
      <c r="LE12" s="89"/>
      <c r="LF12" s="89"/>
      <c r="LG12" s="89"/>
      <c r="LH12" s="89"/>
      <c r="LI12" s="89"/>
      <c r="LJ12" s="89"/>
      <c r="LK12" s="89"/>
      <c r="LL12" s="89"/>
      <c r="LM12" s="89"/>
      <c r="LN12" s="89"/>
      <c r="LO12" s="89"/>
      <c r="LP12" s="89"/>
      <c r="LQ12" s="89"/>
      <c r="LR12" s="89"/>
      <c r="LS12" s="89"/>
      <c r="LT12" s="89"/>
      <c r="LU12" s="89"/>
      <c r="LV12" s="89"/>
      <c r="LW12" s="89"/>
      <c r="LX12" s="89"/>
      <c r="LY12" s="89"/>
      <c r="LZ12" s="89"/>
      <c r="MA12" s="89"/>
      <c r="MB12" s="89"/>
      <c r="MC12" s="89"/>
      <c r="MD12" s="89"/>
      <c r="ME12" s="89"/>
      <c r="MF12" s="89"/>
      <c r="MG12" s="89"/>
      <c r="MH12" s="89"/>
      <c r="MI12" s="89"/>
      <c r="MJ12" s="89"/>
      <c r="MK12" s="89"/>
      <c r="ML12" s="89"/>
      <c r="MM12" s="89"/>
      <c r="MN12" s="89"/>
      <c r="MO12" s="89"/>
      <c r="MP12" s="89"/>
      <c r="MQ12" s="89"/>
      <c r="MR12" s="89"/>
      <c r="MS12" s="89"/>
      <c r="MT12" s="89"/>
      <c r="MU12" s="89"/>
      <c r="MV12" s="89"/>
      <c r="MW12" s="89"/>
      <c r="MX12" s="89"/>
      <c r="MY12" s="89"/>
      <c r="MZ12" s="89"/>
      <c r="NA12" s="89"/>
      <c r="NB12" s="89"/>
      <c r="NC12" s="89"/>
      <c r="ND12" s="89"/>
      <c r="NE12" s="89"/>
      <c r="NF12" s="89"/>
      <c r="NG12" s="89"/>
      <c r="NH12" s="89"/>
      <c r="NI12" s="89"/>
      <c r="NJ12" s="89"/>
      <c r="NK12" s="89"/>
      <c r="NL12" s="89"/>
      <c r="NM12" s="89"/>
      <c r="NN12" s="89"/>
      <c r="NO12" s="89"/>
      <c r="NP12" s="89"/>
      <c r="NQ12" s="89"/>
      <c r="NR12" s="89"/>
      <c r="NS12" s="89"/>
      <c r="NT12" s="89"/>
      <c r="NU12" s="89"/>
      <c r="NV12" s="89"/>
      <c r="NW12" s="89"/>
      <c r="NX12" s="89"/>
      <c r="NY12" s="89"/>
      <c r="NZ12" s="89"/>
      <c r="OA12" s="89"/>
      <c r="OB12" s="89"/>
      <c r="OC12" s="89"/>
      <c r="OD12" s="89"/>
      <c r="OE12" s="89"/>
      <c r="OF12" s="89"/>
      <c r="OG12" s="89"/>
      <c r="OH12" s="89"/>
      <c r="OI12" s="89"/>
      <c r="OJ12" s="89"/>
      <c r="OK12" s="89"/>
      <c r="OL12" s="89"/>
      <c r="OM12" s="89"/>
      <c r="ON12" s="89"/>
      <c r="OO12" s="89"/>
      <c r="OP12" s="89"/>
      <c r="OQ12" s="89"/>
      <c r="OR12" s="89"/>
      <c r="OS12" s="89"/>
      <c r="OT12" s="89"/>
      <c r="OU12" s="89"/>
      <c r="OV12" s="89"/>
      <c r="OW12" s="89"/>
      <c r="OX12" s="89"/>
      <c r="OY12" s="89"/>
      <c r="OZ12" s="89"/>
      <c r="PA12" s="89"/>
      <c r="PB12" s="89"/>
      <c r="PC12" s="89"/>
      <c r="PD12" s="89"/>
      <c r="PE12" s="89"/>
      <c r="PF12" s="89"/>
      <c r="PG12" s="89"/>
      <c r="PH12" s="89"/>
      <c r="PI12" s="89"/>
      <c r="PJ12" s="89"/>
      <c r="PK12" s="89"/>
      <c r="PL12" s="89"/>
      <c r="PM12" s="89"/>
      <c r="PN12" s="89"/>
      <c r="PO12" s="89"/>
      <c r="PP12" s="89"/>
      <c r="PQ12" s="89"/>
      <c r="PR12" s="89"/>
      <c r="PS12" s="89"/>
      <c r="PT12" s="89"/>
      <c r="PU12" s="89"/>
      <c r="PV12" s="89"/>
      <c r="PW12" s="89"/>
      <c r="PX12" s="89"/>
      <c r="PY12" s="89"/>
      <c r="PZ12" s="89"/>
      <c r="QA12" s="89"/>
      <c r="QB12" s="89"/>
      <c r="QC12" s="89"/>
      <c r="QD12" s="89"/>
      <c r="QE12" s="89"/>
      <c r="QF12" s="89"/>
      <c r="QG12" s="89"/>
      <c r="QH12" s="89"/>
      <c r="QI12" s="89"/>
      <c r="QJ12" s="89"/>
      <c r="QK12" s="89"/>
      <c r="QL12" s="89"/>
      <c r="QM12" s="89"/>
      <c r="QN12" s="89"/>
      <c r="QO12" s="89"/>
      <c r="QP12" s="89"/>
      <c r="QQ12" s="89"/>
      <c r="QR12" s="89"/>
      <c r="QS12" s="89"/>
      <c r="QT12" s="89"/>
      <c r="QU12" s="89"/>
      <c r="QV12" s="89"/>
      <c r="QW12" s="89"/>
      <c r="QX12" s="89"/>
      <c r="QY12" s="89"/>
      <c r="QZ12" s="89"/>
      <c r="RA12" s="89"/>
      <c r="RB12" s="89"/>
      <c r="RC12" s="89"/>
      <c r="RD12" s="89"/>
      <c r="RE12" s="89"/>
      <c r="RF12" s="89"/>
      <c r="RG12" s="89"/>
      <c r="RH12" s="89"/>
      <c r="RI12" s="89"/>
      <c r="RJ12" s="89"/>
      <c r="RK12" s="89"/>
      <c r="RL12" s="89"/>
      <c r="RM12" s="89"/>
      <c r="RN12" s="89"/>
      <c r="RO12" s="89"/>
      <c r="RP12" s="89"/>
      <c r="RQ12" s="89"/>
      <c r="RR12" s="89"/>
      <c r="RS12" s="89"/>
      <c r="RT12" s="89"/>
      <c r="RU12" s="89"/>
      <c r="RV12" s="89"/>
      <c r="RW12" s="89"/>
      <c r="RX12" s="89"/>
      <c r="RY12" s="89"/>
      <c r="RZ12" s="89"/>
      <c r="SA12" s="89"/>
      <c r="SB12" s="89"/>
      <c r="SC12" s="89"/>
      <c r="SD12" s="89"/>
      <c r="SE12" s="89"/>
      <c r="SF12" s="89"/>
      <c r="SG12" s="89"/>
      <c r="SH12" s="89"/>
      <c r="SI12" s="89"/>
      <c r="SJ12" s="89"/>
      <c r="SK12" s="89"/>
      <c r="SL12" s="89"/>
      <c r="SM12" s="89"/>
      <c r="SN12" s="89"/>
      <c r="SO12" s="89"/>
      <c r="SP12" s="89"/>
      <c r="SQ12" s="89"/>
      <c r="SR12" s="89"/>
      <c r="SS12" s="89"/>
      <c r="ST12" s="89"/>
      <c r="SU12" s="89"/>
      <c r="SV12" s="89"/>
      <c r="SW12" s="89"/>
      <c r="SX12" s="89"/>
      <c r="SY12" s="89"/>
      <c r="SZ12" s="89"/>
      <c r="TA12" s="89"/>
      <c r="TB12" s="89"/>
      <c r="TC12" s="89"/>
      <c r="TD12" s="89"/>
      <c r="TE12" s="89"/>
      <c r="TF12" s="89"/>
      <c r="TG12" s="89"/>
      <c r="TH12" s="89"/>
      <c r="TI12" s="89"/>
      <c r="TJ12" s="89"/>
      <c r="TK12" s="89"/>
      <c r="TL12" s="89"/>
      <c r="TM12" s="89"/>
      <c r="TN12" s="89"/>
      <c r="TO12" s="89"/>
      <c r="TP12" s="89"/>
      <c r="TQ12" s="89"/>
      <c r="TR12" s="89"/>
      <c r="TS12" s="89"/>
      <c r="TT12" s="89"/>
      <c r="TU12" s="89"/>
      <c r="TV12" s="89"/>
      <c r="TW12" s="89"/>
      <c r="TX12" s="89"/>
      <c r="TY12" s="89"/>
      <c r="TZ12" s="89"/>
      <c r="UA12" s="89"/>
      <c r="UB12" s="89"/>
      <c r="UC12" s="89"/>
      <c r="UD12" s="89"/>
      <c r="UE12" s="89"/>
      <c r="UF12" s="89"/>
      <c r="UG12" s="89"/>
      <c r="UH12" s="89"/>
      <c r="UI12" s="89"/>
      <c r="UJ12" s="89"/>
      <c r="UK12" s="89"/>
      <c r="UL12" s="89"/>
      <c r="UM12" s="89"/>
      <c r="UN12" s="89"/>
      <c r="UO12" s="89"/>
      <c r="UP12" s="89"/>
      <c r="UQ12" s="89"/>
      <c r="UR12" s="89"/>
      <c r="US12" s="89"/>
      <c r="UT12" s="89"/>
      <c r="UU12" s="89"/>
      <c r="UV12" s="89"/>
      <c r="UW12" s="89"/>
      <c r="UX12" s="89"/>
      <c r="UY12" s="89"/>
      <c r="UZ12" s="89"/>
      <c r="VA12" s="89"/>
      <c r="VB12" s="89"/>
      <c r="VC12" s="89"/>
      <c r="VD12" s="89"/>
      <c r="VE12" s="89"/>
      <c r="VF12" s="89"/>
      <c r="VG12" s="89"/>
      <c r="VH12" s="89"/>
      <c r="VI12" s="89"/>
      <c r="VJ12" s="89"/>
      <c r="VK12" s="89"/>
      <c r="VL12" s="89"/>
      <c r="VM12" s="89"/>
      <c r="VN12" s="89"/>
      <c r="VO12" s="89"/>
      <c r="VP12" s="89"/>
      <c r="VQ12" s="89"/>
      <c r="VR12" s="89"/>
      <c r="VS12" s="89"/>
      <c r="VT12" s="89"/>
      <c r="VU12" s="89"/>
      <c r="VV12" s="89"/>
      <c r="VW12" s="89"/>
      <c r="VX12" s="89"/>
      <c r="VY12" s="89"/>
      <c r="VZ12" s="89"/>
      <c r="WA12" s="89"/>
      <c r="WB12" s="89"/>
      <c r="WC12" s="89"/>
      <c r="WD12" s="89"/>
      <c r="WE12" s="89"/>
      <c r="WF12" s="89"/>
      <c r="WG12" s="89"/>
      <c r="WH12" s="89"/>
      <c r="WI12" s="89"/>
      <c r="WJ12" s="89"/>
      <c r="WK12" s="89"/>
      <c r="WL12" s="89"/>
      <c r="WM12" s="89"/>
      <c r="WN12" s="89"/>
      <c r="WO12" s="89"/>
      <c r="WP12" s="89"/>
      <c r="WQ12" s="89"/>
      <c r="WR12" s="89"/>
      <c r="WS12" s="89"/>
      <c r="WT12" s="89"/>
      <c r="WU12" s="89"/>
      <c r="WV12" s="89"/>
      <c r="WW12" s="89"/>
      <c r="WX12" s="89"/>
      <c r="WY12" s="89"/>
      <c r="WZ12" s="89"/>
      <c r="XA12" s="89"/>
      <c r="XB12" s="89"/>
      <c r="XC12" s="89"/>
      <c r="XD12" s="89"/>
      <c r="XE12" s="89"/>
      <c r="XF12" s="89"/>
      <c r="XG12" s="89"/>
      <c r="XH12" s="89"/>
      <c r="XI12" s="89"/>
      <c r="XJ12" s="89"/>
      <c r="XK12" s="89"/>
      <c r="XL12" s="89"/>
      <c r="XM12" s="89"/>
      <c r="XN12" s="89"/>
      <c r="XO12" s="89"/>
      <c r="XP12" s="89"/>
      <c r="XQ12" s="89"/>
      <c r="XR12" s="89"/>
      <c r="XS12" s="89"/>
      <c r="XT12" s="89"/>
      <c r="XU12" s="89"/>
      <c r="XV12" s="89"/>
      <c r="XW12" s="89"/>
      <c r="XX12" s="89"/>
      <c r="XY12" s="89"/>
      <c r="XZ12" s="89"/>
      <c r="YA12" s="89"/>
      <c r="YB12" s="89"/>
      <c r="YC12" s="89"/>
      <c r="YD12" s="89"/>
      <c r="YE12" s="89"/>
      <c r="YF12" s="89"/>
      <c r="YG12" s="89"/>
      <c r="YH12" s="89"/>
      <c r="YI12" s="89"/>
      <c r="YJ12" s="89"/>
      <c r="YK12" s="89"/>
      <c r="YL12" s="89"/>
      <c r="YM12" s="89"/>
      <c r="YN12" s="89"/>
      <c r="YO12" s="89"/>
      <c r="YP12" s="89"/>
      <c r="YQ12" s="89"/>
      <c r="YR12" s="89"/>
      <c r="YS12" s="89"/>
      <c r="YT12" s="89"/>
      <c r="YU12" s="89"/>
      <c r="YV12" s="89"/>
      <c r="YW12" s="89"/>
      <c r="YX12" s="89"/>
      <c r="YY12" s="89"/>
      <c r="YZ12" s="89"/>
      <c r="ZA12" s="89"/>
      <c r="ZB12" s="89"/>
      <c r="ZC12" s="89"/>
      <c r="ZD12" s="89"/>
      <c r="ZE12" s="89"/>
      <c r="ZF12" s="89"/>
      <c r="ZG12" s="89"/>
      <c r="ZH12" s="89"/>
      <c r="ZI12" s="89"/>
      <c r="ZJ12" s="89"/>
      <c r="ZK12" s="89"/>
      <c r="ZL12" s="89"/>
      <c r="ZM12" s="89"/>
      <c r="ZN12" s="89"/>
      <c r="ZO12" s="89"/>
      <c r="ZP12" s="89"/>
      <c r="ZQ12" s="89"/>
      <c r="ZR12" s="89"/>
      <c r="ZS12" s="89"/>
      <c r="ZT12" s="89"/>
      <c r="ZU12" s="89"/>
      <c r="ZV12" s="89"/>
      <c r="ZW12" s="89"/>
      <c r="ZX12" s="89"/>
      <c r="ZY12" s="89"/>
      <c r="ZZ12" s="89"/>
      <c r="AAA12" s="89"/>
      <c r="AAB12" s="89"/>
      <c r="AAC12" s="89"/>
      <c r="AAD12" s="89"/>
      <c r="AAE12" s="89"/>
      <c r="AAF12" s="89"/>
      <c r="AAG12" s="89"/>
      <c r="AAH12" s="89"/>
      <c r="AAI12" s="89"/>
      <c r="AAJ12" s="89"/>
      <c r="AAK12" s="89"/>
      <c r="AAL12" s="89"/>
      <c r="AAM12" s="89"/>
      <c r="AAN12" s="89"/>
      <c r="AAO12" s="89"/>
      <c r="AAP12" s="89"/>
      <c r="AAQ12" s="89"/>
      <c r="AAR12" s="89"/>
      <c r="AAS12" s="89"/>
      <c r="AAT12" s="89"/>
      <c r="AAU12" s="89"/>
      <c r="AAV12" s="89"/>
      <c r="AAW12" s="89"/>
      <c r="AAX12" s="89"/>
      <c r="AAY12" s="89"/>
      <c r="AAZ12" s="89"/>
      <c r="ABA12" s="89"/>
      <c r="ABB12" s="89"/>
      <c r="ABC12" s="89"/>
      <c r="ABD12" s="89"/>
      <c r="ABE12" s="89"/>
      <c r="ABF12" s="89"/>
      <c r="ABG12" s="89"/>
      <c r="ABH12" s="89"/>
      <c r="ABI12" s="89"/>
      <c r="ABJ12" s="89"/>
      <c r="ABK12" s="89"/>
      <c r="ABL12" s="89"/>
      <c r="ABM12" s="89"/>
      <c r="ABN12" s="89"/>
      <c r="ABO12" s="89"/>
      <c r="ABP12" s="89"/>
      <c r="ABQ12" s="89"/>
      <c r="ABR12" s="89"/>
      <c r="ABS12" s="89"/>
      <c r="ABT12" s="89"/>
      <c r="ABU12" s="89"/>
      <c r="ABV12" s="89"/>
      <c r="ABW12" s="89"/>
      <c r="ABX12" s="89"/>
      <c r="ABY12" s="89"/>
      <c r="ABZ12" s="89"/>
      <c r="ACA12" s="89"/>
      <c r="ACB12" s="89"/>
      <c r="ACC12" s="89"/>
      <c r="ACD12" s="89"/>
      <c r="ACE12" s="89"/>
      <c r="ACF12" s="89"/>
      <c r="ACG12" s="89"/>
      <c r="ACH12" s="89"/>
      <c r="ACI12" s="89"/>
      <c r="ACJ12" s="89"/>
      <c r="ACK12" s="89"/>
      <c r="ACL12" s="89"/>
      <c r="ACM12" s="89"/>
      <c r="ACN12" s="89"/>
      <c r="ACO12" s="89"/>
      <c r="ACP12" s="89"/>
      <c r="ACQ12" s="89"/>
      <c r="ACR12" s="89"/>
      <c r="ACS12" s="89"/>
      <c r="ACT12" s="89"/>
      <c r="ACU12" s="89"/>
      <c r="ACV12" s="89"/>
      <c r="ACW12" s="89"/>
      <c r="ACX12" s="89"/>
      <c r="ACY12" s="89"/>
      <c r="ACZ12" s="89"/>
      <c r="ADA12" s="89"/>
      <c r="ADB12" s="89"/>
      <c r="ADC12" s="89"/>
      <c r="ADD12" s="89"/>
      <c r="ADE12" s="89"/>
      <c r="ADF12" s="89"/>
      <c r="ADG12" s="89"/>
      <c r="ADH12" s="89"/>
      <c r="ADI12" s="89"/>
      <c r="ADJ12" s="89"/>
      <c r="ADK12" s="89"/>
      <c r="ADL12" s="89"/>
      <c r="ADM12" s="89"/>
      <c r="ADN12" s="89"/>
      <c r="ADO12" s="89"/>
      <c r="ADP12" s="89"/>
      <c r="ADQ12" s="89"/>
      <c r="ADR12" s="89"/>
      <c r="ADS12" s="89"/>
      <c r="ADT12" s="89"/>
      <c r="ADU12" s="89"/>
      <c r="ADV12" s="89"/>
      <c r="ADW12" s="89"/>
      <c r="ADX12" s="89"/>
      <c r="ADY12" s="89"/>
      <c r="ADZ12" s="89"/>
      <c r="AEA12" s="89"/>
      <c r="AEB12" s="89"/>
      <c r="AEC12" s="89"/>
      <c r="AED12" s="89"/>
      <c r="AEE12" s="89"/>
      <c r="AEF12" s="89"/>
      <c r="AEG12" s="89"/>
      <c r="AEH12" s="89"/>
      <c r="AEI12" s="89"/>
      <c r="AEJ12" s="89"/>
      <c r="AEK12" s="89"/>
      <c r="AEL12" s="89"/>
      <c r="AEM12" s="89"/>
      <c r="AEN12" s="89"/>
      <c r="AEO12" s="89"/>
      <c r="AEP12" s="89"/>
      <c r="AEQ12" s="89"/>
      <c r="AER12" s="89"/>
      <c r="AES12" s="89"/>
      <c r="AET12" s="89"/>
      <c r="AEU12" s="89"/>
      <c r="AEV12" s="89"/>
      <c r="AEW12" s="89"/>
      <c r="AEX12" s="89"/>
      <c r="AEY12" s="89"/>
      <c r="AEZ12" s="89"/>
      <c r="AFA12" s="89"/>
      <c r="AFB12" s="89"/>
      <c r="AFC12" s="89"/>
      <c r="AFD12" s="89"/>
      <c r="AFE12" s="89"/>
      <c r="AFF12" s="89"/>
      <c r="AFG12" s="89"/>
      <c r="AFH12" s="89"/>
      <c r="AFI12" s="89"/>
      <c r="AFJ12" s="89"/>
      <c r="AFK12" s="89"/>
      <c r="AFL12" s="89"/>
      <c r="AFM12" s="89"/>
      <c r="AFN12" s="89"/>
      <c r="AFO12" s="89"/>
      <c r="AFP12" s="89"/>
      <c r="AFQ12" s="89"/>
      <c r="AFR12" s="89"/>
      <c r="AFS12" s="89"/>
      <c r="AFT12" s="89"/>
      <c r="AFU12" s="89"/>
      <c r="AFV12" s="89"/>
      <c r="AFW12" s="89"/>
      <c r="AFX12" s="89"/>
      <c r="AFY12" s="89"/>
      <c r="AFZ12" s="89"/>
      <c r="AGA12" s="89"/>
      <c r="AGB12" s="89"/>
      <c r="AGC12" s="89"/>
      <c r="AGD12" s="89"/>
      <c r="AGE12" s="89"/>
      <c r="AGF12" s="89"/>
      <c r="AGG12" s="89"/>
      <c r="AGH12" s="89"/>
      <c r="AGI12" s="89"/>
      <c r="AGJ12" s="89"/>
      <c r="AGK12" s="89"/>
      <c r="AGL12" s="89"/>
      <c r="AGM12" s="89"/>
      <c r="AGN12" s="89"/>
      <c r="AGO12" s="89"/>
      <c r="AGP12" s="89"/>
      <c r="AGQ12" s="89"/>
      <c r="AGR12" s="89"/>
      <c r="AGS12" s="89"/>
      <c r="AGT12" s="89"/>
      <c r="AGU12" s="89"/>
      <c r="AGV12" s="89"/>
      <c r="AGW12" s="89"/>
      <c r="AGX12" s="89"/>
      <c r="AGY12" s="89"/>
      <c r="AGZ12" s="89"/>
      <c r="AHA12" s="89"/>
      <c r="AHB12" s="89"/>
      <c r="AHC12" s="89"/>
      <c r="AHD12" s="89"/>
      <c r="AHE12" s="89"/>
      <c r="AHF12" s="89"/>
      <c r="AHG12" s="89"/>
      <c r="AHH12" s="89"/>
      <c r="AHI12" s="89"/>
      <c r="AHJ12" s="89"/>
      <c r="AHK12" s="89"/>
      <c r="AHL12" s="89"/>
      <c r="AHM12" s="89"/>
      <c r="AHN12" s="89"/>
      <c r="AHO12" s="89"/>
      <c r="AHP12" s="89"/>
      <c r="AHQ12" s="89"/>
      <c r="AHR12" s="89"/>
      <c r="AHS12" s="89"/>
      <c r="AHT12" s="89"/>
      <c r="AHU12" s="89"/>
      <c r="AHV12" s="89"/>
      <c r="AHW12" s="89"/>
      <c r="AHX12" s="89"/>
      <c r="AHY12" s="89"/>
      <c r="AHZ12" s="89"/>
      <c r="AIA12" s="89"/>
      <c r="AIB12" s="89"/>
      <c r="AIC12" s="89"/>
      <c r="AID12" s="89"/>
      <c r="AIE12" s="89"/>
      <c r="AIF12" s="89"/>
      <c r="AIG12" s="89"/>
      <c r="AIH12" s="89"/>
      <c r="AII12" s="89"/>
      <c r="AIJ12" s="89"/>
      <c r="AIK12" s="89"/>
      <c r="AIL12" s="89"/>
      <c r="AIM12" s="89"/>
      <c r="AIN12" s="89"/>
      <c r="AIO12" s="89"/>
      <c r="AIP12" s="89"/>
      <c r="AIQ12" s="89"/>
      <c r="AIR12" s="89"/>
      <c r="AIS12" s="89"/>
      <c r="AIT12" s="89"/>
      <c r="AIU12" s="89"/>
      <c r="AIV12" s="89"/>
      <c r="AIW12" s="89"/>
      <c r="AIX12" s="89"/>
      <c r="AIY12" s="89"/>
      <c r="AIZ12" s="89"/>
      <c r="AJA12" s="89"/>
      <c r="AJB12" s="89"/>
      <c r="AJC12" s="89"/>
      <c r="AJD12" s="89"/>
      <c r="AJE12" s="89"/>
      <c r="AJF12" s="89"/>
      <c r="AJG12" s="89"/>
      <c r="AJH12" s="89"/>
      <c r="AJI12" s="89"/>
      <c r="AJJ12" s="89"/>
      <c r="AJK12" s="89"/>
      <c r="AJL12" s="89"/>
      <c r="AJM12" s="89"/>
      <c r="AJN12" s="89"/>
      <c r="AJO12" s="89"/>
      <c r="AJP12" s="89"/>
      <c r="AJQ12" s="89"/>
      <c r="AJR12" s="89"/>
      <c r="AJS12" s="89"/>
      <c r="AJT12" s="89"/>
      <c r="AJU12" s="89"/>
      <c r="AJV12" s="89"/>
      <c r="AJW12" s="89"/>
      <c r="AJX12" s="89"/>
      <c r="AJY12" s="89"/>
      <c r="AJZ12" s="89"/>
      <c r="AKA12" s="89"/>
      <c r="AKB12" s="89"/>
      <c r="AKC12" s="89"/>
      <c r="AKD12" s="89"/>
      <c r="AKE12" s="89"/>
      <c r="AKF12" s="89"/>
      <c r="AKG12" s="89"/>
      <c r="AKH12" s="89"/>
      <c r="AKI12" s="89"/>
      <c r="AKJ12" s="89"/>
      <c r="AKK12" s="89"/>
      <c r="AKL12" s="89"/>
      <c r="AKM12" s="89"/>
      <c r="AKN12" s="89"/>
      <c r="AKO12" s="89"/>
      <c r="AKP12" s="89"/>
      <c r="AKQ12" s="89"/>
      <c r="AKR12" s="89"/>
      <c r="AKS12" s="89"/>
      <c r="AKT12" s="89"/>
      <c r="AKU12" s="89"/>
      <c r="AKV12" s="89"/>
      <c r="AKW12" s="89"/>
      <c r="AKX12" s="89"/>
      <c r="AKY12" s="89"/>
      <c r="AKZ12" s="89"/>
      <c r="ALA12" s="89"/>
      <c r="ALB12" s="89"/>
      <c r="ALC12" s="89"/>
      <c r="ALD12" s="89"/>
      <c r="ALE12" s="89"/>
      <c r="ALF12" s="89"/>
      <c r="ALG12" s="89"/>
      <c r="ALH12" s="89"/>
      <c r="ALI12" s="89"/>
      <c r="ALJ12" s="89"/>
      <c r="ALK12" s="89"/>
      <c r="ALL12" s="89"/>
      <c r="ALM12" s="89"/>
      <c r="ALN12" s="89"/>
      <c r="ALO12" s="89"/>
      <c r="ALP12" s="89"/>
      <c r="ALQ12" s="89"/>
      <c r="ALR12" s="89"/>
      <c r="ALS12" s="89"/>
      <c r="ALT12" s="89"/>
      <c r="ALU12" s="89"/>
      <c r="ALV12" s="89"/>
      <c r="ALW12" s="89"/>
      <c r="ALX12" s="89"/>
      <c r="ALY12" s="89"/>
      <c r="ALZ12" s="89"/>
      <c r="AMA12" s="89"/>
      <c r="AMB12" s="89"/>
      <c r="AMC12" s="89"/>
      <c r="AMD12" s="89"/>
      <c r="AME12" s="89"/>
      <c r="AMF12" s="89"/>
      <c r="AMG12" s="89"/>
      <c r="AMH12" s="89"/>
      <c r="AMI12" s="89"/>
      <c r="AMJ12" s="89"/>
      <c r="AMK12" s="89"/>
      <c r="AML12" s="89"/>
      <c r="AMM12" s="89"/>
      <c r="AMN12" s="89"/>
      <c r="AMO12" s="89"/>
      <c r="AMP12" s="89"/>
      <c r="AMQ12" s="89"/>
      <c r="AMR12" s="89"/>
      <c r="AMS12" s="89"/>
      <c r="AMT12" s="89"/>
      <c r="AMU12" s="89"/>
      <c r="AMV12" s="89"/>
      <c r="AMW12" s="89"/>
      <c r="AMX12" s="89"/>
      <c r="AMY12" s="89"/>
      <c r="AMZ12" s="89"/>
      <c r="ANA12" s="89"/>
      <c r="ANB12" s="89"/>
      <c r="ANC12" s="89"/>
      <c r="AND12" s="89"/>
      <c r="ANE12" s="89"/>
      <c r="ANF12" s="89"/>
      <c r="ANG12" s="89"/>
      <c r="ANH12" s="89"/>
      <c r="ANI12" s="89"/>
      <c r="ANJ12" s="89"/>
      <c r="ANK12" s="89"/>
      <c r="ANL12" s="89"/>
      <c r="ANM12" s="89"/>
      <c r="ANN12" s="89"/>
      <c r="ANO12" s="89"/>
      <c r="ANP12" s="89"/>
      <c r="ANQ12" s="89"/>
      <c r="ANR12" s="89"/>
      <c r="ANS12" s="89"/>
      <c r="ANT12" s="89"/>
      <c r="ANU12" s="89"/>
      <c r="ANV12" s="89"/>
      <c r="ANW12" s="89"/>
      <c r="ANX12" s="89"/>
      <c r="ANY12" s="89"/>
      <c r="ANZ12" s="89"/>
      <c r="AOA12" s="89"/>
      <c r="AOB12" s="89"/>
      <c r="AOC12" s="89"/>
      <c r="AOD12" s="89"/>
      <c r="AOE12" s="89"/>
      <c r="AOF12" s="89"/>
      <c r="AOG12" s="89"/>
      <c r="AOH12" s="89"/>
      <c r="AOI12" s="89"/>
      <c r="AOJ12" s="89"/>
      <c r="AOK12" s="89"/>
      <c r="AOL12" s="89"/>
      <c r="AOM12" s="89"/>
      <c r="AON12" s="89"/>
      <c r="AOO12" s="89"/>
      <c r="AOP12" s="89"/>
      <c r="AOQ12" s="89"/>
      <c r="AOR12" s="89"/>
      <c r="AOS12" s="89"/>
      <c r="AOT12" s="89"/>
      <c r="AOU12" s="89"/>
      <c r="AOV12" s="89"/>
      <c r="AOW12" s="89"/>
      <c r="AOX12" s="89"/>
      <c r="AOY12" s="89"/>
      <c r="AOZ12" s="89"/>
      <c r="APA12" s="89"/>
      <c r="APB12" s="89"/>
      <c r="APC12" s="89"/>
      <c r="APD12" s="89"/>
      <c r="APE12" s="89"/>
      <c r="APF12" s="89"/>
      <c r="APG12" s="89"/>
      <c r="APH12" s="89"/>
      <c r="API12" s="89"/>
      <c r="APJ12" s="89"/>
      <c r="APK12" s="89"/>
      <c r="APL12" s="89"/>
      <c r="APM12" s="89"/>
      <c r="APN12" s="89"/>
      <c r="APO12" s="89"/>
      <c r="APP12" s="89"/>
      <c r="APQ12" s="89"/>
      <c r="APR12" s="89"/>
      <c r="APS12" s="89"/>
      <c r="APT12" s="89"/>
      <c r="APU12" s="89"/>
      <c r="APV12" s="89"/>
      <c r="APW12" s="89"/>
      <c r="APX12" s="89"/>
      <c r="APY12" s="89"/>
      <c r="APZ12" s="89"/>
      <c r="AQA12" s="89"/>
      <c r="AQB12" s="89"/>
      <c r="AQC12" s="89"/>
      <c r="AQD12" s="89"/>
      <c r="AQE12" s="89"/>
      <c r="AQF12" s="89"/>
      <c r="AQG12" s="89"/>
      <c r="AQH12" s="89"/>
      <c r="AQI12" s="89"/>
      <c r="AQJ12" s="89"/>
      <c r="AQK12" s="89"/>
      <c r="AQL12" s="89"/>
      <c r="AQM12" s="89"/>
      <c r="AQN12" s="89"/>
      <c r="AQO12" s="89"/>
      <c r="AQP12" s="89"/>
      <c r="AQQ12" s="89"/>
      <c r="AQR12" s="89"/>
      <c r="AQS12" s="89"/>
      <c r="AQT12" s="89"/>
      <c r="AQU12" s="89"/>
      <c r="AQV12" s="89"/>
      <c r="AQW12" s="89"/>
      <c r="AQX12" s="89"/>
      <c r="AQY12" s="89"/>
      <c r="AQZ12" s="89"/>
      <c r="ARA12" s="89"/>
      <c r="ARB12" s="89"/>
      <c r="ARC12" s="89"/>
      <c r="ARD12" s="89"/>
      <c r="ARE12" s="89"/>
      <c r="ARF12" s="89"/>
      <c r="ARG12" s="89"/>
      <c r="ARH12" s="89"/>
      <c r="ARI12" s="89"/>
      <c r="ARJ12" s="89"/>
      <c r="ARK12" s="89"/>
      <c r="ARL12" s="89"/>
      <c r="ARM12" s="89"/>
      <c r="ARN12" s="89"/>
      <c r="ARO12" s="89"/>
      <c r="ARP12" s="89"/>
      <c r="ARQ12" s="89"/>
      <c r="ARR12" s="89"/>
      <c r="ARS12" s="89"/>
      <c r="ART12" s="89"/>
      <c r="ARU12" s="89"/>
      <c r="ARV12" s="89"/>
      <c r="ARW12" s="89"/>
      <c r="ARX12" s="89"/>
      <c r="ARY12" s="89"/>
      <c r="ARZ12" s="89"/>
      <c r="ASA12" s="89"/>
      <c r="ASB12" s="89"/>
      <c r="ASC12" s="89"/>
      <c r="ASD12" s="89"/>
      <c r="ASE12" s="89"/>
      <c r="ASF12" s="89"/>
      <c r="ASG12" s="89"/>
      <c r="ASH12" s="89"/>
      <c r="ASI12" s="89"/>
      <c r="ASJ12" s="89"/>
      <c r="ASK12" s="89"/>
      <c r="ASL12" s="89"/>
      <c r="ASM12" s="89"/>
      <c r="ASN12" s="89"/>
      <c r="ASO12" s="89"/>
      <c r="ASP12" s="89"/>
      <c r="ASQ12" s="89"/>
      <c r="ASR12" s="89"/>
      <c r="ASS12" s="89"/>
      <c r="AST12" s="89"/>
      <c r="ASU12" s="89"/>
      <c r="ASV12" s="89"/>
      <c r="ASW12" s="89"/>
      <c r="ASX12" s="89"/>
      <c r="ASY12" s="89"/>
      <c r="ASZ12" s="89"/>
      <c r="ATA12" s="89"/>
      <c r="ATB12" s="89"/>
      <c r="ATC12" s="89"/>
      <c r="ATD12" s="89"/>
      <c r="ATE12" s="89"/>
      <c r="ATF12" s="89"/>
      <c r="ATG12" s="89"/>
      <c r="ATH12" s="89"/>
      <c r="ATI12" s="89"/>
      <c r="ATJ12" s="89"/>
      <c r="ATK12" s="89"/>
      <c r="ATL12" s="89"/>
      <c r="ATM12" s="89"/>
      <c r="ATN12" s="89"/>
      <c r="ATO12" s="89"/>
      <c r="ATP12" s="89"/>
      <c r="ATQ12" s="89"/>
      <c r="ATR12" s="89"/>
      <c r="ATS12" s="89"/>
      <c r="ATT12" s="89"/>
      <c r="ATU12" s="89"/>
      <c r="ATV12" s="89"/>
      <c r="ATW12" s="89"/>
      <c r="ATX12" s="89"/>
      <c r="ATY12" s="89"/>
      <c r="ATZ12" s="89"/>
      <c r="AUA12" s="89"/>
      <c r="AUB12" s="89"/>
      <c r="AUC12" s="89"/>
      <c r="AUD12" s="89"/>
      <c r="AUE12" s="89"/>
      <c r="AUF12" s="89"/>
      <c r="AUG12" s="89"/>
      <c r="AUH12" s="89"/>
      <c r="AUI12" s="89"/>
      <c r="AUJ12" s="89"/>
      <c r="AUK12" s="89"/>
      <c r="AUL12" s="89"/>
      <c r="AUM12" s="89"/>
      <c r="AUN12" s="89"/>
      <c r="AUO12" s="89"/>
      <c r="AUP12" s="89"/>
      <c r="AUQ12" s="89"/>
      <c r="AUR12" s="89"/>
      <c r="AUS12" s="89"/>
      <c r="AUT12" s="89"/>
      <c r="AUU12" s="89"/>
      <c r="AUV12" s="89"/>
      <c r="AUW12" s="89"/>
      <c r="AUX12" s="89"/>
      <c r="AUY12" s="89"/>
      <c r="AUZ12" s="89"/>
      <c r="AVA12" s="89"/>
      <c r="AVB12" s="89"/>
      <c r="AVC12" s="89"/>
      <c r="AVD12" s="89"/>
      <c r="AVE12" s="89"/>
      <c r="AVF12" s="89"/>
      <c r="AVG12" s="89"/>
      <c r="AVH12" s="89"/>
      <c r="AVI12" s="89"/>
      <c r="AVJ12" s="89"/>
      <c r="AVK12" s="89"/>
      <c r="AVL12" s="89"/>
      <c r="AVM12" s="89"/>
      <c r="AVN12" s="89"/>
      <c r="AVO12" s="89"/>
      <c r="AVP12" s="89"/>
      <c r="AVQ12" s="89"/>
      <c r="AVR12" s="89"/>
      <c r="AVS12" s="89"/>
      <c r="AVT12" s="89"/>
      <c r="AVU12" s="89"/>
      <c r="AVV12" s="89"/>
      <c r="AVW12" s="89"/>
      <c r="AVX12" s="89"/>
      <c r="AVY12" s="89"/>
      <c r="AVZ12" s="89"/>
      <c r="AWA12" s="89"/>
      <c r="AWB12" s="89"/>
      <c r="AWC12" s="89"/>
      <c r="AWD12" s="89"/>
      <c r="AWE12" s="89"/>
      <c r="AWF12" s="89"/>
      <c r="AWG12" s="89"/>
      <c r="AWH12" s="89"/>
      <c r="AWI12" s="89"/>
      <c r="AWJ12" s="89"/>
      <c r="AWK12" s="89"/>
      <c r="AWL12" s="89"/>
      <c r="AWM12" s="89"/>
      <c r="AWN12" s="89"/>
      <c r="AWO12" s="89"/>
      <c r="AWP12" s="89"/>
      <c r="AWQ12" s="89"/>
      <c r="AWR12" s="89"/>
      <c r="AWS12" s="89"/>
      <c r="AWT12" s="89"/>
      <c r="AWU12" s="89"/>
      <c r="AWV12" s="89"/>
      <c r="AWW12" s="89"/>
      <c r="AWX12" s="89"/>
      <c r="AWY12" s="89"/>
      <c r="AWZ12" s="89"/>
      <c r="AXA12" s="89"/>
      <c r="AXB12" s="89"/>
      <c r="AXC12" s="89"/>
      <c r="AXD12" s="89"/>
      <c r="AXE12" s="89"/>
      <c r="AXF12" s="89"/>
      <c r="AXG12" s="89"/>
      <c r="AXH12" s="89"/>
      <c r="AXI12" s="89"/>
      <c r="AXJ12" s="89"/>
      <c r="AXK12" s="89"/>
      <c r="AXL12" s="89"/>
      <c r="AXM12" s="89"/>
      <c r="AXN12" s="89"/>
      <c r="AXO12" s="89"/>
      <c r="AXP12" s="89"/>
      <c r="AXQ12" s="89"/>
      <c r="AXR12" s="89"/>
      <c r="AXS12" s="89"/>
      <c r="AXT12" s="89"/>
      <c r="AXU12" s="89"/>
      <c r="AXV12" s="89"/>
      <c r="AXW12" s="89"/>
      <c r="AXX12" s="89"/>
      <c r="AXY12" s="89"/>
      <c r="AXZ12" s="89"/>
      <c r="AYA12" s="89"/>
      <c r="AYB12" s="89"/>
      <c r="AYC12" s="89"/>
      <c r="AYD12" s="89"/>
      <c r="AYE12" s="89"/>
      <c r="AYF12" s="89"/>
      <c r="AYG12" s="89"/>
      <c r="AYH12" s="89"/>
      <c r="AYI12" s="89"/>
      <c r="AYJ12" s="89"/>
      <c r="AYK12" s="89"/>
      <c r="AYL12" s="89"/>
      <c r="AYM12" s="89"/>
      <c r="AYN12" s="89"/>
      <c r="AYO12" s="89"/>
      <c r="AYP12" s="89"/>
      <c r="AYQ12" s="89"/>
      <c r="AYR12" s="89"/>
      <c r="AYS12" s="89"/>
      <c r="AYT12" s="89"/>
      <c r="AYU12" s="89"/>
      <c r="AYV12" s="89"/>
      <c r="AYW12" s="89"/>
      <c r="AYX12" s="89"/>
      <c r="AYY12" s="89"/>
      <c r="AYZ12" s="89"/>
      <c r="AZA12" s="89"/>
      <c r="AZB12" s="89"/>
      <c r="AZC12" s="89"/>
      <c r="AZD12" s="89"/>
      <c r="AZE12" s="89"/>
      <c r="AZF12" s="89"/>
      <c r="AZG12" s="89"/>
      <c r="AZH12" s="89"/>
      <c r="AZI12" s="89"/>
      <c r="AZJ12" s="89"/>
      <c r="AZK12" s="89"/>
      <c r="AZL12" s="89"/>
      <c r="AZM12" s="89"/>
      <c r="AZN12" s="89"/>
      <c r="AZO12" s="89"/>
      <c r="AZP12" s="89"/>
      <c r="AZQ12" s="89"/>
      <c r="AZR12" s="89"/>
      <c r="AZS12" s="89"/>
      <c r="AZT12" s="89"/>
      <c r="AZU12" s="89"/>
      <c r="AZV12" s="89"/>
      <c r="AZW12" s="89"/>
      <c r="AZX12" s="89"/>
      <c r="AZY12" s="89"/>
      <c r="AZZ12" s="89"/>
      <c r="BAA12" s="89"/>
      <c r="BAB12" s="89"/>
      <c r="BAC12" s="89"/>
      <c r="BAD12" s="89"/>
      <c r="BAE12" s="89"/>
      <c r="BAF12" s="89"/>
      <c r="BAG12" s="89"/>
      <c r="BAH12" s="89"/>
      <c r="BAI12" s="89"/>
      <c r="BAJ12" s="89"/>
      <c r="BAK12" s="89"/>
      <c r="BAL12" s="89"/>
      <c r="BAM12" s="89"/>
      <c r="BAN12" s="89"/>
      <c r="BAO12" s="89"/>
      <c r="BAP12" s="89"/>
      <c r="BAQ12" s="89"/>
      <c r="BAR12" s="89"/>
      <c r="BAS12" s="89"/>
      <c r="BAT12" s="89"/>
      <c r="BAU12" s="89"/>
      <c r="BAV12" s="89"/>
      <c r="BAW12" s="89"/>
      <c r="BAX12" s="89"/>
      <c r="BAY12" s="89"/>
      <c r="BAZ12" s="89"/>
      <c r="BBA12" s="89"/>
      <c r="BBB12" s="89"/>
      <c r="BBC12" s="89"/>
      <c r="BBD12" s="89"/>
      <c r="BBE12" s="89"/>
      <c r="BBF12" s="89"/>
      <c r="BBG12" s="89"/>
      <c r="BBH12" s="89"/>
      <c r="BBI12" s="89"/>
      <c r="BBJ12" s="89"/>
      <c r="BBK12" s="89"/>
      <c r="BBL12" s="89"/>
      <c r="BBM12" s="89"/>
      <c r="BBN12" s="89"/>
      <c r="BBO12" s="89"/>
      <c r="BBP12" s="89"/>
      <c r="BBQ12" s="89"/>
      <c r="BBR12" s="89"/>
      <c r="BBS12" s="89"/>
      <c r="BBT12" s="89"/>
      <c r="BBU12" s="89"/>
      <c r="BBV12" s="89"/>
      <c r="BBW12" s="89"/>
      <c r="BBX12" s="89"/>
      <c r="BBY12" s="89"/>
      <c r="BBZ12" s="89"/>
      <c r="BCA12" s="89"/>
      <c r="BCB12" s="89"/>
      <c r="BCC12" s="89"/>
      <c r="BCD12" s="89"/>
      <c r="BCE12" s="89"/>
      <c r="BCF12" s="89"/>
      <c r="BCG12" s="89"/>
      <c r="BCH12" s="89"/>
      <c r="BCI12" s="89"/>
      <c r="BCJ12" s="89"/>
      <c r="BCK12" s="89"/>
      <c r="BCL12" s="89"/>
      <c r="BCM12" s="89"/>
      <c r="BCN12" s="89"/>
      <c r="BCO12" s="89"/>
      <c r="BCP12" s="89"/>
      <c r="BCQ12" s="89"/>
      <c r="BCR12" s="89"/>
      <c r="BCS12" s="89"/>
      <c r="BCT12" s="89"/>
      <c r="BCU12" s="89"/>
      <c r="BCV12" s="89"/>
      <c r="BCW12" s="89"/>
      <c r="BCX12" s="89"/>
      <c r="BCY12" s="89"/>
      <c r="BCZ12" s="89"/>
      <c r="BDA12" s="89"/>
      <c r="BDB12" s="89"/>
      <c r="BDC12" s="89"/>
      <c r="BDD12" s="89"/>
      <c r="BDE12" s="89"/>
      <c r="BDF12" s="89"/>
      <c r="BDG12" s="89"/>
      <c r="BDH12" s="89"/>
      <c r="BDI12" s="89"/>
      <c r="BDJ12" s="89"/>
      <c r="BDK12" s="89"/>
      <c r="BDL12" s="89"/>
      <c r="BDM12" s="89"/>
      <c r="BDN12" s="89"/>
      <c r="BDO12" s="89"/>
      <c r="BDP12" s="89"/>
      <c r="BDQ12" s="89"/>
      <c r="BDR12" s="89"/>
      <c r="BDS12" s="89"/>
      <c r="BDT12" s="89"/>
      <c r="BDU12" s="89"/>
      <c r="BDV12" s="89"/>
      <c r="BDW12" s="89"/>
      <c r="BDX12" s="89"/>
      <c r="BDY12" s="89"/>
      <c r="BDZ12" s="89"/>
      <c r="BEA12" s="89"/>
      <c r="BEB12" s="89"/>
      <c r="BEC12" s="89"/>
      <c r="BED12" s="89"/>
      <c r="BEE12" s="89"/>
      <c r="BEF12" s="89"/>
      <c r="BEG12" s="89"/>
      <c r="BEH12" s="89"/>
      <c r="BEI12" s="89"/>
      <c r="BEJ12" s="89"/>
      <c r="BEK12" s="89"/>
      <c r="BEL12" s="89"/>
      <c r="BEM12" s="89"/>
      <c r="BEN12" s="89"/>
      <c r="BEO12" s="89"/>
      <c r="BEP12" s="89"/>
      <c r="BEQ12" s="89"/>
      <c r="BER12" s="89"/>
      <c r="BES12" s="89"/>
      <c r="BET12" s="89"/>
      <c r="BEU12" s="89"/>
      <c r="BEV12" s="89"/>
      <c r="BEW12" s="89"/>
      <c r="BEX12" s="89"/>
      <c r="BEY12" s="89"/>
      <c r="BEZ12" s="89"/>
      <c r="BFA12" s="89"/>
      <c r="BFB12" s="89"/>
      <c r="BFC12" s="89"/>
      <c r="BFD12" s="89"/>
      <c r="BFE12" s="89"/>
      <c r="BFF12" s="89"/>
      <c r="BFG12" s="89"/>
      <c r="BFH12" s="89"/>
      <c r="BFI12" s="89"/>
      <c r="BFJ12" s="89"/>
      <c r="BFK12" s="89"/>
      <c r="BFL12" s="89"/>
      <c r="BFM12" s="89"/>
      <c r="BFN12" s="89"/>
      <c r="BFO12" s="89"/>
      <c r="BFP12" s="89"/>
      <c r="BFQ12" s="89"/>
      <c r="BFR12" s="89"/>
      <c r="BFS12" s="89"/>
      <c r="BFT12" s="89"/>
      <c r="BFU12" s="89"/>
      <c r="BFV12" s="89"/>
      <c r="BFW12" s="89"/>
      <c r="BFX12" s="89"/>
      <c r="BFY12" s="89"/>
      <c r="BFZ12" s="89"/>
      <c r="BGA12" s="89"/>
      <c r="BGB12" s="89"/>
      <c r="BGC12" s="89"/>
      <c r="BGD12" s="89"/>
      <c r="BGE12" s="89"/>
      <c r="BGF12" s="89"/>
      <c r="BGG12" s="89"/>
      <c r="BGH12" s="89"/>
      <c r="BGI12" s="89"/>
      <c r="BGJ12" s="89"/>
      <c r="BGK12" s="89"/>
      <c r="BGL12" s="89"/>
      <c r="BGM12" s="89"/>
      <c r="BGN12" s="89"/>
      <c r="BGO12" s="89"/>
      <c r="BGP12" s="89"/>
      <c r="BGQ12" s="89"/>
      <c r="BGR12" s="89"/>
      <c r="BGS12" s="89"/>
      <c r="BGT12" s="89"/>
      <c r="BGU12" s="89"/>
      <c r="BGV12" s="89"/>
      <c r="BGW12" s="89"/>
      <c r="BGX12" s="89"/>
      <c r="BGY12" s="89"/>
      <c r="BGZ12" s="89"/>
      <c r="BHA12" s="89"/>
      <c r="BHB12" s="89"/>
      <c r="BHC12" s="89"/>
      <c r="BHD12" s="89"/>
      <c r="BHE12" s="89"/>
      <c r="BHF12" s="89"/>
      <c r="BHG12" s="89"/>
      <c r="BHH12" s="89"/>
      <c r="BHI12" s="89"/>
      <c r="BHJ12" s="89"/>
      <c r="BHK12" s="89"/>
      <c r="BHL12" s="89"/>
      <c r="BHM12" s="89"/>
      <c r="BHN12" s="89"/>
      <c r="BHO12" s="89"/>
      <c r="BHP12" s="89"/>
      <c r="BHQ12" s="89"/>
      <c r="BHR12" s="89"/>
      <c r="BHS12" s="89"/>
      <c r="BHT12" s="89"/>
      <c r="BHU12" s="89"/>
      <c r="BHV12" s="89"/>
      <c r="BHW12" s="89"/>
      <c r="BHX12" s="89"/>
      <c r="BHY12" s="89"/>
      <c r="BHZ12" s="89"/>
      <c r="BIA12" s="89"/>
      <c r="BIB12" s="89"/>
      <c r="BIC12" s="89"/>
      <c r="BID12" s="89"/>
      <c r="BIE12" s="89"/>
      <c r="BIF12" s="89"/>
      <c r="BIG12" s="89"/>
      <c r="BIH12" s="89"/>
      <c r="BII12" s="89"/>
      <c r="BIJ12" s="89"/>
      <c r="BIK12" s="89"/>
      <c r="BIL12" s="89"/>
      <c r="BIM12" s="89"/>
      <c r="BIN12" s="89"/>
      <c r="BIO12" s="89"/>
      <c r="BIP12" s="89"/>
      <c r="BIQ12" s="89"/>
      <c r="BIR12" s="89"/>
      <c r="BIS12" s="89"/>
      <c r="BIT12" s="89"/>
      <c r="BIU12" s="89"/>
      <c r="BIV12" s="89"/>
      <c r="BIW12" s="89"/>
      <c r="BIX12" s="89"/>
      <c r="BIY12" s="89"/>
      <c r="BIZ12" s="89"/>
      <c r="BJA12" s="89"/>
      <c r="BJB12" s="89"/>
      <c r="BJC12" s="89"/>
      <c r="BJD12" s="89"/>
      <c r="BJE12" s="100"/>
    </row>
    <row r="13" spans="1:1617" s="101" customFormat="1" ht="30" customHeight="1" thickBot="1" x14ac:dyDescent="0.25">
      <c r="A13" s="528"/>
      <c r="B13" s="317">
        <v>9</v>
      </c>
      <c r="C13" s="318" t="s">
        <v>110</v>
      </c>
      <c r="D13" s="319">
        <v>460897</v>
      </c>
      <c r="E13" s="320">
        <f t="shared" si="4"/>
        <v>15</v>
      </c>
      <c r="F13" s="321" t="s">
        <v>37</v>
      </c>
      <c r="G13" s="462">
        <v>1109.07</v>
      </c>
      <c r="H13" s="463">
        <f t="shared" si="0"/>
        <v>16636.05</v>
      </c>
      <c r="I13" s="430">
        <v>0</v>
      </c>
      <c r="J13" s="322">
        <f t="shared" si="1"/>
        <v>0</v>
      </c>
      <c r="K13" s="323">
        <v>8</v>
      </c>
      <c r="L13" s="322">
        <v>1</v>
      </c>
      <c r="M13" s="324">
        <v>0</v>
      </c>
      <c r="N13" s="322">
        <f t="shared" si="6"/>
        <v>0</v>
      </c>
      <c r="O13" s="324">
        <v>0</v>
      </c>
      <c r="P13" s="322">
        <f t="shared" si="2"/>
        <v>0</v>
      </c>
      <c r="Q13" s="323">
        <v>2</v>
      </c>
      <c r="R13" s="322">
        <v>1</v>
      </c>
      <c r="S13" s="325">
        <v>3</v>
      </c>
      <c r="T13" s="322">
        <v>2</v>
      </c>
      <c r="U13" s="324">
        <v>2</v>
      </c>
      <c r="V13" s="322">
        <v>1</v>
      </c>
      <c r="W13" s="324">
        <v>0</v>
      </c>
      <c r="X13" s="322">
        <v>0</v>
      </c>
      <c r="Y13" s="324">
        <v>0</v>
      </c>
      <c r="Z13" s="322">
        <f t="shared" si="3"/>
        <v>0</v>
      </c>
      <c r="AA13" s="326">
        <v>0</v>
      </c>
      <c r="AB13" s="327">
        <f t="shared" si="7"/>
        <v>0</v>
      </c>
      <c r="AC13" s="89"/>
      <c r="AD13" s="89"/>
      <c r="AE13" s="89"/>
      <c r="AF13" s="89"/>
      <c r="AG13" s="89"/>
      <c r="AH13" s="89"/>
      <c r="AI13" s="89"/>
      <c r="AJ13" s="89"/>
      <c r="AK13" s="89"/>
      <c r="AL13" s="89"/>
      <c r="AM13" s="89"/>
      <c r="AN13" s="89"/>
      <c r="AO13" s="89"/>
      <c r="AP13" s="89"/>
      <c r="AQ13" s="89"/>
      <c r="AR13" s="89"/>
      <c r="AS13" s="89"/>
      <c r="AT13" s="89"/>
      <c r="AU13" s="89"/>
      <c r="AV13" s="89"/>
      <c r="AW13" s="89"/>
      <c r="AX13" s="89"/>
      <c r="AY13" s="89"/>
      <c r="AZ13" s="89"/>
      <c r="BA13" s="89"/>
      <c r="BB13" s="89"/>
      <c r="BC13" s="89"/>
      <c r="BD13" s="89"/>
      <c r="BE13" s="89"/>
      <c r="BF13" s="89"/>
      <c r="BG13" s="89"/>
      <c r="BH13" s="89"/>
      <c r="BI13" s="89"/>
      <c r="BJ13" s="89"/>
      <c r="BK13" s="89"/>
      <c r="BL13" s="89"/>
      <c r="BM13" s="89"/>
      <c r="BN13" s="89"/>
      <c r="BO13" s="89"/>
      <c r="BP13" s="89"/>
      <c r="BQ13" s="89"/>
      <c r="BR13" s="89"/>
      <c r="BS13" s="89"/>
      <c r="BT13" s="89"/>
      <c r="BU13" s="89"/>
      <c r="BV13" s="89"/>
      <c r="BW13" s="89"/>
      <c r="BX13" s="89"/>
      <c r="BY13" s="89"/>
      <c r="BZ13" s="89"/>
      <c r="CA13" s="89"/>
      <c r="CB13" s="89"/>
      <c r="CC13" s="89"/>
      <c r="CD13" s="89"/>
      <c r="CE13" s="89"/>
      <c r="CF13" s="89"/>
      <c r="CG13" s="89"/>
      <c r="CH13" s="89"/>
      <c r="CI13" s="89"/>
      <c r="CJ13" s="89"/>
      <c r="CK13" s="89"/>
      <c r="CL13" s="89"/>
      <c r="CM13" s="89"/>
      <c r="CN13" s="89"/>
      <c r="CO13" s="89"/>
      <c r="CP13" s="89"/>
      <c r="CQ13" s="89"/>
      <c r="CR13" s="89"/>
      <c r="CS13" s="89"/>
      <c r="CT13" s="89"/>
      <c r="CU13" s="89"/>
      <c r="CV13" s="89"/>
      <c r="CW13" s="89"/>
      <c r="CX13" s="89"/>
      <c r="CY13" s="89"/>
      <c r="CZ13" s="89"/>
      <c r="DA13" s="89"/>
      <c r="DB13" s="89"/>
      <c r="DC13" s="89"/>
      <c r="DD13" s="89"/>
      <c r="DE13" s="89"/>
      <c r="DF13" s="89"/>
      <c r="DG13" s="89"/>
      <c r="DH13" s="89"/>
      <c r="DI13" s="89"/>
      <c r="DJ13" s="89"/>
      <c r="DK13" s="89"/>
      <c r="DL13" s="89"/>
      <c r="DM13" s="89"/>
      <c r="DN13" s="89"/>
      <c r="DO13" s="89"/>
      <c r="DP13" s="89"/>
      <c r="DQ13" s="89"/>
      <c r="DR13" s="89"/>
      <c r="DS13" s="89"/>
      <c r="DT13" s="89"/>
      <c r="DU13" s="89"/>
      <c r="DV13" s="89"/>
      <c r="DW13" s="89"/>
      <c r="DX13" s="89"/>
      <c r="DY13" s="89"/>
      <c r="DZ13" s="89"/>
      <c r="EA13" s="89"/>
      <c r="EB13" s="89"/>
      <c r="EC13" s="89"/>
      <c r="ED13" s="89"/>
      <c r="EE13" s="89"/>
      <c r="EF13" s="89"/>
      <c r="EG13" s="89"/>
      <c r="EH13" s="89"/>
      <c r="EI13" s="89"/>
      <c r="EJ13" s="89"/>
      <c r="EK13" s="89"/>
      <c r="EL13" s="89"/>
      <c r="EM13" s="89"/>
      <c r="EN13" s="89"/>
      <c r="EO13" s="89"/>
      <c r="EP13" s="89"/>
      <c r="EQ13" s="89"/>
      <c r="ER13" s="89"/>
      <c r="ES13" s="89"/>
      <c r="ET13" s="89"/>
      <c r="EU13" s="89"/>
      <c r="EV13" s="89"/>
      <c r="EW13" s="89"/>
      <c r="EX13" s="89"/>
      <c r="EY13" s="89"/>
      <c r="EZ13" s="89"/>
      <c r="FA13" s="89"/>
      <c r="FB13" s="89"/>
      <c r="FC13" s="89"/>
      <c r="FD13" s="89"/>
      <c r="FE13" s="89"/>
      <c r="FF13" s="89"/>
      <c r="FG13" s="89"/>
      <c r="FH13" s="89"/>
      <c r="FI13" s="89"/>
      <c r="FJ13" s="89"/>
      <c r="FK13" s="89"/>
      <c r="FL13" s="89"/>
      <c r="FM13" s="89"/>
      <c r="FN13" s="89"/>
      <c r="FO13" s="89"/>
      <c r="FP13" s="89"/>
      <c r="FQ13" s="89"/>
      <c r="FR13" s="89"/>
      <c r="FS13" s="89"/>
      <c r="FT13" s="89"/>
      <c r="FU13" s="89"/>
      <c r="FV13" s="89"/>
      <c r="FW13" s="89"/>
      <c r="FX13" s="89"/>
      <c r="FY13" s="89"/>
      <c r="FZ13" s="89"/>
      <c r="GA13" s="89"/>
      <c r="GB13" s="89"/>
      <c r="GC13" s="89"/>
      <c r="GD13" s="89"/>
      <c r="GE13" s="89"/>
      <c r="GF13" s="89"/>
      <c r="GG13" s="89"/>
      <c r="GH13" s="89"/>
      <c r="GI13" s="89"/>
      <c r="GJ13" s="89"/>
      <c r="GK13" s="89"/>
      <c r="GL13" s="89"/>
      <c r="GM13" s="89"/>
      <c r="GN13" s="89"/>
      <c r="GO13" s="89"/>
      <c r="GP13" s="89"/>
      <c r="GQ13" s="89"/>
      <c r="GR13" s="89"/>
      <c r="GS13" s="89"/>
      <c r="GT13" s="89"/>
      <c r="GU13" s="89"/>
      <c r="GV13" s="89"/>
      <c r="GW13" s="89"/>
      <c r="GX13" s="89"/>
      <c r="GY13" s="89"/>
      <c r="GZ13" s="89"/>
      <c r="HA13" s="89"/>
      <c r="HB13" s="89"/>
      <c r="HC13" s="89"/>
      <c r="HD13" s="89"/>
      <c r="HE13" s="89"/>
      <c r="HF13" s="89"/>
      <c r="HG13" s="89"/>
      <c r="HH13" s="89"/>
      <c r="HI13" s="89"/>
      <c r="HJ13" s="89"/>
      <c r="HK13" s="89"/>
      <c r="HL13" s="89"/>
      <c r="HM13" s="89"/>
      <c r="HN13" s="89"/>
      <c r="HO13" s="89"/>
      <c r="HP13" s="89"/>
      <c r="HQ13" s="89"/>
      <c r="HR13" s="89"/>
      <c r="HS13" s="89"/>
      <c r="HT13" s="89"/>
      <c r="HU13" s="89"/>
      <c r="HV13" s="89"/>
      <c r="HW13" s="89"/>
      <c r="HX13" s="89"/>
      <c r="HY13" s="89"/>
      <c r="HZ13" s="89"/>
      <c r="IA13" s="89"/>
      <c r="IB13" s="89"/>
      <c r="IC13" s="89"/>
      <c r="ID13" s="89"/>
      <c r="IE13" s="89"/>
      <c r="IF13" s="89"/>
      <c r="IG13" s="89"/>
      <c r="IH13" s="89"/>
      <c r="II13" s="89"/>
      <c r="IJ13" s="89"/>
      <c r="IK13" s="89"/>
      <c r="IL13" s="89"/>
      <c r="IM13" s="89"/>
      <c r="IN13" s="89"/>
      <c r="IO13" s="89"/>
      <c r="IP13" s="89"/>
      <c r="IQ13" s="89"/>
      <c r="IR13" s="89"/>
      <c r="IS13" s="89"/>
      <c r="IT13" s="89"/>
      <c r="IU13" s="89"/>
      <c r="IV13" s="89"/>
      <c r="IW13" s="89"/>
      <c r="IX13" s="89"/>
      <c r="IY13" s="89"/>
      <c r="IZ13" s="89"/>
      <c r="JA13" s="89"/>
      <c r="JB13" s="89"/>
      <c r="JC13" s="89"/>
      <c r="JD13" s="89"/>
      <c r="JE13" s="89"/>
      <c r="JF13" s="89"/>
      <c r="JG13" s="89"/>
      <c r="JH13" s="89"/>
      <c r="JI13" s="89"/>
      <c r="JJ13" s="89"/>
      <c r="JK13" s="89"/>
      <c r="JL13" s="89"/>
      <c r="JM13" s="89"/>
      <c r="JN13" s="89"/>
      <c r="JO13" s="89"/>
      <c r="JP13" s="89"/>
      <c r="JQ13" s="89"/>
      <c r="JR13" s="89"/>
      <c r="JS13" s="89"/>
      <c r="JT13" s="89"/>
      <c r="JU13" s="89"/>
      <c r="JV13" s="89"/>
      <c r="JW13" s="89"/>
      <c r="JX13" s="89"/>
      <c r="JY13" s="89"/>
      <c r="JZ13" s="89"/>
      <c r="KA13" s="89"/>
      <c r="KB13" s="89"/>
      <c r="KC13" s="89"/>
      <c r="KD13" s="89"/>
      <c r="KE13" s="89"/>
      <c r="KF13" s="89"/>
      <c r="KG13" s="89"/>
      <c r="KH13" s="89"/>
      <c r="KI13" s="89"/>
      <c r="KJ13" s="89"/>
      <c r="KK13" s="89"/>
      <c r="KL13" s="89"/>
      <c r="KM13" s="89"/>
      <c r="KN13" s="89"/>
      <c r="KO13" s="89"/>
      <c r="KP13" s="89"/>
      <c r="KQ13" s="89"/>
      <c r="KR13" s="89"/>
      <c r="KS13" s="89"/>
      <c r="KT13" s="89"/>
      <c r="KU13" s="89"/>
      <c r="KV13" s="89"/>
      <c r="KW13" s="89"/>
      <c r="KX13" s="89"/>
      <c r="KY13" s="89"/>
      <c r="KZ13" s="89"/>
      <c r="LA13" s="89"/>
      <c r="LB13" s="89"/>
      <c r="LC13" s="89"/>
      <c r="LD13" s="89"/>
      <c r="LE13" s="89"/>
      <c r="LF13" s="89"/>
      <c r="LG13" s="89"/>
      <c r="LH13" s="89"/>
      <c r="LI13" s="89"/>
      <c r="LJ13" s="89"/>
      <c r="LK13" s="89"/>
      <c r="LL13" s="89"/>
      <c r="LM13" s="89"/>
      <c r="LN13" s="89"/>
      <c r="LO13" s="89"/>
      <c r="LP13" s="89"/>
      <c r="LQ13" s="89"/>
      <c r="LR13" s="89"/>
      <c r="LS13" s="89"/>
      <c r="LT13" s="89"/>
      <c r="LU13" s="89"/>
      <c r="LV13" s="89"/>
      <c r="LW13" s="89"/>
      <c r="LX13" s="89"/>
      <c r="LY13" s="89"/>
      <c r="LZ13" s="89"/>
      <c r="MA13" s="89"/>
      <c r="MB13" s="89"/>
      <c r="MC13" s="89"/>
      <c r="MD13" s="89"/>
      <c r="ME13" s="89"/>
      <c r="MF13" s="89"/>
      <c r="MG13" s="89"/>
      <c r="MH13" s="89"/>
      <c r="MI13" s="89"/>
      <c r="MJ13" s="89"/>
      <c r="MK13" s="89"/>
      <c r="ML13" s="89"/>
      <c r="MM13" s="89"/>
      <c r="MN13" s="89"/>
      <c r="MO13" s="89"/>
      <c r="MP13" s="89"/>
      <c r="MQ13" s="89"/>
      <c r="MR13" s="89"/>
      <c r="MS13" s="89"/>
      <c r="MT13" s="89"/>
      <c r="MU13" s="89"/>
      <c r="MV13" s="89"/>
      <c r="MW13" s="89"/>
      <c r="MX13" s="89"/>
      <c r="MY13" s="89"/>
      <c r="MZ13" s="89"/>
      <c r="NA13" s="89"/>
      <c r="NB13" s="89"/>
      <c r="NC13" s="89"/>
      <c r="ND13" s="89"/>
      <c r="NE13" s="89"/>
      <c r="NF13" s="89"/>
      <c r="NG13" s="89"/>
      <c r="NH13" s="89"/>
      <c r="NI13" s="89"/>
      <c r="NJ13" s="89"/>
      <c r="NK13" s="89"/>
      <c r="NL13" s="89"/>
      <c r="NM13" s="89"/>
      <c r="NN13" s="89"/>
      <c r="NO13" s="89"/>
      <c r="NP13" s="89"/>
      <c r="NQ13" s="89"/>
      <c r="NR13" s="89"/>
      <c r="NS13" s="89"/>
      <c r="NT13" s="89"/>
      <c r="NU13" s="89"/>
      <c r="NV13" s="89"/>
      <c r="NW13" s="89"/>
      <c r="NX13" s="89"/>
      <c r="NY13" s="89"/>
      <c r="NZ13" s="89"/>
      <c r="OA13" s="89"/>
      <c r="OB13" s="89"/>
      <c r="OC13" s="89"/>
      <c r="OD13" s="89"/>
      <c r="OE13" s="89"/>
      <c r="OF13" s="89"/>
      <c r="OG13" s="89"/>
      <c r="OH13" s="89"/>
      <c r="OI13" s="89"/>
      <c r="OJ13" s="89"/>
      <c r="OK13" s="89"/>
      <c r="OL13" s="89"/>
      <c r="OM13" s="89"/>
      <c r="ON13" s="89"/>
      <c r="OO13" s="89"/>
      <c r="OP13" s="89"/>
      <c r="OQ13" s="89"/>
      <c r="OR13" s="89"/>
      <c r="OS13" s="89"/>
      <c r="OT13" s="89"/>
      <c r="OU13" s="89"/>
      <c r="OV13" s="89"/>
      <c r="OW13" s="89"/>
      <c r="OX13" s="89"/>
      <c r="OY13" s="89"/>
      <c r="OZ13" s="89"/>
      <c r="PA13" s="89"/>
      <c r="PB13" s="89"/>
      <c r="PC13" s="89"/>
      <c r="PD13" s="89"/>
      <c r="PE13" s="89"/>
      <c r="PF13" s="89"/>
      <c r="PG13" s="89"/>
      <c r="PH13" s="89"/>
      <c r="PI13" s="89"/>
      <c r="PJ13" s="89"/>
      <c r="PK13" s="89"/>
      <c r="PL13" s="89"/>
      <c r="PM13" s="89"/>
      <c r="PN13" s="89"/>
      <c r="PO13" s="89"/>
      <c r="PP13" s="89"/>
      <c r="PQ13" s="89"/>
      <c r="PR13" s="89"/>
      <c r="PS13" s="89"/>
      <c r="PT13" s="89"/>
      <c r="PU13" s="89"/>
      <c r="PV13" s="89"/>
      <c r="PW13" s="89"/>
      <c r="PX13" s="89"/>
      <c r="PY13" s="89"/>
      <c r="PZ13" s="89"/>
      <c r="QA13" s="89"/>
      <c r="QB13" s="89"/>
      <c r="QC13" s="89"/>
      <c r="QD13" s="89"/>
      <c r="QE13" s="89"/>
      <c r="QF13" s="89"/>
      <c r="QG13" s="89"/>
      <c r="QH13" s="89"/>
      <c r="QI13" s="89"/>
      <c r="QJ13" s="89"/>
      <c r="QK13" s="89"/>
      <c r="QL13" s="89"/>
      <c r="QM13" s="89"/>
      <c r="QN13" s="89"/>
      <c r="QO13" s="89"/>
      <c r="QP13" s="89"/>
      <c r="QQ13" s="89"/>
      <c r="QR13" s="89"/>
      <c r="QS13" s="89"/>
      <c r="QT13" s="89"/>
      <c r="QU13" s="89"/>
      <c r="QV13" s="89"/>
      <c r="QW13" s="89"/>
      <c r="QX13" s="89"/>
      <c r="QY13" s="89"/>
      <c r="QZ13" s="89"/>
      <c r="RA13" s="89"/>
      <c r="RB13" s="89"/>
      <c r="RC13" s="89"/>
      <c r="RD13" s="89"/>
      <c r="RE13" s="89"/>
      <c r="RF13" s="89"/>
      <c r="RG13" s="89"/>
      <c r="RH13" s="89"/>
      <c r="RI13" s="89"/>
      <c r="RJ13" s="89"/>
      <c r="RK13" s="89"/>
      <c r="RL13" s="89"/>
      <c r="RM13" s="89"/>
      <c r="RN13" s="89"/>
      <c r="RO13" s="89"/>
      <c r="RP13" s="89"/>
      <c r="RQ13" s="89"/>
      <c r="RR13" s="89"/>
      <c r="RS13" s="89"/>
      <c r="RT13" s="89"/>
      <c r="RU13" s="89"/>
      <c r="RV13" s="89"/>
      <c r="RW13" s="89"/>
      <c r="RX13" s="89"/>
      <c r="RY13" s="89"/>
      <c r="RZ13" s="89"/>
      <c r="SA13" s="89"/>
      <c r="SB13" s="89"/>
      <c r="SC13" s="89"/>
      <c r="SD13" s="89"/>
      <c r="SE13" s="89"/>
      <c r="SF13" s="89"/>
      <c r="SG13" s="89"/>
      <c r="SH13" s="89"/>
      <c r="SI13" s="89"/>
      <c r="SJ13" s="89"/>
      <c r="SK13" s="89"/>
      <c r="SL13" s="89"/>
      <c r="SM13" s="89"/>
      <c r="SN13" s="89"/>
      <c r="SO13" s="89"/>
      <c r="SP13" s="89"/>
      <c r="SQ13" s="89"/>
      <c r="SR13" s="89"/>
      <c r="SS13" s="89"/>
      <c r="ST13" s="89"/>
      <c r="SU13" s="89"/>
      <c r="SV13" s="89"/>
      <c r="SW13" s="89"/>
      <c r="SX13" s="89"/>
      <c r="SY13" s="89"/>
      <c r="SZ13" s="89"/>
      <c r="TA13" s="89"/>
      <c r="TB13" s="89"/>
      <c r="TC13" s="89"/>
      <c r="TD13" s="89"/>
      <c r="TE13" s="89"/>
      <c r="TF13" s="89"/>
      <c r="TG13" s="89"/>
      <c r="TH13" s="89"/>
      <c r="TI13" s="89"/>
      <c r="TJ13" s="89"/>
      <c r="TK13" s="89"/>
      <c r="TL13" s="89"/>
      <c r="TM13" s="89"/>
      <c r="TN13" s="89"/>
      <c r="TO13" s="89"/>
      <c r="TP13" s="89"/>
      <c r="TQ13" s="89"/>
      <c r="TR13" s="89"/>
      <c r="TS13" s="89"/>
      <c r="TT13" s="89"/>
      <c r="TU13" s="89"/>
      <c r="TV13" s="89"/>
      <c r="TW13" s="89"/>
      <c r="TX13" s="89"/>
      <c r="TY13" s="89"/>
      <c r="TZ13" s="89"/>
      <c r="UA13" s="89"/>
      <c r="UB13" s="89"/>
      <c r="UC13" s="89"/>
      <c r="UD13" s="89"/>
      <c r="UE13" s="89"/>
      <c r="UF13" s="89"/>
      <c r="UG13" s="89"/>
      <c r="UH13" s="89"/>
      <c r="UI13" s="89"/>
      <c r="UJ13" s="89"/>
      <c r="UK13" s="89"/>
      <c r="UL13" s="89"/>
      <c r="UM13" s="89"/>
      <c r="UN13" s="89"/>
      <c r="UO13" s="89"/>
      <c r="UP13" s="89"/>
      <c r="UQ13" s="89"/>
      <c r="UR13" s="89"/>
      <c r="US13" s="89"/>
      <c r="UT13" s="89"/>
      <c r="UU13" s="89"/>
      <c r="UV13" s="89"/>
      <c r="UW13" s="89"/>
      <c r="UX13" s="89"/>
      <c r="UY13" s="89"/>
      <c r="UZ13" s="89"/>
      <c r="VA13" s="89"/>
      <c r="VB13" s="89"/>
      <c r="VC13" s="89"/>
      <c r="VD13" s="89"/>
      <c r="VE13" s="89"/>
      <c r="VF13" s="89"/>
      <c r="VG13" s="89"/>
      <c r="VH13" s="89"/>
      <c r="VI13" s="89"/>
      <c r="VJ13" s="89"/>
      <c r="VK13" s="89"/>
      <c r="VL13" s="89"/>
      <c r="VM13" s="89"/>
      <c r="VN13" s="89"/>
      <c r="VO13" s="89"/>
      <c r="VP13" s="89"/>
      <c r="VQ13" s="89"/>
      <c r="VR13" s="89"/>
      <c r="VS13" s="89"/>
      <c r="VT13" s="89"/>
      <c r="VU13" s="89"/>
      <c r="VV13" s="89"/>
      <c r="VW13" s="89"/>
      <c r="VX13" s="89"/>
      <c r="VY13" s="89"/>
      <c r="VZ13" s="89"/>
      <c r="WA13" s="89"/>
      <c r="WB13" s="89"/>
      <c r="WC13" s="89"/>
      <c r="WD13" s="89"/>
      <c r="WE13" s="89"/>
      <c r="WF13" s="89"/>
      <c r="WG13" s="89"/>
      <c r="WH13" s="89"/>
      <c r="WI13" s="89"/>
      <c r="WJ13" s="89"/>
      <c r="WK13" s="89"/>
      <c r="WL13" s="89"/>
      <c r="WM13" s="89"/>
      <c r="WN13" s="89"/>
      <c r="WO13" s="89"/>
      <c r="WP13" s="89"/>
      <c r="WQ13" s="89"/>
      <c r="WR13" s="89"/>
      <c r="WS13" s="89"/>
      <c r="WT13" s="89"/>
      <c r="WU13" s="89"/>
      <c r="WV13" s="89"/>
      <c r="WW13" s="89"/>
      <c r="WX13" s="89"/>
      <c r="WY13" s="89"/>
      <c r="WZ13" s="89"/>
      <c r="XA13" s="89"/>
      <c r="XB13" s="89"/>
      <c r="XC13" s="89"/>
      <c r="XD13" s="89"/>
      <c r="XE13" s="89"/>
      <c r="XF13" s="89"/>
      <c r="XG13" s="89"/>
      <c r="XH13" s="89"/>
      <c r="XI13" s="89"/>
      <c r="XJ13" s="89"/>
      <c r="XK13" s="89"/>
      <c r="XL13" s="89"/>
      <c r="XM13" s="89"/>
      <c r="XN13" s="89"/>
      <c r="XO13" s="89"/>
      <c r="XP13" s="89"/>
      <c r="XQ13" s="89"/>
      <c r="XR13" s="89"/>
      <c r="XS13" s="89"/>
      <c r="XT13" s="89"/>
      <c r="XU13" s="89"/>
      <c r="XV13" s="89"/>
      <c r="XW13" s="89"/>
      <c r="XX13" s="89"/>
      <c r="XY13" s="89"/>
      <c r="XZ13" s="89"/>
      <c r="YA13" s="89"/>
      <c r="YB13" s="89"/>
      <c r="YC13" s="89"/>
      <c r="YD13" s="89"/>
      <c r="YE13" s="89"/>
      <c r="YF13" s="89"/>
      <c r="YG13" s="89"/>
      <c r="YH13" s="89"/>
      <c r="YI13" s="89"/>
      <c r="YJ13" s="89"/>
      <c r="YK13" s="89"/>
      <c r="YL13" s="89"/>
      <c r="YM13" s="89"/>
      <c r="YN13" s="89"/>
      <c r="YO13" s="89"/>
      <c r="YP13" s="89"/>
      <c r="YQ13" s="89"/>
      <c r="YR13" s="89"/>
      <c r="YS13" s="89"/>
      <c r="YT13" s="89"/>
      <c r="YU13" s="89"/>
      <c r="YV13" s="89"/>
      <c r="YW13" s="89"/>
      <c r="YX13" s="89"/>
      <c r="YY13" s="89"/>
      <c r="YZ13" s="89"/>
      <c r="ZA13" s="89"/>
      <c r="ZB13" s="89"/>
      <c r="ZC13" s="89"/>
      <c r="ZD13" s="89"/>
      <c r="ZE13" s="89"/>
      <c r="ZF13" s="89"/>
      <c r="ZG13" s="89"/>
      <c r="ZH13" s="89"/>
      <c r="ZI13" s="89"/>
      <c r="ZJ13" s="89"/>
      <c r="ZK13" s="89"/>
      <c r="ZL13" s="89"/>
      <c r="ZM13" s="89"/>
      <c r="ZN13" s="89"/>
      <c r="ZO13" s="89"/>
      <c r="ZP13" s="89"/>
      <c r="ZQ13" s="89"/>
      <c r="ZR13" s="89"/>
      <c r="ZS13" s="89"/>
      <c r="ZT13" s="89"/>
      <c r="ZU13" s="89"/>
      <c r="ZV13" s="89"/>
      <c r="ZW13" s="89"/>
      <c r="ZX13" s="89"/>
      <c r="ZY13" s="89"/>
      <c r="ZZ13" s="89"/>
      <c r="AAA13" s="89"/>
      <c r="AAB13" s="89"/>
      <c r="AAC13" s="89"/>
      <c r="AAD13" s="89"/>
      <c r="AAE13" s="89"/>
      <c r="AAF13" s="89"/>
      <c r="AAG13" s="89"/>
      <c r="AAH13" s="89"/>
      <c r="AAI13" s="89"/>
      <c r="AAJ13" s="89"/>
      <c r="AAK13" s="89"/>
      <c r="AAL13" s="89"/>
      <c r="AAM13" s="89"/>
      <c r="AAN13" s="89"/>
      <c r="AAO13" s="89"/>
      <c r="AAP13" s="89"/>
      <c r="AAQ13" s="89"/>
      <c r="AAR13" s="89"/>
      <c r="AAS13" s="89"/>
      <c r="AAT13" s="89"/>
      <c r="AAU13" s="89"/>
      <c r="AAV13" s="89"/>
      <c r="AAW13" s="89"/>
      <c r="AAX13" s="89"/>
      <c r="AAY13" s="89"/>
      <c r="AAZ13" s="89"/>
      <c r="ABA13" s="89"/>
      <c r="ABB13" s="89"/>
      <c r="ABC13" s="89"/>
      <c r="ABD13" s="89"/>
      <c r="ABE13" s="89"/>
      <c r="ABF13" s="89"/>
      <c r="ABG13" s="89"/>
      <c r="ABH13" s="89"/>
      <c r="ABI13" s="89"/>
      <c r="ABJ13" s="89"/>
      <c r="ABK13" s="89"/>
      <c r="ABL13" s="89"/>
      <c r="ABM13" s="89"/>
      <c r="ABN13" s="89"/>
      <c r="ABO13" s="89"/>
      <c r="ABP13" s="89"/>
      <c r="ABQ13" s="89"/>
      <c r="ABR13" s="89"/>
      <c r="ABS13" s="89"/>
      <c r="ABT13" s="89"/>
      <c r="ABU13" s="89"/>
      <c r="ABV13" s="89"/>
      <c r="ABW13" s="89"/>
      <c r="ABX13" s="89"/>
      <c r="ABY13" s="89"/>
      <c r="ABZ13" s="89"/>
      <c r="ACA13" s="89"/>
      <c r="ACB13" s="89"/>
      <c r="ACC13" s="89"/>
      <c r="ACD13" s="89"/>
      <c r="ACE13" s="89"/>
      <c r="ACF13" s="89"/>
      <c r="ACG13" s="89"/>
      <c r="ACH13" s="89"/>
      <c r="ACI13" s="89"/>
      <c r="ACJ13" s="89"/>
      <c r="ACK13" s="89"/>
      <c r="ACL13" s="89"/>
      <c r="ACM13" s="89"/>
      <c r="ACN13" s="89"/>
      <c r="ACO13" s="89"/>
      <c r="ACP13" s="89"/>
      <c r="ACQ13" s="89"/>
      <c r="ACR13" s="89"/>
      <c r="ACS13" s="89"/>
      <c r="ACT13" s="89"/>
      <c r="ACU13" s="89"/>
      <c r="ACV13" s="89"/>
      <c r="ACW13" s="89"/>
      <c r="ACX13" s="89"/>
      <c r="ACY13" s="89"/>
      <c r="ACZ13" s="89"/>
      <c r="ADA13" s="89"/>
      <c r="ADB13" s="89"/>
      <c r="ADC13" s="89"/>
      <c r="ADD13" s="89"/>
      <c r="ADE13" s="89"/>
      <c r="ADF13" s="89"/>
      <c r="ADG13" s="89"/>
      <c r="ADH13" s="89"/>
      <c r="ADI13" s="89"/>
      <c r="ADJ13" s="89"/>
      <c r="ADK13" s="89"/>
      <c r="ADL13" s="89"/>
      <c r="ADM13" s="89"/>
      <c r="ADN13" s="89"/>
      <c r="ADO13" s="89"/>
      <c r="ADP13" s="89"/>
      <c r="ADQ13" s="89"/>
      <c r="ADR13" s="89"/>
      <c r="ADS13" s="89"/>
      <c r="ADT13" s="89"/>
      <c r="ADU13" s="89"/>
      <c r="ADV13" s="89"/>
      <c r="ADW13" s="89"/>
      <c r="ADX13" s="89"/>
      <c r="ADY13" s="89"/>
      <c r="ADZ13" s="89"/>
      <c r="AEA13" s="89"/>
      <c r="AEB13" s="89"/>
      <c r="AEC13" s="89"/>
      <c r="AED13" s="89"/>
      <c r="AEE13" s="89"/>
      <c r="AEF13" s="89"/>
      <c r="AEG13" s="89"/>
      <c r="AEH13" s="89"/>
      <c r="AEI13" s="89"/>
      <c r="AEJ13" s="89"/>
      <c r="AEK13" s="89"/>
      <c r="AEL13" s="89"/>
      <c r="AEM13" s="89"/>
      <c r="AEN13" s="89"/>
      <c r="AEO13" s="89"/>
      <c r="AEP13" s="89"/>
      <c r="AEQ13" s="89"/>
      <c r="AER13" s="89"/>
      <c r="AES13" s="89"/>
      <c r="AET13" s="89"/>
      <c r="AEU13" s="89"/>
      <c r="AEV13" s="89"/>
      <c r="AEW13" s="89"/>
      <c r="AEX13" s="89"/>
      <c r="AEY13" s="89"/>
      <c r="AEZ13" s="89"/>
      <c r="AFA13" s="89"/>
      <c r="AFB13" s="89"/>
      <c r="AFC13" s="89"/>
      <c r="AFD13" s="89"/>
      <c r="AFE13" s="89"/>
      <c r="AFF13" s="89"/>
      <c r="AFG13" s="89"/>
      <c r="AFH13" s="89"/>
      <c r="AFI13" s="89"/>
      <c r="AFJ13" s="89"/>
      <c r="AFK13" s="89"/>
      <c r="AFL13" s="89"/>
      <c r="AFM13" s="89"/>
      <c r="AFN13" s="89"/>
      <c r="AFO13" s="89"/>
      <c r="AFP13" s="89"/>
      <c r="AFQ13" s="89"/>
      <c r="AFR13" s="89"/>
      <c r="AFS13" s="89"/>
      <c r="AFT13" s="89"/>
      <c r="AFU13" s="89"/>
      <c r="AFV13" s="89"/>
      <c r="AFW13" s="89"/>
      <c r="AFX13" s="89"/>
      <c r="AFY13" s="89"/>
      <c r="AFZ13" s="89"/>
      <c r="AGA13" s="89"/>
      <c r="AGB13" s="89"/>
      <c r="AGC13" s="89"/>
      <c r="AGD13" s="89"/>
      <c r="AGE13" s="89"/>
      <c r="AGF13" s="89"/>
      <c r="AGG13" s="89"/>
      <c r="AGH13" s="89"/>
      <c r="AGI13" s="89"/>
      <c r="AGJ13" s="89"/>
      <c r="AGK13" s="89"/>
      <c r="AGL13" s="89"/>
      <c r="AGM13" s="89"/>
      <c r="AGN13" s="89"/>
      <c r="AGO13" s="89"/>
      <c r="AGP13" s="89"/>
      <c r="AGQ13" s="89"/>
      <c r="AGR13" s="89"/>
      <c r="AGS13" s="89"/>
      <c r="AGT13" s="89"/>
      <c r="AGU13" s="89"/>
      <c r="AGV13" s="89"/>
      <c r="AGW13" s="89"/>
      <c r="AGX13" s="89"/>
      <c r="AGY13" s="89"/>
      <c r="AGZ13" s="89"/>
      <c r="AHA13" s="89"/>
      <c r="AHB13" s="89"/>
      <c r="AHC13" s="89"/>
      <c r="AHD13" s="89"/>
      <c r="AHE13" s="89"/>
      <c r="AHF13" s="89"/>
      <c r="AHG13" s="89"/>
      <c r="AHH13" s="89"/>
      <c r="AHI13" s="89"/>
      <c r="AHJ13" s="89"/>
      <c r="AHK13" s="89"/>
      <c r="AHL13" s="89"/>
      <c r="AHM13" s="89"/>
      <c r="AHN13" s="89"/>
      <c r="AHO13" s="89"/>
      <c r="AHP13" s="89"/>
      <c r="AHQ13" s="89"/>
      <c r="AHR13" s="89"/>
      <c r="AHS13" s="89"/>
      <c r="AHT13" s="89"/>
      <c r="AHU13" s="89"/>
      <c r="AHV13" s="89"/>
      <c r="AHW13" s="89"/>
      <c r="AHX13" s="89"/>
      <c r="AHY13" s="89"/>
      <c r="AHZ13" s="89"/>
      <c r="AIA13" s="89"/>
      <c r="AIB13" s="89"/>
      <c r="AIC13" s="89"/>
      <c r="AID13" s="89"/>
      <c r="AIE13" s="89"/>
      <c r="AIF13" s="89"/>
      <c r="AIG13" s="89"/>
      <c r="AIH13" s="89"/>
      <c r="AII13" s="89"/>
      <c r="AIJ13" s="89"/>
      <c r="AIK13" s="89"/>
      <c r="AIL13" s="89"/>
      <c r="AIM13" s="89"/>
      <c r="AIN13" s="89"/>
      <c r="AIO13" s="89"/>
      <c r="AIP13" s="89"/>
      <c r="AIQ13" s="89"/>
      <c r="AIR13" s="89"/>
      <c r="AIS13" s="89"/>
      <c r="AIT13" s="89"/>
      <c r="AIU13" s="89"/>
      <c r="AIV13" s="89"/>
      <c r="AIW13" s="89"/>
      <c r="AIX13" s="89"/>
      <c r="AIY13" s="89"/>
      <c r="AIZ13" s="89"/>
      <c r="AJA13" s="89"/>
      <c r="AJB13" s="89"/>
      <c r="AJC13" s="89"/>
      <c r="AJD13" s="89"/>
      <c r="AJE13" s="89"/>
      <c r="AJF13" s="89"/>
      <c r="AJG13" s="89"/>
      <c r="AJH13" s="89"/>
      <c r="AJI13" s="89"/>
      <c r="AJJ13" s="89"/>
      <c r="AJK13" s="89"/>
      <c r="AJL13" s="89"/>
      <c r="AJM13" s="89"/>
      <c r="AJN13" s="89"/>
      <c r="AJO13" s="89"/>
      <c r="AJP13" s="89"/>
      <c r="AJQ13" s="89"/>
      <c r="AJR13" s="89"/>
      <c r="AJS13" s="89"/>
      <c r="AJT13" s="89"/>
      <c r="AJU13" s="89"/>
      <c r="AJV13" s="89"/>
      <c r="AJW13" s="89"/>
      <c r="AJX13" s="89"/>
      <c r="AJY13" s="89"/>
      <c r="AJZ13" s="89"/>
      <c r="AKA13" s="89"/>
      <c r="AKB13" s="89"/>
      <c r="AKC13" s="89"/>
      <c r="AKD13" s="89"/>
      <c r="AKE13" s="89"/>
      <c r="AKF13" s="89"/>
      <c r="AKG13" s="89"/>
      <c r="AKH13" s="89"/>
      <c r="AKI13" s="89"/>
      <c r="AKJ13" s="89"/>
      <c r="AKK13" s="89"/>
      <c r="AKL13" s="89"/>
      <c r="AKM13" s="89"/>
      <c r="AKN13" s="89"/>
      <c r="AKO13" s="89"/>
      <c r="AKP13" s="89"/>
      <c r="AKQ13" s="89"/>
      <c r="AKR13" s="89"/>
      <c r="AKS13" s="89"/>
      <c r="AKT13" s="89"/>
      <c r="AKU13" s="89"/>
      <c r="AKV13" s="89"/>
      <c r="AKW13" s="89"/>
      <c r="AKX13" s="89"/>
      <c r="AKY13" s="89"/>
      <c r="AKZ13" s="89"/>
      <c r="ALA13" s="89"/>
      <c r="ALB13" s="89"/>
      <c r="ALC13" s="89"/>
      <c r="ALD13" s="89"/>
      <c r="ALE13" s="89"/>
      <c r="ALF13" s="89"/>
      <c r="ALG13" s="89"/>
      <c r="ALH13" s="89"/>
      <c r="ALI13" s="89"/>
      <c r="ALJ13" s="89"/>
      <c r="ALK13" s="89"/>
      <c r="ALL13" s="89"/>
      <c r="ALM13" s="89"/>
      <c r="ALN13" s="89"/>
      <c r="ALO13" s="89"/>
      <c r="ALP13" s="89"/>
      <c r="ALQ13" s="89"/>
      <c r="ALR13" s="89"/>
      <c r="ALS13" s="89"/>
      <c r="ALT13" s="89"/>
      <c r="ALU13" s="89"/>
      <c r="ALV13" s="89"/>
      <c r="ALW13" s="89"/>
      <c r="ALX13" s="89"/>
      <c r="ALY13" s="89"/>
      <c r="ALZ13" s="89"/>
      <c r="AMA13" s="89"/>
      <c r="AMB13" s="89"/>
      <c r="AMC13" s="89"/>
      <c r="AMD13" s="89"/>
      <c r="AME13" s="89"/>
      <c r="AMF13" s="89"/>
      <c r="AMG13" s="89"/>
      <c r="AMH13" s="89"/>
      <c r="AMI13" s="89"/>
      <c r="AMJ13" s="89"/>
      <c r="AMK13" s="89"/>
      <c r="AML13" s="89"/>
      <c r="AMM13" s="89"/>
      <c r="AMN13" s="89"/>
      <c r="AMO13" s="89"/>
      <c r="AMP13" s="89"/>
      <c r="AMQ13" s="89"/>
      <c r="AMR13" s="89"/>
      <c r="AMS13" s="89"/>
      <c r="AMT13" s="89"/>
      <c r="AMU13" s="89"/>
      <c r="AMV13" s="89"/>
      <c r="AMW13" s="89"/>
      <c r="AMX13" s="89"/>
      <c r="AMY13" s="89"/>
      <c r="AMZ13" s="89"/>
      <c r="ANA13" s="89"/>
      <c r="ANB13" s="89"/>
      <c r="ANC13" s="89"/>
      <c r="AND13" s="89"/>
      <c r="ANE13" s="89"/>
      <c r="ANF13" s="89"/>
      <c r="ANG13" s="89"/>
      <c r="ANH13" s="89"/>
      <c r="ANI13" s="89"/>
      <c r="ANJ13" s="89"/>
      <c r="ANK13" s="89"/>
      <c r="ANL13" s="89"/>
      <c r="ANM13" s="89"/>
      <c r="ANN13" s="89"/>
      <c r="ANO13" s="89"/>
      <c r="ANP13" s="89"/>
      <c r="ANQ13" s="89"/>
      <c r="ANR13" s="89"/>
      <c r="ANS13" s="89"/>
      <c r="ANT13" s="89"/>
      <c r="ANU13" s="89"/>
      <c r="ANV13" s="89"/>
      <c r="ANW13" s="89"/>
      <c r="ANX13" s="89"/>
      <c r="ANY13" s="89"/>
      <c r="ANZ13" s="89"/>
      <c r="AOA13" s="89"/>
      <c r="AOB13" s="89"/>
      <c r="AOC13" s="89"/>
      <c r="AOD13" s="89"/>
      <c r="AOE13" s="89"/>
      <c r="AOF13" s="89"/>
      <c r="AOG13" s="89"/>
      <c r="AOH13" s="89"/>
      <c r="AOI13" s="89"/>
      <c r="AOJ13" s="89"/>
      <c r="AOK13" s="89"/>
      <c r="AOL13" s="89"/>
      <c r="AOM13" s="89"/>
      <c r="AON13" s="89"/>
      <c r="AOO13" s="89"/>
      <c r="AOP13" s="89"/>
      <c r="AOQ13" s="89"/>
      <c r="AOR13" s="89"/>
      <c r="AOS13" s="89"/>
      <c r="AOT13" s="89"/>
      <c r="AOU13" s="89"/>
      <c r="AOV13" s="89"/>
      <c r="AOW13" s="89"/>
      <c r="AOX13" s="89"/>
      <c r="AOY13" s="89"/>
      <c r="AOZ13" s="89"/>
      <c r="APA13" s="89"/>
      <c r="APB13" s="89"/>
      <c r="APC13" s="89"/>
      <c r="APD13" s="89"/>
      <c r="APE13" s="89"/>
      <c r="APF13" s="89"/>
      <c r="APG13" s="89"/>
      <c r="APH13" s="89"/>
      <c r="API13" s="89"/>
      <c r="APJ13" s="89"/>
      <c r="APK13" s="89"/>
      <c r="APL13" s="89"/>
      <c r="APM13" s="89"/>
      <c r="APN13" s="89"/>
      <c r="APO13" s="89"/>
      <c r="APP13" s="89"/>
      <c r="APQ13" s="89"/>
      <c r="APR13" s="89"/>
      <c r="APS13" s="89"/>
      <c r="APT13" s="89"/>
      <c r="APU13" s="89"/>
      <c r="APV13" s="89"/>
      <c r="APW13" s="89"/>
      <c r="APX13" s="89"/>
      <c r="APY13" s="89"/>
      <c r="APZ13" s="89"/>
      <c r="AQA13" s="89"/>
      <c r="AQB13" s="89"/>
      <c r="AQC13" s="89"/>
      <c r="AQD13" s="89"/>
      <c r="AQE13" s="89"/>
      <c r="AQF13" s="89"/>
      <c r="AQG13" s="89"/>
      <c r="AQH13" s="89"/>
      <c r="AQI13" s="89"/>
      <c r="AQJ13" s="89"/>
      <c r="AQK13" s="89"/>
      <c r="AQL13" s="89"/>
      <c r="AQM13" s="89"/>
      <c r="AQN13" s="89"/>
      <c r="AQO13" s="89"/>
      <c r="AQP13" s="89"/>
      <c r="AQQ13" s="89"/>
      <c r="AQR13" s="89"/>
      <c r="AQS13" s="89"/>
      <c r="AQT13" s="89"/>
      <c r="AQU13" s="89"/>
      <c r="AQV13" s="89"/>
      <c r="AQW13" s="89"/>
      <c r="AQX13" s="89"/>
      <c r="AQY13" s="89"/>
      <c r="AQZ13" s="89"/>
      <c r="ARA13" s="89"/>
      <c r="ARB13" s="89"/>
      <c r="ARC13" s="89"/>
      <c r="ARD13" s="89"/>
      <c r="ARE13" s="89"/>
      <c r="ARF13" s="89"/>
      <c r="ARG13" s="89"/>
      <c r="ARH13" s="89"/>
      <c r="ARI13" s="89"/>
      <c r="ARJ13" s="89"/>
      <c r="ARK13" s="89"/>
      <c r="ARL13" s="89"/>
      <c r="ARM13" s="89"/>
      <c r="ARN13" s="89"/>
      <c r="ARO13" s="89"/>
      <c r="ARP13" s="89"/>
      <c r="ARQ13" s="89"/>
      <c r="ARR13" s="89"/>
      <c r="ARS13" s="89"/>
      <c r="ART13" s="89"/>
      <c r="ARU13" s="89"/>
      <c r="ARV13" s="89"/>
      <c r="ARW13" s="89"/>
      <c r="ARX13" s="89"/>
      <c r="ARY13" s="89"/>
      <c r="ARZ13" s="89"/>
      <c r="ASA13" s="89"/>
      <c r="ASB13" s="89"/>
      <c r="ASC13" s="89"/>
      <c r="ASD13" s="89"/>
      <c r="ASE13" s="89"/>
      <c r="ASF13" s="89"/>
      <c r="ASG13" s="89"/>
      <c r="ASH13" s="89"/>
      <c r="ASI13" s="89"/>
      <c r="ASJ13" s="89"/>
      <c r="ASK13" s="89"/>
      <c r="ASL13" s="89"/>
      <c r="ASM13" s="89"/>
      <c r="ASN13" s="89"/>
      <c r="ASO13" s="89"/>
      <c r="ASP13" s="89"/>
      <c r="ASQ13" s="89"/>
      <c r="ASR13" s="89"/>
      <c r="ASS13" s="89"/>
      <c r="AST13" s="89"/>
      <c r="ASU13" s="89"/>
      <c r="ASV13" s="89"/>
      <c r="ASW13" s="89"/>
      <c r="ASX13" s="89"/>
      <c r="ASY13" s="89"/>
      <c r="ASZ13" s="89"/>
      <c r="ATA13" s="89"/>
      <c r="ATB13" s="89"/>
      <c r="ATC13" s="89"/>
      <c r="ATD13" s="89"/>
      <c r="ATE13" s="89"/>
      <c r="ATF13" s="89"/>
      <c r="ATG13" s="89"/>
      <c r="ATH13" s="89"/>
      <c r="ATI13" s="89"/>
      <c r="ATJ13" s="89"/>
      <c r="ATK13" s="89"/>
      <c r="ATL13" s="89"/>
      <c r="ATM13" s="89"/>
      <c r="ATN13" s="89"/>
      <c r="ATO13" s="89"/>
      <c r="ATP13" s="89"/>
      <c r="ATQ13" s="89"/>
      <c r="ATR13" s="89"/>
      <c r="ATS13" s="89"/>
      <c r="ATT13" s="89"/>
      <c r="ATU13" s="89"/>
      <c r="ATV13" s="89"/>
      <c r="ATW13" s="89"/>
      <c r="ATX13" s="89"/>
      <c r="ATY13" s="89"/>
      <c r="ATZ13" s="89"/>
      <c r="AUA13" s="89"/>
      <c r="AUB13" s="89"/>
      <c r="AUC13" s="89"/>
      <c r="AUD13" s="89"/>
      <c r="AUE13" s="89"/>
      <c r="AUF13" s="89"/>
      <c r="AUG13" s="89"/>
      <c r="AUH13" s="89"/>
      <c r="AUI13" s="89"/>
      <c r="AUJ13" s="89"/>
      <c r="AUK13" s="89"/>
      <c r="AUL13" s="89"/>
      <c r="AUM13" s="89"/>
      <c r="AUN13" s="89"/>
      <c r="AUO13" s="89"/>
      <c r="AUP13" s="89"/>
      <c r="AUQ13" s="89"/>
      <c r="AUR13" s="89"/>
      <c r="AUS13" s="89"/>
      <c r="AUT13" s="89"/>
      <c r="AUU13" s="89"/>
      <c r="AUV13" s="89"/>
      <c r="AUW13" s="89"/>
      <c r="AUX13" s="89"/>
      <c r="AUY13" s="89"/>
      <c r="AUZ13" s="89"/>
      <c r="AVA13" s="89"/>
      <c r="AVB13" s="89"/>
      <c r="AVC13" s="89"/>
      <c r="AVD13" s="89"/>
      <c r="AVE13" s="89"/>
      <c r="AVF13" s="89"/>
      <c r="AVG13" s="89"/>
      <c r="AVH13" s="89"/>
      <c r="AVI13" s="89"/>
      <c r="AVJ13" s="89"/>
      <c r="AVK13" s="89"/>
      <c r="AVL13" s="89"/>
      <c r="AVM13" s="89"/>
      <c r="AVN13" s="89"/>
      <c r="AVO13" s="89"/>
      <c r="AVP13" s="89"/>
      <c r="AVQ13" s="89"/>
      <c r="AVR13" s="89"/>
      <c r="AVS13" s="89"/>
      <c r="AVT13" s="89"/>
      <c r="AVU13" s="89"/>
      <c r="AVV13" s="89"/>
      <c r="AVW13" s="89"/>
      <c r="AVX13" s="89"/>
      <c r="AVY13" s="89"/>
      <c r="AVZ13" s="89"/>
      <c r="AWA13" s="89"/>
      <c r="AWB13" s="89"/>
      <c r="AWC13" s="89"/>
      <c r="AWD13" s="89"/>
      <c r="AWE13" s="89"/>
      <c r="AWF13" s="89"/>
      <c r="AWG13" s="89"/>
      <c r="AWH13" s="89"/>
      <c r="AWI13" s="89"/>
      <c r="AWJ13" s="89"/>
      <c r="AWK13" s="89"/>
      <c r="AWL13" s="89"/>
      <c r="AWM13" s="89"/>
      <c r="AWN13" s="89"/>
      <c r="AWO13" s="89"/>
      <c r="AWP13" s="89"/>
      <c r="AWQ13" s="89"/>
      <c r="AWR13" s="89"/>
      <c r="AWS13" s="89"/>
      <c r="AWT13" s="89"/>
      <c r="AWU13" s="89"/>
      <c r="AWV13" s="89"/>
      <c r="AWW13" s="89"/>
      <c r="AWX13" s="89"/>
      <c r="AWY13" s="89"/>
      <c r="AWZ13" s="89"/>
      <c r="AXA13" s="89"/>
      <c r="AXB13" s="89"/>
      <c r="AXC13" s="89"/>
      <c r="AXD13" s="89"/>
      <c r="AXE13" s="89"/>
      <c r="AXF13" s="89"/>
      <c r="AXG13" s="89"/>
      <c r="AXH13" s="89"/>
      <c r="AXI13" s="89"/>
      <c r="AXJ13" s="89"/>
      <c r="AXK13" s="89"/>
      <c r="AXL13" s="89"/>
      <c r="AXM13" s="89"/>
      <c r="AXN13" s="89"/>
      <c r="AXO13" s="89"/>
      <c r="AXP13" s="89"/>
      <c r="AXQ13" s="89"/>
      <c r="AXR13" s="89"/>
      <c r="AXS13" s="89"/>
      <c r="AXT13" s="89"/>
      <c r="AXU13" s="89"/>
      <c r="AXV13" s="89"/>
      <c r="AXW13" s="89"/>
      <c r="AXX13" s="89"/>
      <c r="AXY13" s="89"/>
      <c r="AXZ13" s="89"/>
      <c r="AYA13" s="89"/>
      <c r="AYB13" s="89"/>
      <c r="AYC13" s="89"/>
      <c r="AYD13" s="89"/>
      <c r="AYE13" s="89"/>
      <c r="AYF13" s="89"/>
      <c r="AYG13" s="89"/>
      <c r="AYH13" s="89"/>
      <c r="AYI13" s="89"/>
      <c r="AYJ13" s="89"/>
      <c r="AYK13" s="89"/>
      <c r="AYL13" s="89"/>
      <c r="AYM13" s="89"/>
      <c r="AYN13" s="89"/>
      <c r="AYO13" s="89"/>
      <c r="AYP13" s="89"/>
      <c r="AYQ13" s="89"/>
      <c r="AYR13" s="89"/>
      <c r="AYS13" s="89"/>
      <c r="AYT13" s="89"/>
      <c r="AYU13" s="89"/>
      <c r="AYV13" s="89"/>
      <c r="AYW13" s="89"/>
      <c r="AYX13" s="89"/>
      <c r="AYY13" s="89"/>
      <c r="AYZ13" s="89"/>
      <c r="AZA13" s="89"/>
      <c r="AZB13" s="89"/>
      <c r="AZC13" s="89"/>
      <c r="AZD13" s="89"/>
      <c r="AZE13" s="89"/>
      <c r="AZF13" s="89"/>
      <c r="AZG13" s="89"/>
      <c r="AZH13" s="89"/>
      <c r="AZI13" s="89"/>
      <c r="AZJ13" s="89"/>
      <c r="AZK13" s="89"/>
      <c r="AZL13" s="89"/>
      <c r="AZM13" s="89"/>
      <c r="AZN13" s="89"/>
      <c r="AZO13" s="89"/>
      <c r="AZP13" s="89"/>
      <c r="AZQ13" s="89"/>
      <c r="AZR13" s="89"/>
      <c r="AZS13" s="89"/>
      <c r="AZT13" s="89"/>
      <c r="AZU13" s="89"/>
      <c r="AZV13" s="89"/>
      <c r="AZW13" s="89"/>
      <c r="AZX13" s="89"/>
      <c r="AZY13" s="89"/>
      <c r="AZZ13" s="89"/>
      <c r="BAA13" s="89"/>
      <c r="BAB13" s="89"/>
      <c r="BAC13" s="89"/>
      <c r="BAD13" s="89"/>
      <c r="BAE13" s="89"/>
      <c r="BAF13" s="89"/>
      <c r="BAG13" s="89"/>
      <c r="BAH13" s="89"/>
      <c r="BAI13" s="89"/>
      <c r="BAJ13" s="89"/>
      <c r="BAK13" s="89"/>
      <c r="BAL13" s="89"/>
      <c r="BAM13" s="89"/>
      <c r="BAN13" s="89"/>
      <c r="BAO13" s="89"/>
      <c r="BAP13" s="89"/>
      <c r="BAQ13" s="89"/>
      <c r="BAR13" s="89"/>
      <c r="BAS13" s="89"/>
      <c r="BAT13" s="89"/>
      <c r="BAU13" s="89"/>
      <c r="BAV13" s="89"/>
      <c r="BAW13" s="89"/>
      <c r="BAX13" s="89"/>
      <c r="BAY13" s="89"/>
      <c r="BAZ13" s="89"/>
      <c r="BBA13" s="89"/>
      <c r="BBB13" s="89"/>
      <c r="BBC13" s="89"/>
      <c r="BBD13" s="89"/>
      <c r="BBE13" s="89"/>
      <c r="BBF13" s="89"/>
      <c r="BBG13" s="89"/>
      <c r="BBH13" s="89"/>
      <c r="BBI13" s="89"/>
      <c r="BBJ13" s="89"/>
      <c r="BBK13" s="89"/>
      <c r="BBL13" s="89"/>
      <c r="BBM13" s="89"/>
      <c r="BBN13" s="89"/>
      <c r="BBO13" s="89"/>
      <c r="BBP13" s="89"/>
      <c r="BBQ13" s="89"/>
      <c r="BBR13" s="89"/>
      <c r="BBS13" s="89"/>
      <c r="BBT13" s="89"/>
      <c r="BBU13" s="89"/>
      <c r="BBV13" s="89"/>
      <c r="BBW13" s="89"/>
      <c r="BBX13" s="89"/>
      <c r="BBY13" s="89"/>
      <c r="BBZ13" s="89"/>
      <c r="BCA13" s="89"/>
      <c r="BCB13" s="89"/>
      <c r="BCC13" s="89"/>
      <c r="BCD13" s="89"/>
      <c r="BCE13" s="89"/>
      <c r="BCF13" s="89"/>
      <c r="BCG13" s="89"/>
      <c r="BCH13" s="89"/>
      <c r="BCI13" s="89"/>
      <c r="BCJ13" s="89"/>
      <c r="BCK13" s="89"/>
      <c r="BCL13" s="89"/>
      <c r="BCM13" s="89"/>
      <c r="BCN13" s="89"/>
      <c r="BCO13" s="89"/>
      <c r="BCP13" s="89"/>
      <c r="BCQ13" s="89"/>
      <c r="BCR13" s="89"/>
      <c r="BCS13" s="89"/>
      <c r="BCT13" s="89"/>
      <c r="BCU13" s="89"/>
      <c r="BCV13" s="89"/>
      <c r="BCW13" s="89"/>
      <c r="BCX13" s="89"/>
      <c r="BCY13" s="89"/>
      <c r="BCZ13" s="89"/>
      <c r="BDA13" s="89"/>
      <c r="BDB13" s="89"/>
      <c r="BDC13" s="89"/>
      <c r="BDD13" s="89"/>
      <c r="BDE13" s="89"/>
      <c r="BDF13" s="89"/>
      <c r="BDG13" s="89"/>
      <c r="BDH13" s="89"/>
      <c r="BDI13" s="89"/>
      <c r="BDJ13" s="89"/>
      <c r="BDK13" s="89"/>
      <c r="BDL13" s="89"/>
      <c r="BDM13" s="89"/>
      <c r="BDN13" s="89"/>
      <c r="BDO13" s="89"/>
      <c r="BDP13" s="89"/>
      <c r="BDQ13" s="89"/>
      <c r="BDR13" s="89"/>
      <c r="BDS13" s="89"/>
      <c r="BDT13" s="89"/>
      <c r="BDU13" s="89"/>
      <c r="BDV13" s="89"/>
      <c r="BDW13" s="89"/>
      <c r="BDX13" s="89"/>
      <c r="BDY13" s="89"/>
      <c r="BDZ13" s="89"/>
      <c r="BEA13" s="89"/>
      <c r="BEB13" s="89"/>
      <c r="BEC13" s="89"/>
      <c r="BED13" s="89"/>
      <c r="BEE13" s="89"/>
      <c r="BEF13" s="89"/>
      <c r="BEG13" s="89"/>
      <c r="BEH13" s="89"/>
      <c r="BEI13" s="89"/>
      <c r="BEJ13" s="89"/>
      <c r="BEK13" s="89"/>
      <c r="BEL13" s="89"/>
      <c r="BEM13" s="89"/>
      <c r="BEN13" s="89"/>
      <c r="BEO13" s="89"/>
      <c r="BEP13" s="89"/>
      <c r="BEQ13" s="89"/>
      <c r="BER13" s="89"/>
      <c r="BES13" s="89"/>
      <c r="BET13" s="89"/>
      <c r="BEU13" s="89"/>
      <c r="BEV13" s="89"/>
      <c r="BEW13" s="89"/>
      <c r="BEX13" s="89"/>
      <c r="BEY13" s="89"/>
      <c r="BEZ13" s="89"/>
      <c r="BFA13" s="89"/>
      <c r="BFB13" s="89"/>
      <c r="BFC13" s="89"/>
      <c r="BFD13" s="89"/>
      <c r="BFE13" s="89"/>
      <c r="BFF13" s="89"/>
      <c r="BFG13" s="89"/>
      <c r="BFH13" s="89"/>
      <c r="BFI13" s="89"/>
      <c r="BFJ13" s="89"/>
      <c r="BFK13" s="89"/>
      <c r="BFL13" s="89"/>
      <c r="BFM13" s="89"/>
      <c r="BFN13" s="89"/>
      <c r="BFO13" s="89"/>
      <c r="BFP13" s="89"/>
      <c r="BFQ13" s="89"/>
      <c r="BFR13" s="89"/>
      <c r="BFS13" s="89"/>
      <c r="BFT13" s="89"/>
      <c r="BFU13" s="89"/>
      <c r="BFV13" s="89"/>
      <c r="BFW13" s="89"/>
      <c r="BFX13" s="89"/>
      <c r="BFY13" s="89"/>
      <c r="BFZ13" s="89"/>
      <c r="BGA13" s="89"/>
      <c r="BGB13" s="89"/>
      <c r="BGC13" s="89"/>
      <c r="BGD13" s="89"/>
      <c r="BGE13" s="89"/>
      <c r="BGF13" s="89"/>
      <c r="BGG13" s="89"/>
      <c r="BGH13" s="89"/>
      <c r="BGI13" s="89"/>
      <c r="BGJ13" s="89"/>
      <c r="BGK13" s="89"/>
      <c r="BGL13" s="89"/>
      <c r="BGM13" s="89"/>
      <c r="BGN13" s="89"/>
      <c r="BGO13" s="89"/>
      <c r="BGP13" s="89"/>
      <c r="BGQ13" s="89"/>
      <c r="BGR13" s="89"/>
      <c r="BGS13" s="89"/>
      <c r="BGT13" s="89"/>
      <c r="BGU13" s="89"/>
      <c r="BGV13" s="89"/>
      <c r="BGW13" s="89"/>
      <c r="BGX13" s="89"/>
      <c r="BGY13" s="89"/>
      <c r="BGZ13" s="89"/>
      <c r="BHA13" s="89"/>
      <c r="BHB13" s="89"/>
      <c r="BHC13" s="89"/>
      <c r="BHD13" s="89"/>
      <c r="BHE13" s="89"/>
      <c r="BHF13" s="89"/>
      <c r="BHG13" s="89"/>
      <c r="BHH13" s="89"/>
      <c r="BHI13" s="89"/>
      <c r="BHJ13" s="89"/>
      <c r="BHK13" s="89"/>
      <c r="BHL13" s="89"/>
      <c r="BHM13" s="89"/>
      <c r="BHN13" s="89"/>
      <c r="BHO13" s="89"/>
      <c r="BHP13" s="89"/>
      <c r="BHQ13" s="89"/>
      <c r="BHR13" s="89"/>
      <c r="BHS13" s="89"/>
      <c r="BHT13" s="89"/>
      <c r="BHU13" s="89"/>
      <c r="BHV13" s="89"/>
      <c r="BHW13" s="89"/>
      <c r="BHX13" s="89"/>
      <c r="BHY13" s="89"/>
      <c r="BHZ13" s="89"/>
      <c r="BIA13" s="89"/>
      <c r="BIB13" s="89"/>
      <c r="BIC13" s="89"/>
      <c r="BID13" s="89"/>
      <c r="BIE13" s="89"/>
      <c r="BIF13" s="89"/>
      <c r="BIG13" s="89"/>
      <c r="BIH13" s="89"/>
      <c r="BII13" s="89"/>
      <c r="BIJ13" s="89"/>
      <c r="BIK13" s="89"/>
      <c r="BIL13" s="89"/>
      <c r="BIM13" s="89"/>
      <c r="BIN13" s="89"/>
      <c r="BIO13" s="89"/>
      <c r="BIP13" s="89"/>
      <c r="BIQ13" s="89"/>
      <c r="BIR13" s="89"/>
      <c r="BIS13" s="89"/>
      <c r="BIT13" s="89"/>
      <c r="BIU13" s="89"/>
      <c r="BIV13" s="89"/>
      <c r="BIW13" s="89"/>
      <c r="BIX13" s="89"/>
      <c r="BIY13" s="89"/>
      <c r="BIZ13" s="89"/>
      <c r="BJA13" s="89"/>
      <c r="BJB13" s="89"/>
      <c r="BJC13" s="89"/>
      <c r="BJD13" s="89"/>
      <c r="BJE13" s="100"/>
    </row>
    <row r="14" spans="1:1617" s="276" customFormat="1" ht="30" customHeight="1" x14ac:dyDescent="0.2">
      <c r="A14" s="526">
        <v>3</v>
      </c>
      <c r="B14" s="337">
        <v>10</v>
      </c>
      <c r="C14" s="338" t="s">
        <v>39</v>
      </c>
      <c r="D14" s="339">
        <v>486528</v>
      </c>
      <c r="E14" s="299">
        <f t="shared" si="4"/>
        <v>233</v>
      </c>
      <c r="F14" s="300">
        <v>57</v>
      </c>
      <c r="G14" s="458">
        <v>1235.22</v>
      </c>
      <c r="H14" s="459">
        <f t="shared" si="0"/>
        <v>287806.26</v>
      </c>
      <c r="I14" s="428">
        <v>20</v>
      </c>
      <c r="J14" s="340">
        <v>6</v>
      </c>
      <c r="K14" s="302">
        <v>90</v>
      </c>
      <c r="L14" s="340">
        <v>20</v>
      </c>
      <c r="M14" s="303">
        <v>0</v>
      </c>
      <c r="N14" s="340">
        <f t="shared" si="6"/>
        <v>0</v>
      </c>
      <c r="O14" s="341">
        <v>100</v>
      </c>
      <c r="P14" s="340">
        <v>23</v>
      </c>
      <c r="Q14" s="302">
        <v>0</v>
      </c>
      <c r="R14" s="340">
        <v>0</v>
      </c>
      <c r="S14" s="342">
        <f>20+3</f>
        <v>23</v>
      </c>
      <c r="T14" s="340">
        <v>8</v>
      </c>
      <c r="U14" s="341">
        <v>0</v>
      </c>
      <c r="V14" s="340">
        <v>0</v>
      </c>
      <c r="W14" s="303">
        <v>0</v>
      </c>
      <c r="X14" s="340">
        <v>0</v>
      </c>
      <c r="Y14" s="341">
        <v>0</v>
      </c>
      <c r="Z14" s="340">
        <f t="shared" si="3"/>
        <v>0</v>
      </c>
      <c r="AA14" s="305">
        <v>0</v>
      </c>
      <c r="AB14" s="343">
        <f t="shared" si="7"/>
        <v>0</v>
      </c>
      <c r="AC14" s="274"/>
      <c r="AD14" s="274"/>
      <c r="AE14" s="274"/>
      <c r="AF14" s="274"/>
      <c r="AG14" s="274"/>
      <c r="AH14" s="274"/>
      <c r="AI14" s="274"/>
      <c r="AJ14" s="274"/>
      <c r="AK14" s="274"/>
      <c r="AL14" s="274"/>
      <c r="AM14" s="274"/>
      <c r="AN14" s="274"/>
      <c r="AO14" s="274"/>
      <c r="AP14" s="274"/>
      <c r="AQ14" s="274"/>
      <c r="AR14" s="274"/>
      <c r="AS14" s="274"/>
      <c r="AT14" s="274"/>
      <c r="AU14" s="274"/>
      <c r="AV14" s="274"/>
      <c r="AW14" s="274"/>
      <c r="AX14" s="274"/>
      <c r="AY14" s="274"/>
      <c r="AZ14" s="274"/>
      <c r="BA14" s="274"/>
      <c r="BB14" s="274"/>
      <c r="BC14" s="274"/>
      <c r="BD14" s="274"/>
      <c r="BE14" s="274"/>
      <c r="BF14" s="274"/>
      <c r="BG14" s="274"/>
      <c r="BH14" s="274"/>
      <c r="BI14" s="274"/>
      <c r="BJ14" s="274"/>
      <c r="BK14" s="274"/>
      <c r="BL14" s="274"/>
      <c r="BM14" s="274"/>
      <c r="BN14" s="274"/>
      <c r="BO14" s="274"/>
      <c r="BP14" s="274"/>
      <c r="BQ14" s="274"/>
      <c r="BR14" s="274"/>
      <c r="BS14" s="274"/>
      <c r="BT14" s="274"/>
      <c r="BU14" s="274"/>
      <c r="BV14" s="274"/>
      <c r="BW14" s="274"/>
      <c r="BX14" s="274"/>
      <c r="BY14" s="274"/>
      <c r="BZ14" s="274"/>
      <c r="CA14" s="274"/>
      <c r="CB14" s="274"/>
      <c r="CC14" s="274"/>
      <c r="CD14" s="274"/>
      <c r="CE14" s="274"/>
      <c r="CF14" s="274"/>
      <c r="CG14" s="274"/>
      <c r="CH14" s="274"/>
      <c r="CI14" s="274"/>
      <c r="CJ14" s="274"/>
      <c r="CK14" s="274"/>
      <c r="CL14" s="274"/>
      <c r="CM14" s="274"/>
      <c r="CN14" s="274"/>
      <c r="CO14" s="274"/>
      <c r="CP14" s="274"/>
      <c r="CQ14" s="274"/>
      <c r="CR14" s="274"/>
      <c r="CS14" s="274"/>
      <c r="CT14" s="274"/>
      <c r="CU14" s="274"/>
      <c r="CV14" s="274"/>
      <c r="CW14" s="274"/>
      <c r="CX14" s="274"/>
      <c r="CY14" s="274"/>
      <c r="CZ14" s="274"/>
      <c r="DA14" s="274"/>
      <c r="DB14" s="274"/>
      <c r="DC14" s="274"/>
      <c r="DD14" s="274"/>
      <c r="DE14" s="274"/>
      <c r="DF14" s="274"/>
      <c r="DG14" s="274"/>
      <c r="DH14" s="274"/>
      <c r="DI14" s="274"/>
      <c r="DJ14" s="274"/>
      <c r="DK14" s="274"/>
      <c r="DL14" s="274"/>
      <c r="DM14" s="274"/>
      <c r="DN14" s="274"/>
      <c r="DO14" s="274"/>
      <c r="DP14" s="274"/>
      <c r="DQ14" s="274"/>
      <c r="DR14" s="274"/>
      <c r="DS14" s="274"/>
      <c r="DT14" s="274"/>
      <c r="DU14" s="274"/>
      <c r="DV14" s="274"/>
      <c r="DW14" s="274"/>
      <c r="DX14" s="274"/>
      <c r="DY14" s="274"/>
      <c r="DZ14" s="274"/>
      <c r="EA14" s="274"/>
      <c r="EB14" s="274"/>
      <c r="EC14" s="274"/>
      <c r="ED14" s="274"/>
      <c r="EE14" s="274"/>
      <c r="EF14" s="274"/>
      <c r="EG14" s="274"/>
      <c r="EH14" s="274"/>
      <c r="EI14" s="274"/>
      <c r="EJ14" s="274"/>
      <c r="EK14" s="274"/>
      <c r="EL14" s="274"/>
      <c r="EM14" s="274"/>
      <c r="EN14" s="274"/>
      <c r="EO14" s="274"/>
      <c r="EP14" s="274"/>
      <c r="EQ14" s="274"/>
      <c r="ER14" s="274"/>
      <c r="ES14" s="274"/>
      <c r="ET14" s="274"/>
      <c r="EU14" s="274"/>
      <c r="EV14" s="274"/>
      <c r="EW14" s="274"/>
      <c r="EX14" s="274"/>
      <c r="EY14" s="274"/>
      <c r="EZ14" s="274"/>
      <c r="FA14" s="274"/>
      <c r="FB14" s="274"/>
      <c r="FC14" s="274"/>
      <c r="FD14" s="274"/>
      <c r="FE14" s="274"/>
      <c r="FF14" s="274"/>
      <c r="FG14" s="274"/>
      <c r="FH14" s="274"/>
      <c r="FI14" s="274"/>
      <c r="FJ14" s="274"/>
      <c r="FK14" s="274"/>
      <c r="FL14" s="274"/>
      <c r="FM14" s="274"/>
      <c r="FN14" s="274"/>
      <c r="FO14" s="274"/>
      <c r="FP14" s="274"/>
      <c r="FQ14" s="274"/>
      <c r="FR14" s="274"/>
      <c r="FS14" s="274"/>
      <c r="FT14" s="274"/>
      <c r="FU14" s="274"/>
      <c r="FV14" s="274"/>
      <c r="FW14" s="274"/>
      <c r="FX14" s="274"/>
      <c r="FY14" s="274"/>
      <c r="FZ14" s="274"/>
      <c r="GA14" s="274"/>
      <c r="GB14" s="274"/>
      <c r="GC14" s="274"/>
      <c r="GD14" s="274"/>
      <c r="GE14" s="274"/>
      <c r="GF14" s="274"/>
      <c r="GG14" s="274"/>
      <c r="GH14" s="274"/>
      <c r="GI14" s="274"/>
      <c r="GJ14" s="274"/>
      <c r="GK14" s="274"/>
      <c r="GL14" s="274"/>
      <c r="GM14" s="274"/>
      <c r="GN14" s="274"/>
      <c r="GO14" s="274"/>
      <c r="GP14" s="274"/>
      <c r="GQ14" s="274"/>
      <c r="GR14" s="274"/>
      <c r="GS14" s="274"/>
      <c r="GT14" s="274"/>
      <c r="GU14" s="274"/>
      <c r="GV14" s="274"/>
      <c r="GW14" s="274"/>
      <c r="GX14" s="274"/>
      <c r="GY14" s="274"/>
      <c r="GZ14" s="274"/>
      <c r="HA14" s="274"/>
      <c r="HB14" s="274"/>
      <c r="HC14" s="274"/>
      <c r="HD14" s="274"/>
      <c r="HE14" s="274"/>
      <c r="HF14" s="274"/>
      <c r="HG14" s="274"/>
      <c r="HH14" s="274"/>
      <c r="HI14" s="274"/>
      <c r="HJ14" s="274"/>
      <c r="HK14" s="274"/>
      <c r="HL14" s="274"/>
      <c r="HM14" s="274"/>
      <c r="HN14" s="274"/>
      <c r="HO14" s="274"/>
      <c r="HP14" s="274"/>
      <c r="HQ14" s="274"/>
      <c r="HR14" s="274"/>
      <c r="HS14" s="274"/>
      <c r="HT14" s="274"/>
      <c r="HU14" s="274"/>
      <c r="HV14" s="274"/>
      <c r="HW14" s="274"/>
      <c r="HX14" s="274"/>
      <c r="HY14" s="274"/>
      <c r="HZ14" s="274"/>
      <c r="IA14" s="274"/>
      <c r="IB14" s="274"/>
      <c r="IC14" s="274"/>
      <c r="ID14" s="274"/>
      <c r="IE14" s="274"/>
      <c r="IF14" s="274"/>
      <c r="IG14" s="274"/>
      <c r="IH14" s="274"/>
      <c r="II14" s="274"/>
      <c r="IJ14" s="274"/>
      <c r="IK14" s="274"/>
      <c r="IL14" s="274"/>
      <c r="IM14" s="274"/>
      <c r="IN14" s="274"/>
      <c r="IO14" s="274"/>
      <c r="IP14" s="274"/>
      <c r="IQ14" s="274"/>
      <c r="IR14" s="274"/>
      <c r="IS14" s="274"/>
      <c r="IT14" s="274"/>
      <c r="IU14" s="274"/>
      <c r="IV14" s="274"/>
      <c r="IW14" s="274"/>
      <c r="IX14" s="274"/>
      <c r="IY14" s="274"/>
      <c r="IZ14" s="274"/>
      <c r="JA14" s="274"/>
      <c r="JB14" s="274"/>
      <c r="JC14" s="274"/>
      <c r="JD14" s="274"/>
      <c r="JE14" s="274"/>
      <c r="JF14" s="274"/>
      <c r="JG14" s="274"/>
      <c r="JH14" s="274"/>
      <c r="JI14" s="274"/>
      <c r="JJ14" s="274"/>
      <c r="JK14" s="274"/>
      <c r="JL14" s="274"/>
      <c r="JM14" s="274"/>
      <c r="JN14" s="274"/>
      <c r="JO14" s="274"/>
      <c r="JP14" s="274"/>
      <c r="JQ14" s="274"/>
      <c r="JR14" s="274"/>
      <c r="JS14" s="274"/>
      <c r="JT14" s="274"/>
      <c r="JU14" s="274"/>
      <c r="JV14" s="274"/>
      <c r="JW14" s="274"/>
      <c r="JX14" s="274"/>
      <c r="JY14" s="274"/>
      <c r="JZ14" s="274"/>
      <c r="KA14" s="274"/>
      <c r="KB14" s="274"/>
      <c r="KC14" s="274"/>
      <c r="KD14" s="274"/>
      <c r="KE14" s="274"/>
      <c r="KF14" s="274"/>
      <c r="KG14" s="274"/>
      <c r="KH14" s="274"/>
      <c r="KI14" s="274"/>
      <c r="KJ14" s="274"/>
      <c r="KK14" s="274"/>
      <c r="KL14" s="274"/>
      <c r="KM14" s="274"/>
      <c r="KN14" s="274"/>
      <c r="KO14" s="274"/>
      <c r="KP14" s="274"/>
      <c r="KQ14" s="274"/>
      <c r="KR14" s="274"/>
      <c r="KS14" s="274"/>
      <c r="KT14" s="274"/>
      <c r="KU14" s="274"/>
      <c r="KV14" s="274"/>
      <c r="KW14" s="274"/>
      <c r="KX14" s="274"/>
      <c r="KY14" s="274"/>
      <c r="KZ14" s="274"/>
      <c r="LA14" s="274"/>
      <c r="LB14" s="274"/>
      <c r="LC14" s="274"/>
      <c r="LD14" s="274"/>
      <c r="LE14" s="274"/>
      <c r="LF14" s="274"/>
      <c r="LG14" s="274"/>
      <c r="LH14" s="274"/>
      <c r="LI14" s="274"/>
      <c r="LJ14" s="274"/>
      <c r="LK14" s="274"/>
      <c r="LL14" s="274"/>
      <c r="LM14" s="274"/>
      <c r="LN14" s="274"/>
      <c r="LO14" s="274"/>
      <c r="LP14" s="274"/>
      <c r="LQ14" s="274"/>
      <c r="LR14" s="274"/>
      <c r="LS14" s="274"/>
      <c r="LT14" s="274"/>
      <c r="LU14" s="274"/>
      <c r="LV14" s="274"/>
      <c r="LW14" s="274"/>
      <c r="LX14" s="274"/>
      <c r="LY14" s="274"/>
      <c r="LZ14" s="274"/>
      <c r="MA14" s="274"/>
      <c r="MB14" s="274"/>
      <c r="MC14" s="274"/>
      <c r="MD14" s="274"/>
      <c r="ME14" s="274"/>
      <c r="MF14" s="274"/>
      <c r="MG14" s="274"/>
      <c r="MH14" s="274"/>
      <c r="MI14" s="274"/>
      <c r="MJ14" s="274"/>
      <c r="MK14" s="274"/>
      <c r="ML14" s="274"/>
      <c r="MM14" s="274"/>
      <c r="MN14" s="274"/>
      <c r="MO14" s="274"/>
      <c r="MP14" s="274"/>
      <c r="MQ14" s="274"/>
      <c r="MR14" s="274"/>
      <c r="MS14" s="274"/>
      <c r="MT14" s="274"/>
      <c r="MU14" s="274"/>
      <c r="MV14" s="274"/>
      <c r="MW14" s="274"/>
      <c r="MX14" s="274"/>
      <c r="MY14" s="274"/>
      <c r="MZ14" s="274"/>
      <c r="NA14" s="274"/>
      <c r="NB14" s="274"/>
      <c r="NC14" s="274"/>
      <c r="ND14" s="274"/>
      <c r="NE14" s="274"/>
      <c r="NF14" s="274"/>
      <c r="NG14" s="274"/>
      <c r="NH14" s="274"/>
      <c r="NI14" s="274"/>
      <c r="NJ14" s="274"/>
      <c r="NK14" s="274"/>
      <c r="NL14" s="274"/>
      <c r="NM14" s="274"/>
      <c r="NN14" s="274"/>
      <c r="NO14" s="274"/>
      <c r="NP14" s="274"/>
      <c r="NQ14" s="274"/>
      <c r="NR14" s="274"/>
      <c r="NS14" s="274"/>
      <c r="NT14" s="274"/>
      <c r="NU14" s="274"/>
      <c r="NV14" s="274"/>
      <c r="NW14" s="274"/>
      <c r="NX14" s="274"/>
      <c r="NY14" s="274"/>
      <c r="NZ14" s="274"/>
      <c r="OA14" s="274"/>
      <c r="OB14" s="274"/>
      <c r="OC14" s="274"/>
      <c r="OD14" s="274"/>
      <c r="OE14" s="274"/>
      <c r="OF14" s="274"/>
      <c r="OG14" s="274"/>
      <c r="OH14" s="274"/>
      <c r="OI14" s="274"/>
      <c r="OJ14" s="274"/>
      <c r="OK14" s="274"/>
      <c r="OL14" s="274"/>
      <c r="OM14" s="274"/>
      <c r="ON14" s="274"/>
      <c r="OO14" s="274"/>
      <c r="OP14" s="274"/>
      <c r="OQ14" s="274"/>
      <c r="OR14" s="274"/>
      <c r="OS14" s="274"/>
      <c r="OT14" s="274"/>
      <c r="OU14" s="274"/>
      <c r="OV14" s="274"/>
      <c r="OW14" s="274"/>
      <c r="OX14" s="274"/>
      <c r="OY14" s="274"/>
      <c r="OZ14" s="274"/>
      <c r="PA14" s="274"/>
      <c r="PB14" s="274"/>
      <c r="PC14" s="274"/>
      <c r="PD14" s="274"/>
      <c r="PE14" s="274"/>
      <c r="PF14" s="274"/>
      <c r="PG14" s="274"/>
      <c r="PH14" s="274"/>
      <c r="PI14" s="274"/>
      <c r="PJ14" s="274"/>
      <c r="PK14" s="274"/>
      <c r="PL14" s="274"/>
      <c r="PM14" s="274"/>
      <c r="PN14" s="274"/>
      <c r="PO14" s="274"/>
      <c r="PP14" s="274"/>
      <c r="PQ14" s="274"/>
      <c r="PR14" s="274"/>
      <c r="PS14" s="274"/>
      <c r="PT14" s="274"/>
      <c r="PU14" s="274"/>
      <c r="PV14" s="274"/>
      <c r="PW14" s="274"/>
      <c r="PX14" s="274"/>
      <c r="PY14" s="274"/>
      <c r="PZ14" s="274"/>
      <c r="QA14" s="274"/>
      <c r="QB14" s="274"/>
      <c r="QC14" s="274"/>
      <c r="QD14" s="274"/>
      <c r="QE14" s="274"/>
      <c r="QF14" s="274"/>
      <c r="QG14" s="274"/>
      <c r="QH14" s="274"/>
      <c r="QI14" s="274"/>
      <c r="QJ14" s="274"/>
      <c r="QK14" s="274"/>
      <c r="QL14" s="274"/>
      <c r="QM14" s="274"/>
      <c r="QN14" s="274"/>
      <c r="QO14" s="274"/>
      <c r="QP14" s="274"/>
      <c r="QQ14" s="274"/>
      <c r="QR14" s="274"/>
      <c r="QS14" s="274"/>
      <c r="QT14" s="274"/>
      <c r="QU14" s="274"/>
      <c r="QV14" s="274"/>
      <c r="QW14" s="274"/>
      <c r="QX14" s="274"/>
      <c r="QY14" s="274"/>
      <c r="QZ14" s="274"/>
      <c r="RA14" s="274"/>
      <c r="RB14" s="274"/>
      <c r="RC14" s="274"/>
      <c r="RD14" s="274"/>
      <c r="RE14" s="274"/>
      <c r="RF14" s="274"/>
      <c r="RG14" s="274"/>
      <c r="RH14" s="274"/>
      <c r="RI14" s="274"/>
      <c r="RJ14" s="274"/>
      <c r="RK14" s="274"/>
      <c r="RL14" s="274"/>
      <c r="RM14" s="274"/>
      <c r="RN14" s="274"/>
      <c r="RO14" s="274"/>
      <c r="RP14" s="274"/>
      <c r="RQ14" s="274"/>
      <c r="RR14" s="274"/>
      <c r="RS14" s="274"/>
      <c r="RT14" s="274"/>
      <c r="RU14" s="274"/>
      <c r="RV14" s="274"/>
      <c r="RW14" s="274"/>
      <c r="RX14" s="274"/>
      <c r="RY14" s="274"/>
      <c r="RZ14" s="274"/>
      <c r="SA14" s="274"/>
      <c r="SB14" s="274"/>
      <c r="SC14" s="274"/>
      <c r="SD14" s="274"/>
      <c r="SE14" s="274"/>
      <c r="SF14" s="274"/>
      <c r="SG14" s="274"/>
      <c r="SH14" s="274"/>
      <c r="SI14" s="274"/>
      <c r="SJ14" s="274"/>
      <c r="SK14" s="274"/>
      <c r="SL14" s="274"/>
      <c r="SM14" s="274"/>
      <c r="SN14" s="274"/>
      <c r="SO14" s="274"/>
      <c r="SP14" s="274"/>
      <c r="SQ14" s="274"/>
      <c r="SR14" s="274"/>
      <c r="SS14" s="274"/>
      <c r="ST14" s="274"/>
      <c r="SU14" s="274"/>
      <c r="SV14" s="274"/>
      <c r="SW14" s="274"/>
      <c r="SX14" s="274"/>
      <c r="SY14" s="274"/>
      <c r="SZ14" s="274"/>
      <c r="TA14" s="274"/>
      <c r="TB14" s="274"/>
      <c r="TC14" s="274"/>
      <c r="TD14" s="274"/>
      <c r="TE14" s="274"/>
      <c r="TF14" s="274"/>
      <c r="TG14" s="274"/>
      <c r="TH14" s="274"/>
      <c r="TI14" s="274"/>
      <c r="TJ14" s="274"/>
      <c r="TK14" s="274"/>
      <c r="TL14" s="274"/>
      <c r="TM14" s="274"/>
      <c r="TN14" s="274"/>
      <c r="TO14" s="274"/>
      <c r="TP14" s="274"/>
      <c r="TQ14" s="274"/>
      <c r="TR14" s="274"/>
      <c r="TS14" s="274"/>
      <c r="TT14" s="274"/>
      <c r="TU14" s="274"/>
      <c r="TV14" s="274"/>
      <c r="TW14" s="274"/>
      <c r="TX14" s="274"/>
      <c r="TY14" s="274"/>
      <c r="TZ14" s="274"/>
      <c r="UA14" s="274"/>
      <c r="UB14" s="274"/>
      <c r="UC14" s="274"/>
      <c r="UD14" s="274"/>
      <c r="UE14" s="274"/>
      <c r="UF14" s="274"/>
      <c r="UG14" s="274"/>
      <c r="UH14" s="274"/>
      <c r="UI14" s="274"/>
      <c r="UJ14" s="274"/>
      <c r="UK14" s="274"/>
      <c r="UL14" s="274"/>
      <c r="UM14" s="274"/>
      <c r="UN14" s="274"/>
      <c r="UO14" s="274"/>
      <c r="UP14" s="274"/>
      <c r="UQ14" s="274"/>
      <c r="UR14" s="274"/>
      <c r="US14" s="274"/>
      <c r="UT14" s="274"/>
      <c r="UU14" s="274"/>
      <c r="UV14" s="274"/>
      <c r="UW14" s="274"/>
      <c r="UX14" s="274"/>
      <c r="UY14" s="274"/>
      <c r="UZ14" s="274"/>
      <c r="VA14" s="274"/>
      <c r="VB14" s="274"/>
      <c r="VC14" s="274"/>
      <c r="VD14" s="274"/>
      <c r="VE14" s="274"/>
      <c r="VF14" s="274"/>
      <c r="VG14" s="274"/>
      <c r="VH14" s="274"/>
      <c r="VI14" s="274"/>
      <c r="VJ14" s="274"/>
      <c r="VK14" s="274"/>
      <c r="VL14" s="274"/>
      <c r="VM14" s="274"/>
      <c r="VN14" s="274"/>
      <c r="VO14" s="274"/>
      <c r="VP14" s="274"/>
      <c r="VQ14" s="274"/>
      <c r="VR14" s="274"/>
      <c r="VS14" s="274"/>
      <c r="VT14" s="274"/>
      <c r="VU14" s="274"/>
      <c r="VV14" s="274"/>
      <c r="VW14" s="274"/>
      <c r="VX14" s="274"/>
      <c r="VY14" s="274"/>
      <c r="VZ14" s="274"/>
      <c r="WA14" s="274"/>
      <c r="WB14" s="274"/>
      <c r="WC14" s="274"/>
      <c r="WD14" s="274"/>
      <c r="WE14" s="274"/>
      <c r="WF14" s="274"/>
      <c r="WG14" s="274"/>
      <c r="WH14" s="274"/>
      <c r="WI14" s="274"/>
      <c r="WJ14" s="274"/>
      <c r="WK14" s="274"/>
      <c r="WL14" s="274"/>
      <c r="WM14" s="274"/>
      <c r="WN14" s="274"/>
      <c r="WO14" s="274"/>
      <c r="WP14" s="274"/>
      <c r="WQ14" s="274"/>
      <c r="WR14" s="274"/>
      <c r="WS14" s="274"/>
      <c r="WT14" s="274"/>
      <c r="WU14" s="274"/>
      <c r="WV14" s="274"/>
      <c r="WW14" s="274"/>
      <c r="WX14" s="274"/>
      <c r="WY14" s="274"/>
      <c r="WZ14" s="274"/>
      <c r="XA14" s="274"/>
      <c r="XB14" s="274"/>
      <c r="XC14" s="274"/>
      <c r="XD14" s="274"/>
      <c r="XE14" s="274"/>
      <c r="XF14" s="274"/>
      <c r="XG14" s="274"/>
      <c r="XH14" s="274"/>
      <c r="XI14" s="274"/>
      <c r="XJ14" s="274"/>
      <c r="XK14" s="274"/>
      <c r="XL14" s="274"/>
      <c r="XM14" s="274"/>
      <c r="XN14" s="274"/>
      <c r="XO14" s="274"/>
      <c r="XP14" s="274"/>
      <c r="XQ14" s="274"/>
      <c r="XR14" s="274"/>
      <c r="XS14" s="274"/>
      <c r="XT14" s="274"/>
      <c r="XU14" s="274"/>
      <c r="XV14" s="274"/>
      <c r="XW14" s="274"/>
      <c r="XX14" s="274"/>
      <c r="XY14" s="274"/>
      <c r="XZ14" s="274"/>
      <c r="YA14" s="274"/>
      <c r="YB14" s="274"/>
      <c r="YC14" s="274"/>
      <c r="YD14" s="274"/>
      <c r="YE14" s="274"/>
      <c r="YF14" s="274"/>
      <c r="YG14" s="274"/>
      <c r="YH14" s="274"/>
      <c r="YI14" s="274"/>
      <c r="YJ14" s="274"/>
      <c r="YK14" s="274"/>
      <c r="YL14" s="274"/>
      <c r="YM14" s="274"/>
      <c r="YN14" s="274"/>
      <c r="YO14" s="274"/>
      <c r="YP14" s="274"/>
      <c r="YQ14" s="274"/>
      <c r="YR14" s="274"/>
      <c r="YS14" s="274"/>
      <c r="YT14" s="274"/>
      <c r="YU14" s="274"/>
      <c r="YV14" s="274"/>
      <c r="YW14" s="274"/>
      <c r="YX14" s="274"/>
      <c r="YY14" s="274"/>
      <c r="YZ14" s="274"/>
      <c r="ZA14" s="274"/>
      <c r="ZB14" s="274"/>
      <c r="ZC14" s="274"/>
      <c r="ZD14" s="274"/>
      <c r="ZE14" s="274"/>
      <c r="ZF14" s="274"/>
      <c r="ZG14" s="274"/>
      <c r="ZH14" s="274"/>
      <c r="ZI14" s="274"/>
      <c r="ZJ14" s="274"/>
      <c r="ZK14" s="274"/>
      <c r="ZL14" s="274"/>
      <c r="ZM14" s="274"/>
      <c r="ZN14" s="274"/>
      <c r="ZO14" s="274"/>
      <c r="ZP14" s="274"/>
      <c r="ZQ14" s="274"/>
      <c r="ZR14" s="274"/>
      <c r="ZS14" s="274"/>
      <c r="ZT14" s="274"/>
      <c r="ZU14" s="274"/>
      <c r="ZV14" s="274"/>
      <c r="ZW14" s="274"/>
      <c r="ZX14" s="274"/>
      <c r="ZY14" s="274"/>
      <c r="ZZ14" s="274"/>
      <c r="AAA14" s="274"/>
      <c r="AAB14" s="274"/>
      <c r="AAC14" s="274"/>
      <c r="AAD14" s="274"/>
      <c r="AAE14" s="274"/>
      <c r="AAF14" s="274"/>
      <c r="AAG14" s="274"/>
      <c r="AAH14" s="274"/>
      <c r="AAI14" s="274"/>
      <c r="AAJ14" s="274"/>
      <c r="AAK14" s="274"/>
      <c r="AAL14" s="274"/>
      <c r="AAM14" s="274"/>
      <c r="AAN14" s="274"/>
      <c r="AAO14" s="274"/>
      <c r="AAP14" s="274"/>
      <c r="AAQ14" s="274"/>
      <c r="AAR14" s="274"/>
      <c r="AAS14" s="274"/>
      <c r="AAT14" s="274"/>
      <c r="AAU14" s="274"/>
      <c r="AAV14" s="274"/>
      <c r="AAW14" s="274"/>
      <c r="AAX14" s="274"/>
      <c r="AAY14" s="274"/>
      <c r="AAZ14" s="274"/>
      <c r="ABA14" s="274"/>
      <c r="ABB14" s="274"/>
      <c r="ABC14" s="274"/>
      <c r="ABD14" s="274"/>
      <c r="ABE14" s="274"/>
      <c r="ABF14" s="274"/>
      <c r="ABG14" s="274"/>
      <c r="ABH14" s="274"/>
      <c r="ABI14" s="274"/>
      <c r="ABJ14" s="274"/>
      <c r="ABK14" s="274"/>
      <c r="ABL14" s="274"/>
      <c r="ABM14" s="274"/>
      <c r="ABN14" s="274"/>
      <c r="ABO14" s="274"/>
      <c r="ABP14" s="274"/>
      <c r="ABQ14" s="274"/>
      <c r="ABR14" s="274"/>
      <c r="ABS14" s="274"/>
      <c r="ABT14" s="274"/>
      <c r="ABU14" s="274"/>
      <c r="ABV14" s="274"/>
      <c r="ABW14" s="274"/>
      <c r="ABX14" s="274"/>
      <c r="ABY14" s="274"/>
      <c r="ABZ14" s="274"/>
      <c r="ACA14" s="274"/>
      <c r="ACB14" s="274"/>
      <c r="ACC14" s="274"/>
      <c r="ACD14" s="274"/>
      <c r="ACE14" s="274"/>
      <c r="ACF14" s="274"/>
      <c r="ACG14" s="274"/>
      <c r="ACH14" s="274"/>
      <c r="ACI14" s="274"/>
      <c r="ACJ14" s="274"/>
      <c r="ACK14" s="274"/>
      <c r="ACL14" s="274"/>
      <c r="ACM14" s="274"/>
      <c r="ACN14" s="274"/>
      <c r="ACO14" s="274"/>
      <c r="ACP14" s="274"/>
      <c r="ACQ14" s="274"/>
      <c r="ACR14" s="274"/>
      <c r="ACS14" s="274"/>
      <c r="ACT14" s="274"/>
      <c r="ACU14" s="274"/>
      <c r="ACV14" s="274"/>
      <c r="ACW14" s="274"/>
      <c r="ACX14" s="274"/>
      <c r="ACY14" s="274"/>
      <c r="ACZ14" s="274"/>
      <c r="ADA14" s="274"/>
      <c r="ADB14" s="274"/>
      <c r="ADC14" s="274"/>
      <c r="ADD14" s="274"/>
      <c r="ADE14" s="274"/>
      <c r="ADF14" s="274"/>
      <c r="ADG14" s="274"/>
      <c r="ADH14" s="274"/>
      <c r="ADI14" s="274"/>
      <c r="ADJ14" s="274"/>
      <c r="ADK14" s="274"/>
      <c r="ADL14" s="274"/>
      <c r="ADM14" s="274"/>
      <c r="ADN14" s="274"/>
      <c r="ADO14" s="274"/>
      <c r="ADP14" s="274"/>
      <c r="ADQ14" s="274"/>
      <c r="ADR14" s="274"/>
      <c r="ADS14" s="274"/>
      <c r="ADT14" s="274"/>
      <c r="ADU14" s="274"/>
      <c r="ADV14" s="274"/>
      <c r="ADW14" s="274"/>
      <c r="ADX14" s="274"/>
      <c r="ADY14" s="274"/>
      <c r="ADZ14" s="274"/>
      <c r="AEA14" s="274"/>
      <c r="AEB14" s="274"/>
      <c r="AEC14" s="274"/>
      <c r="AED14" s="274"/>
      <c r="AEE14" s="274"/>
      <c r="AEF14" s="274"/>
      <c r="AEG14" s="274"/>
      <c r="AEH14" s="274"/>
      <c r="AEI14" s="274"/>
      <c r="AEJ14" s="274"/>
      <c r="AEK14" s="274"/>
      <c r="AEL14" s="274"/>
      <c r="AEM14" s="274"/>
      <c r="AEN14" s="274"/>
      <c r="AEO14" s="274"/>
      <c r="AEP14" s="274"/>
      <c r="AEQ14" s="274"/>
      <c r="AER14" s="274"/>
      <c r="AES14" s="274"/>
      <c r="AET14" s="274"/>
      <c r="AEU14" s="274"/>
      <c r="AEV14" s="274"/>
      <c r="AEW14" s="274"/>
      <c r="AEX14" s="274"/>
      <c r="AEY14" s="274"/>
      <c r="AEZ14" s="274"/>
      <c r="AFA14" s="274"/>
      <c r="AFB14" s="274"/>
      <c r="AFC14" s="274"/>
      <c r="AFD14" s="274"/>
      <c r="AFE14" s="274"/>
      <c r="AFF14" s="274"/>
      <c r="AFG14" s="274"/>
      <c r="AFH14" s="274"/>
      <c r="AFI14" s="274"/>
      <c r="AFJ14" s="274"/>
      <c r="AFK14" s="274"/>
      <c r="AFL14" s="274"/>
      <c r="AFM14" s="274"/>
      <c r="AFN14" s="274"/>
      <c r="AFO14" s="274"/>
      <c r="AFP14" s="274"/>
      <c r="AFQ14" s="274"/>
      <c r="AFR14" s="274"/>
      <c r="AFS14" s="274"/>
      <c r="AFT14" s="274"/>
      <c r="AFU14" s="274"/>
      <c r="AFV14" s="274"/>
      <c r="AFW14" s="274"/>
      <c r="AFX14" s="274"/>
      <c r="AFY14" s="274"/>
      <c r="AFZ14" s="274"/>
      <c r="AGA14" s="274"/>
      <c r="AGB14" s="274"/>
      <c r="AGC14" s="274"/>
      <c r="AGD14" s="274"/>
      <c r="AGE14" s="274"/>
      <c r="AGF14" s="274"/>
      <c r="AGG14" s="274"/>
      <c r="AGH14" s="274"/>
      <c r="AGI14" s="274"/>
      <c r="AGJ14" s="274"/>
      <c r="AGK14" s="274"/>
      <c r="AGL14" s="274"/>
      <c r="AGM14" s="274"/>
      <c r="AGN14" s="274"/>
      <c r="AGO14" s="274"/>
      <c r="AGP14" s="274"/>
      <c r="AGQ14" s="274"/>
      <c r="AGR14" s="274"/>
      <c r="AGS14" s="274"/>
      <c r="AGT14" s="274"/>
      <c r="AGU14" s="274"/>
      <c r="AGV14" s="274"/>
      <c r="AGW14" s="274"/>
      <c r="AGX14" s="274"/>
      <c r="AGY14" s="274"/>
      <c r="AGZ14" s="274"/>
      <c r="AHA14" s="274"/>
      <c r="AHB14" s="274"/>
      <c r="AHC14" s="274"/>
      <c r="AHD14" s="274"/>
      <c r="AHE14" s="274"/>
      <c r="AHF14" s="274"/>
      <c r="AHG14" s="274"/>
      <c r="AHH14" s="274"/>
      <c r="AHI14" s="274"/>
      <c r="AHJ14" s="274"/>
      <c r="AHK14" s="274"/>
      <c r="AHL14" s="274"/>
      <c r="AHM14" s="274"/>
      <c r="AHN14" s="274"/>
      <c r="AHO14" s="274"/>
      <c r="AHP14" s="274"/>
      <c r="AHQ14" s="274"/>
      <c r="AHR14" s="274"/>
      <c r="AHS14" s="274"/>
      <c r="AHT14" s="274"/>
      <c r="AHU14" s="274"/>
      <c r="AHV14" s="274"/>
      <c r="AHW14" s="274"/>
      <c r="AHX14" s="274"/>
      <c r="AHY14" s="274"/>
      <c r="AHZ14" s="274"/>
      <c r="AIA14" s="274"/>
      <c r="AIB14" s="274"/>
      <c r="AIC14" s="274"/>
      <c r="AID14" s="274"/>
      <c r="AIE14" s="274"/>
      <c r="AIF14" s="274"/>
      <c r="AIG14" s="274"/>
      <c r="AIH14" s="274"/>
      <c r="AII14" s="274"/>
      <c r="AIJ14" s="274"/>
      <c r="AIK14" s="274"/>
      <c r="AIL14" s="274"/>
      <c r="AIM14" s="274"/>
      <c r="AIN14" s="274"/>
      <c r="AIO14" s="274"/>
      <c r="AIP14" s="274"/>
      <c r="AIQ14" s="274"/>
      <c r="AIR14" s="274"/>
      <c r="AIS14" s="274"/>
      <c r="AIT14" s="274"/>
      <c r="AIU14" s="274"/>
      <c r="AIV14" s="274"/>
      <c r="AIW14" s="274"/>
      <c r="AIX14" s="274"/>
      <c r="AIY14" s="274"/>
      <c r="AIZ14" s="274"/>
      <c r="AJA14" s="274"/>
      <c r="AJB14" s="274"/>
      <c r="AJC14" s="274"/>
      <c r="AJD14" s="274"/>
      <c r="AJE14" s="274"/>
      <c r="AJF14" s="274"/>
      <c r="AJG14" s="274"/>
      <c r="AJH14" s="274"/>
      <c r="AJI14" s="274"/>
      <c r="AJJ14" s="274"/>
      <c r="AJK14" s="274"/>
      <c r="AJL14" s="274"/>
      <c r="AJM14" s="274"/>
      <c r="AJN14" s="274"/>
      <c r="AJO14" s="274"/>
      <c r="AJP14" s="274"/>
      <c r="AJQ14" s="274"/>
      <c r="AJR14" s="274"/>
      <c r="AJS14" s="274"/>
      <c r="AJT14" s="274"/>
      <c r="AJU14" s="274"/>
      <c r="AJV14" s="274"/>
      <c r="AJW14" s="274"/>
      <c r="AJX14" s="274"/>
      <c r="AJY14" s="274"/>
      <c r="AJZ14" s="274"/>
      <c r="AKA14" s="274"/>
      <c r="AKB14" s="274"/>
      <c r="AKC14" s="274"/>
      <c r="AKD14" s="274"/>
      <c r="AKE14" s="274"/>
      <c r="AKF14" s="274"/>
      <c r="AKG14" s="274"/>
      <c r="AKH14" s="274"/>
      <c r="AKI14" s="274"/>
      <c r="AKJ14" s="274"/>
      <c r="AKK14" s="274"/>
      <c r="AKL14" s="274"/>
      <c r="AKM14" s="274"/>
      <c r="AKN14" s="274"/>
      <c r="AKO14" s="274"/>
      <c r="AKP14" s="274"/>
      <c r="AKQ14" s="274"/>
      <c r="AKR14" s="274"/>
      <c r="AKS14" s="274"/>
      <c r="AKT14" s="274"/>
      <c r="AKU14" s="274"/>
      <c r="AKV14" s="274"/>
      <c r="AKW14" s="274"/>
      <c r="AKX14" s="274"/>
      <c r="AKY14" s="274"/>
      <c r="AKZ14" s="274"/>
      <c r="ALA14" s="274"/>
      <c r="ALB14" s="274"/>
      <c r="ALC14" s="274"/>
      <c r="ALD14" s="274"/>
      <c r="ALE14" s="274"/>
      <c r="ALF14" s="274"/>
      <c r="ALG14" s="274"/>
      <c r="ALH14" s="274"/>
      <c r="ALI14" s="274"/>
      <c r="ALJ14" s="274"/>
      <c r="ALK14" s="274"/>
      <c r="ALL14" s="274"/>
      <c r="ALM14" s="274"/>
      <c r="ALN14" s="274"/>
      <c r="ALO14" s="274"/>
      <c r="ALP14" s="274"/>
      <c r="ALQ14" s="274"/>
      <c r="ALR14" s="274"/>
      <c r="ALS14" s="274"/>
      <c r="ALT14" s="274"/>
      <c r="ALU14" s="274"/>
      <c r="ALV14" s="274"/>
      <c r="ALW14" s="274"/>
      <c r="ALX14" s="274"/>
      <c r="ALY14" s="274"/>
      <c r="ALZ14" s="274"/>
      <c r="AMA14" s="274"/>
      <c r="AMB14" s="274"/>
      <c r="AMC14" s="274"/>
      <c r="AMD14" s="274"/>
      <c r="AME14" s="274"/>
      <c r="AMF14" s="274"/>
      <c r="AMG14" s="274"/>
      <c r="AMH14" s="274"/>
      <c r="AMI14" s="274"/>
      <c r="AMJ14" s="274"/>
      <c r="AMK14" s="274"/>
      <c r="AML14" s="274"/>
      <c r="AMM14" s="274"/>
      <c r="AMN14" s="274"/>
      <c r="AMO14" s="274"/>
      <c r="AMP14" s="274"/>
      <c r="AMQ14" s="274"/>
      <c r="AMR14" s="274"/>
      <c r="AMS14" s="274"/>
      <c r="AMT14" s="274"/>
      <c r="AMU14" s="274"/>
      <c r="AMV14" s="274"/>
      <c r="AMW14" s="274"/>
      <c r="AMX14" s="274"/>
      <c r="AMY14" s="274"/>
      <c r="AMZ14" s="274"/>
      <c r="ANA14" s="274"/>
      <c r="ANB14" s="274"/>
      <c r="ANC14" s="274"/>
      <c r="AND14" s="274"/>
      <c r="ANE14" s="274"/>
      <c r="ANF14" s="274"/>
      <c r="ANG14" s="274"/>
      <c r="ANH14" s="274"/>
      <c r="ANI14" s="274"/>
      <c r="ANJ14" s="274"/>
      <c r="ANK14" s="274"/>
      <c r="ANL14" s="274"/>
      <c r="ANM14" s="274"/>
      <c r="ANN14" s="274"/>
      <c r="ANO14" s="274"/>
      <c r="ANP14" s="274"/>
      <c r="ANQ14" s="274"/>
      <c r="ANR14" s="274"/>
      <c r="ANS14" s="274"/>
      <c r="ANT14" s="274"/>
      <c r="ANU14" s="274"/>
      <c r="ANV14" s="274"/>
      <c r="ANW14" s="274"/>
      <c r="ANX14" s="274"/>
      <c r="ANY14" s="274"/>
      <c r="ANZ14" s="274"/>
      <c r="AOA14" s="274"/>
      <c r="AOB14" s="274"/>
      <c r="AOC14" s="274"/>
      <c r="AOD14" s="274"/>
      <c r="AOE14" s="274"/>
      <c r="AOF14" s="274"/>
      <c r="AOG14" s="274"/>
      <c r="AOH14" s="274"/>
      <c r="AOI14" s="274"/>
      <c r="AOJ14" s="274"/>
      <c r="AOK14" s="274"/>
      <c r="AOL14" s="274"/>
      <c r="AOM14" s="274"/>
      <c r="AON14" s="274"/>
      <c r="AOO14" s="274"/>
      <c r="AOP14" s="274"/>
      <c r="AOQ14" s="274"/>
      <c r="AOR14" s="274"/>
      <c r="AOS14" s="274"/>
      <c r="AOT14" s="274"/>
      <c r="AOU14" s="274"/>
      <c r="AOV14" s="274"/>
      <c r="AOW14" s="274"/>
      <c r="AOX14" s="274"/>
      <c r="AOY14" s="274"/>
      <c r="AOZ14" s="274"/>
      <c r="APA14" s="274"/>
      <c r="APB14" s="274"/>
      <c r="APC14" s="274"/>
      <c r="APD14" s="274"/>
      <c r="APE14" s="274"/>
      <c r="APF14" s="274"/>
      <c r="APG14" s="274"/>
      <c r="APH14" s="274"/>
      <c r="API14" s="274"/>
      <c r="APJ14" s="274"/>
      <c r="APK14" s="274"/>
      <c r="APL14" s="274"/>
      <c r="APM14" s="274"/>
      <c r="APN14" s="274"/>
      <c r="APO14" s="274"/>
      <c r="APP14" s="274"/>
      <c r="APQ14" s="274"/>
      <c r="APR14" s="274"/>
      <c r="APS14" s="274"/>
      <c r="APT14" s="274"/>
      <c r="APU14" s="274"/>
      <c r="APV14" s="274"/>
      <c r="APW14" s="274"/>
      <c r="APX14" s="274"/>
      <c r="APY14" s="274"/>
      <c r="APZ14" s="274"/>
      <c r="AQA14" s="274"/>
      <c r="AQB14" s="274"/>
      <c r="AQC14" s="274"/>
      <c r="AQD14" s="274"/>
      <c r="AQE14" s="274"/>
      <c r="AQF14" s="274"/>
      <c r="AQG14" s="274"/>
      <c r="AQH14" s="274"/>
      <c r="AQI14" s="274"/>
      <c r="AQJ14" s="274"/>
      <c r="AQK14" s="274"/>
      <c r="AQL14" s="274"/>
      <c r="AQM14" s="274"/>
      <c r="AQN14" s="274"/>
      <c r="AQO14" s="274"/>
      <c r="AQP14" s="274"/>
      <c r="AQQ14" s="274"/>
      <c r="AQR14" s="274"/>
      <c r="AQS14" s="274"/>
      <c r="AQT14" s="274"/>
      <c r="AQU14" s="274"/>
      <c r="AQV14" s="274"/>
      <c r="AQW14" s="274"/>
      <c r="AQX14" s="274"/>
      <c r="AQY14" s="274"/>
      <c r="AQZ14" s="274"/>
      <c r="ARA14" s="274"/>
      <c r="ARB14" s="274"/>
      <c r="ARC14" s="274"/>
      <c r="ARD14" s="274"/>
      <c r="ARE14" s="274"/>
      <c r="ARF14" s="274"/>
      <c r="ARG14" s="274"/>
      <c r="ARH14" s="274"/>
      <c r="ARI14" s="274"/>
      <c r="ARJ14" s="274"/>
      <c r="ARK14" s="274"/>
      <c r="ARL14" s="274"/>
      <c r="ARM14" s="274"/>
      <c r="ARN14" s="274"/>
      <c r="ARO14" s="274"/>
      <c r="ARP14" s="274"/>
      <c r="ARQ14" s="274"/>
      <c r="ARR14" s="274"/>
      <c r="ARS14" s="274"/>
      <c r="ART14" s="274"/>
      <c r="ARU14" s="274"/>
      <c r="ARV14" s="274"/>
      <c r="ARW14" s="274"/>
      <c r="ARX14" s="274"/>
      <c r="ARY14" s="274"/>
      <c r="ARZ14" s="274"/>
      <c r="ASA14" s="274"/>
      <c r="ASB14" s="274"/>
      <c r="ASC14" s="274"/>
      <c r="ASD14" s="274"/>
      <c r="ASE14" s="274"/>
      <c r="ASF14" s="274"/>
      <c r="ASG14" s="274"/>
      <c r="ASH14" s="274"/>
      <c r="ASI14" s="274"/>
      <c r="ASJ14" s="274"/>
      <c r="ASK14" s="274"/>
      <c r="ASL14" s="274"/>
      <c r="ASM14" s="274"/>
      <c r="ASN14" s="274"/>
      <c r="ASO14" s="274"/>
      <c r="ASP14" s="274"/>
      <c r="ASQ14" s="274"/>
      <c r="ASR14" s="274"/>
      <c r="ASS14" s="274"/>
      <c r="AST14" s="274"/>
      <c r="ASU14" s="274"/>
      <c r="ASV14" s="274"/>
      <c r="ASW14" s="274"/>
      <c r="ASX14" s="274"/>
      <c r="ASY14" s="274"/>
      <c r="ASZ14" s="274"/>
      <c r="ATA14" s="274"/>
      <c r="ATB14" s="274"/>
      <c r="ATC14" s="274"/>
      <c r="ATD14" s="274"/>
      <c r="ATE14" s="274"/>
      <c r="ATF14" s="274"/>
      <c r="ATG14" s="274"/>
      <c r="ATH14" s="274"/>
      <c r="ATI14" s="274"/>
      <c r="ATJ14" s="274"/>
      <c r="ATK14" s="274"/>
      <c r="ATL14" s="274"/>
      <c r="ATM14" s="274"/>
      <c r="ATN14" s="274"/>
      <c r="ATO14" s="274"/>
      <c r="ATP14" s="274"/>
      <c r="ATQ14" s="274"/>
      <c r="ATR14" s="274"/>
      <c r="ATS14" s="274"/>
      <c r="ATT14" s="274"/>
      <c r="ATU14" s="274"/>
      <c r="ATV14" s="274"/>
      <c r="ATW14" s="274"/>
      <c r="ATX14" s="274"/>
      <c r="ATY14" s="274"/>
      <c r="ATZ14" s="274"/>
      <c r="AUA14" s="274"/>
      <c r="AUB14" s="274"/>
      <c r="AUC14" s="274"/>
      <c r="AUD14" s="274"/>
      <c r="AUE14" s="274"/>
      <c r="AUF14" s="274"/>
      <c r="AUG14" s="274"/>
      <c r="AUH14" s="274"/>
      <c r="AUI14" s="274"/>
      <c r="AUJ14" s="274"/>
      <c r="AUK14" s="274"/>
      <c r="AUL14" s="274"/>
      <c r="AUM14" s="274"/>
      <c r="AUN14" s="274"/>
      <c r="AUO14" s="274"/>
      <c r="AUP14" s="274"/>
      <c r="AUQ14" s="274"/>
      <c r="AUR14" s="274"/>
      <c r="AUS14" s="274"/>
      <c r="AUT14" s="274"/>
      <c r="AUU14" s="274"/>
      <c r="AUV14" s="274"/>
      <c r="AUW14" s="274"/>
      <c r="AUX14" s="274"/>
      <c r="AUY14" s="274"/>
      <c r="AUZ14" s="274"/>
      <c r="AVA14" s="274"/>
      <c r="AVB14" s="274"/>
      <c r="AVC14" s="274"/>
      <c r="AVD14" s="274"/>
      <c r="AVE14" s="274"/>
      <c r="AVF14" s="274"/>
      <c r="AVG14" s="274"/>
      <c r="AVH14" s="274"/>
      <c r="AVI14" s="274"/>
      <c r="AVJ14" s="274"/>
      <c r="AVK14" s="274"/>
      <c r="AVL14" s="274"/>
      <c r="AVM14" s="274"/>
      <c r="AVN14" s="274"/>
      <c r="AVO14" s="274"/>
      <c r="AVP14" s="274"/>
      <c r="AVQ14" s="274"/>
      <c r="AVR14" s="274"/>
      <c r="AVS14" s="274"/>
      <c r="AVT14" s="274"/>
      <c r="AVU14" s="274"/>
      <c r="AVV14" s="274"/>
      <c r="AVW14" s="274"/>
      <c r="AVX14" s="274"/>
      <c r="AVY14" s="274"/>
      <c r="AVZ14" s="274"/>
      <c r="AWA14" s="274"/>
      <c r="AWB14" s="274"/>
      <c r="AWC14" s="274"/>
      <c r="AWD14" s="274"/>
      <c r="AWE14" s="274"/>
      <c r="AWF14" s="274"/>
      <c r="AWG14" s="274"/>
      <c r="AWH14" s="274"/>
      <c r="AWI14" s="274"/>
      <c r="AWJ14" s="274"/>
      <c r="AWK14" s="274"/>
      <c r="AWL14" s="274"/>
      <c r="AWM14" s="274"/>
      <c r="AWN14" s="274"/>
      <c r="AWO14" s="274"/>
      <c r="AWP14" s="274"/>
      <c r="AWQ14" s="274"/>
      <c r="AWR14" s="274"/>
      <c r="AWS14" s="274"/>
      <c r="AWT14" s="274"/>
      <c r="AWU14" s="274"/>
      <c r="AWV14" s="274"/>
      <c r="AWW14" s="274"/>
      <c r="AWX14" s="274"/>
      <c r="AWY14" s="274"/>
      <c r="AWZ14" s="274"/>
      <c r="AXA14" s="274"/>
      <c r="AXB14" s="274"/>
      <c r="AXC14" s="274"/>
      <c r="AXD14" s="274"/>
      <c r="AXE14" s="274"/>
      <c r="AXF14" s="274"/>
      <c r="AXG14" s="274"/>
      <c r="AXH14" s="274"/>
      <c r="AXI14" s="274"/>
      <c r="AXJ14" s="274"/>
      <c r="AXK14" s="274"/>
      <c r="AXL14" s="274"/>
      <c r="AXM14" s="274"/>
      <c r="AXN14" s="274"/>
      <c r="AXO14" s="274"/>
      <c r="AXP14" s="274"/>
      <c r="AXQ14" s="274"/>
      <c r="AXR14" s="274"/>
      <c r="AXS14" s="274"/>
      <c r="AXT14" s="274"/>
      <c r="AXU14" s="274"/>
      <c r="AXV14" s="274"/>
      <c r="AXW14" s="274"/>
      <c r="AXX14" s="274"/>
      <c r="AXY14" s="274"/>
      <c r="AXZ14" s="274"/>
      <c r="AYA14" s="274"/>
      <c r="AYB14" s="274"/>
      <c r="AYC14" s="274"/>
      <c r="AYD14" s="274"/>
      <c r="AYE14" s="274"/>
      <c r="AYF14" s="274"/>
      <c r="AYG14" s="274"/>
      <c r="AYH14" s="274"/>
      <c r="AYI14" s="274"/>
      <c r="AYJ14" s="274"/>
      <c r="AYK14" s="274"/>
      <c r="AYL14" s="274"/>
      <c r="AYM14" s="274"/>
      <c r="AYN14" s="274"/>
      <c r="AYO14" s="274"/>
      <c r="AYP14" s="274"/>
      <c r="AYQ14" s="274"/>
      <c r="AYR14" s="274"/>
      <c r="AYS14" s="274"/>
      <c r="AYT14" s="274"/>
      <c r="AYU14" s="274"/>
      <c r="AYV14" s="274"/>
      <c r="AYW14" s="274"/>
      <c r="AYX14" s="274"/>
      <c r="AYY14" s="274"/>
      <c r="AYZ14" s="274"/>
      <c r="AZA14" s="274"/>
      <c r="AZB14" s="274"/>
      <c r="AZC14" s="274"/>
      <c r="AZD14" s="274"/>
      <c r="AZE14" s="274"/>
      <c r="AZF14" s="274"/>
      <c r="AZG14" s="274"/>
      <c r="AZH14" s="274"/>
      <c r="AZI14" s="274"/>
      <c r="AZJ14" s="274"/>
      <c r="AZK14" s="274"/>
      <c r="AZL14" s="274"/>
      <c r="AZM14" s="274"/>
      <c r="AZN14" s="274"/>
      <c r="AZO14" s="274"/>
      <c r="AZP14" s="274"/>
      <c r="AZQ14" s="274"/>
      <c r="AZR14" s="274"/>
      <c r="AZS14" s="274"/>
      <c r="AZT14" s="274"/>
      <c r="AZU14" s="274"/>
      <c r="AZV14" s="274"/>
      <c r="AZW14" s="274"/>
      <c r="AZX14" s="274"/>
      <c r="AZY14" s="274"/>
      <c r="AZZ14" s="274"/>
      <c r="BAA14" s="274"/>
      <c r="BAB14" s="274"/>
      <c r="BAC14" s="274"/>
      <c r="BAD14" s="274"/>
      <c r="BAE14" s="274"/>
      <c r="BAF14" s="274"/>
      <c r="BAG14" s="274"/>
      <c r="BAH14" s="274"/>
      <c r="BAI14" s="274"/>
      <c r="BAJ14" s="274"/>
      <c r="BAK14" s="274"/>
      <c r="BAL14" s="274"/>
      <c r="BAM14" s="274"/>
      <c r="BAN14" s="274"/>
      <c r="BAO14" s="274"/>
      <c r="BAP14" s="274"/>
      <c r="BAQ14" s="274"/>
      <c r="BAR14" s="274"/>
      <c r="BAS14" s="274"/>
      <c r="BAT14" s="274"/>
      <c r="BAU14" s="274"/>
      <c r="BAV14" s="274"/>
      <c r="BAW14" s="274"/>
      <c r="BAX14" s="274"/>
      <c r="BAY14" s="274"/>
      <c r="BAZ14" s="274"/>
      <c r="BBA14" s="274"/>
      <c r="BBB14" s="274"/>
      <c r="BBC14" s="274"/>
      <c r="BBD14" s="274"/>
      <c r="BBE14" s="274"/>
      <c r="BBF14" s="274"/>
      <c r="BBG14" s="274"/>
      <c r="BBH14" s="274"/>
      <c r="BBI14" s="274"/>
      <c r="BBJ14" s="274"/>
      <c r="BBK14" s="274"/>
      <c r="BBL14" s="274"/>
      <c r="BBM14" s="274"/>
      <c r="BBN14" s="274"/>
      <c r="BBO14" s="274"/>
      <c r="BBP14" s="274"/>
      <c r="BBQ14" s="274"/>
      <c r="BBR14" s="274"/>
      <c r="BBS14" s="274"/>
      <c r="BBT14" s="274"/>
      <c r="BBU14" s="274"/>
      <c r="BBV14" s="274"/>
      <c r="BBW14" s="274"/>
      <c r="BBX14" s="274"/>
      <c r="BBY14" s="274"/>
      <c r="BBZ14" s="274"/>
      <c r="BCA14" s="274"/>
      <c r="BCB14" s="274"/>
      <c r="BCC14" s="274"/>
      <c r="BCD14" s="274"/>
      <c r="BCE14" s="274"/>
      <c r="BCF14" s="274"/>
      <c r="BCG14" s="274"/>
      <c r="BCH14" s="274"/>
      <c r="BCI14" s="274"/>
      <c r="BCJ14" s="274"/>
      <c r="BCK14" s="274"/>
      <c r="BCL14" s="274"/>
      <c r="BCM14" s="274"/>
      <c r="BCN14" s="274"/>
      <c r="BCO14" s="274"/>
      <c r="BCP14" s="274"/>
      <c r="BCQ14" s="274"/>
      <c r="BCR14" s="274"/>
      <c r="BCS14" s="274"/>
      <c r="BCT14" s="274"/>
      <c r="BCU14" s="274"/>
      <c r="BCV14" s="274"/>
      <c r="BCW14" s="274"/>
      <c r="BCX14" s="274"/>
      <c r="BCY14" s="274"/>
      <c r="BCZ14" s="274"/>
      <c r="BDA14" s="274"/>
      <c r="BDB14" s="274"/>
      <c r="BDC14" s="274"/>
      <c r="BDD14" s="274"/>
      <c r="BDE14" s="274"/>
      <c r="BDF14" s="274"/>
      <c r="BDG14" s="274"/>
      <c r="BDH14" s="274"/>
      <c r="BDI14" s="274"/>
      <c r="BDJ14" s="274"/>
      <c r="BDK14" s="274"/>
      <c r="BDL14" s="274"/>
      <c r="BDM14" s="274"/>
      <c r="BDN14" s="274"/>
      <c r="BDO14" s="274"/>
      <c r="BDP14" s="274"/>
      <c r="BDQ14" s="274"/>
      <c r="BDR14" s="274"/>
      <c r="BDS14" s="274"/>
      <c r="BDT14" s="274"/>
      <c r="BDU14" s="274"/>
      <c r="BDV14" s="274"/>
      <c r="BDW14" s="274"/>
      <c r="BDX14" s="274"/>
      <c r="BDY14" s="274"/>
      <c r="BDZ14" s="274"/>
      <c r="BEA14" s="274"/>
      <c r="BEB14" s="274"/>
      <c r="BEC14" s="274"/>
      <c r="BED14" s="274"/>
      <c r="BEE14" s="274"/>
      <c r="BEF14" s="274"/>
      <c r="BEG14" s="274"/>
      <c r="BEH14" s="274"/>
      <c r="BEI14" s="274"/>
      <c r="BEJ14" s="274"/>
      <c r="BEK14" s="274"/>
      <c r="BEL14" s="274"/>
      <c r="BEM14" s="274"/>
      <c r="BEN14" s="274"/>
      <c r="BEO14" s="274"/>
      <c r="BEP14" s="274"/>
      <c r="BEQ14" s="274"/>
      <c r="BER14" s="274"/>
      <c r="BES14" s="274"/>
      <c r="BET14" s="274"/>
      <c r="BEU14" s="274"/>
      <c r="BEV14" s="274"/>
      <c r="BEW14" s="274"/>
      <c r="BEX14" s="274"/>
      <c r="BEY14" s="274"/>
      <c r="BEZ14" s="274"/>
      <c r="BFA14" s="274"/>
      <c r="BFB14" s="274"/>
      <c r="BFC14" s="274"/>
      <c r="BFD14" s="274"/>
      <c r="BFE14" s="274"/>
      <c r="BFF14" s="274"/>
      <c r="BFG14" s="274"/>
      <c r="BFH14" s="274"/>
      <c r="BFI14" s="274"/>
      <c r="BFJ14" s="274"/>
      <c r="BFK14" s="274"/>
      <c r="BFL14" s="274"/>
      <c r="BFM14" s="274"/>
      <c r="BFN14" s="274"/>
      <c r="BFO14" s="274"/>
      <c r="BFP14" s="274"/>
      <c r="BFQ14" s="274"/>
      <c r="BFR14" s="274"/>
      <c r="BFS14" s="274"/>
      <c r="BFT14" s="274"/>
      <c r="BFU14" s="274"/>
      <c r="BFV14" s="274"/>
      <c r="BFW14" s="274"/>
      <c r="BFX14" s="274"/>
      <c r="BFY14" s="274"/>
      <c r="BFZ14" s="274"/>
      <c r="BGA14" s="274"/>
      <c r="BGB14" s="274"/>
      <c r="BGC14" s="274"/>
      <c r="BGD14" s="274"/>
      <c r="BGE14" s="274"/>
      <c r="BGF14" s="274"/>
      <c r="BGG14" s="274"/>
      <c r="BGH14" s="274"/>
      <c r="BGI14" s="274"/>
      <c r="BGJ14" s="274"/>
      <c r="BGK14" s="274"/>
      <c r="BGL14" s="274"/>
      <c r="BGM14" s="274"/>
      <c r="BGN14" s="274"/>
      <c r="BGO14" s="274"/>
      <c r="BGP14" s="274"/>
      <c r="BGQ14" s="274"/>
      <c r="BGR14" s="274"/>
      <c r="BGS14" s="274"/>
      <c r="BGT14" s="274"/>
      <c r="BGU14" s="274"/>
      <c r="BGV14" s="274"/>
      <c r="BGW14" s="274"/>
      <c r="BGX14" s="274"/>
      <c r="BGY14" s="274"/>
      <c r="BGZ14" s="274"/>
      <c r="BHA14" s="274"/>
      <c r="BHB14" s="274"/>
      <c r="BHC14" s="274"/>
      <c r="BHD14" s="274"/>
      <c r="BHE14" s="274"/>
      <c r="BHF14" s="274"/>
      <c r="BHG14" s="274"/>
      <c r="BHH14" s="274"/>
      <c r="BHI14" s="274"/>
      <c r="BHJ14" s="274"/>
      <c r="BHK14" s="274"/>
      <c r="BHL14" s="274"/>
      <c r="BHM14" s="274"/>
      <c r="BHN14" s="274"/>
      <c r="BHO14" s="274"/>
      <c r="BHP14" s="274"/>
      <c r="BHQ14" s="274"/>
      <c r="BHR14" s="274"/>
      <c r="BHS14" s="274"/>
      <c r="BHT14" s="274"/>
      <c r="BHU14" s="274"/>
      <c r="BHV14" s="274"/>
      <c r="BHW14" s="274"/>
      <c r="BHX14" s="274"/>
      <c r="BHY14" s="274"/>
      <c r="BHZ14" s="274"/>
      <c r="BIA14" s="274"/>
      <c r="BIB14" s="274"/>
      <c r="BIC14" s="274"/>
      <c r="BID14" s="274"/>
      <c r="BIE14" s="274"/>
      <c r="BIF14" s="274"/>
      <c r="BIG14" s="274"/>
      <c r="BIH14" s="274"/>
      <c r="BII14" s="274"/>
      <c r="BIJ14" s="274"/>
      <c r="BIK14" s="274"/>
      <c r="BIL14" s="274"/>
      <c r="BIM14" s="274"/>
      <c r="BIN14" s="274"/>
      <c r="BIO14" s="274"/>
      <c r="BIP14" s="274"/>
      <c r="BIQ14" s="274"/>
      <c r="BIR14" s="274"/>
      <c r="BIS14" s="274"/>
      <c r="BIT14" s="274"/>
      <c r="BIU14" s="274"/>
      <c r="BIV14" s="274"/>
      <c r="BIW14" s="274"/>
      <c r="BIX14" s="274"/>
      <c r="BIY14" s="274"/>
      <c r="BIZ14" s="274"/>
      <c r="BJA14" s="274"/>
      <c r="BJB14" s="274"/>
      <c r="BJC14" s="274"/>
      <c r="BJD14" s="274"/>
      <c r="BJE14" s="275"/>
    </row>
    <row r="15" spans="1:1617" s="99" customFormat="1" ht="30" customHeight="1" x14ac:dyDescent="0.2">
      <c r="A15" s="527"/>
      <c r="B15" s="307">
        <v>11</v>
      </c>
      <c r="C15" s="308" t="s">
        <v>40</v>
      </c>
      <c r="D15" s="309">
        <v>486528</v>
      </c>
      <c r="E15" s="310">
        <f t="shared" si="4"/>
        <v>93</v>
      </c>
      <c r="F15" s="311">
        <v>18</v>
      </c>
      <c r="G15" s="460">
        <v>1768.44</v>
      </c>
      <c r="H15" s="461">
        <f t="shared" si="0"/>
        <v>164464.92000000001</v>
      </c>
      <c r="I15" s="429">
        <v>2</v>
      </c>
      <c r="J15" s="312">
        <v>1</v>
      </c>
      <c r="K15" s="313">
        <v>63</v>
      </c>
      <c r="L15" s="312">
        <v>10</v>
      </c>
      <c r="M15" s="314">
        <v>0</v>
      </c>
      <c r="N15" s="312">
        <f t="shared" si="6"/>
        <v>0</v>
      </c>
      <c r="O15" s="314">
        <v>5</v>
      </c>
      <c r="P15" s="312">
        <v>2</v>
      </c>
      <c r="Q15" s="313">
        <v>0</v>
      </c>
      <c r="R15" s="312">
        <v>0</v>
      </c>
      <c r="S15" s="336">
        <v>3</v>
      </c>
      <c r="T15" s="312">
        <v>1</v>
      </c>
      <c r="U15" s="314">
        <v>5</v>
      </c>
      <c r="V15" s="312">
        <v>1</v>
      </c>
      <c r="W15" s="314">
        <v>0</v>
      </c>
      <c r="X15" s="312">
        <v>0</v>
      </c>
      <c r="Y15" s="314">
        <v>10</v>
      </c>
      <c r="Z15" s="312">
        <v>2</v>
      </c>
      <c r="AA15" s="315">
        <v>5</v>
      </c>
      <c r="AB15" s="316">
        <v>1</v>
      </c>
      <c r="AC15" s="89"/>
      <c r="AD15" s="89"/>
      <c r="AE15" s="89"/>
      <c r="AF15" s="89"/>
      <c r="AG15" s="89"/>
      <c r="AH15" s="89"/>
      <c r="AI15" s="89"/>
      <c r="AJ15" s="89"/>
      <c r="AK15" s="89"/>
      <c r="AL15" s="89"/>
      <c r="AM15" s="89"/>
      <c r="AN15" s="89"/>
      <c r="AO15" s="89"/>
      <c r="AP15" s="89"/>
      <c r="AQ15" s="89"/>
      <c r="AR15" s="89"/>
      <c r="AS15" s="89"/>
      <c r="AT15" s="89"/>
      <c r="AU15" s="89"/>
      <c r="AV15" s="89"/>
      <c r="AW15" s="89"/>
      <c r="AX15" s="89"/>
      <c r="AY15" s="89"/>
      <c r="AZ15" s="89"/>
      <c r="BA15" s="89"/>
      <c r="BB15" s="89"/>
      <c r="BC15" s="89"/>
      <c r="BD15" s="89"/>
      <c r="BE15" s="89"/>
      <c r="BF15" s="89"/>
      <c r="BG15" s="89"/>
      <c r="BH15" s="89"/>
      <c r="BI15" s="89"/>
      <c r="BJ15" s="89"/>
      <c r="BK15" s="89"/>
      <c r="BL15" s="89"/>
      <c r="BM15" s="89"/>
      <c r="BN15" s="89"/>
      <c r="BO15" s="89"/>
      <c r="BP15" s="89"/>
      <c r="BQ15" s="89"/>
      <c r="BR15" s="89"/>
      <c r="BS15" s="89"/>
      <c r="BT15" s="89"/>
      <c r="BU15" s="89"/>
      <c r="BV15" s="89"/>
      <c r="BW15" s="89"/>
      <c r="BX15" s="89"/>
      <c r="BY15" s="89"/>
      <c r="BZ15" s="89"/>
      <c r="CA15" s="89"/>
      <c r="CB15" s="89"/>
      <c r="CC15" s="89"/>
      <c r="CD15" s="89"/>
      <c r="CE15" s="89"/>
      <c r="CF15" s="89"/>
      <c r="CG15" s="89"/>
      <c r="CH15" s="89"/>
      <c r="CI15" s="89"/>
      <c r="CJ15" s="89"/>
      <c r="CK15" s="89"/>
      <c r="CL15" s="89"/>
      <c r="CM15" s="89"/>
      <c r="CN15" s="89"/>
      <c r="CO15" s="89"/>
      <c r="CP15" s="89"/>
      <c r="CQ15" s="89"/>
      <c r="CR15" s="89"/>
      <c r="CS15" s="89"/>
      <c r="CT15" s="89"/>
      <c r="CU15" s="89"/>
      <c r="CV15" s="89"/>
      <c r="CW15" s="89"/>
      <c r="CX15" s="89"/>
      <c r="CY15" s="89"/>
      <c r="CZ15" s="89"/>
      <c r="DA15" s="89"/>
      <c r="DB15" s="89"/>
      <c r="DC15" s="89"/>
      <c r="DD15" s="89"/>
      <c r="DE15" s="89"/>
      <c r="DF15" s="89"/>
      <c r="DG15" s="89"/>
      <c r="DH15" s="89"/>
      <c r="DI15" s="89"/>
      <c r="DJ15" s="89"/>
      <c r="DK15" s="89"/>
      <c r="DL15" s="89"/>
      <c r="DM15" s="89"/>
      <c r="DN15" s="89"/>
      <c r="DO15" s="89"/>
      <c r="DP15" s="89"/>
      <c r="DQ15" s="89"/>
      <c r="DR15" s="89"/>
      <c r="DS15" s="89"/>
      <c r="DT15" s="89"/>
      <c r="DU15" s="89"/>
      <c r="DV15" s="89"/>
      <c r="DW15" s="89"/>
      <c r="DX15" s="89"/>
      <c r="DY15" s="89"/>
      <c r="DZ15" s="89"/>
      <c r="EA15" s="89"/>
      <c r="EB15" s="89"/>
      <c r="EC15" s="89"/>
      <c r="ED15" s="89"/>
      <c r="EE15" s="89"/>
      <c r="EF15" s="89"/>
      <c r="EG15" s="89"/>
      <c r="EH15" s="89"/>
      <c r="EI15" s="89"/>
      <c r="EJ15" s="89"/>
      <c r="EK15" s="89"/>
      <c r="EL15" s="89"/>
      <c r="EM15" s="89"/>
      <c r="EN15" s="89"/>
      <c r="EO15" s="89"/>
      <c r="EP15" s="89"/>
      <c r="EQ15" s="89"/>
      <c r="ER15" s="89"/>
      <c r="ES15" s="89"/>
      <c r="ET15" s="89"/>
      <c r="EU15" s="89"/>
      <c r="EV15" s="89"/>
      <c r="EW15" s="89"/>
      <c r="EX15" s="89"/>
      <c r="EY15" s="89"/>
      <c r="EZ15" s="89"/>
      <c r="FA15" s="89"/>
      <c r="FB15" s="89"/>
      <c r="FC15" s="89"/>
      <c r="FD15" s="89"/>
      <c r="FE15" s="89"/>
      <c r="FF15" s="89"/>
      <c r="FG15" s="89"/>
      <c r="FH15" s="89"/>
      <c r="FI15" s="89"/>
      <c r="FJ15" s="89"/>
      <c r="FK15" s="89"/>
      <c r="FL15" s="89"/>
      <c r="FM15" s="89"/>
      <c r="FN15" s="89"/>
      <c r="FO15" s="89"/>
      <c r="FP15" s="89"/>
      <c r="FQ15" s="89"/>
      <c r="FR15" s="89"/>
      <c r="FS15" s="89"/>
      <c r="FT15" s="89"/>
      <c r="FU15" s="89"/>
      <c r="FV15" s="89"/>
      <c r="FW15" s="89"/>
      <c r="FX15" s="89"/>
      <c r="FY15" s="89"/>
      <c r="FZ15" s="89"/>
      <c r="GA15" s="89"/>
      <c r="GB15" s="89"/>
      <c r="GC15" s="89"/>
      <c r="GD15" s="89"/>
      <c r="GE15" s="89"/>
      <c r="GF15" s="89"/>
      <c r="GG15" s="89"/>
      <c r="GH15" s="89"/>
      <c r="GI15" s="89"/>
      <c r="GJ15" s="89"/>
      <c r="GK15" s="89"/>
      <c r="GL15" s="89"/>
      <c r="GM15" s="89"/>
      <c r="GN15" s="89"/>
      <c r="GO15" s="89"/>
      <c r="GP15" s="89"/>
      <c r="GQ15" s="89"/>
      <c r="GR15" s="89"/>
      <c r="GS15" s="89"/>
      <c r="GT15" s="89"/>
      <c r="GU15" s="89"/>
      <c r="GV15" s="89"/>
      <c r="GW15" s="89"/>
      <c r="GX15" s="89"/>
      <c r="GY15" s="89"/>
      <c r="GZ15" s="89"/>
      <c r="HA15" s="89"/>
      <c r="HB15" s="89"/>
      <c r="HC15" s="89"/>
      <c r="HD15" s="89"/>
      <c r="HE15" s="89"/>
      <c r="HF15" s="89"/>
      <c r="HG15" s="89"/>
      <c r="HH15" s="89"/>
      <c r="HI15" s="89"/>
      <c r="HJ15" s="89"/>
      <c r="HK15" s="89"/>
      <c r="HL15" s="89"/>
      <c r="HM15" s="89"/>
      <c r="HN15" s="89"/>
      <c r="HO15" s="89"/>
      <c r="HP15" s="89"/>
      <c r="HQ15" s="89"/>
      <c r="HR15" s="89"/>
      <c r="HS15" s="89"/>
      <c r="HT15" s="89"/>
      <c r="HU15" s="89"/>
      <c r="HV15" s="89"/>
      <c r="HW15" s="89"/>
      <c r="HX15" s="89"/>
      <c r="HY15" s="89"/>
      <c r="HZ15" s="89"/>
      <c r="IA15" s="89"/>
      <c r="IB15" s="89"/>
      <c r="IC15" s="89"/>
      <c r="ID15" s="89"/>
      <c r="IE15" s="89"/>
      <c r="IF15" s="89"/>
      <c r="IG15" s="89"/>
      <c r="IH15" s="89"/>
      <c r="II15" s="89"/>
      <c r="IJ15" s="89"/>
      <c r="IK15" s="89"/>
      <c r="IL15" s="89"/>
      <c r="IM15" s="89"/>
      <c r="IN15" s="89"/>
      <c r="IO15" s="89"/>
      <c r="IP15" s="89"/>
      <c r="IQ15" s="89"/>
      <c r="IR15" s="89"/>
      <c r="IS15" s="89"/>
      <c r="IT15" s="89"/>
      <c r="IU15" s="89"/>
      <c r="IV15" s="89"/>
      <c r="IW15" s="89"/>
      <c r="IX15" s="89"/>
      <c r="IY15" s="89"/>
      <c r="IZ15" s="89"/>
      <c r="JA15" s="89"/>
      <c r="JB15" s="89"/>
      <c r="JC15" s="89"/>
      <c r="JD15" s="89"/>
      <c r="JE15" s="89"/>
      <c r="JF15" s="89"/>
      <c r="JG15" s="89"/>
      <c r="JH15" s="89"/>
      <c r="JI15" s="89"/>
      <c r="JJ15" s="89"/>
      <c r="JK15" s="89"/>
      <c r="JL15" s="89"/>
      <c r="JM15" s="89"/>
      <c r="JN15" s="89"/>
      <c r="JO15" s="89"/>
      <c r="JP15" s="89"/>
      <c r="JQ15" s="89"/>
      <c r="JR15" s="89"/>
      <c r="JS15" s="89"/>
      <c r="JT15" s="89"/>
      <c r="JU15" s="89"/>
      <c r="JV15" s="89"/>
      <c r="JW15" s="89"/>
      <c r="JX15" s="89"/>
      <c r="JY15" s="89"/>
      <c r="JZ15" s="89"/>
      <c r="KA15" s="89"/>
      <c r="KB15" s="89"/>
      <c r="KC15" s="89"/>
      <c r="KD15" s="89"/>
      <c r="KE15" s="89"/>
      <c r="KF15" s="89"/>
      <c r="KG15" s="89"/>
      <c r="KH15" s="89"/>
      <c r="KI15" s="89"/>
      <c r="KJ15" s="89"/>
      <c r="KK15" s="89"/>
      <c r="KL15" s="89"/>
      <c r="KM15" s="89"/>
      <c r="KN15" s="89"/>
      <c r="KO15" s="89"/>
      <c r="KP15" s="89"/>
      <c r="KQ15" s="89"/>
      <c r="KR15" s="89"/>
      <c r="KS15" s="89"/>
      <c r="KT15" s="89"/>
      <c r="KU15" s="89"/>
      <c r="KV15" s="89"/>
      <c r="KW15" s="89"/>
      <c r="KX15" s="89"/>
      <c r="KY15" s="89"/>
      <c r="KZ15" s="89"/>
      <c r="LA15" s="89"/>
      <c r="LB15" s="89"/>
      <c r="LC15" s="89"/>
      <c r="LD15" s="89"/>
      <c r="LE15" s="89"/>
      <c r="LF15" s="89"/>
      <c r="LG15" s="89"/>
      <c r="LH15" s="89"/>
      <c r="LI15" s="89"/>
      <c r="LJ15" s="89"/>
      <c r="LK15" s="89"/>
      <c r="LL15" s="89"/>
      <c r="LM15" s="89"/>
      <c r="LN15" s="89"/>
      <c r="LO15" s="89"/>
      <c r="LP15" s="89"/>
      <c r="LQ15" s="89"/>
      <c r="LR15" s="89"/>
      <c r="LS15" s="89"/>
      <c r="LT15" s="89"/>
      <c r="LU15" s="89"/>
      <c r="LV15" s="89"/>
      <c r="LW15" s="89"/>
      <c r="LX15" s="89"/>
      <c r="LY15" s="89"/>
      <c r="LZ15" s="89"/>
      <c r="MA15" s="89"/>
      <c r="MB15" s="89"/>
      <c r="MC15" s="89"/>
      <c r="MD15" s="89"/>
      <c r="ME15" s="89"/>
      <c r="MF15" s="89"/>
      <c r="MG15" s="89"/>
      <c r="MH15" s="89"/>
      <c r="MI15" s="89"/>
      <c r="MJ15" s="89"/>
      <c r="MK15" s="89"/>
      <c r="ML15" s="89"/>
      <c r="MM15" s="89"/>
      <c r="MN15" s="89"/>
      <c r="MO15" s="89"/>
      <c r="MP15" s="89"/>
      <c r="MQ15" s="89"/>
      <c r="MR15" s="89"/>
      <c r="MS15" s="89"/>
      <c r="MT15" s="89"/>
      <c r="MU15" s="89"/>
      <c r="MV15" s="89"/>
      <c r="MW15" s="89"/>
      <c r="MX15" s="89"/>
      <c r="MY15" s="89"/>
      <c r="MZ15" s="89"/>
      <c r="NA15" s="89"/>
      <c r="NB15" s="89"/>
      <c r="NC15" s="89"/>
      <c r="ND15" s="89"/>
      <c r="NE15" s="89"/>
      <c r="NF15" s="89"/>
      <c r="NG15" s="89"/>
      <c r="NH15" s="89"/>
      <c r="NI15" s="89"/>
      <c r="NJ15" s="89"/>
      <c r="NK15" s="89"/>
      <c r="NL15" s="89"/>
      <c r="NM15" s="89"/>
      <c r="NN15" s="89"/>
      <c r="NO15" s="89"/>
      <c r="NP15" s="89"/>
      <c r="NQ15" s="89"/>
      <c r="NR15" s="89"/>
      <c r="NS15" s="89"/>
      <c r="NT15" s="89"/>
      <c r="NU15" s="89"/>
      <c r="NV15" s="89"/>
      <c r="NW15" s="89"/>
      <c r="NX15" s="89"/>
      <c r="NY15" s="89"/>
      <c r="NZ15" s="89"/>
      <c r="OA15" s="89"/>
      <c r="OB15" s="89"/>
      <c r="OC15" s="89"/>
      <c r="OD15" s="89"/>
      <c r="OE15" s="89"/>
      <c r="OF15" s="89"/>
      <c r="OG15" s="89"/>
      <c r="OH15" s="89"/>
      <c r="OI15" s="89"/>
      <c r="OJ15" s="89"/>
      <c r="OK15" s="89"/>
      <c r="OL15" s="89"/>
      <c r="OM15" s="89"/>
      <c r="ON15" s="89"/>
      <c r="OO15" s="89"/>
      <c r="OP15" s="89"/>
      <c r="OQ15" s="89"/>
      <c r="OR15" s="89"/>
      <c r="OS15" s="89"/>
      <c r="OT15" s="89"/>
      <c r="OU15" s="89"/>
      <c r="OV15" s="89"/>
      <c r="OW15" s="89"/>
      <c r="OX15" s="89"/>
      <c r="OY15" s="89"/>
      <c r="OZ15" s="89"/>
      <c r="PA15" s="89"/>
      <c r="PB15" s="89"/>
      <c r="PC15" s="89"/>
      <c r="PD15" s="89"/>
      <c r="PE15" s="89"/>
      <c r="PF15" s="89"/>
      <c r="PG15" s="89"/>
      <c r="PH15" s="89"/>
      <c r="PI15" s="89"/>
      <c r="PJ15" s="89"/>
      <c r="PK15" s="89"/>
      <c r="PL15" s="89"/>
      <c r="PM15" s="89"/>
      <c r="PN15" s="89"/>
      <c r="PO15" s="89"/>
      <c r="PP15" s="89"/>
      <c r="PQ15" s="89"/>
      <c r="PR15" s="89"/>
      <c r="PS15" s="89"/>
      <c r="PT15" s="89"/>
      <c r="PU15" s="89"/>
      <c r="PV15" s="89"/>
      <c r="PW15" s="89"/>
      <c r="PX15" s="89"/>
      <c r="PY15" s="89"/>
      <c r="PZ15" s="89"/>
      <c r="QA15" s="89"/>
      <c r="QB15" s="89"/>
      <c r="QC15" s="89"/>
      <c r="QD15" s="89"/>
      <c r="QE15" s="89"/>
      <c r="QF15" s="89"/>
      <c r="QG15" s="89"/>
      <c r="QH15" s="89"/>
      <c r="QI15" s="89"/>
      <c r="QJ15" s="89"/>
      <c r="QK15" s="89"/>
      <c r="QL15" s="89"/>
      <c r="QM15" s="89"/>
      <c r="QN15" s="89"/>
      <c r="QO15" s="89"/>
      <c r="QP15" s="89"/>
      <c r="QQ15" s="89"/>
      <c r="QR15" s="89"/>
      <c r="QS15" s="89"/>
      <c r="QT15" s="89"/>
      <c r="QU15" s="89"/>
      <c r="QV15" s="89"/>
      <c r="QW15" s="89"/>
      <c r="QX15" s="89"/>
      <c r="QY15" s="89"/>
      <c r="QZ15" s="89"/>
      <c r="RA15" s="89"/>
      <c r="RB15" s="89"/>
      <c r="RC15" s="89"/>
      <c r="RD15" s="89"/>
      <c r="RE15" s="89"/>
      <c r="RF15" s="89"/>
      <c r="RG15" s="89"/>
      <c r="RH15" s="89"/>
      <c r="RI15" s="89"/>
      <c r="RJ15" s="89"/>
      <c r="RK15" s="89"/>
      <c r="RL15" s="89"/>
      <c r="RM15" s="89"/>
      <c r="RN15" s="89"/>
      <c r="RO15" s="89"/>
      <c r="RP15" s="89"/>
      <c r="RQ15" s="89"/>
      <c r="RR15" s="89"/>
      <c r="RS15" s="89"/>
      <c r="RT15" s="89"/>
      <c r="RU15" s="89"/>
      <c r="RV15" s="89"/>
      <c r="RW15" s="89"/>
      <c r="RX15" s="89"/>
      <c r="RY15" s="89"/>
      <c r="RZ15" s="89"/>
      <c r="SA15" s="89"/>
      <c r="SB15" s="89"/>
      <c r="SC15" s="89"/>
      <c r="SD15" s="89"/>
      <c r="SE15" s="89"/>
      <c r="SF15" s="89"/>
      <c r="SG15" s="89"/>
      <c r="SH15" s="89"/>
      <c r="SI15" s="89"/>
      <c r="SJ15" s="89"/>
      <c r="SK15" s="89"/>
      <c r="SL15" s="89"/>
      <c r="SM15" s="89"/>
      <c r="SN15" s="89"/>
      <c r="SO15" s="89"/>
      <c r="SP15" s="89"/>
      <c r="SQ15" s="89"/>
      <c r="SR15" s="89"/>
      <c r="SS15" s="89"/>
      <c r="ST15" s="89"/>
      <c r="SU15" s="89"/>
      <c r="SV15" s="89"/>
      <c r="SW15" s="89"/>
      <c r="SX15" s="89"/>
      <c r="SY15" s="89"/>
      <c r="SZ15" s="89"/>
      <c r="TA15" s="89"/>
      <c r="TB15" s="89"/>
      <c r="TC15" s="89"/>
      <c r="TD15" s="89"/>
      <c r="TE15" s="89"/>
      <c r="TF15" s="89"/>
      <c r="TG15" s="89"/>
      <c r="TH15" s="89"/>
      <c r="TI15" s="89"/>
      <c r="TJ15" s="89"/>
      <c r="TK15" s="89"/>
      <c r="TL15" s="89"/>
      <c r="TM15" s="89"/>
      <c r="TN15" s="89"/>
      <c r="TO15" s="89"/>
      <c r="TP15" s="89"/>
      <c r="TQ15" s="89"/>
      <c r="TR15" s="89"/>
      <c r="TS15" s="89"/>
      <c r="TT15" s="89"/>
      <c r="TU15" s="89"/>
      <c r="TV15" s="89"/>
      <c r="TW15" s="89"/>
      <c r="TX15" s="89"/>
      <c r="TY15" s="89"/>
      <c r="TZ15" s="89"/>
      <c r="UA15" s="89"/>
      <c r="UB15" s="89"/>
      <c r="UC15" s="89"/>
      <c r="UD15" s="89"/>
      <c r="UE15" s="89"/>
      <c r="UF15" s="89"/>
      <c r="UG15" s="89"/>
      <c r="UH15" s="89"/>
      <c r="UI15" s="89"/>
      <c r="UJ15" s="89"/>
      <c r="UK15" s="89"/>
      <c r="UL15" s="89"/>
      <c r="UM15" s="89"/>
      <c r="UN15" s="89"/>
      <c r="UO15" s="89"/>
      <c r="UP15" s="89"/>
      <c r="UQ15" s="89"/>
      <c r="UR15" s="89"/>
      <c r="US15" s="89"/>
      <c r="UT15" s="89"/>
      <c r="UU15" s="89"/>
      <c r="UV15" s="89"/>
      <c r="UW15" s="89"/>
      <c r="UX15" s="89"/>
      <c r="UY15" s="89"/>
      <c r="UZ15" s="89"/>
      <c r="VA15" s="89"/>
      <c r="VB15" s="89"/>
      <c r="VC15" s="89"/>
      <c r="VD15" s="89"/>
      <c r="VE15" s="89"/>
      <c r="VF15" s="89"/>
      <c r="VG15" s="89"/>
      <c r="VH15" s="89"/>
      <c r="VI15" s="89"/>
      <c r="VJ15" s="89"/>
      <c r="VK15" s="89"/>
      <c r="VL15" s="89"/>
      <c r="VM15" s="89"/>
      <c r="VN15" s="89"/>
      <c r="VO15" s="89"/>
      <c r="VP15" s="89"/>
      <c r="VQ15" s="89"/>
      <c r="VR15" s="89"/>
      <c r="VS15" s="89"/>
      <c r="VT15" s="89"/>
      <c r="VU15" s="89"/>
      <c r="VV15" s="89"/>
      <c r="VW15" s="89"/>
      <c r="VX15" s="89"/>
      <c r="VY15" s="89"/>
      <c r="VZ15" s="89"/>
      <c r="WA15" s="89"/>
      <c r="WB15" s="89"/>
      <c r="WC15" s="89"/>
      <c r="WD15" s="89"/>
      <c r="WE15" s="89"/>
      <c r="WF15" s="89"/>
      <c r="WG15" s="89"/>
      <c r="WH15" s="89"/>
      <c r="WI15" s="89"/>
      <c r="WJ15" s="89"/>
      <c r="WK15" s="89"/>
      <c r="WL15" s="89"/>
      <c r="WM15" s="89"/>
      <c r="WN15" s="89"/>
      <c r="WO15" s="89"/>
      <c r="WP15" s="89"/>
      <c r="WQ15" s="89"/>
      <c r="WR15" s="89"/>
      <c r="WS15" s="89"/>
      <c r="WT15" s="89"/>
      <c r="WU15" s="89"/>
      <c r="WV15" s="89"/>
      <c r="WW15" s="89"/>
      <c r="WX15" s="89"/>
      <c r="WY15" s="89"/>
      <c r="WZ15" s="89"/>
      <c r="XA15" s="89"/>
      <c r="XB15" s="89"/>
      <c r="XC15" s="89"/>
      <c r="XD15" s="89"/>
      <c r="XE15" s="89"/>
      <c r="XF15" s="89"/>
      <c r="XG15" s="89"/>
      <c r="XH15" s="89"/>
      <c r="XI15" s="89"/>
      <c r="XJ15" s="89"/>
      <c r="XK15" s="89"/>
      <c r="XL15" s="89"/>
      <c r="XM15" s="89"/>
      <c r="XN15" s="89"/>
      <c r="XO15" s="89"/>
      <c r="XP15" s="89"/>
      <c r="XQ15" s="89"/>
      <c r="XR15" s="89"/>
      <c r="XS15" s="89"/>
      <c r="XT15" s="89"/>
      <c r="XU15" s="89"/>
      <c r="XV15" s="89"/>
      <c r="XW15" s="89"/>
      <c r="XX15" s="89"/>
      <c r="XY15" s="89"/>
      <c r="XZ15" s="89"/>
      <c r="YA15" s="89"/>
      <c r="YB15" s="89"/>
      <c r="YC15" s="89"/>
      <c r="YD15" s="89"/>
      <c r="YE15" s="89"/>
      <c r="YF15" s="89"/>
      <c r="YG15" s="89"/>
      <c r="YH15" s="89"/>
      <c r="YI15" s="89"/>
      <c r="YJ15" s="89"/>
      <c r="YK15" s="89"/>
      <c r="YL15" s="89"/>
      <c r="YM15" s="89"/>
      <c r="YN15" s="89"/>
      <c r="YO15" s="89"/>
      <c r="YP15" s="89"/>
      <c r="YQ15" s="89"/>
      <c r="YR15" s="89"/>
      <c r="YS15" s="89"/>
      <c r="YT15" s="89"/>
      <c r="YU15" s="89"/>
      <c r="YV15" s="89"/>
      <c r="YW15" s="89"/>
      <c r="YX15" s="89"/>
      <c r="YY15" s="89"/>
      <c r="YZ15" s="89"/>
      <c r="ZA15" s="89"/>
      <c r="ZB15" s="89"/>
      <c r="ZC15" s="89"/>
      <c r="ZD15" s="89"/>
      <c r="ZE15" s="89"/>
      <c r="ZF15" s="89"/>
      <c r="ZG15" s="89"/>
      <c r="ZH15" s="89"/>
      <c r="ZI15" s="89"/>
      <c r="ZJ15" s="89"/>
      <c r="ZK15" s="89"/>
      <c r="ZL15" s="89"/>
      <c r="ZM15" s="89"/>
      <c r="ZN15" s="89"/>
      <c r="ZO15" s="89"/>
      <c r="ZP15" s="89"/>
      <c r="ZQ15" s="89"/>
      <c r="ZR15" s="89"/>
      <c r="ZS15" s="89"/>
      <c r="ZT15" s="89"/>
      <c r="ZU15" s="89"/>
      <c r="ZV15" s="89"/>
      <c r="ZW15" s="89"/>
      <c r="ZX15" s="89"/>
      <c r="ZY15" s="89"/>
      <c r="ZZ15" s="89"/>
      <c r="AAA15" s="89"/>
      <c r="AAB15" s="89"/>
      <c r="AAC15" s="89"/>
      <c r="AAD15" s="89"/>
      <c r="AAE15" s="89"/>
      <c r="AAF15" s="89"/>
      <c r="AAG15" s="89"/>
      <c r="AAH15" s="89"/>
      <c r="AAI15" s="89"/>
      <c r="AAJ15" s="89"/>
      <c r="AAK15" s="89"/>
      <c r="AAL15" s="89"/>
      <c r="AAM15" s="89"/>
      <c r="AAN15" s="89"/>
      <c r="AAO15" s="89"/>
      <c r="AAP15" s="89"/>
      <c r="AAQ15" s="89"/>
      <c r="AAR15" s="89"/>
      <c r="AAS15" s="89"/>
      <c r="AAT15" s="89"/>
      <c r="AAU15" s="89"/>
      <c r="AAV15" s="89"/>
      <c r="AAW15" s="89"/>
      <c r="AAX15" s="89"/>
      <c r="AAY15" s="89"/>
      <c r="AAZ15" s="89"/>
      <c r="ABA15" s="89"/>
      <c r="ABB15" s="89"/>
      <c r="ABC15" s="89"/>
      <c r="ABD15" s="89"/>
      <c r="ABE15" s="89"/>
      <c r="ABF15" s="89"/>
      <c r="ABG15" s="89"/>
      <c r="ABH15" s="89"/>
      <c r="ABI15" s="89"/>
      <c r="ABJ15" s="89"/>
      <c r="ABK15" s="89"/>
      <c r="ABL15" s="89"/>
      <c r="ABM15" s="89"/>
      <c r="ABN15" s="89"/>
      <c r="ABO15" s="89"/>
      <c r="ABP15" s="89"/>
      <c r="ABQ15" s="89"/>
      <c r="ABR15" s="89"/>
      <c r="ABS15" s="89"/>
      <c r="ABT15" s="89"/>
      <c r="ABU15" s="89"/>
      <c r="ABV15" s="89"/>
      <c r="ABW15" s="89"/>
      <c r="ABX15" s="89"/>
      <c r="ABY15" s="89"/>
      <c r="ABZ15" s="89"/>
      <c r="ACA15" s="89"/>
      <c r="ACB15" s="89"/>
      <c r="ACC15" s="89"/>
      <c r="ACD15" s="89"/>
      <c r="ACE15" s="89"/>
      <c r="ACF15" s="89"/>
      <c r="ACG15" s="89"/>
      <c r="ACH15" s="89"/>
      <c r="ACI15" s="89"/>
      <c r="ACJ15" s="89"/>
      <c r="ACK15" s="89"/>
      <c r="ACL15" s="89"/>
      <c r="ACM15" s="89"/>
      <c r="ACN15" s="89"/>
      <c r="ACO15" s="89"/>
      <c r="ACP15" s="89"/>
      <c r="ACQ15" s="89"/>
      <c r="ACR15" s="89"/>
      <c r="ACS15" s="89"/>
      <c r="ACT15" s="89"/>
      <c r="ACU15" s="89"/>
      <c r="ACV15" s="89"/>
      <c r="ACW15" s="89"/>
      <c r="ACX15" s="89"/>
      <c r="ACY15" s="89"/>
      <c r="ACZ15" s="89"/>
      <c r="ADA15" s="89"/>
      <c r="ADB15" s="89"/>
      <c r="ADC15" s="89"/>
      <c r="ADD15" s="89"/>
      <c r="ADE15" s="89"/>
      <c r="ADF15" s="89"/>
      <c r="ADG15" s="89"/>
      <c r="ADH15" s="89"/>
      <c r="ADI15" s="89"/>
      <c r="ADJ15" s="89"/>
      <c r="ADK15" s="89"/>
      <c r="ADL15" s="89"/>
      <c r="ADM15" s="89"/>
      <c r="ADN15" s="89"/>
      <c r="ADO15" s="89"/>
      <c r="ADP15" s="89"/>
      <c r="ADQ15" s="89"/>
      <c r="ADR15" s="89"/>
      <c r="ADS15" s="89"/>
      <c r="ADT15" s="89"/>
      <c r="ADU15" s="89"/>
      <c r="ADV15" s="89"/>
      <c r="ADW15" s="89"/>
      <c r="ADX15" s="89"/>
      <c r="ADY15" s="89"/>
      <c r="ADZ15" s="89"/>
      <c r="AEA15" s="89"/>
      <c r="AEB15" s="89"/>
      <c r="AEC15" s="89"/>
      <c r="AED15" s="89"/>
      <c r="AEE15" s="89"/>
      <c r="AEF15" s="89"/>
      <c r="AEG15" s="89"/>
      <c r="AEH15" s="89"/>
      <c r="AEI15" s="89"/>
      <c r="AEJ15" s="89"/>
      <c r="AEK15" s="89"/>
      <c r="AEL15" s="89"/>
      <c r="AEM15" s="89"/>
      <c r="AEN15" s="89"/>
      <c r="AEO15" s="89"/>
      <c r="AEP15" s="89"/>
      <c r="AEQ15" s="89"/>
      <c r="AER15" s="89"/>
      <c r="AES15" s="89"/>
      <c r="AET15" s="89"/>
      <c r="AEU15" s="89"/>
      <c r="AEV15" s="89"/>
      <c r="AEW15" s="89"/>
      <c r="AEX15" s="89"/>
      <c r="AEY15" s="89"/>
      <c r="AEZ15" s="89"/>
      <c r="AFA15" s="89"/>
      <c r="AFB15" s="89"/>
      <c r="AFC15" s="89"/>
      <c r="AFD15" s="89"/>
      <c r="AFE15" s="89"/>
      <c r="AFF15" s="89"/>
      <c r="AFG15" s="89"/>
      <c r="AFH15" s="89"/>
      <c r="AFI15" s="89"/>
      <c r="AFJ15" s="89"/>
      <c r="AFK15" s="89"/>
      <c r="AFL15" s="89"/>
      <c r="AFM15" s="89"/>
      <c r="AFN15" s="89"/>
      <c r="AFO15" s="89"/>
      <c r="AFP15" s="89"/>
      <c r="AFQ15" s="89"/>
      <c r="AFR15" s="89"/>
      <c r="AFS15" s="89"/>
      <c r="AFT15" s="89"/>
      <c r="AFU15" s="89"/>
      <c r="AFV15" s="89"/>
      <c r="AFW15" s="89"/>
      <c r="AFX15" s="89"/>
      <c r="AFY15" s="89"/>
      <c r="AFZ15" s="89"/>
      <c r="AGA15" s="89"/>
      <c r="AGB15" s="89"/>
      <c r="AGC15" s="89"/>
      <c r="AGD15" s="89"/>
      <c r="AGE15" s="89"/>
      <c r="AGF15" s="89"/>
      <c r="AGG15" s="89"/>
      <c r="AGH15" s="89"/>
      <c r="AGI15" s="89"/>
      <c r="AGJ15" s="89"/>
      <c r="AGK15" s="89"/>
      <c r="AGL15" s="89"/>
      <c r="AGM15" s="89"/>
      <c r="AGN15" s="89"/>
      <c r="AGO15" s="89"/>
      <c r="AGP15" s="89"/>
      <c r="AGQ15" s="89"/>
      <c r="AGR15" s="89"/>
      <c r="AGS15" s="89"/>
      <c r="AGT15" s="89"/>
      <c r="AGU15" s="89"/>
      <c r="AGV15" s="89"/>
      <c r="AGW15" s="89"/>
      <c r="AGX15" s="89"/>
      <c r="AGY15" s="89"/>
      <c r="AGZ15" s="89"/>
      <c r="AHA15" s="89"/>
      <c r="AHB15" s="89"/>
      <c r="AHC15" s="89"/>
      <c r="AHD15" s="89"/>
      <c r="AHE15" s="89"/>
      <c r="AHF15" s="89"/>
      <c r="AHG15" s="89"/>
      <c r="AHH15" s="89"/>
      <c r="AHI15" s="89"/>
      <c r="AHJ15" s="89"/>
      <c r="AHK15" s="89"/>
      <c r="AHL15" s="89"/>
      <c r="AHM15" s="89"/>
      <c r="AHN15" s="89"/>
      <c r="AHO15" s="89"/>
      <c r="AHP15" s="89"/>
      <c r="AHQ15" s="89"/>
      <c r="AHR15" s="89"/>
      <c r="AHS15" s="89"/>
      <c r="AHT15" s="89"/>
      <c r="AHU15" s="89"/>
      <c r="AHV15" s="89"/>
      <c r="AHW15" s="89"/>
      <c r="AHX15" s="89"/>
      <c r="AHY15" s="89"/>
      <c r="AHZ15" s="89"/>
      <c r="AIA15" s="89"/>
      <c r="AIB15" s="89"/>
      <c r="AIC15" s="89"/>
      <c r="AID15" s="89"/>
      <c r="AIE15" s="89"/>
      <c r="AIF15" s="89"/>
      <c r="AIG15" s="89"/>
      <c r="AIH15" s="89"/>
      <c r="AII15" s="89"/>
      <c r="AIJ15" s="89"/>
      <c r="AIK15" s="89"/>
      <c r="AIL15" s="89"/>
      <c r="AIM15" s="89"/>
      <c r="AIN15" s="89"/>
      <c r="AIO15" s="89"/>
      <c r="AIP15" s="89"/>
      <c r="AIQ15" s="89"/>
      <c r="AIR15" s="89"/>
      <c r="AIS15" s="89"/>
      <c r="AIT15" s="89"/>
      <c r="AIU15" s="89"/>
      <c r="AIV15" s="89"/>
      <c r="AIW15" s="89"/>
      <c r="AIX15" s="89"/>
      <c r="AIY15" s="89"/>
      <c r="AIZ15" s="89"/>
      <c r="AJA15" s="89"/>
      <c r="AJB15" s="89"/>
      <c r="AJC15" s="89"/>
      <c r="AJD15" s="89"/>
      <c r="AJE15" s="89"/>
      <c r="AJF15" s="89"/>
      <c r="AJG15" s="89"/>
      <c r="AJH15" s="89"/>
      <c r="AJI15" s="89"/>
      <c r="AJJ15" s="89"/>
      <c r="AJK15" s="89"/>
      <c r="AJL15" s="89"/>
      <c r="AJM15" s="89"/>
      <c r="AJN15" s="89"/>
      <c r="AJO15" s="89"/>
      <c r="AJP15" s="89"/>
      <c r="AJQ15" s="89"/>
      <c r="AJR15" s="89"/>
      <c r="AJS15" s="89"/>
      <c r="AJT15" s="89"/>
      <c r="AJU15" s="89"/>
      <c r="AJV15" s="89"/>
      <c r="AJW15" s="89"/>
      <c r="AJX15" s="89"/>
      <c r="AJY15" s="89"/>
      <c r="AJZ15" s="89"/>
      <c r="AKA15" s="89"/>
      <c r="AKB15" s="89"/>
      <c r="AKC15" s="89"/>
      <c r="AKD15" s="89"/>
      <c r="AKE15" s="89"/>
      <c r="AKF15" s="89"/>
      <c r="AKG15" s="89"/>
      <c r="AKH15" s="89"/>
      <c r="AKI15" s="89"/>
      <c r="AKJ15" s="89"/>
      <c r="AKK15" s="89"/>
      <c r="AKL15" s="89"/>
      <c r="AKM15" s="89"/>
      <c r="AKN15" s="89"/>
      <c r="AKO15" s="89"/>
      <c r="AKP15" s="89"/>
      <c r="AKQ15" s="89"/>
      <c r="AKR15" s="89"/>
      <c r="AKS15" s="89"/>
      <c r="AKT15" s="89"/>
      <c r="AKU15" s="89"/>
      <c r="AKV15" s="89"/>
      <c r="AKW15" s="89"/>
      <c r="AKX15" s="89"/>
      <c r="AKY15" s="89"/>
      <c r="AKZ15" s="89"/>
      <c r="ALA15" s="89"/>
      <c r="ALB15" s="89"/>
      <c r="ALC15" s="89"/>
      <c r="ALD15" s="89"/>
      <c r="ALE15" s="89"/>
      <c r="ALF15" s="89"/>
      <c r="ALG15" s="89"/>
      <c r="ALH15" s="89"/>
      <c r="ALI15" s="89"/>
      <c r="ALJ15" s="89"/>
      <c r="ALK15" s="89"/>
      <c r="ALL15" s="89"/>
      <c r="ALM15" s="89"/>
      <c r="ALN15" s="89"/>
      <c r="ALO15" s="89"/>
      <c r="ALP15" s="89"/>
      <c r="ALQ15" s="89"/>
      <c r="ALR15" s="89"/>
      <c r="ALS15" s="89"/>
      <c r="ALT15" s="89"/>
      <c r="ALU15" s="89"/>
      <c r="ALV15" s="89"/>
      <c r="ALW15" s="89"/>
      <c r="ALX15" s="89"/>
      <c r="ALY15" s="89"/>
      <c r="ALZ15" s="89"/>
      <c r="AMA15" s="89"/>
      <c r="AMB15" s="89"/>
      <c r="AMC15" s="89"/>
      <c r="AMD15" s="89"/>
      <c r="AME15" s="89"/>
      <c r="AMF15" s="89"/>
      <c r="AMG15" s="89"/>
      <c r="AMH15" s="89"/>
      <c r="AMI15" s="89"/>
      <c r="AMJ15" s="89"/>
      <c r="AMK15" s="89"/>
      <c r="AML15" s="89"/>
      <c r="AMM15" s="89"/>
      <c r="AMN15" s="89"/>
      <c r="AMO15" s="89"/>
      <c r="AMP15" s="89"/>
      <c r="AMQ15" s="89"/>
      <c r="AMR15" s="89"/>
      <c r="AMS15" s="89"/>
      <c r="AMT15" s="89"/>
      <c r="AMU15" s="89"/>
      <c r="AMV15" s="89"/>
      <c r="AMW15" s="89"/>
      <c r="AMX15" s="89"/>
      <c r="AMY15" s="89"/>
      <c r="AMZ15" s="89"/>
      <c r="ANA15" s="89"/>
      <c r="ANB15" s="89"/>
      <c r="ANC15" s="89"/>
      <c r="AND15" s="89"/>
      <c r="ANE15" s="89"/>
      <c r="ANF15" s="89"/>
      <c r="ANG15" s="89"/>
      <c r="ANH15" s="89"/>
      <c r="ANI15" s="89"/>
      <c r="ANJ15" s="89"/>
      <c r="ANK15" s="89"/>
      <c r="ANL15" s="89"/>
      <c r="ANM15" s="89"/>
      <c r="ANN15" s="89"/>
      <c r="ANO15" s="89"/>
      <c r="ANP15" s="89"/>
      <c r="ANQ15" s="89"/>
      <c r="ANR15" s="89"/>
      <c r="ANS15" s="89"/>
      <c r="ANT15" s="89"/>
      <c r="ANU15" s="89"/>
      <c r="ANV15" s="89"/>
      <c r="ANW15" s="89"/>
      <c r="ANX15" s="89"/>
      <c r="ANY15" s="89"/>
      <c r="ANZ15" s="89"/>
      <c r="AOA15" s="89"/>
      <c r="AOB15" s="89"/>
      <c r="AOC15" s="89"/>
      <c r="AOD15" s="89"/>
      <c r="AOE15" s="89"/>
      <c r="AOF15" s="89"/>
      <c r="AOG15" s="89"/>
      <c r="AOH15" s="89"/>
      <c r="AOI15" s="89"/>
      <c r="AOJ15" s="89"/>
      <c r="AOK15" s="89"/>
      <c r="AOL15" s="89"/>
      <c r="AOM15" s="89"/>
      <c r="AON15" s="89"/>
      <c r="AOO15" s="89"/>
      <c r="AOP15" s="89"/>
      <c r="AOQ15" s="89"/>
      <c r="AOR15" s="89"/>
      <c r="AOS15" s="89"/>
      <c r="AOT15" s="89"/>
      <c r="AOU15" s="89"/>
      <c r="AOV15" s="89"/>
      <c r="AOW15" s="89"/>
      <c r="AOX15" s="89"/>
      <c r="AOY15" s="89"/>
      <c r="AOZ15" s="89"/>
      <c r="APA15" s="89"/>
      <c r="APB15" s="89"/>
      <c r="APC15" s="89"/>
      <c r="APD15" s="89"/>
      <c r="APE15" s="89"/>
      <c r="APF15" s="89"/>
      <c r="APG15" s="89"/>
      <c r="APH15" s="89"/>
      <c r="API15" s="89"/>
      <c r="APJ15" s="89"/>
      <c r="APK15" s="89"/>
      <c r="APL15" s="89"/>
      <c r="APM15" s="89"/>
      <c r="APN15" s="89"/>
      <c r="APO15" s="89"/>
      <c r="APP15" s="89"/>
      <c r="APQ15" s="89"/>
      <c r="APR15" s="89"/>
      <c r="APS15" s="89"/>
      <c r="APT15" s="89"/>
      <c r="APU15" s="89"/>
      <c r="APV15" s="89"/>
      <c r="APW15" s="89"/>
      <c r="APX15" s="89"/>
      <c r="APY15" s="89"/>
      <c r="APZ15" s="89"/>
      <c r="AQA15" s="89"/>
      <c r="AQB15" s="89"/>
      <c r="AQC15" s="89"/>
      <c r="AQD15" s="89"/>
      <c r="AQE15" s="89"/>
      <c r="AQF15" s="89"/>
      <c r="AQG15" s="89"/>
      <c r="AQH15" s="89"/>
      <c r="AQI15" s="89"/>
      <c r="AQJ15" s="89"/>
      <c r="AQK15" s="89"/>
      <c r="AQL15" s="89"/>
      <c r="AQM15" s="89"/>
      <c r="AQN15" s="89"/>
      <c r="AQO15" s="89"/>
      <c r="AQP15" s="89"/>
      <c r="AQQ15" s="89"/>
      <c r="AQR15" s="89"/>
      <c r="AQS15" s="89"/>
      <c r="AQT15" s="89"/>
      <c r="AQU15" s="89"/>
      <c r="AQV15" s="89"/>
      <c r="AQW15" s="89"/>
      <c r="AQX15" s="89"/>
      <c r="AQY15" s="89"/>
      <c r="AQZ15" s="89"/>
      <c r="ARA15" s="89"/>
      <c r="ARB15" s="89"/>
      <c r="ARC15" s="89"/>
      <c r="ARD15" s="89"/>
      <c r="ARE15" s="89"/>
      <c r="ARF15" s="89"/>
      <c r="ARG15" s="89"/>
      <c r="ARH15" s="89"/>
      <c r="ARI15" s="89"/>
      <c r="ARJ15" s="89"/>
      <c r="ARK15" s="89"/>
      <c r="ARL15" s="89"/>
      <c r="ARM15" s="89"/>
      <c r="ARN15" s="89"/>
      <c r="ARO15" s="89"/>
      <c r="ARP15" s="89"/>
      <c r="ARQ15" s="89"/>
      <c r="ARR15" s="89"/>
      <c r="ARS15" s="89"/>
      <c r="ART15" s="89"/>
      <c r="ARU15" s="89"/>
      <c r="ARV15" s="89"/>
      <c r="ARW15" s="89"/>
      <c r="ARX15" s="89"/>
      <c r="ARY15" s="89"/>
      <c r="ARZ15" s="89"/>
      <c r="ASA15" s="89"/>
      <c r="ASB15" s="89"/>
      <c r="ASC15" s="89"/>
      <c r="ASD15" s="89"/>
      <c r="ASE15" s="89"/>
      <c r="ASF15" s="89"/>
      <c r="ASG15" s="89"/>
      <c r="ASH15" s="89"/>
      <c r="ASI15" s="89"/>
      <c r="ASJ15" s="89"/>
      <c r="ASK15" s="89"/>
      <c r="ASL15" s="89"/>
      <c r="ASM15" s="89"/>
      <c r="ASN15" s="89"/>
      <c r="ASO15" s="89"/>
      <c r="ASP15" s="89"/>
      <c r="ASQ15" s="89"/>
      <c r="ASR15" s="89"/>
      <c r="ASS15" s="89"/>
      <c r="AST15" s="89"/>
      <c r="ASU15" s="89"/>
      <c r="ASV15" s="89"/>
      <c r="ASW15" s="89"/>
      <c r="ASX15" s="89"/>
      <c r="ASY15" s="89"/>
      <c r="ASZ15" s="89"/>
      <c r="ATA15" s="89"/>
      <c r="ATB15" s="89"/>
      <c r="ATC15" s="89"/>
      <c r="ATD15" s="89"/>
      <c r="ATE15" s="89"/>
      <c r="ATF15" s="89"/>
      <c r="ATG15" s="89"/>
      <c r="ATH15" s="89"/>
      <c r="ATI15" s="89"/>
      <c r="ATJ15" s="89"/>
      <c r="ATK15" s="89"/>
      <c r="ATL15" s="89"/>
      <c r="ATM15" s="89"/>
      <c r="ATN15" s="89"/>
      <c r="ATO15" s="89"/>
      <c r="ATP15" s="89"/>
      <c r="ATQ15" s="89"/>
      <c r="ATR15" s="89"/>
      <c r="ATS15" s="89"/>
      <c r="ATT15" s="89"/>
      <c r="ATU15" s="89"/>
      <c r="ATV15" s="89"/>
      <c r="ATW15" s="89"/>
      <c r="ATX15" s="89"/>
      <c r="ATY15" s="89"/>
      <c r="ATZ15" s="89"/>
      <c r="AUA15" s="89"/>
      <c r="AUB15" s="89"/>
      <c r="AUC15" s="89"/>
      <c r="AUD15" s="89"/>
      <c r="AUE15" s="89"/>
      <c r="AUF15" s="89"/>
      <c r="AUG15" s="89"/>
      <c r="AUH15" s="89"/>
      <c r="AUI15" s="89"/>
      <c r="AUJ15" s="89"/>
      <c r="AUK15" s="89"/>
      <c r="AUL15" s="89"/>
      <c r="AUM15" s="89"/>
      <c r="AUN15" s="89"/>
      <c r="AUO15" s="89"/>
      <c r="AUP15" s="89"/>
      <c r="AUQ15" s="89"/>
      <c r="AUR15" s="89"/>
      <c r="AUS15" s="89"/>
      <c r="AUT15" s="89"/>
      <c r="AUU15" s="89"/>
      <c r="AUV15" s="89"/>
      <c r="AUW15" s="89"/>
      <c r="AUX15" s="89"/>
      <c r="AUY15" s="89"/>
      <c r="AUZ15" s="89"/>
      <c r="AVA15" s="89"/>
      <c r="AVB15" s="89"/>
      <c r="AVC15" s="89"/>
      <c r="AVD15" s="89"/>
      <c r="AVE15" s="89"/>
      <c r="AVF15" s="89"/>
      <c r="AVG15" s="89"/>
      <c r="AVH15" s="89"/>
      <c r="AVI15" s="89"/>
      <c r="AVJ15" s="89"/>
      <c r="AVK15" s="89"/>
      <c r="AVL15" s="89"/>
      <c r="AVM15" s="89"/>
      <c r="AVN15" s="89"/>
      <c r="AVO15" s="89"/>
      <c r="AVP15" s="89"/>
      <c r="AVQ15" s="89"/>
      <c r="AVR15" s="89"/>
      <c r="AVS15" s="89"/>
      <c r="AVT15" s="89"/>
      <c r="AVU15" s="89"/>
      <c r="AVV15" s="89"/>
      <c r="AVW15" s="89"/>
      <c r="AVX15" s="89"/>
      <c r="AVY15" s="89"/>
      <c r="AVZ15" s="89"/>
      <c r="AWA15" s="89"/>
      <c r="AWB15" s="89"/>
      <c r="AWC15" s="89"/>
      <c r="AWD15" s="89"/>
      <c r="AWE15" s="89"/>
      <c r="AWF15" s="89"/>
      <c r="AWG15" s="89"/>
      <c r="AWH15" s="89"/>
      <c r="AWI15" s="89"/>
      <c r="AWJ15" s="89"/>
      <c r="AWK15" s="89"/>
      <c r="AWL15" s="89"/>
      <c r="AWM15" s="89"/>
      <c r="AWN15" s="89"/>
      <c r="AWO15" s="89"/>
      <c r="AWP15" s="89"/>
      <c r="AWQ15" s="89"/>
      <c r="AWR15" s="89"/>
      <c r="AWS15" s="89"/>
      <c r="AWT15" s="89"/>
      <c r="AWU15" s="89"/>
      <c r="AWV15" s="89"/>
      <c r="AWW15" s="89"/>
      <c r="AWX15" s="89"/>
      <c r="AWY15" s="89"/>
      <c r="AWZ15" s="89"/>
      <c r="AXA15" s="89"/>
      <c r="AXB15" s="89"/>
      <c r="AXC15" s="89"/>
      <c r="AXD15" s="89"/>
      <c r="AXE15" s="89"/>
      <c r="AXF15" s="89"/>
      <c r="AXG15" s="89"/>
      <c r="AXH15" s="89"/>
      <c r="AXI15" s="89"/>
      <c r="AXJ15" s="89"/>
      <c r="AXK15" s="89"/>
      <c r="AXL15" s="89"/>
      <c r="AXM15" s="89"/>
      <c r="AXN15" s="89"/>
      <c r="AXO15" s="89"/>
      <c r="AXP15" s="89"/>
      <c r="AXQ15" s="89"/>
      <c r="AXR15" s="89"/>
      <c r="AXS15" s="89"/>
      <c r="AXT15" s="89"/>
      <c r="AXU15" s="89"/>
      <c r="AXV15" s="89"/>
      <c r="AXW15" s="89"/>
      <c r="AXX15" s="89"/>
      <c r="AXY15" s="89"/>
      <c r="AXZ15" s="89"/>
      <c r="AYA15" s="89"/>
      <c r="AYB15" s="89"/>
      <c r="AYC15" s="89"/>
      <c r="AYD15" s="89"/>
      <c r="AYE15" s="89"/>
      <c r="AYF15" s="89"/>
      <c r="AYG15" s="89"/>
      <c r="AYH15" s="89"/>
      <c r="AYI15" s="89"/>
      <c r="AYJ15" s="89"/>
      <c r="AYK15" s="89"/>
      <c r="AYL15" s="89"/>
      <c r="AYM15" s="89"/>
      <c r="AYN15" s="89"/>
      <c r="AYO15" s="89"/>
      <c r="AYP15" s="89"/>
      <c r="AYQ15" s="89"/>
      <c r="AYR15" s="89"/>
      <c r="AYS15" s="89"/>
      <c r="AYT15" s="89"/>
      <c r="AYU15" s="89"/>
      <c r="AYV15" s="89"/>
      <c r="AYW15" s="89"/>
      <c r="AYX15" s="89"/>
      <c r="AYY15" s="89"/>
      <c r="AYZ15" s="89"/>
      <c r="AZA15" s="89"/>
      <c r="AZB15" s="89"/>
      <c r="AZC15" s="89"/>
      <c r="AZD15" s="89"/>
      <c r="AZE15" s="89"/>
      <c r="AZF15" s="89"/>
      <c r="AZG15" s="89"/>
      <c r="AZH15" s="89"/>
      <c r="AZI15" s="89"/>
      <c r="AZJ15" s="89"/>
      <c r="AZK15" s="89"/>
      <c r="AZL15" s="89"/>
      <c r="AZM15" s="89"/>
      <c r="AZN15" s="89"/>
      <c r="AZO15" s="89"/>
      <c r="AZP15" s="89"/>
      <c r="AZQ15" s="89"/>
      <c r="AZR15" s="89"/>
      <c r="AZS15" s="89"/>
      <c r="AZT15" s="89"/>
      <c r="AZU15" s="89"/>
      <c r="AZV15" s="89"/>
      <c r="AZW15" s="89"/>
      <c r="AZX15" s="89"/>
      <c r="AZY15" s="89"/>
      <c r="AZZ15" s="89"/>
      <c r="BAA15" s="89"/>
      <c r="BAB15" s="89"/>
      <c r="BAC15" s="89"/>
      <c r="BAD15" s="89"/>
      <c r="BAE15" s="89"/>
      <c r="BAF15" s="89"/>
      <c r="BAG15" s="89"/>
      <c r="BAH15" s="89"/>
      <c r="BAI15" s="89"/>
      <c r="BAJ15" s="89"/>
      <c r="BAK15" s="89"/>
      <c r="BAL15" s="89"/>
      <c r="BAM15" s="89"/>
      <c r="BAN15" s="89"/>
      <c r="BAO15" s="89"/>
      <c r="BAP15" s="89"/>
      <c r="BAQ15" s="89"/>
      <c r="BAR15" s="89"/>
      <c r="BAS15" s="89"/>
      <c r="BAT15" s="89"/>
      <c r="BAU15" s="89"/>
      <c r="BAV15" s="89"/>
      <c r="BAW15" s="89"/>
      <c r="BAX15" s="89"/>
      <c r="BAY15" s="89"/>
      <c r="BAZ15" s="89"/>
      <c r="BBA15" s="89"/>
      <c r="BBB15" s="89"/>
      <c r="BBC15" s="89"/>
      <c r="BBD15" s="89"/>
      <c r="BBE15" s="89"/>
      <c r="BBF15" s="89"/>
      <c r="BBG15" s="89"/>
      <c r="BBH15" s="89"/>
      <c r="BBI15" s="89"/>
      <c r="BBJ15" s="89"/>
      <c r="BBK15" s="89"/>
      <c r="BBL15" s="89"/>
      <c r="BBM15" s="89"/>
      <c r="BBN15" s="89"/>
      <c r="BBO15" s="89"/>
      <c r="BBP15" s="89"/>
      <c r="BBQ15" s="89"/>
      <c r="BBR15" s="89"/>
      <c r="BBS15" s="89"/>
      <c r="BBT15" s="89"/>
      <c r="BBU15" s="89"/>
      <c r="BBV15" s="89"/>
      <c r="BBW15" s="89"/>
      <c r="BBX15" s="89"/>
      <c r="BBY15" s="89"/>
      <c r="BBZ15" s="89"/>
      <c r="BCA15" s="89"/>
      <c r="BCB15" s="89"/>
      <c r="BCC15" s="89"/>
      <c r="BCD15" s="89"/>
      <c r="BCE15" s="89"/>
      <c r="BCF15" s="89"/>
      <c r="BCG15" s="89"/>
      <c r="BCH15" s="89"/>
      <c r="BCI15" s="89"/>
      <c r="BCJ15" s="89"/>
      <c r="BCK15" s="89"/>
      <c r="BCL15" s="89"/>
      <c r="BCM15" s="89"/>
      <c r="BCN15" s="89"/>
      <c r="BCO15" s="89"/>
      <c r="BCP15" s="89"/>
      <c r="BCQ15" s="89"/>
      <c r="BCR15" s="89"/>
      <c r="BCS15" s="89"/>
      <c r="BCT15" s="89"/>
      <c r="BCU15" s="89"/>
      <c r="BCV15" s="89"/>
      <c r="BCW15" s="89"/>
      <c r="BCX15" s="89"/>
      <c r="BCY15" s="89"/>
      <c r="BCZ15" s="89"/>
      <c r="BDA15" s="89"/>
      <c r="BDB15" s="89"/>
      <c r="BDC15" s="89"/>
      <c r="BDD15" s="89"/>
      <c r="BDE15" s="89"/>
      <c r="BDF15" s="89"/>
      <c r="BDG15" s="89"/>
      <c r="BDH15" s="89"/>
      <c r="BDI15" s="89"/>
      <c r="BDJ15" s="89"/>
      <c r="BDK15" s="89"/>
      <c r="BDL15" s="89"/>
      <c r="BDM15" s="89"/>
      <c r="BDN15" s="89"/>
      <c r="BDO15" s="89"/>
      <c r="BDP15" s="89"/>
      <c r="BDQ15" s="89"/>
      <c r="BDR15" s="89"/>
      <c r="BDS15" s="89"/>
      <c r="BDT15" s="89"/>
      <c r="BDU15" s="89"/>
      <c r="BDV15" s="89"/>
      <c r="BDW15" s="89"/>
      <c r="BDX15" s="89"/>
      <c r="BDY15" s="89"/>
      <c r="BDZ15" s="89"/>
      <c r="BEA15" s="89"/>
      <c r="BEB15" s="89"/>
      <c r="BEC15" s="89"/>
      <c r="BED15" s="89"/>
      <c r="BEE15" s="89"/>
      <c r="BEF15" s="89"/>
      <c r="BEG15" s="89"/>
      <c r="BEH15" s="89"/>
      <c r="BEI15" s="89"/>
      <c r="BEJ15" s="89"/>
      <c r="BEK15" s="89"/>
      <c r="BEL15" s="89"/>
      <c r="BEM15" s="89"/>
      <c r="BEN15" s="89"/>
      <c r="BEO15" s="89"/>
      <c r="BEP15" s="89"/>
      <c r="BEQ15" s="89"/>
      <c r="BER15" s="89"/>
      <c r="BES15" s="89"/>
      <c r="BET15" s="89"/>
      <c r="BEU15" s="89"/>
      <c r="BEV15" s="89"/>
      <c r="BEW15" s="89"/>
      <c r="BEX15" s="89"/>
      <c r="BEY15" s="89"/>
      <c r="BEZ15" s="89"/>
      <c r="BFA15" s="89"/>
      <c r="BFB15" s="89"/>
      <c r="BFC15" s="89"/>
      <c r="BFD15" s="89"/>
      <c r="BFE15" s="89"/>
      <c r="BFF15" s="89"/>
      <c r="BFG15" s="89"/>
      <c r="BFH15" s="89"/>
      <c r="BFI15" s="89"/>
      <c r="BFJ15" s="89"/>
      <c r="BFK15" s="89"/>
      <c r="BFL15" s="89"/>
      <c r="BFM15" s="89"/>
      <c r="BFN15" s="89"/>
      <c r="BFO15" s="89"/>
      <c r="BFP15" s="89"/>
      <c r="BFQ15" s="89"/>
      <c r="BFR15" s="89"/>
      <c r="BFS15" s="89"/>
      <c r="BFT15" s="89"/>
      <c r="BFU15" s="89"/>
      <c r="BFV15" s="89"/>
      <c r="BFW15" s="89"/>
      <c r="BFX15" s="89"/>
      <c r="BFY15" s="89"/>
      <c r="BFZ15" s="89"/>
      <c r="BGA15" s="89"/>
      <c r="BGB15" s="89"/>
      <c r="BGC15" s="89"/>
      <c r="BGD15" s="89"/>
      <c r="BGE15" s="89"/>
      <c r="BGF15" s="89"/>
      <c r="BGG15" s="89"/>
      <c r="BGH15" s="89"/>
      <c r="BGI15" s="89"/>
      <c r="BGJ15" s="89"/>
      <c r="BGK15" s="89"/>
      <c r="BGL15" s="89"/>
      <c r="BGM15" s="89"/>
      <c r="BGN15" s="89"/>
      <c r="BGO15" s="89"/>
      <c r="BGP15" s="89"/>
      <c r="BGQ15" s="89"/>
      <c r="BGR15" s="89"/>
      <c r="BGS15" s="89"/>
      <c r="BGT15" s="89"/>
      <c r="BGU15" s="89"/>
      <c r="BGV15" s="89"/>
      <c r="BGW15" s="89"/>
      <c r="BGX15" s="89"/>
      <c r="BGY15" s="89"/>
      <c r="BGZ15" s="89"/>
      <c r="BHA15" s="89"/>
      <c r="BHB15" s="89"/>
      <c r="BHC15" s="89"/>
      <c r="BHD15" s="89"/>
      <c r="BHE15" s="89"/>
      <c r="BHF15" s="89"/>
      <c r="BHG15" s="89"/>
      <c r="BHH15" s="89"/>
      <c r="BHI15" s="89"/>
      <c r="BHJ15" s="89"/>
      <c r="BHK15" s="89"/>
      <c r="BHL15" s="89"/>
      <c r="BHM15" s="89"/>
      <c r="BHN15" s="89"/>
      <c r="BHO15" s="89"/>
      <c r="BHP15" s="89"/>
      <c r="BHQ15" s="89"/>
      <c r="BHR15" s="89"/>
      <c r="BHS15" s="89"/>
      <c r="BHT15" s="89"/>
      <c r="BHU15" s="89"/>
      <c r="BHV15" s="89"/>
      <c r="BHW15" s="89"/>
      <c r="BHX15" s="89"/>
      <c r="BHY15" s="89"/>
      <c r="BHZ15" s="89"/>
      <c r="BIA15" s="89"/>
      <c r="BIB15" s="89"/>
      <c r="BIC15" s="89"/>
      <c r="BID15" s="89"/>
      <c r="BIE15" s="89"/>
      <c r="BIF15" s="89"/>
      <c r="BIG15" s="89"/>
      <c r="BIH15" s="89"/>
      <c r="BII15" s="89"/>
      <c r="BIJ15" s="89"/>
      <c r="BIK15" s="89"/>
      <c r="BIL15" s="89"/>
      <c r="BIM15" s="89"/>
      <c r="BIN15" s="89"/>
      <c r="BIO15" s="89"/>
      <c r="BIP15" s="89"/>
      <c r="BIQ15" s="89"/>
      <c r="BIR15" s="89"/>
      <c r="BIS15" s="89"/>
      <c r="BIT15" s="89"/>
      <c r="BIU15" s="89"/>
      <c r="BIV15" s="89"/>
      <c r="BIW15" s="89"/>
      <c r="BIX15" s="89"/>
      <c r="BIY15" s="89"/>
      <c r="BIZ15" s="89"/>
      <c r="BJA15" s="89"/>
      <c r="BJB15" s="89"/>
      <c r="BJC15" s="89"/>
      <c r="BJD15" s="89"/>
      <c r="BJE15" s="98"/>
    </row>
    <row r="16" spans="1:1617" s="99" customFormat="1" ht="30" customHeight="1" thickBot="1" x14ac:dyDescent="0.25">
      <c r="A16" s="528"/>
      <c r="B16" s="317">
        <v>12</v>
      </c>
      <c r="C16" s="318" t="s">
        <v>41</v>
      </c>
      <c r="D16" s="319">
        <v>339849</v>
      </c>
      <c r="E16" s="320">
        <f t="shared" si="4"/>
        <v>145</v>
      </c>
      <c r="F16" s="321">
        <v>38</v>
      </c>
      <c r="G16" s="462">
        <v>1699.09</v>
      </c>
      <c r="H16" s="463">
        <f t="shared" si="0"/>
        <v>246368.05</v>
      </c>
      <c r="I16" s="430">
        <v>20</v>
      </c>
      <c r="J16" s="322">
        <v>3</v>
      </c>
      <c r="K16" s="323">
        <v>50</v>
      </c>
      <c r="L16" s="322">
        <v>12</v>
      </c>
      <c r="M16" s="324">
        <v>0</v>
      </c>
      <c r="N16" s="322">
        <f t="shared" si="6"/>
        <v>0</v>
      </c>
      <c r="O16" s="324">
        <v>0</v>
      </c>
      <c r="P16" s="322">
        <f t="shared" si="2"/>
        <v>0</v>
      </c>
      <c r="Q16" s="323">
        <v>10</v>
      </c>
      <c r="R16" s="322">
        <v>3</v>
      </c>
      <c r="S16" s="324">
        <v>0</v>
      </c>
      <c r="T16" s="322">
        <v>0</v>
      </c>
      <c r="U16" s="324">
        <v>35</v>
      </c>
      <c r="V16" s="322">
        <v>14</v>
      </c>
      <c r="W16" s="324">
        <v>20</v>
      </c>
      <c r="X16" s="322">
        <v>4</v>
      </c>
      <c r="Y16" s="324">
        <v>0</v>
      </c>
      <c r="Z16" s="322">
        <f t="shared" si="3"/>
        <v>0</v>
      </c>
      <c r="AA16" s="326">
        <v>10</v>
      </c>
      <c r="AB16" s="327">
        <v>2</v>
      </c>
      <c r="AC16" s="89"/>
      <c r="AD16" s="89"/>
      <c r="AE16" s="89"/>
      <c r="AF16" s="89"/>
      <c r="AG16" s="89"/>
      <c r="AH16" s="89"/>
      <c r="AI16" s="89"/>
      <c r="AJ16" s="89"/>
      <c r="AK16" s="89"/>
      <c r="AL16" s="89"/>
      <c r="AM16" s="89"/>
      <c r="AN16" s="89"/>
      <c r="AO16" s="89"/>
      <c r="AP16" s="89"/>
      <c r="AQ16" s="89"/>
      <c r="AR16" s="89"/>
      <c r="AS16" s="89"/>
      <c r="AT16" s="89"/>
      <c r="AU16" s="89"/>
      <c r="AV16" s="89"/>
      <c r="AW16" s="89"/>
      <c r="AX16" s="89"/>
      <c r="AY16" s="89"/>
      <c r="AZ16" s="89"/>
      <c r="BA16" s="89"/>
      <c r="BB16" s="89"/>
      <c r="BC16" s="89"/>
      <c r="BD16" s="89"/>
      <c r="BE16" s="89"/>
      <c r="BF16" s="89"/>
      <c r="BG16" s="89"/>
      <c r="BH16" s="89"/>
      <c r="BI16" s="89"/>
      <c r="BJ16" s="89"/>
      <c r="BK16" s="89"/>
      <c r="BL16" s="89"/>
      <c r="BM16" s="89"/>
      <c r="BN16" s="89"/>
      <c r="BO16" s="89"/>
      <c r="BP16" s="89"/>
      <c r="BQ16" s="89"/>
      <c r="BR16" s="89"/>
      <c r="BS16" s="89"/>
      <c r="BT16" s="89"/>
      <c r="BU16" s="89"/>
      <c r="BV16" s="89"/>
      <c r="BW16" s="89"/>
      <c r="BX16" s="89"/>
      <c r="BY16" s="89"/>
      <c r="BZ16" s="89"/>
      <c r="CA16" s="89"/>
      <c r="CB16" s="89"/>
      <c r="CC16" s="89"/>
      <c r="CD16" s="89"/>
      <c r="CE16" s="89"/>
      <c r="CF16" s="89"/>
      <c r="CG16" s="89"/>
      <c r="CH16" s="89"/>
      <c r="CI16" s="89"/>
      <c r="CJ16" s="89"/>
      <c r="CK16" s="89"/>
      <c r="CL16" s="89"/>
      <c r="CM16" s="89"/>
      <c r="CN16" s="89"/>
      <c r="CO16" s="89"/>
      <c r="CP16" s="89"/>
      <c r="CQ16" s="89"/>
      <c r="CR16" s="89"/>
      <c r="CS16" s="89"/>
      <c r="CT16" s="89"/>
      <c r="CU16" s="89"/>
      <c r="CV16" s="89"/>
      <c r="CW16" s="89"/>
      <c r="CX16" s="89"/>
      <c r="CY16" s="89"/>
      <c r="CZ16" s="89"/>
      <c r="DA16" s="89"/>
      <c r="DB16" s="89"/>
      <c r="DC16" s="89"/>
      <c r="DD16" s="89"/>
      <c r="DE16" s="89"/>
      <c r="DF16" s="89"/>
      <c r="DG16" s="89"/>
      <c r="DH16" s="89"/>
      <c r="DI16" s="89"/>
      <c r="DJ16" s="89"/>
      <c r="DK16" s="89"/>
      <c r="DL16" s="89"/>
      <c r="DM16" s="89"/>
      <c r="DN16" s="89"/>
      <c r="DO16" s="89"/>
      <c r="DP16" s="89"/>
      <c r="DQ16" s="89"/>
      <c r="DR16" s="89"/>
      <c r="DS16" s="89"/>
      <c r="DT16" s="89"/>
      <c r="DU16" s="89"/>
      <c r="DV16" s="89"/>
      <c r="DW16" s="89"/>
      <c r="DX16" s="89"/>
      <c r="DY16" s="89"/>
      <c r="DZ16" s="89"/>
      <c r="EA16" s="89"/>
      <c r="EB16" s="89"/>
      <c r="EC16" s="89"/>
      <c r="ED16" s="89"/>
      <c r="EE16" s="89"/>
      <c r="EF16" s="89"/>
      <c r="EG16" s="89"/>
      <c r="EH16" s="89"/>
      <c r="EI16" s="89"/>
      <c r="EJ16" s="89"/>
      <c r="EK16" s="89"/>
      <c r="EL16" s="89"/>
      <c r="EM16" s="89"/>
      <c r="EN16" s="89"/>
      <c r="EO16" s="89"/>
      <c r="EP16" s="89"/>
      <c r="EQ16" s="89"/>
      <c r="ER16" s="89"/>
      <c r="ES16" s="89"/>
      <c r="ET16" s="89"/>
      <c r="EU16" s="89"/>
      <c r="EV16" s="89"/>
      <c r="EW16" s="89"/>
      <c r="EX16" s="89"/>
      <c r="EY16" s="89"/>
      <c r="EZ16" s="89"/>
      <c r="FA16" s="89"/>
      <c r="FB16" s="89"/>
      <c r="FC16" s="89"/>
      <c r="FD16" s="89"/>
      <c r="FE16" s="89"/>
      <c r="FF16" s="89"/>
      <c r="FG16" s="89"/>
      <c r="FH16" s="89"/>
      <c r="FI16" s="89"/>
      <c r="FJ16" s="89"/>
      <c r="FK16" s="89"/>
      <c r="FL16" s="89"/>
      <c r="FM16" s="89"/>
      <c r="FN16" s="89"/>
      <c r="FO16" s="89"/>
      <c r="FP16" s="89"/>
      <c r="FQ16" s="89"/>
      <c r="FR16" s="89"/>
      <c r="FS16" s="89"/>
      <c r="FT16" s="89"/>
      <c r="FU16" s="89"/>
      <c r="FV16" s="89"/>
      <c r="FW16" s="89"/>
      <c r="FX16" s="89"/>
      <c r="FY16" s="89"/>
      <c r="FZ16" s="89"/>
      <c r="GA16" s="89"/>
      <c r="GB16" s="89"/>
      <c r="GC16" s="89"/>
      <c r="GD16" s="89"/>
      <c r="GE16" s="89"/>
      <c r="GF16" s="89"/>
      <c r="GG16" s="89"/>
      <c r="GH16" s="89"/>
      <c r="GI16" s="89"/>
      <c r="GJ16" s="89"/>
      <c r="GK16" s="89"/>
      <c r="GL16" s="89"/>
      <c r="GM16" s="89"/>
      <c r="GN16" s="89"/>
      <c r="GO16" s="89"/>
      <c r="GP16" s="89"/>
      <c r="GQ16" s="89"/>
      <c r="GR16" s="89"/>
      <c r="GS16" s="89"/>
      <c r="GT16" s="89"/>
      <c r="GU16" s="89"/>
      <c r="GV16" s="89"/>
      <c r="GW16" s="89"/>
      <c r="GX16" s="89"/>
      <c r="GY16" s="89"/>
      <c r="GZ16" s="89"/>
      <c r="HA16" s="89"/>
      <c r="HB16" s="89"/>
      <c r="HC16" s="89"/>
      <c r="HD16" s="89"/>
      <c r="HE16" s="89"/>
      <c r="HF16" s="89"/>
      <c r="HG16" s="89"/>
      <c r="HH16" s="89"/>
      <c r="HI16" s="89"/>
      <c r="HJ16" s="89"/>
      <c r="HK16" s="89"/>
      <c r="HL16" s="89"/>
      <c r="HM16" s="89"/>
      <c r="HN16" s="89"/>
      <c r="HO16" s="89"/>
      <c r="HP16" s="89"/>
      <c r="HQ16" s="89"/>
      <c r="HR16" s="89"/>
      <c r="HS16" s="89"/>
      <c r="HT16" s="89"/>
      <c r="HU16" s="89"/>
      <c r="HV16" s="89"/>
      <c r="HW16" s="89"/>
      <c r="HX16" s="89"/>
      <c r="HY16" s="89"/>
      <c r="HZ16" s="89"/>
      <c r="IA16" s="89"/>
      <c r="IB16" s="89"/>
      <c r="IC16" s="89"/>
      <c r="ID16" s="89"/>
      <c r="IE16" s="89"/>
      <c r="IF16" s="89"/>
      <c r="IG16" s="89"/>
      <c r="IH16" s="89"/>
      <c r="II16" s="89"/>
      <c r="IJ16" s="89"/>
      <c r="IK16" s="89"/>
      <c r="IL16" s="89"/>
      <c r="IM16" s="89"/>
      <c r="IN16" s="89"/>
      <c r="IO16" s="89"/>
      <c r="IP16" s="89"/>
      <c r="IQ16" s="89"/>
      <c r="IR16" s="89"/>
      <c r="IS16" s="89"/>
      <c r="IT16" s="89"/>
      <c r="IU16" s="89"/>
      <c r="IV16" s="89"/>
      <c r="IW16" s="89"/>
      <c r="IX16" s="89"/>
      <c r="IY16" s="89"/>
      <c r="IZ16" s="89"/>
      <c r="JA16" s="89"/>
      <c r="JB16" s="89"/>
      <c r="JC16" s="89"/>
      <c r="JD16" s="89"/>
      <c r="JE16" s="89"/>
      <c r="JF16" s="89"/>
      <c r="JG16" s="89"/>
      <c r="JH16" s="89"/>
      <c r="JI16" s="89"/>
      <c r="JJ16" s="89"/>
      <c r="JK16" s="89"/>
      <c r="JL16" s="89"/>
      <c r="JM16" s="89"/>
      <c r="JN16" s="89"/>
      <c r="JO16" s="89"/>
      <c r="JP16" s="89"/>
      <c r="JQ16" s="89"/>
      <c r="JR16" s="89"/>
      <c r="JS16" s="89"/>
      <c r="JT16" s="89"/>
      <c r="JU16" s="89"/>
      <c r="JV16" s="89"/>
      <c r="JW16" s="89"/>
      <c r="JX16" s="89"/>
      <c r="JY16" s="89"/>
      <c r="JZ16" s="89"/>
      <c r="KA16" s="89"/>
      <c r="KB16" s="89"/>
      <c r="KC16" s="89"/>
      <c r="KD16" s="89"/>
      <c r="KE16" s="89"/>
      <c r="KF16" s="89"/>
      <c r="KG16" s="89"/>
      <c r="KH16" s="89"/>
      <c r="KI16" s="89"/>
      <c r="KJ16" s="89"/>
      <c r="KK16" s="89"/>
      <c r="KL16" s="89"/>
      <c r="KM16" s="89"/>
      <c r="KN16" s="89"/>
      <c r="KO16" s="89"/>
      <c r="KP16" s="89"/>
      <c r="KQ16" s="89"/>
      <c r="KR16" s="89"/>
      <c r="KS16" s="89"/>
      <c r="KT16" s="89"/>
      <c r="KU16" s="89"/>
      <c r="KV16" s="89"/>
      <c r="KW16" s="89"/>
      <c r="KX16" s="89"/>
      <c r="KY16" s="89"/>
      <c r="KZ16" s="89"/>
      <c r="LA16" s="89"/>
      <c r="LB16" s="89"/>
      <c r="LC16" s="89"/>
      <c r="LD16" s="89"/>
      <c r="LE16" s="89"/>
      <c r="LF16" s="89"/>
      <c r="LG16" s="89"/>
      <c r="LH16" s="89"/>
      <c r="LI16" s="89"/>
      <c r="LJ16" s="89"/>
      <c r="LK16" s="89"/>
      <c r="LL16" s="89"/>
      <c r="LM16" s="89"/>
      <c r="LN16" s="89"/>
      <c r="LO16" s="89"/>
      <c r="LP16" s="89"/>
      <c r="LQ16" s="89"/>
      <c r="LR16" s="89"/>
      <c r="LS16" s="89"/>
      <c r="LT16" s="89"/>
      <c r="LU16" s="89"/>
      <c r="LV16" s="89"/>
      <c r="LW16" s="89"/>
      <c r="LX16" s="89"/>
      <c r="LY16" s="89"/>
      <c r="LZ16" s="89"/>
      <c r="MA16" s="89"/>
      <c r="MB16" s="89"/>
      <c r="MC16" s="89"/>
      <c r="MD16" s="89"/>
      <c r="ME16" s="89"/>
      <c r="MF16" s="89"/>
      <c r="MG16" s="89"/>
      <c r="MH16" s="89"/>
      <c r="MI16" s="89"/>
      <c r="MJ16" s="89"/>
      <c r="MK16" s="89"/>
      <c r="ML16" s="89"/>
      <c r="MM16" s="89"/>
      <c r="MN16" s="89"/>
      <c r="MO16" s="89"/>
      <c r="MP16" s="89"/>
      <c r="MQ16" s="89"/>
      <c r="MR16" s="89"/>
      <c r="MS16" s="89"/>
      <c r="MT16" s="89"/>
      <c r="MU16" s="89"/>
      <c r="MV16" s="89"/>
      <c r="MW16" s="89"/>
      <c r="MX16" s="89"/>
      <c r="MY16" s="89"/>
      <c r="MZ16" s="89"/>
      <c r="NA16" s="89"/>
      <c r="NB16" s="89"/>
      <c r="NC16" s="89"/>
      <c r="ND16" s="89"/>
      <c r="NE16" s="89"/>
      <c r="NF16" s="89"/>
      <c r="NG16" s="89"/>
      <c r="NH16" s="89"/>
      <c r="NI16" s="89"/>
      <c r="NJ16" s="89"/>
      <c r="NK16" s="89"/>
      <c r="NL16" s="89"/>
      <c r="NM16" s="89"/>
      <c r="NN16" s="89"/>
      <c r="NO16" s="89"/>
      <c r="NP16" s="89"/>
      <c r="NQ16" s="89"/>
      <c r="NR16" s="89"/>
      <c r="NS16" s="89"/>
      <c r="NT16" s="89"/>
      <c r="NU16" s="89"/>
      <c r="NV16" s="89"/>
      <c r="NW16" s="89"/>
      <c r="NX16" s="89"/>
      <c r="NY16" s="89"/>
      <c r="NZ16" s="89"/>
      <c r="OA16" s="89"/>
      <c r="OB16" s="89"/>
      <c r="OC16" s="89"/>
      <c r="OD16" s="89"/>
      <c r="OE16" s="89"/>
      <c r="OF16" s="89"/>
      <c r="OG16" s="89"/>
      <c r="OH16" s="89"/>
      <c r="OI16" s="89"/>
      <c r="OJ16" s="89"/>
      <c r="OK16" s="89"/>
      <c r="OL16" s="89"/>
      <c r="OM16" s="89"/>
      <c r="ON16" s="89"/>
      <c r="OO16" s="89"/>
      <c r="OP16" s="89"/>
      <c r="OQ16" s="89"/>
      <c r="OR16" s="89"/>
      <c r="OS16" s="89"/>
      <c r="OT16" s="89"/>
      <c r="OU16" s="89"/>
      <c r="OV16" s="89"/>
      <c r="OW16" s="89"/>
      <c r="OX16" s="89"/>
      <c r="OY16" s="89"/>
      <c r="OZ16" s="89"/>
      <c r="PA16" s="89"/>
      <c r="PB16" s="89"/>
      <c r="PC16" s="89"/>
      <c r="PD16" s="89"/>
      <c r="PE16" s="89"/>
      <c r="PF16" s="89"/>
      <c r="PG16" s="89"/>
      <c r="PH16" s="89"/>
      <c r="PI16" s="89"/>
      <c r="PJ16" s="89"/>
      <c r="PK16" s="89"/>
      <c r="PL16" s="89"/>
      <c r="PM16" s="89"/>
      <c r="PN16" s="89"/>
      <c r="PO16" s="89"/>
      <c r="PP16" s="89"/>
      <c r="PQ16" s="89"/>
      <c r="PR16" s="89"/>
      <c r="PS16" s="89"/>
      <c r="PT16" s="89"/>
      <c r="PU16" s="89"/>
      <c r="PV16" s="89"/>
      <c r="PW16" s="89"/>
      <c r="PX16" s="89"/>
      <c r="PY16" s="89"/>
      <c r="PZ16" s="89"/>
      <c r="QA16" s="89"/>
      <c r="QB16" s="89"/>
      <c r="QC16" s="89"/>
      <c r="QD16" s="89"/>
      <c r="QE16" s="89"/>
      <c r="QF16" s="89"/>
      <c r="QG16" s="89"/>
      <c r="QH16" s="89"/>
      <c r="QI16" s="89"/>
      <c r="QJ16" s="89"/>
      <c r="QK16" s="89"/>
      <c r="QL16" s="89"/>
      <c r="QM16" s="89"/>
      <c r="QN16" s="89"/>
      <c r="QO16" s="89"/>
      <c r="QP16" s="89"/>
      <c r="QQ16" s="89"/>
      <c r="QR16" s="89"/>
      <c r="QS16" s="89"/>
      <c r="QT16" s="89"/>
      <c r="QU16" s="89"/>
      <c r="QV16" s="89"/>
      <c r="QW16" s="89"/>
      <c r="QX16" s="89"/>
      <c r="QY16" s="89"/>
      <c r="QZ16" s="89"/>
      <c r="RA16" s="89"/>
      <c r="RB16" s="89"/>
      <c r="RC16" s="89"/>
      <c r="RD16" s="89"/>
      <c r="RE16" s="89"/>
      <c r="RF16" s="89"/>
      <c r="RG16" s="89"/>
      <c r="RH16" s="89"/>
      <c r="RI16" s="89"/>
      <c r="RJ16" s="89"/>
      <c r="RK16" s="89"/>
      <c r="RL16" s="89"/>
      <c r="RM16" s="89"/>
      <c r="RN16" s="89"/>
      <c r="RO16" s="89"/>
      <c r="RP16" s="89"/>
      <c r="RQ16" s="89"/>
      <c r="RR16" s="89"/>
      <c r="RS16" s="89"/>
      <c r="RT16" s="89"/>
      <c r="RU16" s="89"/>
      <c r="RV16" s="89"/>
      <c r="RW16" s="89"/>
      <c r="RX16" s="89"/>
      <c r="RY16" s="89"/>
      <c r="RZ16" s="89"/>
      <c r="SA16" s="89"/>
      <c r="SB16" s="89"/>
      <c r="SC16" s="89"/>
      <c r="SD16" s="89"/>
      <c r="SE16" s="89"/>
      <c r="SF16" s="89"/>
      <c r="SG16" s="89"/>
      <c r="SH16" s="89"/>
      <c r="SI16" s="89"/>
      <c r="SJ16" s="89"/>
      <c r="SK16" s="89"/>
      <c r="SL16" s="89"/>
      <c r="SM16" s="89"/>
      <c r="SN16" s="89"/>
      <c r="SO16" s="89"/>
      <c r="SP16" s="89"/>
      <c r="SQ16" s="89"/>
      <c r="SR16" s="89"/>
      <c r="SS16" s="89"/>
      <c r="ST16" s="89"/>
      <c r="SU16" s="89"/>
      <c r="SV16" s="89"/>
      <c r="SW16" s="89"/>
      <c r="SX16" s="89"/>
      <c r="SY16" s="89"/>
      <c r="SZ16" s="89"/>
      <c r="TA16" s="89"/>
      <c r="TB16" s="89"/>
      <c r="TC16" s="89"/>
      <c r="TD16" s="89"/>
      <c r="TE16" s="89"/>
      <c r="TF16" s="89"/>
      <c r="TG16" s="89"/>
      <c r="TH16" s="89"/>
      <c r="TI16" s="89"/>
      <c r="TJ16" s="89"/>
      <c r="TK16" s="89"/>
      <c r="TL16" s="89"/>
      <c r="TM16" s="89"/>
      <c r="TN16" s="89"/>
      <c r="TO16" s="89"/>
      <c r="TP16" s="89"/>
      <c r="TQ16" s="89"/>
      <c r="TR16" s="89"/>
      <c r="TS16" s="89"/>
      <c r="TT16" s="89"/>
      <c r="TU16" s="89"/>
      <c r="TV16" s="89"/>
      <c r="TW16" s="89"/>
      <c r="TX16" s="89"/>
      <c r="TY16" s="89"/>
      <c r="TZ16" s="89"/>
      <c r="UA16" s="89"/>
      <c r="UB16" s="89"/>
      <c r="UC16" s="89"/>
      <c r="UD16" s="89"/>
      <c r="UE16" s="89"/>
      <c r="UF16" s="89"/>
      <c r="UG16" s="89"/>
      <c r="UH16" s="89"/>
      <c r="UI16" s="89"/>
      <c r="UJ16" s="89"/>
      <c r="UK16" s="89"/>
      <c r="UL16" s="89"/>
      <c r="UM16" s="89"/>
      <c r="UN16" s="89"/>
      <c r="UO16" s="89"/>
      <c r="UP16" s="89"/>
      <c r="UQ16" s="89"/>
      <c r="UR16" s="89"/>
      <c r="US16" s="89"/>
      <c r="UT16" s="89"/>
      <c r="UU16" s="89"/>
      <c r="UV16" s="89"/>
      <c r="UW16" s="89"/>
      <c r="UX16" s="89"/>
      <c r="UY16" s="89"/>
      <c r="UZ16" s="89"/>
      <c r="VA16" s="89"/>
      <c r="VB16" s="89"/>
      <c r="VC16" s="89"/>
      <c r="VD16" s="89"/>
      <c r="VE16" s="89"/>
      <c r="VF16" s="89"/>
      <c r="VG16" s="89"/>
      <c r="VH16" s="89"/>
      <c r="VI16" s="89"/>
      <c r="VJ16" s="89"/>
      <c r="VK16" s="89"/>
      <c r="VL16" s="89"/>
      <c r="VM16" s="89"/>
      <c r="VN16" s="89"/>
      <c r="VO16" s="89"/>
      <c r="VP16" s="89"/>
      <c r="VQ16" s="89"/>
      <c r="VR16" s="89"/>
      <c r="VS16" s="89"/>
      <c r="VT16" s="89"/>
      <c r="VU16" s="89"/>
      <c r="VV16" s="89"/>
      <c r="VW16" s="89"/>
      <c r="VX16" s="89"/>
      <c r="VY16" s="89"/>
      <c r="VZ16" s="89"/>
      <c r="WA16" s="89"/>
      <c r="WB16" s="89"/>
      <c r="WC16" s="89"/>
      <c r="WD16" s="89"/>
      <c r="WE16" s="89"/>
      <c r="WF16" s="89"/>
      <c r="WG16" s="89"/>
      <c r="WH16" s="89"/>
      <c r="WI16" s="89"/>
      <c r="WJ16" s="89"/>
      <c r="WK16" s="89"/>
      <c r="WL16" s="89"/>
      <c r="WM16" s="89"/>
      <c r="WN16" s="89"/>
      <c r="WO16" s="89"/>
      <c r="WP16" s="89"/>
      <c r="WQ16" s="89"/>
      <c r="WR16" s="89"/>
      <c r="WS16" s="89"/>
      <c r="WT16" s="89"/>
      <c r="WU16" s="89"/>
      <c r="WV16" s="89"/>
      <c r="WW16" s="89"/>
      <c r="WX16" s="89"/>
      <c r="WY16" s="89"/>
      <c r="WZ16" s="89"/>
      <c r="XA16" s="89"/>
      <c r="XB16" s="89"/>
      <c r="XC16" s="89"/>
      <c r="XD16" s="89"/>
      <c r="XE16" s="89"/>
      <c r="XF16" s="89"/>
      <c r="XG16" s="89"/>
      <c r="XH16" s="89"/>
      <c r="XI16" s="89"/>
      <c r="XJ16" s="89"/>
      <c r="XK16" s="89"/>
      <c r="XL16" s="89"/>
      <c r="XM16" s="89"/>
      <c r="XN16" s="89"/>
      <c r="XO16" s="89"/>
      <c r="XP16" s="89"/>
      <c r="XQ16" s="89"/>
      <c r="XR16" s="89"/>
      <c r="XS16" s="89"/>
      <c r="XT16" s="89"/>
      <c r="XU16" s="89"/>
      <c r="XV16" s="89"/>
      <c r="XW16" s="89"/>
      <c r="XX16" s="89"/>
      <c r="XY16" s="89"/>
      <c r="XZ16" s="89"/>
      <c r="YA16" s="89"/>
      <c r="YB16" s="89"/>
      <c r="YC16" s="89"/>
      <c r="YD16" s="89"/>
      <c r="YE16" s="89"/>
      <c r="YF16" s="89"/>
      <c r="YG16" s="89"/>
      <c r="YH16" s="89"/>
      <c r="YI16" s="89"/>
      <c r="YJ16" s="89"/>
      <c r="YK16" s="89"/>
      <c r="YL16" s="89"/>
      <c r="YM16" s="89"/>
      <c r="YN16" s="89"/>
      <c r="YO16" s="89"/>
      <c r="YP16" s="89"/>
      <c r="YQ16" s="89"/>
      <c r="YR16" s="89"/>
      <c r="YS16" s="89"/>
      <c r="YT16" s="89"/>
      <c r="YU16" s="89"/>
      <c r="YV16" s="89"/>
      <c r="YW16" s="89"/>
      <c r="YX16" s="89"/>
      <c r="YY16" s="89"/>
      <c r="YZ16" s="89"/>
      <c r="ZA16" s="89"/>
      <c r="ZB16" s="89"/>
      <c r="ZC16" s="89"/>
      <c r="ZD16" s="89"/>
      <c r="ZE16" s="89"/>
      <c r="ZF16" s="89"/>
      <c r="ZG16" s="89"/>
      <c r="ZH16" s="89"/>
      <c r="ZI16" s="89"/>
      <c r="ZJ16" s="89"/>
      <c r="ZK16" s="89"/>
      <c r="ZL16" s="89"/>
      <c r="ZM16" s="89"/>
      <c r="ZN16" s="89"/>
      <c r="ZO16" s="89"/>
      <c r="ZP16" s="89"/>
      <c r="ZQ16" s="89"/>
      <c r="ZR16" s="89"/>
      <c r="ZS16" s="89"/>
      <c r="ZT16" s="89"/>
      <c r="ZU16" s="89"/>
      <c r="ZV16" s="89"/>
      <c r="ZW16" s="89"/>
      <c r="ZX16" s="89"/>
      <c r="ZY16" s="89"/>
      <c r="ZZ16" s="89"/>
      <c r="AAA16" s="89"/>
      <c r="AAB16" s="89"/>
      <c r="AAC16" s="89"/>
      <c r="AAD16" s="89"/>
      <c r="AAE16" s="89"/>
      <c r="AAF16" s="89"/>
      <c r="AAG16" s="89"/>
      <c r="AAH16" s="89"/>
      <c r="AAI16" s="89"/>
      <c r="AAJ16" s="89"/>
      <c r="AAK16" s="89"/>
      <c r="AAL16" s="89"/>
      <c r="AAM16" s="89"/>
      <c r="AAN16" s="89"/>
      <c r="AAO16" s="89"/>
      <c r="AAP16" s="89"/>
      <c r="AAQ16" s="89"/>
      <c r="AAR16" s="89"/>
      <c r="AAS16" s="89"/>
      <c r="AAT16" s="89"/>
      <c r="AAU16" s="89"/>
      <c r="AAV16" s="89"/>
      <c r="AAW16" s="89"/>
      <c r="AAX16" s="89"/>
      <c r="AAY16" s="89"/>
      <c r="AAZ16" s="89"/>
      <c r="ABA16" s="89"/>
      <c r="ABB16" s="89"/>
      <c r="ABC16" s="89"/>
      <c r="ABD16" s="89"/>
      <c r="ABE16" s="89"/>
      <c r="ABF16" s="89"/>
      <c r="ABG16" s="89"/>
      <c r="ABH16" s="89"/>
      <c r="ABI16" s="89"/>
      <c r="ABJ16" s="89"/>
      <c r="ABK16" s="89"/>
      <c r="ABL16" s="89"/>
      <c r="ABM16" s="89"/>
      <c r="ABN16" s="89"/>
      <c r="ABO16" s="89"/>
      <c r="ABP16" s="89"/>
      <c r="ABQ16" s="89"/>
      <c r="ABR16" s="89"/>
      <c r="ABS16" s="89"/>
      <c r="ABT16" s="89"/>
      <c r="ABU16" s="89"/>
      <c r="ABV16" s="89"/>
      <c r="ABW16" s="89"/>
      <c r="ABX16" s="89"/>
      <c r="ABY16" s="89"/>
      <c r="ABZ16" s="89"/>
      <c r="ACA16" s="89"/>
      <c r="ACB16" s="89"/>
      <c r="ACC16" s="89"/>
      <c r="ACD16" s="89"/>
      <c r="ACE16" s="89"/>
      <c r="ACF16" s="89"/>
      <c r="ACG16" s="89"/>
      <c r="ACH16" s="89"/>
      <c r="ACI16" s="89"/>
      <c r="ACJ16" s="89"/>
      <c r="ACK16" s="89"/>
      <c r="ACL16" s="89"/>
      <c r="ACM16" s="89"/>
      <c r="ACN16" s="89"/>
      <c r="ACO16" s="89"/>
      <c r="ACP16" s="89"/>
      <c r="ACQ16" s="89"/>
      <c r="ACR16" s="89"/>
      <c r="ACS16" s="89"/>
      <c r="ACT16" s="89"/>
      <c r="ACU16" s="89"/>
      <c r="ACV16" s="89"/>
      <c r="ACW16" s="89"/>
      <c r="ACX16" s="89"/>
      <c r="ACY16" s="89"/>
      <c r="ACZ16" s="89"/>
      <c r="ADA16" s="89"/>
      <c r="ADB16" s="89"/>
      <c r="ADC16" s="89"/>
      <c r="ADD16" s="89"/>
      <c r="ADE16" s="89"/>
      <c r="ADF16" s="89"/>
      <c r="ADG16" s="89"/>
      <c r="ADH16" s="89"/>
      <c r="ADI16" s="89"/>
      <c r="ADJ16" s="89"/>
      <c r="ADK16" s="89"/>
      <c r="ADL16" s="89"/>
      <c r="ADM16" s="89"/>
      <c r="ADN16" s="89"/>
      <c r="ADO16" s="89"/>
      <c r="ADP16" s="89"/>
      <c r="ADQ16" s="89"/>
      <c r="ADR16" s="89"/>
      <c r="ADS16" s="89"/>
      <c r="ADT16" s="89"/>
      <c r="ADU16" s="89"/>
      <c r="ADV16" s="89"/>
      <c r="ADW16" s="89"/>
      <c r="ADX16" s="89"/>
      <c r="ADY16" s="89"/>
      <c r="ADZ16" s="89"/>
      <c r="AEA16" s="89"/>
      <c r="AEB16" s="89"/>
      <c r="AEC16" s="89"/>
      <c r="AED16" s="89"/>
      <c r="AEE16" s="89"/>
      <c r="AEF16" s="89"/>
      <c r="AEG16" s="89"/>
      <c r="AEH16" s="89"/>
      <c r="AEI16" s="89"/>
      <c r="AEJ16" s="89"/>
      <c r="AEK16" s="89"/>
      <c r="AEL16" s="89"/>
      <c r="AEM16" s="89"/>
      <c r="AEN16" s="89"/>
      <c r="AEO16" s="89"/>
      <c r="AEP16" s="89"/>
      <c r="AEQ16" s="89"/>
      <c r="AER16" s="89"/>
      <c r="AES16" s="89"/>
      <c r="AET16" s="89"/>
      <c r="AEU16" s="89"/>
      <c r="AEV16" s="89"/>
      <c r="AEW16" s="89"/>
      <c r="AEX16" s="89"/>
      <c r="AEY16" s="89"/>
      <c r="AEZ16" s="89"/>
      <c r="AFA16" s="89"/>
      <c r="AFB16" s="89"/>
      <c r="AFC16" s="89"/>
      <c r="AFD16" s="89"/>
      <c r="AFE16" s="89"/>
      <c r="AFF16" s="89"/>
      <c r="AFG16" s="89"/>
      <c r="AFH16" s="89"/>
      <c r="AFI16" s="89"/>
      <c r="AFJ16" s="89"/>
      <c r="AFK16" s="89"/>
      <c r="AFL16" s="89"/>
      <c r="AFM16" s="89"/>
      <c r="AFN16" s="89"/>
      <c r="AFO16" s="89"/>
      <c r="AFP16" s="89"/>
      <c r="AFQ16" s="89"/>
      <c r="AFR16" s="89"/>
      <c r="AFS16" s="89"/>
      <c r="AFT16" s="89"/>
      <c r="AFU16" s="89"/>
      <c r="AFV16" s="89"/>
      <c r="AFW16" s="89"/>
      <c r="AFX16" s="89"/>
      <c r="AFY16" s="89"/>
      <c r="AFZ16" s="89"/>
      <c r="AGA16" s="89"/>
      <c r="AGB16" s="89"/>
      <c r="AGC16" s="89"/>
      <c r="AGD16" s="89"/>
      <c r="AGE16" s="89"/>
      <c r="AGF16" s="89"/>
      <c r="AGG16" s="89"/>
      <c r="AGH16" s="89"/>
      <c r="AGI16" s="89"/>
      <c r="AGJ16" s="89"/>
      <c r="AGK16" s="89"/>
      <c r="AGL16" s="89"/>
      <c r="AGM16" s="89"/>
      <c r="AGN16" s="89"/>
      <c r="AGO16" s="89"/>
      <c r="AGP16" s="89"/>
      <c r="AGQ16" s="89"/>
      <c r="AGR16" s="89"/>
      <c r="AGS16" s="89"/>
      <c r="AGT16" s="89"/>
      <c r="AGU16" s="89"/>
      <c r="AGV16" s="89"/>
      <c r="AGW16" s="89"/>
      <c r="AGX16" s="89"/>
      <c r="AGY16" s="89"/>
      <c r="AGZ16" s="89"/>
      <c r="AHA16" s="89"/>
      <c r="AHB16" s="89"/>
      <c r="AHC16" s="89"/>
      <c r="AHD16" s="89"/>
      <c r="AHE16" s="89"/>
      <c r="AHF16" s="89"/>
      <c r="AHG16" s="89"/>
      <c r="AHH16" s="89"/>
      <c r="AHI16" s="89"/>
      <c r="AHJ16" s="89"/>
      <c r="AHK16" s="89"/>
      <c r="AHL16" s="89"/>
      <c r="AHM16" s="89"/>
      <c r="AHN16" s="89"/>
      <c r="AHO16" s="89"/>
      <c r="AHP16" s="89"/>
      <c r="AHQ16" s="89"/>
      <c r="AHR16" s="89"/>
      <c r="AHS16" s="89"/>
      <c r="AHT16" s="89"/>
      <c r="AHU16" s="89"/>
      <c r="AHV16" s="89"/>
      <c r="AHW16" s="89"/>
      <c r="AHX16" s="89"/>
      <c r="AHY16" s="89"/>
      <c r="AHZ16" s="89"/>
      <c r="AIA16" s="89"/>
      <c r="AIB16" s="89"/>
      <c r="AIC16" s="89"/>
      <c r="AID16" s="89"/>
      <c r="AIE16" s="89"/>
      <c r="AIF16" s="89"/>
      <c r="AIG16" s="89"/>
      <c r="AIH16" s="89"/>
      <c r="AII16" s="89"/>
      <c r="AIJ16" s="89"/>
      <c r="AIK16" s="89"/>
      <c r="AIL16" s="89"/>
      <c r="AIM16" s="89"/>
      <c r="AIN16" s="89"/>
      <c r="AIO16" s="89"/>
      <c r="AIP16" s="89"/>
      <c r="AIQ16" s="89"/>
      <c r="AIR16" s="89"/>
      <c r="AIS16" s="89"/>
      <c r="AIT16" s="89"/>
      <c r="AIU16" s="89"/>
      <c r="AIV16" s="89"/>
      <c r="AIW16" s="89"/>
      <c r="AIX16" s="89"/>
      <c r="AIY16" s="89"/>
      <c r="AIZ16" s="89"/>
      <c r="AJA16" s="89"/>
      <c r="AJB16" s="89"/>
      <c r="AJC16" s="89"/>
      <c r="AJD16" s="89"/>
      <c r="AJE16" s="89"/>
      <c r="AJF16" s="89"/>
      <c r="AJG16" s="89"/>
      <c r="AJH16" s="89"/>
      <c r="AJI16" s="89"/>
      <c r="AJJ16" s="89"/>
      <c r="AJK16" s="89"/>
      <c r="AJL16" s="89"/>
      <c r="AJM16" s="89"/>
      <c r="AJN16" s="89"/>
      <c r="AJO16" s="89"/>
      <c r="AJP16" s="89"/>
      <c r="AJQ16" s="89"/>
      <c r="AJR16" s="89"/>
      <c r="AJS16" s="89"/>
      <c r="AJT16" s="89"/>
      <c r="AJU16" s="89"/>
      <c r="AJV16" s="89"/>
      <c r="AJW16" s="89"/>
      <c r="AJX16" s="89"/>
      <c r="AJY16" s="89"/>
      <c r="AJZ16" s="89"/>
      <c r="AKA16" s="89"/>
      <c r="AKB16" s="89"/>
      <c r="AKC16" s="89"/>
      <c r="AKD16" s="89"/>
      <c r="AKE16" s="89"/>
      <c r="AKF16" s="89"/>
      <c r="AKG16" s="89"/>
      <c r="AKH16" s="89"/>
      <c r="AKI16" s="89"/>
      <c r="AKJ16" s="89"/>
      <c r="AKK16" s="89"/>
      <c r="AKL16" s="89"/>
      <c r="AKM16" s="89"/>
      <c r="AKN16" s="89"/>
      <c r="AKO16" s="89"/>
      <c r="AKP16" s="89"/>
      <c r="AKQ16" s="89"/>
      <c r="AKR16" s="89"/>
      <c r="AKS16" s="89"/>
      <c r="AKT16" s="89"/>
      <c r="AKU16" s="89"/>
      <c r="AKV16" s="89"/>
      <c r="AKW16" s="89"/>
      <c r="AKX16" s="89"/>
      <c r="AKY16" s="89"/>
      <c r="AKZ16" s="89"/>
      <c r="ALA16" s="89"/>
      <c r="ALB16" s="89"/>
      <c r="ALC16" s="89"/>
      <c r="ALD16" s="89"/>
      <c r="ALE16" s="89"/>
      <c r="ALF16" s="89"/>
      <c r="ALG16" s="89"/>
      <c r="ALH16" s="89"/>
      <c r="ALI16" s="89"/>
      <c r="ALJ16" s="89"/>
      <c r="ALK16" s="89"/>
      <c r="ALL16" s="89"/>
      <c r="ALM16" s="89"/>
      <c r="ALN16" s="89"/>
      <c r="ALO16" s="89"/>
      <c r="ALP16" s="89"/>
      <c r="ALQ16" s="89"/>
      <c r="ALR16" s="89"/>
      <c r="ALS16" s="89"/>
      <c r="ALT16" s="89"/>
      <c r="ALU16" s="89"/>
      <c r="ALV16" s="89"/>
      <c r="ALW16" s="89"/>
      <c r="ALX16" s="89"/>
      <c r="ALY16" s="89"/>
      <c r="ALZ16" s="89"/>
      <c r="AMA16" s="89"/>
      <c r="AMB16" s="89"/>
      <c r="AMC16" s="89"/>
      <c r="AMD16" s="89"/>
      <c r="AME16" s="89"/>
      <c r="AMF16" s="89"/>
      <c r="AMG16" s="89"/>
      <c r="AMH16" s="89"/>
      <c r="AMI16" s="89"/>
      <c r="AMJ16" s="89"/>
      <c r="AMK16" s="89"/>
      <c r="AML16" s="89"/>
      <c r="AMM16" s="89"/>
      <c r="AMN16" s="89"/>
      <c r="AMO16" s="89"/>
      <c r="AMP16" s="89"/>
      <c r="AMQ16" s="89"/>
      <c r="AMR16" s="89"/>
      <c r="AMS16" s="89"/>
      <c r="AMT16" s="89"/>
      <c r="AMU16" s="89"/>
      <c r="AMV16" s="89"/>
      <c r="AMW16" s="89"/>
      <c r="AMX16" s="89"/>
      <c r="AMY16" s="89"/>
      <c r="AMZ16" s="89"/>
      <c r="ANA16" s="89"/>
      <c r="ANB16" s="89"/>
      <c r="ANC16" s="89"/>
      <c r="AND16" s="89"/>
      <c r="ANE16" s="89"/>
      <c r="ANF16" s="89"/>
      <c r="ANG16" s="89"/>
      <c r="ANH16" s="89"/>
      <c r="ANI16" s="89"/>
      <c r="ANJ16" s="89"/>
      <c r="ANK16" s="89"/>
      <c r="ANL16" s="89"/>
      <c r="ANM16" s="89"/>
      <c r="ANN16" s="89"/>
      <c r="ANO16" s="89"/>
      <c r="ANP16" s="89"/>
      <c r="ANQ16" s="89"/>
      <c r="ANR16" s="89"/>
      <c r="ANS16" s="89"/>
      <c r="ANT16" s="89"/>
      <c r="ANU16" s="89"/>
      <c r="ANV16" s="89"/>
      <c r="ANW16" s="89"/>
      <c r="ANX16" s="89"/>
      <c r="ANY16" s="89"/>
      <c r="ANZ16" s="89"/>
      <c r="AOA16" s="89"/>
      <c r="AOB16" s="89"/>
      <c r="AOC16" s="89"/>
      <c r="AOD16" s="89"/>
      <c r="AOE16" s="89"/>
      <c r="AOF16" s="89"/>
      <c r="AOG16" s="89"/>
      <c r="AOH16" s="89"/>
      <c r="AOI16" s="89"/>
      <c r="AOJ16" s="89"/>
      <c r="AOK16" s="89"/>
      <c r="AOL16" s="89"/>
      <c r="AOM16" s="89"/>
      <c r="AON16" s="89"/>
      <c r="AOO16" s="89"/>
      <c r="AOP16" s="89"/>
      <c r="AOQ16" s="89"/>
      <c r="AOR16" s="89"/>
      <c r="AOS16" s="89"/>
      <c r="AOT16" s="89"/>
      <c r="AOU16" s="89"/>
      <c r="AOV16" s="89"/>
      <c r="AOW16" s="89"/>
      <c r="AOX16" s="89"/>
      <c r="AOY16" s="89"/>
      <c r="AOZ16" s="89"/>
      <c r="APA16" s="89"/>
      <c r="APB16" s="89"/>
      <c r="APC16" s="89"/>
      <c r="APD16" s="89"/>
      <c r="APE16" s="89"/>
      <c r="APF16" s="89"/>
      <c r="APG16" s="89"/>
      <c r="APH16" s="89"/>
      <c r="API16" s="89"/>
      <c r="APJ16" s="89"/>
      <c r="APK16" s="89"/>
      <c r="APL16" s="89"/>
      <c r="APM16" s="89"/>
      <c r="APN16" s="89"/>
      <c r="APO16" s="89"/>
      <c r="APP16" s="89"/>
      <c r="APQ16" s="89"/>
      <c r="APR16" s="89"/>
      <c r="APS16" s="89"/>
      <c r="APT16" s="89"/>
      <c r="APU16" s="89"/>
      <c r="APV16" s="89"/>
      <c r="APW16" s="89"/>
      <c r="APX16" s="89"/>
      <c r="APY16" s="89"/>
      <c r="APZ16" s="89"/>
      <c r="AQA16" s="89"/>
      <c r="AQB16" s="89"/>
      <c r="AQC16" s="89"/>
      <c r="AQD16" s="89"/>
      <c r="AQE16" s="89"/>
      <c r="AQF16" s="89"/>
      <c r="AQG16" s="89"/>
      <c r="AQH16" s="89"/>
      <c r="AQI16" s="89"/>
      <c r="AQJ16" s="89"/>
      <c r="AQK16" s="89"/>
      <c r="AQL16" s="89"/>
      <c r="AQM16" s="89"/>
      <c r="AQN16" s="89"/>
      <c r="AQO16" s="89"/>
      <c r="AQP16" s="89"/>
      <c r="AQQ16" s="89"/>
      <c r="AQR16" s="89"/>
      <c r="AQS16" s="89"/>
      <c r="AQT16" s="89"/>
      <c r="AQU16" s="89"/>
      <c r="AQV16" s="89"/>
      <c r="AQW16" s="89"/>
      <c r="AQX16" s="89"/>
      <c r="AQY16" s="89"/>
      <c r="AQZ16" s="89"/>
      <c r="ARA16" s="89"/>
      <c r="ARB16" s="89"/>
      <c r="ARC16" s="89"/>
      <c r="ARD16" s="89"/>
      <c r="ARE16" s="89"/>
      <c r="ARF16" s="89"/>
      <c r="ARG16" s="89"/>
      <c r="ARH16" s="89"/>
      <c r="ARI16" s="89"/>
      <c r="ARJ16" s="89"/>
      <c r="ARK16" s="89"/>
      <c r="ARL16" s="89"/>
      <c r="ARM16" s="89"/>
      <c r="ARN16" s="89"/>
      <c r="ARO16" s="89"/>
      <c r="ARP16" s="89"/>
      <c r="ARQ16" s="89"/>
      <c r="ARR16" s="89"/>
      <c r="ARS16" s="89"/>
      <c r="ART16" s="89"/>
      <c r="ARU16" s="89"/>
      <c r="ARV16" s="89"/>
      <c r="ARW16" s="89"/>
      <c r="ARX16" s="89"/>
      <c r="ARY16" s="89"/>
      <c r="ARZ16" s="89"/>
      <c r="ASA16" s="89"/>
      <c r="ASB16" s="89"/>
      <c r="ASC16" s="89"/>
      <c r="ASD16" s="89"/>
      <c r="ASE16" s="89"/>
      <c r="ASF16" s="89"/>
      <c r="ASG16" s="89"/>
      <c r="ASH16" s="89"/>
      <c r="ASI16" s="89"/>
      <c r="ASJ16" s="89"/>
      <c r="ASK16" s="89"/>
      <c r="ASL16" s="89"/>
      <c r="ASM16" s="89"/>
      <c r="ASN16" s="89"/>
      <c r="ASO16" s="89"/>
      <c r="ASP16" s="89"/>
      <c r="ASQ16" s="89"/>
      <c r="ASR16" s="89"/>
      <c r="ASS16" s="89"/>
      <c r="AST16" s="89"/>
      <c r="ASU16" s="89"/>
      <c r="ASV16" s="89"/>
      <c r="ASW16" s="89"/>
      <c r="ASX16" s="89"/>
      <c r="ASY16" s="89"/>
      <c r="ASZ16" s="89"/>
      <c r="ATA16" s="89"/>
      <c r="ATB16" s="89"/>
      <c r="ATC16" s="89"/>
      <c r="ATD16" s="89"/>
      <c r="ATE16" s="89"/>
      <c r="ATF16" s="89"/>
      <c r="ATG16" s="89"/>
      <c r="ATH16" s="89"/>
      <c r="ATI16" s="89"/>
      <c r="ATJ16" s="89"/>
      <c r="ATK16" s="89"/>
      <c r="ATL16" s="89"/>
      <c r="ATM16" s="89"/>
      <c r="ATN16" s="89"/>
      <c r="ATO16" s="89"/>
      <c r="ATP16" s="89"/>
      <c r="ATQ16" s="89"/>
      <c r="ATR16" s="89"/>
      <c r="ATS16" s="89"/>
      <c r="ATT16" s="89"/>
      <c r="ATU16" s="89"/>
      <c r="ATV16" s="89"/>
      <c r="ATW16" s="89"/>
      <c r="ATX16" s="89"/>
      <c r="ATY16" s="89"/>
      <c r="ATZ16" s="89"/>
      <c r="AUA16" s="89"/>
      <c r="AUB16" s="89"/>
      <c r="AUC16" s="89"/>
      <c r="AUD16" s="89"/>
      <c r="AUE16" s="89"/>
      <c r="AUF16" s="89"/>
      <c r="AUG16" s="89"/>
      <c r="AUH16" s="89"/>
      <c r="AUI16" s="89"/>
      <c r="AUJ16" s="89"/>
      <c r="AUK16" s="89"/>
      <c r="AUL16" s="89"/>
      <c r="AUM16" s="89"/>
      <c r="AUN16" s="89"/>
      <c r="AUO16" s="89"/>
      <c r="AUP16" s="89"/>
      <c r="AUQ16" s="89"/>
      <c r="AUR16" s="89"/>
      <c r="AUS16" s="89"/>
      <c r="AUT16" s="89"/>
      <c r="AUU16" s="89"/>
      <c r="AUV16" s="89"/>
      <c r="AUW16" s="89"/>
      <c r="AUX16" s="89"/>
      <c r="AUY16" s="89"/>
      <c r="AUZ16" s="89"/>
      <c r="AVA16" s="89"/>
      <c r="AVB16" s="89"/>
      <c r="AVC16" s="89"/>
      <c r="AVD16" s="89"/>
      <c r="AVE16" s="89"/>
      <c r="AVF16" s="89"/>
      <c r="AVG16" s="89"/>
      <c r="AVH16" s="89"/>
      <c r="AVI16" s="89"/>
      <c r="AVJ16" s="89"/>
      <c r="AVK16" s="89"/>
      <c r="AVL16" s="89"/>
      <c r="AVM16" s="89"/>
      <c r="AVN16" s="89"/>
      <c r="AVO16" s="89"/>
      <c r="AVP16" s="89"/>
      <c r="AVQ16" s="89"/>
      <c r="AVR16" s="89"/>
      <c r="AVS16" s="89"/>
      <c r="AVT16" s="89"/>
      <c r="AVU16" s="89"/>
      <c r="AVV16" s="89"/>
      <c r="AVW16" s="89"/>
      <c r="AVX16" s="89"/>
      <c r="AVY16" s="89"/>
      <c r="AVZ16" s="89"/>
      <c r="AWA16" s="89"/>
      <c r="AWB16" s="89"/>
      <c r="AWC16" s="89"/>
      <c r="AWD16" s="89"/>
      <c r="AWE16" s="89"/>
      <c r="AWF16" s="89"/>
      <c r="AWG16" s="89"/>
      <c r="AWH16" s="89"/>
      <c r="AWI16" s="89"/>
      <c r="AWJ16" s="89"/>
      <c r="AWK16" s="89"/>
      <c r="AWL16" s="89"/>
      <c r="AWM16" s="89"/>
      <c r="AWN16" s="89"/>
      <c r="AWO16" s="89"/>
      <c r="AWP16" s="89"/>
      <c r="AWQ16" s="89"/>
      <c r="AWR16" s="89"/>
      <c r="AWS16" s="89"/>
      <c r="AWT16" s="89"/>
      <c r="AWU16" s="89"/>
      <c r="AWV16" s="89"/>
      <c r="AWW16" s="89"/>
      <c r="AWX16" s="89"/>
      <c r="AWY16" s="89"/>
      <c r="AWZ16" s="89"/>
      <c r="AXA16" s="89"/>
      <c r="AXB16" s="89"/>
      <c r="AXC16" s="89"/>
      <c r="AXD16" s="89"/>
      <c r="AXE16" s="89"/>
      <c r="AXF16" s="89"/>
      <c r="AXG16" s="89"/>
      <c r="AXH16" s="89"/>
      <c r="AXI16" s="89"/>
      <c r="AXJ16" s="89"/>
      <c r="AXK16" s="89"/>
      <c r="AXL16" s="89"/>
      <c r="AXM16" s="89"/>
      <c r="AXN16" s="89"/>
      <c r="AXO16" s="89"/>
      <c r="AXP16" s="89"/>
      <c r="AXQ16" s="89"/>
      <c r="AXR16" s="89"/>
      <c r="AXS16" s="89"/>
      <c r="AXT16" s="89"/>
      <c r="AXU16" s="89"/>
      <c r="AXV16" s="89"/>
      <c r="AXW16" s="89"/>
      <c r="AXX16" s="89"/>
      <c r="AXY16" s="89"/>
      <c r="AXZ16" s="89"/>
      <c r="AYA16" s="89"/>
      <c r="AYB16" s="89"/>
      <c r="AYC16" s="89"/>
      <c r="AYD16" s="89"/>
      <c r="AYE16" s="89"/>
      <c r="AYF16" s="89"/>
      <c r="AYG16" s="89"/>
      <c r="AYH16" s="89"/>
      <c r="AYI16" s="89"/>
      <c r="AYJ16" s="89"/>
      <c r="AYK16" s="89"/>
      <c r="AYL16" s="89"/>
      <c r="AYM16" s="89"/>
      <c r="AYN16" s="89"/>
      <c r="AYO16" s="89"/>
      <c r="AYP16" s="89"/>
      <c r="AYQ16" s="89"/>
      <c r="AYR16" s="89"/>
      <c r="AYS16" s="89"/>
      <c r="AYT16" s="89"/>
      <c r="AYU16" s="89"/>
      <c r="AYV16" s="89"/>
      <c r="AYW16" s="89"/>
      <c r="AYX16" s="89"/>
      <c r="AYY16" s="89"/>
      <c r="AYZ16" s="89"/>
      <c r="AZA16" s="89"/>
      <c r="AZB16" s="89"/>
      <c r="AZC16" s="89"/>
      <c r="AZD16" s="89"/>
      <c r="AZE16" s="89"/>
      <c r="AZF16" s="89"/>
      <c r="AZG16" s="89"/>
      <c r="AZH16" s="89"/>
      <c r="AZI16" s="89"/>
      <c r="AZJ16" s="89"/>
      <c r="AZK16" s="89"/>
      <c r="AZL16" s="89"/>
      <c r="AZM16" s="89"/>
      <c r="AZN16" s="89"/>
      <c r="AZO16" s="89"/>
      <c r="AZP16" s="89"/>
      <c r="AZQ16" s="89"/>
      <c r="AZR16" s="89"/>
      <c r="AZS16" s="89"/>
      <c r="AZT16" s="89"/>
      <c r="AZU16" s="89"/>
      <c r="AZV16" s="89"/>
      <c r="AZW16" s="89"/>
      <c r="AZX16" s="89"/>
      <c r="AZY16" s="89"/>
      <c r="AZZ16" s="89"/>
      <c r="BAA16" s="89"/>
      <c r="BAB16" s="89"/>
      <c r="BAC16" s="89"/>
      <c r="BAD16" s="89"/>
      <c r="BAE16" s="89"/>
      <c r="BAF16" s="89"/>
      <c r="BAG16" s="89"/>
      <c r="BAH16" s="89"/>
      <c r="BAI16" s="89"/>
      <c r="BAJ16" s="89"/>
      <c r="BAK16" s="89"/>
      <c r="BAL16" s="89"/>
      <c r="BAM16" s="89"/>
      <c r="BAN16" s="89"/>
      <c r="BAO16" s="89"/>
      <c r="BAP16" s="89"/>
      <c r="BAQ16" s="89"/>
      <c r="BAR16" s="89"/>
      <c r="BAS16" s="89"/>
      <c r="BAT16" s="89"/>
      <c r="BAU16" s="89"/>
      <c r="BAV16" s="89"/>
      <c r="BAW16" s="89"/>
      <c r="BAX16" s="89"/>
      <c r="BAY16" s="89"/>
      <c r="BAZ16" s="89"/>
      <c r="BBA16" s="89"/>
      <c r="BBB16" s="89"/>
      <c r="BBC16" s="89"/>
      <c r="BBD16" s="89"/>
      <c r="BBE16" s="89"/>
      <c r="BBF16" s="89"/>
      <c r="BBG16" s="89"/>
      <c r="BBH16" s="89"/>
      <c r="BBI16" s="89"/>
      <c r="BBJ16" s="89"/>
      <c r="BBK16" s="89"/>
      <c r="BBL16" s="89"/>
      <c r="BBM16" s="89"/>
      <c r="BBN16" s="89"/>
      <c r="BBO16" s="89"/>
      <c r="BBP16" s="89"/>
      <c r="BBQ16" s="89"/>
      <c r="BBR16" s="89"/>
      <c r="BBS16" s="89"/>
      <c r="BBT16" s="89"/>
      <c r="BBU16" s="89"/>
      <c r="BBV16" s="89"/>
      <c r="BBW16" s="89"/>
      <c r="BBX16" s="89"/>
      <c r="BBY16" s="89"/>
      <c r="BBZ16" s="89"/>
      <c r="BCA16" s="89"/>
      <c r="BCB16" s="89"/>
      <c r="BCC16" s="89"/>
      <c r="BCD16" s="89"/>
      <c r="BCE16" s="89"/>
      <c r="BCF16" s="89"/>
      <c r="BCG16" s="89"/>
      <c r="BCH16" s="89"/>
      <c r="BCI16" s="89"/>
      <c r="BCJ16" s="89"/>
      <c r="BCK16" s="89"/>
      <c r="BCL16" s="89"/>
      <c r="BCM16" s="89"/>
      <c r="BCN16" s="89"/>
      <c r="BCO16" s="89"/>
      <c r="BCP16" s="89"/>
      <c r="BCQ16" s="89"/>
      <c r="BCR16" s="89"/>
      <c r="BCS16" s="89"/>
      <c r="BCT16" s="89"/>
      <c r="BCU16" s="89"/>
      <c r="BCV16" s="89"/>
      <c r="BCW16" s="89"/>
      <c r="BCX16" s="89"/>
      <c r="BCY16" s="89"/>
      <c r="BCZ16" s="89"/>
      <c r="BDA16" s="89"/>
      <c r="BDB16" s="89"/>
      <c r="BDC16" s="89"/>
      <c r="BDD16" s="89"/>
      <c r="BDE16" s="89"/>
      <c r="BDF16" s="89"/>
      <c r="BDG16" s="89"/>
      <c r="BDH16" s="89"/>
      <c r="BDI16" s="89"/>
      <c r="BDJ16" s="89"/>
      <c r="BDK16" s="89"/>
      <c r="BDL16" s="89"/>
      <c r="BDM16" s="89"/>
      <c r="BDN16" s="89"/>
      <c r="BDO16" s="89"/>
      <c r="BDP16" s="89"/>
      <c r="BDQ16" s="89"/>
      <c r="BDR16" s="89"/>
      <c r="BDS16" s="89"/>
      <c r="BDT16" s="89"/>
      <c r="BDU16" s="89"/>
      <c r="BDV16" s="89"/>
      <c r="BDW16" s="89"/>
      <c r="BDX16" s="89"/>
      <c r="BDY16" s="89"/>
      <c r="BDZ16" s="89"/>
      <c r="BEA16" s="89"/>
      <c r="BEB16" s="89"/>
      <c r="BEC16" s="89"/>
      <c r="BED16" s="89"/>
      <c r="BEE16" s="89"/>
      <c r="BEF16" s="89"/>
      <c r="BEG16" s="89"/>
      <c r="BEH16" s="89"/>
      <c r="BEI16" s="89"/>
      <c r="BEJ16" s="89"/>
      <c r="BEK16" s="89"/>
      <c r="BEL16" s="89"/>
      <c r="BEM16" s="89"/>
      <c r="BEN16" s="89"/>
      <c r="BEO16" s="89"/>
      <c r="BEP16" s="89"/>
      <c r="BEQ16" s="89"/>
      <c r="BER16" s="89"/>
      <c r="BES16" s="89"/>
      <c r="BET16" s="89"/>
      <c r="BEU16" s="89"/>
      <c r="BEV16" s="89"/>
      <c r="BEW16" s="89"/>
      <c r="BEX16" s="89"/>
      <c r="BEY16" s="89"/>
      <c r="BEZ16" s="89"/>
      <c r="BFA16" s="89"/>
      <c r="BFB16" s="89"/>
      <c r="BFC16" s="89"/>
      <c r="BFD16" s="89"/>
      <c r="BFE16" s="89"/>
      <c r="BFF16" s="89"/>
      <c r="BFG16" s="89"/>
      <c r="BFH16" s="89"/>
      <c r="BFI16" s="89"/>
      <c r="BFJ16" s="89"/>
      <c r="BFK16" s="89"/>
      <c r="BFL16" s="89"/>
      <c r="BFM16" s="89"/>
      <c r="BFN16" s="89"/>
      <c r="BFO16" s="89"/>
      <c r="BFP16" s="89"/>
      <c r="BFQ16" s="89"/>
      <c r="BFR16" s="89"/>
      <c r="BFS16" s="89"/>
      <c r="BFT16" s="89"/>
      <c r="BFU16" s="89"/>
      <c r="BFV16" s="89"/>
      <c r="BFW16" s="89"/>
      <c r="BFX16" s="89"/>
      <c r="BFY16" s="89"/>
      <c r="BFZ16" s="89"/>
      <c r="BGA16" s="89"/>
      <c r="BGB16" s="89"/>
      <c r="BGC16" s="89"/>
      <c r="BGD16" s="89"/>
      <c r="BGE16" s="89"/>
      <c r="BGF16" s="89"/>
      <c r="BGG16" s="89"/>
      <c r="BGH16" s="89"/>
      <c r="BGI16" s="89"/>
      <c r="BGJ16" s="89"/>
      <c r="BGK16" s="89"/>
      <c r="BGL16" s="89"/>
      <c r="BGM16" s="89"/>
      <c r="BGN16" s="89"/>
      <c r="BGO16" s="89"/>
      <c r="BGP16" s="89"/>
      <c r="BGQ16" s="89"/>
      <c r="BGR16" s="89"/>
      <c r="BGS16" s="89"/>
      <c r="BGT16" s="89"/>
      <c r="BGU16" s="89"/>
      <c r="BGV16" s="89"/>
      <c r="BGW16" s="89"/>
      <c r="BGX16" s="89"/>
      <c r="BGY16" s="89"/>
      <c r="BGZ16" s="89"/>
      <c r="BHA16" s="89"/>
      <c r="BHB16" s="89"/>
      <c r="BHC16" s="89"/>
      <c r="BHD16" s="89"/>
      <c r="BHE16" s="89"/>
      <c r="BHF16" s="89"/>
      <c r="BHG16" s="89"/>
      <c r="BHH16" s="89"/>
      <c r="BHI16" s="89"/>
      <c r="BHJ16" s="89"/>
      <c r="BHK16" s="89"/>
      <c r="BHL16" s="89"/>
      <c r="BHM16" s="89"/>
      <c r="BHN16" s="89"/>
      <c r="BHO16" s="89"/>
      <c r="BHP16" s="89"/>
      <c r="BHQ16" s="89"/>
      <c r="BHR16" s="89"/>
      <c r="BHS16" s="89"/>
      <c r="BHT16" s="89"/>
      <c r="BHU16" s="89"/>
      <c r="BHV16" s="89"/>
      <c r="BHW16" s="89"/>
      <c r="BHX16" s="89"/>
      <c r="BHY16" s="89"/>
      <c r="BHZ16" s="89"/>
      <c r="BIA16" s="89"/>
      <c r="BIB16" s="89"/>
      <c r="BIC16" s="89"/>
      <c r="BID16" s="89"/>
      <c r="BIE16" s="89"/>
      <c r="BIF16" s="89"/>
      <c r="BIG16" s="89"/>
      <c r="BIH16" s="89"/>
      <c r="BII16" s="89"/>
      <c r="BIJ16" s="89"/>
      <c r="BIK16" s="89"/>
      <c r="BIL16" s="89"/>
      <c r="BIM16" s="89"/>
      <c r="BIN16" s="89"/>
      <c r="BIO16" s="89"/>
      <c r="BIP16" s="89"/>
      <c r="BIQ16" s="89"/>
      <c r="BIR16" s="89"/>
      <c r="BIS16" s="89"/>
      <c r="BIT16" s="89"/>
      <c r="BIU16" s="89"/>
      <c r="BIV16" s="89"/>
      <c r="BIW16" s="89"/>
      <c r="BIX16" s="89"/>
      <c r="BIY16" s="89"/>
      <c r="BIZ16" s="89"/>
      <c r="BJA16" s="89"/>
      <c r="BJB16" s="89"/>
      <c r="BJC16" s="89"/>
      <c r="BJD16" s="89"/>
      <c r="BJE16" s="98"/>
    </row>
    <row r="17" spans="1:1617" s="99" customFormat="1" ht="30" customHeight="1" x14ac:dyDescent="0.2">
      <c r="A17" s="410" t="s">
        <v>33</v>
      </c>
      <c r="B17" s="344">
        <v>13</v>
      </c>
      <c r="C17" s="345" t="s">
        <v>111</v>
      </c>
      <c r="D17" s="346">
        <v>330735</v>
      </c>
      <c r="E17" s="347">
        <f t="shared" si="4"/>
        <v>41</v>
      </c>
      <c r="F17" s="348">
        <v>11</v>
      </c>
      <c r="G17" s="466">
        <v>2224</v>
      </c>
      <c r="H17" s="467">
        <f t="shared" si="0"/>
        <v>91184</v>
      </c>
      <c r="I17" s="432">
        <v>10</v>
      </c>
      <c r="J17" s="349">
        <v>3</v>
      </c>
      <c r="K17" s="350">
        <v>12</v>
      </c>
      <c r="L17" s="349">
        <v>2</v>
      </c>
      <c r="M17" s="351">
        <v>4</v>
      </c>
      <c r="N17" s="349">
        <v>1</v>
      </c>
      <c r="O17" s="351">
        <v>0</v>
      </c>
      <c r="P17" s="349">
        <f t="shared" si="2"/>
        <v>0</v>
      </c>
      <c r="Q17" s="350">
        <v>2</v>
      </c>
      <c r="R17" s="349">
        <v>1</v>
      </c>
      <c r="S17" s="352">
        <v>5</v>
      </c>
      <c r="T17" s="349">
        <v>2</v>
      </c>
      <c r="U17" s="351">
        <v>8</v>
      </c>
      <c r="V17" s="349">
        <v>2</v>
      </c>
      <c r="W17" s="351">
        <v>0</v>
      </c>
      <c r="X17" s="349">
        <v>0</v>
      </c>
      <c r="Y17" s="351">
        <v>0</v>
      </c>
      <c r="Z17" s="349">
        <f t="shared" si="3"/>
        <v>0</v>
      </c>
      <c r="AA17" s="353">
        <v>0</v>
      </c>
      <c r="AB17" s="411">
        <f t="shared" si="7"/>
        <v>0</v>
      </c>
      <c r="AC17" s="89"/>
      <c r="AD17" s="89"/>
      <c r="AE17" s="89"/>
      <c r="AF17" s="89"/>
      <c r="AG17" s="89"/>
      <c r="AH17" s="89"/>
      <c r="AI17" s="89"/>
      <c r="AJ17" s="89"/>
      <c r="AK17" s="89"/>
      <c r="AL17" s="89"/>
      <c r="AM17" s="89"/>
      <c r="AN17" s="89"/>
      <c r="AO17" s="89"/>
      <c r="AP17" s="89"/>
      <c r="AQ17" s="89"/>
      <c r="AR17" s="89"/>
      <c r="AS17" s="89"/>
      <c r="AT17" s="89"/>
      <c r="AU17" s="89"/>
      <c r="AV17" s="89"/>
      <c r="AW17" s="89"/>
      <c r="AX17" s="89"/>
      <c r="AY17" s="89"/>
      <c r="AZ17" s="89"/>
      <c r="BA17" s="89"/>
      <c r="BB17" s="89"/>
      <c r="BC17" s="89"/>
      <c r="BD17" s="89"/>
      <c r="BE17" s="89"/>
      <c r="BF17" s="89"/>
      <c r="BG17" s="89"/>
      <c r="BH17" s="89"/>
      <c r="BI17" s="89"/>
      <c r="BJ17" s="89"/>
      <c r="BK17" s="89"/>
      <c r="BL17" s="89"/>
      <c r="BM17" s="89"/>
      <c r="BN17" s="89"/>
      <c r="BO17" s="89"/>
      <c r="BP17" s="89"/>
      <c r="BQ17" s="89"/>
      <c r="BR17" s="89"/>
      <c r="BS17" s="89"/>
      <c r="BT17" s="89"/>
      <c r="BU17" s="89"/>
      <c r="BV17" s="89"/>
      <c r="BW17" s="89"/>
      <c r="BX17" s="89"/>
      <c r="BY17" s="89"/>
      <c r="BZ17" s="89"/>
      <c r="CA17" s="89"/>
      <c r="CB17" s="89"/>
      <c r="CC17" s="89"/>
      <c r="CD17" s="89"/>
      <c r="CE17" s="89"/>
      <c r="CF17" s="89"/>
      <c r="CG17" s="89"/>
      <c r="CH17" s="89"/>
      <c r="CI17" s="89"/>
      <c r="CJ17" s="89"/>
      <c r="CK17" s="89"/>
      <c r="CL17" s="89"/>
      <c r="CM17" s="89"/>
      <c r="CN17" s="89"/>
      <c r="CO17" s="89"/>
      <c r="CP17" s="89"/>
      <c r="CQ17" s="89"/>
      <c r="CR17" s="89"/>
      <c r="CS17" s="89"/>
      <c r="CT17" s="89"/>
      <c r="CU17" s="89"/>
      <c r="CV17" s="89"/>
      <c r="CW17" s="89"/>
      <c r="CX17" s="89"/>
      <c r="CY17" s="89"/>
      <c r="CZ17" s="89"/>
      <c r="DA17" s="89"/>
      <c r="DB17" s="89"/>
      <c r="DC17" s="89"/>
      <c r="DD17" s="89"/>
      <c r="DE17" s="89"/>
      <c r="DF17" s="89"/>
      <c r="DG17" s="89"/>
      <c r="DH17" s="89"/>
      <c r="DI17" s="89"/>
      <c r="DJ17" s="89"/>
      <c r="DK17" s="89"/>
      <c r="DL17" s="89"/>
      <c r="DM17" s="89"/>
      <c r="DN17" s="89"/>
      <c r="DO17" s="89"/>
      <c r="DP17" s="89"/>
      <c r="DQ17" s="89"/>
      <c r="DR17" s="89"/>
      <c r="DS17" s="89"/>
      <c r="DT17" s="89"/>
      <c r="DU17" s="89"/>
      <c r="DV17" s="89"/>
      <c r="DW17" s="89"/>
      <c r="DX17" s="89"/>
      <c r="DY17" s="89"/>
      <c r="DZ17" s="89"/>
      <c r="EA17" s="89"/>
      <c r="EB17" s="89"/>
      <c r="EC17" s="89"/>
      <c r="ED17" s="89"/>
      <c r="EE17" s="89"/>
      <c r="EF17" s="89"/>
      <c r="EG17" s="89"/>
      <c r="EH17" s="89"/>
      <c r="EI17" s="89"/>
      <c r="EJ17" s="89"/>
      <c r="EK17" s="89"/>
      <c r="EL17" s="89"/>
      <c r="EM17" s="89"/>
      <c r="EN17" s="89"/>
      <c r="EO17" s="89"/>
      <c r="EP17" s="89"/>
      <c r="EQ17" s="89"/>
      <c r="ER17" s="89"/>
      <c r="ES17" s="89"/>
      <c r="ET17" s="89"/>
      <c r="EU17" s="89"/>
      <c r="EV17" s="89"/>
      <c r="EW17" s="89"/>
      <c r="EX17" s="89"/>
      <c r="EY17" s="89"/>
      <c r="EZ17" s="89"/>
      <c r="FA17" s="89"/>
      <c r="FB17" s="89"/>
      <c r="FC17" s="89"/>
      <c r="FD17" s="89"/>
      <c r="FE17" s="89"/>
      <c r="FF17" s="89"/>
      <c r="FG17" s="89"/>
      <c r="FH17" s="89"/>
      <c r="FI17" s="89"/>
      <c r="FJ17" s="89"/>
      <c r="FK17" s="89"/>
      <c r="FL17" s="89"/>
      <c r="FM17" s="89"/>
      <c r="FN17" s="89"/>
      <c r="FO17" s="89"/>
      <c r="FP17" s="89"/>
      <c r="FQ17" s="89"/>
      <c r="FR17" s="89"/>
      <c r="FS17" s="89"/>
      <c r="FT17" s="89"/>
      <c r="FU17" s="89"/>
      <c r="FV17" s="89"/>
      <c r="FW17" s="89"/>
      <c r="FX17" s="89"/>
      <c r="FY17" s="89"/>
      <c r="FZ17" s="89"/>
      <c r="GA17" s="89"/>
      <c r="GB17" s="89"/>
      <c r="GC17" s="89"/>
      <c r="GD17" s="89"/>
      <c r="GE17" s="89"/>
      <c r="GF17" s="89"/>
      <c r="GG17" s="89"/>
      <c r="GH17" s="89"/>
      <c r="GI17" s="89"/>
      <c r="GJ17" s="89"/>
      <c r="GK17" s="89"/>
      <c r="GL17" s="89"/>
      <c r="GM17" s="89"/>
      <c r="GN17" s="89"/>
      <c r="GO17" s="89"/>
      <c r="GP17" s="89"/>
      <c r="GQ17" s="89"/>
      <c r="GR17" s="89"/>
      <c r="GS17" s="89"/>
      <c r="GT17" s="89"/>
      <c r="GU17" s="89"/>
      <c r="GV17" s="89"/>
      <c r="GW17" s="89"/>
      <c r="GX17" s="89"/>
      <c r="GY17" s="89"/>
      <c r="GZ17" s="89"/>
      <c r="HA17" s="89"/>
      <c r="HB17" s="89"/>
      <c r="HC17" s="89"/>
      <c r="HD17" s="89"/>
      <c r="HE17" s="89"/>
      <c r="HF17" s="89"/>
      <c r="HG17" s="89"/>
      <c r="HH17" s="89"/>
      <c r="HI17" s="89"/>
      <c r="HJ17" s="89"/>
      <c r="HK17" s="89"/>
      <c r="HL17" s="89"/>
      <c r="HM17" s="89"/>
      <c r="HN17" s="89"/>
      <c r="HO17" s="89"/>
      <c r="HP17" s="89"/>
      <c r="HQ17" s="89"/>
      <c r="HR17" s="89"/>
      <c r="HS17" s="89"/>
      <c r="HT17" s="89"/>
      <c r="HU17" s="89"/>
      <c r="HV17" s="89"/>
      <c r="HW17" s="89"/>
      <c r="HX17" s="89"/>
      <c r="HY17" s="89"/>
      <c r="HZ17" s="89"/>
      <c r="IA17" s="89"/>
      <c r="IB17" s="89"/>
      <c r="IC17" s="89"/>
      <c r="ID17" s="89"/>
      <c r="IE17" s="89"/>
      <c r="IF17" s="89"/>
      <c r="IG17" s="89"/>
      <c r="IH17" s="89"/>
      <c r="II17" s="89"/>
      <c r="IJ17" s="89"/>
      <c r="IK17" s="89"/>
      <c r="IL17" s="89"/>
      <c r="IM17" s="89"/>
      <c r="IN17" s="89"/>
      <c r="IO17" s="89"/>
      <c r="IP17" s="89"/>
      <c r="IQ17" s="89"/>
      <c r="IR17" s="89"/>
      <c r="IS17" s="89"/>
      <c r="IT17" s="89"/>
      <c r="IU17" s="89"/>
      <c r="IV17" s="89"/>
      <c r="IW17" s="89"/>
      <c r="IX17" s="89"/>
      <c r="IY17" s="89"/>
      <c r="IZ17" s="89"/>
      <c r="JA17" s="89"/>
      <c r="JB17" s="89"/>
      <c r="JC17" s="89"/>
      <c r="JD17" s="89"/>
      <c r="JE17" s="89"/>
      <c r="JF17" s="89"/>
      <c r="JG17" s="89"/>
      <c r="JH17" s="89"/>
      <c r="JI17" s="89"/>
      <c r="JJ17" s="89"/>
      <c r="JK17" s="89"/>
      <c r="JL17" s="89"/>
      <c r="JM17" s="89"/>
      <c r="JN17" s="89"/>
      <c r="JO17" s="89"/>
      <c r="JP17" s="89"/>
      <c r="JQ17" s="89"/>
      <c r="JR17" s="89"/>
      <c r="JS17" s="89"/>
      <c r="JT17" s="89"/>
      <c r="JU17" s="89"/>
      <c r="JV17" s="89"/>
      <c r="JW17" s="89"/>
      <c r="JX17" s="89"/>
      <c r="JY17" s="89"/>
      <c r="JZ17" s="89"/>
      <c r="KA17" s="89"/>
      <c r="KB17" s="89"/>
      <c r="KC17" s="89"/>
      <c r="KD17" s="89"/>
      <c r="KE17" s="89"/>
      <c r="KF17" s="89"/>
      <c r="KG17" s="89"/>
      <c r="KH17" s="89"/>
      <c r="KI17" s="89"/>
      <c r="KJ17" s="89"/>
      <c r="KK17" s="89"/>
      <c r="KL17" s="89"/>
      <c r="KM17" s="89"/>
      <c r="KN17" s="89"/>
      <c r="KO17" s="89"/>
      <c r="KP17" s="89"/>
      <c r="KQ17" s="89"/>
      <c r="KR17" s="89"/>
      <c r="KS17" s="89"/>
      <c r="KT17" s="89"/>
      <c r="KU17" s="89"/>
      <c r="KV17" s="89"/>
      <c r="KW17" s="89"/>
      <c r="KX17" s="89"/>
      <c r="KY17" s="89"/>
      <c r="KZ17" s="89"/>
      <c r="LA17" s="89"/>
      <c r="LB17" s="89"/>
      <c r="LC17" s="89"/>
      <c r="LD17" s="89"/>
      <c r="LE17" s="89"/>
      <c r="LF17" s="89"/>
      <c r="LG17" s="89"/>
      <c r="LH17" s="89"/>
      <c r="LI17" s="89"/>
      <c r="LJ17" s="89"/>
      <c r="LK17" s="89"/>
      <c r="LL17" s="89"/>
      <c r="LM17" s="89"/>
      <c r="LN17" s="89"/>
      <c r="LO17" s="89"/>
      <c r="LP17" s="89"/>
      <c r="LQ17" s="89"/>
      <c r="LR17" s="89"/>
      <c r="LS17" s="89"/>
      <c r="LT17" s="89"/>
      <c r="LU17" s="89"/>
      <c r="LV17" s="89"/>
      <c r="LW17" s="89"/>
      <c r="LX17" s="89"/>
      <c r="LY17" s="89"/>
      <c r="LZ17" s="89"/>
      <c r="MA17" s="89"/>
      <c r="MB17" s="89"/>
      <c r="MC17" s="89"/>
      <c r="MD17" s="89"/>
      <c r="ME17" s="89"/>
      <c r="MF17" s="89"/>
      <c r="MG17" s="89"/>
      <c r="MH17" s="89"/>
      <c r="MI17" s="89"/>
      <c r="MJ17" s="89"/>
      <c r="MK17" s="89"/>
      <c r="ML17" s="89"/>
      <c r="MM17" s="89"/>
      <c r="MN17" s="89"/>
      <c r="MO17" s="89"/>
      <c r="MP17" s="89"/>
      <c r="MQ17" s="89"/>
      <c r="MR17" s="89"/>
      <c r="MS17" s="89"/>
      <c r="MT17" s="89"/>
      <c r="MU17" s="89"/>
      <c r="MV17" s="89"/>
      <c r="MW17" s="89"/>
      <c r="MX17" s="89"/>
      <c r="MY17" s="89"/>
      <c r="MZ17" s="89"/>
      <c r="NA17" s="89"/>
      <c r="NB17" s="89"/>
      <c r="NC17" s="89"/>
      <c r="ND17" s="89"/>
      <c r="NE17" s="89"/>
      <c r="NF17" s="89"/>
      <c r="NG17" s="89"/>
      <c r="NH17" s="89"/>
      <c r="NI17" s="89"/>
      <c r="NJ17" s="89"/>
      <c r="NK17" s="89"/>
      <c r="NL17" s="89"/>
      <c r="NM17" s="89"/>
      <c r="NN17" s="89"/>
      <c r="NO17" s="89"/>
      <c r="NP17" s="89"/>
      <c r="NQ17" s="89"/>
      <c r="NR17" s="89"/>
      <c r="NS17" s="89"/>
      <c r="NT17" s="89"/>
      <c r="NU17" s="89"/>
      <c r="NV17" s="89"/>
      <c r="NW17" s="89"/>
      <c r="NX17" s="89"/>
      <c r="NY17" s="89"/>
      <c r="NZ17" s="89"/>
      <c r="OA17" s="89"/>
      <c r="OB17" s="89"/>
      <c r="OC17" s="89"/>
      <c r="OD17" s="89"/>
      <c r="OE17" s="89"/>
      <c r="OF17" s="89"/>
      <c r="OG17" s="89"/>
      <c r="OH17" s="89"/>
      <c r="OI17" s="89"/>
      <c r="OJ17" s="89"/>
      <c r="OK17" s="89"/>
      <c r="OL17" s="89"/>
      <c r="OM17" s="89"/>
      <c r="ON17" s="89"/>
      <c r="OO17" s="89"/>
      <c r="OP17" s="89"/>
      <c r="OQ17" s="89"/>
      <c r="OR17" s="89"/>
      <c r="OS17" s="89"/>
      <c r="OT17" s="89"/>
      <c r="OU17" s="89"/>
      <c r="OV17" s="89"/>
      <c r="OW17" s="89"/>
      <c r="OX17" s="89"/>
      <c r="OY17" s="89"/>
      <c r="OZ17" s="89"/>
      <c r="PA17" s="89"/>
      <c r="PB17" s="89"/>
      <c r="PC17" s="89"/>
      <c r="PD17" s="89"/>
      <c r="PE17" s="89"/>
      <c r="PF17" s="89"/>
      <c r="PG17" s="89"/>
      <c r="PH17" s="89"/>
      <c r="PI17" s="89"/>
      <c r="PJ17" s="89"/>
      <c r="PK17" s="89"/>
      <c r="PL17" s="89"/>
      <c r="PM17" s="89"/>
      <c r="PN17" s="89"/>
      <c r="PO17" s="89"/>
      <c r="PP17" s="89"/>
      <c r="PQ17" s="89"/>
      <c r="PR17" s="89"/>
      <c r="PS17" s="89"/>
      <c r="PT17" s="89"/>
      <c r="PU17" s="89"/>
      <c r="PV17" s="89"/>
      <c r="PW17" s="89"/>
      <c r="PX17" s="89"/>
      <c r="PY17" s="89"/>
      <c r="PZ17" s="89"/>
      <c r="QA17" s="89"/>
      <c r="QB17" s="89"/>
      <c r="QC17" s="89"/>
      <c r="QD17" s="89"/>
      <c r="QE17" s="89"/>
      <c r="QF17" s="89"/>
      <c r="QG17" s="89"/>
      <c r="QH17" s="89"/>
      <c r="QI17" s="89"/>
      <c r="QJ17" s="89"/>
      <c r="QK17" s="89"/>
      <c r="QL17" s="89"/>
      <c r="QM17" s="89"/>
      <c r="QN17" s="89"/>
      <c r="QO17" s="89"/>
      <c r="QP17" s="89"/>
      <c r="QQ17" s="89"/>
      <c r="QR17" s="89"/>
      <c r="QS17" s="89"/>
      <c r="QT17" s="89"/>
      <c r="QU17" s="89"/>
      <c r="QV17" s="89"/>
      <c r="QW17" s="89"/>
      <c r="QX17" s="89"/>
      <c r="QY17" s="89"/>
      <c r="QZ17" s="89"/>
      <c r="RA17" s="89"/>
      <c r="RB17" s="89"/>
      <c r="RC17" s="89"/>
      <c r="RD17" s="89"/>
      <c r="RE17" s="89"/>
      <c r="RF17" s="89"/>
      <c r="RG17" s="89"/>
      <c r="RH17" s="89"/>
      <c r="RI17" s="89"/>
      <c r="RJ17" s="89"/>
      <c r="RK17" s="89"/>
      <c r="RL17" s="89"/>
      <c r="RM17" s="89"/>
      <c r="RN17" s="89"/>
      <c r="RO17" s="89"/>
      <c r="RP17" s="89"/>
      <c r="RQ17" s="89"/>
      <c r="RR17" s="89"/>
      <c r="RS17" s="89"/>
      <c r="RT17" s="89"/>
      <c r="RU17" s="89"/>
      <c r="RV17" s="89"/>
      <c r="RW17" s="89"/>
      <c r="RX17" s="89"/>
      <c r="RY17" s="89"/>
      <c r="RZ17" s="89"/>
      <c r="SA17" s="89"/>
      <c r="SB17" s="89"/>
      <c r="SC17" s="89"/>
      <c r="SD17" s="89"/>
      <c r="SE17" s="89"/>
      <c r="SF17" s="89"/>
      <c r="SG17" s="89"/>
      <c r="SH17" s="89"/>
      <c r="SI17" s="89"/>
      <c r="SJ17" s="89"/>
      <c r="SK17" s="89"/>
      <c r="SL17" s="89"/>
      <c r="SM17" s="89"/>
      <c r="SN17" s="89"/>
      <c r="SO17" s="89"/>
      <c r="SP17" s="89"/>
      <c r="SQ17" s="89"/>
      <c r="SR17" s="89"/>
      <c r="SS17" s="89"/>
      <c r="ST17" s="89"/>
      <c r="SU17" s="89"/>
      <c r="SV17" s="89"/>
      <c r="SW17" s="89"/>
      <c r="SX17" s="89"/>
      <c r="SY17" s="89"/>
      <c r="SZ17" s="89"/>
      <c r="TA17" s="89"/>
      <c r="TB17" s="89"/>
      <c r="TC17" s="89"/>
      <c r="TD17" s="89"/>
      <c r="TE17" s="89"/>
      <c r="TF17" s="89"/>
      <c r="TG17" s="89"/>
      <c r="TH17" s="89"/>
      <c r="TI17" s="89"/>
      <c r="TJ17" s="89"/>
      <c r="TK17" s="89"/>
      <c r="TL17" s="89"/>
      <c r="TM17" s="89"/>
      <c r="TN17" s="89"/>
      <c r="TO17" s="89"/>
      <c r="TP17" s="89"/>
      <c r="TQ17" s="89"/>
      <c r="TR17" s="89"/>
      <c r="TS17" s="89"/>
      <c r="TT17" s="89"/>
      <c r="TU17" s="89"/>
      <c r="TV17" s="89"/>
      <c r="TW17" s="89"/>
      <c r="TX17" s="89"/>
      <c r="TY17" s="89"/>
      <c r="TZ17" s="89"/>
      <c r="UA17" s="89"/>
      <c r="UB17" s="89"/>
      <c r="UC17" s="89"/>
      <c r="UD17" s="89"/>
      <c r="UE17" s="89"/>
      <c r="UF17" s="89"/>
      <c r="UG17" s="89"/>
      <c r="UH17" s="89"/>
      <c r="UI17" s="89"/>
      <c r="UJ17" s="89"/>
      <c r="UK17" s="89"/>
      <c r="UL17" s="89"/>
      <c r="UM17" s="89"/>
      <c r="UN17" s="89"/>
      <c r="UO17" s="89"/>
      <c r="UP17" s="89"/>
      <c r="UQ17" s="89"/>
      <c r="UR17" s="89"/>
      <c r="US17" s="89"/>
      <c r="UT17" s="89"/>
      <c r="UU17" s="89"/>
      <c r="UV17" s="89"/>
      <c r="UW17" s="89"/>
      <c r="UX17" s="89"/>
      <c r="UY17" s="89"/>
      <c r="UZ17" s="89"/>
      <c r="VA17" s="89"/>
      <c r="VB17" s="89"/>
      <c r="VC17" s="89"/>
      <c r="VD17" s="89"/>
      <c r="VE17" s="89"/>
      <c r="VF17" s="89"/>
      <c r="VG17" s="89"/>
      <c r="VH17" s="89"/>
      <c r="VI17" s="89"/>
      <c r="VJ17" s="89"/>
      <c r="VK17" s="89"/>
      <c r="VL17" s="89"/>
      <c r="VM17" s="89"/>
      <c r="VN17" s="89"/>
      <c r="VO17" s="89"/>
      <c r="VP17" s="89"/>
      <c r="VQ17" s="89"/>
      <c r="VR17" s="89"/>
      <c r="VS17" s="89"/>
      <c r="VT17" s="89"/>
      <c r="VU17" s="89"/>
      <c r="VV17" s="89"/>
      <c r="VW17" s="89"/>
      <c r="VX17" s="89"/>
      <c r="VY17" s="89"/>
      <c r="VZ17" s="89"/>
      <c r="WA17" s="89"/>
      <c r="WB17" s="89"/>
      <c r="WC17" s="89"/>
      <c r="WD17" s="89"/>
      <c r="WE17" s="89"/>
      <c r="WF17" s="89"/>
      <c r="WG17" s="89"/>
      <c r="WH17" s="89"/>
      <c r="WI17" s="89"/>
      <c r="WJ17" s="89"/>
      <c r="WK17" s="89"/>
      <c r="WL17" s="89"/>
      <c r="WM17" s="89"/>
      <c r="WN17" s="89"/>
      <c r="WO17" s="89"/>
      <c r="WP17" s="89"/>
      <c r="WQ17" s="89"/>
      <c r="WR17" s="89"/>
      <c r="WS17" s="89"/>
      <c r="WT17" s="89"/>
      <c r="WU17" s="89"/>
      <c r="WV17" s="89"/>
      <c r="WW17" s="89"/>
      <c r="WX17" s="89"/>
      <c r="WY17" s="89"/>
      <c r="WZ17" s="89"/>
      <c r="XA17" s="89"/>
      <c r="XB17" s="89"/>
      <c r="XC17" s="89"/>
      <c r="XD17" s="89"/>
      <c r="XE17" s="89"/>
      <c r="XF17" s="89"/>
      <c r="XG17" s="89"/>
      <c r="XH17" s="89"/>
      <c r="XI17" s="89"/>
      <c r="XJ17" s="89"/>
      <c r="XK17" s="89"/>
      <c r="XL17" s="89"/>
      <c r="XM17" s="89"/>
      <c r="XN17" s="89"/>
      <c r="XO17" s="89"/>
      <c r="XP17" s="89"/>
      <c r="XQ17" s="89"/>
      <c r="XR17" s="89"/>
      <c r="XS17" s="89"/>
      <c r="XT17" s="89"/>
      <c r="XU17" s="89"/>
      <c r="XV17" s="89"/>
      <c r="XW17" s="89"/>
      <c r="XX17" s="89"/>
      <c r="XY17" s="89"/>
      <c r="XZ17" s="89"/>
      <c r="YA17" s="89"/>
      <c r="YB17" s="89"/>
      <c r="YC17" s="89"/>
      <c r="YD17" s="89"/>
      <c r="YE17" s="89"/>
      <c r="YF17" s="89"/>
      <c r="YG17" s="89"/>
      <c r="YH17" s="89"/>
      <c r="YI17" s="89"/>
      <c r="YJ17" s="89"/>
      <c r="YK17" s="89"/>
      <c r="YL17" s="89"/>
      <c r="YM17" s="89"/>
      <c r="YN17" s="89"/>
      <c r="YO17" s="89"/>
      <c r="YP17" s="89"/>
      <c r="YQ17" s="89"/>
      <c r="YR17" s="89"/>
      <c r="YS17" s="89"/>
      <c r="YT17" s="89"/>
      <c r="YU17" s="89"/>
      <c r="YV17" s="89"/>
      <c r="YW17" s="89"/>
      <c r="YX17" s="89"/>
      <c r="YY17" s="89"/>
      <c r="YZ17" s="89"/>
      <c r="ZA17" s="89"/>
      <c r="ZB17" s="89"/>
      <c r="ZC17" s="89"/>
      <c r="ZD17" s="89"/>
      <c r="ZE17" s="89"/>
      <c r="ZF17" s="89"/>
      <c r="ZG17" s="89"/>
      <c r="ZH17" s="89"/>
      <c r="ZI17" s="89"/>
      <c r="ZJ17" s="89"/>
      <c r="ZK17" s="89"/>
      <c r="ZL17" s="89"/>
      <c r="ZM17" s="89"/>
      <c r="ZN17" s="89"/>
      <c r="ZO17" s="89"/>
      <c r="ZP17" s="89"/>
      <c r="ZQ17" s="89"/>
      <c r="ZR17" s="89"/>
      <c r="ZS17" s="89"/>
      <c r="ZT17" s="89"/>
      <c r="ZU17" s="89"/>
      <c r="ZV17" s="89"/>
      <c r="ZW17" s="89"/>
      <c r="ZX17" s="89"/>
      <c r="ZY17" s="89"/>
      <c r="ZZ17" s="89"/>
      <c r="AAA17" s="89"/>
      <c r="AAB17" s="89"/>
      <c r="AAC17" s="89"/>
      <c r="AAD17" s="89"/>
      <c r="AAE17" s="89"/>
      <c r="AAF17" s="89"/>
      <c r="AAG17" s="89"/>
      <c r="AAH17" s="89"/>
      <c r="AAI17" s="89"/>
      <c r="AAJ17" s="89"/>
      <c r="AAK17" s="89"/>
      <c r="AAL17" s="89"/>
      <c r="AAM17" s="89"/>
      <c r="AAN17" s="89"/>
      <c r="AAO17" s="89"/>
      <c r="AAP17" s="89"/>
      <c r="AAQ17" s="89"/>
      <c r="AAR17" s="89"/>
      <c r="AAS17" s="89"/>
      <c r="AAT17" s="89"/>
      <c r="AAU17" s="89"/>
      <c r="AAV17" s="89"/>
      <c r="AAW17" s="89"/>
      <c r="AAX17" s="89"/>
      <c r="AAY17" s="89"/>
      <c r="AAZ17" s="89"/>
      <c r="ABA17" s="89"/>
      <c r="ABB17" s="89"/>
      <c r="ABC17" s="89"/>
      <c r="ABD17" s="89"/>
      <c r="ABE17" s="89"/>
      <c r="ABF17" s="89"/>
      <c r="ABG17" s="89"/>
      <c r="ABH17" s="89"/>
      <c r="ABI17" s="89"/>
      <c r="ABJ17" s="89"/>
      <c r="ABK17" s="89"/>
      <c r="ABL17" s="89"/>
      <c r="ABM17" s="89"/>
      <c r="ABN17" s="89"/>
      <c r="ABO17" s="89"/>
      <c r="ABP17" s="89"/>
      <c r="ABQ17" s="89"/>
      <c r="ABR17" s="89"/>
      <c r="ABS17" s="89"/>
      <c r="ABT17" s="89"/>
      <c r="ABU17" s="89"/>
      <c r="ABV17" s="89"/>
      <c r="ABW17" s="89"/>
      <c r="ABX17" s="89"/>
      <c r="ABY17" s="89"/>
      <c r="ABZ17" s="89"/>
      <c r="ACA17" s="89"/>
      <c r="ACB17" s="89"/>
      <c r="ACC17" s="89"/>
      <c r="ACD17" s="89"/>
      <c r="ACE17" s="89"/>
      <c r="ACF17" s="89"/>
      <c r="ACG17" s="89"/>
      <c r="ACH17" s="89"/>
      <c r="ACI17" s="89"/>
      <c r="ACJ17" s="89"/>
      <c r="ACK17" s="89"/>
      <c r="ACL17" s="89"/>
      <c r="ACM17" s="89"/>
      <c r="ACN17" s="89"/>
      <c r="ACO17" s="89"/>
      <c r="ACP17" s="89"/>
      <c r="ACQ17" s="89"/>
      <c r="ACR17" s="89"/>
      <c r="ACS17" s="89"/>
      <c r="ACT17" s="89"/>
      <c r="ACU17" s="89"/>
      <c r="ACV17" s="89"/>
      <c r="ACW17" s="89"/>
      <c r="ACX17" s="89"/>
      <c r="ACY17" s="89"/>
      <c r="ACZ17" s="89"/>
      <c r="ADA17" s="89"/>
      <c r="ADB17" s="89"/>
      <c r="ADC17" s="89"/>
      <c r="ADD17" s="89"/>
      <c r="ADE17" s="89"/>
      <c r="ADF17" s="89"/>
      <c r="ADG17" s="89"/>
      <c r="ADH17" s="89"/>
      <c r="ADI17" s="89"/>
      <c r="ADJ17" s="89"/>
      <c r="ADK17" s="89"/>
      <c r="ADL17" s="89"/>
      <c r="ADM17" s="89"/>
      <c r="ADN17" s="89"/>
      <c r="ADO17" s="89"/>
      <c r="ADP17" s="89"/>
      <c r="ADQ17" s="89"/>
      <c r="ADR17" s="89"/>
      <c r="ADS17" s="89"/>
      <c r="ADT17" s="89"/>
      <c r="ADU17" s="89"/>
      <c r="ADV17" s="89"/>
      <c r="ADW17" s="89"/>
      <c r="ADX17" s="89"/>
      <c r="ADY17" s="89"/>
      <c r="ADZ17" s="89"/>
      <c r="AEA17" s="89"/>
      <c r="AEB17" s="89"/>
      <c r="AEC17" s="89"/>
      <c r="AED17" s="89"/>
      <c r="AEE17" s="89"/>
      <c r="AEF17" s="89"/>
      <c r="AEG17" s="89"/>
      <c r="AEH17" s="89"/>
      <c r="AEI17" s="89"/>
      <c r="AEJ17" s="89"/>
      <c r="AEK17" s="89"/>
      <c r="AEL17" s="89"/>
      <c r="AEM17" s="89"/>
      <c r="AEN17" s="89"/>
      <c r="AEO17" s="89"/>
      <c r="AEP17" s="89"/>
      <c r="AEQ17" s="89"/>
      <c r="AER17" s="89"/>
      <c r="AES17" s="89"/>
      <c r="AET17" s="89"/>
      <c r="AEU17" s="89"/>
      <c r="AEV17" s="89"/>
      <c r="AEW17" s="89"/>
      <c r="AEX17" s="89"/>
      <c r="AEY17" s="89"/>
      <c r="AEZ17" s="89"/>
      <c r="AFA17" s="89"/>
      <c r="AFB17" s="89"/>
      <c r="AFC17" s="89"/>
      <c r="AFD17" s="89"/>
      <c r="AFE17" s="89"/>
      <c r="AFF17" s="89"/>
      <c r="AFG17" s="89"/>
      <c r="AFH17" s="89"/>
      <c r="AFI17" s="89"/>
      <c r="AFJ17" s="89"/>
      <c r="AFK17" s="89"/>
      <c r="AFL17" s="89"/>
      <c r="AFM17" s="89"/>
      <c r="AFN17" s="89"/>
      <c r="AFO17" s="89"/>
      <c r="AFP17" s="89"/>
      <c r="AFQ17" s="89"/>
      <c r="AFR17" s="89"/>
      <c r="AFS17" s="89"/>
      <c r="AFT17" s="89"/>
      <c r="AFU17" s="89"/>
      <c r="AFV17" s="89"/>
      <c r="AFW17" s="89"/>
      <c r="AFX17" s="89"/>
      <c r="AFY17" s="89"/>
      <c r="AFZ17" s="89"/>
      <c r="AGA17" s="89"/>
      <c r="AGB17" s="89"/>
      <c r="AGC17" s="89"/>
      <c r="AGD17" s="89"/>
      <c r="AGE17" s="89"/>
      <c r="AGF17" s="89"/>
      <c r="AGG17" s="89"/>
      <c r="AGH17" s="89"/>
      <c r="AGI17" s="89"/>
      <c r="AGJ17" s="89"/>
      <c r="AGK17" s="89"/>
      <c r="AGL17" s="89"/>
      <c r="AGM17" s="89"/>
      <c r="AGN17" s="89"/>
      <c r="AGO17" s="89"/>
      <c r="AGP17" s="89"/>
      <c r="AGQ17" s="89"/>
      <c r="AGR17" s="89"/>
      <c r="AGS17" s="89"/>
      <c r="AGT17" s="89"/>
      <c r="AGU17" s="89"/>
      <c r="AGV17" s="89"/>
      <c r="AGW17" s="89"/>
      <c r="AGX17" s="89"/>
      <c r="AGY17" s="89"/>
      <c r="AGZ17" s="89"/>
      <c r="AHA17" s="89"/>
      <c r="AHB17" s="89"/>
      <c r="AHC17" s="89"/>
      <c r="AHD17" s="89"/>
      <c r="AHE17" s="89"/>
      <c r="AHF17" s="89"/>
      <c r="AHG17" s="89"/>
      <c r="AHH17" s="89"/>
      <c r="AHI17" s="89"/>
      <c r="AHJ17" s="89"/>
      <c r="AHK17" s="89"/>
      <c r="AHL17" s="89"/>
      <c r="AHM17" s="89"/>
      <c r="AHN17" s="89"/>
      <c r="AHO17" s="89"/>
      <c r="AHP17" s="89"/>
      <c r="AHQ17" s="89"/>
      <c r="AHR17" s="89"/>
      <c r="AHS17" s="89"/>
      <c r="AHT17" s="89"/>
      <c r="AHU17" s="89"/>
      <c r="AHV17" s="89"/>
      <c r="AHW17" s="89"/>
      <c r="AHX17" s="89"/>
      <c r="AHY17" s="89"/>
      <c r="AHZ17" s="89"/>
      <c r="AIA17" s="89"/>
      <c r="AIB17" s="89"/>
      <c r="AIC17" s="89"/>
      <c r="AID17" s="89"/>
      <c r="AIE17" s="89"/>
      <c r="AIF17" s="89"/>
      <c r="AIG17" s="89"/>
      <c r="AIH17" s="89"/>
      <c r="AII17" s="89"/>
      <c r="AIJ17" s="89"/>
      <c r="AIK17" s="89"/>
      <c r="AIL17" s="89"/>
      <c r="AIM17" s="89"/>
      <c r="AIN17" s="89"/>
      <c r="AIO17" s="89"/>
      <c r="AIP17" s="89"/>
      <c r="AIQ17" s="89"/>
      <c r="AIR17" s="89"/>
      <c r="AIS17" s="89"/>
      <c r="AIT17" s="89"/>
      <c r="AIU17" s="89"/>
      <c r="AIV17" s="89"/>
      <c r="AIW17" s="89"/>
      <c r="AIX17" s="89"/>
      <c r="AIY17" s="89"/>
      <c r="AIZ17" s="89"/>
      <c r="AJA17" s="89"/>
      <c r="AJB17" s="89"/>
      <c r="AJC17" s="89"/>
      <c r="AJD17" s="89"/>
      <c r="AJE17" s="89"/>
      <c r="AJF17" s="89"/>
      <c r="AJG17" s="89"/>
      <c r="AJH17" s="89"/>
      <c r="AJI17" s="89"/>
      <c r="AJJ17" s="89"/>
      <c r="AJK17" s="89"/>
      <c r="AJL17" s="89"/>
      <c r="AJM17" s="89"/>
      <c r="AJN17" s="89"/>
      <c r="AJO17" s="89"/>
      <c r="AJP17" s="89"/>
      <c r="AJQ17" s="89"/>
      <c r="AJR17" s="89"/>
      <c r="AJS17" s="89"/>
      <c r="AJT17" s="89"/>
      <c r="AJU17" s="89"/>
      <c r="AJV17" s="89"/>
      <c r="AJW17" s="89"/>
      <c r="AJX17" s="89"/>
      <c r="AJY17" s="89"/>
      <c r="AJZ17" s="89"/>
      <c r="AKA17" s="89"/>
      <c r="AKB17" s="89"/>
      <c r="AKC17" s="89"/>
      <c r="AKD17" s="89"/>
      <c r="AKE17" s="89"/>
      <c r="AKF17" s="89"/>
      <c r="AKG17" s="89"/>
      <c r="AKH17" s="89"/>
      <c r="AKI17" s="89"/>
      <c r="AKJ17" s="89"/>
      <c r="AKK17" s="89"/>
      <c r="AKL17" s="89"/>
      <c r="AKM17" s="89"/>
      <c r="AKN17" s="89"/>
      <c r="AKO17" s="89"/>
      <c r="AKP17" s="89"/>
      <c r="AKQ17" s="89"/>
      <c r="AKR17" s="89"/>
      <c r="AKS17" s="89"/>
      <c r="AKT17" s="89"/>
      <c r="AKU17" s="89"/>
      <c r="AKV17" s="89"/>
      <c r="AKW17" s="89"/>
      <c r="AKX17" s="89"/>
      <c r="AKY17" s="89"/>
      <c r="AKZ17" s="89"/>
      <c r="ALA17" s="89"/>
      <c r="ALB17" s="89"/>
      <c r="ALC17" s="89"/>
      <c r="ALD17" s="89"/>
      <c r="ALE17" s="89"/>
      <c r="ALF17" s="89"/>
      <c r="ALG17" s="89"/>
      <c r="ALH17" s="89"/>
      <c r="ALI17" s="89"/>
      <c r="ALJ17" s="89"/>
      <c r="ALK17" s="89"/>
      <c r="ALL17" s="89"/>
      <c r="ALM17" s="89"/>
      <c r="ALN17" s="89"/>
      <c r="ALO17" s="89"/>
      <c r="ALP17" s="89"/>
      <c r="ALQ17" s="89"/>
      <c r="ALR17" s="89"/>
      <c r="ALS17" s="89"/>
      <c r="ALT17" s="89"/>
      <c r="ALU17" s="89"/>
      <c r="ALV17" s="89"/>
      <c r="ALW17" s="89"/>
      <c r="ALX17" s="89"/>
      <c r="ALY17" s="89"/>
      <c r="ALZ17" s="89"/>
      <c r="AMA17" s="89"/>
      <c r="AMB17" s="89"/>
      <c r="AMC17" s="89"/>
      <c r="AMD17" s="89"/>
      <c r="AME17" s="89"/>
      <c r="AMF17" s="89"/>
      <c r="AMG17" s="89"/>
      <c r="AMH17" s="89"/>
      <c r="AMI17" s="89"/>
      <c r="AMJ17" s="89"/>
      <c r="AMK17" s="89"/>
      <c r="AML17" s="89"/>
      <c r="AMM17" s="89"/>
      <c r="AMN17" s="89"/>
      <c r="AMO17" s="89"/>
      <c r="AMP17" s="89"/>
      <c r="AMQ17" s="89"/>
      <c r="AMR17" s="89"/>
      <c r="AMS17" s="89"/>
      <c r="AMT17" s="89"/>
      <c r="AMU17" s="89"/>
      <c r="AMV17" s="89"/>
      <c r="AMW17" s="89"/>
      <c r="AMX17" s="89"/>
      <c r="AMY17" s="89"/>
      <c r="AMZ17" s="89"/>
      <c r="ANA17" s="89"/>
      <c r="ANB17" s="89"/>
      <c r="ANC17" s="89"/>
      <c r="AND17" s="89"/>
      <c r="ANE17" s="89"/>
      <c r="ANF17" s="89"/>
      <c r="ANG17" s="89"/>
      <c r="ANH17" s="89"/>
      <c r="ANI17" s="89"/>
      <c r="ANJ17" s="89"/>
      <c r="ANK17" s="89"/>
      <c r="ANL17" s="89"/>
      <c r="ANM17" s="89"/>
      <c r="ANN17" s="89"/>
      <c r="ANO17" s="89"/>
      <c r="ANP17" s="89"/>
      <c r="ANQ17" s="89"/>
      <c r="ANR17" s="89"/>
      <c r="ANS17" s="89"/>
      <c r="ANT17" s="89"/>
      <c r="ANU17" s="89"/>
      <c r="ANV17" s="89"/>
      <c r="ANW17" s="89"/>
      <c r="ANX17" s="89"/>
      <c r="ANY17" s="89"/>
      <c r="ANZ17" s="89"/>
      <c r="AOA17" s="89"/>
      <c r="AOB17" s="89"/>
      <c r="AOC17" s="89"/>
      <c r="AOD17" s="89"/>
      <c r="AOE17" s="89"/>
      <c r="AOF17" s="89"/>
      <c r="AOG17" s="89"/>
      <c r="AOH17" s="89"/>
      <c r="AOI17" s="89"/>
      <c r="AOJ17" s="89"/>
      <c r="AOK17" s="89"/>
      <c r="AOL17" s="89"/>
      <c r="AOM17" s="89"/>
      <c r="AON17" s="89"/>
      <c r="AOO17" s="89"/>
      <c r="AOP17" s="89"/>
      <c r="AOQ17" s="89"/>
      <c r="AOR17" s="89"/>
      <c r="AOS17" s="89"/>
      <c r="AOT17" s="89"/>
      <c r="AOU17" s="89"/>
      <c r="AOV17" s="89"/>
      <c r="AOW17" s="89"/>
      <c r="AOX17" s="89"/>
      <c r="AOY17" s="89"/>
      <c r="AOZ17" s="89"/>
      <c r="APA17" s="89"/>
      <c r="APB17" s="89"/>
      <c r="APC17" s="89"/>
      <c r="APD17" s="89"/>
      <c r="APE17" s="89"/>
      <c r="APF17" s="89"/>
      <c r="APG17" s="89"/>
      <c r="APH17" s="89"/>
      <c r="API17" s="89"/>
      <c r="APJ17" s="89"/>
      <c r="APK17" s="89"/>
      <c r="APL17" s="89"/>
      <c r="APM17" s="89"/>
      <c r="APN17" s="89"/>
      <c r="APO17" s="89"/>
      <c r="APP17" s="89"/>
      <c r="APQ17" s="89"/>
      <c r="APR17" s="89"/>
      <c r="APS17" s="89"/>
      <c r="APT17" s="89"/>
      <c r="APU17" s="89"/>
      <c r="APV17" s="89"/>
      <c r="APW17" s="89"/>
      <c r="APX17" s="89"/>
      <c r="APY17" s="89"/>
      <c r="APZ17" s="89"/>
      <c r="AQA17" s="89"/>
      <c r="AQB17" s="89"/>
      <c r="AQC17" s="89"/>
      <c r="AQD17" s="89"/>
      <c r="AQE17" s="89"/>
      <c r="AQF17" s="89"/>
      <c r="AQG17" s="89"/>
      <c r="AQH17" s="89"/>
      <c r="AQI17" s="89"/>
      <c r="AQJ17" s="89"/>
      <c r="AQK17" s="89"/>
      <c r="AQL17" s="89"/>
      <c r="AQM17" s="89"/>
      <c r="AQN17" s="89"/>
      <c r="AQO17" s="89"/>
      <c r="AQP17" s="89"/>
      <c r="AQQ17" s="89"/>
      <c r="AQR17" s="89"/>
      <c r="AQS17" s="89"/>
      <c r="AQT17" s="89"/>
      <c r="AQU17" s="89"/>
      <c r="AQV17" s="89"/>
      <c r="AQW17" s="89"/>
      <c r="AQX17" s="89"/>
      <c r="AQY17" s="89"/>
      <c r="AQZ17" s="89"/>
      <c r="ARA17" s="89"/>
      <c r="ARB17" s="89"/>
      <c r="ARC17" s="89"/>
      <c r="ARD17" s="89"/>
      <c r="ARE17" s="89"/>
      <c r="ARF17" s="89"/>
      <c r="ARG17" s="89"/>
      <c r="ARH17" s="89"/>
      <c r="ARI17" s="89"/>
      <c r="ARJ17" s="89"/>
      <c r="ARK17" s="89"/>
      <c r="ARL17" s="89"/>
      <c r="ARM17" s="89"/>
      <c r="ARN17" s="89"/>
      <c r="ARO17" s="89"/>
      <c r="ARP17" s="89"/>
      <c r="ARQ17" s="89"/>
      <c r="ARR17" s="89"/>
      <c r="ARS17" s="89"/>
      <c r="ART17" s="89"/>
      <c r="ARU17" s="89"/>
      <c r="ARV17" s="89"/>
      <c r="ARW17" s="89"/>
      <c r="ARX17" s="89"/>
      <c r="ARY17" s="89"/>
      <c r="ARZ17" s="89"/>
      <c r="ASA17" s="89"/>
      <c r="ASB17" s="89"/>
      <c r="ASC17" s="89"/>
      <c r="ASD17" s="89"/>
      <c r="ASE17" s="89"/>
      <c r="ASF17" s="89"/>
      <c r="ASG17" s="89"/>
      <c r="ASH17" s="89"/>
      <c r="ASI17" s="89"/>
      <c r="ASJ17" s="89"/>
      <c r="ASK17" s="89"/>
      <c r="ASL17" s="89"/>
      <c r="ASM17" s="89"/>
      <c r="ASN17" s="89"/>
      <c r="ASO17" s="89"/>
      <c r="ASP17" s="89"/>
      <c r="ASQ17" s="89"/>
      <c r="ASR17" s="89"/>
      <c r="ASS17" s="89"/>
      <c r="AST17" s="89"/>
      <c r="ASU17" s="89"/>
      <c r="ASV17" s="89"/>
      <c r="ASW17" s="89"/>
      <c r="ASX17" s="89"/>
      <c r="ASY17" s="89"/>
      <c r="ASZ17" s="89"/>
      <c r="ATA17" s="89"/>
      <c r="ATB17" s="89"/>
      <c r="ATC17" s="89"/>
      <c r="ATD17" s="89"/>
      <c r="ATE17" s="89"/>
      <c r="ATF17" s="89"/>
      <c r="ATG17" s="89"/>
      <c r="ATH17" s="89"/>
      <c r="ATI17" s="89"/>
      <c r="ATJ17" s="89"/>
      <c r="ATK17" s="89"/>
      <c r="ATL17" s="89"/>
      <c r="ATM17" s="89"/>
      <c r="ATN17" s="89"/>
      <c r="ATO17" s="89"/>
      <c r="ATP17" s="89"/>
      <c r="ATQ17" s="89"/>
      <c r="ATR17" s="89"/>
      <c r="ATS17" s="89"/>
      <c r="ATT17" s="89"/>
      <c r="ATU17" s="89"/>
      <c r="ATV17" s="89"/>
      <c r="ATW17" s="89"/>
      <c r="ATX17" s="89"/>
      <c r="ATY17" s="89"/>
      <c r="ATZ17" s="89"/>
      <c r="AUA17" s="89"/>
      <c r="AUB17" s="89"/>
      <c r="AUC17" s="89"/>
      <c r="AUD17" s="89"/>
      <c r="AUE17" s="89"/>
      <c r="AUF17" s="89"/>
      <c r="AUG17" s="89"/>
      <c r="AUH17" s="89"/>
      <c r="AUI17" s="89"/>
      <c r="AUJ17" s="89"/>
      <c r="AUK17" s="89"/>
      <c r="AUL17" s="89"/>
      <c r="AUM17" s="89"/>
      <c r="AUN17" s="89"/>
      <c r="AUO17" s="89"/>
      <c r="AUP17" s="89"/>
      <c r="AUQ17" s="89"/>
      <c r="AUR17" s="89"/>
      <c r="AUS17" s="89"/>
      <c r="AUT17" s="89"/>
      <c r="AUU17" s="89"/>
      <c r="AUV17" s="89"/>
      <c r="AUW17" s="89"/>
      <c r="AUX17" s="89"/>
      <c r="AUY17" s="89"/>
      <c r="AUZ17" s="89"/>
      <c r="AVA17" s="89"/>
      <c r="AVB17" s="89"/>
      <c r="AVC17" s="89"/>
      <c r="AVD17" s="89"/>
      <c r="AVE17" s="89"/>
      <c r="AVF17" s="89"/>
      <c r="AVG17" s="89"/>
      <c r="AVH17" s="89"/>
      <c r="AVI17" s="89"/>
      <c r="AVJ17" s="89"/>
      <c r="AVK17" s="89"/>
      <c r="AVL17" s="89"/>
      <c r="AVM17" s="89"/>
      <c r="AVN17" s="89"/>
      <c r="AVO17" s="89"/>
      <c r="AVP17" s="89"/>
      <c r="AVQ17" s="89"/>
      <c r="AVR17" s="89"/>
      <c r="AVS17" s="89"/>
      <c r="AVT17" s="89"/>
      <c r="AVU17" s="89"/>
      <c r="AVV17" s="89"/>
      <c r="AVW17" s="89"/>
      <c r="AVX17" s="89"/>
      <c r="AVY17" s="89"/>
      <c r="AVZ17" s="89"/>
      <c r="AWA17" s="89"/>
      <c r="AWB17" s="89"/>
      <c r="AWC17" s="89"/>
      <c r="AWD17" s="89"/>
      <c r="AWE17" s="89"/>
      <c r="AWF17" s="89"/>
      <c r="AWG17" s="89"/>
      <c r="AWH17" s="89"/>
      <c r="AWI17" s="89"/>
      <c r="AWJ17" s="89"/>
      <c r="AWK17" s="89"/>
      <c r="AWL17" s="89"/>
      <c r="AWM17" s="89"/>
      <c r="AWN17" s="89"/>
      <c r="AWO17" s="89"/>
      <c r="AWP17" s="89"/>
      <c r="AWQ17" s="89"/>
      <c r="AWR17" s="89"/>
      <c r="AWS17" s="89"/>
      <c r="AWT17" s="89"/>
      <c r="AWU17" s="89"/>
      <c r="AWV17" s="89"/>
      <c r="AWW17" s="89"/>
      <c r="AWX17" s="89"/>
      <c r="AWY17" s="89"/>
      <c r="AWZ17" s="89"/>
      <c r="AXA17" s="89"/>
      <c r="AXB17" s="89"/>
      <c r="AXC17" s="89"/>
      <c r="AXD17" s="89"/>
      <c r="AXE17" s="89"/>
      <c r="AXF17" s="89"/>
      <c r="AXG17" s="89"/>
      <c r="AXH17" s="89"/>
      <c r="AXI17" s="89"/>
      <c r="AXJ17" s="89"/>
      <c r="AXK17" s="89"/>
      <c r="AXL17" s="89"/>
      <c r="AXM17" s="89"/>
      <c r="AXN17" s="89"/>
      <c r="AXO17" s="89"/>
      <c r="AXP17" s="89"/>
      <c r="AXQ17" s="89"/>
      <c r="AXR17" s="89"/>
      <c r="AXS17" s="89"/>
      <c r="AXT17" s="89"/>
      <c r="AXU17" s="89"/>
      <c r="AXV17" s="89"/>
      <c r="AXW17" s="89"/>
      <c r="AXX17" s="89"/>
      <c r="AXY17" s="89"/>
      <c r="AXZ17" s="89"/>
      <c r="AYA17" s="89"/>
      <c r="AYB17" s="89"/>
      <c r="AYC17" s="89"/>
      <c r="AYD17" s="89"/>
      <c r="AYE17" s="89"/>
      <c r="AYF17" s="89"/>
      <c r="AYG17" s="89"/>
      <c r="AYH17" s="89"/>
      <c r="AYI17" s="89"/>
      <c r="AYJ17" s="89"/>
      <c r="AYK17" s="89"/>
      <c r="AYL17" s="89"/>
      <c r="AYM17" s="89"/>
      <c r="AYN17" s="89"/>
      <c r="AYO17" s="89"/>
      <c r="AYP17" s="89"/>
      <c r="AYQ17" s="89"/>
      <c r="AYR17" s="89"/>
      <c r="AYS17" s="89"/>
      <c r="AYT17" s="89"/>
      <c r="AYU17" s="89"/>
      <c r="AYV17" s="89"/>
      <c r="AYW17" s="89"/>
      <c r="AYX17" s="89"/>
      <c r="AYY17" s="89"/>
      <c r="AYZ17" s="89"/>
      <c r="AZA17" s="89"/>
      <c r="AZB17" s="89"/>
      <c r="AZC17" s="89"/>
      <c r="AZD17" s="89"/>
      <c r="AZE17" s="89"/>
      <c r="AZF17" s="89"/>
      <c r="AZG17" s="89"/>
      <c r="AZH17" s="89"/>
      <c r="AZI17" s="89"/>
      <c r="AZJ17" s="89"/>
      <c r="AZK17" s="89"/>
      <c r="AZL17" s="89"/>
      <c r="AZM17" s="89"/>
      <c r="AZN17" s="89"/>
      <c r="AZO17" s="89"/>
      <c r="AZP17" s="89"/>
      <c r="AZQ17" s="89"/>
      <c r="AZR17" s="89"/>
      <c r="AZS17" s="89"/>
      <c r="AZT17" s="89"/>
      <c r="AZU17" s="89"/>
      <c r="AZV17" s="89"/>
      <c r="AZW17" s="89"/>
      <c r="AZX17" s="89"/>
      <c r="AZY17" s="89"/>
      <c r="AZZ17" s="89"/>
      <c r="BAA17" s="89"/>
      <c r="BAB17" s="89"/>
      <c r="BAC17" s="89"/>
      <c r="BAD17" s="89"/>
      <c r="BAE17" s="89"/>
      <c r="BAF17" s="89"/>
      <c r="BAG17" s="89"/>
      <c r="BAH17" s="89"/>
      <c r="BAI17" s="89"/>
      <c r="BAJ17" s="89"/>
      <c r="BAK17" s="89"/>
      <c r="BAL17" s="89"/>
      <c r="BAM17" s="89"/>
      <c r="BAN17" s="89"/>
      <c r="BAO17" s="89"/>
      <c r="BAP17" s="89"/>
      <c r="BAQ17" s="89"/>
      <c r="BAR17" s="89"/>
      <c r="BAS17" s="89"/>
      <c r="BAT17" s="89"/>
      <c r="BAU17" s="89"/>
      <c r="BAV17" s="89"/>
      <c r="BAW17" s="89"/>
      <c r="BAX17" s="89"/>
      <c r="BAY17" s="89"/>
      <c r="BAZ17" s="89"/>
      <c r="BBA17" s="89"/>
      <c r="BBB17" s="89"/>
      <c r="BBC17" s="89"/>
      <c r="BBD17" s="89"/>
      <c r="BBE17" s="89"/>
      <c r="BBF17" s="89"/>
      <c r="BBG17" s="89"/>
      <c r="BBH17" s="89"/>
      <c r="BBI17" s="89"/>
      <c r="BBJ17" s="89"/>
      <c r="BBK17" s="89"/>
      <c r="BBL17" s="89"/>
      <c r="BBM17" s="89"/>
      <c r="BBN17" s="89"/>
      <c r="BBO17" s="89"/>
      <c r="BBP17" s="89"/>
      <c r="BBQ17" s="89"/>
      <c r="BBR17" s="89"/>
      <c r="BBS17" s="89"/>
      <c r="BBT17" s="89"/>
      <c r="BBU17" s="89"/>
      <c r="BBV17" s="89"/>
      <c r="BBW17" s="89"/>
      <c r="BBX17" s="89"/>
      <c r="BBY17" s="89"/>
      <c r="BBZ17" s="89"/>
      <c r="BCA17" s="89"/>
      <c r="BCB17" s="89"/>
      <c r="BCC17" s="89"/>
      <c r="BCD17" s="89"/>
      <c r="BCE17" s="89"/>
      <c r="BCF17" s="89"/>
      <c r="BCG17" s="89"/>
      <c r="BCH17" s="89"/>
      <c r="BCI17" s="89"/>
      <c r="BCJ17" s="89"/>
      <c r="BCK17" s="89"/>
      <c r="BCL17" s="89"/>
      <c r="BCM17" s="89"/>
      <c r="BCN17" s="89"/>
      <c r="BCO17" s="89"/>
      <c r="BCP17" s="89"/>
      <c r="BCQ17" s="89"/>
      <c r="BCR17" s="89"/>
      <c r="BCS17" s="89"/>
      <c r="BCT17" s="89"/>
      <c r="BCU17" s="89"/>
      <c r="BCV17" s="89"/>
      <c r="BCW17" s="89"/>
      <c r="BCX17" s="89"/>
      <c r="BCY17" s="89"/>
      <c r="BCZ17" s="89"/>
      <c r="BDA17" s="89"/>
      <c r="BDB17" s="89"/>
      <c r="BDC17" s="89"/>
      <c r="BDD17" s="89"/>
      <c r="BDE17" s="89"/>
      <c r="BDF17" s="89"/>
      <c r="BDG17" s="89"/>
      <c r="BDH17" s="89"/>
      <c r="BDI17" s="89"/>
      <c r="BDJ17" s="89"/>
      <c r="BDK17" s="89"/>
      <c r="BDL17" s="89"/>
      <c r="BDM17" s="89"/>
      <c r="BDN17" s="89"/>
      <c r="BDO17" s="89"/>
      <c r="BDP17" s="89"/>
      <c r="BDQ17" s="89"/>
      <c r="BDR17" s="89"/>
      <c r="BDS17" s="89"/>
      <c r="BDT17" s="89"/>
      <c r="BDU17" s="89"/>
      <c r="BDV17" s="89"/>
      <c r="BDW17" s="89"/>
      <c r="BDX17" s="89"/>
      <c r="BDY17" s="89"/>
      <c r="BDZ17" s="89"/>
      <c r="BEA17" s="89"/>
      <c r="BEB17" s="89"/>
      <c r="BEC17" s="89"/>
      <c r="BED17" s="89"/>
      <c r="BEE17" s="89"/>
      <c r="BEF17" s="89"/>
      <c r="BEG17" s="89"/>
      <c r="BEH17" s="89"/>
      <c r="BEI17" s="89"/>
      <c r="BEJ17" s="89"/>
      <c r="BEK17" s="89"/>
      <c r="BEL17" s="89"/>
      <c r="BEM17" s="89"/>
      <c r="BEN17" s="89"/>
      <c r="BEO17" s="89"/>
      <c r="BEP17" s="89"/>
      <c r="BEQ17" s="89"/>
      <c r="BER17" s="89"/>
      <c r="BES17" s="89"/>
      <c r="BET17" s="89"/>
      <c r="BEU17" s="89"/>
      <c r="BEV17" s="89"/>
      <c r="BEW17" s="89"/>
      <c r="BEX17" s="89"/>
      <c r="BEY17" s="89"/>
      <c r="BEZ17" s="89"/>
      <c r="BFA17" s="89"/>
      <c r="BFB17" s="89"/>
      <c r="BFC17" s="89"/>
      <c r="BFD17" s="89"/>
      <c r="BFE17" s="89"/>
      <c r="BFF17" s="89"/>
      <c r="BFG17" s="89"/>
      <c r="BFH17" s="89"/>
      <c r="BFI17" s="89"/>
      <c r="BFJ17" s="89"/>
      <c r="BFK17" s="89"/>
      <c r="BFL17" s="89"/>
      <c r="BFM17" s="89"/>
      <c r="BFN17" s="89"/>
      <c r="BFO17" s="89"/>
      <c r="BFP17" s="89"/>
      <c r="BFQ17" s="89"/>
      <c r="BFR17" s="89"/>
      <c r="BFS17" s="89"/>
      <c r="BFT17" s="89"/>
      <c r="BFU17" s="89"/>
      <c r="BFV17" s="89"/>
      <c r="BFW17" s="89"/>
      <c r="BFX17" s="89"/>
      <c r="BFY17" s="89"/>
      <c r="BFZ17" s="89"/>
      <c r="BGA17" s="89"/>
      <c r="BGB17" s="89"/>
      <c r="BGC17" s="89"/>
      <c r="BGD17" s="89"/>
      <c r="BGE17" s="89"/>
      <c r="BGF17" s="89"/>
      <c r="BGG17" s="89"/>
      <c r="BGH17" s="89"/>
      <c r="BGI17" s="89"/>
      <c r="BGJ17" s="89"/>
      <c r="BGK17" s="89"/>
      <c r="BGL17" s="89"/>
      <c r="BGM17" s="89"/>
      <c r="BGN17" s="89"/>
      <c r="BGO17" s="89"/>
      <c r="BGP17" s="89"/>
      <c r="BGQ17" s="89"/>
      <c r="BGR17" s="89"/>
      <c r="BGS17" s="89"/>
      <c r="BGT17" s="89"/>
      <c r="BGU17" s="89"/>
      <c r="BGV17" s="89"/>
      <c r="BGW17" s="89"/>
      <c r="BGX17" s="89"/>
      <c r="BGY17" s="89"/>
      <c r="BGZ17" s="89"/>
      <c r="BHA17" s="89"/>
      <c r="BHB17" s="89"/>
      <c r="BHC17" s="89"/>
      <c r="BHD17" s="89"/>
      <c r="BHE17" s="89"/>
      <c r="BHF17" s="89"/>
      <c r="BHG17" s="89"/>
      <c r="BHH17" s="89"/>
      <c r="BHI17" s="89"/>
      <c r="BHJ17" s="89"/>
      <c r="BHK17" s="89"/>
      <c r="BHL17" s="89"/>
      <c r="BHM17" s="89"/>
      <c r="BHN17" s="89"/>
      <c r="BHO17" s="89"/>
      <c r="BHP17" s="89"/>
      <c r="BHQ17" s="89"/>
      <c r="BHR17" s="89"/>
      <c r="BHS17" s="89"/>
      <c r="BHT17" s="89"/>
      <c r="BHU17" s="89"/>
      <c r="BHV17" s="89"/>
      <c r="BHW17" s="89"/>
      <c r="BHX17" s="89"/>
      <c r="BHY17" s="89"/>
      <c r="BHZ17" s="89"/>
      <c r="BIA17" s="89"/>
      <c r="BIB17" s="89"/>
      <c r="BIC17" s="89"/>
      <c r="BID17" s="89"/>
      <c r="BIE17" s="89"/>
      <c r="BIF17" s="89"/>
      <c r="BIG17" s="89"/>
      <c r="BIH17" s="89"/>
      <c r="BII17" s="89"/>
      <c r="BIJ17" s="89"/>
      <c r="BIK17" s="89"/>
      <c r="BIL17" s="89"/>
      <c r="BIM17" s="89"/>
      <c r="BIN17" s="89"/>
      <c r="BIO17" s="89"/>
      <c r="BIP17" s="89"/>
      <c r="BIQ17" s="89"/>
      <c r="BIR17" s="89"/>
      <c r="BIS17" s="89"/>
      <c r="BIT17" s="89"/>
      <c r="BIU17" s="89"/>
      <c r="BIV17" s="89"/>
      <c r="BIW17" s="89"/>
      <c r="BIX17" s="89"/>
      <c r="BIY17" s="89"/>
      <c r="BIZ17" s="89"/>
      <c r="BJA17" s="89"/>
      <c r="BJB17" s="89"/>
      <c r="BJC17" s="89"/>
      <c r="BJD17" s="89"/>
      <c r="BJE17" s="98"/>
    </row>
    <row r="18" spans="1:1617" s="99" customFormat="1" ht="30" customHeight="1" thickBot="1" x14ac:dyDescent="0.25">
      <c r="A18" s="442" t="s">
        <v>33</v>
      </c>
      <c r="B18" s="354">
        <v>14</v>
      </c>
      <c r="C18" s="355" t="s">
        <v>42</v>
      </c>
      <c r="D18" s="356">
        <v>436443</v>
      </c>
      <c r="E18" s="357">
        <f t="shared" si="4"/>
        <v>28</v>
      </c>
      <c r="F18" s="358">
        <v>7</v>
      </c>
      <c r="G18" s="468">
        <v>2902.41</v>
      </c>
      <c r="H18" s="469">
        <f t="shared" si="0"/>
        <v>81267.48</v>
      </c>
      <c r="I18" s="433">
        <v>6</v>
      </c>
      <c r="J18" s="359">
        <v>1</v>
      </c>
      <c r="K18" s="360">
        <v>10</v>
      </c>
      <c r="L18" s="359">
        <v>1</v>
      </c>
      <c r="M18" s="361">
        <v>4</v>
      </c>
      <c r="N18" s="359">
        <v>1</v>
      </c>
      <c r="O18" s="361">
        <v>0</v>
      </c>
      <c r="P18" s="359">
        <f t="shared" si="2"/>
        <v>0</v>
      </c>
      <c r="Q18" s="360">
        <v>2</v>
      </c>
      <c r="R18" s="359">
        <v>1</v>
      </c>
      <c r="S18" s="362">
        <v>2</v>
      </c>
      <c r="T18" s="359">
        <v>1</v>
      </c>
      <c r="U18" s="361">
        <v>2</v>
      </c>
      <c r="V18" s="359">
        <v>1</v>
      </c>
      <c r="W18" s="361">
        <v>0</v>
      </c>
      <c r="X18" s="359">
        <v>0</v>
      </c>
      <c r="Y18" s="361">
        <v>0</v>
      </c>
      <c r="Z18" s="359">
        <f t="shared" si="3"/>
        <v>0</v>
      </c>
      <c r="AA18" s="363">
        <v>2</v>
      </c>
      <c r="AB18" s="412">
        <v>1</v>
      </c>
      <c r="AC18" s="89"/>
      <c r="AD18" s="89"/>
      <c r="AE18" s="89"/>
      <c r="AF18" s="89"/>
      <c r="AG18" s="89"/>
      <c r="AH18" s="89"/>
      <c r="AI18" s="89"/>
      <c r="AJ18" s="89"/>
      <c r="AK18" s="89"/>
      <c r="AL18" s="89"/>
      <c r="AM18" s="89"/>
      <c r="AN18" s="89"/>
      <c r="AO18" s="89"/>
      <c r="AP18" s="89"/>
      <c r="AQ18" s="89"/>
      <c r="AR18" s="89"/>
      <c r="AS18" s="89"/>
      <c r="AT18" s="89"/>
      <c r="AU18" s="89"/>
      <c r="AV18" s="89"/>
      <c r="AW18" s="89"/>
      <c r="AX18" s="89"/>
      <c r="AY18" s="89"/>
      <c r="AZ18" s="89"/>
      <c r="BA18" s="89"/>
      <c r="BB18" s="89"/>
      <c r="BC18" s="89"/>
      <c r="BD18" s="89"/>
      <c r="BE18" s="89"/>
      <c r="BF18" s="89"/>
      <c r="BG18" s="89"/>
      <c r="BH18" s="89"/>
      <c r="BI18" s="89"/>
      <c r="BJ18" s="89"/>
      <c r="BK18" s="89"/>
      <c r="BL18" s="89"/>
      <c r="BM18" s="89"/>
      <c r="BN18" s="89"/>
      <c r="BO18" s="89"/>
      <c r="BP18" s="89"/>
      <c r="BQ18" s="89"/>
      <c r="BR18" s="89"/>
      <c r="BS18" s="89"/>
      <c r="BT18" s="89"/>
      <c r="BU18" s="89"/>
      <c r="BV18" s="89"/>
      <c r="BW18" s="89"/>
      <c r="BX18" s="89"/>
      <c r="BY18" s="89"/>
      <c r="BZ18" s="89"/>
      <c r="CA18" s="89"/>
      <c r="CB18" s="89"/>
      <c r="CC18" s="89"/>
      <c r="CD18" s="89"/>
      <c r="CE18" s="89"/>
      <c r="CF18" s="89"/>
      <c r="CG18" s="89"/>
      <c r="CH18" s="89"/>
      <c r="CI18" s="89"/>
      <c r="CJ18" s="89"/>
      <c r="CK18" s="89"/>
      <c r="CL18" s="89"/>
      <c r="CM18" s="89"/>
      <c r="CN18" s="89"/>
      <c r="CO18" s="89"/>
      <c r="CP18" s="89"/>
      <c r="CQ18" s="89"/>
      <c r="CR18" s="89"/>
      <c r="CS18" s="89"/>
      <c r="CT18" s="89"/>
      <c r="CU18" s="89"/>
      <c r="CV18" s="89"/>
      <c r="CW18" s="89"/>
      <c r="CX18" s="89"/>
      <c r="CY18" s="89"/>
      <c r="CZ18" s="89"/>
      <c r="DA18" s="89"/>
      <c r="DB18" s="89"/>
      <c r="DC18" s="89"/>
      <c r="DD18" s="89"/>
      <c r="DE18" s="89"/>
      <c r="DF18" s="89"/>
      <c r="DG18" s="89"/>
      <c r="DH18" s="89"/>
      <c r="DI18" s="89"/>
      <c r="DJ18" s="89"/>
      <c r="DK18" s="89"/>
      <c r="DL18" s="89"/>
      <c r="DM18" s="89"/>
      <c r="DN18" s="89"/>
      <c r="DO18" s="89"/>
      <c r="DP18" s="89"/>
      <c r="DQ18" s="89"/>
      <c r="DR18" s="89"/>
      <c r="DS18" s="89"/>
      <c r="DT18" s="89"/>
      <c r="DU18" s="89"/>
      <c r="DV18" s="89"/>
      <c r="DW18" s="89"/>
      <c r="DX18" s="89"/>
      <c r="DY18" s="89"/>
      <c r="DZ18" s="89"/>
      <c r="EA18" s="89"/>
      <c r="EB18" s="89"/>
      <c r="EC18" s="89"/>
      <c r="ED18" s="89"/>
      <c r="EE18" s="89"/>
      <c r="EF18" s="89"/>
      <c r="EG18" s="89"/>
      <c r="EH18" s="89"/>
      <c r="EI18" s="89"/>
      <c r="EJ18" s="89"/>
      <c r="EK18" s="89"/>
      <c r="EL18" s="89"/>
      <c r="EM18" s="89"/>
      <c r="EN18" s="89"/>
      <c r="EO18" s="89"/>
      <c r="EP18" s="89"/>
      <c r="EQ18" s="89"/>
      <c r="ER18" s="89"/>
      <c r="ES18" s="89"/>
      <c r="ET18" s="89"/>
      <c r="EU18" s="89"/>
      <c r="EV18" s="89"/>
      <c r="EW18" s="89"/>
      <c r="EX18" s="89"/>
      <c r="EY18" s="89"/>
      <c r="EZ18" s="89"/>
      <c r="FA18" s="89"/>
      <c r="FB18" s="89"/>
      <c r="FC18" s="89"/>
      <c r="FD18" s="89"/>
      <c r="FE18" s="89"/>
      <c r="FF18" s="89"/>
      <c r="FG18" s="89"/>
      <c r="FH18" s="89"/>
      <c r="FI18" s="89"/>
      <c r="FJ18" s="89"/>
      <c r="FK18" s="89"/>
      <c r="FL18" s="89"/>
      <c r="FM18" s="89"/>
      <c r="FN18" s="89"/>
      <c r="FO18" s="89"/>
      <c r="FP18" s="89"/>
      <c r="FQ18" s="89"/>
      <c r="FR18" s="89"/>
      <c r="FS18" s="89"/>
      <c r="FT18" s="89"/>
      <c r="FU18" s="89"/>
      <c r="FV18" s="89"/>
      <c r="FW18" s="89"/>
      <c r="FX18" s="89"/>
      <c r="FY18" s="89"/>
      <c r="FZ18" s="89"/>
      <c r="GA18" s="89"/>
      <c r="GB18" s="89"/>
      <c r="GC18" s="89"/>
      <c r="GD18" s="89"/>
      <c r="GE18" s="89"/>
      <c r="GF18" s="89"/>
      <c r="GG18" s="89"/>
      <c r="GH18" s="89"/>
      <c r="GI18" s="89"/>
      <c r="GJ18" s="89"/>
      <c r="GK18" s="89"/>
      <c r="GL18" s="89"/>
      <c r="GM18" s="89"/>
      <c r="GN18" s="89"/>
      <c r="GO18" s="89"/>
      <c r="GP18" s="89"/>
      <c r="GQ18" s="89"/>
      <c r="GR18" s="89"/>
      <c r="GS18" s="89"/>
      <c r="GT18" s="89"/>
      <c r="GU18" s="89"/>
      <c r="GV18" s="89"/>
      <c r="GW18" s="89"/>
      <c r="GX18" s="89"/>
      <c r="GY18" s="89"/>
      <c r="GZ18" s="89"/>
      <c r="HA18" s="89"/>
      <c r="HB18" s="89"/>
      <c r="HC18" s="89"/>
      <c r="HD18" s="89"/>
      <c r="HE18" s="89"/>
      <c r="HF18" s="89"/>
      <c r="HG18" s="89"/>
      <c r="HH18" s="89"/>
      <c r="HI18" s="89"/>
      <c r="HJ18" s="89"/>
      <c r="HK18" s="89"/>
      <c r="HL18" s="89"/>
      <c r="HM18" s="89"/>
      <c r="HN18" s="89"/>
      <c r="HO18" s="89"/>
      <c r="HP18" s="89"/>
      <c r="HQ18" s="89"/>
      <c r="HR18" s="89"/>
      <c r="HS18" s="89"/>
      <c r="HT18" s="89"/>
      <c r="HU18" s="89"/>
      <c r="HV18" s="89"/>
      <c r="HW18" s="89"/>
      <c r="HX18" s="89"/>
      <c r="HY18" s="89"/>
      <c r="HZ18" s="89"/>
      <c r="IA18" s="89"/>
      <c r="IB18" s="89"/>
      <c r="IC18" s="89"/>
      <c r="ID18" s="89"/>
      <c r="IE18" s="89"/>
      <c r="IF18" s="89"/>
      <c r="IG18" s="89"/>
      <c r="IH18" s="89"/>
      <c r="II18" s="89"/>
      <c r="IJ18" s="89"/>
      <c r="IK18" s="89"/>
      <c r="IL18" s="89"/>
      <c r="IM18" s="89"/>
      <c r="IN18" s="89"/>
      <c r="IO18" s="89"/>
      <c r="IP18" s="89"/>
      <c r="IQ18" s="89"/>
      <c r="IR18" s="89"/>
      <c r="IS18" s="89"/>
      <c r="IT18" s="89"/>
      <c r="IU18" s="89"/>
      <c r="IV18" s="89"/>
      <c r="IW18" s="89"/>
      <c r="IX18" s="89"/>
      <c r="IY18" s="89"/>
      <c r="IZ18" s="89"/>
      <c r="JA18" s="89"/>
      <c r="JB18" s="89"/>
      <c r="JC18" s="89"/>
      <c r="JD18" s="89"/>
      <c r="JE18" s="89"/>
      <c r="JF18" s="89"/>
      <c r="JG18" s="89"/>
      <c r="JH18" s="89"/>
      <c r="JI18" s="89"/>
      <c r="JJ18" s="89"/>
      <c r="JK18" s="89"/>
      <c r="JL18" s="89"/>
      <c r="JM18" s="89"/>
      <c r="JN18" s="89"/>
      <c r="JO18" s="89"/>
      <c r="JP18" s="89"/>
      <c r="JQ18" s="89"/>
      <c r="JR18" s="89"/>
      <c r="JS18" s="89"/>
      <c r="JT18" s="89"/>
      <c r="JU18" s="89"/>
      <c r="JV18" s="89"/>
      <c r="JW18" s="89"/>
      <c r="JX18" s="89"/>
      <c r="JY18" s="89"/>
      <c r="JZ18" s="89"/>
      <c r="KA18" s="89"/>
      <c r="KB18" s="89"/>
      <c r="KC18" s="89"/>
      <c r="KD18" s="89"/>
      <c r="KE18" s="89"/>
      <c r="KF18" s="89"/>
      <c r="KG18" s="89"/>
      <c r="KH18" s="89"/>
      <c r="KI18" s="89"/>
      <c r="KJ18" s="89"/>
      <c r="KK18" s="89"/>
      <c r="KL18" s="89"/>
      <c r="KM18" s="89"/>
      <c r="KN18" s="89"/>
      <c r="KO18" s="89"/>
      <c r="KP18" s="89"/>
      <c r="KQ18" s="89"/>
      <c r="KR18" s="89"/>
      <c r="KS18" s="89"/>
      <c r="KT18" s="89"/>
      <c r="KU18" s="89"/>
      <c r="KV18" s="89"/>
      <c r="KW18" s="89"/>
      <c r="KX18" s="89"/>
      <c r="KY18" s="89"/>
      <c r="KZ18" s="89"/>
      <c r="LA18" s="89"/>
      <c r="LB18" s="89"/>
      <c r="LC18" s="89"/>
      <c r="LD18" s="89"/>
      <c r="LE18" s="89"/>
      <c r="LF18" s="89"/>
      <c r="LG18" s="89"/>
      <c r="LH18" s="89"/>
      <c r="LI18" s="89"/>
      <c r="LJ18" s="89"/>
      <c r="LK18" s="89"/>
      <c r="LL18" s="89"/>
      <c r="LM18" s="89"/>
      <c r="LN18" s="89"/>
      <c r="LO18" s="89"/>
      <c r="LP18" s="89"/>
      <c r="LQ18" s="89"/>
      <c r="LR18" s="89"/>
      <c r="LS18" s="89"/>
      <c r="LT18" s="89"/>
      <c r="LU18" s="89"/>
      <c r="LV18" s="89"/>
      <c r="LW18" s="89"/>
      <c r="LX18" s="89"/>
      <c r="LY18" s="89"/>
      <c r="LZ18" s="89"/>
      <c r="MA18" s="89"/>
      <c r="MB18" s="89"/>
      <c r="MC18" s="89"/>
      <c r="MD18" s="89"/>
      <c r="ME18" s="89"/>
      <c r="MF18" s="89"/>
      <c r="MG18" s="89"/>
      <c r="MH18" s="89"/>
      <c r="MI18" s="89"/>
      <c r="MJ18" s="89"/>
      <c r="MK18" s="89"/>
      <c r="ML18" s="89"/>
      <c r="MM18" s="89"/>
      <c r="MN18" s="89"/>
      <c r="MO18" s="89"/>
      <c r="MP18" s="89"/>
      <c r="MQ18" s="89"/>
      <c r="MR18" s="89"/>
      <c r="MS18" s="89"/>
      <c r="MT18" s="89"/>
      <c r="MU18" s="89"/>
      <c r="MV18" s="89"/>
      <c r="MW18" s="89"/>
      <c r="MX18" s="89"/>
      <c r="MY18" s="89"/>
      <c r="MZ18" s="89"/>
      <c r="NA18" s="89"/>
      <c r="NB18" s="89"/>
      <c r="NC18" s="89"/>
      <c r="ND18" s="89"/>
      <c r="NE18" s="89"/>
      <c r="NF18" s="89"/>
      <c r="NG18" s="89"/>
      <c r="NH18" s="89"/>
      <c r="NI18" s="89"/>
      <c r="NJ18" s="89"/>
      <c r="NK18" s="89"/>
      <c r="NL18" s="89"/>
      <c r="NM18" s="89"/>
      <c r="NN18" s="89"/>
      <c r="NO18" s="89"/>
      <c r="NP18" s="89"/>
      <c r="NQ18" s="89"/>
      <c r="NR18" s="89"/>
      <c r="NS18" s="89"/>
      <c r="NT18" s="89"/>
      <c r="NU18" s="89"/>
      <c r="NV18" s="89"/>
      <c r="NW18" s="89"/>
      <c r="NX18" s="89"/>
      <c r="NY18" s="89"/>
      <c r="NZ18" s="89"/>
      <c r="OA18" s="89"/>
      <c r="OB18" s="89"/>
      <c r="OC18" s="89"/>
      <c r="OD18" s="89"/>
      <c r="OE18" s="89"/>
      <c r="OF18" s="89"/>
      <c r="OG18" s="89"/>
      <c r="OH18" s="89"/>
      <c r="OI18" s="89"/>
      <c r="OJ18" s="89"/>
      <c r="OK18" s="89"/>
      <c r="OL18" s="89"/>
      <c r="OM18" s="89"/>
      <c r="ON18" s="89"/>
      <c r="OO18" s="89"/>
      <c r="OP18" s="89"/>
      <c r="OQ18" s="89"/>
      <c r="OR18" s="89"/>
      <c r="OS18" s="89"/>
      <c r="OT18" s="89"/>
      <c r="OU18" s="89"/>
      <c r="OV18" s="89"/>
      <c r="OW18" s="89"/>
      <c r="OX18" s="89"/>
      <c r="OY18" s="89"/>
      <c r="OZ18" s="89"/>
      <c r="PA18" s="89"/>
      <c r="PB18" s="89"/>
      <c r="PC18" s="89"/>
      <c r="PD18" s="89"/>
      <c r="PE18" s="89"/>
      <c r="PF18" s="89"/>
      <c r="PG18" s="89"/>
      <c r="PH18" s="89"/>
      <c r="PI18" s="89"/>
      <c r="PJ18" s="89"/>
      <c r="PK18" s="89"/>
      <c r="PL18" s="89"/>
      <c r="PM18" s="89"/>
      <c r="PN18" s="89"/>
      <c r="PO18" s="89"/>
      <c r="PP18" s="89"/>
      <c r="PQ18" s="89"/>
      <c r="PR18" s="89"/>
      <c r="PS18" s="89"/>
      <c r="PT18" s="89"/>
      <c r="PU18" s="89"/>
      <c r="PV18" s="89"/>
      <c r="PW18" s="89"/>
      <c r="PX18" s="89"/>
      <c r="PY18" s="89"/>
      <c r="PZ18" s="89"/>
      <c r="QA18" s="89"/>
      <c r="QB18" s="89"/>
      <c r="QC18" s="89"/>
      <c r="QD18" s="89"/>
      <c r="QE18" s="89"/>
      <c r="QF18" s="89"/>
      <c r="QG18" s="89"/>
      <c r="QH18" s="89"/>
      <c r="QI18" s="89"/>
      <c r="QJ18" s="89"/>
      <c r="QK18" s="89"/>
      <c r="QL18" s="89"/>
      <c r="QM18" s="89"/>
      <c r="QN18" s="89"/>
      <c r="QO18" s="89"/>
      <c r="QP18" s="89"/>
      <c r="QQ18" s="89"/>
      <c r="QR18" s="89"/>
      <c r="QS18" s="89"/>
      <c r="QT18" s="89"/>
      <c r="QU18" s="89"/>
      <c r="QV18" s="89"/>
      <c r="QW18" s="89"/>
      <c r="QX18" s="89"/>
      <c r="QY18" s="89"/>
      <c r="QZ18" s="89"/>
      <c r="RA18" s="89"/>
      <c r="RB18" s="89"/>
      <c r="RC18" s="89"/>
      <c r="RD18" s="89"/>
      <c r="RE18" s="89"/>
      <c r="RF18" s="89"/>
      <c r="RG18" s="89"/>
      <c r="RH18" s="89"/>
      <c r="RI18" s="89"/>
      <c r="RJ18" s="89"/>
      <c r="RK18" s="89"/>
      <c r="RL18" s="89"/>
      <c r="RM18" s="89"/>
      <c r="RN18" s="89"/>
      <c r="RO18" s="89"/>
      <c r="RP18" s="89"/>
      <c r="RQ18" s="89"/>
      <c r="RR18" s="89"/>
      <c r="RS18" s="89"/>
      <c r="RT18" s="89"/>
      <c r="RU18" s="89"/>
      <c r="RV18" s="89"/>
      <c r="RW18" s="89"/>
      <c r="RX18" s="89"/>
      <c r="RY18" s="89"/>
      <c r="RZ18" s="89"/>
      <c r="SA18" s="89"/>
      <c r="SB18" s="89"/>
      <c r="SC18" s="89"/>
      <c r="SD18" s="89"/>
      <c r="SE18" s="89"/>
      <c r="SF18" s="89"/>
      <c r="SG18" s="89"/>
      <c r="SH18" s="89"/>
      <c r="SI18" s="89"/>
      <c r="SJ18" s="89"/>
      <c r="SK18" s="89"/>
      <c r="SL18" s="89"/>
      <c r="SM18" s="89"/>
      <c r="SN18" s="89"/>
      <c r="SO18" s="89"/>
      <c r="SP18" s="89"/>
      <c r="SQ18" s="89"/>
      <c r="SR18" s="89"/>
      <c r="SS18" s="89"/>
      <c r="ST18" s="89"/>
      <c r="SU18" s="89"/>
      <c r="SV18" s="89"/>
      <c r="SW18" s="89"/>
      <c r="SX18" s="89"/>
      <c r="SY18" s="89"/>
      <c r="SZ18" s="89"/>
      <c r="TA18" s="89"/>
      <c r="TB18" s="89"/>
      <c r="TC18" s="89"/>
      <c r="TD18" s="89"/>
      <c r="TE18" s="89"/>
      <c r="TF18" s="89"/>
      <c r="TG18" s="89"/>
      <c r="TH18" s="89"/>
      <c r="TI18" s="89"/>
      <c r="TJ18" s="89"/>
      <c r="TK18" s="89"/>
      <c r="TL18" s="89"/>
      <c r="TM18" s="89"/>
      <c r="TN18" s="89"/>
      <c r="TO18" s="89"/>
      <c r="TP18" s="89"/>
      <c r="TQ18" s="89"/>
      <c r="TR18" s="89"/>
      <c r="TS18" s="89"/>
      <c r="TT18" s="89"/>
      <c r="TU18" s="89"/>
      <c r="TV18" s="89"/>
      <c r="TW18" s="89"/>
      <c r="TX18" s="89"/>
      <c r="TY18" s="89"/>
      <c r="TZ18" s="89"/>
      <c r="UA18" s="89"/>
      <c r="UB18" s="89"/>
      <c r="UC18" s="89"/>
      <c r="UD18" s="89"/>
      <c r="UE18" s="89"/>
      <c r="UF18" s="89"/>
      <c r="UG18" s="89"/>
      <c r="UH18" s="89"/>
      <c r="UI18" s="89"/>
      <c r="UJ18" s="89"/>
      <c r="UK18" s="89"/>
      <c r="UL18" s="89"/>
      <c r="UM18" s="89"/>
      <c r="UN18" s="89"/>
      <c r="UO18" s="89"/>
      <c r="UP18" s="89"/>
      <c r="UQ18" s="89"/>
      <c r="UR18" s="89"/>
      <c r="US18" s="89"/>
      <c r="UT18" s="89"/>
      <c r="UU18" s="89"/>
      <c r="UV18" s="89"/>
      <c r="UW18" s="89"/>
      <c r="UX18" s="89"/>
      <c r="UY18" s="89"/>
      <c r="UZ18" s="89"/>
      <c r="VA18" s="89"/>
      <c r="VB18" s="89"/>
      <c r="VC18" s="89"/>
      <c r="VD18" s="89"/>
      <c r="VE18" s="89"/>
      <c r="VF18" s="89"/>
      <c r="VG18" s="89"/>
      <c r="VH18" s="89"/>
      <c r="VI18" s="89"/>
      <c r="VJ18" s="89"/>
      <c r="VK18" s="89"/>
      <c r="VL18" s="89"/>
      <c r="VM18" s="89"/>
      <c r="VN18" s="89"/>
      <c r="VO18" s="89"/>
      <c r="VP18" s="89"/>
      <c r="VQ18" s="89"/>
      <c r="VR18" s="89"/>
      <c r="VS18" s="89"/>
      <c r="VT18" s="89"/>
      <c r="VU18" s="89"/>
      <c r="VV18" s="89"/>
      <c r="VW18" s="89"/>
      <c r="VX18" s="89"/>
      <c r="VY18" s="89"/>
      <c r="VZ18" s="89"/>
      <c r="WA18" s="89"/>
      <c r="WB18" s="89"/>
      <c r="WC18" s="89"/>
      <c r="WD18" s="89"/>
      <c r="WE18" s="89"/>
      <c r="WF18" s="89"/>
      <c r="WG18" s="89"/>
      <c r="WH18" s="89"/>
      <c r="WI18" s="89"/>
      <c r="WJ18" s="89"/>
      <c r="WK18" s="89"/>
      <c r="WL18" s="89"/>
      <c r="WM18" s="89"/>
      <c r="WN18" s="89"/>
      <c r="WO18" s="89"/>
      <c r="WP18" s="89"/>
      <c r="WQ18" s="89"/>
      <c r="WR18" s="89"/>
      <c r="WS18" s="89"/>
      <c r="WT18" s="89"/>
      <c r="WU18" s="89"/>
      <c r="WV18" s="89"/>
      <c r="WW18" s="89"/>
      <c r="WX18" s="89"/>
      <c r="WY18" s="89"/>
      <c r="WZ18" s="89"/>
      <c r="XA18" s="89"/>
      <c r="XB18" s="89"/>
      <c r="XC18" s="89"/>
      <c r="XD18" s="89"/>
      <c r="XE18" s="89"/>
      <c r="XF18" s="89"/>
      <c r="XG18" s="89"/>
      <c r="XH18" s="89"/>
      <c r="XI18" s="89"/>
      <c r="XJ18" s="89"/>
      <c r="XK18" s="89"/>
      <c r="XL18" s="89"/>
      <c r="XM18" s="89"/>
      <c r="XN18" s="89"/>
      <c r="XO18" s="89"/>
      <c r="XP18" s="89"/>
      <c r="XQ18" s="89"/>
      <c r="XR18" s="89"/>
      <c r="XS18" s="89"/>
      <c r="XT18" s="89"/>
      <c r="XU18" s="89"/>
      <c r="XV18" s="89"/>
      <c r="XW18" s="89"/>
      <c r="XX18" s="89"/>
      <c r="XY18" s="89"/>
      <c r="XZ18" s="89"/>
      <c r="YA18" s="89"/>
      <c r="YB18" s="89"/>
      <c r="YC18" s="89"/>
      <c r="YD18" s="89"/>
      <c r="YE18" s="89"/>
      <c r="YF18" s="89"/>
      <c r="YG18" s="89"/>
      <c r="YH18" s="89"/>
      <c r="YI18" s="89"/>
      <c r="YJ18" s="89"/>
      <c r="YK18" s="89"/>
      <c r="YL18" s="89"/>
      <c r="YM18" s="89"/>
      <c r="YN18" s="89"/>
      <c r="YO18" s="89"/>
      <c r="YP18" s="89"/>
      <c r="YQ18" s="89"/>
      <c r="YR18" s="89"/>
      <c r="YS18" s="89"/>
      <c r="YT18" s="89"/>
      <c r="YU18" s="89"/>
      <c r="YV18" s="89"/>
      <c r="YW18" s="89"/>
      <c r="YX18" s="89"/>
      <c r="YY18" s="89"/>
      <c r="YZ18" s="89"/>
      <c r="ZA18" s="89"/>
      <c r="ZB18" s="89"/>
      <c r="ZC18" s="89"/>
      <c r="ZD18" s="89"/>
      <c r="ZE18" s="89"/>
      <c r="ZF18" s="89"/>
      <c r="ZG18" s="89"/>
      <c r="ZH18" s="89"/>
      <c r="ZI18" s="89"/>
      <c r="ZJ18" s="89"/>
      <c r="ZK18" s="89"/>
      <c r="ZL18" s="89"/>
      <c r="ZM18" s="89"/>
      <c r="ZN18" s="89"/>
      <c r="ZO18" s="89"/>
      <c r="ZP18" s="89"/>
      <c r="ZQ18" s="89"/>
      <c r="ZR18" s="89"/>
      <c r="ZS18" s="89"/>
      <c r="ZT18" s="89"/>
      <c r="ZU18" s="89"/>
      <c r="ZV18" s="89"/>
      <c r="ZW18" s="89"/>
      <c r="ZX18" s="89"/>
      <c r="ZY18" s="89"/>
      <c r="ZZ18" s="89"/>
      <c r="AAA18" s="89"/>
      <c r="AAB18" s="89"/>
      <c r="AAC18" s="89"/>
      <c r="AAD18" s="89"/>
      <c r="AAE18" s="89"/>
      <c r="AAF18" s="89"/>
      <c r="AAG18" s="89"/>
      <c r="AAH18" s="89"/>
      <c r="AAI18" s="89"/>
      <c r="AAJ18" s="89"/>
      <c r="AAK18" s="89"/>
      <c r="AAL18" s="89"/>
      <c r="AAM18" s="89"/>
      <c r="AAN18" s="89"/>
      <c r="AAO18" s="89"/>
      <c r="AAP18" s="89"/>
      <c r="AAQ18" s="89"/>
      <c r="AAR18" s="89"/>
      <c r="AAS18" s="89"/>
      <c r="AAT18" s="89"/>
      <c r="AAU18" s="89"/>
      <c r="AAV18" s="89"/>
      <c r="AAW18" s="89"/>
      <c r="AAX18" s="89"/>
      <c r="AAY18" s="89"/>
      <c r="AAZ18" s="89"/>
      <c r="ABA18" s="89"/>
      <c r="ABB18" s="89"/>
      <c r="ABC18" s="89"/>
      <c r="ABD18" s="89"/>
      <c r="ABE18" s="89"/>
      <c r="ABF18" s="89"/>
      <c r="ABG18" s="89"/>
      <c r="ABH18" s="89"/>
      <c r="ABI18" s="89"/>
      <c r="ABJ18" s="89"/>
      <c r="ABK18" s="89"/>
      <c r="ABL18" s="89"/>
      <c r="ABM18" s="89"/>
      <c r="ABN18" s="89"/>
      <c r="ABO18" s="89"/>
      <c r="ABP18" s="89"/>
      <c r="ABQ18" s="89"/>
      <c r="ABR18" s="89"/>
      <c r="ABS18" s="89"/>
      <c r="ABT18" s="89"/>
      <c r="ABU18" s="89"/>
      <c r="ABV18" s="89"/>
      <c r="ABW18" s="89"/>
      <c r="ABX18" s="89"/>
      <c r="ABY18" s="89"/>
      <c r="ABZ18" s="89"/>
      <c r="ACA18" s="89"/>
      <c r="ACB18" s="89"/>
      <c r="ACC18" s="89"/>
      <c r="ACD18" s="89"/>
      <c r="ACE18" s="89"/>
      <c r="ACF18" s="89"/>
      <c r="ACG18" s="89"/>
      <c r="ACH18" s="89"/>
      <c r="ACI18" s="89"/>
      <c r="ACJ18" s="89"/>
      <c r="ACK18" s="89"/>
      <c r="ACL18" s="89"/>
      <c r="ACM18" s="89"/>
      <c r="ACN18" s="89"/>
      <c r="ACO18" s="89"/>
      <c r="ACP18" s="89"/>
      <c r="ACQ18" s="89"/>
      <c r="ACR18" s="89"/>
      <c r="ACS18" s="89"/>
      <c r="ACT18" s="89"/>
      <c r="ACU18" s="89"/>
      <c r="ACV18" s="89"/>
      <c r="ACW18" s="89"/>
      <c r="ACX18" s="89"/>
      <c r="ACY18" s="89"/>
      <c r="ACZ18" s="89"/>
      <c r="ADA18" s="89"/>
      <c r="ADB18" s="89"/>
      <c r="ADC18" s="89"/>
      <c r="ADD18" s="89"/>
      <c r="ADE18" s="89"/>
      <c r="ADF18" s="89"/>
      <c r="ADG18" s="89"/>
      <c r="ADH18" s="89"/>
      <c r="ADI18" s="89"/>
      <c r="ADJ18" s="89"/>
      <c r="ADK18" s="89"/>
      <c r="ADL18" s="89"/>
      <c r="ADM18" s="89"/>
      <c r="ADN18" s="89"/>
      <c r="ADO18" s="89"/>
      <c r="ADP18" s="89"/>
      <c r="ADQ18" s="89"/>
      <c r="ADR18" s="89"/>
      <c r="ADS18" s="89"/>
      <c r="ADT18" s="89"/>
      <c r="ADU18" s="89"/>
      <c r="ADV18" s="89"/>
      <c r="ADW18" s="89"/>
      <c r="ADX18" s="89"/>
      <c r="ADY18" s="89"/>
      <c r="ADZ18" s="89"/>
      <c r="AEA18" s="89"/>
      <c r="AEB18" s="89"/>
      <c r="AEC18" s="89"/>
      <c r="AED18" s="89"/>
      <c r="AEE18" s="89"/>
      <c r="AEF18" s="89"/>
      <c r="AEG18" s="89"/>
      <c r="AEH18" s="89"/>
      <c r="AEI18" s="89"/>
      <c r="AEJ18" s="89"/>
      <c r="AEK18" s="89"/>
      <c r="AEL18" s="89"/>
      <c r="AEM18" s="89"/>
      <c r="AEN18" s="89"/>
      <c r="AEO18" s="89"/>
      <c r="AEP18" s="89"/>
      <c r="AEQ18" s="89"/>
      <c r="AER18" s="89"/>
      <c r="AES18" s="89"/>
      <c r="AET18" s="89"/>
      <c r="AEU18" s="89"/>
      <c r="AEV18" s="89"/>
      <c r="AEW18" s="89"/>
      <c r="AEX18" s="89"/>
      <c r="AEY18" s="89"/>
      <c r="AEZ18" s="89"/>
      <c r="AFA18" s="89"/>
      <c r="AFB18" s="89"/>
      <c r="AFC18" s="89"/>
      <c r="AFD18" s="89"/>
      <c r="AFE18" s="89"/>
      <c r="AFF18" s="89"/>
      <c r="AFG18" s="89"/>
      <c r="AFH18" s="89"/>
      <c r="AFI18" s="89"/>
      <c r="AFJ18" s="89"/>
      <c r="AFK18" s="89"/>
      <c r="AFL18" s="89"/>
      <c r="AFM18" s="89"/>
      <c r="AFN18" s="89"/>
      <c r="AFO18" s="89"/>
      <c r="AFP18" s="89"/>
      <c r="AFQ18" s="89"/>
      <c r="AFR18" s="89"/>
      <c r="AFS18" s="89"/>
      <c r="AFT18" s="89"/>
      <c r="AFU18" s="89"/>
      <c r="AFV18" s="89"/>
      <c r="AFW18" s="89"/>
      <c r="AFX18" s="89"/>
      <c r="AFY18" s="89"/>
      <c r="AFZ18" s="89"/>
      <c r="AGA18" s="89"/>
      <c r="AGB18" s="89"/>
      <c r="AGC18" s="89"/>
      <c r="AGD18" s="89"/>
      <c r="AGE18" s="89"/>
      <c r="AGF18" s="89"/>
      <c r="AGG18" s="89"/>
      <c r="AGH18" s="89"/>
      <c r="AGI18" s="89"/>
      <c r="AGJ18" s="89"/>
      <c r="AGK18" s="89"/>
      <c r="AGL18" s="89"/>
      <c r="AGM18" s="89"/>
      <c r="AGN18" s="89"/>
      <c r="AGO18" s="89"/>
      <c r="AGP18" s="89"/>
      <c r="AGQ18" s="89"/>
      <c r="AGR18" s="89"/>
      <c r="AGS18" s="89"/>
      <c r="AGT18" s="89"/>
      <c r="AGU18" s="89"/>
      <c r="AGV18" s="89"/>
      <c r="AGW18" s="89"/>
      <c r="AGX18" s="89"/>
      <c r="AGY18" s="89"/>
      <c r="AGZ18" s="89"/>
      <c r="AHA18" s="89"/>
      <c r="AHB18" s="89"/>
      <c r="AHC18" s="89"/>
      <c r="AHD18" s="89"/>
      <c r="AHE18" s="89"/>
      <c r="AHF18" s="89"/>
      <c r="AHG18" s="89"/>
      <c r="AHH18" s="89"/>
      <c r="AHI18" s="89"/>
      <c r="AHJ18" s="89"/>
      <c r="AHK18" s="89"/>
      <c r="AHL18" s="89"/>
      <c r="AHM18" s="89"/>
      <c r="AHN18" s="89"/>
      <c r="AHO18" s="89"/>
      <c r="AHP18" s="89"/>
      <c r="AHQ18" s="89"/>
      <c r="AHR18" s="89"/>
      <c r="AHS18" s="89"/>
      <c r="AHT18" s="89"/>
      <c r="AHU18" s="89"/>
      <c r="AHV18" s="89"/>
      <c r="AHW18" s="89"/>
      <c r="AHX18" s="89"/>
      <c r="AHY18" s="89"/>
      <c r="AHZ18" s="89"/>
      <c r="AIA18" s="89"/>
      <c r="AIB18" s="89"/>
      <c r="AIC18" s="89"/>
      <c r="AID18" s="89"/>
      <c r="AIE18" s="89"/>
      <c r="AIF18" s="89"/>
      <c r="AIG18" s="89"/>
      <c r="AIH18" s="89"/>
      <c r="AII18" s="89"/>
      <c r="AIJ18" s="89"/>
      <c r="AIK18" s="89"/>
      <c r="AIL18" s="89"/>
      <c r="AIM18" s="89"/>
      <c r="AIN18" s="89"/>
      <c r="AIO18" s="89"/>
      <c r="AIP18" s="89"/>
      <c r="AIQ18" s="89"/>
      <c r="AIR18" s="89"/>
      <c r="AIS18" s="89"/>
      <c r="AIT18" s="89"/>
      <c r="AIU18" s="89"/>
      <c r="AIV18" s="89"/>
      <c r="AIW18" s="89"/>
      <c r="AIX18" s="89"/>
      <c r="AIY18" s="89"/>
      <c r="AIZ18" s="89"/>
      <c r="AJA18" s="89"/>
      <c r="AJB18" s="89"/>
      <c r="AJC18" s="89"/>
      <c r="AJD18" s="89"/>
      <c r="AJE18" s="89"/>
      <c r="AJF18" s="89"/>
      <c r="AJG18" s="89"/>
      <c r="AJH18" s="89"/>
      <c r="AJI18" s="89"/>
      <c r="AJJ18" s="89"/>
      <c r="AJK18" s="89"/>
      <c r="AJL18" s="89"/>
      <c r="AJM18" s="89"/>
      <c r="AJN18" s="89"/>
      <c r="AJO18" s="89"/>
      <c r="AJP18" s="89"/>
      <c r="AJQ18" s="89"/>
      <c r="AJR18" s="89"/>
      <c r="AJS18" s="89"/>
      <c r="AJT18" s="89"/>
      <c r="AJU18" s="89"/>
      <c r="AJV18" s="89"/>
      <c r="AJW18" s="89"/>
      <c r="AJX18" s="89"/>
      <c r="AJY18" s="89"/>
      <c r="AJZ18" s="89"/>
      <c r="AKA18" s="89"/>
      <c r="AKB18" s="89"/>
      <c r="AKC18" s="89"/>
      <c r="AKD18" s="89"/>
      <c r="AKE18" s="89"/>
      <c r="AKF18" s="89"/>
      <c r="AKG18" s="89"/>
      <c r="AKH18" s="89"/>
      <c r="AKI18" s="89"/>
      <c r="AKJ18" s="89"/>
      <c r="AKK18" s="89"/>
      <c r="AKL18" s="89"/>
      <c r="AKM18" s="89"/>
      <c r="AKN18" s="89"/>
      <c r="AKO18" s="89"/>
      <c r="AKP18" s="89"/>
      <c r="AKQ18" s="89"/>
      <c r="AKR18" s="89"/>
      <c r="AKS18" s="89"/>
      <c r="AKT18" s="89"/>
      <c r="AKU18" s="89"/>
      <c r="AKV18" s="89"/>
      <c r="AKW18" s="89"/>
      <c r="AKX18" s="89"/>
      <c r="AKY18" s="89"/>
      <c r="AKZ18" s="89"/>
      <c r="ALA18" s="89"/>
      <c r="ALB18" s="89"/>
      <c r="ALC18" s="89"/>
      <c r="ALD18" s="89"/>
      <c r="ALE18" s="89"/>
      <c r="ALF18" s="89"/>
      <c r="ALG18" s="89"/>
      <c r="ALH18" s="89"/>
      <c r="ALI18" s="89"/>
      <c r="ALJ18" s="89"/>
      <c r="ALK18" s="89"/>
      <c r="ALL18" s="89"/>
      <c r="ALM18" s="89"/>
      <c r="ALN18" s="89"/>
      <c r="ALO18" s="89"/>
      <c r="ALP18" s="89"/>
      <c r="ALQ18" s="89"/>
      <c r="ALR18" s="89"/>
      <c r="ALS18" s="89"/>
      <c r="ALT18" s="89"/>
      <c r="ALU18" s="89"/>
      <c r="ALV18" s="89"/>
      <c r="ALW18" s="89"/>
      <c r="ALX18" s="89"/>
      <c r="ALY18" s="89"/>
      <c r="ALZ18" s="89"/>
      <c r="AMA18" s="89"/>
      <c r="AMB18" s="89"/>
      <c r="AMC18" s="89"/>
      <c r="AMD18" s="89"/>
      <c r="AME18" s="89"/>
      <c r="AMF18" s="89"/>
      <c r="AMG18" s="89"/>
      <c r="AMH18" s="89"/>
      <c r="AMI18" s="89"/>
      <c r="AMJ18" s="89"/>
      <c r="AMK18" s="89"/>
      <c r="AML18" s="89"/>
      <c r="AMM18" s="89"/>
      <c r="AMN18" s="89"/>
      <c r="AMO18" s="89"/>
      <c r="AMP18" s="89"/>
      <c r="AMQ18" s="89"/>
      <c r="AMR18" s="89"/>
      <c r="AMS18" s="89"/>
      <c r="AMT18" s="89"/>
      <c r="AMU18" s="89"/>
      <c r="AMV18" s="89"/>
      <c r="AMW18" s="89"/>
      <c r="AMX18" s="89"/>
      <c r="AMY18" s="89"/>
      <c r="AMZ18" s="89"/>
      <c r="ANA18" s="89"/>
      <c r="ANB18" s="89"/>
      <c r="ANC18" s="89"/>
      <c r="AND18" s="89"/>
      <c r="ANE18" s="89"/>
      <c r="ANF18" s="89"/>
      <c r="ANG18" s="89"/>
      <c r="ANH18" s="89"/>
      <c r="ANI18" s="89"/>
      <c r="ANJ18" s="89"/>
      <c r="ANK18" s="89"/>
      <c r="ANL18" s="89"/>
      <c r="ANM18" s="89"/>
      <c r="ANN18" s="89"/>
      <c r="ANO18" s="89"/>
      <c r="ANP18" s="89"/>
      <c r="ANQ18" s="89"/>
      <c r="ANR18" s="89"/>
      <c r="ANS18" s="89"/>
      <c r="ANT18" s="89"/>
      <c r="ANU18" s="89"/>
      <c r="ANV18" s="89"/>
      <c r="ANW18" s="89"/>
      <c r="ANX18" s="89"/>
      <c r="ANY18" s="89"/>
      <c r="ANZ18" s="89"/>
      <c r="AOA18" s="89"/>
      <c r="AOB18" s="89"/>
      <c r="AOC18" s="89"/>
      <c r="AOD18" s="89"/>
      <c r="AOE18" s="89"/>
      <c r="AOF18" s="89"/>
      <c r="AOG18" s="89"/>
      <c r="AOH18" s="89"/>
      <c r="AOI18" s="89"/>
      <c r="AOJ18" s="89"/>
      <c r="AOK18" s="89"/>
      <c r="AOL18" s="89"/>
      <c r="AOM18" s="89"/>
      <c r="AON18" s="89"/>
      <c r="AOO18" s="89"/>
      <c r="AOP18" s="89"/>
      <c r="AOQ18" s="89"/>
      <c r="AOR18" s="89"/>
      <c r="AOS18" s="89"/>
      <c r="AOT18" s="89"/>
      <c r="AOU18" s="89"/>
      <c r="AOV18" s="89"/>
      <c r="AOW18" s="89"/>
      <c r="AOX18" s="89"/>
      <c r="AOY18" s="89"/>
      <c r="AOZ18" s="89"/>
      <c r="APA18" s="89"/>
      <c r="APB18" s="89"/>
      <c r="APC18" s="89"/>
      <c r="APD18" s="89"/>
      <c r="APE18" s="89"/>
      <c r="APF18" s="89"/>
      <c r="APG18" s="89"/>
      <c r="APH18" s="89"/>
      <c r="API18" s="89"/>
      <c r="APJ18" s="89"/>
      <c r="APK18" s="89"/>
      <c r="APL18" s="89"/>
      <c r="APM18" s="89"/>
      <c r="APN18" s="89"/>
      <c r="APO18" s="89"/>
      <c r="APP18" s="89"/>
      <c r="APQ18" s="89"/>
      <c r="APR18" s="89"/>
      <c r="APS18" s="89"/>
      <c r="APT18" s="89"/>
      <c r="APU18" s="89"/>
      <c r="APV18" s="89"/>
      <c r="APW18" s="89"/>
      <c r="APX18" s="89"/>
      <c r="APY18" s="89"/>
      <c r="APZ18" s="89"/>
      <c r="AQA18" s="89"/>
      <c r="AQB18" s="89"/>
      <c r="AQC18" s="89"/>
      <c r="AQD18" s="89"/>
      <c r="AQE18" s="89"/>
      <c r="AQF18" s="89"/>
      <c r="AQG18" s="89"/>
      <c r="AQH18" s="89"/>
      <c r="AQI18" s="89"/>
      <c r="AQJ18" s="89"/>
      <c r="AQK18" s="89"/>
      <c r="AQL18" s="89"/>
      <c r="AQM18" s="89"/>
      <c r="AQN18" s="89"/>
      <c r="AQO18" s="89"/>
      <c r="AQP18" s="89"/>
      <c r="AQQ18" s="89"/>
      <c r="AQR18" s="89"/>
      <c r="AQS18" s="89"/>
      <c r="AQT18" s="89"/>
      <c r="AQU18" s="89"/>
      <c r="AQV18" s="89"/>
      <c r="AQW18" s="89"/>
      <c r="AQX18" s="89"/>
      <c r="AQY18" s="89"/>
      <c r="AQZ18" s="89"/>
      <c r="ARA18" s="89"/>
      <c r="ARB18" s="89"/>
      <c r="ARC18" s="89"/>
      <c r="ARD18" s="89"/>
      <c r="ARE18" s="89"/>
      <c r="ARF18" s="89"/>
      <c r="ARG18" s="89"/>
      <c r="ARH18" s="89"/>
      <c r="ARI18" s="89"/>
      <c r="ARJ18" s="89"/>
      <c r="ARK18" s="89"/>
      <c r="ARL18" s="89"/>
      <c r="ARM18" s="89"/>
      <c r="ARN18" s="89"/>
      <c r="ARO18" s="89"/>
      <c r="ARP18" s="89"/>
      <c r="ARQ18" s="89"/>
      <c r="ARR18" s="89"/>
      <c r="ARS18" s="89"/>
      <c r="ART18" s="89"/>
      <c r="ARU18" s="89"/>
      <c r="ARV18" s="89"/>
      <c r="ARW18" s="89"/>
      <c r="ARX18" s="89"/>
      <c r="ARY18" s="89"/>
      <c r="ARZ18" s="89"/>
      <c r="ASA18" s="89"/>
      <c r="ASB18" s="89"/>
      <c r="ASC18" s="89"/>
      <c r="ASD18" s="89"/>
      <c r="ASE18" s="89"/>
      <c r="ASF18" s="89"/>
      <c r="ASG18" s="89"/>
      <c r="ASH18" s="89"/>
      <c r="ASI18" s="89"/>
      <c r="ASJ18" s="89"/>
      <c r="ASK18" s="89"/>
      <c r="ASL18" s="89"/>
      <c r="ASM18" s="89"/>
      <c r="ASN18" s="89"/>
      <c r="ASO18" s="89"/>
      <c r="ASP18" s="89"/>
      <c r="ASQ18" s="89"/>
      <c r="ASR18" s="89"/>
      <c r="ASS18" s="89"/>
      <c r="AST18" s="89"/>
      <c r="ASU18" s="89"/>
      <c r="ASV18" s="89"/>
      <c r="ASW18" s="89"/>
      <c r="ASX18" s="89"/>
      <c r="ASY18" s="89"/>
      <c r="ASZ18" s="89"/>
      <c r="ATA18" s="89"/>
      <c r="ATB18" s="89"/>
      <c r="ATC18" s="89"/>
      <c r="ATD18" s="89"/>
      <c r="ATE18" s="89"/>
      <c r="ATF18" s="89"/>
      <c r="ATG18" s="89"/>
      <c r="ATH18" s="89"/>
      <c r="ATI18" s="89"/>
      <c r="ATJ18" s="89"/>
      <c r="ATK18" s="89"/>
      <c r="ATL18" s="89"/>
      <c r="ATM18" s="89"/>
      <c r="ATN18" s="89"/>
      <c r="ATO18" s="89"/>
      <c r="ATP18" s="89"/>
      <c r="ATQ18" s="89"/>
      <c r="ATR18" s="89"/>
      <c r="ATS18" s="89"/>
      <c r="ATT18" s="89"/>
      <c r="ATU18" s="89"/>
      <c r="ATV18" s="89"/>
      <c r="ATW18" s="89"/>
      <c r="ATX18" s="89"/>
      <c r="ATY18" s="89"/>
      <c r="ATZ18" s="89"/>
      <c r="AUA18" s="89"/>
      <c r="AUB18" s="89"/>
      <c r="AUC18" s="89"/>
      <c r="AUD18" s="89"/>
      <c r="AUE18" s="89"/>
      <c r="AUF18" s="89"/>
      <c r="AUG18" s="89"/>
      <c r="AUH18" s="89"/>
      <c r="AUI18" s="89"/>
      <c r="AUJ18" s="89"/>
      <c r="AUK18" s="89"/>
      <c r="AUL18" s="89"/>
      <c r="AUM18" s="89"/>
      <c r="AUN18" s="89"/>
      <c r="AUO18" s="89"/>
      <c r="AUP18" s="89"/>
      <c r="AUQ18" s="89"/>
      <c r="AUR18" s="89"/>
      <c r="AUS18" s="89"/>
      <c r="AUT18" s="89"/>
      <c r="AUU18" s="89"/>
      <c r="AUV18" s="89"/>
      <c r="AUW18" s="89"/>
      <c r="AUX18" s="89"/>
      <c r="AUY18" s="89"/>
      <c r="AUZ18" s="89"/>
      <c r="AVA18" s="89"/>
      <c r="AVB18" s="89"/>
      <c r="AVC18" s="89"/>
      <c r="AVD18" s="89"/>
      <c r="AVE18" s="89"/>
      <c r="AVF18" s="89"/>
      <c r="AVG18" s="89"/>
      <c r="AVH18" s="89"/>
      <c r="AVI18" s="89"/>
      <c r="AVJ18" s="89"/>
      <c r="AVK18" s="89"/>
      <c r="AVL18" s="89"/>
      <c r="AVM18" s="89"/>
      <c r="AVN18" s="89"/>
      <c r="AVO18" s="89"/>
      <c r="AVP18" s="89"/>
      <c r="AVQ18" s="89"/>
      <c r="AVR18" s="89"/>
      <c r="AVS18" s="89"/>
      <c r="AVT18" s="89"/>
      <c r="AVU18" s="89"/>
      <c r="AVV18" s="89"/>
      <c r="AVW18" s="89"/>
      <c r="AVX18" s="89"/>
      <c r="AVY18" s="89"/>
      <c r="AVZ18" s="89"/>
      <c r="AWA18" s="89"/>
      <c r="AWB18" s="89"/>
      <c r="AWC18" s="89"/>
      <c r="AWD18" s="89"/>
      <c r="AWE18" s="89"/>
      <c r="AWF18" s="89"/>
      <c r="AWG18" s="89"/>
      <c r="AWH18" s="89"/>
      <c r="AWI18" s="89"/>
      <c r="AWJ18" s="89"/>
      <c r="AWK18" s="89"/>
      <c r="AWL18" s="89"/>
      <c r="AWM18" s="89"/>
      <c r="AWN18" s="89"/>
      <c r="AWO18" s="89"/>
      <c r="AWP18" s="89"/>
      <c r="AWQ18" s="89"/>
      <c r="AWR18" s="89"/>
      <c r="AWS18" s="89"/>
      <c r="AWT18" s="89"/>
      <c r="AWU18" s="89"/>
      <c r="AWV18" s="89"/>
      <c r="AWW18" s="89"/>
      <c r="AWX18" s="89"/>
      <c r="AWY18" s="89"/>
      <c r="AWZ18" s="89"/>
      <c r="AXA18" s="89"/>
      <c r="AXB18" s="89"/>
      <c r="AXC18" s="89"/>
      <c r="AXD18" s="89"/>
      <c r="AXE18" s="89"/>
      <c r="AXF18" s="89"/>
      <c r="AXG18" s="89"/>
      <c r="AXH18" s="89"/>
      <c r="AXI18" s="89"/>
      <c r="AXJ18" s="89"/>
      <c r="AXK18" s="89"/>
      <c r="AXL18" s="89"/>
      <c r="AXM18" s="89"/>
      <c r="AXN18" s="89"/>
      <c r="AXO18" s="89"/>
      <c r="AXP18" s="89"/>
      <c r="AXQ18" s="89"/>
      <c r="AXR18" s="89"/>
      <c r="AXS18" s="89"/>
      <c r="AXT18" s="89"/>
      <c r="AXU18" s="89"/>
      <c r="AXV18" s="89"/>
      <c r="AXW18" s="89"/>
      <c r="AXX18" s="89"/>
      <c r="AXY18" s="89"/>
      <c r="AXZ18" s="89"/>
      <c r="AYA18" s="89"/>
      <c r="AYB18" s="89"/>
      <c r="AYC18" s="89"/>
      <c r="AYD18" s="89"/>
      <c r="AYE18" s="89"/>
      <c r="AYF18" s="89"/>
      <c r="AYG18" s="89"/>
      <c r="AYH18" s="89"/>
      <c r="AYI18" s="89"/>
      <c r="AYJ18" s="89"/>
      <c r="AYK18" s="89"/>
      <c r="AYL18" s="89"/>
      <c r="AYM18" s="89"/>
      <c r="AYN18" s="89"/>
      <c r="AYO18" s="89"/>
      <c r="AYP18" s="89"/>
      <c r="AYQ18" s="89"/>
      <c r="AYR18" s="89"/>
      <c r="AYS18" s="89"/>
      <c r="AYT18" s="89"/>
      <c r="AYU18" s="89"/>
      <c r="AYV18" s="89"/>
      <c r="AYW18" s="89"/>
      <c r="AYX18" s="89"/>
      <c r="AYY18" s="89"/>
      <c r="AYZ18" s="89"/>
      <c r="AZA18" s="89"/>
      <c r="AZB18" s="89"/>
      <c r="AZC18" s="89"/>
      <c r="AZD18" s="89"/>
      <c r="AZE18" s="89"/>
      <c r="AZF18" s="89"/>
      <c r="AZG18" s="89"/>
      <c r="AZH18" s="89"/>
      <c r="AZI18" s="89"/>
      <c r="AZJ18" s="89"/>
      <c r="AZK18" s="89"/>
      <c r="AZL18" s="89"/>
      <c r="AZM18" s="89"/>
      <c r="AZN18" s="89"/>
      <c r="AZO18" s="89"/>
      <c r="AZP18" s="89"/>
      <c r="AZQ18" s="89"/>
      <c r="AZR18" s="89"/>
      <c r="AZS18" s="89"/>
      <c r="AZT18" s="89"/>
      <c r="AZU18" s="89"/>
      <c r="AZV18" s="89"/>
      <c r="AZW18" s="89"/>
      <c r="AZX18" s="89"/>
      <c r="AZY18" s="89"/>
      <c r="AZZ18" s="89"/>
      <c r="BAA18" s="89"/>
      <c r="BAB18" s="89"/>
      <c r="BAC18" s="89"/>
      <c r="BAD18" s="89"/>
      <c r="BAE18" s="89"/>
      <c r="BAF18" s="89"/>
      <c r="BAG18" s="89"/>
      <c r="BAH18" s="89"/>
      <c r="BAI18" s="89"/>
      <c r="BAJ18" s="89"/>
      <c r="BAK18" s="89"/>
      <c r="BAL18" s="89"/>
      <c r="BAM18" s="89"/>
      <c r="BAN18" s="89"/>
      <c r="BAO18" s="89"/>
      <c r="BAP18" s="89"/>
      <c r="BAQ18" s="89"/>
      <c r="BAR18" s="89"/>
      <c r="BAS18" s="89"/>
      <c r="BAT18" s="89"/>
      <c r="BAU18" s="89"/>
      <c r="BAV18" s="89"/>
      <c r="BAW18" s="89"/>
      <c r="BAX18" s="89"/>
      <c r="BAY18" s="89"/>
      <c r="BAZ18" s="89"/>
      <c r="BBA18" s="89"/>
      <c r="BBB18" s="89"/>
      <c r="BBC18" s="89"/>
      <c r="BBD18" s="89"/>
      <c r="BBE18" s="89"/>
      <c r="BBF18" s="89"/>
      <c r="BBG18" s="89"/>
      <c r="BBH18" s="89"/>
      <c r="BBI18" s="89"/>
      <c r="BBJ18" s="89"/>
      <c r="BBK18" s="89"/>
      <c r="BBL18" s="89"/>
      <c r="BBM18" s="89"/>
      <c r="BBN18" s="89"/>
      <c r="BBO18" s="89"/>
      <c r="BBP18" s="89"/>
      <c r="BBQ18" s="89"/>
      <c r="BBR18" s="89"/>
      <c r="BBS18" s="89"/>
      <c r="BBT18" s="89"/>
      <c r="BBU18" s="89"/>
      <c r="BBV18" s="89"/>
      <c r="BBW18" s="89"/>
      <c r="BBX18" s="89"/>
      <c r="BBY18" s="89"/>
      <c r="BBZ18" s="89"/>
      <c r="BCA18" s="89"/>
      <c r="BCB18" s="89"/>
      <c r="BCC18" s="89"/>
      <c r="BCD18" s="89"/>
      <c r="BCE18" s="89"/>
      <c r="BCF18" s="89"/>
      <c r="BCG18" s="89"/>
      <c r="BCH18" s="89"/>
      <c r="BCI18" s="89"/>
      <c r="BCJ18" s="89"/>
      <c r="BCK18" s="89"/>
      <c r="BCL18" s="89"/>
      <c r="BCM18" s="89"/>
      <c r="BCN18" s="89"/>
      <c r="BCO18" s="89"/>
      <c r="BCP18" s="89"/>
      <c r="BCQ18" s="89"/>
      <c r="BCR18" s="89"/>
      <c r="BCS18" s="89"/>
      <c r="BCT18" s="89"/>
      <c r="BCU18" s="89"/>
      <c r="BCV18" s="89"/>
      <c r="BCW18" s="89"/>
      <c r="BCX18" s="89"/>
      <c r="BCY18" s="89"/>
      <c r="BCZ18" s="89"/>
      <c r="BDA18" s="89"/>
      <c r="BDB18" s="89"/>
      <c r="BDC18" s="89"/>
      <c r="BDD18" s="89"/>
      <c r="BDE18" s="89"/>
      <c r="BDF18" s="89"/>
      <c r="BDG18" s="89"/>
      <c r="BDH18" s="89"/>
      <c r="BDI18" s="89"/>
      <c r="BDJ18" s="89"/>
      <c r="BDK18" s="89"/>
      <c r="BDL18" s="89"/>
      <c r="BDM18" s="89"/>
      <c r="BDN18" s="89"/>
      <c r="BDO18" s="89"/>
      <c r="BDP18" s="89"/>
      <c r="BDQ18" s="89"/>
      <c r="BDR18" s="89"/>
      <c r="BDS18" s="89"/>
      <c r="BDT18" s="89"/>
      <c r="BDU18" s="89"/>
      <c r="BDV18" s="89"/>
      <c r="BDW18" s="89"/>
      <c r="BDX18" s="89"/>
      <c r="BDY18" s="89"/>
      <c r="BDZ18" s="89"/>
      <c r="BEA18" s="89"/>
      <c r="BEB18" s="89"/>
      <c r="BEC18" s="89"/>
      <c r="BED18" s="89"/>
      <c r="BEE18" s="89"/>
      <c r="BEF18" s="89"/>
      <c r="BEG18" s="89"/>
      <c r="BEH18" s="89"/>
      <c r="BEI18" s="89"/>
      <c r="BEJ18" s="89"/>
      <c r="BEK18" s="89"/>
      <c r="BEL18" s="89"/>
      <c r="BEM18" s="89"/>
      <c r="BEN18" s="89"/>
      <c r="BEO18" s="89"/>
      <c r="BEP18" s="89"/>
      <c r="BEQ18" s="89"/>
      <c r="BER18" s="89"/>
      <c r="BES18" s="89"/>
      <c r="BET18" s="89"/>
      <c r="BEU18" s="89"/>
      <c r="BEV18" s="89"/>
      <c r="BEW18" s="89"/>
      <c r="BEX18" s="89"/>
      <c r="BEY18" s="89"/>
      <c r="BEZ18" s="89"/>
      <c r="BFA18" s="89"/>
      <c r="BFB18" s="89"/>
      <c r="BFC18" s="89"/>
      <c r="BFD18" s="89"/>
      <c r="BFE18" s="89"/>
      <c r="BFF18" s="89"/>
      <c r="BFG18" s="89"/>
      <c r="BFH18" s="89"/>
      <c r="BFI18" s="89"/>
      <c r="BFJ18" s="89"/>
      <c r="BFK18" s="89"/>
      <c r="BFL18" s="89"/>
      <c r="BFM18" s="89"/>
      <c r="BFN18" s="89"/>
      <c r="BFO18" s="89"/>
      <c r="BFP18" s="89"/>
      <c r="BFQ18" s="89"/>
      <c r="BFR18" s="89"/>
      <c r="BFS18" s="89"/>
      <c r="BFT18" s="89"/>
      <c r="BFU18" s="89"/>
      <c r="BFV18" s="89"/>
      <c r="BFW18" s="89"/>
      <c r="BFX18" s="89"/>
      <c r="BFY18" s="89"/>
      <c r="BFZ18" s="89"/>
      <c r="BGA18" s="89"/>
      <c r="BGB18" s="89"/>
      <c r="BGC18" s="89"/>
      <c r="BGD18" s="89"/>
      <c r="BGE18" s="89"/>
      <c r="BGF18" s="89"/>
      <c r="BGG18" s="89"/>
      <c r="BGH18" s="89"/>
      <c r="BGI18" s="89"/>
      <c r="BGJ18" s="89"/>
      <c r="BGK18" s="89"/>
      <c r="BGL18" s="89"/>
      <c r="BGM18" s="89"/>
      <c r="BGN18" s="89"/>
      <c r="BGO18" s="89"/>
      <c r="BGP18" s="89"/>
      <c r="BGQ18" s="89"/>
      <c r="BGR18" s="89"/>
      <c r="BGS18" s="89"/>
      <c r="BGT18" s="89"/>
      <c r="BGU18" s="89"/>
      <c r="BGV18" s="89"/>
      <c r="BGW18" s="89"/>
      <c r="BGX18" s="89"/>
      <c r="BGY18" s="89"/>
      <c r="BGZ18" s="89"/>
      <c r="BHA18" s="89"/>
      <c r="BHB18" s="89"/>
      <c r="BHC18" s="89"/>
      <c r="BHD18" s="89"/>
      <c r="BHE18" s="89"/>
      <c r="BHF18" s="89"/>
      <c r="BHG18" s="89"/>
      <c r="BHH18" s="89"/>
      <c r="BHI18" s="89"/>
      <c r="BHJ18" s="89"/>
      <c r="BHK18" s="89"/>
      <c r="BHL18" s="89"/>
      <c r="BHM18" s="89"/>
      <c r="BHN18" s="89"/>
      <c r="BHO18" s="89"/>
      <c r="BHP18" s="89"/>
      <c r="BHQ18" s="89"/>
      <c r="BHR18" s="89"/>
      <c r="BHS18" s="89"/>
      <c r="BHT18" s="89"/>
      <c r="BHU18" s="89"/>
      <c r="BHV18" s="89"/>
      <c r="BHW18" s="89"/>
      <c r="BHX18" s="89"/>
      <c r="BHY18" s="89"/>
      <c r="BHZ18" s="89"/>
      <c r="BIA18" s="89"/>
      <c r="BIB18" s="89"/>
      <c r="BIC18" s="89"/>
      <c r="BID18" s="89"/>
      <c r="BIE18" s="89"/>
      <c r="BIF18" s="89"/>
      <c r="BIG18" s="89"/>
      <c r="BIH18" s="89"/>
      <c r="BII18" s="89"/>
      <c r="BIJ18" s="89"/>
      <c r="BIK18" s="89"/>
      <c r="BIL18" s="89"/>
      <c r="BIM18" s="89"/>
      <c r="BIN18" s="89"/>
      <c r="BIO18" s="89"/>
      <c r="BIP18" s="89"/>
      <c r="BIQ18" s="89"/>
      <c r="BIR18" s="89"/>
      <c r="BIS18" s="89"/>
      <c r="BIT18" s="89"/>
      <c r="BIU18" s="89"/>
      <c r="BIV18" s="89"/>
      <c r="BIW18" s="89"/>
      <c r="BIX18" s="89"/>
      <c r="BIY18" s="89"/>
      <c r="BIZ18" s="89"/>
      <c r="BJA18" s="89"/>
      <c r="BJB18" s="89"/>
      <c r="BJC18" s="89"/>
      <c r="BJD18" s="89"/>
      <c r="BJE18" s="98"/>
    </row>
    <row r="19" spans="1:1617" s="103" customFormat="1" ht="30" customHeight="1" x14ac:dyDescent="0.2">
      <c r="A19" s="526">
        <v>4</v>
      </c>
      <c r="B19" s="296">
        <v>15</v>
      </c>
      <c r="C19" s="297" t="s">
        <v>17</v>
      </c>
      <c r="D19" s="298">
        <v>266092</v>
      </c>
      <c r="E19" s="299">
        <f t="shared" si="4"/>
        <v>460</v>
      </c>
      <c r="F19" s="300">
        <v>70</v>
      </c>
      <c r="G19" s="458">
        <v>1659.03</v>
      </c>
      <c r="H19" s="459">
        <f t="shared" si="0"/>
        <v>763153.79999999993</v>
      </c>
      <c r="I19" s="428">
        <v>100</v>
      </c>
      <c r="J19" s="301">
        <v>0</v>
      </c>
      <c r="K19" s="302">
        <v>116</v>
      </c>
      <c r="L19" s="301">
        <v>30</v>
      </c>
      <c r="M19" s="303">
        <v>0</v>
      </c>
      <c r="N19" s="301">
        <f t="shared" si="6"/>
        <v>0</v>
      </c>
      <c r="O19" s="303">
        <v>0</v>
      </c>
      <c r="P19" s="301">
        <f t="shared" si="2"/>
        <v>0</v>
      </c>
      <c r="Q19" s="302">
        <v>0</v>
      </c>
      <c r="R19" s="301">
        <v>0</v>
      </c>
      <c r="S19" s="303">
        <v>0</v>
      </c>
      <c r="T19" s="301">
        <v>0</v>
      </c>
      <c r="U19" s="303">
        <v>124</v>
      </c>
      <c r="V19" s="301">
        <v>20</v>
      </c>
      <c r="W19" s="303">
        <v>0</v>
      </c>
      <c r="X19" s="301">
        <v>0</v>
      </c>
      <c r="Y19" s="303">
        <v>0</v>
      </c>
      <c r="Z19" s="301">
        <f t="shared" si="3"/>
        <v>0</v>
      </c>
      <c r="AA19" s="305">
        <v>120</v>
      </c>
      <c r="AB19" s="306">
        <v>20</v>
      </c>
      <c r="AC19" s="89"/>
      <c r="AD19" s="89"/>
      <c r="AE19" s="89"/>
      <c r="AF19" s="89"/>
      <c r="AG19" s="89"/>
      <c r="AH19" s="89"/>
      <c r="AI19" s="89"/>
      <c r="AJ19" s="89"/>
      <c r="AK19" s="89"/>
      <c r="AL19" s="89"/>
      <c r="AM19" s="89"/>
      <c r="AN19" s="89"/>
      <c r="AO19" s="89"/>
      <c r="AP19" s="89"/>
      <c r="AQ19" s="89"/>
      <c r="AR19" s="89"/>
      <c r="AS19" s="89"/>
      <c r="AT19" s="89"/>
      <c r="AU19" s="89"/>
      <c r="AV19" s="89"/>
      <c r="AW19" s="89"/>
      <c r="AX19" s="89"/>
      <c r="AY19" s="89"/>
      <c r="AZ19" s="89"/>
      <c r="BA19" s="89"/>
      <c r="BB19" s="89"/>
      <c r="BC19" s="89"/>
      <c r="BD19" s="89"/>
      <c r="BE19" s="89"/>
      <c r="BF19" s="89"/>
      <c r="BG19" s="89"/>
      <c r="BH19" s="89"/>
      <c r="BI19" s="89"/>
      <c r="BJ19" s="89"/>
      <c r="BK19" s="89"/>
      <c r="BL19" s="89"/>
      <c r="BM19" s="89"/>
      <c r="BN19" s="89"/>
      <c r="BO19" s="89"/>
      <c r="BP19" s="89"/>
      <c r="BQ19" s="89"/>
      <c r="BR19" s="89"/>
      <c r="BS19" s="89"/>
      <c r="BT19" s="89"/>
      <c r="BU19" s="89"/>
      <c r="BV19" s="89"/>
      <c r="BW19" s="89"/>
      <c r="BX19" s="89"/>
      <c r="BY19" s="89"/>
      <c r="BZ19" s="89"/>
      <c r="CA19" s="89"/>
      <c r="CB19" s="89"/>
      <c r="CC19" s="89"/>
      <c r="CD19" s="89"/>
      <c r="CE19" s="89"/>
      <c r="CF19" s="89"/>
      <c r="CG19" s="89"/>
      <c r="CH19" s="89"/>
      <c r="CI19" s="89"/>
      <c r="CJ19" s="89"/>
      <c r="CK19" s="89"/>
      <c r="CL19" s="89"/>
      <c r="CM19" s="89"/>
      <c r="CN19" s="89"/>
      <c r="CO19" s="89"/>
      <c r="CP19" s="89"/>
      <c r="CQ19" s="89"/>
      <c r="CR19" s="89"/>
      <c r="CS19" s="89"/>
      <c r="CT19" s="89"/>
      <c r="CU19" s="89"/>
      <c r="CV19" s="89"/>
      <c r="CW19" s="89"/>
      <c r="CX19" s="89"/>
      <c r="CY19" s="89"/>
      <c r="CZ19" s="89"/>
      <c r="DA19" s="89"/>
      <c r="DB19" s="89"/>
      <c r="DC19" s="89"/>
      <c r="DD19" s="89"/>
      <c r="DE19" s="89"/>
      <c r="DF19" s="89"/>
      <c r="DG19" s="89"/>
      <c r="DH19" s="89"/>
      <c r="DI19" s="89"/>
      <c r="DJ19" s="89"/>
      <c r="DK19" s="89"/>
      <c r="DL19" s="89"/>
      <c r="DM19" s="89"/>
      <c r="DN19" s="89"/>
      <c r="DO19" s="89"/>
      <c r="DP19" s="89"/>
      <c r="DQ19" s="89"/>
      <c r="DR19" s="89"/>
      <c r="DS19" s="89"/>
      <c r="DT19" s="89"/>
      <c r="DU19" s="89"/>
      <c r="DV19" s="89"/>
      <c r="DW19" s="89"/>
      <c r="DX19" s="89"/>
      <c r="DY19" s="89"/>
      <c r="DZ19" s="89"/>
      <c r="EA19" s="89"/>
      <c r="EB19" s="89"/>
      <c r="EC19" s="89"/>
      <c r="ED19" s="89"/>
      <c r="EE19" s="89"/>
      <c r="EF19" s="89"/>
      <c r="EG19" s="89"/>
      <c r="EH19" s="89"/>
      <c r="EI19" s="89"/>
      <c r="EJ19" s="89"/>
      <c r="EK19" s="89"/>
      <c r="EL19" s="89"/>
      <c r="EM19" s="89"/>
      <c r="EN19" s="89"/>
      <c r="EO19" s="89"/>
      <c r="EP19" s="89"/>
      <c r="EQ19" s="89"/>
      <c r="ER19" s="89"/>
      <c r="ES19" s="89"/>
      <c r="ET19" s="89"/>
      <c r="EU19" s="89"/>
      <c r="EV19" s="89"/>
      <c r="EW19" s="89"/>
      <c r="EX19" s="89"/>
      <c r="EY19" s="89"/>
      <c r="EZ19" s="89"/>
      <c r="FA19" s="89"/>
      <c r="FB19" s="89"/>
      <c r="FC19" s="89"/>
      <c r="FD19" s="89"/>
      <c r="FE19" s="89"/>
      <c r="FF19" s="89"/>
      <c r="FG19" s="89"/>
      <c r="FH19" s="89"/>
      <c r="FI19" s="89"/>
      <c r="FJ19" s="89"/>
      <c r="FK19" s="89"/>
      <c r="FL19" s="89"/>
      <c r="FM19" s="89"/>
      <c r="FN19" s="89"/>
      <c r="FO19" s="89"/>
      <c r="FP19" s="89"/>
      <c r="FQ19" s="89"/>
      <c r="FR19" s="89"/>
      <c r="FS19" s="89"/>
      <c r="FT19" s="89"/>
      <c r="FU19" s="89"/>
      <c r="FV19" s="89"/>
      <c r="FW19" s="89"/>
      <c r="FX19" s="89"/>
      <c r="FY19" s="89"/>
      <c r="FZ19" s="89"/>
      <c r="GA19" s="89"/>
      <c r="GB19" s="89"/>
      <c r="GC19" s="89"/>
      <c r="GD19" s="89"/>
      <c r="GE19" s="89"/>
      <c r="GF19" s="89"/>
      <c r="GG19" s="89"/>
      <c r="GH19" s="89"/>
      <c r="GI19" s="89"/>
      <c r="GJ19" s="89"/>
      <c r="GK19" s="89"/>
      <c r="GL19" s="89"/>
      <c r="GM19" s="89"/>
      <c r="GN19" s="89"/>
      <c r="GO19" s="89"/>
      <c r="GP19" s="89"/>
      <c r="GQ19" s="89"/>
      <c r="GR19" s="89"/>
      <c r="GS19" s="89"/>
      <c r="GT19" s="89"/>
      <c r="GU19" s="89"/>
      <c r="GV19" s="89"/>
      <c r="GW19" s="89"/>
      <c r="GX19" s="89"/>
      <c r="GY19" s="89"/>
      <c r="GZ19" s="89"/>
      <c r="HA19" s="89"/>
      <c r="HB19" s="89"/>
      <c r="HC19" s="89"/>
      <c r="HD19" s="89"/>
      <c r="HE19" s="89"/>
      <c r="HF19" s="89"/>
      <c r="HG19" s="89"/>
      <c r="HH19" s="89"/>
      <c r="HI19" s="89"/>
      <c r="HJ19" s="89"/>
      <c r="HK19" s="89"/>
      <c r="HL19" s="89"/>
      <c r="HM19" s="89"/>
      <c r="HN19" s="89"/>
      <c r="HO19" s="89"/>
      <c r="HP19" s="89"/>
      <c r="HQ19" s="89"/>
      <c r="HR19" s="89"/>
      <c r="HS19" s="89"/>
      <c r="HT19" s="89"/>
      <c r="HU19" s="89"/>
      <c r="HV19" s="89"/>
      <c r="HW19" s="89"/>
      <c r="HX19" s="89"/>
      <c r="HY19" s="89"/>
      <c r="HZ19" s="89"/>
      <c r="IA19" s="89"/>
      <c r="IB19" s="89"/>
      <c r="IC19" s="89"/>
      <c r="ID19" s="89"/>
      <c r="IE19" s="89"/>
      <c r="IF19" s="89"/>
      <c r="IG19" s="89"/>
      <c r="IH19" s="89"/>
      <c r="II19" s="89"/>
      <c r="IJ19" s="89"/>
      <c r="IK19" s="89"/>
      <c r="IL19" s="89"/>
      <c r="IM19" s="89"/>
      <c r="IN19" s="89"/>
      <c r="IO19" s="89"/>
      <c r="IP19" s="89"/>
      <c r="IQ19" s="89"/>
      <c r="IR19" s="89"/>
      <c r="IS19" s="89"/>
      <c r="IT19" s="89"/>
      <c r="IU19" s="89"/>
      <c r="IV19" s="89"/>
      <c r="IW19" s="89"/>
      <c r="IX19" s="89"/>
      <c r="IY19" s="89"/>
      <c r="IZ19" s="89"/>
      <c r="JA19" s="89"/>
      <c r="JB19" s="89"/>
      <c r="JC19" s="89"/>
      <c r="JD19" s="89"/>
      <c r="JE19" s="89"/>
      <c r="JF19" s="89"/>
      <c r="JG19" s="89"/>
      <c r="JH19" s="89"/>
      <c r="JI19" s="89"/>
      <c r="JJ19" s="89"/>
      <c r="JK19" s="89"/>
      <c r="JL19" s="89"/>
      <c r="JM19" s="89"/>
      <c r="JN19" s="89"/>
      <c r="JO19" s="89"/>
      <c r="JP19" s="89"/>
      <c r="JQ19" s="89"/>
      <c r="JR19" s="89"/>
      <c r="JS19" s="89"/>
      <c r="JT19" s="89"/>
      <c r="JU19" s="89"/>
      <c r="JV19" s="89"/>
      <c r="JW19" s="89"/>
      <c r="JX19" s="89"/>
      <c r="JY19" s="89"/>
      <c r="JZ19" s="89"/>
      <c r="KA19" s="89"/>
      <c r="KB19" s="89"/>
      <c r="KC19" s="89"/>
      <c r="KD19" s="89"/>
      <c r="KE19" s="89"/>
      <c r="KF19" s="89"/>
      <c r="KG19" s="89"/>
      <c r="KH19" s="89"/>
      <c r="KI19" s="89"/>
      <c r="KJ19" s="89"/>
      <c r="KK19" s="89"/>
      <c r="KL19" s="89"/>
      <c r="KM19" s="89"/>
      <c r="KN19" s="89"/>
      <c r="KO19" s="89"/>
      <c r="KP19" s="89"/>
      <c r="KQ19" s="89"/>
      <c r="KR19" s="89"/>
      <c r="KS19" s="89"/>
      <c r="KT19" s="89"/>
      <c r="KU19" s="89"/>
      <c r="KV19" s="89"/>
      <c r="KW19" s="89"/>
      <c r="KX19" s="89"/>
      <c r="KY19" s="89"/>
      <c r="KZ19" s="89"/>
      <c r="LA19" s="89"/>
      <c r="LB19" s="89"/>
      <c r="LC19" s="89"/>
      <c r="LD19" s="89"/>
      <c r="LE19" s="89"/>
      <c r="LF19" s="89"/>
      <c r="LG19" s="89"/>
      <c r="LH19" s="89"/>
      <c r="LI19" s="89"/>
      <c r="LJ19" s="89"/>
      <c r="LK19" s="89"/>
      <c r="LL19" s="89"/>
      <c r="LM19" s="89"/>
      <c r="LN19" s="89"/>
      <c r="LO19" s="89"/>
      <c r="LP19" s="89"/>
      <c r="LQ19" s="89"/>
      <c r="LR19" s="89"/>
      <c r="LS19" s="89"/>
      <c r="LT19" s="89"/>
      <c r="LU19" s="89"/>
      <c r="LV19" s="89"/>
      <c r="LW19" s="89"/>
      <c r="LX19" s="89"/>
      <c r="LY19" s="89"/>
      <c r="LZ19" s="89"/>
      <c r="MA19" s="89"/>
      <c r="MB19" s="89"/>
      <c r="MC19" s="89"/>
      <c r="MD19" s="89"/>
      <c r="ME19" s="89"/>
      <c r="MF19" s="89"/>
      <c r="MG19" s="89"/>
      <c r="MH19" s="89"/>
      <c r="MI19" s="89"/>
      <c r="MJ19" s="89"/>
      <c r="MK19" s="89"/>
      <c r="ML19" s="89"/>
      <c r="MM19" s="89"/>
      <c r="MN19" s="89"/>
      <c r="MO19" s="89"/>
      <c r="MP19" s="89"/>
      <c r="MQ19" s="89"/>
      <c r="MR19" s="89"/>
      <c r="MS19" s="89"/>
      <c r="MT19" s="89"/>
      <c r="MU19" s="89"/>
      <c r="MV19" s="89"/>
      <c r="MW19" s="89"/>
      <c r="MX19" s="89"/>
      <c r="MY19" s="89"/>
      <c r="MZ19" s="89"/>
      <c r="NA19" s="89"/>
      <c r="NB19" s="89"/>
      <c r="NC19" s="89"/>
      <c r="ND19" s="89"/>
      <c r="NE19" s="89"/>
      <c r="NF19" s="89"/>
      <c r="NG19" s="89"/>
      <c r="NH19" s="89"/>
      <c r="NI19" s="89"/>
      <c r="NJ19" s="89"/>
      <c r="NK19" s="89"/>
      <c r="NL19" s="89"/>
      <c r="NM19" s="89"/>
      <c r="NN19" s="89"/>
      <c r="NO19" s="89"/>
      <c r="NP19" s="89"/>
      <c r="NQ19" s="89"/>
      <c r="NR19" s="89"/>
      <c r="NS19" s="89"/>
      <c r="NT19" s="89"/>
      <c r="NU19" s="89"/>
      <c r="NV19" s="89"/>
      <c r="NW19" s="89"/>
      <c r="NX19" s="89"/>
      <c r="NY19" s="89"/>
      <c r="NZ19" s="89"/>
      <c r="OA19" s="89"/>
      <c r="OB19" s="89"/>
      <c r="OC19" s="89"/>
      <c r="OD19" s="89"/>
      <c r="OE19" s="89"/>
      <c r="OF19" s="89"/>
      <c r="OG19" s="89"/>
      <c r="OH19" s="89"/>
      <c r="OI19" s="89"/>
      <c r="OJ19" s="89"/>
      <c r="OK19" s="89"/>
      <c r="OL19" s="89"/>
      <c r="OM19" s="89"/>
      <c r="ON19" s="89"/>
      <c r="OO19" s="89"/>
      <c r="OP19" s="89"/>
      <c r="OQ19" s="89"/>
      <c r="OR19" s="89"/>
      <c r="OS19" s="89"/>
      <c r="OT19" s="89"/>
      <c r="OU19" s="89"/>
      <c r="OV19" s="89"/>
      <c r="OW19" s="89"/>
      <c r="OX19" s="89"/>
      <c r="OY19" s="89"/>
      <c r="OZ19" s="89"/>
      <c r="PA19" s="89"/>
      <c r="PB19" s="89"/>
      <c r="PC19" s="89"/>
      <c r="PD19" s="89"/>
      <c r="PE19" s="89"/>
      <c r="PF19" s="89"/>
      <c r="PG19" s="89"/>
      <c r="PH19" s="89"/>
      <c r="PI19" s="89"/>
      <c r="PJ19" s="89"/>
      <c r="PK19" s="89"/>
      <c r="PL19" s="89"/>
      <c r="PM19" s="89"/>
      <c r="PN19" s="89"/>
      <c r="PO19" s="89"/>
      <c r="PP19" s="89"/>
      <c r="PQ19" s="89"/>
      <c r="PR19" s="89"/>
      <c r="PS19" s="89"/>
      <c r="PT19" s="89"/>
      <c r="PU19" s="89"/>
      <c r="PV19" s="89"/>
      <c r="PW19" s="89"/>
      <c r="PX19" s="89"/>
      <c r="PY19" s="89"/>
      <c r="PZ19" s="89"/>
      <c r="QA19" s="89"/>
      <c r="QB19" s="89"/>
      <c r="QC19" s="89"/>
      <c r="QD19" s="89"/>
      <c r="QE19" s="89"/>
      <c r="QF19" s="89"/>
      <c r="QG19" s="89"/>
      <c r="QH19" s="89"/>
      <c r="QI19" s="89"/>
      <c r="QJ19" s="89"/>
      <c r="QK19" s="89"/>
      <c r="QL19" s="89"/>
      <c r="QM19" s="89"/>
      <c r="QN19" s="89"/>
      <c r="QO19" s="89"/>
      <c r="QP19" s="89"/>
      <c r="QQ19" s="89"/>
      <c r="QR19" s="89"/>
      <c r="QS19" s="89"/>
      <c r="QT19" s="89"/>
      <c r="QU19" s="89"/>
      <c r="QV19" s="89"/>
      <c r="QW19" s="89"/>
      <c r="QX19" s="89"/>
      <c r="QY19" s="89"/>
      <c r="QZ19" s="89"/>
      <c r="RA19" s="89"/>
      <c r="RB19" s="89"/>
      <c r="RC19" s="89"/>
      <c r="RD19" s="89"/>
      <c r="RE19" s="89"/>
      <c r="RF19" s="89"/>
      <c r="RG19" s="89"/>
      <c r="RH19" s="89"/>
      <c r="RI19" s="89"/>
      <c r="RJ19" s="89"/>
      <c r="RK19" s="89"/>
      <c r="RL19" s="89"/>
      <c r="RM19" s="89"/>
      <c r="RN19" s="89"/>
      <c r="RO19" s="89"/>
      <c r="RP19" s="89"/>
      <c r="RQ19" s="89"/>
      <c r="RR19" s="89"/>
      <c r="RS19" s="89"/>
      <c r="RT19" s="89"/>
      <c r="RU19" s="89"/>
      <c r="RV19" s="89"/>
      <c r="RW19" s="89"/>
      <c r="RX19" s="89"/>
      <c r="RY19" s="89"/>
      <c r="RZ19" s="89"/>
      <c r="SA19" s="89"/>
      <c r="SB19" s="89"/>
      <c r="SC19" s="89"/>
      <c r="SD19" s="89"/>
      <c r="SE19" s="89"/>
      <c r="SF19" s="89"/>
      <c r="SG19" s="89"/>
      <c r="SH19" s="89"/>
      <c r="SI19" s="89"/>
      <c r="SJ19" s="89"/>
      <c r="SK19" s="89"/>
      <c r="SL19" s="89"/>
      <c r="SM19" s="89"/>
      <c r="SN19" s="89"/>
      <c r="SO19" s="89"/>
      <c r="SP19" s="89"/>
      <c r="SQ19" s="89"/>
      <c r="SR19" s="89"/>
      <c r="SS19" s="89"/>
      <c r="ST19" s="89"/>
      <c r="SU19" s="89"/>
      <c r="SV19" s="89"/>
      <c r="SW19" s="89"/>
      <c r="SX19" s="89"/>
      <c r="SY19" s="89"/>
      <c r="SZ19" s="89"/>
      <c r="TA19" s="89"/>
      <c r="TB19" s="89"/>
      <c r="TC19" s="89"/>
      <c r="TD19" s="89"/>
      <c r="TE19" s="89"/>
      <c r="TF19" s="89"/>
      <c r="TG19" s="89"/>
      <c r="TH19" s="89"/>
      <c r="TI19" s="89"/>
      <c r="TJ19" s="89"/>
      <c r="TK19" s="89"/>
      <c r="TL19" s="89"/>
      <c r="TM19" s="89"/>
      <c r="TN19" s="89"/>
      <c r="TO19" s="89"/>
      <c r="TP19" s="89"/>
      <c r="TQ19" s="89"/>
      <c r="TR19" s="89"/>
      <c r="TS19" s="89"/>
      <c r="TT19" s="89"/>
      <c r="TU19" s="89"/>
      <c r="TV19" s="89"/>
      <c r="TW19" s="89"/>
      <c r="TX19" s="89"/>
      <c r="TY19" s="89"/>
      <c r="TZ19" s="89"/>
      <c r="UA19" s="89"/>
      <c r="UB19" s="89"/>
      <c r="UC19" s="89"/>
      <c r="UD19" s="89"/>
      <c r="UE19" s="89"/>
      <c r="UF19" s="89"/>
      <c r="UG19" s="89"/>
      <c r="UH19" s="89"/>
      <c r="UI19" s="89"/>
      <c r="UJ19" s="89"/>
      <c r="UK19" s="89"/>
      <c r="UL19" s="89"/>
      <c r="UM19" s="89"/>
      <c r="UN19" s="89"/>
      <c r="UO19" s="89"/>
      <c r="UP19" s="89"/>
      <c r="UQ19" s="89"/>
      <c r="UR19" s="89"/>
      <c r="US19" s="89"/>
      <c r="UT19" s="89"/>
      <c r="UU19" s="89"/>
      <c r="UV19" s="89"/>
      <c r="UW19" s="89"/>
      <c r="UX19" s="89"/>
      <c r="UY19" s="89"/>
      <c r="UZ19" s="89"/>
      <c r="VA19" s="89"/>
      <c r="VB19" s="89"/>
      <c r="VC19" s="89"/>
      <c r="VD19" s="89"/>
      <c r="VE19" s="89"/>
      <c r="VF19" s="89"/>
      <c r="VG19" s="89"/>
      <c r="VH19" s="89"/>
      <c r="VI19" s="89"/>
      <c r="VJ19" s="89"/>
      <c r="VK19" s="89"/>
      <c r="VL19" s="89"/>
      <c r="VM19" s="89"/>
      <c r="VN19" s="89"/>
      <c r="VO19" s="89"/>
      <c r="VP19" s="89"/>
      <c r="VQ19" s="89"/>
      <c r="VR19" s="89"/>
      <c r="VS19" s="89"/>
      <c r="VT19" s="89"/>
      <c r="VU19" s="89"/>
      <c r="VV19" s="89"/>
      <c r="VW19" s="89"/>
      <c r="VX19" s="89"/>
      <c r="VY19" s="89"/>
      <c r="VZ19" s="89"/>
      <c r="WA19" s="89"/>
      <c r="WB19" s="89"/>
      <c r="WC19" s="89"/>
      <c r="WD19" s="89"/>
      <c r="WE19" s="89"/>
      <c r="WF19" s="89"/>
      <c r="WG19" s="89"/>
      <c r="WH19" s="89"/>
      <c r="WI19" s="89"/>
      <c r="WJ19" s="89"/>
      <c r="WK19" s="89"/>
      <c r="WL19" s="89"/>
      <c r="WM19" s="89"/>
      <c r="WN19" s="89"/>
      <c r="WO19" s="89"/>
      <c r="WP19" s="89"/>
      <c r="WQ19" s="89"/>
      <c r="WR19" s="89"/>
      <c r="WS19" s="89"/>
      <c r="WT19" s="89"/>
      <c r="WU19" s="89"/>
      <c r="WV19" s="89"/>
      <c r="WW19" s="89"/>
      <c r="WX19" s="89"/>
      <c r="WY19" s="89"/>
      <c r="WZ19" s="89"/>
      <c r="XA19" s="89"/>
      <c r="XB19" s="89"/>
      <c r="XC19" s="89"/>
      <c r="XD19" s="89"/>
      <c r="XE19" s="89"/>
      <c r="XF19" s="89"/>
      <c r="XG19" s="89"/>
      <c r="XH19" s="89"/>
      <c r="XI19" s="89"/>
      <c r="XJ19" s="89"/>
      <c r="XK19" s="89"/>
      <c r="XL19" s="89"/>
      <c r="XM19" s="89"/>
      <c r="XN19" s="89"/>
      <c r="XO19" s="89"/>
      <c r="XP19" s="89"/>
      <c r="XQ19" s="89"/>
      <c r="XR19" s="89"/>
      <c r="XS19" s="89"/>
      <c r="XT19" s="89"/>
      <c r="XU19" s="89"/>
      <c r="XV19" s="89"/>
      <c r="XW19" s="89"/>
      <c r="XX19" s="89"/>
      <c r="XY19" s="89"/>
      <c r="XZ19" s="89"/>
      <c r="YA19" s="89"/>
      <c r="YB19" s="89"/>
      <c r="YC19" s="89"/>
      <c r="YD19" s="89"/>
      <c r="YE19" s="89"/>
      <c r="YF19" s="89"/>
      <c r="YG19" s="89"/>
      <c r="YH19" s="89"/>
      <c r="YI19" s="89"/>
      <c r="YJ19" s="89"/>
      <c r="YK19" s="89"/>
      <c r="YL19" s="89"/>
      <c r="YM19" s="89"/>
      <c r="YN19" s="89"/>
      <c r="YO19" s="89"/>
      <c r="YP19" s="89"/>
      <c r="YQ19" s="89"/>
      <c r="YR19" s="89"/>
      <c r="YS19" s="89"/>
      <c r="YT19" s="89"/>
      <c r="YU19" s="89"/>
      <c r="YV19" s="89"/>
      <c r="YW19" s="89"/>
      <c r="YX19" s="89"/>
      <c r="YY19" s="89"/>
      <c r="YZ19" s="89"/>
      <c r="ZA19" s="89"/>
      <c r="ZB19" s="89"/>
      <c r="ZC19" s="89"/>
      <c r="ZD19" s="89"/>
      <c r="ZE19" s="89"/>
      <c r="ZF19" s="89"/>
      <c r="ZG19" s="89"/>
      <c r="ZH19" s="89"/>
      <c r="ZI19" s="89"/>
      <c r="ZJ19" s="89"/>
      <c r="ZK19" s="89"/>
      <c r="ZL19" s="89"/>
      <c r="ZM19" s="89"/>
      <c r="ZN19" s="89"/>
      <c r="ZO19" s="89"/>
      <c r="ZP19" s="89"/>
      <c r="ZQ19" s="89"/>
      <c r="ZR19" s="89"/>
      <c r="ZS19" s="89"/>
      <c r="ZT19" s="89"/>
      <c r="ZU19" s="89"/>
      <c r="ZV19" s="89"/>
      <c r="ZW19" s="89"/>
      <c r="ZX19" s="89"/>
      <c r="ZY19" s="89"/>
      <c r="ZZ19" s="89"/>
      <c r="AAA19" s="89"/>
      <c r="AAB19" s="89"/>
      <c r="AAC19" s="89"/>
      <c r="AAD19" s="89"/>
      <c r="AAE19" s="89"/>
      <c r="AAF19" s="89"/>
      <c r="AAG19" s="89"/>
      <c r="AAH19" s="89"/>
      <c r="AAI19" s="89"/>
      <c r="AAJ19" s="89"/>
      <c r="AAK19" s="89"/>
      <c r="AAL19" s="89"/>
      <c r="AAM19" s="89"/>
      <c r="AAN19" s="89"/>
      <c r="AAO19" s="89"/>
      <c r="AAP19" s="89"/>
      <c r="AAQ19" s="89"/>
      <c r="AAR19" s="89"/>
      <c r="AAS19" s="89"/>
      <c r="AAT19" s="89"/>
      <c r="AAU19" s="89"/>
      <c r="AAV19" s="89"/>
      <c r="AAW19" s="89"/>
      <c r="AAX19" s="89"/>
      <c r="AAY19" s="89"/>
      <c r="AAZ19" s="89"/>
      <c r="ABA19" s="89"/>
      <c r="ABB19" s="89"/>
      <c r="ABC19" s="89"/>
      <c r="ABD19" s="89"/>
      <c r="ABE19" s="89"/>
      <c r="ABF19" s="89"/>
      <c r="ABG19" s="89"/>
      <c r="ABH19" s="89"/>
      <c r="ABI19" s="89"/>
      <c r="ABJ19" s="89"/>
      <c r="ABK19" s="89"/>
      <c r="ABL19" s="89"/>
      <c r="ABM19" s="89"/>
      <c r="ABN19" s="89"/>
      <c r="ABO19" s="89"/>
      <c r="ABP19" s="89"/>
      <c r="ABQ19" s="89"/>
      <c r="ABR19" s="89"/>
      <c r="ABS19" s="89"/>
      <c r="ABT19" s="89"/>
      <c r="ABU19" s="89"/>
      <c r="ABV19" s="89"/>
      <c r="ABW19" s="89"/>
      <c r="ABX19" s="89"/>
      <c r="ABY19" s="89"/>
      <c r="ABZ19" s="89"/>
      <c r="ACA19" s="89"/>
      <c r="ACB19" s="89"/>
      <c r="ACC19" s="89"/>
      <c r="ACD19" s="89"/>
      <c r="ACE19" s="89"/>
      <c r="ACF19" s="89"/>
      <c r="ACG19" s="89"/>
      <c r="ACH19" s="89"/>
      <c r="ACI19" s="89"/>
      <c r="ACJ19" s="89"/>
      <c r="ACK19" s="89"/>
      <c r="ACL19" s="89"/>
      <c r="ACM19" s="89"/>
      <c r="ACN19" s="89"/>
      <c r="ACO19" s="89"/>
      <c r="ACP19" s="89"/>
      <c r="ACQ19" s="89"/>
      <c r="ACR19" s="89"/>
      <c r="ACS19" s="89"/>
      <c r="ACT19" s="89"/>
      <c r="ACU19" s="89"/>
      <c r="ACV19" s="89"/>
      <c r="ACW19" s="89"/>
      <c r="ACX19" s="89"/>
      <c r="ACY19" s="89"/>
      <c r="ACZ19" s="89"/>
      <c r="ADA19" s="89"/>
      <c r="ADB19" s="89"/>
      <c r="ADC19" s="89"/>
      <c r="ADD19" s="89"/>
      <c r="ADE19" s="89"/>
      <c r="ADF19" s="89"/>
      <c r="ADG19" s="89"/>
      <c r="ADH19" s="89"/>
      <c r="ADI19" s="89"/>
      <c r="ADJ19" s="89"/>
      <c r="ADK19" s="89"/>
      <c r="ADL19" s="89"/>
      <c r="ADM19" s="89"/>
      <c r="ADN19" s="89"/>
      <c r="ADO19" s="89"/>
      <c r="ADP19" s="89"/>
      <c r="ADQ19" s="89"/>
      <c r="ADR19" s="89"/>
      <c r="ADS19" s="89"/>
      <c r="ADT19" s="89"/>
      <c r="ADU19" s="89"/>
      <c r="ADV19" s="89"/>
      <c r="ADW19" s="89"/>
      <c r="ADX19" s="89"/>
      <c r="ADY19" s="89"/>
      <c r="ADZ19" s="89"/>
      <c r="AEA19" s="89"/>
      <c r="AEB19" s="89"/>
      <c r="AEC19" s="89"/>
      <c r="AED19" s="89"/>
      <c r="AEE19" s="89"/>
      <c r="AEF19" s="89"/>
      <c r="AEG19" s="89"/>
      <c r="AEH19" s="89"/>
      <c r="AEI19" s="89"/>
      <c r="AEJ19" s="89"/>
      <c r="AEK19" s="89"/>
      <c r="AEL19" s="89"/>
      <c r="AEM19" s="89"/>
      <c r="AEN19" s="89"/>
      <c r="AEO19" s="89"/>
      <c r="AEP19" s="89"/>
      <c r="AEQ19" s="89"/>
      <c r="AER19" s="89"/>
      <c r="AES19" s="89"/>
      <c r="AET19" s="89"/>
      <c r="AEU19" s="89"/>
      <c r="AEV19" s="89"/>
      <c r="AEW19" s="89"/>
      <c r="AEX19" s="89"/>
      <c r="AEY19" s="89"/>
      <c r="AEZ19" s="89"/>
      <c r="AFA19" s="89"/>
      <c r="AFB19" s="89"/>
      <c r="AFC19" s="89"/>
      <c r="AFD19" s="89"/>
      <c r="AFE19" s="89"/>
      <c r="AFF19" s="89"/>
      <c r="AFG19" s="89"/>
      <c r="AFH19" s="89"/>
      <c r="AFI19" s="89"/>
      <c r="AFJ19" s="89"/>
      <c r="AFK19" s="89"/>
      <c r="AFL19" s="89"/>
      <c r="AFM19" s="89"/>
      <c r="AFN19" s="89"/>
      <c r="AFO19" s="89"/>
      <c r="AFP19" s="89"/>
      <c r="AFQ19" s="89"/>
      <c r="AFR19" s="89"/>
      <c r="AFS19" s="89"/>
      <c r="AFT19" s="89"/>
      <c r="AFU19" s="89"/>
      <c r="AFV19" s="89"/>
      <c r="AFW19" s="89"/>
      <c r="AFX19" s="89"/>
      <c r="AFY19" s="89"/>
      <c r="AFZ19" s="89"/>
      <c r="AGA19" s="89"/>
      <c r="AGB19" s="89"/>
      <c r="AGC19" s="89"/>
      <c r="AGD19" s="89"/>
      <c r="AGE19" s="89"/>
      <c r="AGF19" s="89"/>
      <c r="AGG19" s="89"/>
      <c r="AGH19" s="89"/>
      <c r="AGI19" s="89"/>
      <c r="AGJ19" s="89"/>
      <c r="AGK19" s="89"/>
      <c r="AGL19" s="89"/>
      <c r="AGM19" s="89"/>
      <c r="AGN19" s="89"/>
      <c r="AGO19" s="89"/>
      <c r="AGP19" s="89"/>
      <c r="AGQ19" s="89"/>
      <c r="AGR19" s="89"/>
      <c r="AGS19" s="89"/>
      <c r="AGT19" s="89"/>
      <c r="AGU19" s="89"/>
      <c r="AGV19" s="89"/>
      <c r="AGW19" s="89"/>
      <c r="AGX19" s="89"/>
      <c r="AGY19" s="89"/>
      <c r="AGZ19" s="89"/>
      <c r="AHA19" s="89"/>
      <c r="AHB19" s="89"/>
      <c r="AHC19" s="89"/>
      <c r="AHD19" s="89"/>
      <c r="AHE19" s="89"/>
      <c r="AHF19" s="89"/>
      <c r="AHG19" s="89"/>
      <c r="AHH19" s="89"/>
      <c r="AHI19" s="89"/>
      <c r="AHJ19" s="89"/>
      <c r="AHK19" s="89"/>
      <c r="AHL19" s="89"/>
      <c r="AHM19" s="89"/>
      <c r="AHN19" s="89"/>
      <c r="AHO19" s="89"/>
      <c r="AHP19" s="89"/>
      <c r="AHQ19" s="89"/>
      <c r="AHR19" s="89"/>
      <c r="AHS19" s="89"/>
      <c r="AHT19" s="89"/>
      <c r="AHU19" s="89"/>
      <c r="AHV19" s="89"/>
      <c r="AHW19" s="89"/>
      <c r="AHX19" s="89"/>
      <c r="AHY19" s="89"/>
      <c r="AHZ19" s="89"/>
      <c r="AIA19" s="89"/>
      <c r="AIB19" s="89"/>
      <c r="AIC19" s="89"/>
      <c r="AID19" s="89"/>
      <c r="AIE19" s="89"/>
      <c r="AIF19" s="89"/>
      <c r="AIG19" s="89"/>
      <c r="AIH19" s="89"/>
      <c r="AII19" s="89"/>
      <c r="AIJ19" s="89"/>
      <c r="AIK19" s="89"/>
      <c r="AIL19" s="89"/>
      <c r="AIM19" s="89"/>
      <c r="AIN19" s="89"/>
      <c r="AIO19" s="89"/>
      <c r="AIP19" s="89"/>
      <c r="AIQ19" s="89"/>
      <c r="AIR19" s="89"/>
      <c r="AIS19" s="89"/>
      <c r="AIT19" s="89"/>
      <c r="AIU19" s="89"/>
      <c r="AIV19" s="89"/>
      <c r="AIW19" s="89"/>
      <c r="AIX19" s="89"/>
      <c r="AIY19" s="89"/>
      <c r="AIZ19" s="89"/>
      <c r="AJA19" s="89"/>
      <c r="AJB19" s="89"/>
      <c r="AJC19" s="89"/>
      <c r="AJD19" s="89"/>
      <c r="AJE19" s="89"/>
      <c r="AJF19" s="89"/>
      <c r="AJG19" s="89"/>
      <c r="AJH19" s="89"/>
      <c r="AJI19" s="89"/>
      <c r="AJJ19" s="89"/>
      <c r="AJK19" s="89"/>
      <c r="AJL19" s="89"/>
      <c r="AJM19" s="89"/>
      <c r="AJN19" s="89"/>
      <c r="AJO19" s="89"/>
      <c r="AJP19" s="89"/>
      <c r="AJQ19" s="89"/>
      <c r="AJR19" s="89"/>
      <c r="AJS19" s="89"/>
      <c r="AJT19" s="89"/>
      <c r="AJU19" s="89"/>
      <c r="AJV19" s="89"/>
      <c r="AJW19" s="89"/>
      <c r="AJX19" s="89"/>
      <c r="AJY19" s="89"/>
      <c r="AJZ19" s="89"/>
      <c r="AKA19" s="89"/>
      <c r="AKB19" s="89"/>
      <c r="AKC19" s="89"/>
      <c r="AKD19" s="89"/>
      <c r="AKE19" s="89"/>
      <c r="AKF19" s="89"/>
      <c r="AKG19" s="89"/>
      <c r="AKH19" s="89"/>
      <c r="AKI19" s="89"/>
      <c r="AKJ19" s="89"/>
      <c r="AKK19" s="89"/>
      <c r="AKL19" s="89"/>
      <c r="AKM19" s="89"/>
      <c r="AKN19" s="89"/>
      <c r="AKO19" s="89"/>
      <c r="AKP19" s="89"/>
      <c r="AKQ19" s="89"/>
      <c r="AKR19" s="89"/>
      <c r="AKS19" s="89"/>
      <c r="AKT19" s="89"/>
      <c r="AKU19" s="89"/>
      <c r="AKV19" s="89"/>
      <c r="AKW19" s="89"/>
      <c r="AKX19" s="89"/>
      <c r="AKY19" s="89"/>
      <c r="AKZ19" s="89"/>
      <c r="ALA19" s="89"/>
      <c r="ALB19" s="89"/>
      <c r="ALC19" s="89"/>
      <c r="ALD19" s="89"/>
      <c r="ALE19" s="89"/>
      <c r="ALF19" s="89"/>
      <c r="ALG19" s="89"/>
      <c r="ALH19" s="89"/>
      <c r="ALI19" s="89"/>
      <c r="ALJ19" s="89"/>
      <c r="ALK19" s="89"/>
      <c r="ALL19" s="89"/>
      <c r="ALM19" s="89"/>
      <c r="ALN19" s="89"/>
      <c r="ALO19" s="89"/>
      <c r="ALP19" s="89"/>
      <c r="ALQ19" s="89"/>
      <c r="ALR19" s="89"/>
      <c r="ALS19" s="89"/>
      <c r="ALT19" s="89"/>
      <c r="ALU19" s="89"/>
      <c r="ALV19" s="89"/>
      <c r="ALW19" s="89"/>
      <c r="ALX19" s="89"/>
      <c r="ALY19" s="89"/>
      <c r="ALZ19" s="89"/>
      <c r="AMA19" s="89"/>
      <c r="AMB19" s="89"/>
      <c r="AMC19" s="89"/>
      <c r="AMD19" s="89"/>
      <c r="AME19" s="89"/>
      <c r="AMF19" s="89"/>
      <c r="AMG19" s="89"/>
      <c r="AMH19" s="89"/>
      <c r="AMI19" s="89"/>
      <c r="AMJ19" s="89"/>
      <c r="AMK19" s="89"/>
      <c r="AML19" s="89"/>
      <c r="AMM19" s="89"/>
      <c r="AMN19" s="89"/>
      <c r="AMO19" s="89"/>
      <c r="AMP19" s="89"/>
      <c r="AMQ19" s="89"/>
      <c r="AMR19" s="89"/>
      <c r="AMS19" s="89"/>
      <c r="AMT19" s="89"/>
      <c r="AMU19" s="89"/>
      <c r="AMV19" s="89"/>
      <c r="AMW19" s="89"/>
      <c r="AMX19" s="89"/>
      <c r="AMY19" s="89"/>
      <c r="AMZ19" s="89"/>
      <c r="ANA19" s="89"/>
      <c r="ANB19" s="89"/>
      <c r="ANC19" s="89"/>
      <c r="AND19" s="89"/>
      <c r="ANE19" s="89"/>
      <c r="ANF19" s="89"/>
      <c r="ANG19" s="89"/>
      <c r="ANH19" s="89"/>
      <c r="ANI19" s="89"/>
      <c r="ANJ19" s="89"/>
      <c r="ANK19" s="89"/>
      <c r="ANL19" s="89"/>
      <c r="ANM19" s="89"/>
      <c r="ANN19" s="89"/>
      <c r="ANO19" s="89"/>
      <c r="ANP19" s="89"/>
      <c r="ANQ19" s="89"/>
      <c r="ANR19" s="89"/>
      <c r="ANS19" s="89"/>
      <c r="ANT19" s="89"/>
      <c r="ANU19" s="89"/>
      <c r="ANV19" s="89"/>
      <c r="ANW19" s="89"/>
      <c r="ANX19" s="89"/>
      <c r="ANY19" s="89"/>
      <c r="ANZ19" s="89"/>
      <c r="AOA19" s="89"/>
      <c r="AOB19" s="89"/>
      <c r="AOC19" s="89"/>
      <c r="AOD19" s="89"/>
      <c r="AOE19" s="89"/>
      <c r="AOF19" s="89"/>
      <c r="AOG19" s="89"/>
      <c r="AOH19" s="89"/>
      <c r="AOI19" s="89"/>
      <c r="AOJ19" s="89"/>
      <c r="AOK19" s="89"/>
      <c r="AOL19" s="89"/>
      <c r="AOM19" s="89"/>
      <c r="AON19" s="89"/>
      <c r="AOO19" s="89"/>
      <c r="AOP19" s="89"/>
      <c r="AOQ19" s="89"/>
      <c r="AOR19" s="89"/>
      <c r="AOS19" s="89"/>
      <c r="AOT19" s="89"/>
      <c r="AOU19" s="89"/>
      <c r="AOV19" s="89"/>
      <c r="AOW19" s="89"/>
      <c r="AOX19" s="89"/>
      <c r="AOY19" s="89"/>
      <c r="AOZ19" s="89"/>
      <c r="APA19" s="89"/>
      <c r="APB19" s="89"/>
      <c r="APC19" s="89"/>
      <c r="APD19" s="89"/>
      <c r="APE19" s="89"/>
      <c r="APF19" s="89"/>
      <c r="APG19" s="89"/>
      <c r="APH19" s="89"/>
      <c r="API19" s="89"/>
      <c r="APJ19" s="89"/>
      <c r="APK19" s="89"/>
      <c r="APL19" s="89"/>
      <c r="APM19" s="89"/>
      <c r="APN19" s="89"/>
      <c r="APO19" s="89"/>
      <c r="APP19" s="89"/>
      <c r="APQ19" s="89"/>
      <c r="APR19" s="89"/>
      <c r="APS19" s="89"/>
      <c r="APT19" s="89"/>
      <c r="APU19" s="89"/>
      <c r="APV19" s="89"/>
      <c r="APW19" s="89"/>
      <c r="APX19" s="89"/>
      <c r="APY19" s="89"/>
      <c r="APZ19" s="89"/>
      <c r="AQA19" s="89"/>
      <c r="AQB19" s="89"/>
      <c r="AQC19" s="89"/>
      <c r="AQD19" s="89"/>
      <c r="AQE19" s="89"/>
      <c r="AQF19" s="89"/>
      <c r="AQG19" s="89"/>
      <c r="AQH19" s="89"/>
      <c r="AQI19" s="89"/>
      <c r="AQJ19" s="89"/>
      <c r="AQK19" s="89"/>
      <c r="AQL19" s="89"/>
      <c r="AQM19" s="89"/>
      <c r="AQN19" s="89"/>
      <c r="AQO19" s="89"/>
      <c r="AQP19" s="89"/>
      <c r="AQQ19" s="89"/>
      <c r="AQR19" s="89"/>
      <c r="AQS19" s="89"/>
      <c r="AQT19" s="89"/>
      <c r="AQU19" s="89"/>
      <c r="AQV19" s="89"/>
      <c r="AQW19" s="89"/>
      <c r="AQX19" s="89"/>
      <c r="AQY19" s="89"/>
      <c r="AQZ19" s="89"/>
      <c r="ARA19" s="89"/>
      <c r="ARB19" s="89"/>
      <c r="ARC19" s="89"/>
      <c r="ARD19" s="89"/>
      <c r="ARE19" s="89"/>
      <c r="ARF19" s="89"/>
      <c r="ARG19" s="89"/>
      <c r="ARH19" s="89"/>
      <c r="ARI19" s="89"/>
      <c r="ARJ19" s="89"/>
      <c r="ARK19" s="89"/>
      <c r="ARL19" s="89"/>
      <c r="ARM19" s="89"/>
      <c r="ARN19" s="89"/>
      <c r="ARO19" s="89"/>
      <c r="ARP19" s="89"/>
      <c r="ARQ19" s="89"/>
      <c r="ARR19" s="89"/>
      <c r="ARS19" s="89"/>
      <c r="ART19" s="89"/>
      <c r="ARU19" s="89"/>
      <c r="ARV19" s="89"/>
      <c r="ARW19" s="89"/>
      <c r="ARX19" s="89"/>
      <c r="ARY19" s="89"/>
      <c r="ARZ19" s="89"/>
      <c r="ASA19" s="89"/>
      <c r="ASB19" s="89"/>
      <c r="ASC19" s="89"/>
      <c r="ASD19" s="89"/>
      <c r="ASE19" s="89"/>
      <c r="ASF19" s="89"/>
      <c r="ASG19" s="89"/>
      <c r="ASH19" s="89"/>
      <c r="ASI19" s="89"/>
      <c r="ASJ19" s="89"/>
      <c r="ASK19" s="89"/>
      <c r="ASL19" s="89"/>
      <c r="ASM19" s="89"/>
      <c r="ASN19" s="89"/>
      <c r="ASO19" s="89"/>
      <c r="ASP19" s="89"/>
      <c r="ASQ19" s="89"/>
      <c r="ASR19" s="89"/>
      <c r="ASS19" s="89"/>
      <c r="AST19" s="89"/>
      <c r="ASU19" s="89"/>
      <c r="ASV19" s="89"/>
      <c r="ASW19" s="89"/>
      <c r="ASX19" s="89"/>
      <c r="ASY19" s="89"/>
      <c r="ASZ19" s="89"/>
      <c r="ATA19" s="89"/>
      <c r="ATB19" s="89"/>
      <c r="ATC19" s="89"/>
      <c r="ATD19" s="89"/>
      <c r="ATE19" s="89"/>
      <c r="ATF19" s="89"/>
      <c r="ATG19" s="89"/>
      <c r="ATH19" s="89"/>
      <c r="ATI19" s="89"/>
      <c r="ATJ19" s="89"/>
      <c r="ATK19" s="89"/>
      <c r="ATL19" s="89"/>
      <c r="ATM19" s="89"/>
      <c r="ATN19" s="89"/>
      <c r="ATO19" s="89"/>
      <c r="ATP19" s="89"/>
      <c r="ATQ19" s="89"/>
      <c r="ATR19" s="89"/>
      <c r="ATS19" s="89"/>
      <c r="ATT19" s="89"/>
      <c r="ATU19" s="89"/>
      <c r="ATV19" s="89"/>
      <c r="ATW19" s="89"/>
      <c r="ATX19" s="89"/>
      <c r="ATY19" s="89"/>
      <c r="ATZ19" s="89"/>
      <c r="AUA19" s="89"/>
      <c r="AUB19" s="89"/>
      <c r="AUC19" s="89"/>
      <c r="AUD19" s="89"/>
      <c r="AUE19" s="89"/>
      <c r="AUF19" s="89"/>
      <c r="AUG19" s="89"/>
      <c r="AUH19" s="89"/>
      <c r="AUI19" s="89"/>
      <c r="AUJ19" s="89"/>
      <c r="AUK19" s="89"/>
      <c r="AUL19" s="89"/>
      <c r="AUM19" s="89"/>
      <c r="AUN19" s="89"/>
      <c r="AUO19" s="89"/>
      <c r="AUP19" s="89"/>
      <c r="AUQ19" s="89"/>
      <c r="AUR19" s="89"/>
      <c r="AUS19" s="89"/>
      <c r="AUT19" s="89"/>
      <c r="AUU19" s="89"/>
      <c r="AUV19" s="89"/>
      <c r="AUW19" s="89"/>
      <c r="AUX19" s="89"/>
      <c r="AUY19" s="89"/>
      <c r="AUZ19" s="89"/>
      <c r="AVA19" s="89"/>
      <c r="AVB19" s="89"/>
      <c r="AVC19" s="89"/>
      <c r="AVD19" s="89"/>
      <c r="AVE19" s="89"/>
      <c r="AVF19" s="89"/>
      <c r="AVG19" s="89"/>
      <c r="AVH19" s="89"/>
      <c r="AVI19" s="89"/>
      <c r="AVJ19" s="89"/>
      <c r="AVK19" s="89"/>
      <c r="AVL19" s="89"/>
      <c r="AVM19" s="89"/>
      <c r="AVN19" s="89"/>
      <c r="AVO19" s="89"/>
      <c r="AVP19" s="89"/>
      <c r="AVQ19" s="89"/>
      <c r="AVR19" s="89"/>
      <c r="AVS19" s="89"/>
      <c r="AVT19" s="89"/>
      <c r="AVU19" s="89"/>
      <c r="AVV19" s="89"/>
      <c r="AVW19" s="89"/>
      <c r="AVX19" s="89"/>
      <c r="AVY19" s="89"/>
      <c r="AVZ19" s="89"/>
      <c r="AWA19" s="89"/>
      <c r="AWB19" s="89"/>
      <c r="AWC19" s="89"/>
      <c r="AWD19" s="89"/>
      <c r="AWE19" s="89"/>
      <c r="AWF19" s="89"/>
      <c r="AWG19" s="89"/>
      <c r="AWH19" s="89"/>
      <c r="AWI19" s="89"/>
      <c r="AWJ19" s="89"/>
      <c r="AWK19" s="89"/>
      <c r="AWL19" s="89"/>
      <c r="AWM19" s="89"/>
      <c r="AWN19" s="89"/>
      <c r="AWO19" s="89"/>
      <c r="AWP19" s="89"/>
      <c r="AWQ19" s="89"/>
      <c r="AWR19" s="89"/>
      <c r="AWS19" s="89"/>
      <c r="AWT19" s="89"/>
      <c r="AWU19" s="89"/>
      <c r="AWV19" s="89"/>
      <c r="AWW19" s="89"/>
      <c r="AWX19" s="89"/>
      <c r="AWY19" s="89"/>
      <c r="AWZ19" s="89"/>
      <c r="AXA19" s="89"/>
      <c r="AXB19" s="89"/>
      <c r="AXC19" s="89"/>
      <c r="AXD19" s="89"/>
      <c r="AXE19" s="89"/>
      <c r="AXF19" s="89"/>
      <c r="AXG19" s="89"/>
      <c r="AXH19" s="89"/>
      <c r="AXI19" s="89"/>
      <c r="AXJ19" s="89"/>
      <c r="AXK19" s="89"/>
      <c r="AXL19" s="89"/>
      <c r="AXM19" s="89"/>
      <c r="AXN19" s="89"/>
      <c r="AXO19" s="89"/>
      <c r="AXP19" s="89"/>
      <c r="AXQ19" s="89"/>
      <c r="AXR19" s="89"/>
      <c r="AXS19" s="89"/>
      <c r="AXT19" s="89"/>
      <c r="AXU19" s="89"/>
      <c r="AXV19" s="89"/>
      <c r="AXW19" s="89"/>
      <c r="AXX19" s="89"/>
      <c r="AXY19" s="89"/>
      <c r="AXZ19" s="89"/>
      <c r="AYA19" s="89"/>
      <c r="AYB19" s="89"/>
      <c r="AYC19" s="89"/>
      <c r="AYD19" s="89"/>
      <c r="AYE19" s="89"/>
      <c r="AYF19" s="89"/>
      <c r="AYG19" s="89"/>
      <c r="AYH19" s="89"/>
      <c r="AYI19" s="89"/>
      <c r="AYJ19" s="89"/>
      <c r="AYK19" s="89"/>
      <c r="AYL19" s="89"/>
      <c r="AYM19" s="89"/>
      <c r="AYN19" s="89"/>
      <c r="AYO19" s="89"/>
      <c r="AYP19" s="89"/>
      <c r="AYQ19" s="89"/>
      <c r="AYR19" s="89"/>
      <c r="AYS19" s="89"/>
      <c r="AYT19" s="89"/>
      <c r="AYU19" s="89"/>
      <c r="AYV19" s="89"/>
      <c r="AYW19" s="89"/>
      <c r="AYX19" s="89"/>
      <c r="AYY19" s="89"/>
      <c r="AYZ19" s="89"/>
      <c r="AZA19" s="89"/>
      <c r="AZB19" s="89"/>
      <c r="AZC19" s="89"/>
      <c r="AZD19" s="89"/>
      <c r="AZE19" s="89"/>
      <c r="AZF19" s="89"/>
      <c r="AZG19" s="89"/>
      <c r="AZH19" s="89"/>
      <c r="AZI19" s="89"/>
      <c r="AZJ19" s="89"/>
      <c r="AZK19" s="89"/>
      <c r="AZL19" s="89"/>
      <c r="AZM19" s="89"/>
      <c r="AZN19" s="89"/>
      <c r="AZO19" s="89"/>
      <c r="AZP19" s="89"/>
      <c r="AZQ19" s="89"/>
      <c r="AZR19" s="89"/>
      <c r="AZS19" s="89"/>
      <c r="AZT19" s="89"/>
      <c r="AZU19" s="89"/>
      <c r="AZV19" s="89"/>
      <c r="AZW19" s="89"/>
      <c r="AZX19" s="89"/>
      <c r="AZY19" s="89"/>
      <c r="AZZ19" s="89"/>
      <c r="BAA19" s="89"/>
      <c r="BAB19" s="89"/>
      <c r="BAC19" s="89"/>
      <c r="BAD19" s="89"/>
      <c r="BAE19" s="89"/>
      <c r="BAF19" s="89"/>
      <c r="BAG19" s="89"/>
      <c r="BAH19" s="89"/>
      <c r="BAI19" s="89"/>
      <c r="BAJ19" s="89"/>
      <c r="BAK19" s="89"/>
      <c r="BAL19" s="89"/>
      <c r="BAM19" s="89"/>
      <c r="BAN19" s="89"/>
      <c r="BAO19" s="89"/>
      <c r="BAP19" s="89"/>
      <c r="BAQ19" s="89"/>
      <c r="BAR19" s="89"/>
      <c r="BAS19" s="89"/>
      <c r="BAT19" s="89"/>
      <c r="BAU19" s="89"/>
      <c r="BAV19" s="89"/>
      <c r="BAW19" s="89"/>
      <c r="BAX19" s="89"/>
      <c r="BAY19" s="89"/>
      <c r="BAZ19" s="89"/>
      <c r="BBA19" s="89"/>
      <c r="BBB19" s="89"/>
      <c r="BBC19" s="89"/>
      <c r="BBD19" s="89"/>
      <c r="BBE19" s="89"/>
      <c r="BBF19" s="89"/>
      <c r="BBG19" s="89"/>
      <c r="BBH19" s="89"/>
      <c r="BBI19" s="89"/>
      <c r="BBJ19" s="89"/>
      <c r="BBK19" s="89"/>
      <c r="BBL19" s="89"/>
      <c r="BBM19" s="89"/>
      <c r="BBN19" s="89"/>
      <c r="BBO19" s="89"/>
      <c r="BBP19" s="89"/>
      <c r="BBQ19" s="89"/>
      <c r="BBR19" s="89"/>
      <c r="BBS19" s="89"/>
      <c r="BBT19" s="89"/>
      <c r="BBU19" s="89"/>
      <c r="BBV19" s="89"/>
      <c r="BBW19" s="89"/>
      <c r="BBX19" s="89"/>
      <c r="BBY19" s="89"/>
      <c r="BBZ19" s="89"/>
      <c r="BCA19" s="89"/>
      <c r="BCB19" s="89"/>
      <c r="BCC19" s="89"/>
      <c r="BCD19" s="89"/>
      <c r="BCE19" s="89"/>
      <c r="BCF19" s="89"/>
      <c r="BCG19" s="89"/>
      <c r="BCH19" s="89"/>
      <c r="BCI19" s="89"/>
      <c r="BCJ19" s="89"/>
      <c r="BCK19" s="89"/>
      <c r="BCL19" s="89"/>
      <c r="BCM19" s="89"/>
      <c r="BCN19" s="89"/>
      <c r="BCO19" s="89"/>
      <c r="BCP19" s="89"/>
      <c r="BCQ19" s="89"/>
      <c r="BCR19" s="89"/>
      <c r="BCS19" s="89"/>
      <c r="BCT19" s="89"/>
      <c r="BCU19" s="89"/>
      <c r="BCV19" s="89"/>
      <c r="BCW19" s="89"/>
      <c r="BCX19" s="89"/>
      <c r="BCY19" s="89"/>
      <c r="BCZ19" s="89"/>
      <c r="BDA19" s="89"/>
      <c r="BDB19" s="89"/>
      <c r="BDC19" s="89"/>
      <c r="BDD19" s="89"/>
      <c r="BDE19" s="89"/>
      <c r="BDF19" s="89"/>
      <c r="BDG19" s="89"/>
      <c r="BDH19" s="89"/>
      <c r="BDI19" s="89"/>
      <c r="BDJ19" s="89"/>
      <c r="BDK19" s="89"/>
      <c r="BDL19" s="89"/>
      <c r="BDM19" s="89"/>
      <c r="BDN19" s="89"/>
      <c r="BDO19" s="89"/>
      <c r="BDP19" s="89"/>
      <c r="BDQ19" s="89"/>
      <c r="BDR19" s="89"/>
      <c r="BDS19" s="89"/>
      <c r="BDT19" s="89"/>
      <c r="BDU19" s="89"/>
      <c r="BDV19" s="89"/>
      <c r="BDW19" s="89"/>
      <c r="BDX19" s="89"/>
      <c r="BDY19" s="89"/>
      <c r="BDZ19" s="89"/>
      <c r="BEA19" s="89"/>
      <c r="BEB19" s="89"/>
      <c r="BEC19" s="89"/>
      <c r="BED19" s="89"/>
      <c r="BEE19" s="89"/>
      <c r="BEF19" s="89"/>
      <c r="BEG19" s="89"/>
      <c r="BEH19" s="89"/>
      <c r="BEI19" s="89"/>
      <c r="BEJ19" s="89"/>
      <c r="BEK19" s="89"/>
      <c r="BEL19" s="89"/>
      <c r="BEM19" s="89"/>
      <c r="BEN19" s="89"/>
      <c r="BEO19" s="89"/>
      <c r="BEP19" s="89"/>
      <c r="BEQ19" s="89"/>
      <c r="BER19" s="89"/>
      <c r="BES19" s="89"/>
      <c r="BET19" s="89"/>
      <c r="BEU19" s="89"/>
      <c r="BEV19" s="89"/>
      <c r="BEW19" s="89"/>
      <c r="BEX19" s="89"/>
      <c r="BEY19" s="89"/>
      <c r="BEZ19" s="89"/>
      <c r="BFA19" s="89"/>
      <c r="BFB19" s="89"/>
      <c r="BFC19" s="89"/>
      <c r="BFD19" s="89"/>
      <c r="BFE19" s="89"/>
      <c r="BFF19" s="89"/>
      <c r="BFG19" s="89"/>
      <c r="BFH19" s="89"/>
      <c r="BFI19" s="89"/>
      <c r="BFJ19" s="89"/>
      <c r="BFK19" s="89"/>
      <c r="BFL19" s="89"/>
      <c r="BFM19" s="89"/>
      <c r="BFN19" s="89"/>
      <c r="BFO19" s="89"/>
      <c r="BFP19" s="89"/>
      <c r="BFQ19" s="89"/>
      <c r="BFR19" s="89"/>
      <c r="BFS19" s="89"/>
      <c r="BFT19" s="89"/>
      <c r="BFU19" s="89"/>
      <c r="BFV19" s="89"/>
      <c r="BFW19" s="89"/>
      <c r="BFX19" s="89"/>
      <c r="BFY19" s="89"/>
      <c r="BFZ19" s="89"/>
      <c r="BGA19" s="89"/>
      <c r="BGB19" s="89"/>
      <c r="BGC19" s="89"/>
      <c r="BGD19" s="89"/>
      <c r="BGE19" s="89"/>
      <c r="BGF19" s="89"/>
      <c r="BGG19" s="89"/>
      <c r="BGH19" s="89"/>
      <c r="BGI19" s="89"/>
      <c r="BGJ19" s="89"/>
      <c r="BGK19" s="89"/>
      <c r="BGL19" s="89"/>
      <c r="BGM19" s="89"/>
      <c r="BGN19" s="89"/>
      <c r="BGO19" s="89"/>
      <c r="BGP19" s="89"/>
      <c r="BGQ19" s="89"/>
      <c r="BGR19" s="89"/>
      <c r="BGS19" s="89"/>
      <c r="BGT19" s="89"/>
      <c r="BGU19" s="89"/>
      <c r="BGV19" s="89"/>
      <c r="BGW19" s="89"/>
      <c r="BGX19" s="89"/>
      <c r="BGY19" s="89"/>
      <c r="BGZ19" s="89"/>
      <c r="BHA19" s="89"/>
      <c r="BHB19" s="89"/>
      <c r="BHC19" s="89"/>
      <c r="BHD19" s="89"/>
      <c r="BHE19" s="89"/>
      <c r="BHF19" s="89"/>
      <c r="BHG19" s="89"/>
      <c r="BHH19" s="89"/>
      <c r="BHI19" s="89"/>
      <c r="BHJ19" s="89"/>
      <c r="BHK19" s="89"/>
      <c r="BHL19" s="89"/>
      <c r="BHM19" s="89"/>
      <c r="BHN19" s="89"/>
      <c r="BHO19" s="89"/>
      <c r="BHP19" s="89"/>
      <c r="BHQ19" s="89"/>
      <c r="BHR19" s="89"/>
      <c r="BHS19" s="89"/>
      <c r="BHT19" s="89"/>
      <c r="BHU19" s="89"/>
      <c r="BHV19" s="89"/>
      <c r="BHW19" s="89"/>
      <c r="BHX19" s="89"/>
      <c r="BHY19" s="89"/>
      <c r="BHZ19" s="89"/>
      <c r="BIA19" s="89"/>
      <c r="BIB19" s="89"/>
      <c r="BIC19" s="89"/>
      <c r="BID19" s="89"/>
      <c r="BIE19" s="89"/>
      <c r="BIF19" s="89"/>
      <c r="BIG19" s="89"/>
      <c r="BIH19" s="89"/>
      <c r="BII19" s="89"/>
      <c r="BIJ19" s="89"/>
      <c r="BIK19" s="89"/>
      <c r="BIL19" s="89"/>
      <c r="BIM19" s="89"/>
      <c r="BIN19" s="89"/>
      <c r="BIO19" s="89"/>
      <c r="BIP19" s="89"/>
      <c r="BIQ19" s="89"/>
      <c r="BIR19" s="89"/>
      <c r="BIS19" s="89"/>
      <c r="BIT19" s="89"/>
      <c r="BIU19" s="89"/>
      <c r="BIV19" s="89"/>
      <c r="BIW19" s="89"/>
      <c r="BIX19" s="89"/>
      <c r="BIY19" s="89"/>
      <c r="BIZ19" s="89"/>
      <c r="BJA19" s="89"/>
      <c r="BJB19" s="89"/>
      <c r="BJC19" s="89"/>
      <c r="BJD19" s="89"/>
      <c r="BJE19" s="102"/>
    </row>
    <row r="20" spans="1:1617" s="103" customFormat="1" ht="41.25" customHeight="1" thickBot="1" x14ac:dyDescent="0.25">
      <c r="A20" s="528"/>
      <c r="B20" s="317">
        <v>16</v>
      </c>
      <c r="C20" s="318" t="s">
        <v>154</v>
      </c>
      <c r="D20" s="319">
        <v>266092</v>
      </c>
      <c r="E20" s="320">
        <f t="shared" si="4"/>
        <v>12</v>
      </c>
      <c r="F20" s="321">
        <v>2</v>
      </c>
      <c r="G20" s="462">
        <v>2772.5</v>
      </c>
      <c r="H20" s="463">
        <f t="shared" si="0"/>
        <v>33270</v>
      </c>
      <c r="I20" s="430">
        <v>6</v>
      </c>
      <c r="J20" s="322">
        <v>0</v>
      </c>
      <c r="K20" s="323">
        <v>6</v>
      </c>
      <c r="L20" s="322">
        <v>2</v>
      </c>
      <c r="M20" s="324">
        <v>0</v>
      </c>
      <c r="N20" s="322">
        <f t="shared" si="6"/>
        <v>0</v>
      </c>
      <c r="O20" s="324">
        <v>0</v>
      </c>
      <c r="P20" s="322">
        <v>0</v>
      </c>
      <c r="Q20" s="323">
        <v>0</v>
      </c>
      <c r="R20" s="322">
        <v>0</v>
      </c>
      <c r="S20" s="324">
        <v>0</v>
      </c>
      <c r="T20" s="322">
        <v>0</v>
      </c>
      <c r="U20" s="324">
        <v>0</v>
      </c>
      <c r="V20" s="322">
        <v>0</v>
      </c>
      <c r="W20" s="324">
        <v>0</v>
      </c>
      <c r="X20" s="322">
        <f t="shared" si="5"/>
        <v>0</v>
      </c>
      <c r="Y20" s="324">
        <v>0</v>
      </c>
      <c r="Z20" s="322">
        <f t="shared" si="3"/>
        <v>0</v>
      </c>
      <c r="AA20" s="326">
        <v>0</v>
      </c>
      <c r="AB20" s="327">
        <f t="shared" si="7"/>
        <v>0</v>
      </c>
      <c r="AC20" s="89"/>
      <c r="AD20" s="89"/>
      <c r="AE20" s="89"/>
      <c r="AF20" s="89"/>
      <c r="AG20" s="89"/>
      <c r="AH20" s="89"/>
      <c r="AI20" s="89"/>
      <c r="AJ20" s="89"/>
      <c r="AK20" s="89"/>
      <c r="AL20" s="89"/>
      <c r="AM20" s="89"/>
      <c r="AN20" s="89"/>
      <c r="AO20" s="89"/>
      <c r="AP20" s="89"/>
      <c r="AQ20" s="89"/>
      <c r="AR20" s="89"/>
      <c r="AS20" s="89"/>
      <c r="AT20" s="89"/>
      <c r="AU20" s="89"/>
      <c r="AV20" s="89"/>
      <c r="AW20" s="89"/>
      <c r="AX20" s="89"/>
      <c r="AY20" s="89"/>
      <c r="AZ20" s="89"/>
      <c r="BA20" s="89"/>
      <c r="BB20" s="89"/>
      <c r="BC20" s="89"/>
      <c r="BD20" s="89"/>
      <c r="BE20" s="89"/>
      <c r="BF20" s="89"/>
      <c r="BG20" s="89"/>
      <c r="BH20" s="89"/>
      <c r="BI20" s="89"/>
      <c r="BJ20" s="89"/>
      <c r="BK20" s="89"/>
      <c r="BL20" s="89"/>
      <c r="BM20" s="89"/>
      <c r="BN20" s="89"/>
      <c r="BO20" s="89"/>
      <c r="BP20" s="89"/>
      <c r="BQ20" s="89"/>
      <c r="BR20" s="89"/>
      <c r="BS20" s="89"/>
      <c r="BT20" s="89"/>
      <c r="BU20" s="89"/>
      <c r="BV20" s="89"/>
      <c r="BW20" s="89"/>
      <c r="BX20" s="89"/>
      <c r="BY20" s="89"/>
      <c r="BZ20" s="89"/>
      <c r="CA20" s="89"/>
      <c r="CB20" s="89"/>
      <c r="CC20" s="89"/>
      <c r="CD20" s="89"/>
      <c r="CE20" s="89"/>
      <c r="CF20" s="89"/>
      <c r="CG20" s="89"/>
      <c r="CH20" s="89"/>
      <c r="CI20" s="89"/>
      <c r="CJ20" s="89"/>
      <c r="CK20" s="89"/>
      <c r="CL20" s="89"/>
      <c r="CM20" s="89"/>
      <c r="CN20" s="89"/>
      <c r="CO20" s="89"/>
      <c r="CP20" s="89"/>
      <c r="CQ20" s="89"/>
      <c r="CR20" s="89"/>
      <c r="CS20" s="89"/>
      <c r="CT20" s="89"/>
      <c r="CU20" s="89"/>
      <c r="CV20" s="89"/>
      <c r="CW20" s="89"/>
      <c r="CX20" s="89"/>
      <c r="CY20" s="89"/>
      <c r="CZ20" s="89"/>
      <c r="DA20" s="89"/>
      <c r="DB20" s="89"/>
      <c r="DC20" s="89"/>
      <c r="DD20" s="89"/>
      <c r="DE20" s="89"/>
      <c r="DF20" s="89"/>
      <c r="DG20" s="89"/>
      <c r="DH20" s="89"/>
      <c r="DI20" s="89"/>
      <c r="DJ20" s="89"/>
      <c r="DK20" s="89"/>
      <c r="DL20" s="89"/>
      <c r="DM20" s="89"/>
      <c r="DN20" s="89"/>
      <c r="DO20" s="89"/>
      <c r="DP20" s="89"/>
      <c r="DQ20" s="89"/>
      <c r="DR20" s="89"/>
      <c r="DS20" s="89"/>
      <c r="DT20" s="89"/>
      <c r="DU20" s="89"/>
      <c r="DV20" s="89"/>
      <c r="DW20" s="89"/>
      <c r="DX20" s="89"/>
      <c r="DY20" s="89"/>
      <c r="DZ20" s="89"/>
      <c r="EA20" s="89"/>
      <c r="EB20" s="89"/>
      <c r="EC20" s="89"/>
      <c r="ED20" s="89"/>
      <c r="EE20" s="89"/>
      <c r="EF20" s="89"/>
      <c r="EG20" s="89"/>
      <c r="EH20" s="89"/>
      <c r="EI20" s="89"/>
      <c r="EJ20" s="89"/>
      <c r="EK20" s="89"/>
      <c r="EL20" s="89"/>
      <c r="EM20" s="89"/>
      <c r="EN20" s="89"/>
      <c r="EO20" s="89"/>
      <c r="EP20" s="89"/>
      <c r="EQ20" s="89"/>
      <c r="ER20" s="89"/>
      <c r="ES20" s="89"/>
      <c r="ET20" s="89"/>
      <c r="EU20" s="89"/>
      <c r="EV20" s="89"/>
      <c r="EW20" s="89"/>
      <c r="EX20" s="89"/>
      <c r="EY20" s="89"/>
      <c r="EZ20" s="89"/>
      <c r="FA20" s="89"/>
      <c r="FB20" s="89"/>
      <c r="FC20" s="89"/>
      <c r="FD20" s="89"/>
      <c r="FE20" s="89"/>
      <c r="FF20" s="89"/>
      <c r="FG20" s="89"/>
      <c r="FH20" s="89"/>
      <c r="FI20" s="89"/>
      <c r="FJ20" s="89"/>
      <c r="FK20" s="89"/>
      <c r="FL20" s="89"/>
      <c r="FM20" s="89"/>
      <c r="FN20" s="89"/>
      <c r="FO20" s="89"/>
      <c r="FP20" s="89"/>
      <c r="FQ20" s="89"/>
      <c r="FR20" s="89"/>
      <c r="FS20" s="89"/>
      <c r="FT20" s="89"/>
      <c r="FU20" s="89"/>
      <c r="FV20" s="89"/>
      <c r="FW20" s="89"/>
      <c r="FX20" s="89"/>
      <c r="FY20" s="89"/>
      <c r="FZ20" s="89"/>
      <c r="GA20" s="89"/>
      <c r="GB20" s="89"/>
      <c r="GC20" s="89"/>
      <c r="GD20" s="89"/>
      <c r="GE20" s="89"/>
      <c r="GF20" s="89"/>
      <c r="GG20" s="89"/>
      <c r="GH20" s="89"/>
      <c r="GI20" s="89"/>
      <c r="GJ20" s="89"/>
      <c r="GK20" s="89"/>
      <c r="GL20" s="89"/>
      <c r="GM20" s="89"/>
      <c r="GN20" s="89"/>
      <c r="GO20" s="89"/>
      <c r="GP20" s="89"/>
      <c r="GQ20" s="89"/>
      <c r="GR20" s="89"/>
      <c r="GS20" s="89"/>
      <c r="GT20" s="89"/>
      <c r="GU20" s="89"/>
      <c r="GV20" s="89"/>
      <c r="GW20" s="89"/>
      <c r="GX20" s="89"/>
      <c r="GY20" s="89"/>
      <c r="GZ20" s="89"/>
      <c r="HA20" s="89"/>
      <c r="HB20" s="89"/>
      <c r="HC20" s="89"/>
      <c r="HD20" s="89"/>
      <c r="HE20" s="89"/>
      <c r="HF20" s="89"/>
      <c r="HG20" s="89"/>
      <c r="HH20" s="89"/>
      <c r="HI20" s="89"/>
      <c r="HJ20" s="89"/>
      <c r="HK20" s="89"/>
      <c r="HL20" s="89"/>
      <c r="HM20" s="89"/>
      <c r="HN20" s="89"/>
      <c r="HO20" s="89"/>
      <c r="HP20" s="89"/>
      <c r="HQ20" s="89"/>
      <c r="HR20" s="89"/>
      <c r="HS20" s="89"/>
      <c r="HT20" s="89"/>
      <c r="HU20" s="89"/>
      <c r="HV20" s="89"/>
      <c r="HW20" s="89"/>
      <c r="HX20" s="89"/>
      <c r="HY20" s="89"/>
      <c r="HZ20" s="89"/>
      <c r="IA20" s="89"/>
      <c r="IB20" s="89"/>
      <c r="IC20" s="89"/>
      <c r="ID20" s="89"/>
      <c r="IE20" s="89"/>
      <c r="IF20" s="89"/>
      <c r="IG20" s="89"/>
      <c r="IH20" s="89"/>
      <c r="II20" s="89"/>
      <c r="IJ20" s="89"/>
      <c r="IK20" s="89"/>
      <c r="IL20" s="89"/>
      <c r="IM20" s="89"/>
      <c r="IN20" s="89"/>
      <c r="IO20" s="89"/>
      <c r="IP20" s="89"/>
      <c r="IQ20" s="89"/>
      <c r="IR20" s="89"/>
      <c r="IS20" s="89"/>
      <c r="IT20" s="89"/>
      <c r="IU20" s="89"/>
      <c r="IV20" s="89"/>
      <c r="IW20" s="89"/>
      <c r="IX20" s="89"/>
      <c r="IY20" s="89"/>
      <c r="IZ20" s="89"/>
      <c r="JA20" s="89"/>
      <c r="JB20" s="89"/>
      <c r="JC20" s="89"/>
      <c r="JD20" s="89"/>
      <c r="JE20" s="89"/>
      <c r="JF20" s="89"/>
      <c r="JG20" s="89"/>
      <c r="JH20" s="89"/>
      <c r="JI20" s="89"/>
      <c r="JJ20" s="89"/>
      <c r="JK20" s="89"/>
      <c r="JL20" s="89"/>
      <c r="JM20" s="89"/>
      <c r="JN20" s="89"/>
      <c r="JO20" s="89"/>
      <c r="JP20" s="89"/>
      <c r="JQ20" s="89"/>
      <c r="JR20" s="89"/>
      <c r="JS20" s="89"/>
      <c r="JT20" s="89"/>
      <c r="JU20" s="89"/>
      <c r="JV20" s="89"/>
      <c r="JW20" s="89"/>
      <c r="JX20" s="89"/>
      <c r="JY20" s="89"/>
      <c r="JZ20" s="89"/>
      <c r="KA20" s="89"/>
      <c r="KB20" s="89"/>
      <c r="KC20" s="89"/>
      <c r="KD20" s="89"/>
      <c r="KE20" s="89"/>
      <c r="KF20" s="89"/>
      <c r="KG20" s="89"/>
      <c r="KH20" s="89"/>
      <c r="KI20" s="89"/>
      <c r="KJ20" s="89"/>
      <c r="KK20" s="89"/>
      <c r="KL20" s="89"/>
      <c r="KM20" s="89"/>
      <c r="KN20" s="89"/>
      <c r="KO20" s="89"/>
      <c r="KP20" s="89"/>
      <c r="KQ20" s="89"/>
      <c r="KR20" s="89"/>
      <c r="KS20" s="89"/>
      <c r="KT20" s="89"/>
      <c r="KU20" s="89"/>
      <c r="KV20" s="89"/>
      <c r="KW20" s="89"/>
      <c r="KX20" s="89"/>
      <c r="KY20" s="89"/>
      <c r="KZ20" s="89"/>
      <c r="LA20" s="89"/>
      <c r="LB20" s="89"/>
      <c r="LC20" s="89"/>
      <c r="LD20" s="89"/>
      <c r="LE20" s="89"/>
      <c r="LF20" s="89"/>
      <c r="LG20" s="89"/>
      <c r="LH20" s="89"/>
      <c r="LI20" s="89"/>
      <c r="LJ20" s="89"/>
      <c r="LK20" s="89"/>
      <c r="LL20" s="89"/>
      <c r="LM20" s="89"/>
      <c r="LN20" s="89"/>
      <c r="LO20" s="89"/>
      <c r="LP20" s="89"/>
      <c r="LQ20" s="89"/>
      <c r="LR20" s="89"/>
      <c r="LS20" s="89"/>
      <c r="LT20" s="89"/>
      <c r="LU20" s="89"/>
      <c r="LV20" s="89"/>
      <c r="LW20" s="89"/>
      <c r="LX20" s="89"/>
      <c r="LY20" s="89"/>
      <c r="LZ20" s="89"/>
      <c r="MA20" s="89"/>
      <c r="MB20" s="89"/>
      <c r="MC20" s="89"/>
      <c r="MD20" s="89"/>
      <c r="ME20" s="89"/>
      <c r="MF20" s="89"/>
      <c r="MG20" s="89"/>
      <c r="MH20" s="89"/>
      <c r="MI20" s="89"/>
      <c r="MJ20" s="89"/>
      <c r="MK20" s="89"/>
      <c r="ML20" s="89"/>
      <c r="MM20" s="89"/>
      <c r="MN20" s="89"/>
      <c r="MO20" s="89"/>
      <c r="MP20" s="89"/>
      <c r="MQ20" s="89"/>
      <c r="MR20" s="89"/>
      <c r="MS20" s="89"/>
      <c r="MT20" s="89"/>
      <c r="MU20" s="89"/>
      <c r="MV20" s="89"/>
      <c r="MW20" s="89"/>
      <c r="MX20" s="89"/>
      <c r="MY20" s="89"/>
      <c r="MZ20" s="89"/>
      <c r="NA20" s="89"/>
      <c r="NB20" s="89"/>
      <c r="NC20" s="89"/>
      <c r="ND20" s="89"/>
      <c r="NE20" s="89"/>
      <c r="NF20" s="89"/>
      <c r="NG20" s="89"/>
      <c r="NH20" s="89"/>
      <c r="NI20" s="89"/>
      <c r="NJ20" s="89"/>
      <c r="NK20" s="89"/>
      <c r="NL20" s="89"/>
      <c r="NM20" s="89"/>
      <c r="NN20" s="89"/>
      <c r="NO20" s="89"/>
      <c r="NP20" s="89"/>
      <c r="NQ20" s="89"/>
      <c r="NR20" s="89"/>
      <c r="NS20" s="89"/>
      <c r="NT20" s="89"/>
      <c r="NU20" s="89"/>
      <c r="NV20" s="89"/>
      <c r="NW20" s="89"/>
      <c r="NX20" s="89"/>
      <c r="NY20" s="89"/>
      <c r="NZ20" s="89"/>
      <c r="OA20" s="89"/>
      <c r="OB20" s="89"/>
      <c r="OC20" s="89"/>
      <c r="OD20" s="89"/>
      <c r="OE20" s="89"/>
      <c r="OF20" s="89"/>
      <c r="OG20" s="89"/>
      <c r="OH20" s="89"/>
      <c r="OI20" s="89"/>
      <c r="OJ20" s="89"/>
      <c r="OK20" s="89"/>
      <c r="OL20" s="89"/>
      <c r="OM20" s="89"/>
      <c r="ON20" s="89"/>
      <c r="OO20" s="89"/>
      <c r="OP20" s="89"/>
      <c r="OQ20" s="89"/>
      <c r="OR20" s="89"/>
      <c r="OS20" s="89"/>
      <c r="OT20" s="89"/>
      <c r="OU20" s="89"/>
      <c r="OV20" s="89"/>
      <c r="OW20" s="89"/>
      <c r="OX20" s="89"/>
      <c r="OY20" s="89"/>
      <c r="OZ20" s="89"/>
      <c r="PA20" s="89"/>
      <c r="PB20" s="89"/>
      <c r="PC20" s="89"/>
      <c r="PD20" s="89"/>
      <c r="PE20" s="89"/>
      <c r="PF20" s="89"/>
      <c r="PG20" s="89"/>
      <c r="PH20" s="89"/>
      <c r="PI20" s="89"/>
      <c r="PJ20" s="89"/>
      <c r="PK20" s="89"/>
      <c r="PL20" s="89"/>
      <c r="PM20" s="89"/>
      <c r="PN20" s="89"/>
      <c r="PO20" s="89"/>
      <c r="PP20" s="89"/>
      <c r="PQ20" s="89"/>
      <c r="PR20" s="89"/>
      <c r="PS20" s="89"/>
      <c r="PT20" s="89"/>
      <c r="PU20" s="89"/>
      <c r="PV20" s="89"/>
      <c r="PW20" s="89"/>
      <c r="PX20" s="89"/>
      <c r="PY20" s="89"/>
      <c r="PZ20" s="89"/>
      <c r="QA20" s="89"/>
      <c r="QB20" s="89"/>
      <c r="QC20" s="89"/>
      <c r="QD20" s="89"/>
      <c r="QE20" s="89"/>
      <c r="QF20" s="89"/>
      <c r="QG20" s="89"/>
      <c r="QH20" s="89"/>
      <c r="QI20" s="89"/>
      <c r="QJ20" s="89"/>
      <c r="QK20" s="89"/>
      <c r="QL20" s="89"/>
      <c r="QM20" s="89"/>
      <c r="QN20" s="89"/>
      <c r="QO20" s="89"/>
      <c r="QP20" s="89"/>
      <c r="QQ20" s="89"/>
      <c r="QR20" s="89"/>
      <c r="QS20" s="89"/>
      <c r="QT20" s="89"/>
      <c r="QU20" s="89"/>
      <c r="QV20" s="89"/>
      <c r="QW20" s="89"/>
      <c r="QX20" s="89"/>
      <c r="QY20" s="89"/>
      <c r="QZ20" s="89"/>
      <c r="RA20" s="89"/>
      <c r="RB20" s="89"/>
      <c r="RC20" s="89"/>
      <c r="RD20" s="89"/>
      <c r="RE20" s="89"/>
      <c r="RF20" s="89"/>
      <c r="RG20" s="89"/>
      <c r="RH20" s="89"/>
      <c r="RI20" s="89"/>
      <c r="RJ20" s="89"/>
      <c r="RK20" s="89"/>
      <c r="RL20" s="89"/>
      <c r="RM20" s="89"/>
      <c r="RN20" s="89"/>
      <c r="RO20" s="89"/>
      <c r="RP20" s="89"/>
      <c r="RQ20" s="89"/>
      <c r="RR20" s="89"/>
      <c r="RS20" s="89"/>
      <c r="RT20" s="89"/>
      <c r="RU20" s="89"/>
      <c r="RV20" s="89"/>
      <c r="RW20" s="89"/>
      <c r="RX20" s="89"/>
      <c r="RY20" s="89"/>
      <c r="RZ20" s="89"/>
      <c r="SA20" s="89"/>
      <c r="SB20" s="89"/>
      <c r="SC20" s="89"/>
      <c r="SD20" s="89"/>
      <c r="SE20" s="89"/>
      <c r="SF20" s="89"/>
      <c r="SG20" s="89"/>
      <c r="SH20" s="89"/>
      <c r="SI20" s="89"/>
      <c r="SJ20" s="89"/>
      <c r="SK20" s="89"/>
      <c r="SL20" s="89"/>
      <c r="SM20" s="89"/>
      <c r="SN20" s="89"/>
      <c r="SO20" s="89"/>
      <c r="SP20" s="89"/>
      <c r="SQ20" s="89"/>
      <c r="SR20" s="89"/>
      <c r="SS20" s="89"/>
      <c r="ST20" s="89"/>
      <c r="SU20" s="89"/>
      <c r="SV20" s="89"/>
      <c r="SW20" s="89"/>
      <c r="SX20" s="89"/>
      <c r="SY20" s="89"/>
      <c r="SZ20" s="89"/>
      <c r="TA20" s="89"/>
      <c r="TB20" s="89"/>
      <c r="TC20" s="89"/>
      <c r="TD20" s="89"/>
      <c r="TE20" s="89"/>
      <c r="TF20" s="89"/>
      <c r="TG20" s="89"/>
      <c r="TH20" s="89"/>
      <c r="TI20" s="89"/>
      <c r="TJ20" s="89"/>
      <c r="TK20" s="89"/>
      <c r="TL20" s="89"/>
      <c r="TM20" s="89"/>
      <c r="TN20" s="89"/>
      <c r="TO20" s="89"/>
      <c r="TP20" s="89"/>
      <c r="TQ20" s="89"/>
      <c r="TR20" s="89"/>
      <c r="TS20" s="89"/>
      <c r="TT20" s="89"/>
      <c r="TU20" s="89"/>
      <c r="TV20" s="89"/>
      <c r="TW20" s="89"/>
      <c r="TX20" s="89"/>
      <c r="TY20" s="89"/>
      <c r="TZ20" s="89"/>
      <c r="UA20" s="89"/>
      <c r="UB20" s="89"/>
      <c r="UC20" s="89"/>
      <c r="UD20" s="89"/>
      <c r="UE20" s="89"/>
      <c r="UF20" s="89"/>
      <c r="UG20" s="89"/>
      <c r="UH20" s="89"/>
      <c r="UI20" s="89"/>
      <c r="UJ20" s="89"/>
      <c r="UK20" s="89"/>
      <c r="UL20" s="89"/>
      <c r="UM20" s="89"/>
      <c r="UN20" s="89"/>
      <c r="UO20" s="89"/>
      <c r="UP20" s="89"/>
      <c r="UQ20" s="89"/>
      <c r="UR20" s="89"/>
      <c r="US20" s="89"/>
      <c r="UT20" s="89"/>
      <c r="UU20" s="89"/>
      <c r="UV20" s="89"/>
      <c r="UW20" s="89"/>
      <c r="UX20" s="89"/>
      <c r="UY20" s="89"/>
      <c r="UZ20" s="89"/>
      <c r="VA20" s="89"/>
      <c r="VB20" s="89"/>
      <c r="VC20" s="89"/>
      <c r="VD20" s="89"/>
      <c r="VE20" s="89"/>
      <c r="VF20" s="89"/>
      <c r="VG20" s="89"/>
      <c r="VH20" s="89"/>
      <c r="VI20" s="89"/>
      <c r="VJ20" s="89"/>
      <c r="VK20" s="89"/>
      <c r="VL20" s="89"/>
      <c r="VM20" s="89"/>
      <c r="VN20" s="89"/>
      <c r="VO20" s="89"/>
      <c r="VP20" s="89"/>
      <c r="VQ20" s="89"/>
      <c r="VR20" s="89"/>
      <c r="VS20" s="89"/>
      <c r="VT20" s="89"/>
      <c r="VU20" s="89"/>
      <c r="VV20" s="89"/>
      <c r="VW20" s="89"/>
      <c r="VX20" s="89"/>
      <c r="VY20" s="89"/>
      <c r="VZ20" s="89"/>
      <c r="WA20" s="89"/>
      <c r="WB20" s="89"/>
      <c r="WC20" s="89"/>
      <c r="WD20" s="89"/>
      <c r="WE20" s="89"/>
      <c r="WF20" s="89"/>
      <c r="WG20" s="89"/>
      <c r="WH20" s="89"/>
      <c r="WI20" s="89"/>
      <c r="WJ20" s="89"/>
      <c r="WK20" s="89"/>
      <c r="WL20" s="89"/>
      <c r="WM20" s="89"/>
      <c r="WN20" s="89"/>
      <c r="WO20" s="89"/>
      <c r="WP20" s="89"/>
      <c r="WQ20" s="89"/>
      <c r="WR20" s="89"/>
      <c r="WS20" s="89"/>
      <c r="WT20" s="89"/>
      <c r="WU20" s="89"/>
      <c r="WV20" s="89"/>
      <c r="WW20" s="89"/>
      <c r="WX20" s="89"/>
      <c r="WY20" s="89"/>
      <c r="WZ20" s="89"/>
      <c r="XA20" s="89"/>
      <c r="XB20" s="89"/>
      <c r="XC20" s="89"/>
      <c r="XD20" s="89"/>
      <c r="XE20" s="89"/>
      <c r="XF20" s="89"/>
      <c r="XG20" s="89"/>
      <c r="XH20" s="89"/>
      <c r="XI20" s="89"/>
      <c r="XJ20" s="89"/>
      <c r="XK20" s="89"/>
      <c r="XL20" s="89"/>
      <c r="XM20" s="89"/>
      <c r="XN20" s="89"/>
      <c r="XO20" s="89"/>
      <c r="XP20" s="89"/>
      <c r="XQ20" s="89"/>
      <c r="XR20" s="89"/>
      <c r="XS20" s="89"/>
      <c r="XT20" s="89"/>
      <c r="XU20" s="89"/>
      <c r="XV20" s="89"/>
      <c r="XW20" s="89"/>
      <c r="XX20" s="89"/>
      <c r="XY20" s="89"/>
      <c r="XZ20" s="89"/>
      <c r="YA20" s="89"/>
      <c r="YB20" s="89"/>
      <c r="YC20" s="89"/>
      <c r="YD20" s="89"/>
      <c r="YE20" s="89"/>
      <c r="YF20" s="89"/>
      <c r="YG20" s="89"/>
      <c r="YH20" s="89"/>
      <c r="YI20" s="89"/>
      <c r="YJ20" s="89"/>
      <c r="YK20" s="89"/>
      <c r="YL20" s="89"/>
      <c r="YM20" s="89"/>
      <c r="YN20" s="89"/>
      <c r="YO20" s="89"/>
      <c r="YP20" s="89"/>
      <c r="YQ20" s="89"/>
      <c r="YR20" s="89"/>
      <c r="YS20" s="89"/>
      <c r="YT20" s="89"/>
      <c r="YU20" s="89"/>
      <c r="YV20" s="89"/>
      <c r="YW20" s="89"/>
      <c r="YX20" s="89"/>
      <c r="YY20" s="89"/>
      <c r="YZ20" s="89"/>
      <c r="ZA20" s="89"/>
      <c r="ZB20" s="89"/>
      <c r="ZC20" s="89"/>
      <c r="ZD20" s="89"/>
      <c r="ZE20" s="89"/>
      <c r="ZF20" s="89"/>
      <c r="ZG20" s="89"/>
      <c r="ZH20" s="89"/>
      <c r="ZI20" s="89"/>
      <c r="ZJ20" s="89"/>
      <c r="ZK20" s="89"/>
      <c r="ZL20" s="89"/>
      <c r="ZM20" s="89"/>
      <c r="ZN20" s="89"/>
      <c r="ZO20" s="89"/>
      <c r="ZP20" s="89"/>
      <c r="ZQ20" s="89"/>
      <c r="ZR20" s="89"/>
      <c r="ZS20" s="89"/>
      <c r="ZT20" s="89"/>
      <c r="ZU20" s="89"/>
      <c r="ZV20" s="89"/>
      <c r="ZW20" s="89"/>
      <c r="ZX20" s="89"/>
      <c r="ZY20" s="89"/>
      <c r="ZZ20" s="89"/>
      <c r="AAA20" s="89"/>
      <c r="AAB20" s="89"/>
      <c r="AAC20" s="89"/>
      <c r="AAD20" s="89"/>
      <c r="AAE20" s="89"/>
      <c r="AAF20" s="89"/>
      <c r="AAG20" s="89"/>
      <c r="AAH20" s="89"/>
      <c r="AAI20" s="89"/>
      <c r="AAJ20" s="89"/>
      <c r="AAK20" s="89"/>
      <c r="AAL20" s="89"/>
      <c r="AAM20" s="89"/>
      <c r="AAN20" s="89"/>
      <c r="AAO20" s="89"/>
      <c r="AAP20" s="89"/>
      <c r="AAQ20" s="89"/>
      <c r="AAR20" s="89"/>
      <c r="AAS20" s="89"/>
      <c r="AAT20" s="89"/>
      <c r="AAU20" s="89"/>
      <c r="AAV20" s="89"/>
      <c r="AAW20" s="89"/>
      <c r="AAX20" s="89"/>
      <c r="AAY20" s="89"/>
      <c r="AAZ20" s="89"/>
      <c r="ABA20" s="89"/>
      <c r="ABB20" s="89"/>
      <c r="ABC20" s="89"/>
      <c r="ABD20" s="89"/>
      <c r="ABE20" s="89"/>
      <c r="ABF20" s="89"/>
      <c r="ABG20" s="89"/>
      <c r="ABH20" s="89"/>
      <c r="ABI20" s="89"/>
      <c r="ABJ20" s="89"/>
      <c r="ABK20" s="89"/>
      <c r="ABL20" s="89"/>
      <c r="ABM20" s="89"/>
      <c r="ABN20" s="89"/>
      <c r="ABO20" s="89"/>
      <c r="ABP20" s="89"/>
      <c r="ABQ20" s="89"/>
      <c r="ABR20" s="89"/>
      <c r="ABS20" s="89"/>
      <c r="ABT20" s="89"/>
      <c r="ABU20" s="89"/>
      <c r="ABV20" s="89"/>
      <c r="ABW20" s="89"/>
      <c r="ABX20" s="89"/>
      <c r="ABY20" s="89"/>
      <c r="ABZ20" s="89"/>
      <c r="ACA20" s="89"/>
      <c r="ACB20" s="89"/>
      <c r="ACC20" s="89"/>
      <c r="ACD20" s="89"/>
      <c r="ACE20" s="89"/>
      <c r="ACF20" s="89"/>
      <c r="ACG20" s="89"/>
      <c r="ACH20" s="89"/>
      <c r="ACI20" s="89"/>
      <c r="ACJ20" s="89"/>
      <c r="ACK20" s="89"/>
      <c r="ACL20" s="89"/>
      <c r="ACM20" s="89"/>
      <c r="ACN20" s="89"/>
      <c r="ACO20" s="89"/>
      <c r="ACP20" s="89"/>
      <c r="ACQ20" s="89"/>
      <c r="ACR20" s="89"/>
      <c r="ACS20" s="89"/>
      <c r="ACT20" s="89"/>
      <c r="ACU20" s="89"/>
      <c r="ACV20" s="89"/>
      <c r="ACW20" s="89"/>
      <c r="ACX20" s="89"/>
      <c r="ACY20" s="89"/>
      <c r="ACZ20" s="89"/>
      <c r="ADA20" s="89"/>
      <c r="ADB20" s="89"/>
      <c r="ADC20" s="89"/>
      <c r="ADD20" s="89"/>
      <c r="ADE20" s="89"/>
      <c r="ADF20" s="89"/>
      <c r="ADG20" s="89"/>
      <c r="ADH20" s="89"/>
      <c r="ADI20" s="89"/>
      <c r="ADJ20" s="89"/>
      <c r="ADK20" s="89"/>
      <c r="ADL20" s="89"/>
      <c r="ADM20" s="89"/>
      <c r="ADN20" s="89"/>
      <c r="ADO20" s="89"/>
      <c r="ADP20" s="89"/>
      <c r="ADQ20" s="89"/>
      <c r="ADR20" s="89"/>
      <c r="ADS20" s="89"/>
      <c r="ADT20" s="89"/>
      <c r="ADU20" s="89"/>
      <c r="ADV20" s="89"/>
      <c r="ADW20" s="89"/>
      <c r="ADX20" s="89"/>
      <c r="ADY20" s="89"/>
      <c r="ADZ20" s="89"/>
      <c r="AEA20" s="89"/>
      <c r="AEB20" s="89"/>
      <c r="AEC20" s="89"/>
      <c r="AED20" s="89"/>
      <c r="AEE20" s="89"/>
      <c r="AEF20" s="89"/>
      <c r="AEG20" s="89"/>
      <c r="AEH20" s="89"/>
      <c r="AEI20" s="89"/>
      <c r="AEJ20" s="89"/>
      <c r="AEK20" s="89"/>
      <c r="AEL20" s="89"/>
      <c r="AEM20" s="89"/>
      <c r="AEN20" s="89"/>
      <c r="AEO20" s="89"/>
      <c r="AEP20" s="89"/>
      <c r="AEQ20" s="89"/>
      <c r="AER20" s="89"/>
      <c r="AES20" s="89"/>
      <c r="AET20" s="89"/>
      <c r="AEU20" s="89"/>
      <c r="AEV20" s="89"/>
      <c r="AEW20" s="89"/>
      <c r="AEX20" s="89"/>
      <c r="AEY20" s="89"/>
      <c r="AEZ20" s="89"/>
      <c r="AFA20" s="89"/>
      <c r="AFB20" s="89"/>
      <c r="AFC20" s="89"/>
      <c r="AFD20" s="89"/>
      <c r="AFE20" s="89"/>
      <c r="AFF20" s="89"/>
      <c r="AFG20" s="89"/>
      <c r="AFH20" s="89"/>
      <c r="AFI20" s="89"/>
      <c r="AFJ20" s="89"/>
      <c r="AFK20" s="89"/>
      <c r="AFL20" s="89"/>
      <c r="AFM20" s="89"/>
      <c r="AFN20" s="89"/>
      <c r="AFO20" s="89"/>
      <c r="AFP20" s="89"/>
      <c r="AFQ20" s="89"/>
      <c r="AFR20" s="89"/>
      <c r="AFS20" s="89"/>
      <c r="AFT20" s="89"/>
      <c r="AFU20" s="89"/>
      <c r="AFV20" s="89"/>
      <c r="AFW20" s="89"/>
      <c r="AFX20" s="89"/>
      <c r="AFY20" s="89"/>
      <c r="AFZ20" s="89"/>
      <c r="AGA20" s="89"/>
      <c r="AGB20" s="89"/>
      <c r="AGC20" s="89"/>
      <c r="AGD20" s="89"/>
      <c r="AGE20" s="89"/>
      <c r="AGF20" s="89"/>
      <c r="AGG20" s="89"/>
      <c r="AGH20" s="89"/>
      <c r="AGI20" s="89"/>
      <c r="AGJ20" s="89"/>
      <c r="AGK20" s="89"/>
      <c r="AGL20" s="89"/>
      <c r="AGM20" s="89"/>
      <c r="AGN20" s="89"/>
      <c r="AGO20" s="89"/>
      <c r="AGP20" s="89"/>
      <c r="AGQ20" s="89"/>
      <c r="AGR20" s="89"/>
      <c r="AGS20" s="89"/>
      <c r="AGT20" s="89"/>
      <c r="AGU20" s="89"/>
      <c r="AGV20" s="89"/>
      <c r="AGW20" s="89"/>
      <c r="AGX20" s="89"/>
      <c r="AGY20" s="89"/>
      <c r="AGZ20" s="89"/>
      <c r="AHA20" s="89"/>
      <c r="AHB20" s="89"/>
      <c r="AHC20" s="89"/>
      <c r="AHD20" s="89"/>
      <c r="AHE20" s="89"/>
      <c r="AHF20" s="89"/>
      <c r="AHG20" s="89"/>
      <c r="AHH20" s="89"/>
      <c r="AHI20" s="89"/>
      <c r="AHJ20" s="89"/>
      <c r="AHK20" s="89"/>
      <c r="AHL20" s="89"/>
      <c r="AHM20" s="89"/>
      <c r="AHN20" s="89"/>
      <c r="AHO20" s="89"/>
      <c r="AHP20" s="89"/>
      <c r="AHQ20" s="89"/>
      <c r="AHR20" s="89"/>
      <c r="AHS20" s="89"/>
      <c r="AHT20" s="89"/>
      <c r="AHU20" s="89"/>
      <c r="AHV20" s="89"/>
      <c r="AHW20" s="89"/>
      <c r="AHX20" s="89"/>
      <c r="AHY20" s="89"/>
      <c r="AHZ20" s="89"/>
      <c r="AIA20" s="89"/>
      <c r="AIB20" s="89"/>
      <c r="AIC20" s="89"/>
      <c r="AID20" s="89"/>
      <c r="AIE20" s="89"/>
      <c r="AIF20" s="89"/>
      <c r="AIG20" s="89"/>
      <c r="AIH20" s="89"/>
      <c r="AII20" s="89"/>
      <c r="AIJ20" s="89"/>
      <c r="AIK20" s="89"/>
      <c r="AIL20" s="89"/>
      <c r="AIM20" s="89"/>
      <c r="AIN20" s="89"/>
      <c r="AIO20" s="89"/>
      <c r="AIP20" s="89"/>
      <c r="AIQ20" s="89"/>
      <c r="AIR20" s="89"/>
      <c r="AIS20" s="89"/>
      <c r="AIT20" s="89"/>
      <c r="AIU20" s="89"/>
      <c r="AIV20" s="89"/>
      <c r="AIW20" s="89"/>
      <c r="AIX20" s="89"/>
      <c r="AIY20" s="89"/>
      <c r="AIZ20" s="89"/>
      <c r="AJA20" s="89"/>
      <c r="AJB20" s="89"/>
      <c r="AJC20" s="89"/>
      <c r="AJD20" s="89"/>
      <c r="AJE20" s="89"/>
      <c r="AJF20" s="89"/>
      <c r="AJG20" s="89"/>
      <c r="AJH20" s="89"/>
      <c r="AJI20" s="89"/>
      <c r="AJJ20" s="89"/>
      <c r="AJK20" s="89"/>
      <c r="AJL20" s="89"/>
      <c r="AJM20" s="89"/>
      <c r="AJN20" s="89"/>
      <c r="AJO20" s="89"/>
      <c r="AJP20" s="89"/>
      <c r="AJQ20" s="89"/>
      <c r="AJR20" s="89"/>
      <c r="AJS20" s="89"/>
      <c r="AJT20" s="89"/>
      <c r="AJU20" s="89"/>
      <c r="AJV20" s="89"/>
      <c r="AJW20" s="89"/>
      <c r="AJX20" s="89"/>
      <c r="AJY20" s="89"/>
      <c r="AJZ20" s="89"/>
      <c r="AKA20" s="89"/>
      <c r="AKB20" s="89"/>
      <c r="AKC20" s="89"/>
      <c r="AKD20" s="89"/>
      <c r="AKE20" s="89"/>
      <c r="AKF20" s="89"/>
      <c r="AKG20" s="89"/>
      <c r="AKH20" s="89"/>
      <c r="AKI20" s="89"/>
      <c r="AKJ20" s="89"/>
      <c r="AKK20" s="89"/>
      <c r="AKL20" s="89"/>
      <c r="AKM20" s="89"/>
      <c r="AKN20" s="89"/>
      <c r="AKO20" s="89"/>
      <c r="AKP20" s="89"/>
      <c r="AKQ20" s="89"/>
      <c r="AKR20" s="89"/>
      <c r="AKS20" s="89"/>
      <c r="AKT20" s="89"/>
      <c r="AKU20" s="89"/>
      <c r="AKV20" s="89"/>
      <c r="AKW20" s="89"/>
      <c r="AKX20" s="89"/>
      <c r="AKY20" s="89"/>
      <c r="AKZ20" s="89"/>
      <c r="ALA20" s="89"/>
      <c r="ALB20" s="89"/>
      <c r="ALC20" s="89"/>
      <c r="ALD20" s="89"/>
      <c r="ALE20" s="89"/>
      <c r="ALF20" s="89"/>
      <c r="ALG20" s="89"/>
      <c r="ALH20" s="89"/>
      <c r="ALI20" s="89"/>
      <c r="ALJ20" s="89"/>
      <c r="ALK20" s="89"/>
      <c r="ALL20" s="89"/>
      <c r="ALM20" s="89"/>
      <c r="ALN20" s="89"/>
      <c r="ALO20" s="89"/>
      <c r="ALP20" s="89"/>
      <c r="ALQ20" s="89"/>
      <c r="ALR20" s="89"/>
      <c r="ALS20" s="89"/>
      <c r="ALT20" s="89"/>
      <c r="ALU20" s="89"/>
      <c r="ALV20" s="89"/>
      <c r="ALW20" s="89"/>
      <c r="ALX20" s="89"/>
      <c r="ALY20" s="89"/>
      <c r="ALZ20" s="89"/>
      <c r="AMA20" s="89"/>
      <c r="AMB20" s="89"/>
      <c r="AMC20" s="89"/>
      <c r="AMD20" s="89"/>
      <c r="AME20" s="89"/>
      <c r="AMF20" s="89"/>
      <c r="AMG20" s="89"/>
      <c r="AMH20" s="89"/>
      <c r="AMI20" s="89"/>
      <c r="AMJ20" s="89"/>
      <c r="AMK20" s="89"/>
      <c r="AML20" s="89"/>
      <c r="AMM20" s="89"/>
      <c r="AMN20" s="89"/>
      <c r="AMO20" s="89"/>
      <c r="AMP20" s="89"/>
      <c r="AMQ20" s="89"/>
      <c r="AMR20" s="89"/>
      <c r="AMS20" s="89"/>
      <c r="AMT20" s="89"/>
      <c r="AMU20" s="89"/>
      <c r="AMV20" s="89"/>
      <c r="AMW20" s="89"/>
      <c r="AMX20" s="89"/>
      <c r="AMY20" s="89"/>
      <c r="AMZ20" s="89"/>
      <c r="ANA20" s="89"/>
      <c r="ANB20" s="89"/>
      <c r="ANC20" s="89"/>
      <c r="AND20" s="89"/>
      <c r="ANE20" s="89"/>
      <c r="ANF20" s="89"/>
      <c r="ANG20" s="89"/>
      <c r="ANH20" s="89"/>
      <c r="ANI20" s="89"/>
      <c r="ANJ20" s="89"/>
      <c r="ANK20" s="89"/>
      <c r="ANL20" s="89"/>
      <c r="ANM20" s="89"/>
      <c r="ANN20" s="89"/>
      <c r="ANO20" s="89"/>
      <c r="ANP20" s="89"/>
      <c r="ANQ20" s="89"/>
      <c r="ANR20" s="89"/>
      <c r="ANS20" s="89"/>
      <c r="ANT20" s="89"/>
      <c r="ANU20" s="89"/>
      <c r="ANV20" s="89"/>
      <c r="ANW20" s="89"/>
      <c r="ANX20" s="89"/>
      <c r="ANY20" s="89"/>
      <c r="ANZ20" s="89"/>
      <c r="AOA20" s="89"/>
      <c r="AOB20" s="89"/>
      <c r="AOC20" s="89"/>
      <c r="AOD20" s="89"/>
      <c r="AOE20" s="89"/>
      <c r="AOF20" s="89"/>
      <c r="AOG20" s="89"/>
      <c r="AOH20" s="89"/>
      <c r="AOI20" s="89"/>
      <c r="AOJ20" s="89"/>
      <c r="AOK20" s="89"/>
      <c r="AOL20" s="89"/>
      <c r="AOM20" s="89"/>
      <c r="AON20" s="89"/>
      <c r="AOO20" s="89"/>
      <c r="AOP20" s="89"/>
      <c r="AOQ20" s="89"/>
      <c r="AOR20" s="89"/>
      <c r="AOS20" s="89"/>
      <c r="AOT20" s="89"/>
      <c r="AOU20" s="89"/>
      <c r="AOV20" s="89"/>
      <c r="AOW20" s="89"/>
      <c r="AOX20" s="89"/>
      <c r="AOY20" s="89"/>
      <c r="AOZ20" s="89"/>
      <c r="APA20" s="89"/>
      <c r="APB20" s="89"/>
      <c r="APC20" s="89"/>
      <c r="APD20" s="89"/>
      <c r="APE20" s="89"/>
      <c r="APF20" s="89"/>
      <c r="APG20" s="89"/>
      <c r="APH20" s="89"/>
      <c r="API20" s="89"/>
      <c r="APJ20" s="89"/>
      <c r="APK20" s="89"/>
      <c r="APL20" s="89"/>
      <c r="APM20" s="89"/>
      <c r="APN20" s="89"/>
      <c r="APO20" s="89"/>
      <c r="APP20" s="89"/>
      <c r="APQ20" s="89"/>
      <c r="APR20" s="89"/>
      <c r="APS20" s="89"/>
      <c r="APT20" s="89"/>
      <c r="APU20" s="89"/>
      <c r="APV20" s="89"/>
      <c r="APW20" s="89"/>
      <c r="APX20" s="89"/>
      <c r="APY20" s="89"/>
      <c r="APZ20" s="89"/>
      <c r="AQA20" s="89"/>
      <c r="AQB20" s="89"/>
      <c r="AQC20" s="89"/>
      <c r="AQD20" s="89"/>
      <c r="AQE20" s="89"/>
      <c r="AQF20" s="89"/>
      <c r="AQG20" s="89"/>
      <c r="AQH20" s="89"/>
      <c r="AQI20" s="89"/>
      <c r="AQJ20" s="89"/>
      <c r="AQK20" s="89"/>
      <c r="AQL20" s="89"/>
      <c r="AQM20" s="89"/>
      <c r="AQN20" s="89"/>
      <c r="AQO20" s="89"/>
      <c r="AQP20" s="89"/>
      <c r="AQQ20" s="89"/>
      <c r="AQR20" s="89"/>
      <c r="AQS20" s="89"/>
      <c r="AQT20" s="89"/>
      <c r="AQU20" s="89"/>
      <c r="AQV20" s="89"/>
      <c r="AQW20" s="89"/>
      <c r="AQX20" s="89"/>
      <c r="AQY20" s="89"/>
      <c r="AQZ20" s="89"/>
      <c r="ARA20" s="89"/>
      <c r="ARB20" s="89"/>
      <c r="ARC20" s="89"/>
      <c r="ARD20" s="89"/>
      <c r="ARE20" s="89"/>
      <c r="ARF20" s="89"/>
      <c r="ARG20" s="89"/>
      <c r="ARH20" s="89"/>
      <c r="ARI20" s="89"/>
      <c r="ARJ20" s="89"/>
      <c r="ARK20" s="89"/>
      <c r="ARL20" s="89"/>
      <c r="ARM20" s="89"/>
      <c r="ARN20" s="89"/>
      <c r="ARO20" s="89"/>
      <c r="ARP20" s="89"/>
      <c r="ARQ20" s="89"/>
      <c r="ARR20" s="89"/>
      <c r="ARS20" s="89"/>
      <c r="ART20" s="89"/>
      <c r="ARU20" s="89"/>
      <c r="ARV20" s="89"/>
      <c r="ARW20" s="89"/>
      <c r="ARX20" s="89"/>
      <c r="ARY20" s="89"/>
      <c r="ARZ20" s="89"/>
      <c r="ASA20" s="89"/>
      <c r="ASB20" s="89"/>
      <c r="ASC20" s="89"/>
      <c r="ASD20" s="89"/>
      <c r="ASE20" s="89"/>
      <c r="ASF20" s="89"/>
      <c r="ASG20" s="89"/>
      <c r="ASH20" s="89"/>
      <c r="ASI20" s="89"/>
      <c r="ASJ20" s="89"/>
      <c r="ASK20" s="89"/>
      <c r="ASL20" s="89"/>
      <c r="ASM20" s="89"/>
      <c r="ASN20" s="89"/>
      <c r="ASO20" s="89"/>
      <c r="ASP20" s="89"/>
      <c r="ASQ20" s="89"/>
      <c r="ASR20" s="89"/>
      <c r="ASS20" s="89"/>
      <c r="AST20" s="89"/>
      <c r="ASU20" s="89"/>
      <c r="ASV20" s="89"/>
      <c r="ASW20" s="89"/>
      <c r="ASX20" s="89"/>
      <c r="ASY20" s="89"/>
      <c r="ASZ20" s="89"/>
      <c r="ATA20" s="89"/>
      <c r="ATB20" s="89"/>
      <c r="ATC20" s="89"/>
      <c r="ATD20" s="89"/>
      <c r="ATE20" s="89"/>
      <c r="ATF20" s="89"/>
      <c r="ATG20" s="89"/>
      <c r="ATH20" s="89"/>
      <c r="ATI20" s="89"/>
      <c r="ATJ20" s="89"/>
      <c r="ATK20" s="89"/>
      <c r="ATL20" s="89"/>
      <c r="ATM20" s="89"/>
      <c r="ATN20" s="89"/>
      <c r="ATO20" s="89"/>
      <c r="ATP20" s="89"/>
      <c r="ATQ20" s="89"/>
      <c r="ATR20" s="89"/>
      <c r="ATS20" s="89"/>
      <c r="ATT20" s="89"/>
      <c r="ATU20" s="89"/>
      <c r="ATV20" s="89"/>
      <c r="ATW20" s="89"/>
      <c r="ATX20" s="89"/>
      <c r="ATY20" s="89"/>
      <c r="ATZ20" s="89"/>
      <c r="AUA20" s="89"/>
      <c r="AUB20" s="89"/>
      <c r="AUC20" s="89"/>
      <c r="AUD20" s="89"/>
      <c r="AUE20" s="89"/>
      <c r="AUF20" s="89"/>
      <c r="AUG20" s="89"/>
      <c r="AUH20" s="89"/>
      <c r="AUI20" s="89"/>
      <c r="AUJ20" s="89"/>
      <c r="AUK20" s="89"/>
      <c r="AUL20" s="89"/>
      <c r="AUM20" s="89"/>
      <c r="AUN20" s="89"/>
      <c r="AUO20" s="89"/>
      <c r="AUP20" s="89"/>
      <c r="AUQ20" s="89"/>
      <c r="AUR20" s="89"/>
      <c r="AUS20" s="89"/>
      <c r="AUT20" s="89"/>
      <c r="AUU20" s="89"/>
      <c r="AUV20" s="89"/>
      <c r="AUW20" s="89"/>
      <c r="AUX20" s="89"/>
      <c r="AUY20" s="89"/>
      <c r="AUZ20" s="89"/>
      <c r="AVA20" s="89"/>
      <c r="AVB20" s="89"/>
      <c r="AVC20" s="89"/>
      <c r="AVD20" s="89"/>
      <c r="AVE20" s="89"/>
      <c r="AVF20" s="89"/>
      <c r="AVG20" s="89"/>
      <c r="AVH20" s="89"/>
      <c r="AVI20" s="89"/>
      <c r="AVJ20" s="89"/>
      <c r="AVK20" s="89"/>
      <c r="AVL20" s="89"/>
      <c r="AVM20" s="89"/>
      <c r="AVN20" s="89"/>
      <c r="AVO20" s="89"/>
      <c r="AVP20" s="89"/>
      <c r="AVQ20" s="89"/>
      <c r="AVR20" s="89"/>
      <c r="AVS20" s="89"/>
      <c r="AVT20" s="89"/>
      <c r="AVU20" s="89"/>
      <c r="AVV20" s="89"/>
      <c r="AVW20" s="89"/>
      <c r="AVX20" s="89"/>
      <c r="AVY20" s="89"/>
      <c r="AVZ20" s="89"/>
      <c r="AWA20" s="89"/>
      <c r="AWB20" s="89"/>
      <c r="AWC20" s="89"/>
      <c r="AWD20" s="89"/>
      <c r="AWE20" s="89"/>
      <c r="AWF20" s="89"/>
      <c r="AWG20" s="89"/>
      <c r="AWH20" s="89"/>
      <c r="AWI20" s="89"/>
      <c r="AWJ20" s="89"/>
      <c r="AWK20" s="89"/>
      <c r="AWL20" s="89"/>
      <c r="AWM20" s="89"/>
      <c r="AWN20" s="89"/>
      <c r="AWO20" s="89"/>
      <c r="AWP20" s="89"/>
      <c r="AWQ20" s="89"/>
      <c r="AWR20" s="89"/>
      <c r="AWS20" s="89"/>
      <c r="AWT20" s="89"/>
      <c r="AWU20" s="89"/>
      <c r="AWV20" s="89"/>
      <c r="AWW20" s="89"/>
      <c r="AWX20" s="89"/>
      <c r="AWY20" s="89"/>
      <c r="AWZ20" s="89"/>
      <c r="AXA20" s="89"/>
      <c r="AXB20" s="89"/>
      <c r="AXC20" s="89"/>
      <c r="AXD20" s="89"/>
      <c r="AXE20" s="89"/>
      <c r="AXF20" s="89"/>
      <c r="AXG20" s="89"/>
      <c r="AXH20" s="89"/>
      <c r="AXI20" s="89"/>
      <c r="AXJ20" s="89"/>
      <c r="AXK20" s="89"/>
      <c r="AXL20" s="89"/>
      <c r="AXM20" s="89"/>
      <c r="AXN20" s="89"/>
      <c r="AXO20" s="89"/>
      <c r="AXP20" s="89"/>
      <c r="AXQ20" s="89"/>
      <c r="AXR20" s="89"/>
      <c r="AXS20" s="89"/>
      <c r="AXT20" s="89"/>
      <c r="AXU20" s="89"/>
      <c r="AXV20" s="89"/>
      <c r="AXW20" s="89"/>
      <c r="AXX20" s="89"/>
      <c r="AXY20" s="89"/>
      <c r="AXZ20" s="89"/>
      <c r="AYA20" s="89"/>
      <c r="AYB20" s="89"/>
      <c r="AYC20" s="89"/>
      <c r="AYD20" s="89"/>
      <c r="AYE20" s="89"/>
      <c r="AYF20" s="89"/>
      <c r="AYG20" s="89"/>
      <c r="AYH20" s="89"/>
      <c r="AYI20" s="89"/>
      <c r="AYJ20" s="89"/>
      <c r="AYK20" s="89"/>
      <c r="AYL20" s="89"/>
      <c r="AYM20" s="89"/>
      <c r="AYN20" s="89"/>
      <c r="AYO20" s="89"/>
      <c r="AYP20" s="89"/>
      <c r="AYQ20" s="89"/>
      <c r="AYR20" s="89"/>
      <c r="AYS20" s="89"/>
      <c r="AYT20" s="89"/>
      <c r="AYU20" s="89"/>
      <c r="AYV20" s="89"/>
      <c r="AYW20" s="89"/>
      <c r="AYX20" s="89"/>
      <c r="AYY20" s="89"/>
      <c r="AYZ20" s="89"/>
      <c r="AZA20" s="89"/>
      <c r="AZB20" s="89"/>
      <c r="AZC20" s="89"/>
      <c r="AZD20" s="89"/>
      <c r="AZE20" s="89"/>
      <c r="AZF20" s="89"/>
      <c r="AZG20" s="89"/>
      <c r="AZH20" s="89"/>
      <c r="AZI20" s="89"/>
      <c r="AZJ20" s="89"/>
      <c r="AZK20" s="89"/>
      <c r="AZL20" s="89"/>
      <c r="AZM20" s="89"/>
      <c r="AZN20" s="89"/>
      <c r="AZO20" s="89"/>
      <c r="AZP20" s="89"/>
      <c r="AZQ20" s="89"/>
      <c r="AZR20" s="89"/>
      <c r="AZS20" s="89"/>
      <c r="AZT20" s="89"/>
      <c r="AZU20" s="89"/>
      <c r="AZV20" s="89"/>
      <c r="AZW20" s="89"/>
      <c r="AZX20" s="89"/>
      <c r="AZY20" s="89"/>
      <c r="AZZ20" s="89"/>
      <c r="BAA20" s="89"/>
      <c r="BAB20" s="89"/>
      <c r="BAC20" s="89"/>
      <c r="BAD20" s="89"/>
      <c r="BAE20" s="89"/>
      <c r="BAF20" s="89"/>
      <c r="BAG20" s="89"/>
      <c r="BAH20" s="89"/>
      <c r="BAI20" s="89"/>
      <c r="BAJ20" s="89"/>
      <c r="BAK20" s="89"/>
      <c r="BAL20" s="89"/>
      <c r="BAM20" s="89"/>
      <c r="BAN20" s="89"/>
      <c r="BAO20" s="89"/>
      <c r="BAP20" s="89"/>
      <c r="BAQ20" s="89"/>
      <c r="BAR20" s="89"/>
      <c r="BAS20" s="89"/>
      <c r="BAT20" s="89"/>
      <c r="BAU20" s="89"/>
      <c r="BAV20" s="89"/>
      <c r="BAW20" s="89"/>
      <c r="BAX20" s="89"/>
      <c r="BAY20" s="89"/>
      <c r="BAZ20" s="89"/>
      <c r="BBA20" s="89"/>
      <c r="BBB20" s="89"/>
      <c r="BBC20" s="89"/>
      <c r="BBD20" s="89"/>
      <c r="BBE20" s="89"/>
      <c r="BBF20" s="89"/>
      <c r="BBG20" s="89"/>
      <c r="BBH20" s="89"/>
      <c r="BBI20" s="89"/>
      <c r="BBJ20" s="89"/>
      <c r="BBK20" s="89"/>
      <c r="BBL20" s="89"/>
      <c r="BBM20" s="89"/>
      <c r="BBN20" s="89"/>
      <c r="BBO20" s="89"/>
      <c r="BBP20" s="89"/>
      <c r="BBQ20" s="89"/>
      <c r="BBR20" s="89"/>
      <c r="BBS20" s="89"/>
      <c r="BBT20" s="89"/>
      <c r="BBU20" s="89"/>
      <c r="BBV20" s="89"/>
      <c r="BBW20" s="89"/>
      <c r="BBX20" s="89"/>
      <c r="BBY20" s="89"/>
      <c r="BBZ20" s="89"/>
      <c r="BCA20" s="89"/>
      <c r="BCB20" s="89"/>
      <c r="BCC20" s="89"/>
      <c r="BCD20" s="89"/>
      <c r="BCE20" s="89"/>
      <c r="BCF20" s="89"/>
      <c r="BCG20" s="89"/>
      <c r="BCH20" s="89"/>
      <c r="BCI20" s="89"/>
      <c r="BCJ20" s="89"/>
      <c r="BCK20" s="89"/>
      <c r="BCL20" s="89"/>
      <c r="BCM20" s="89"/>
      <c r="BCN20" s="89"/>
      <c r="BCO20" s="89"/>
      <c r="BCP20" s="89"/>
      <c r="BCQ20" s="89"/>
      <c r="BCR20" s="89"/>
      <c r="BCS20" s="89"/>
      <c r="BCT20" s="89"/>
      <c r="BCU20" s="89"/>
      <c r="BCV20" s="89"/>
      <c r="BCW20" s="89"/>
      <c r="BCX20" s="89"/>
      <c r="BCY20" s="89"/>
      <c r="BCZ20" s="89"/>
      <c r="BDA20" s="89"/>
      <c r="BDB20" s="89"/>
      <c r="BDC20" s="89"/>
      <c r="BDD20" s="89"/>
      <c r="BDE20" s="89"/>
      <c r="BDF20" s="89"/>
      <c r="BDG20" s="89"/>
      <c r="BDH20" s="89"/>
      <c r="BDI20" s="89"/>
      <c r="BDJ20" s="89"/>
      <c r="BDK20" s="89"/>
      <c r="BDL20" s="89"/>
      <c r="BDM20" s="89"/>
      <c r="BDN20" s="89"/>
      <c r="BDO20" s="89"/>
      <c r="BDP20" s="89"/>
      <c r="BDQ20" s="89"/>
      <c r="BDR20" s="89"/>
      <c r="BDS20" s="89"/>
      <c r="BDT20" s="89"/>
      <c r="BDU20" s="89"/>
      <c r="BDV20" s="89"/>
      <c r="BDW20" s="89"/>
      <c r="BDX20" s="89"/>
      <c r="BDY20" s="89"/>
      <c r="BDZ20" s="89"/>
      <c r="BEA20" s="89"/>
      <c r="BEB20" s="89"/>
      <c r="BEC20" s="89"/>
      <c r="BED20" s="89"/>
      <c r="BEE20" s="89"/>
      <c r="BEF20" s="89"/>
      <c r="BEG20" s="89"/>
      <c r="BEH20" s="89"/>
      <c r="BEI20" s="89"/>
      <c r="BEJ20" s="89"/>
      <c r="BEK20" s="89"/>
      <c r="BEL20" s="89"/>
      <c r="BEM20" s="89"/>
      <c r="BEN20" s="89"/>
      <c r="BEO20" s="89"/>
      <c r="BEP20" s="89"/>
      <c r="BEQ20" s="89"/>
      <c r="BER20" s="89"/>
      <c r="BES20" s="89"/>
      <c r="BET20" s="89"/>
      <c r="BEU20" s="89"/>
      <c r="BEV20" s="89"/>
      <c r="BEW20" s="89"/>
      <c r="BEX20" s="89"/>
      <c r="BEY20" s="89"/>
      <c r="BEZ20" s="89"/>
      <c r="BFA20" s="89"/>
      <c r="BFB20" s="89"/>
      <c r="BFC20" s="89"/>
      <c r="BFD20" s="89"/>
      <c r="BFE20" s="89"/>
      <c r="BFF20" s="89"/>
      <c r="BFG20" s="89"/>
      <c r="BFH20" s="89"/>
      <c r="BFI20" s="89"/>
      <c r="BFJ20" s="89"/>
      <c r="BFK20" s="89"/>
      <c r="BFL20" s="89"/>
      <c r="BFM20" s="89"/>
      <c r="BFN20" s="89"/>
      <c r="BFO20" s="89"/>
      <c r="BFP20" s="89"/>
      <c r="BFQ20" s="89"/>
      <c r="BFR20" s="89"/>
      <c r="BFS20" s="89"/>
      <c r="BFT20" s="89"/>
      <c r="BFU20" s="89"/>
      <c r="BFV20" s="89"/>
      <c r="BFW20" s="89"/>
      <c r="BFX20" s="89"/>
      <c r="BFY20" s="89"/>
      <c r="BFZ20" s="89"/>
      <c r="BGA20" s="89"/>
      <c r="BGB20" s="89"/>
      <c r="BGC20" s="89"/>
      <c r="BGD20" s="89"/>
      <c r="BGE20" s="89"/>
      <c r="BGF20" s="89"/>
      <c r="BGG20" s="89"/>
      <c r="BGH20" s="89"/>
      <c r="BGI20" s="89"/>
      <c r="BGJ20" s="89"/>
      <c r="BGK20" s="89"/>
      <c r="BGL20" s="89"/>
      <c r="BGM20" s="89"/>
      <c r="BGN20" s="89"/>
      <c r="BGO20" s="89"/>
      <c r="BGP20" s="89"/>
      <c r="BGQ20" s="89"/>
      <c r="BGR20" s="89"/>
      <c r="BGS20" s="89"/>
      <c r="BGT20" s="89"/>
      <c r="BGU20" s="89"/>
      <c r="BGV20" s="89"/>
      <c r="BGW20" s="89"/>
      <c r="BGX20" s="89"/>
      <c r="BGY20" s="89"/>
      <c r="BGZ20" s="89"/>
      <c r="BHA20" s="89"/>
      <c r="BHB20" s="89"/>
      <c r="BHC20" s="89"/>
      <c r="BHD20" s="89"/>
      <c r="BHE20" s="89"/>
      <c r="BHF20" s="89"/>
      <c r="BHG20" s="89"/>
      <c r="BHH20" s="89"/>
      <c r="BHI20" s="89"/>
      <c r="BHJ20" s="89"/>
      <c r="BHK20" s="89"/>
      <c r="BHL20" s="89"/>
      <c r="BHM20" s="89"/>
      <c r="BHN20" s="89"/>
      <c r="BHO20" s="89"/>
      <c r="BHP20" s="89"/>
      <c r="BHQ20" s="89"/>
      <c r="BHR20" s="89"/>
      <c r="BHS20" s="89"/>
      <c r="BHT20" s="89"/>
      <c r="BHU20" s="89"/>
      <c r="BHV20" s="89"/>
      <c r="BHW20" s="89"/>
      <c r="BHX20" s="89"/>
      <c r="BHY20" s="89"/>
      <c r="BHZ20" s="89"/>
      <c r="BIA20" s="89"/>
      <c r="BIB20" s="89"/>
      <c r="BIC20" s="89"/>
      <c r="BID20" s="89"/>
      <c r="BIE20" s="89"/>
      <c r="BIF20" s="89"/>
      <c r="BIG20" s="89"/>
      <c r="BIH20" s="89"/>
      <c r="BII20" s="89"/>
      <c r="BIJ20" s="89"/>
      <c r="BIK20" s="89"/>
      <c r="BIL20" s="89"/>
      <c r="BIM20" s="89"/>
      <c r="BIN20" s="89"/>
      <c r="BIO20" s="89"/>
      <c r="BIP20" s="89"/>
      <c r="BIQ20" s="89"/>
      <c r="BIR20" s="89"/>
      <c r="BIS20" s="89"/>
      <c r="BIT20" s="89"/>
      <c r="BIU20" s="89"/>
      <c r="BIV20" s="89"/>
      <c r="BIW20" s="89"/>
      <c r="BIX20" s="89"/>
      <c r="BIY20" s="89"/>
      <c r="BIZ20" s="89"/>
      <c r="BJA20" s="89"/>
      <c r="BJB20" s="89"/>
      <c r="BJC20" s="89"/>
      <c r="BJD20" s="89"/>
      <c r="BJE20" s="102"/>
    </row>
    <row r="21" spans="1:1617" s="99" customFormat="1" ht="30" customHeight="1" thickBot="1" x14ac:dyDescent="0.25">
      <c r="A21" s="408" t="s">
        <v>33</v>
      </c>
      <c r="B21" s="293">
        <v>17</v>
      </c>
      <c r="C21" s="328" t="s">
        <v>12</v>
      </c>
      <c r="D21" s="329">
        <v>229470</v>
      </c>
      <c r="E21" s="294">
        <f t="shared" si="4"/>
        <v>1</v>
      </c>
      <c r="F21" s="330">
        <v>1</v>
      </c>
      <c r="G21" s="464">
        <v>2850</v>
      </c>
      <c r="H21" s="465">
        <f t="shared" si="0"/>
        <v>2850</v>
      </c>
      <c r="I21" s="431">
        <v>0</v>
      </c>
      <c r="J21" s="331">
        <f t="shared" si="1"/>
        <v>0</v>
      </c>
      <c r="K21" s="332">
        <v>1</v>
      </c>
      <c r="L21" s="331">
        <v>1</v>
      </c>
      <c r="M21" s="333">
        <v>0</v>
      </c>
      <c r="N21" s="331">
        <f t="shared" si="6"/>
        <v>0</v>
      </c>
      <c r="O21" s="333">
        <v>0</v>
      </c>
      <c r="P21" s="331">
        <f>O21*G21</f>
        <v>0</v>
      </c>
      <c r="Q21" s="332">
        <v>0</v>
      </c>
      <c r="R21" s="331">
        <v>0</v>
      </c>
      <c r="S21" s="333">
        <v>0</v>
      </c>
      <c r="T21" s="331">
        <v>0</v>
      </c>
      <c r="U21" s="333">
        <v>0</v>
      </c>
      <c r="V21" s="331">
        <v>0</v>
      </c>
      <c r="W21" s="333">
        <v>0</v>
      </c>
      <c r="X21" s="331">
        <v>0</v>
      </c>
      <c r="Y21" s="333">
        <v>0</v>
      </c>
      <c r="Z21" s="331">
        <f t="shared" si="3"/>
        <v>0</v>
      </c>
      <c r="AA21" s="335">
        <v>0</v>
      </c>
      <c r="AB21" s="409">
        <f t="shared" si="7"/>
        <v>0</v>
      </c>
      <c r="AC21" s="89"/>
      <c r="AD21" s="89"/>
      <c r="AE21" s="89"/>
      <c r="AF21" s="89"/>
      <c r="AG21" s="89"/>
      <c r="AH21" s="89"/>
      <c r="AI21" s="89"/>
      <c r="AJ21" s="89"/>
      <c r="AK21" s="89"/>
      <c r="AL21" s="89"/>
      <c r="AM21" s="89"/>
      <c r="AN21" s="89"/>
      <c r="AO21" s="89"/>
      <c r="AP21" s="89"/>
      <c r="AQ21" s="89"/>
      <c r="AR21" s="89"/>
      <c r="AS21" s="89"/>
      <c r="AT21" s="89"/>
      <c r="AU21" s="89"/>
      <c r="AV21" s="89"/>
      <c r="AW21" s="89"/>
      <c r="AX21" s="89"/>
      <c r="AY21" s="89"/>
      <c r="AZ21" s="89"/>
      <c r="BA21" s="89"/>
      <c r="BB21" s="89"/>
      <c r="BC21" s="89"/>
      <c r="BD21" s="89"/>
      <c r="BE21" s="89"/>
      <c r="BF21" s="89"/>
      <c r="BG21" s="89"/>
      <c r="BH21" s="89"/>
      <c r="BI21" s="89"/>
      <c r="BJ21" s="89"/>
      <c r="BK21" s="89"/>
      <c r="BL21" s="89"/>
      <c r="BM21" s="89"/>
      <c r="BN21" s="89"/>
      <c r="BO21" s="89"/>
      <c r="BP21" s="89"/>
      <c r="BQ21" s="89"/>
      <c r="BR21" s="89"/>
      <c r="BS21" s="89"/>
      <c r="BT21" s="89"/>
      <c r="BU21" s="89"/>
      <c r="BV21" s="89"/>
      <c r="BW21" s="89"/>
      <c r="BX21" s="89"/>
      <c r="BY21" s="89"/>
      <c r="BZ21" s="89"/>
      <c r="CA21" s="89"/>
      <c r="CB21" s="89"/>
      <c r="CC21" s="89"/>
      <c r="CD21" s="89"/>
      <c r="CE21" s="89"/>
      <c r="CF21" s="89"/>
      <c r="CG21" s="89"/>
      <c r="CH21" s="89"/>
      <c r="CI21" s="89"/>
      <c r="CJ21" s="89"/>
      <c r="CK21" s="89"/>
      <c r="CL21" s="89"/>
      <c r="CM21" s="89"/>
      <c r="CN21" s="89"/>
      <c r="CO21" s="89"/>
      <c r="CP21" s="89"/>
      <c r="CQ21" s="89"/>
      <c r="CR21" s="89"/>
      <c r="CS21" s="89"/>
      <c r="CT21" s="89"/>
      <c r="CU21" s="89"/>
      <c r="CV21" s="89"/>
      <c r="CW21" s="89"/>
      <c r="CX21" s="89"/>
      <c r="CY21" s="89"/>
      <c r="CZ21" s="89"/>
      <c r="DA21" s="89"/>
      <c r="DB21" s="89"/>
      <c r="DC21" s="89"/>
      <c r="DD21" s="89"/>
      <c r="DE21" s="89"/>
      <c r="DF21" s="89"/>
      <c r="DG21" s="89"/>
      <c r="DH21" s="89"/>
      <c r="DI21" s="89"/>
      <c r="DJ21" s="89"/>
      <c r="DK21" s="89"/>
      <c r="DL21" s="89"/>
      <c r="DM21" s="89"/>
      <c r="DN21" s="89"/>
      <c r="DO21" s="89"/>
      <c r="DP21" s="89"/>
      <c r="DQ21" s="89"/>
      <c r="DR21" s="89"/>
      <c r="DS21" s="89"/>
      <c r="DT21" s="89"/>
      <c r="DU21" s="89"/>
      <c r="DV21" s="89"/>
      <c r="DW21" s="89"/>
      <c r="DX21" s="89"/>
      <c r="DY21" s="89"/>
      <c r="DZ21" s="89"/>
      <c r="EA21" s="89"/>
      <c r="EB21" s="89"/>
      <c r="EC21" s="89"/>
      <c r="ED21" s="89"/>
      <c r="EE21" s="89"/>
      <c r="EF21" s="89"/>
      <c r="EG21" s="89"/>
      <c r="EH21" s="89"/>
      <c r="EI21" s="89"/>
      <c r="EJ21" s="89"/>
      <c r="EK21" s="89"/>
      <c r="EL21" s="89"/>
      <c r="EM21" s="89"/>
      <c r="EN21" s="89"/>
      <c r="EO21" s="89"/>
      <c r="EP21" s="89"/>
      <c r="EQ21" s="89"/>
      <c r="ER21" s="89"/>
      <c r="ES21" s="89"/>
      <c r="ET21" s="89"/>
      <c r="EU21" s="89"/>
      <c r="EV21" s="89"/>
      <c r="EW21" s="89"/>
      <c r="EX21" s="89"/>
      <c r="EY21" s="89"/>
      <c r="EZ21" s="89"/>
      <c r="FA21" s="89"/>
      <c r="FB21" s="89"/>
      <c r="FC21" s="89"/>
      <c r="FD21" s="89"/>
      <c r="FE21" s="89"/>
      <c r="FF21" s="89"/>
      <c r="FG21" s="89"/>
      <c r="FH21" s="89"/>
      <c r="FI21" s="89"/>
      <c r="FJ21" s="89"/>
      <c r="FK21" s="89"/>
      <c r="FL21" s="89"/>
      <c r="FM21" s="89"/>
      <c r="FN21" s="89"/>
      <c r="FO21" s="89"/>
      <c r="FP21" s="89"/>
      <c r="FQ21" s="89"/>
      <c r="FR21" s="89"/>
      <c r="FS21" s="89"/>
      <c r="FT21" s="89"/>
      <c r="FU21" s="89"/>
      <c r="FV21" s="89"/>
      <c r="FW21" s="89"/>
      <c r="FX21" s="89"/>
      <c r="FY21" s="89"/>
      <c r="FZ21" s="89"/>
      <c r="GA21" s="89"/>
      <c r="GB21" s="89"/>
      <c r="GC21" s="89"/>
      <c r="GD21" s="89"/>
      <c r="GE21" s="89"/>
      <c r="GF21" s="89"/>
      <c r="GG21" s="89"/>
      <c r="GH21" s="89"/>
      <c r="GI21" s="89"/>
      <c r="GJ21" s="89"/>
      <c r="GK21" s="89"/>
      <c r="GL21" s="89"/>
      <c r="GM21" s="89"/>
      <c r="GN21" s="89"/>
      <c r="GO21" s="89"/>
      <c r="GP21" s="89"/>
      <c r="GQ21" s="89"/>
      <c r="GR21" s="89"/>
      <c r="GS21" s="89"/>
      <c r="GT21" s="89"/>
      <c r="GU21" s="89"/>
      <c r="GV21" s="89"/>
      <c r="GW21" s="89"/>
      <c r="GX21" s="89"/>
      <c r="GY21" s="89"/>
      <c r="GZ21" s="89"/>
      <c r="HA21" s="89"/>
      <c r="HB21" s="89"/>
      <c r="HC21" s="89"/>
      <c r="HD21" s="89"/>
      <c r="HE21" s="89"/>
      <c r="HF21" s="89"/>
      <c r="HG21" s="89"/>
      <c r="HH21" s="89"/>
      <c r="HI21" s="89"/>
      <c r="HJ21" s="89"/>
      <c r="HK21" s="89"/>
      <c r="HL21" s="89"/>
      <c r="HM21" s="89"/>
      <c r="HN21" s="89"/>
      <c r="HO21" s="89"/>
      <c r="HP21" s="89"/>
      <c r="HQ21" s="89"/>
      <c r="HR21" s="89"/>
      <c r="HS21" s="89"/>
      <c r="HT21" s="89"/>
      <c r="HU21" s="89"/>
      <c r="HV21" s="89"/>
      <c r="HW21" s="89"/>
      <c r="HX21" s="89"/>
      <c r="HY21" s="89"/>
      <c r="HZ21" s="89"/>
      <c r="IA21" s="89"/>
      <c r="IB21" s="89"/>
      <c r="IC21" s="89"/>
      <c r="ID21" s="89"/>
      <c r="IE21" s="89"/>
      <c r="IF21" s="89"/>
      <c r="IG21" s="89"/>
      <c r="IH21" s="89"/>
      <c r="II21" s="89"/>
      <c r="IJ21" s="89"/>
      <c r="IK21" s="89"/>
      <c r="IL21" s="89"/>
      <c r="IM21" s="89"/>
      <c r="IN21" s="89"/>
      <c r="IO21" s="89"/>
      <c r="IP21" s="89"/>
      <c r="IQ21" s="89"/>
      <c r="IR21" s="89"/>
      <c r="IS21" s="89"/>
      <c r="IT21" s="89"/>
      <c r="IU21" s="89"/>
      <c r="IV21" s="89"/>
      <c r="IW21" s="89"/>
      <c r="IX21" s="89"/>
      <c r="IY21" s="89"/>
      <c r="IZ21" s="89"/>
      <c r="JA21" s="89"/>
      <c r="JB21" s="89"/>
      <c r="JC21" s="89"/>
      <c r="JD21" s="89"/>
      <c r="JE21" s="89"/>
      <c r="JF21" s="89"/>
      <c r="JG21" s="89"/>
      <c r="JH21" s="89"/>
      <c r="JI21" s="89"/>
      <c r="JJ21" s="89"/>
      <c r="JK21" s="89"/>
      <c r="JL21" s="89"/>
      <c r="JM21" s="89"/>
      <c r="JN21" s="89"/>
      <c r="JO21" s="89"/>
      <c r="JP21" s="89"/>
      <c r="JQ21" s="89"/>
      <c r="JR21" s="89"/>
      <c r="JS21" s="89"/>
      <c r="JT21" s="89"/>
      <c r="JU21" s="89"/>
      <c r="JV21" s="89"/>
      <c r="JW21" s="89"/>
      <c r="JX21" s="89"/>
      <c r="JY21" s="89"/>
      <c r="JZ21" s="89"/>
      <c r="KA21" s="89"/>
      <c r="KB21" s="89"/>
      <c r="KC21" s="89"/>
      <c r="KD21" s="89"/>
      <c r="KE21" s="89"/>
      <c r="KF21" s="89"/>
      <c r="KG21" s="89"/>
      <c r="KH21" s="89"/>
      <c r="KI21" s="89"/>
      <c r="KJ21" s="89"/>
      <c r="KK21" s="89"/>
      <c r="KL21" s="89"/>
      <c r="KM21" s="89"/>
      <c r="KN21" s="89"/>
      <c r="KO21" s="89"/>
      <c r="KP21" s="89"/>
      <c r="KQ21" s="89"/>
      <c r="KR21" s="89"/>
      <c r="KS21" s="89"/>
      <c r="KT21" s="89"/>
      <c r="KU21" s="89"/>
      <c r="KV21" s="89"/>
      <c r="KW21" s="89"/>
      <c r="KX21" s="89"/>
      <c r="KY21" s="89"/>
      <c r="KZ21" s="89"/>
      <c r="LA21" s="89"/>
      <c r="LB21" s="89"/>
      <c r="LC21" s="89"/>
      <c r="LD21" s="89"/>
      <c r="LE21" s="89"/>
      <c r="LF21" s="89"/>
      <c r="LG21" s="89"/>
      <c r="LH21" s="89"/>
      <c r="LI21" s="89"/>
      <c r="LJ21" s="89"/>
      <c r="LK21" s="89"/>
      <c r="LL21" s="89"/>
      <c r="LM21" s="89"/>
      <c r="LN21" s="89"/>
      <c r="LO21" s="89"/>
      <c r="LP21" s="89"/>
      <c r="LQ21" s="89"/>
      <c r="LR21" s="89"/>
      <c r="LS21" s="89"/>
      <c r="LT21" s="89"/>
      <c r="LU21" s="89"/>
      <c r="LV21" s="89"/>
      <c r="LW21" s="89"/>
      <c r="LX21" s="89"/>
      <c r="LY21" s="89"/>
      <c r="LZ21" s="89"/>
      <c r="MA21" s="89"/>
      <c r="MB21" s="89"/>
      <c r="MC21" s="89"/>
      <c r="MD21" s="89"/>
      <c r="ME21" s="89"/>
      <c r="MF21" s="89"/>
      <c r="MG21" s="89"/>
      <c r="MH21" s="89"/>
      <c r="MI21" s="89"/>
      <c r="MJ21" s="89"/>
      <c r="MK21" s="89"/>
      <c r="ML21" s="89"/>
      <c r="MM21" s="89"/>
      <c r="MN21" s="89"/>
      <c r="MO21" s="89"/>
      <c r="MP21" s="89"/>
      <c r="MQ21" s="89"/>
      <c r="MR21" s="89"/>
      <c r="MS21" s="89"/>
      <c r="MT21" s="89"/>
      <c r="MU21" s="89"/>
      <c r="MV21" s="89"/>
      <c r="MW21" s="89"/>
      <c r="MX21" s="89"/>
      <c r="MY21" s="89"/>
      <c r="MZ21" s="89"/>
      <c r="NA21" s="89"/>
      <c r="NB21" s="89"/>
      <c r="NC21" s="89"/>
      <c r="ND21" s="89"/>
      <c r="NE21" s="89"/>
      <c r="NF21" s="89"/>
      <c r="NG21" s="89"/>
      <c r="NH21" s="89"/>
      <c r="NI21" s="89"/>
      <c r="NJ21" s="89"/>
      <c r="NK21" s="89"/>
      <c r="NL21" s="89"/>
      <c r="NM21" s="89"/>
      <c r="NN21" s="89"/>
      <c r="NO21" s="89"/>
      <c r="NP21" s="89"/>
      <c r="NQ21" s="89"/>
      <c r="NR21" s="89"/>
      <c r="NS21" s="89"/>
      <c r="NT21" s="89"/>
      <c r="NU21" s="89"/>
      <c r="NV21" s="89"/>
      <c r="NW21" s="89"/>
      <c r="NX21" s="89"/>
      <c r="NY21" s="89"/>
      <c r="NZ21" s="89"/>
      <c r="OA21" s="89"/>
      <c r="OB21" s="89"/>
      <c r="OC21" s="89"/>
      <c r="OD21" s="89"/>
      <c r="OE21" s="89"/>
      <c r="OF21" s="89"/>
      <c r="OG21" s="89"/>
      <c r="OH21" s="89"/>
      <c r="OI21" s="89"/>
      <c r="OJ21" s="89"/>
      <c r="OK21" s="89"/>
      <c r="OL21" s="89"/>
      <c r="OM21" s="89"/>
      <c r="ON21" s="89"/>
      <c r="OO21" s="89"/>
      <c r="OP21" s="89"/>
      <c r="OQ21" s="89"/>
      <c r="OR21" s="89"/>
      <c r="OS21" s="89"/>
      <c r="OT21" s="89"/>
      <c r="OU21" s="89"/>
      <c r="OV21" s="89"/>
      <c r="OW21" s="89"/>
      <c r="OX21" s="89"/>
      <c r="OY21" s="89"/>
      <c r="OZ21" s="89"/>
      <c r="PA21" s="89"/>
      <c r="PB21" s="89"/>
      <c r="PC21" s="89"/>
      <c r="PD21" s="89"/>
      <c r="PE21" s="89"/>
      <c r="PF21" s="89"/>
      <c r="PG21" s="89"/>
      <c r="PH21" s="89"/>
      <c r="PI21" s="89"/>
      <c r="PJ21" s="89"/>
      <c r="PK21" s="89"/>
      <c r="PL21" s="89"/>
      <c r="PM21" s="89"/>
      <c r="PN21" s="89"/>
      <c r="PO21" s="89"/>
      <c r="PP21" s="89"/>
      <c r="PQ21" s="89"/>
      <c r="PR21" s="89"/>
      <c r="PS21" s="89"/>
      <c r="PT21" s="89"/>
      <c r="PU21" s="89"/>
      <c r="PV21" s="89"/>
      <c r="PW21" s="89"/>
      <c r="PX21" s="89"/>
      <c r="PY21" s="89"/>
      <c r="PZ21" s="89"/>
      <c r="QA21" s="89"/>
      <c r="QB21" s="89"/>
      <c r="QC21" s="89"/>
      <c r="QD21" s="89"/>
      <c r="QE21" s="89"/>
      <c r="QF21" s="89"/>
      <c r="QG21" s="89"/>
      <c r="QH21" s="89"/>
      <c r="QI21" s="89"/>
      <c r="QJ21" s="89"/>
      <c r="QK21" s="89"/>
      <c r="QL21" s="89"/>
      <c r="QM21" s="89"/>
      <c r="QN21" s="89"/>
      <c r="QO21" s="89"/>
      <c r="QP21" s="89"/>
      <c r="QQ21" s="89"/>
      <c r="QR21" s="89"/>
      <c r="QS21" s="89"/>
      <c r="QT21" s="89"/>
      <c r="QU21" s="89"/>
      <c r="QV21" s="89"/>
      <c r="QW21" s="89"/>
      <c r="QX21" s="89"/>
      <c r="QY21" s="89"/>
      <c r="QZ21" s="89"/>
      <c r="RA21" s="89"/>
      <c r="RB21" s="89"/>
      <c r="RC21" s="89"/>
      <c r="RD21" s="89"/>
      <c r="RE21" s="89"/>
      <c r="RF21" s="89"/>
      <c r="RG21" s="89"/>
      <c r="RH21" s="89"/>
      <c r="RI21" s="89"/>
      <c r="RJ21" s="89"/>
      <c r="RK21" s="89"/>
      <c r="RL21" s="89"/>
      <c r="RM21" s="89"/>
      <c r="RN21" s="89"/>
      <c r="RO21" s="89"/>
      <c r="RP21" s="89"/>
      <c r="RQ21" s="89"/>
      <c r="RR21" s="89"/>
      <c r="RS21" s="89"/>
      <c r="RT21" s="89"/>
      <c r="RU21" s="89"/>
      <c r="RV21" s="89"/>
      <c r="RW21" s="89"/>
      <c r="RX21" s="89"/>
      <c r="RY21" s="89"/>
      <c r="RZ21" s="89"/>
      <c r="SA21" s="89"/>
      <c r="SB21" s="89"/>
      <c r="SC21" s="89"/>
      <c r="SD21" s="89"/>
      <c r="SE21" s="89"/>
      <c r="SF21" s="89"/>
      <c r="SG21" s="89"/>
      <c r="SH21" s="89"/>
      <c r="SI21" s="89"/>
      <c r="SJ21" s="89"/>
      <c r="SK21" s="89"/>
      <c r="SL21" s="89"/>
      <c r="SM21" s="89"/>
      <c r="SN21" s="89"/>
      <c r="SO21" s="89"/>
      <c r="SP21" s="89"/>
      <c r="SQ21" s="89"/>
      <c r="SR21" s="89"/>
      <c r="SS21" s="89"/>
      <c r="ST21" s="89"/>
      <c r="SU21" s="89"/>
      <c r="SV21" s="89"/>
      <c r="SW21" s="89"/>
      <c r="SX21" s="89"/>
      <c r="SY21" s="89"/>
      <c r="SZ21" s="89"/>
      <c r="TA21" s="89"/>
      <c r="TB21" s="89"/>
      <c r="TC21" s="89"/>
      <c r="TD21" s="89"/>
      <c r="TE21" s="89"/>
      <c r="TF21" s="89"/>
      <c r="TG21" s="89"/>
      <c r="TH21" s="89"/>
      <c r="TI21" s="89"/>
      <c r="TJ21" s="89"/>
      <c r="TK21" s="89"/>
      <c r="TL21" s="89"/>
      <c r="TM21" s="89"/>
      <c r="TN21" s="89"/>
      <c r="TO21" s="89"/>
      <c r="TP21" s="89"/>
      <c r="TQ21" s="89"/>
      <c r="TR21" s="89"/>
      <c r="TS21" s="89"/>
      <c r="TT21" s="89"/>
      <c r="TU21" s="89"/>
      <c r="TV21" s="89"/>
      <c r="TW21" s="89"/>
      <c r="TX21" s="89"/>
      <c r="TY21" s="89"/>
      <c r="TZ21" s="89"/>
      <c r="UA21" s="89"/>
      <c r="UB21" s="89"/>
      <c r="UC21" s="89"/>
      <c r="UD21" s="89"/>
      <c r="UE21" s="89"/>
      <c r="UF21" s="89"/>
      <c r="UG21" s="89"/>
      <c r="UH21" s="89"/>
      <c r="UI21" s="89"/>
      <c r="UJ21" s="89"/>
      <c r="UK21" s="89"/>
      <c r="UL21" s="89"/>
      <c r="UM21" s="89"/>
      <c r="UN21" s="89"/>
      <c r="UO21" s="89"/>
      <c r="UP21" s="89"/>
      <c r="UQ21" s="89"/>
      <c r="UR21" s="89"/>
      <c r="US21" s="89"/>
      <c r="UT21" s="89"/>
      <c r="UU21" s="89"/>
      <c r="UV21" s="89"/>
      <c r="UW21" s="89"/>
      <c r="UX21" s="89"/>
      <c r="UY21" s="89"/>
      <c r="UZ21" s="89"/>
      <c r="VA21" s="89"/>
      <c r="VB21" s="89"/>
      <c r="VC21" s="89"/>
      <c r="VD21" s="89"/>
      <c r="VE21" s="89"/>
      <c r="VF21" s="89"/>
      <c r="VG21" s="89"/>
      <c r="VH21" s="89"/>
      <c r="VI21" s="89"/>
      <c r="VJ21" s="89"/>
      <c r="VK21" s="89"/>
      <c r="VL21" s="89"/>
      <c r="VM21" s="89"/>
      <c r="VN21" s="89"/>
      <c r="VO21" s="89"/>
      <c r="VP21" s="89"/>
      <c r="VQ21" s="89"/>
      <c r="VR21" s="89"/>
      <c r="VS21" s="89"/>
      <c r="VT21" s="89"/>
      <c r="VU21" s="89"/>
      <c r="VV21" s="89"/>
      <c r="VW21" s="89"/>
      <c r="VX21" s="89"/>
      <c r="VY21" s="89"/>
      <c r="VZ21" s="89"/>
      <c r="WA21" s="89"/>
      <c r="WB21" s="89"/>
      <c r="WC21" s="89"/>
      <c r="WD21" s="89"/>
      <c r="WE21" s="89"/>
      <c r="WF21" s="89"/>
      <c r="WG21" s="89"/>
      <c r="WH21" s="89"/>
      <c r="WI21" s="89"/>
      <c r="WJ21" s="89"/>
      <c r="WK21" s="89"/>
      <c r="WL21" s="89"/>
      <c r="WM21" s="89"/>
      <c r="WN21" s="89"/>
      <c r="WO21" s="89"/>
      <c r="WP21" s="89"/>
      <c r="WQ21" s="89"/>
      <c r="WR21" s="89"/>
      <c r="WS21" s="89"/>
      <c r="WT21" s="89"/>
      <c r="WU21" s="89"/>
      <c r="WV21" s="89"/>
      <c r="WW21" s="89"/>
      <c r="WX21" s="89"/>
      <c r="WY21" s="89"/>
      <c r="WZ21" s="89"/>
      <c r="XA21" s="89"/>
      <c r="XB21" s="89"/>
      <c r="XC21" s="89"/>
      <c r="XD21" s="89"/>
      <c r="XE21" s="89"/>
      <c r="XF21" s="89"/>
      <c r="XG21" s="89"/>
      <c r="XH21" s="89"/>
      <c r="XI21" s="89"/>
      <c r="XJ21" s="89"/>
      <c r="XK21" s="89"/>
      <c r="XL21" s="89"/>
      <c r="XM21" s="89"/>
      <c r="XN21" s="89"/>
      <c r="XO21" s="89"/>
      <c r="XP21" s="89"/>
      <c r="XQ21" s="89"/>
      <c r="XR21" s="89"/>
      <c r="XS21" s="89"/>
      <c r="XT21" s="89"/>
      <c r="XU21" s="89"/>
      <c r="XV21" s="89"/>
      <c r="XW21" s="89"/>
      <c r="XX21" s="89"/>
      <c r="XY21" s="89"/>
      <c r="XZ21" s="89"/>
      <c r="YA21" s="89"/>
      <c r="YB21" s="89"/>
      <c r="YC21" s="89"/>
      <c r="YD21" s="89"/>
      <c r="YE21" s="89"/>
      <c r="YF21" s="89"/>
      <c r="YG21" s="89"/>
      <c r="YH21" s="89"/>
      <c r="YI21" s="89"/>
      <c r="YJ21" s="89"/>
      <c r="YK21" s="89"/>
      <c r="YL21" s="89"/>
      <c r="YM21" s="89"/>
      <c r="YN21" s="89"/>
      <c r="YO21" s="89"/>
      <c r="YP21" s="89"/>
      <c r="YQ21" s="89"/>
      <c r="YR21" s="89"/>
      <c r="YS21" s="89"/>
      <c r="YT21" s="89"/>
      <c r="YU21" s="89"/>
      <c r="YV21" s="89"/>
      <c r="YW21" s="89"/>
      <c r="YX21" s="89"/>
      <c r="YY21" s="89"/>
      <c r="YZ21" s="89"/>
      <c r="ZA21" s="89"/>
      <c r="ZB21" s="89"/>
      <c r="ZC21" s="89"/>
      <c r="ZD21" s="89"/>
      <c r="ZE21" s="89"/>
      <c r="ZF21" s="89"/>
      <c r="ZG21" s="89"/>
      <c r="ZH21" s="89"/>
      <c r="ZI21" s="89"/>
      <c r="ZJ21" s="89"/>
      <c r="ZK21" s="89"/>
      <c r="ZL21" s="89"/>
      <c r="ZM21" s="89"/>
      <c r="ZN21" s="89"/>
      <c r="ZO21" s="89"/>
      <c r="ZP21" s="89"/>
      <c r="ZQ21" s="89"/>
      <c r="ZR21" s="89"/>
      <c r="ZS21" s="89"/>
      <c r="ZT21" s="89"/>
      <c r="ZU21" s="89"/>
      <c r="ZV21" s="89"/>
      <c r="ZW21" s="89"/>
      <c r="ZX21" s="89"/>
      <c r="ZY21" s="89"/>
      <c r="ZZ21" s="89"/>
      <c r="AAA21" s="89"/>
      <c r="AAB21" s="89"/>
      <c r="AAC21" s="89"/>
      <c r="AAD21" s="89"/>
      <c r="AAE21" s="89"/>
      <c r="AAF21" s="89"/>
      <c r="AAG21" s="89"/>
      <c r="AAH21" s="89"/>
      <c r="AAI21" s="89"/>
      <c r="AAJ21" s="89"/>
      <c r="AAK21" s="89"/>
      <c r="AAL21" s="89"/>
      <c r="AAM21" s="89"/>
      <c r="AAN21" s="89"/>
      <c r="AAO21" s="89"/>
      <c r="AAP21" s="89"/>
      <c r="AAQ21" s="89"/>
      <c r="AAR21" s="89"/>
      <c r="AAS21" s="89"/>
      <c r="AAT21" s="89"/>
      <c r="AAU21" s="89"/>
      <c r="AAV21" s="89"/>
      <c r="AAW21" s="89"/>
      <c r="AAX21" s="89"/>
      <c r="AAY21" s="89"/>
      <c r="AAZ21" s="89"/>
      <c r="ABA21" s="89"/>
      <c r="ABB21" s="89"/>
      <c r="ABC21" s="89"/>
      <c r="ABD21" s="89"/>
      <c r="ABE21" s="89"/>
      <c r="ABF21" s="89"/>
      <c r="ABG21" s="89"/>
      <c r="ABH21" s="89"/>
      <c r="ABI21" s="89"/>
      <c r="ABJ21" s="89"/>
      <c r="ABK21" s="89"/>
      <c r="ABL21" s="89"/>
      <c r="ABM21" s="89"/>
      <c r="ABN21" s="89"/>
      <c r="ABO21" s="89"/>
      <c r="ABP21" s="89"/>
      <c r="ABQ21" s="89"/>
      <c r="ABR21" s="89"/>
      <c r="ABS21" s="89"/>
      <c r="ABT21" s="89"/>
      <c r="ABU21" s="89"/>
      <c r="ABV21" s="89"/>
      <c r="ABW21" s="89"/>
      <c r="ABX21" s="89"/>
      <c r="ABY21" s="89"/>
      <c r="ABZ21" s="89"/>
      <c r="ACA21" s="89"/>
      <c r="ACB21" s="89"/>
      <c r="ACC21" s="89"/>
      <c r="ACD21" s="89"/>
      <c r="ACE21" s="89"/>
      <c r="ACF21" s="89"/>
      <c r="ACG21" s="89"/>
      <c r="ACH21" s="89"/>
      <c r="ACI21" s="89"/>
      <c r="ACJ21" s="89"/>
      <c r="ACK21" s="89"/>
      <c r="ACL21" s="89"/>
      <c r="ACM21" s="89"/>
      <c r="ACN21" s="89"/>
      <c r="ACO21" s="89"/>
      <c r="ACP21" s="89"/>
      <c r="ACQ21" s="89"/>
      <c r="ACR21" s="89"/>
      <c r="ACS21" s="89"/>
      <c r="ACT21" s="89"/>
      <c r="ACU21" s="89"/>
      <c r="ACV21" s="89"/>
      <c r="ACW21" s="89"/>
      <c r="ACX21" s="89"/>
      <c r="ACY21" s="89"/>
      <c r="ACZ21" s="89"/>
      <c r="ADA21" s="89"/>
      <c r="ADB21" s="89"/>
      <c r="ADC21" s="89"/>
      <c r="ADD21" s="89"/>
      <c r="ADE21" s="89"/>
      <c r="ADF21" s="89"/>
      <c r="ADG21" s="89"/>
      <c r="ADH21" s="89"/>
      <c r="ADI21" s="89"/>
      <c r="ADJ21" s="89"/>
      <c r="ADK21" s="89"/>
      <c r="ADL21" s="89"/>
      <c r="ADM21" s="89"/>
      <c r="ADN21" s="89"/>
      <c r="ADO21" s="89"/>
      <c r="ADP21" s="89"/>
      <c r="ADQ21" s="89"/>
      <c r="ADR21" s="89"/>
      <c r="ADS21" s="89"/>
      <c r="ADT21" s="89"/>
      <c r="ADU21" s="89"/>
      <c r="ADV21" s="89"/>
      <c r="ADW21" s="89"/>
      <c r="ADX21" s="89"/>
      <c r="ADY21" s="89"/>
      <c r="ADZ21" s="89"/>
      <c r="AEA21" s="89"/>
      <c r="AEB21" s="89"/>
      <c r="AEC21" s="89"/>
      <c r="AED21" s="89"/>
      <c r="AEE21" s="89"/>
      <c r="AEF21" s="89"/>
      <c r="AEG21" s="89"/>
      <c r="AEH21" s="89"/>
      <c r="AEI21" s="89"/>
      <c r="AEJ21" s="89"/>
      <c r="AEK21" s="89"/>
      <c r="AEL21" s="89"/>
      <c r="AEM21" s="89"/>
      <c r="AEN21" s="89"/>
      <c r="AEO21" s="89"/>
      <c r="AEP21" s="89"/>
      <c r="AEQ21" s="89"/>
      <c r="AER21" s="89"/>
      <c r="AES21" s="89"/>
      <c r="AET21" s="89"/>
      <c r="AEU21" s="89"/>
      <c r="AEV21" s="89"/>
      <c r="AEW21" s="89"/>
      <c r="AEX21" s="89"/>
      <c r="AEY21" s="89"/>
      <c r="AEZ21" s="89"/>
      <c r="AFA21" s="89"/>
      <c r="AFB21" s="89"/>
      <c r="AFC21" s="89"/>
      <c r="AFD21" s="89"/>
      <c r="AFE21" s="89"/>
      <c r="AFF21" s="89"/>
      <c r="AFG21" s="89"/>
      <c r="AFH21" s="89"/>
      <c r="AFI21" s="89"/>
      <c r="AFJ21" s="89"/>
      <c r="AFK21" s="89"/>
      <c r="AFL21" s="89"/>
      <c r="AFM21" s="89"/>
      <c r="AFN21" s="89"/>
      <c r="AFO21" s="89"/>
      <c r="AFP21" s="89"/>
      <c r="AFQ21" s="89"/>
      <c r="AFR21" s="89"/>
      <c r="AFS21" s="89"/>
      <c r="AFT21" s="89"/>
      <c r="AFU21" s="89"/>
      <c r="AFV21" s="89"/>
      <c r="AFW21" s="89"/>
      <c r="AFX21" s="89"/>
      <c r="AFY21" s="89"/>
      <c r="AFZ21" s="89"/>
      <c r="AGA21" s="89"/>
      <c r="AGB21" s="89"/>
      <c r="AGC21" s="89"/>
      <c r="AGD21" s="89"/>
      <c r="AGE21" s="89"/>
      <c r="AGF21" s="89"/>
      <c r="AGG21" s="89"/>
      <c r="AGH21" s="89"/>
      <c r="AGI21" s="89"/>
      <c r="AGJ21" s="89"/>
      <c r="AGK21" s="89"/>
      <c r="AGL21" s="89"/>
      <c r="AGM21" s="89"/>
      <c r="AGN21" s="89"/>
      <c r="AGO21" s="89"/>
      <c r="AGP21" s="89"/>
      <c r="AGQ21" s="89"/>
      <c r="AGR21" s="89"/>
      <c r="AGS21" s="89"/>
      <c r="AGT21" s="89"/>
      <c r="AGU21" s="89"/>
      <c r="AGV21" s="89"/>
      <c r="AGW21" s="89"/>
      <c r="AGX21" s="89"/>
      <c r="AGY21" s="89"/>
      <c r="AGZ21" s="89"/>
      <c r="AHA21" s="89"/>
      <c r="AHB21" s="89"/>
      <c r="AHC21" s="89"/>
      <c r="AHD21" s="89"/>
      <c r="AHE21" s="89"/>
      <c r="AHF21" s="89"/>
      <c r="AHG21" s="89"/>
      <c r="AHH21" s="89"/>
      <c r="AHI21" s="89"/>
      <c r="AHJ21" s="89"/>
      <c r="AHK21" s="89"/>
      <c r="AHL21" s="89"/>
      <c r="AHM21" s="89"/>
      <c r="AHN21" s="89"/>
      <c r="AHO21" s="89"/>
      <c r="AHP21" s="89"/>
      <c r="AHQ21" s="89"/>
      <c r="AHR21" s="89"/>
      <c r="AHS21" s="89"/>
      <c r="AHT21" s="89"/>
      <c r="AHU21" s="89"/>
      <c r="AHV21" s="89"/>
      <c r="AHW21" s="89"/>
      <c r="AHX21" s="89"/>
      <c r="AHY21" s="89"/>
      <c r="AHZ21" s="89"/>
      <c r="AIA21" s="89"/>
      <c r="AIB21" s="89"/>
      <c r="AIC21" s="89"/>
      <c r="AID21" s="89"/>
      <c r="AIE21" s="89"/>
      <c r="AIF21" s="89"/>
      <c r="AIG21" s="89"/>
      <c r="AIH21" s="89"/>
      <c r="AII21" s="89"/>
      <c r="AIJ21" s="89"/>
      <c r="AIK21" s="89"/>
      <c r="AIL21" s="89"/>
      <c r="AIM21" s="89"/>
      <c r="AIN21" s="89"/>
      <c r="AIO21" s="89"/>
      <c r="AIP21" s="89"/>
      <c r="AIQ21" s="89"/>
      <c r="AIR21" s="89"/>
      <c r="AIS21" s="89"/>
      <c r="AIT21" s="89"/>
      <c r="AIU21" s="89"/>
      <c r="AIV21" s="89"/>
      <c r="AIW21" s="89"/>
      <c r="AIX21" s="89"/>
      <c r="AIY21" s="89"/>
      <c r="AIZ21" s="89"/>
      <c r="AJA21" s="89"/>
      <c r="AJB21" s="89"/>
      <c r="AJC21" s="89"/>
      <c r="AJD21" s="89"/>
      <c r="AJE21" s="89"/>
      <c r="AJF21" s="89"/>
      <c r="AJG21" s="89"/>
      <c r="AJH21" s="89"/>
      <c r="AJI21" s="89"/>
      <c r="AJJ21" s="89"/>
      <c r="AJK21" s="89"/>
      <c r="AJL21" s="89"/>
      <c r="AJM21" s="89"/>
      <c r="AJN21" s="89"/>
      <c r="AJO21" s="89"/>
      <c r="AJP21" s="89"/>
      <c r="AJQ21" s="89"/>
      <c r="AJR21" s="89"/>
      <c r="AJS21" s="89"/>
      <c r="AJT21" s="89"/>
      <c r="AJU21" s="89"/>
      <c r="AJV21" s="89"/>
      <c r="AJW21" s="89"/>
      <c r="AJX21" s="89"/>
      <c r="AJY21" s="89"/>
      <c r="AJZ21" s="89"/>
      <c r="AKA21" s="89"/>
      <c r="AKB21" s="89"/>
      <c r="AKC21" s="89"/>
      <c r="AKD21" s="89"/>
      <c r="AKE21" s="89"/>
      <c r="AKF21" s="89"/>
      <c r="AKG21" s="89"/>
      <c r="AKH21" s="89"/>
      <c r="AKI21" s="89"/>
      <c r="AKJ21" s="89"/>
      <c r="AKK21" s="89"/>
      <c r="AKL21" s="89"/>
      <c r="AKM21" s="89"/>
      <c r="AKN21" s="89"/>
      <c r="AKO21" s="89"/>
      <c r="AKP21" s="89"/>
      <c r="AKQ21" s="89"/>
      <c r="AKR21" s="89"/>
      <c r="AKS21" s="89"/>
      <c r="AKT21" s="89"/>
      <c r="AKU21" s="89"/>
      <c r="AKV21" s="89"/>
      <c r="AKW21" s="89"/>
      <c r="AKX21" s="89"/>
      <c r="AKY21" s="89"/>
      <c r="AKZ21" s="89"/>
      <c r="ALA21" s="89"/>
      <c r="ALB21" s="89"/>
      <c r="ALC21" s="89"/>
      <c r="ALD21" s="89"/>
      <c r="ALE21" s="89"/>
      <c r="ALF21" s="89"/>
      <c r="ALG21" s="89"/>
      <c r="ALH21" s="89"/>
      <c r="ALI21" s="89"/>
      <c r="ALJ21" s="89"/>
      <c r="ALK21" s="89"/>
      <c r="ALL21" s="89"/>
      <c r="ALM21" s="89"/>
      <c r="ALN21" s="89"/>
      <c r="ALO21" s="89"/>
      <c r="ALP21" s="89"/>
      <c r="ALQ21" s="89"/>
      <c r="ALR21" s="89"/>
      <c r="ALS21" s="89"/>
      <c r="ALT21" s="89"/>
      <c r="ALU21" s="89"/>
      <c r="ALV21" s="89"/>
      <c r="ALW21" s="89"/>
      <c r="ALX21" s="89"/>
      <c r="ALY21" s="89"/>
      <c r="ALZ21" s="89"/>
      <c r="AMA21" s="89"/>
      <c r="AMB21" s="89"/>
      <c r="AMC21" s="89"/>
      <c r="AMD21" s="89"/>
      <c r="AME21" s="89"/>
      <c r="AMF21" s="89"/>
      <c r="AMG21" s="89"/>
      <c r="AMH21" s="89"/>
      <c r="AMI21" s="89"/>
      <c r="AMJ21" s="89"/>
      <c r="AMK21" s="89"/>
      <c r="AML21" s="89"/>
      <c r="AMM21" s="89"/>
      <c r="AMN21" s="89"/>
      <c r="AMO21" s="89"/>
      <c r="AMP21" s="89"/>
      <c r="AMQ21" s="89"/>
      <c r="AMR21" s="89"/>
      <c r="AMS21" s="89"/>
      <c r="AMT21" s="89"/>
      <c r="AMU21" s="89"/>
      <c r="AMV21" s="89"/>
      <c r="AMW21" s="89"/>
      <c r="AMX21" s="89"/>
      <c r="AMY21" s="89"/>
      <c r="AMZ21" s="89"/>
      <c r="ANA21" s="89"/>
      <c r="ANB21" s="89"/>
      <c r="ANC21" s="89"/>
      <c r="AND21" s="89"/>
      <c r="ANE21" s="89"/>
      <c r="ANF21" s="89"/>
      <c r="ANG21" s="89"/>
      <c r="ANH21" s="89"/>
      <c r="ANI21" s="89"/>
      <c r="ANJ21" s="89"/>
      <c r="ANK21" s="89"/>
      <c r="ANL21" s="89"/>
      <c r="ANM21" s="89"/>
      <c r="ANN21" s="89"/>
      <c r="ANO21" s="89"/>
      <c r="ANP21" s="89"/>
      <c r="ANQ21" s="89"/>
      <c r="ANR21" s="89"/>
      <c r="ANS21" s="89"/>
      <c r="ANT21" s="89"/>
      <c r="ANU21" s="89"/>
      <c r="ANV21" s="89"/>
      <c r="ANW21" s="89"/>
      <c r="ANX21" s="89"/>
      <c r="ANY21" s="89"/>
      <c r="ANZ21" s="89"/>
      <c r="AOA21" s="89"/>
      <c r="AOB21" s="89"/>
      <c r="AOC21" s="89"/>
      <c r="AOD21" s="89"/>
      <c r="AOE21" s="89"/>
      <c r="AOF21" s="89"/>
      <c r="AOG21" s="89"/>
      <c r="AOH21" s="89"/>
      <c r="AOI21" s="89"/>
      <c r="AOJ21" s="89"/>
      <c r="AOK21" s="89"/>
      <c r="AOL21" s="89"/>
      <c r="AOM21" s="89"/>
      <c r="AON21" s="89"/>
      <c r="AOO21" s="89"/>
      <c r="AOP21" s="89"/>
      <c r="AOQ21" s="89"/>
      <c r="AOR21" s="89"/>
      <c r="AOS21" s="89"/>
      <c r="AOT21" s="89"/>
      <c r="AOU21" s="89"/>
      <c r="AOV21" s="89"/>
      <c r="AOW21" s="89"/>
      <c r="AOX21" s="89"/>
      <c r="AOY21" s="89"/>
      <c r="AOZ21" s="89"/>
      <c r="APA21" s="89"/>
      <c r="APB21" s="89"/>
      <c r="APC21" s="89"/>
      <c r="APD21" s="89"/>
      <c r="APE21" s="89"/>
      <c r="APF21" s="89"/>
      <c r="APG21" s="89"/>
      <c r="APH21" s="89"/>
      <c r="API21" s="89"/>
      <c r="APJ21" s="89"/>
      <c r="APK21" s="89"/>
      <c r="APL21" s="89"/>
      <c r="APM21" s="89"/>
      <c r="APN21" s="89"/>
      <c r="APO21" s="89"/>
      <c r="APP21" s="89"/>
      <c r="APQ21" s="89"/>
      <c r="APR21" s="89"/>
      <c r="APS21" s="89"/>
      <c r="APT21" s="89"/>
      <c r="APU21" s="89"/>
      <c r="APV21" s="89"/>
      <c r="APW21" s="89"/>
      <c r="APX21" s="89"/>
      <c r="APY21" s="89"/>
      <c r="APZ21" s="89"/>
      <c r="AQA21" s="89"/>
      <c r="AQB21" s="89"/>
      <c r="AQC21" s="89"/>
      <c r="AQD21" s="89"/>
      <c r="AQE21" s="89"/>
      <c r="AQF21" s="89"/>
      <c r="AQG21" s="89"/>
      <c r="AQH21" s="89"/>
      <c r="AQI21" s="89"/>
      <c r="AQJ21" s="89"/>
      <c r="AQK21" s="89"/>
      <c r="AQL21" s="89"/>
      <c r="AQM21" s="89"/>
      <c r="AQN21" s="89"/>
      <c r="AQO21" s="89"/>
      <c r="AQP21" s="89"/>
      <c r="AQQ21" s="89"/>
      <c r="AQR21" s="89"/>
      <c r="AQS21" s="89"/>
      <c r="AQT21" s="89"/>
      <c r="AQU21" s="89"/>
      <c r="AQV21" s="89"/>
      <c r="AQW21" s="89"/>
      <c r="AQX21" s="89"/>
      <c r="AQY21" s="89"/>
      <c r="AQZ21" s="89"/>
      <c r="ARA21" s="89"/>
      <c r="ARB21" s="89"/>
      <c r="ARC21" s="89"/>
      <c r="ARD21" s="89"/>
      <c r="ARE21" s="89"/>
      <c r="ARF21" s="89"/>
      <c r="ARG21" s="89"/>
      <c r="ARH21" s="89"/>
      <c r="ARI21" s="89"/>
      <c r="ARJ21" s="89"/>
      <c r="ARK21" s="89"/>
      <c r="ARL21" s="89"/>
      <c r="ARM21" s="89"/>
      <c r="ARN21" s="89"/>
      <c r="ARO21" s="89"/>
      <c r="ARP21" s="89"/>
      <c r="ARQ21" s="89"/>
      <c r="ARR21" s="89"/>
      <c r="ARS21" s="89"/>
      <c r="ART21" s="89"/>
      <c r="ARU21" s="89"/>
      <c r="ARV21" s="89"/>
      <c r="ARW21" s="89"/>
      <c r="ARX21" s="89"/>
      <c r="ARY21" s="89"/>
      <c r="ARZ21" s="89"/>
      <c r="ASA21" s="89"/>
      <c r="ASB21" s="89"/>
      <c r="ASC21" s="89"/>
      <c r="ASD21" s="89"/>
      <c r="ASE21" s="89"/>
      <c r="ASF21" s="89"/>
      <c r="ASG21" s="89"/>
      <c r="ASH21" s="89"/>
      <c r="ASI21" s="89"/>
      <c r="ASJ21" s="89"/>
      <c r="ASK21" s="89"/>
      <c r="ASL21" s="89"/>
      <c r="ASM21" s="89"/>
      <c r="ASN21" s="89"/>
      <c r="ASO21" s="89"/>
      <c r="ASP21" s="89"/>
      <c r="ASQ21" s="89"/>
      <c r="ASR21" s="89"/>
      <c r="ASS21" s="89"/>
      <c r="AST21" s="89"/>
      <c r="ASU21" s="89"/>
      <c r="ASV21" s="89"/>
      <c r="ASW21" s="89"/>
      <c r="ASX21" s="89"/>
      <c r="ASY21" s="89"/>
      <c r="ASZ21" s="89"/>
      <c r="ATA21" s="89"/>
      <c r="ATB21" s="89"/>
      <c r="ATC21" s="89"/>
      <c r="ATD21" s="89"/>
      <c r="ATE21" s="89"/>
      <c r="ATF21" s="89"/>
      <c r="ATG21" s="89"/>
      <c r="ATH21" s="89"/>
      <c r="ATI21" s="89"/>
      <c r="ATJ21" s="89"/>
      <c r="ATK21" s="89"/>
      <c r="ATL21" s="89"/>
      <c r="ATM21" s="89"/>
      <c r="ATN21" s="89"/>
      <c r="ATO21" s="89"/>
      <c r="ATP21" s="89"/>
      <c r="ATQ21" s="89"/>
      <c r="ATR21" s="89"/>
      <c r="ATS21" s="89"/>
      <c r="ATT21" s="89"/>
      <c r="ATU21" s="89"/>
      <c r="ATV21" s="89"/>
      <c r="ATW21" s="89"/>
      <c r="ATX21" s="89"/>
      <c r="ATY21" s="89"/>
      <c r="ATZ21" s="89"/>
      <c r="AUA21" s="89"/>
      <c r="AUB21" s="89"/>
      <c r="AUC21" s="89"/>
      <c r="AUD21" s="89"/>
      <c r="AUE21" s="89"/>
      <c r="AUF21" s="89"/>
      <c r="AUG21" s="89"/>
      <c r="AUH21" s="89"/>
      <c r="AUI21" s="89"/>
      <c r="AUJ21" s="89"/>
      <c r="AUK21" s="89"/>
      <c r="AUL21" s="89"/>
      <c r="AUM21" s="89"/>
      <c r="AUN21" s="89"/>
      <c r="AUO21" s="89"/>
      <c r="AUP21" s="89"/>
      <c r="AUQ21" s="89"/>
      <c r="AUR21" s="89"/>
      <c r="AUS21" s="89"/>
      <c r="AUT21" s="89"/>
      <c r="AUU21" s="89"/>
      <c r="AUV21" s="89"/>
      <c r="AUW21" s="89"/>
      <c r="AUX21" s="89"/>
      <c r="AUY21" s="89"/>
      <c r="AUZ21" s="89"/>
      <c r="AVA21" s="89"/>
      <c r="AVB21" s="89"/>
      <c r="AVC21" s="89"/>
      <c r="AVD21" s="89"/>
      <c r="AVE21" s="89"/>
      <c r="AVF21" s="89"/>
      <c r="AVG21" s="89"/>
      <c r="AVH21" s="89"/>
      <c r="AVI21" s="89"/>
      <c r="AVJ21" s="89"/>
      <c r="AVK21" s="89"/>
      <c r="AVL21" s="89"/>
      <c r="AVM21" s="89"/>
      <c r="AVN21" s="89"/>
      <c r="AVO21" s="89"/>
      <c r="AVP21" s="89"/>
      <c r="AVQ21" s="89"/>
      <c r="AVR21" s="89"/>
      <c r="AVS21" s="89"/>
      <c r="AVT21" s="89"/>
      <c r="AVU21" s="89"/>
      <c r="AVV21" s="89"/>
      <c r="AVW21" s="89"/>
      <c r="AVX21" s="89"/>
      <c r="AVY21" s="89"/>
      <c r="AVZ21" s="89"/>
      <c r="AWA21" s="89"/>
      <c r="AWB21" s="89"/>
      <c r="AWC21" s="89"/>
      <c r="AWD21" s="89"/>
      <c r="AWE21" s="89"/>
      <c r="AWF21" s="89"/>
      <c r="AWG21" s="89"/>
      <c r="AWH21" s="89"/>
      <c r="AWI21" s="89"/>
      <c r="AWJ21" s="89"/>
      <c r="AWK21" s="89"/>
      <c r="AWL21" s="89"/>
      <c r="AWM21" s="89"/>
      <c r="AWN21" s="89"/>
      <c r="AWO21" s="89"/>
      <c r="AWP21" s="89"/>
      <c r="AWQ21" s="89"/>
      <c r="AWR21" s="89"/>
      <c r="AWS21" s="89"/>
      <c r="AWT21" s="89"/>
      <c r="AWU21" s="89"/>
      <c r="AWV21" s="89"/>
      <c r="AWW21" s="89"/>
      <c r="AWX21" s="89"/>
      <c r="AWY21" s="89"/>
      <c r="AWZ21" s="89"/>
      <c r="AXA21" s="89"/>
      <c r="AXB21" s="89"/>
      <c r="AXC21" s="89"/>
      <c r="AXD21" s="89"/>
      <c r="AXE21" s="89"/>
      <c r="AXF21" s="89"/>
      <c r="AXG21" s="89"/>
      <c r="AXH21" s="89"/>
      <c r="AXI21" s="89"/>
      <c r="AXJ21" s="89"/>
      <c r="AXK21" s="89"/>
      <c r="AXL21" s="89"/>
      <c r="AXM21" s="89"/>
      <c r="AXN21" s="89"/>
      <c r="AXO21" s="89"/>
      <c r="AXP21" s="89"/>
      <c r="AXQ21" s="89"/>
      <c r="AXR21" s="89"/>
      <c r="AXS21" s="89"/>
      <c r="AXT21" s="89"/>
      <c r="AXU21" s="89"/>
      <c r="AXV21" s="89"/>
      <c r="AXW21" s="89"/>
      <c r="AXX21" s="89"/>
      <c r="AXY21" s="89"/>
      <c r="AXZ21" s="89"/>
      <c r="AYA21" s="89"/>
      <c r="AYB21" s="89"/>
      <c r="AYC21" s="89"/>
      <c r="AYD21" s="89"/>
      <c r="AYE21" s="89"/>
      <c r="AYF21" s="89"/>
      <c r="AYG21" s="89"/>
      <c r="AYH21" s="89"/>
      <c r="AYI21" s="89"/>
      <c r="AYJ21" s="89"/>
      <c r="AYK21" s="89"/>
      <c r="AYL21" s="89"/>
      <c r="AYM21" s="89"/>
      <c r="AYN21" s="89"/>
      <c r="AYO21" s="89"/>
      <c r="AYP21" s="89"/>
      <c r="AYQ21" s="89"/>
      <c r="AYR21" s="89"/>
      <c r="AYS21" s="89"/>
      <c r="AYT21" s="89"/>
      <c r="AYU21" s="89"/>
      <c r="AYV21" s="89"/>
      <c r="AYW21" s="89"/>
      <c r="AYX21" s="89"/>
      <c r="AYY21" s="89"/>
      <c r="AYZ21" s="89"/>
      <c r="AZA21" s="89"/>
      <c r="AZB21" s="89"/>
      <c r="AZC21" s="89"/>
      <c r="AZD21" s="89"/>
      <c r="AZE21" s="89"/>
      <c r="AZF21" s="89"/>
      <c r="AZG21" s="89"/>
      <c r="AZH21" s="89"/>
      <c r="AZI21" s="89"/>
      <c r="AZJ21" s="89"/>
      <c r="AZK21" s="89"/>
      <c r="AZL21" s="89"/>
      <c r="AZM21" s="89"/>
      <c r="AZN21" s="89"/>
      <c r="AZO21" s="89"/>
      <c r="AZP21" s="89"/>
      <c r="AZQ21" s="89"/>
      <c r="AZR21" s="89"/>
      <c r="AZS21" s="89"/>
      <c r="AZT21" s="89"/>
      <c r="AZU21" s="89"/>
      <c r="AZV21" s="89"/>
      <c r="AZW21" s="89"/>
      <c r="AZX21" s="89"/>
      <c r="AZY21" s="89"/>
      <c r="AZZ21" s="89"/>
      <c r="BAA21" s="89"/>
      <c r="BAB21" s="89"/>
      <c r="BAC21" s="89"/>
      <c r="BAD21" s="89"/>
      <c r="BAE21" s="89"/>
      <c r="BAF21" s="89"/>
      <c r="BAG21" s="89"/>
      <c r="BAH21" s="89"/>
      <c r="BAI21" s="89"/>
      <c r="BAJ21" s="89"/>
      <c r="BAK21" s="89"/>
      <c r="BAL21" s="89"/>
      <c r="BAM21" s="89"/>
      <c r="BAN21" s="89"/>
      <c r="BAO21" s="89"/>
      <c r="BAP21" s="89"/>
      <c r="BAQ21" s="89"/>
      <c r="BAR21" s="89"/>
      <c r="BAS21" s="89"/>
      <c r="BAT21" s="89"/>
      <c r="BAU21" s="89"/>
      <c r="BAV21" s="89"/>
      <c r="BAW21" s="89"/>
      <c r="BAX21" s="89"/>
      <c r="BAY21" s="89"/>
      <c r="BAZ21" s="89"/>
      <c r="BBA21" s="89"/>
      <c r="BBB21" s="89"/>
      <c r="BBC21" s="89"/>
      <c r="BBD21" s="89"/>
      <c r="BBE21" s="89"/>
      <c r="BBF21" s="89"/>
      <c r="BBG21" s="89"/>
      <c r="BBH21" s="89"/>
      <c r="BBI21" s="89"/>
      <c r="BBJ21" s="89"/>
      <c r="BBK21" s="89"/>
      <c r="BBL21" s="89"/>
      <c r="BBM21" s="89"/>
      <c r="BBN21" s="89"/>
      <c r="BBO21" s="89"/>
      <c r="BBP21" s="89"/>
      <c r="BBQ21" s="89"/>
      <c r="BBR21" s="89"/>
      <c r="BBS21" s="89"/>
      <c r="BBT21" s="89"/>
      <c r="BBU21" s="89"/>
      <c r="BBV21" s="89"/>
      <c r="BBW21" s="89"/>
      <c r="BBX21" s="89"/>
      <c r="BBY21" s="89"/>
      <c r="BBZ21" s="89"/>
      <c r="BCA21" s="89"/>
      <c r="BCB21" s="89"/>
      <c r="BCC21" s="89"/>
      <c r="BCD21" s="89"/>
      <c r="BCE21" s="89"/>
      <c r="BCF21" s="89"/>
      <c r="BCG21" s="89"/>
      <c r="BCH21" s="89"/>
      <c r="BCI21" s="89"/>
      <c r="BCJ21" s="89"/>
      <c r="BCK21" s="89"/>
      <c r="BCL21" s="89"/>
      <c r="BCM21" s="89"/>
      <c r="BCN21" s="89"/>
      <c r="BCO21" s="89"/>
      <c r="BCP21" s="89"/>
      <c r="BCQ21" s="89"/>
      <c r="BCR21" s="89"/>
      <c r="BCS21" s="89"/>
      <c r="BCT21" s="89"/>
      <c r="BCU21" s="89"/>
      <c r="BCV21" s="89"/>
      <c r="BCW21" s="89"/>
      <c r="BCX21" s="89"/>
      <c r="BCY21" s="89"/>
      <c r="BCZ21" s="89"/>
      <c r="BDA21" s="89"/>
      <c r="BDB21" s="89"/>
      <c r="BDC21" s="89"/>
      <c r="BDD21" s="89"/>
      <c r="BDE21" s="89"/>
      <c r="BDF21" s="89"/>
      <c r="BDG21" s="89"/>
      <c r="BDH21" s="89"/>
      <c r="BDI21" s="89"/>
      <c r="BDJ21" s="89"/>
      <c r="BDK21" s="89"/>
      <c r="BDL21" s="89"/>
      <c r="BDM21" s="89"/>
      <c r="BDN21" s="89"/>
      <c r="BDO21" s="89"/>
      <c r="BDP21" s="89"/>
      <c r="BDQ21" s="89"/>
      <c r="BDR21" s="89"/>
      <c r="BDS21" s="89"/>
      <c r="BDT21" s="89"/>
      <c r="BDU21" s="89"/>
      <c r="BDV21" s="89"/>
      <c r="BDW21" s="89"/>
      <c r="BDX21" s="89"/>
      <c r="BDY21" s="89"/>
      <c r="BDZ21" s="89"/>
      <c r="BEA21" s="89"/>
      <c r="BEB21" s="89"/>
      <c r="BEC21" s="89"/>
      <c r="BED21" s="89"/>
      <c r="BEE21" s="89"/>
      <c r="BEF21" s="89"/>
      <c r="BEG21" s="89"/>
      <c r="BEH21" s="89"/>
      <c r="BEI21" s="89"/>
      <c r="BEJ21" s="89"/>
      <c r="BEK21" s="89"/>
      <c r="BEL21" s="89"/>
      <c r="BEM21" s="89"/>
      <c r="BEN21" s="89"/>
      <c r="BEO21" s="89"/>
      <c r="BEP21" s="89"/>
      <c r="BEQ21" s="89"/>
      <c r="BER21" s="89"/>
      <c r="BES21" s="89"/>
      <c r="BET21" s="89"/>
      <c r="BEU21" s="89"/>
      <c r="BEV21" s="89"/>
      <c r="BEW21" s="89"/>
      <c r="BEX21" s="89"/>
      <c r="BEY21" s="89"/>
      <c r="BEZ21" s="89"/>
      <c r="BFA21" s="89"/>
      <c r="BFB21" s="89"/>
      <c r="BFC21" s="89"/>
      <c r="BFD21" s="89"/>
      <c r="BFE21" s="89"/>
      <c r="BFF21" s="89"/>
      <c r="BFG21" s="89"/>
      <c r="BFH21" s="89"/>
      <c r="BFI21" s="89"/>
      <c r="BFJ21" s="89"/>
      <c r="BFK21" s="89"/>
      <c r="BFL21" s="89"/>
      <c r="BFM21" s="89"/>
      <c r="BFN21" s="89"/>
      <c r="BFO21" s="89"/>
      <c r="BFP21" s="89"/>
      <c r="BFQ21" s="89"/>
      <c r="BFR21" s="89"/>
      <c r="BFS21" s="89"/>
      <c r="BFT21" s="89"/>
      <c r="BFU21" s="89"/>
      <c r="BFV21" s="89"/>
      <c r="BFW21" s="89"/>
      <c r="BFX21" s="89"/>
      <c r="BFY21" s="89"/>
      <c r="BFZ21" s="89"/>
      <c r="BGA21" s="89"/>
      <c r="BGB21" s="89"/>
      <c r="BGC21" s="89"/>
      <c r="BGD21" s="89"/>
      <c r="BGE21" s="89"/>
      <c r="BGF21" s="89"/>
      <c r="BGG21" s="89"/>
      <c r="BGH21" s="89"/>
      <c r="BGI21" s="89"/>
      <c r="BGJ21" s="89"/>
      <c r="BGK21" s="89"/>
      <c r="BGL21" s="89"/>
      <c r="BGM21" s="89"/>
      <c r="BGN21" s="89"/>
      <c r="BGO21" s="89"/>
      <c r="BGP21" s="89"/>
      <c r="BGQ21" s="89"/>
      <c r="BGR21" s="89"/>
      <c r="BGS21" s="89"/>
      <c r="BGT21" s="89"/>
      <c r="BGU21" s="89"/>
      <c r="BGV21" s="89"/>
      <c r="BGW21" s="89"/>
      <c r="BGX21" s="89"/>
      <c r="BGY21" s="89"/>
      <c r="BGZ21" s="89"/>
      <c r="BHA21" s="89"/>
      <c r="BHB21" s="89"/>
      <c r="BHC21" s="89"/>
      <c r="BHD21" s="89"/>
      <c r="BHE21" s="89"/>
      <c r="BHF21" s="89"/>
      <c r="BHG21" s="89"/>
      <c r="BHH21" s="89"/>
      <c r="BHI21" s="89"/>
      <c r="BHJ21" s="89"/>
      <c r="BHK21" s="89"/>
      <c r="BHL21" s="89"/>
      <c r="BHM21" s="89"/>
      <c r="BHN21" s="89"/>
      <c r="BHO21" s="89"/>
      <c r="BHP21" s="89"/>
      <c r="BHQ21" s="89"/>
      <c r="BHR21" s="89"/>
      <c r="BHS21" s="89"/>
      <c r="BHT21" s="89"/>
      <c r="BHU21" s="89"/>
      <c r="BHV21" s="89"/>
      <c r="BHW21" s="89"/>
      <c r="BHX21" s="89"/>
      <c r="BHY21" s="89"/>
      <c r="BHZ21" s="89"/>
      <c r="BIA21" s="89"/>
      <c r="BIB21" s="89"/>
      <c r="BIC21" s="89"/>
      <c r="BID21" s="89"/>
      <c r="BIE21" s="89"/>
      <c r="BIF21" s="89"/>
      <c r="BIG21" s="89"/>
      <c r="BIH21" s="89"/>
      <c r="BII21" s="89"/>
      <c r="BIJ21" s="89"/>
      <c r="BIK21" s="89"/>
      <c r="BIL21" s="89"/>
      <c r="BIM21" s="89"/>
      <c r="BIN21" s="89"/>
      <c r="BIO21" s="89"/>
      <c r="BIP21" s="89"/>
      <c r="BIQ21" s="89"/>
      <c r="BIR21" s="89"/>
      <c r="BIS21" s="89"/>
      <c r="BIT21" s="89"/>
      <c r="BIU21" s="89"/>
      <c r="BIV21" s="89"/>
      <c r="BIW21" s="89"/>
      <c r="BIX21" s="89"/>
      <c r="BIY21" s="89"/>
      <c r="BIZ21" s="89"/>
      <c r="BJA21" s="89"/>
      <c r="BJB21" s="89"/>
      <c r="BJC21" s="89"/>
      <c r="BJD21" s="89"/>
      <c r="BJE21" s="98"/>
    </row>
    <row r="22" spans="1:1617" s="105" customFormat="1" ht="30" customHeight="1" x14ac:dyDescent="0.2">
      <c r="A22" s="526">
        <v>5</v>
      </c>
      <c r="B22" s="296">
        <v>18</v>
      </c>
      <c r="C22" s="424" t="s">
        <v>13</v>
      </c>
      <c r="D22" s="298">
        <v>459292</v>
      </c>
      <c r="E22" s="299">
        <f t="shared" si="4"/>
        <v>1495</v>
      </c>
      <c r="F22" s="300">
        <v>273</v>
      </c>
      <c r="G22" s="458">
        <v>600.47</v>
      </c>
      <c r="H22" s="459">
        <f t="shared" si="0"/>
        <v>897702.65</v>
      </c>
      <c r="I22" s="428">
        <v>100</v>
      </c>
      <c r="J22" s="301">
        <v>9</v>
      </c>
      <c r="K22" s="302">
        <v>793</v>
      </c>
      <c r="L22" s="301">
        <v>180</v>
      </c>
      <c r="M22" s="303">
        <v>0</v>
      </c>
      <c r="N22" s="301">
        <f t="shared" si="6"/>
        <v>0</v>
      </c>
      <c r="O22" s="303">
        <v>0</v>
      </c>
      <c r="P22" s="301">
        <f>O22*G22</f>
        <v>0</v>
      </c>
      <c r="Q22" s="302">
        <v>300</v>
      </c>
      <c r="R22" s="301">
        <v>55</v>
      </c>
      <c r="S22" s="303">
        <v>0</v>
      </c>
      <c r="T22" s="301">
        <v>0</v>
      </c>
      <c r="U22" s="303">
        <v>0</v>
      </c>
      <c r="V22" s="301">
        <v>0</v>
      </c>
      <c r="W22" s="303">
        <f>137+15</f>
        <v>152</v>
      </c>
      <c r="X22" s="301">
        <v>15</v>
      </c>
      <c r="Y22" s="303">
        <v>150</v>
      </c>
      <c r="Z22" s="301">
        <v>14</v>
      </c>
      <c r="AA22" s="305">
        <v>0</v>
      </c>
      <c r="AB22" s="306">
        <f t="shared" si="7"/>
        <v>0</v>
      </c>
      <c r="AC22" s="89"/>
      <c r="AD22" s="89"/>
      <c r="AE22" s="89"/>
      <c r="AF22" s="89"/>
      <c r="AG22" s="89"/>
      <c r="AH22" s="89"/>
      <c r="AI22" s="89"/>
      <c r="AJ22" s="89"/>
      <c r="AK22" s="89"/>
      <c r="AL22" s="89"/>
      <c r="AM22" s="89"/>
      <c r="AN22" s="89"/>
      <c r="AO22" s="89"/>
      <c r="AP22" s="89"/>
      <c r="AQ22" s="89"/>
      <c r="AR22" s="89"/>
      <c r="AS22" s="89"/>
      <c r="AT22" s="89"/>
      <c r="AU22" s="89"/>
      <c r="AV22" s="89"/>
      <c r="AW22" s="89"/>
      <c r="AX22" s="89"/>
      <c r="AY22" s="89"/>
      <c r="AZ22" s="89"/>
      <c r="BA22" s="89"/>
      <c r="BB22" s="89"/>
      <c r="BC22" s="89"/>
      <c r="BD22" s="89"/>
      <c r="BE22" s="89"/>
      <c r="BF22" s="89"/>
      <c r="BG22" s="89"/>
      <c r="BH22" s="89"/>
      <c r="BI22" s="89"/>
      <c r="BJ22" s="89"/>
      <c r="BK22" s="89"/>
      <c r="BL22" s="89"/>
      <c r="BM22" s="89"/>
      <c r="BN22" s="89"/>
      <c r="BO22" s="89"/>
      <c r="BP22" s="89"/>
      <c r="BQ22" s="89"/>
      <c r="BR22" s="89"/>
      <c r="BS22" s="89"/>
      <c r="BT22" s="89"/>
      <c r="BU22" s="89"/>
      <c r="BV22" s="89"/>
      <c r="BW22" s="89"/>
      <c r="BX22" s="89"/>
      <c r="BY22" s="89"/>
      <c r="BZ22" s="89"/>
      <c r="CA22" s="89"/>
      <c r="CB22" s="89"/>
      <c r="CC22" s="89"/>
      <c r="CD22" s="89"/>
      <c r="CE22" s="89"/>
      <c r="CF22" s="89"/>
      <c r="CG22" s="89"/>
      <c r="CH22" s="89"/>
      <c r="CI22" s="89"/>
      <c r="CJ22" s="89"/>
      <c r="CK22" s="89"/>
      <c r="CL22" s="89"/>
      <c r="CM22" s="89"/>
      <c r="CN22" s="89"/>
      <c r="CO22" s="89"/>
      <c r="CP22" s="89"/>
      <c r="CQ22" s="89"/>
      <c r="CR22" s="89"/>
      <c r="CS22" s="89"/>
      <c r="CT22" s="89"/>
      <c r="CU22" s="89"/>
      <c r="CV22" s="89"/>
      <c r="CW22" s="89"/>
      <c r="CX22" s="89"/>
      <c r="CY22" s="89"/>
      <c r="CZ22" s="89"/>
      <c r="DA22" s="89"/>
      <c r="DB22" s="89"/>
      <c r="DC22" s="89"/>
      <c r="DD22" s="89"/>
      <c r="DE22" s="89"/>
      <c r="DF22" s="89"/>
      <c r="DG22" s="89"/>
      <c r="DH22" s="89"/>
      <c r="DI22" s="89"/>
      <c r="DJ22" s="89"/>
      <c r="DK22" s="89"/>
      <c r="DL22" s="89"/>
      <c r="DM22" s="89"/>
      <c r="DN22" s="89"/>
      <c r="DO22" s="89"/>
      <c r="DP22" s="89"/>
      <c r="DQ22" s="89"/>
      <c r="DR22" s="89"/>
      <c r="DS22" s="89"/>
      <c r="DT22" s="89"/>
      <c r="DU22" s="89"/>
      <c r="DV22" s="89"/>
      <c r="DW22" s="89"/>
      <c r="DX22" s="89"/>
      <c r="DY22" s="89"/>
      <c r="DZ22" s="89"/>
      <c r="EA22" s="89"/>
      <c r="EB22" s="89"/>
      <c r="EC22" s="89"/>
      <c r="ED22" s="89"/>
      <c r="EE22" s="89"/>
      <c r="EF22" s="89"/>
      <c r="EG22" s="89"/>
      <c r="EH22" s="89"/>
      <c r="EI22" s="89"/>
      <c r="EJ22" s="89"/>
      <c r="EK22" s="89"/>
      <c r="EL22" s="89"/>
      <c r="EM22" s="89"/>
      <c r="EN22" s="89"/>
      <c r="EO22" s="89"/>
      <c r="EP22" s="89"/>
      <c r="EQ22" s="89"/>
      <c r="ER22" s="89"/>
      <c r="ES22" s="89"/>
      <c r="ET22" s="89"/>
      <c r="EU22" s="89"/>
      <c r="EV22" s="89"/>
      <c r="EW22" s="89"/>
      <c r="EX22" s="89"/>
      <c r="EY22" s="89"/>
      <c r="EZ22" s="89"/>
      <c r="FA22" s="89"/>
      <c r="FB22" s="89"/>
      <c r="FC22" s="89"/>
      <c r="FD22" s="89"/>
      <c r="FE22" s="89"/>
      <c r="FF22" s="89"/>
      <c r="FG22" s="89"/>
      <c r="FH22" s="89"/>
      <c r="FI22" s="89"/>
      <c r="FJ22" s="89"/>
      <c r="FK22" s="89"/>
      <c r="FL22" s="89"/>
      <c r="FM22" s="89"/>
      <c r="FN22" s="89"/>
      <c r="FO22" s="89"/>
      <c r="FP22" s="89"/>
      <c r="FQ22" s="89"/>
      <c r="FR22" s="89"/>
      <c r="FS22" s="89"/>
      <c r="FT22" s="89"/>
      <c r="FU22" s="89"/>
      <c r="FV22" s="89"/>
      <c r="FW22" s="89"/>
      <c r="FX22" s="89"/>
      <c r="FY22" s="89"/>
      <c r="FZ22" s="89"/>
      <c r="GA22" s="89"/>
      <c r="GB22" s="89"/>
      <c r="GC22" s="89"/>
      <c r="GD22" s="89"/>
      <c r="GE22" s="89"/>
      <c r="GF22" s="89"/>
      <c r="GG22" s="89"/>
      <c r="GH22" s="89"/>
      <c r="GI22" s="89"/>
      <c r="GJ22" s="89"/>
      <c r="GK22" s="89"/>
      <c r="GL22" s="89"/>
      <c r="GM22" s="89"/>
      <c r="GN22" s="89"/>
      <c r="GO22" s="89"/>
      <c r="GP22" s="89"/>
      <c r="GQ22" s="89"/>
      <c r="GR22" s="89"/>
      <c r="GS22" s="89"/>
      <c r="GT22" s="89"/>
      <c r="GU22" s="89"/>
      <c r="GV22" s="89"/>
      <c r="GW22" s="89"/>
      <c r="GX22" s="89"/>
      <c r="GY22" s="89"/>
      <c r="GZ22" s="89"/>
      <c r="HA22" s="89"/>
      <c r="HB22" s="89"/>
      <c r="HC22" s="89"/>
      <c r="HD22" s="89"/>
      <c r="HE22" s="89"/>
      <c r="HF22" s="89"/>
      <c r="HG22" s="89"/>
      <c r="HH22" s="89"/>
      <c r="HI22" s="89"/>
      <c r="HJ22" s="89"/>
      <c r="HK22" s="89"/>
      <c r="HL22" s="89"/>
      <c r="HM22" s="89"/>
      <c r="HN22" s="89"/>
      <c r="HO22" s="89"/>
      <c r="HP22" s="89"/>
      <c r="HQ22" s="89"/>
      <c r="HR22" s="89"/>
      <c r="HS22" s="89"/>
      <c r="HT22" s="89"/>
      <c r="HU22" s="89"/>
      <c r="HV22" s="89"/>
      <c r="HW22" s="89"/>
      <c r="HX22" s="89"/>
      <c r="HY22" s="89"/>
      <c r="HZ22" s="89"/>
      <c r="IA22" s="89"/>
      <c r="IB22" s="89"/>
      <c r="IC22" s="89"/>
      <c r="ID22" s="89"/>
      <c r="IE22" s="89"/>
      <c r="IF22" s="89"/>
      <c r="IG22" s="89"/>
      <c r="IH22" s="89"/>
      <c r="II22" s="89"/>
      <c r="IJ22" s="89"/>
      <c r="IK22" s="89"/>
      <c r="IL22" s="89"/>
      <c r="IM22" s="89"/>
      <c r="IN22" s="89"/>
      <c r="IO22" s="89"/>
      <c r="IP22" s="89"/>
      <c r="IQ22" s="89"/>
      <c r="IR22" s="89"/>
      <c r="IS22" s="89"/>
      <c r="IT22" s="89"/>
      <c r="IU22" s="89"/>
      <c r="IV22" s="89"/>
      <c r="IW22" s="89"/>
      <c r="IX22" s="89"/>
      <c r="IY22" s="89"/>
      <c r="IZ22" s="89"/>
      <c r="JA22" s="89"/>
      <c r="JB22" s="89"/>
      <c r="JC22" s="89"/>
      <c r="JD22" s="89"/>
      <c r="JE22" s="89"/>
      <c r="JF22" s="89"/>
      <c r="JG22" s="89"/>
      <c r="JH22" s="89"/>
      <c r="JI22" s="89"/>
      <c r="JJ22" s="89"/>
      <c r="JK22" s="89"/>
      <c r="JL22" s="89"/>
      <c r="JM22" s="89"/>
      <c r="JN22" s="89"/>
      <c r="JO22" s="89"/>
      <c r="JP22" s="89"/>
      <c r="JQ22" s="89"/>
      <c r="JR22" s="89"/>
      <c r="JS22" s="89"/>
      <c r="JT22" s="89"/>
      <c r="JU22" s="89"/>
      <c r="JV22" s="89"/>
      <c r="JW22" s="89"/>
      <c r="JX22" s="89"/>
      <c r="JY22" s="89"/>
      <c r="JZ22" s="89"/>
      <c r="KA22" s="89"/>
      <c r="KB22" s="89"/>
      <c r="KC22" s="89"/>
      <c r="KD22" s="89"/>
      <c r="KE22" s="89"/>
      <c r="KF22" s="89"/>
      <c r="KG22" s="89"/>
      <c r="KH22" s="89"/>
      <c r="KI22" s="89"/>
      <c r="KJ22" s="89"/>
      <c r="KK22" s="89"/>
      <c r="KL22" s="89"/>
      <c r="KM22" s="89"/>
      <c r="KN22" s="89"/>
      <c r="KO22" s="89"/>
      <c r="KP22" s="89"/>
      <c r="KQ22" s="89"/>
      <c r="KR22" s="89"/>
      <c r="KS22" s="89"/>
      <c r="KT22" s="89"/>
      <c r="KU22" s="89"/>
      <c r="KV22" s="89"/>
      <c r="KW22" s="89"/>
      <c r="KX22" s="89"/>
      <c r="KY22" s="89"/>
      <c r="KZ22" s="89"/>
      <c r="LA22" s="89"/>
      <c r="LB22" s="89"/>
      <c r="LC22" s="89"/>
      <c r="LD22" s="89"/>
      <c r="LE22" s="89"/>
      <c r="LF22" s="89"/>
      <c r="LG22" s="89"/>
      <c r="LH22" s="89"/>
      <c r="LI22" s="89"/>
      <c r="LJ22" s="89"/>
      <c r="LK22" s="89"/>
      <c r="LL22" s="89"/>
      <c r="LM22" s="89"/>
      <c r="LN22" s="89"/>
      <c r="LO22" s="89"/>
      <c r="LP22" s="89"/>
      <c r="LQ22" s="89"/>
      <c r="LR22" s="89"/>
      <c r="LS22" s="89"/>
      <c r="LT22" s="89"/>
      <c r="LU22" s="89"/>
      <c r="LV22" s="89"/>
      <c r="LW22" s="89"/>
      <c r="LX22" s="89"/>
      <c r="LY22" s="89"/>
      <c r="LZ22" s="89"/>
      <c r="MA22" s="89"/>
      <c r="MB22" s="89"/>
      <c r="MC22" s="89"/>
      <c r="MD22" s="89"/>
      <c r="ME22" s="89"/>
      <c r="MF22" s="89"/>
      <c r="MG22" s="89"/>
      <c r="MH22" s="89"/>
      <c r="MI22" s="89"/>
      <c r="MJ22" s="89"/>
      <c r="MK22" s="89"/>
      <c r="ML22" s="89"/>
      <c r="MM22" s="89"/>
      <c r="MN22" s="89"/>
      <c r="MO22" s="89"/>
      <c r="MP22" s="89"/>
      <c r="MQ22" s="89"/>
      <c r="MR22" s="89"/>
      <c r="MS22" s="89"/>
      <c r="MT22" s="89"/>
      <c r="MU22" s="89"/>
      <c r="MV22" s="89"/>
      <c r="MW22" s="89"/>
      <c r="MX22" s="89"/>
      <c r="MY22" s="89"/>
      <c r="MZ22" s="89"/>
      <c r="NA22" s="89"/>
      <c r="NB22" s="89"/>
      <c r="NC22" s="89"/>
      <c r="ND22" s="89"/>
      <c r="NE22" s="89"/>
      <c r="NF22" s="89"/>
      <c r="NG22" s="89"/>
      <c r="NH22" s="89"/>
      <c r="NI22" s="89"/>
      <c r="NJ22" s="89"/>
      <c r="NK22" s="89"/>
      <c r="NL22" s="89"/>
      <c r="NM22" s="89"/>
      <c r="NN22" s="89"/>
      <c r="NO22" s="89"/>
      <c r="NP22" s="89"/>
      <c r="NQ22" s="89"/>
      <c r="NR22" s="89"/>
      <c r="NS22" s="89"/>
      <c r="NT22" s="89"/>
      <c r="NU22" s="89"/>
      <c r="NV22" s="89"/>
      <c r="NW22" s="89"/>
      <c r="NX22" s="89"/>
      <c r="NY22" s="89"/>
      <c r="NZ22" s="89"/>
      <c r="OA22" s="89"/>
      <c r="OB22" s="89"/>
      <c r="OC22" s="89"/>
      <c r="OD22" s="89"/>
      <c r="OE22" s="89"/>
      <c r="OF22" s="89"/>
      <c r="OG22" s="89"/>
      <c r="OH22" s="89"/>
      <c r="OI22" s="89"/>
      <c r="OJ22" s="89"/>
      <c r="OK22" s="89"/>
      <c r="OL22" s="89"/>
      <c r="OM22" s="89"/>
      <c r="ON22" s="89"/>
      <c r="OO22" s="89"/>
      <c r="OP22" s="89"/>
      <c r="OQ22" s="89"/>
      <c r="OR22" s="89"/>
      <c r="OS22" s="89"/>
      <c r="OT22" s="89"/>
      <c r="OU22" s="89"/>
      <c r="OV22" s="89"/>
      <c r="OW22" s="89"/>
      <c r="OX22" s="89"/>
      <c r="OY22" s="89"/>
      <c r="OZ22" s="89"/>
      <c r="PA22" s="89"/>
      <c r="PB22" s="89"/>
      <c r="PC22" s="89"/>
      <c r="PD22" s="89"/>
      <c r="PE22" s="89"/>
      <c r="PF22" s="89"/>
      <c r="PG22" s="89"/>
      <c r="PH22" s="89"/>
      <c r="PI22" s="89"/>
      <c r="PJ22" s="89"/>
      <c r="PK22" s="89"/>
      <c r="PL22" s="89"/>
      <c r="PM22" s="89"/>
      <c r="PN22" s="89"/>
      <c r="PO22" s="89"/>
      <c r="PP22" s="89"/>
      <c r="PQ22" s="89"/>
      <c r="PR22" s="89"/>
      <c r="PS22" s="89"/>
      <c r="PT22" s="89"/>
      <c r="PU22" s="89"/>
      <c r="PV22" s="89"/>
      <c r="PW22" s="89"/>
      <c r="PX22" s="89"/>
      <c r="PY22" s="89"/>
      <c r="PZ22" s="89"/>
      <c r="QA22" s="89"/>
      <c r="QB22" s="89"/>
      <c r="QC22" s="89"/>
      <c r="QD22" s="89"/>
      <c r="QE22" s="89"/>
      <c r="QF22" s="89"/>
      <c r="QG22" s="89"/>
      <c r="QH22" s="89"/>
      <c r="QI22" s="89"/>
      <c r="QJ22" s="89"/>
      <c r="QK22" s="89"/>
      <c r="QL22" s="89"/>
      <c r="QM22" s="89"/>
      <c r="QN22" s="89"/>
      <c r="QO22" s="89"/>
      <c r="QP22" s="89"/>
      <c r="QQ22" s="89"/>
      <c r="QR22" s="89"/>
      <c r="QS22" s="89"/>
      <c r="QT22" s="89"/>
      <c r="QU22" s="89"/>
      <c r="QV22" s="89"/>
      <c r="QW22" s="89"/>
      <c r="QX22" s="89"/>
      <c r="QY22" s="89"/>
      <c r="QZ22" s="89"/>
      <c r="RA22" s="89"/>
      <c r="RB22" s="89"/>
      <c r="RC22" s="89"/>
      <c r="RD22" s="89"/>
      <c r="RE22" s="89"/>
      <c r="RF22" s="89"/>
      <c r="RG22" s="89"/>
      <c r="RH22" s="89"/>
      <c r="RI22" s="89"/>
      <c r="RJ22" s="89"/>
      <c r="RK22" s="89"/>
      <c r="RL22" s="89"/>
      <c r="RM22" s="89"/>
      <c r="RN22" s="89"/>
      <c r="RO22" s="89"/>
      <c r="RP22" s="89"/>
      <c r="RQ22" s="89"/>
      <c r="RR22" s="89"/>
      <c r="RS22" s="89"/>
      <c r="RT22" s="89"/>
      <c r="RU22" s="89"/>
      <c r="RV22" s="89"/>
      <c r="RW22" s="89"/>
      <c r="RX22" s="89"/>
      <c r="RY22" s="89"/>
      <c r="RZ22" s="89"/>
      <c r="SA22" s="89"/>
      <c r="SB22" s="89"/>
      <c r="SC22" s="89"/>
      <c r="SD22" s="89"/>
      <c r="SE22" s="89"/>
      <c r="SF22" s="89"/>
      <c r="SG22" s="89"/>
      <c r="SH22" s="89"/>
      <c r="SI22" s="89"/>
      <c r="SJ22" s="89"/>
      <c r="SK22" s="89"/>
      <c r="SL22" s="89"/>
      <c r="SM22" s="89"/>
      <c r="SN22" s="89"/>
      <c r="SO22" s="89"/>
      <c r="SP22" s="89"/>
      <c r="SQ22" s="89"/>
      <c r="SR22" s="89"/>
      <c r="SS22" s="89"/>
      <c r="ST22" s="89"/>
      <c r="SU22" s="89"/>
      <c r="SV22" s="89"/>
      <c r="SW22" s="89"/>
      <c r="SX22" s="89"/>
      <c r="SY22" s="89"/>
      <c r="SZ22" s="89"/>
      <c r="TA22" s="89"/>
      <c r="TB22" s="89"/>
      <c r="TC22" s="89"/>
      <c r="TD22" s="89"/>
      <c r="TE22" s="89"/>
      <c r="TF22" s="89"/>
      <c r="TG22" s="89"/>
      <c r="TH22" s="89"/>
      <c r="TI22" s="89"/>
      <c r="TJ22" s="89"/>
      <c r="TK22" s="89"/>
      <c r="TL22" s="89"/>
      <c r="TM22" s="89"/>
      <c r="TN22" s="89"/>
      <c r="TO22" s="89"/>
      <c r="TP22" s="89"/>
      <c r="TQ22" s="89"/>
      <c r="TR22" s="89"/>
      <c r="TS22" s="89"/>
      <c r="TT22" s="89"/>
      <c r="TU22" s="89"/>
      <c r="TV22" s="89"/>
      <c r="TW22" s="89"/>
      <c r="TX22" s="89"/>
      <c r="TY22" s="89"/>
      <c r="TZ22" s="89"/>
      <c r="UA22" s="89"/>
      <c r="UB22" s="89"/>
      <c r="UC22" s="89"/>
      <c r="UD22" s="89"/>
      <c r="UE22" s="89"/>
      <c r="UF22" s="89"/>
      <c r="UG22" s="89"/>
      <c r="UH22" s="89"/>
      <c r="UI22" s="89"/>
      <c r="UJ22" s="89"/>
      <c r="UK22" s="89"/>
      <c r="UL22" s="89"/>
      <c r="UM22" s="89"/>
      <c r="UN22" s="89"/>
      <c r="UO22" s="89"/>
      <c r="UP22" s="89"/>
      <c r="UQ22" s="89"/>
      <c r="UR22" s="89"/>
      <c r="US22" s="89"/>
      <c r="UT22" s="89"/>
      <c r="UU22" s="89"/>
      <c r="UV22" s="89"/>
      <c r="UW22" s="89"/>
      <c r="UX22" s="89"/>
      <c r="UY22" s="89"/>
      <c r="UZ22" s="89"/>
      <c r="VA22" s="89"/>
      <c r="VB22" s="89"/>
      <c r="VC22" s="89"/>
      <c r="VD22" s="89"/>
      <c r="VE22" s="89"/>
      <c r="VF22" s="89"/>
      <c r="VG22" s="89"/>
      <c r="VH22" s="89"/>
      <c r="VI22" s="89"/>
      <c r="VJ22" s="89"/>
      <c r="VK22" s="89"/>
      <c r="VL22" s="89"/>
      <c r="VM22" s="89"/>
      <c r="VN22" s="89"/>
      <c r="VO22" s="89"/>
      <c r="VP22" s="89"/>
      <c r="VQ22" s="89"/>
      <c r="VR22" s="89"/>
      <c r="VS22" s="89"/>
      <c r="VT22" s="89"/>
      <c r="VU22" s="89"/>
      <c r="VV22" s="89"/>
      <c r="VW22" s="89"/>
      <c r="VX22" s="89"/>
      <c r="VY22" s="89"/>
      <c r="VZ22" s="89"/>
      <c r="WA22" s="89"/>
      <c r="WB22" s="89"/>
      <c r="WC22" s="89"/>
      <c r="WD22" s="89"/>
      <c r="WE22" s="89"/>
      <c r="WF22" s="89"/>
      <c r="WG22" s="89"/>
      <c r="WH22" s="89"/>
      <c r="WI22" s="89"/>
      <c r="WJ22" s="89"/>
      <c r="WK22" s="89"/>
      <c r="WL22" s="89"/>
      <c r="WM22" s="89"/>
      <c r="WN22" s="89"/>
      <c r="WO22" s="89"/>
      <c r="WP22" s="89"/>
      <c r="WQ22" s="89"/>
      <c r="WR22" s="89"/>
      <c r="WS22" s="89"/>
      <c r="WT22" s="89"/>
      <c r="WU22" s="89"/>
      <c r="WV22" s="89"/>
      <c r="WW22" s="89"/>
      <c r="WX22" s="89"/>
      <c r="WY22" s="89"/>
      <c r="WZ22" s="89"/>
      <c r="XA22" s="89"/>
      <c r="XB22" s="89"/>
      <c r="XC22" s="89"/>
      <c r="XD22" s="89"/>
      <c r="XE22" s="89"/>
      <c r="XF22" s="89"/>
      <c r="XG22" s="89"/>
      <c r="XH22" s="89"/>
      <c r="XI22" s="89"/>
      <c r="XJ22" s="89"/>
      <c r="XK22" s="89"/>
      <c r="XL22" s="89"/>
      <c r="XM22" s="89"/>
      <c r="XN22" s="89"/>
      <c r="XO22" s="89"/>
      <c r="XP22" s="89"/>
      <c r="XQ22" s="89"/>
      <c r="XR22" s="89"/>
      <c r="XS22" s="89"/>
      <c r="XT22" s="89"/>
      <c r="XU22" s="89"/>
      <c r="XV22" s="89"/>
      <c r="XW22" s="89"/>
      <c r="XX22" s="89"/>
      <c r="XY22" s="89"/>
      <c r="XZ22" s="89"/>
      <c r="YA22" s="89"/>
      <c r="YB22" s="89"/>
      <c r="YC22" s="89"/>
      <c r="YD22" s="89"/>
      <c r="YE22" s="89"/>
      <c r="YF22" s="89"/>
      <c r="YG22" s="89"/>
      <c r="YH22" s="89"/>
      <c r="YI22" s="89"/>
      <c r="YJ22" s="89"/>
      <c r="YK22" s="89"/>
      <c r="YL22" s="89"/>
      <c r="YM22" s="89"/>
      <c r="YN22" s="89"/>
      <c r="YO22" s="89"/>
      <c r="YP22" s="89"/>
      <c r="YQ22" s="89"/>
      <c r="YR22" s="89"/>
      <c r="YS22" s="89"/>
      <c r="YT22" s="89"/>
      <c r="YU22" s="89"/>
      <c r="YV22" s="89"/>
      <c r="YW22" s="89"/>
      <c r="YX22" s="89"/>
      <c r="YY22" s="89"/>
      <c r="YZ22" s="89"/>
      <c r="ZA22" s="89"/>
      <c r="ZB22" s="89"/>
      <c r="ZC22" s="89"/>
      <c r="ZD22" s="89"/>
      <c r="ZE22" s="89"/>
      <c r="ZF22" s="89"/>
      <c r="ZG22" s="89"/>
      <c r="ZH22" s="89"/>
      <c r="ZI22" s="89"/>
      <c r="ZJ22" s="89"/>
      <c r="ZK22" s="89"/>
      <c r="ZL22" s="89"/>
      <c r="ZM22" s="89"/>
      <c r="ZN22" s="89"/>
      <c r="ZO22" s="89"/>
      <c r="ZP22" s="89"/>
      <c r="ZQ22" s="89"/>
      <c r="ZR22" s="89"/>
      <c r="ZS22" s="89"/>
      <c r="ZT22" s="89"/>
      <c r="ZU22" s="89"/>
      <c r="ZV22" s="89"/>
      <c r="ZW22" s="89"/>
      <c r="ZX22" s="89"/>
      <c r="ZY22" s="89"/>
      <c r="ZZ22" s="89"/>
      <c r="AAA22" s="89"/>
      <c r="AAB22" s="89"/>
      <c r="AAC22" s="89"/>
      <c r="AAD22" s="89"/>
      <c r="AAE22" s="89"/>
      <c r="AAF22" s="89"/>
      <c r="AAG22" s="89"/>
      <c r="AAH22" s="89"/>
      <c r="AAI22" s="89"/>
      <c r="AAJ22" s="89"/>
      <c r="AAK22" s="89"/>
      <c r="AAL22" s="89"/>
      <c r="AAM22" s="89"/>
      <c r="AAN22" s="89"/>
      <c r="AAO22" s="89"/>
      <c r="AAP22" s="89"/>
      <c r="AAQ22" s="89"/>
      <c r="AAR22" s="89"/>
      <c r="AAS22" s="89"/>
      <c r="AAT22" s="89"/>
      <c r="AAU22" s="89"/>
      <c r="AAV22" s="89"/>
      <c r="AAW22" s="89"/>
      <c r="AAX22" s="89"/>
      <c r="AAY22" s="89"/>
      <c r="AAZ22" s="89"/>
      <c r="ABA22" s="89"/>
      <c r="ABB22" s="89"/>
      <c r="ABC22" s="89"/>
      <c r="ABD22" s="89"/>
      <c r="ABE22" s="89"/>
      <c r="ABF22" s="89"/>
      <c r="ABG22" s="89"/>
      <c r="ABH22" s="89"/>
      <c r="ABI22" s="89"/>
      <c r="ABJ22" s="89"/>
      <c r="ABK22" s="89"/>
      <c r="ABL22" s="89"/>
      <c r="ABM22" s="89"/>
      <c r="ABN22" s="89"/>
      <c r="ABO22" s="89"/>
      <c r="ABP22" s="89"/>
      <c r="ABQ22" s="89"/>
      <c r="ABR22" s="89"/>
      <c r="ABS22" s="89"/>
      <c r="ABT22" s="89"/>
      <c r="ABU22" s="89"/>
      <c r="ABV22" s="89"/>
      <c r="ABW22" s="89"/>
      <c r="ABX22" s="89"/>
      <c r="ABY22" s="89"/>
      <c r="ABZ22" s="89"/>
      <c r="ACA22" s="89"/>
      <c r="ACB22" s="89"/>
      <c r="ACC22" s="89"/>
      <c r="ACD22" s="89"/>
      <c r="ACE22" s="89"/>
      <c r="ACF22" s="89"/>
      <c r="ACG22" s="89"/>
      <c r="ACH22" s="89"/>
      <c r="ACI22" s="89"/>
      <c r="ACJ22" s="89"/>
      <c r="ACK22" s="89"/>
      <c r="ACL22" s="89"/>
      <c r="ACM22" s="89"/>
      <c r="ACN22" s="89"/>
      <c r="ACO22" s="89"/>
      <c r="ACP22" s="89"/>
      <c r="ACQ22" s="89"/>
      <c r="ACR22" s="89"/>
      <c r="ACS22" s="89"/>
      <c r="ACT22" s="89"/>
      <c r="ACU22" s="89"/>
      <c r="ACV22" s="89"/>
      <c r="ACW22" s="89"/>
      <c r="ACX22" s="89"/>
      <c r="ACY22" s="89"/>
      <c r="ACZ22" s="89"/>
      <c r="ADA22" s="89"/>
      <c r="ADB22" s="89"/>
      <c r="ADC22" s="89"/>
      <c r="ADD22" s="89"/>
      <c r="ADE22" s="89"/>
      <c r="ADF22" s="89"/>
      <c r="ADG22" s="89"/>
      <c r="ADH22" s="89"/>
      <c r="ADI22" s="89"/>
      <c r="ADJ22" s="89"/>
      <c r="ADK22" s="89"/>
      <c r="ADL22" s="89"/>
      <c r="ADM22" s="89"/>
      <c r="ADN22" s="89"/>
      <c r="ADO22" s="89"/>
      <c r="ADP22" s="89"/>
      <c r="ADQ22" s="89"/>
      <c r="ADR22" s="89"/>
      <c r="ADS22" s="89"/>
      <c r="ADT22" s="89"/>
      <c r="ADU22" s="89"/>
      <c r="ADV22" s="89"/>
      <c r="ADW22" s="89"/>
      <c r="ADX22" s="89"/>
      <c r="ADY22" s="89"/>
      <c r="ADZ22" s="89"/>
      <c r="AEA22" s="89"/>
      <c r="AEB22" s="89"/>
      <c r="AEC22" s="89"/>
      <c r="AED22" s="89"/>
      <c r="AEE22" s="89"/>
      <c r="AEF22" s="89"/>
      <c r="AEG22" s="89"/>
      <c r="AEH22" s="89"/>
      <c r="AEI22" s="89"/>
      <c r="AEJ22" s="89"/>
      <c r="AEK22" s="89"/>
      <c r="AEL22" s="89"/>
      <c r="AEM22" s="89"/>
      <c r="AEN22" s="89"/>
      <c r="AEO22" s="89"/>
      <c r="AEP22" s="89"/>
      <c r="AEQ22" s="89"/>
      <c r="AER22" s="89"/>
      <c r="AES22" s="89"/>
      <c r="AET22" s="89"/>
      <c r="AEU22" s="89"/>
      <c r="AEV22" s="89"/>
      <c r="AEW22" s="89"/>
      <c r="AEX22" s="89"/>
      <c r="AEY22" s="89"/>
      <c r="AEZ22" s="89"/>
      <c r="AFA22" s="89"/>
      <c r="AFB22" s="89"/>
      <c r="AFC22" s="89"/>
      <c r="AFD22" s="89"/>
      <c r="AFE22" s="89"/>
      <c r="AFF22" s="89"/>
      <c r="AFG22" s="89"/>
      <c r="AFH22" s="89"/>
      <c r="AFI22" s="89"/>
      <c r="AFJ22" s="89"/>
      <c r="AFK22" s="89"/>
      <c r="AFL22" s="89"/>
      <c r="AFM22" s="89"/>
      <c r="AFN22" s="89"/>
      <c r="AFO22" s="89"/>
      <c r="AFP22" s="89"/>
      <c r="AFQ22" s="89"/>
      <c r="AFR22" s="89"/>
      <c r="AFS22" s="89"/>
      <c r="AFT22" s="89"/>
      <c r="AFU22" s="89"/>
      <c r="AFV22" s="89"/>
      <c r="AFW22" s="89"/>
      <c r="AFX22" s="89"/>
      <c r="AFY22" s="89"/>
      <c r="AFZ22" s="89"/>
      <c r="AGA22" s="89"/>
      <c r="AGB22" s="89"/>
      <c r="AGC22" s="89"/>
      <c r="AGD22" s="89"/>
      <c r="AGE22" s="89"/>
      <c r="AGF22" s="89"/>
      <c r="AGG22" s="89"/>
      <c r="AGH22" s="89"/>
      <c r="AGI22" s="89"/>
      <c r="AGJ22" s="89"/>
      <c r="AGK22" s="89"/>
      <c r="AGL22" s="89"/>
      <c r="AGM22" s="89"/>
      <c r="AGN22" s="89"/>
      <c r="AGO22" s="89"/>
      <c r="AGP22" s="89"/>
      <c r="AGQ22" s="89"/>
      <c r="AGR22" s="89"/>
      <c r="AGS22" s="89"/>
      <c r="AGT22" s="89"/>
      <c r="AGU22" s="89"/>
      <c r="AGV22" s="89"/>
      <c r="AGW22" s="89"/>
      <c r="AGX22" s="89"/>
      <c r="AGY22" s="89"/>
      <c r="AGZ22" s="89"/>
      <c r="AHA22" s="89"/>
      <c r="AHB22" s="89"/>
      <c r="AHC22" s="89"/>
      <c r="AHD22" s="89"/>
      <c r="AHE22" s="89"/>
      <c r="AHF22" s="89"/>
      <c r="AHG22" s="89"/>
      <c r="AHH22" s="89"/>
      <c r="AHI22" s="89"/>
      <c r="AHJ22" s="89"/>
      <c r="AHK22" s="89"/>
      <c r="AHL22" s="89"/>
      <c r="AHM22" s="89"/>
      <c r="AHN22" s="89"/>
      <c r="AHO22" s="89"/>
      <c r="AHP22" s="89"/>
      <c r="AHQ22" s="89"/>
      <c r="AHR22" s="89"/>
      <c r="AHS22" s="89"/>
      <c r="AHT22" s="89"/>
      <c r="AHU22" s="89"/>
      <c r="AHV22" s="89"/>
      <c r="AHW22" s="89"/>
      <c r="AHX22" s="89"/>
      <c r="AHY22" s="89"/>
      <c r="AHZ22" s="89"/>
      <c r="AIA22" s="89"/>
      <c r="AIB22" s="89"/>
      <c r="AIC22" s="89"/>
      <c r="AID22" s="89"/>
      <c r="AIE22" s="89"/>
      <c r="AIF22" s="89"/>
      <c r="AIG22" s="89"/>
      <c r="AIH22" s="89"/>
      <c r="AII22" s="89"/>
      <c r="AIJ22" s="89"/>
      <c r="AIK22" s="89"/>
      <c r="AIL22" s="89"/>
      <c r="AIM22" s="89"/>
      <c r="AIN22" s="89"/>
      <c r="AIO22" s="89"/>
      <c r="AIP22" s="89"/>
      <c r="AIQ22" s="89"/>
      <c r="AIR22" s="89"/>
      <c r="AIS22" s="89"/>
      <c r="AIT22" s="89"/>
      <c r="AIU22" s="89"/>
      <c r="AIV22" s="89"/>
      <c r="AIW22" s="89"/>
      <c r="AIX22" s="89"/>
      <c r="AIY22" s="89"/>
      <c r="AIZ22" s="89"/>
      <c r="AJA22" s="89"/>
      <c r="AJB22" s="89"/>
      <c r="AJC22" s="89"/>
      <c r="AJD22" s="89"/>
      <c r="AJE22" s="89"/>
      <c r="AJF22" s="89"/>
      <c r="AJG22" s="89"/>
      <c r="AJH22" s="89"/>
      <c r="AJI22" s="89"/>
      <c r="AJJ22" s="89"/>
      <c r="AJK22" s="89"/>
      <c r="AJL22" s="89"/>
      <c r="AJM22" s="89"/>
      <c r="AJN22" s="89"/>
      <c r="AJO22" s="89"/>
      <c r="AJP22" s="89"/>
      <c r="AJQ22" s="89"/>
      <c r="AJR22" s="89"/>
      <c r="AJS22" s="89"/>
      <c r="AJT22" s="89"/>
      <c r="AJU22" s="89"/>
      <c r="AJV22" s="89"/>
      <c r="AJW22" s="89"/>
      <c r="AJX22" s="89"/>
      <c r="AJY22" s="89"/>
      <c r="AJZ22" s="89"/>
      <c r="AKA22" s="89"/>
      <c r="AKB22" s="89"/>
      <c r="AKC22" s="89"/>
      <c r="AKD22" s="89"/>
      <c r="AKE22" s="89"/>
      <c r="AKF22" s="89"/>
      <c r="AKG22" s="89"/>
      <c r="AKH22" s="89"/>
      <c r="AKI22" s="89"/>
      <c r="AKJ22" s="89"/>
      <c r="AKK22" s="89"/>
      <c r="AKL22" s="89"/>
      <c r="AKM22" s="89"/>
      <c r="AKN22" s="89"/>
      <c r="AKO22" s="89"/>
      <c r="AKP22" s="89"/>
      <c r="AKQ22" s="89"/>
      <c r="AKR22" s="89"/>
      <c r="AKS22" s="89"/>
      <c r="AKT22" s="89"/>
      <c r="AKU22" s="89"/>
      <c r="AKV22" s="89"/>
      <c r="AKW22" s="89"/>
      <c r="AKX22" s="89"/>
      <c r="AKY22" s="89"/>
      <c r="AKZ22" s="89"/>
      <c r="ALA22" s="89"/>
      <c r="ALB22" s="89"/>
      <c r="ALC22" s="89"/>
      <c r="ALD22" s="89"/>
      <c r="ALE22" s="89"/>
      <c r="ALF22" s="89"/>
      <c r="ALG22" s="89"/>
      <c r="ALH22" s="89"/>
      <c r="ALI22" s="89"/>
      <c r="ALJ22" s="89"/>
      <c r="ALK22" s="89"/>
      <c r="ALL22" s="89"/>
      <c r="ALM22" s="89"/>
      <c r="ALN22" s="89"/>
      <c r="ALO22" s="89"/>
      <c r="ALP22" s="89"/>
      <c r="ALQ22" s="89"/>
      <c r="ALR22" s="89"/>
      <c r="ALS22" s="89"/>
      <c r="ALT22" s="89"/>
      <c r="ALU22" s="89"/>
      <c r="ALV22" s="89"/>
      <c r="ALW22" s="89"/>
      <c r="ALX22" s="89"/>
      <c r="ALY22" s="89"/>
      <c r="ALZ22" s="89"/>
      <c r="AMA22" s="89"/>
      <c r="AMB22" s="89"/>
      <c r="AMC22" s="89"/>
      <c r="AMD22" s="89"/>
      <c r="AME22" s="89"/>
      <c r="AMF22" s="89"/>
      <c r="AMG22" s="89"/>
      <c r="AMH22" s="89"/>
      <c r="AMI22" s="89"/>
      <c r="AMJ22" s="89"/>
      <c r="AMK22" s="89"/>
      <c r="AML22" s="89"/>
      <c r="AMM22" s="89"/>
      <c r="AMN22" s="89"/>
      <c r="AMO22" s="89"/>
      <c r="AMP22" s="89"/>
      <c r="AMQ22" s="89"/>
      <c r="AMR22" s="89"/>
      <c r="AMS22" s="89"/>
      <c r="AMT22" s="89"/>
      <c r="AMU22" s="89"/>
      <c r="AMV22" s="89"/>
      <c r="AMW22" s="89"/>
      <c r="AMX22" s="89"/>
      <c r="AMY22" s="89"/>
      <c r="AMZ22" s="89"/>
      <c r="ANA22" s="89"/>
      <c r="ANB22" s="89"/>
      <c r="ANC22" s="89"/>
      <c r="AND22" s="89"/>
      <c r="ANE22" s="89"/>
      <c r="ANF22" s="89"/>
      <c r="ANG22" s="89"/>
      <c r="ANH22" s="89"/>
      <c r="ANI22" s="89"/>
      <c r="ANJ22" s="89"/>
      <c r="ANK22" s="89"/>
      <c r="ANL22" s="89"/>
      <c r="ANM22" s="89"/>
      <c r="ANN22" s="89"/>
      <c r="ANO22" s="89"/>
      <c r="ANP22" s="89"/>
      <c r="ANQ22" s="89"/>
      <c r="ANR22" s="89"/>
      <c r="ANS22" s="89"/>
      <c r="ANT22" s="89"/>
      <c r="ANU22" s="89"/>
      <c r="ANV22" s="89"/>
      <c r="ANW22" s="89"/>
      <c r="ANX22" s="89"/>
      <c r="ANY22" s="89"/>
      <c r="ANZ22" s="89"/>
      <c r="AOA22" s="89"/>
      <c r="AOB22" s="89"/>
      <c r="AOC22" s="89"/>
      <c r="AOD22" s="89"/>
      <c r="AOE22" s="89"/>
      <c r="AOF22" s="89"/>
      <c r="AOG22" s="89"/>
      <c r="AOH22" s="89"/>
      <c r="AOI22" s="89"/>
      <c r="AOJ22" s="89"/>
      <c r="AOK22" s="89"/>
      <c r="AOL22" s="89"/>
      <c r="AOM22" s="89"/>
      <c r="AON22" s="89"/>
      <c r="AOO22" s="89"/>
      <c r="AOP22" s="89"/>
      <c r="AOQ22" s="89"/>
      <c r="AOR22" s="89"/>
      <c r="AOS22" s="89"/>
      <c r="AOT22" s="89"/>
      <c r="AOU22" s="89"/>
      <c r="AOV22" s="89"/>
      <c r="AOW22" s="89"/>
      <c r="AOX22" s="89"/>
      <c r="AOY22" s="89"/>
      <c r="AOZ22" s="89"/>
      <c r="APA22" s="89"/>
      <c r="APB22" s="89"/>
      <c r="APC22" s="89"/>
      <c r="APD22" s="89"/>
      <c r="APE22" s="89"/>
      <c r="APF22" s="89"/>
      <c r="APG22" s="89"/>
      <c r="APH22" s="89"/>
      <c r="API22" s="89"/>
      <c r="APJ22" s="89"/>
      <c r="APK22" s="89"/>
      <c r="APL22" s="89"/>
      <c r="APM22" s="89"/>
      <c r="APN22" s="89"/>
      <c r="APO22" s="89"/>
      <c r="APP22" s="89"/>
      <c r="APQ22" s="89"/>
      <c r="APR22" s="89"/>
      <c r="APS22" s="89"/>
      <c r="APT22" s="89"/>
      <c r="APU22" s="89"/>
      <c r="APV22" s="89"/>
      <c r="APW22" s="89"/>
      <c r="APX22" s="89"/>
      <c r="APY22" s="89"/>
      <c r="APZ22" s="89"/>
      <c r="AQA22" s="89"/>
      <c r="AQB22" s="89"/>
      <c r="AQC22" s="89"/>
      <c r="AQD22" s="89"/>
      <c r="AQE22" s="89"/>
      <c r="AQF22" s="89"/>
      <c r="AQG22" s="89"/>
      <c r="AQH22" s="89"/>
      <c r="AQI22" s="89"/>
      <c r="AQJ22" s="89"/>
      <c r="AQK22" s="89"/>
      <c r="AQL22" s="89"/>
      <c r="AQM22" s="89"/>
      <c r="AQN22" s="89"/>
      <c r="AQO22" s="89"/>
      <c r="AQP22" s="89"/>
      <c r="AQQ22" s="89"/>
      <c r="AQR22" s="89"/>
      <c r="AQS22" s="89"/>
      <c r="AQT22" s="89"/>
      <c r="AQU22" s="89"/>
      <c r="AQV22" s="89"/>
      <c r="AQW22" s="89"/>
      <c r="AQX22" s="89"/>
      <c r="AQY22" s="89"/>
      <c r="AQZ22" s="89"/>
      <c r="ARA22" s="89"/>
      <c r="ARB22" s="89"/>
      <c r="ARC22" s="89"/>
      <c r="ARD22" s="89"/>
      <c r="ARE22" s="89"/>
      <c r="ARF22" s="89"/>
      <c r="ARG22" s="89"/>
      <c r="ARH22" s="89"/>
      <c r="ARI22" s="89"/>
      <c r="ARJ22" s="89"/>
      <c r="ARK22" s="89"/>
      <c r="ARL22" s="89"/>
      <c r="ARM22" s="89"/>
      <c r="ARN22" s="89"/>
      <c r="ARO22" s="89"/>
      <c r="ARP22" s="89"/>
      <c r="ARQ22" s="89"/>
      <c r="ARR22" s="89"/>
      <c r="ARS22" s="89"/>
      <c r="ART22" s="89"/>
      <c r="ARU22" s="89"/>
      <c r="ARV22" s="89"/>
      <c r="ARW22" s="89"/>
      <c r="ARX22" s="89"/>
      <c r="ARY22" s="89"/>
      <c r="ARZ22" s="89"/>
      <c r="ASA22" s="89"/>
      <c r="ASB22" s="89"/>
      <c r="ASC22" s="89"/>
      <c r="ASD22" s="89"/>
      <c r="ASE22" s="89"/>
      <c r="ASF22" s="89"/>
      <c r="ASG22" s="89"/>
      <c r="ASH22" s="89"/>
      <c r="ASI22" s="89"/>
      <c r="ASJ22" s="89"/>
      <c r="ASK22" s="89"/>
      <c r="ASL22" s="89"/>
      <c r="ASM22" s="89"/>
      <c r="ASN22" s="89"/>
      <c r="ASO22" s="89"/>
      <c r="ASP22" s="89"/>
      <c r="ASQ22" s="89"/>
      <c r="ASR22" s="89"/>
      <c r="ASS22" s="89"/>
      <c r="AST22" s="89"/>
      <c r="ASU22" s="89"/>
      <c r="ASV22" s="89"/>
      <c r="ASW22" s="89"/>
      <c r="ASX22" s="89"/>
      <c r="ASY22" s="89"/>
      <c r="ASZ22" s="89"/>
      <c r="ATA22" s="89"/>
      <c r="ATB22" s="89"/>
      <c r="ATC22" s="89"/>
      <c r="ATD22" s="89"/>
      <c r="ATE22" s="89"/>
      <c r="ATF22" s="89"/>
      <c r="ATG22" s="89"/>
      <c r="ATH22" s="89"/>
      <c r="ATI22" s="89"/>
      <c r="ATJ22" s="89"/>
      <c r="ATK22" s="89"/>
      <c r="ATL22" s="89"/>
      <c r="ATM22" s="89"/>
      <c r="ATN22" s="89"/>
      <c r="ATO22" s="89"/>
      <c r="ATP22" s="89"/>
      <c r="ATQ22" s="89"/>
      <c r="ATR22" s="89"/>
      <c r="ATS22" s="89"/>
      <c r="ATT22" s="89"/>
      <c r="ATU22" s="89"/>
      <c r="ATV22" s="89"/>
      <c r="ATW22" s="89"/>
      <c r="ATX22" s="89"/>
      <c r="ATY22" s="89"/>
      <c r="ATZ22" s="89"/>
      <c r="AUA22" s="89"/>
      <c r="AUB22" s="89"/>
      <c r="AUC22" s="89"/>
      <c r="AUD22" s="89"/>
      <c r="AUE22" s="89"/>
      <c r="AUF22" s="89"/>
      <c r="AUG22" s="89"/>
      <c r="AUH22" s="89"/>
      <c r="AUI22" s="89"/>
      <c r="AUJ22" s="89"/>
      <c r="AUK22" s="89"/>
      <c r="AUL22" s="89"/>
      <c r="AUM22" s="89"/>
      <c r="AUN22" s="89"/>
      <c r="AUO22" s="89"/>
      <c r="AUP22" s="89"/>
      <c r="AUQ22" s="89"/>
      <c r="AUR22" s="89"/>
      <c r="AUS22" s="89"/>
      <c r="AUT22" s="89"/>
      <c r="AUU22" s="89"/>
      <c r="AUV22" s="89"/>
      <c r="AUW22" s="89"/>
      <c r="AUX22" s="89"/>
      <c r="AUY22" s="89"/>
      <c r="AUZ22" s="89"/>
      <c r="AVA22" s="89"/>
      <c r="AVB22" s="89"/>
      <c r="AVC22" s="89"/>
      <c r="AVD22" s="89"/>
      <c r="AVE22" s="89"/>
      <c r="AVF22" s="89"/>
      <c r="AVG22" s="89"/>
      <c r="AVH22" s="89"/>
      <c r="AVI22" s="89"/>
      <c r="AVJ22" s="89"/>
      <c r="AVK22" s="89"/>
      <c r="AVL22" s="89"/>
      <c r="AVM22" s="89"/>
      <c r="AVN22" s="89"/>
      <c r="AVO22" s="89"/>
      <c r="AVP22" s="89"/>
      <c r="AVQ22" s="89"/>
      <c r="AVR22" s="89"/>
      <c r="AVS22" s="89"/>
      <c r="AVT22" s="89"/>
      <c r="AVU22" s="89"/>
      <c r="AVV22" s="89"/>
      <c r="AVW22" s="89"/>
      <c r="AVX22" s="89"/>
      <c r="AVY22" s="89"/>
      <c r="AVZ22" s="89"/>
      <c r="AWA22" s="89"/>
      <c r="AWB22" s="89"/>
      <c r="AWC22" s="89"/>
      <c r="AWD22" s="89"/>
      <c r="AWE22" s="89"/>
      <c r="AWF22" s="89"/>
      <c r="AWG22" s="89"/>
      <c r="AWH22" s="89"/>
      <c r="AWI22" s="89"/>
      <c r="AWJ22" s="89"/>
      <c r="AWK22" s="89"/>
      <c r="AWL22" s="89"/>
      <c r="AWM22" s="89"/>
      <c r="AWN22" s="89"/>
      <c r="AWO22" s="89"/>
      <c r="AWP22" s="89"/>
      <c r="AWQ22" s="89"/>
      <c r="AWR22" s="89"/>
      <c r="AWS22" s="89"/>
      <c r="AWT22" s="89"/>
      <c r="AWU22" s="89"/>
      <c r="AWV22" s="89"/>
      <c r="AWW22" s="89"/>
      <c r="AWX22" s="89"/>
      <c r="AWY22" s="89"/>
      <c r="AWZ22" s="89"/>
      <c r="AXA22" s="89"/>
      <c r="AXB22" s="89"/>
      <c r="AXC22" s="89"/>
      <c r="AXD22" s="89"/>
      <c r="AXE22" s="89"/>
      <c r="AXF22" s="89"/>
      <c r="AXG22" s="89"/>
      <c r="AXH22" s="89"/>
      <c r="AXI22" s="89"/>
      <c r="AXJ22" s="89"/>
      <c r="AXK22" s="89"/>
      <c r="AXL22" s="89"/>
      <c r="AXM22" s="89"/>
      <c r="AXN22" s="89"/>
      <c r="AXO22" s="89"/>
      <c r="AXP22" s="89"/>
      <c r="AXQ22" s="89"/>
      <c r="AXR22" s="89"/>
      <c r="AXS22" s="89"/>
      <c r="AXT22" s="89"/>
      <c r="AXU22" s="89"/>
      <c r="AXV22" s="89"/>
      <c r="AXW22" s="89"/>
      <c r="AXX22" s="89"/>
      <c r="AXY22" s="89"/>
      <c r="AXZ22" s="89"/>
      <c r="AYA22" s="89"/>
      <c r="AYB22" s="89"/>
      <c r="AYC22" s="89"/>
      <c r="AYD22" s="89"/>
      <c r="AYE22" s="89"/>
      <c r="AYF22" s="89"/>
      <c r="AYG22" s="89"/>
      <c r="AYH22" s="89"/>
      <c r="AYI22" s="89"/>
      <c r="AYJ22" s="89"/>
      <c r="AYK22" s="89"/>
      <c r="AYL22" s="89"/>
      <c r="AYM22" s="89"/>
      <c r="AYN22" s="89"/>
      <c r="AYO22" s="89"/>
      <c r="AYP22" s="89"/>
      <c r="AYQ22" s="89"/>
      <c r="AYR22" s="89"/>
      <c r="AYS22" s="89"/>
      <c r="AYT22" s="89"/>
      <c r="AYU22" s="89"/>
      <c r="AYV22" s="89"/>
      <c r="AYW22" s="89"/>
      <c r="AYX22" s="89"/>
      <c r="AYY22" s="89"/>
      <c r="AYZ22" s="89"/>
      <c r="AZA22" s="89"/>
      <c r="AZB22" s="89"/>
      <c r="AZC22" s="89"/>
      <c r="AZD22" s="89"/>
      <c r="AZE22" s="89"/>
      <c r="AZF22" s="89"/>
      <c r="AZG22" s="89"/>
      <c r="AZH22" s="89"/>
      <c r="AZI22" s="89"/>
      <c r="AZJ22" s="89"/>
      <c r="AZK22" s="89"/>
      <c r="AZL22" s="89"/>
      <c r="AZM22" s="89"/>
      <c r="AZN22" s="89"/>
      <c r="AZO22" s="89"/>
      <c r="AZP22" s="89"/>
      <c r="AZQ22" s="89"/>
      <c r="AZR22" s="89"/>
      <c r="AZS22" s="89"/>
      <c r="AZT22" s="89"/>
      <c r="AZU22" s="89"/>
      <c r="AZV22" s="89"/>
      <c r="AZW22" s="89"/>
      <c r="AZX22" s="89"/>
      <c r="AZY22" s="89"/>
      <c r="AZZ22" s="89"/>
      <c r="BAA22" s="89"/>
      <c r="BAB22" s="89"/>
      <c r="BAC22" s="89"/>
      <c r="BAD22" s="89"/>
      <c r="BAE22" s="89"/>
      <c r="BAF22" s="89"/>
      <c r="BAG22" s="89"/>
      <c r="BAH22" s="89"/>
      <c r="BAI22" s="89"/>
      <c r="BAJ22" s="89"/>
      <c r="BAK22" s="89"/>
      <c r="BAL22" s="89"/>
      <c r="BAM22" s="89"/>
      <c r="BAN22" s="89"/>
      <c r="BAO22" s="89"/>
      <c r="BAP22" s="89"/>
      <c r="BAQ22" s="89"/>
      <c r="BAR22" s="89"/>
      <c r="BAS22" s="89"/>
      <c r="BAT22" s="89"/>
      <c r="BAU22" s="89"/>
      <c r="BAV22" s="89"/>
      <c r="BAW22" s="89"/>
      <c r="BAX22" s="89"/>
      <c r="BAY22" s="89"/>
      <c r="BAZ22" s="89"/>
      <c r="BBA22" s="89"/>
      <c r="BBB22" s="89"/>
      <c r="BBC22" s="89"/>
      <c r="BBD22" s="89"/>
      <c r="BBE22" s="89"/>
      <c r="BBF22" s="89"/>
      <c r="BBG22" s="89"/>
      <c r="BBH22" s="89"/>
      <c r="BBI22" s="89"/>
      <c r="BBJ22" s="89"/>
      <c r="BBK22" s="89"/>
      <c r="BBL22" s="89"/>
      <c r="BBM22" s="89"/>
      <c r="BBN22" s="89"/>
      <c r="BBO22" s="89"/>
      <c r="BBP22" s="89"/>
      <c r="BBQ22" s="89"/>
      <c r="BBR22" s="89"/>
      <c r="BBS22" s="89"/>
      <c r="BBT22" s="89"/>
      <c r="BBU22" s="89"/>
      <c r="BBV22" s="89"/>
      <c r="BBW22" s="89"/>
      <c r="BBX22" s="89"/>
      <c r="BBY22" s="89"/>
      <c r="BBZ22" s="89"/>
      <c r="BCA22" s="89"/>
      <c r="BCB22" s="89"/>
      <c r="BCC22" s="89"/>
      <c r="BCD22" s="89"/>
      <c r="BCE22" s="89"/>
      <c r="BCF22" s="89"/>
      <c r="BCG22" s="89"/>
      <c r="BCH22" s="89"/>
      <c r="BCI22" s="89"/>
      <c r="BCJ22" s="89"/>
      <c r="BCK22" s="89"/>
      <c r="BCL22" s="89"/>
      <c r="BCM22" s="89"/>
      <c r="BCN22" s="89"/>
      <c r="BCO22" s="89"/>
      <c r="BCP22" s="89"/>
      <c r="BCQ22" s="89"/>
      <c r="BCR22" s="89"/>
      <c r="BCS22" s="89"/>
      <c r="BCT22" s="89"/>
      <c r="BCU22" s="89"/>
      <c r="BCV22" s="89"/>
      <c r="BCW22" s="89"/>
      <c r="BCX22" s="89"/>
      <c r="BCY22" s="89"/>
      <c r="BCZ22" s="89"/>
      <c r="BDA22" s="89"/>
      <c r="BDB22" s="89"/>
      <c r="BDC22" s="89"/>
      <c r="BDD22" s="89"/>
      <c r="BDE22" s="89"/>
      <c r="BDF22" s="89"/>
      <c r="BDG22" s="89"/>
      <c r="BDH22" s="89"/>
      <c r="BDI22" s="89"/>
      <c r="BDJ22" s="89"/>
      <c r="BDK22" s="89"/>
      <c r="BDL22" s="89"/>
      <c r="BDM22" s="89"/>
      <c r="BDN22" s="89"/>
      <c r="BDO22" s="89"/>
      <c r="BDP22" s="89"/>
      <c r="BDQ22" s="89"/>
      <c r="BDR22" s="89"/>
      <c r="BDS22" s="89"/>
      <c r="BDT22" s="89"/>
      <c r="BDU22" s="89"/>
      <c r="BDV22" s="89"/>
      <c r="BDW22" s="89"/>
      <c r="BDX22" s="89"/>
      <c r="BDY22" s="89"/>
      <c r="BDZ22" s="89"/>
      <c r="BEA22" s="89"/>
      <c r="BEB22" s="89"/>
      <c r="BEC22" s="89"/>
      <c r="BED22" s="89"/>
      <c r="BEE22" s="89"/>
      <c r="BEF22" s="89"/>
      <c r="BEG22" s="89"/>
      <c r="BEH22" s="89"/>
      <c r="BEI22" s="89"/>
      <c r="BEJ22" s="89"/>
      <c r="BEK22" s="89"/>
      <c r="BEL22" s="89"/>
      <c r="BEM22" s="89"/>
      <c r="BEN22" s="89"/>
      <c r="BEO22" s="89"/>
      <c r="BEP22" s="89"/>
      <c r="BEQ22" s="89"/>
      <c r="BER22" s="89"/>
      <c r="BES22" s="89"/>
      <c r="BET22" s="89"/>
      <c r="BEU22" s="89"/>
      <c r="BEV22" s="89"/>
      <c r="BEW22" s="89"/>
      <c r="BEX22" s="89"/>
      <c r="BEY22" s="89"/>
      <c r="BEZ22" s="89"/>
      <c r="BFA22" s="89"/>
      <c r="BFB22" s="89"/>
      <c r="BFC22" s="89"/>
      <c r="BFD22" s="89"/>
      <c r="BFE22" s="89"/>
      <c r="BFF22" s="89"/>
      <c r="BFG22" s="89"/>
      <c r="BFH22" s="89"/>
      <c r="BFI22" s="89"/>
      <c r="BFJ22" s="89"/>
      <c r="BFK22" s="89"/>
      <c r="BFL22" s="89"/>
      <c r="BFM22" s="89"/>
      <c r="BFN22" s="89"/>
      <c r="BFO22" s="89"/>
      <c r="BFP22" s="89"/>
      <c r="BFQ22" s="89"/>
      <c r="BFR22" s="89"/>
      <c r="BFS22" s="89"/>
      <c r="BFT22" s="89"/>
      <c r="BFU22" s="89"/>
      <c r="BFV22" s="89"/>
      <c r="BFW22" s="89"/>
      <c r="BFX22" s="89"/>
      <c r="BFY22" s="89"/>
      <c r="BFZ22" s="89"/>
      <c r="BGA22" s="89"/>
      <c r="BGB22" s="89"/>
      <c r="BGC22" s="89"/>
      <c r="BGD22" s="89"/>
      <c r="BGE22" s="89"/>
      <c r="BGF22" s="89"/>
      <c r="BGG22" s="89"/>
      <c r="BGH22" s="89"/>
      <c r="BGI22" s="89"/>
      <c r="BGJ22" s="89"/>
      <c r="BGK22" s="89"/>
      <c r="BGL22" s="89"/>
      <c r="BGM22" s="89"/>
      <c r="BGN22" s="89"/>
      <c r="BGO22" s="89"/>
      <c r="BGP22" s="89"/>
      <c r="BGQ22" s="89"/>
      <c r="BGR22" s="89"/>
      <c r="BGS22" s="89"/>
      <c r="BGT22" s="89"/>
      <c r="BGU22" s="89"/>
      <c r="BGV22" s="89"/>
      <c r="BGW22" s="89"/>
      <c r="BGX22" s="89"/>
      <c r="BGY22" s="89"/>
      <c r="BGZ22" s="89"/>
      <c r="BHA22" s="89"/>
      <c r="BHB22" s="89"/>
      <c r="BHC22" s="89"/>
      <c r="BHD22" s="89"/>
      <c r="BHE22" s="89"/>
      <c r="BHF22" s="89"/>
      <c r="BHG22" s="89"/>
      <c r="BHH22" s="89"/>
      <c r="BHI22" s="89"/>
      <c r="BHJ22" s="89"/>
      <c r="BHK22" s="89"/>
      <c r="BHL22" s="89"/>
      <c r="BHM22" s="89"/>
      <c r="BHN22" s="89"/>
      <c r="BHO22" s="89"/>
      <c r="BHP22" s="89"/>
      <c r="BHQ22" s="89"/>
      <c r="BHR22" s="89"/>
      <c r="BHS22" s="89"/>
      <c r="BHT22" s="89"/>
      <c r="BHU22" s="89"/>
      <c r="BHV22" s="89"/>
      <c r="BHW22" s="89"/>
      <c r="BHX22" s="89"/>
      <c r="BHY22" s="89"/>
      <c r="BHZ22" s="89"/>
      <c r="BIA22" s="89"/>
      <c r="BIB22" s="89"/>
      <c r="BIC22" s="89"/>
      <c r="BID22" s="89"/>
      <c r="BIE22" s="89"/>
      <c r="BIF22" s="89"/>
      <c r="BIG22" s="89"/>
      <c r="BIH22" s="89"/>
      <c r="BII22" s="89"/>
      <c r="BIJ22" s="89"/>
      <c r="BIK22" s="89"/>
      <c r="BIL22" s="89"/>
      <c r="BIM22" s="89"/>
      <c r="BIN22" s="89"/>
      <c r="BIO22" s="89"/>
      <c r="BIP22" s="89"/>
      <c r="BIQ22" s="89"/>
      <c r="BIR22" s="89"/>
      <c r="BIS22" s="89"/>
      <c r="BIT22" s="89"/>
      <c r="BIU22" s="89"/>
      <c r="BIV22" s="89"/>
      <c r="BIW22" s="89"/>
      <c r="BIX22" s="89"/>
      <c r="BIY22" s="89"/>
      <c r="BIZ22" s="89"/>
      <c r="BJA22" s="89"/>
      <c r="BJB22" s="89"/>
      <c r="BJC22" s="89"/>
      <c r="BJD22" s="89"/>
      <c r="BJE22" s="104"/>
    </row>
    <row r="23" spans="1:1617" s="105" customFormat="1" ht="30" customHeight="1" thickBot="1" x14ac:dyDescent="0.25">
      <c r="A23" s="528"/>
      <c r="B23" s="317">
        <v>19</v>
      </c>
      <c r="C23" s="318" t="s">
        <v>43</v>
      </c>
      <c r="D23" s="319">
        <v>482947</v>
      </c>
      <c r="E23" s="320">
        <f t="shared" si="4"/>
        <v>114</v>
      </c>
      <c r="F23" s="321">
        <v>18</v>
      </c>
      <c r="G23" s="462">
        <v>952.53</v>
      </c>
      <c r="H23" s="463">
        <f t="shared" si="0"/>
        <v>108588.42</v>
      </c>
      <c r="I23" s="430">
        <v>24</v>
      </c>
      <c r="J23" s="322">
        <v>3</v>
      </c>
      <c r="K23" s="323">
        <v>51</v>
      </c>
      <c r="L23" s="322">
        <v>6</v>
      </c>
      <c r="M23" s="324">
        <v>4</v>
      </c>
      <c r="N23" s="322">
        <v>1</v>
      </c>
      <c r="O23" s="324">
        <v>5</v>
      </c>
      <c r="P23" s="322">
        <v>1</v>
      </c>
      <c r="Q23" s="323">
        <v>10</v>
      </c>
      <c r="R23" s="322">
        <v>2</v>
      </c>
      <c r="S23" s="325">
        <v>3</v>
      </c>
      <c r="T23" s="322">
        <v>1</v>
      </c>
      <c r="U23" s="324">
        <v>5</v>
      </c>
      <c r="V23" s="322">
        <v>1</v>
      </c>
      <c r="W23" s="324">
        <v>2</v>
      </c>
      <c r="X23" s="322">
        <v>1</v>
      </c>
      <c r="Y23" s="324">
        <v>10</v>
      </c>
      <c r="Z23" s="322">
        <v>2</v>
      </c>
      <c r="AA23" s="326">
        <v>0</v>
      </c>
      <c r="AB23" s="327">
        <f t="shared" si="7"/>
        <v>0</v>
      </c>
      <c r="AC23" s="89"/>
      <c r="AD23" s="89"/>
      <c r="AE23" s="89"/>
      <c r="AF23" s="89"/>
      <c r="AG23" s="89"/>
      <c r="AH23" s="89"/>
      <c r="AI23" s="89"/>
      <c r="AJ23" s="89"/>
      <c r="AK23" s="89"/>
      <c r="AL23" s="89"/>
      <c r="AM23" s="89"/>
      <c r="AN23" s="89"/>
      <c r="AO23" s="89"/>
      <c r="AP23" s="89"/>
      <c r="AQ23" s="89"/>
      <c r="AR23" s="89"/>
      <c r="AS23" s="89"/>
      <c r="AT23" s="89"/>
      <c r="AU23" s="89"/>
      <c r="AV23" s="89"/>
      <c r="AW23" s="89"/>
      <c r="AX23" s="89"/>
      <c r="AY23" s="89"/>
      <c r="AZ23" s="89"/>
      <c r="BA23" s="89"/>
      <c r="BB23" s="89"/>
      <c r="BC23" s="89"/>
      <c r="BD23" s="89"/>
      <c r="BE23" s="89"/>
      <c r="BF23" s="89"/>
      <c r="BG23" s="89"/>
      <c r="BH23" s="89"/>
      <c r="BI23" s="89"/>
      <c r="BJ23" s="89"/>
      <c r="BK23" s="89"/>
      <c r="BL23" s="89"/>
      <c r="BM23" s="89"/>
      <c r="BN23" s="89"/>
      <c r="BO23" s="89"/>
      <c r="BP23" s="89"/>
      <c r="BQ23" s="89"/>
      <c r="BR23" s="89"/>
      <c r="BS23" s="89"/>
      <c r="BT23" s="89"/>
      <c r="BU23" s="89"/>
      <c r="BV23" s="89"/>
      <c r="BW23" s="89"/>
      <c r="BX23" s="89"/>
      <c r="BY23" s="89"/>
      <c r="BZ23" s="89"/>
      <c r="CA23" s="89"/>
      <c r="CB23" s="89"/>
      <c r="CC23" s="89"/>
      <c r="CD23" s="89"/>
      <c r="CE23" s="89"/>
      <c r="CF23" s="89"/>
      <c r="CG23" s="89"/>
      <c r="CH23" s="89"/>
      <c r="CI23" s="89"/>
      <c r="CJ23" s="89"/>
      <c r="CK23" s="89"/>
      <c r="CL23" s="89"/>
      <c r="CM23" s="89"/>
      <c r="CN23" s="89"/>
      <c r="CO23" s="89"/>
      <c r="CP23" s="89"/>
      <c r="CQ23" s="89"/>
      <c r="CR23" s="89"/>
      <c r="CS23" s="89"/>
      <c r="CT23" s="89"/>
      <c r="CU23" s="89"/>
      <c r="CV23" s="89"/>
      <c r="CW23" s="89"/>
      <c r="CX23" s="89"/>
      <c r="CY23" s="89"/>
      <c r="CZ23" s="89"/>
      <c r="DA23" s="89"/>
      <c r="DB23" s="89"/>
      <c r="DC23" s="89"/>
      <c r="DD23" s="89"/>
      <c r="DE23" s="89"/>
      <c r="DF23" s="89"/>
      <c r="DG23" s="89"/>
      <c r="DH23" s="89"/>
      <c r="DI23" s="89"/>
      <c r="DJ23" s="89"/>
      <c r="DK23" s="89"/>
      <c r="DL23" s="89"/>
      <c r="DM23" s="89"/>
      <c r="DN23" s="89"/>
      <c r="DO23" s="89"/>
      <c r="DP23" s="89"/>
      <c r="DQ23" s="89"/>
      <c r="DR23" s="89"/>
      <c r="DS23" s="89"/>
      <c r="DT23" s="89"/>
      <c r="DU23" s="89"/>
      <c r="DV23" s="89"/>
      <c r="DW23" s="89"/>
      <c r="DX23" s="89"/>
      <c r="DY23" s="89"/>
      <c r="DZ23" s="89"/>
      <c r="EA23" s="89"/>
      <c r="EB23" s="89"/>
      <c r="EC23" s="89"/>
      <c r="ED23" s="89"/>
      <c r="EE23" s="89"/>
      <c r="EF23" s="89"/>
      <c r="EG23" s="89"/>
      <c r="EH23" s="89"/>
      <c r="EI23" s="89"/>
      <c r="EJ23" s="89"/>
      <c r="EK23" s="89"/>
      <c r="EL23" s="89"/>
      <c r="EM23" s="89"/>
      <c r="EN23" s="89"/>
      <c r="EO23" s="89"/>
      <c r="EP23" s="89"/>
      <c r="EQ23" s="89"/>
      <c r="ER23" s="89"/>
      <c r="ES23" s="89"/>
      <c r="ET23" s="89"/>
      <c r="EU23" s="89"/>
      <c r="EV23" s="89"/>
      <c r="EW23" s="89"/>
      <c r="EX23" s="89"/>
      <c r="EY23" s="89"/>
      <c r="EZ23" s="89"/>
      <c r="FA23" s="89"/>
      <c r="FB23" s="89"/>
      <c r="FC23" s="89"/>
      <c r="FD23" s="89"/>
      <c r="FE23" s="89"/>
      <c r="FF23" s="89"/>
      <c r="FG23" s="89"/>
      <c r="FH23" s="89"/>
      <c r="FI23" s="89"/>
      <c r="FJ23" s="89"/>
      <c r="FK23" s="89"/>
      <c r="FL23" s="89"/>
      <c r="FM23" s="89"/>
      <c r="FN23" s="89"/>
      <c r="FO23" s="89"/>
      <c r="FP23" s="89"/>
      <c r="FQ23" s="89"/>
      <c r="FR23" s="89"/>
      <c r="FS23" s="89"/>
      <c r="FT23" s="89"/>
      <c r="FU23" s="89"/>
      <c r="FV23" s="89"/>
      <c r="FW23" s="89"/>
      <c r="FX23" s="89"/>
      <c r="FY23" s="89"/>
      <c r="FZ23" s="89"/>
      <c r="GA23" s="89"/>
      <c r="GB23" s="89"/>
      <c r="GC23" s="89"/>
      <c r="GD23" s="89"/>
      <c r="GE23" s="89"/>
      <c r="GF23" s="89"/>
      <c r="GG23" s="89"/>
      <c r="GH23" s="89"/>
      <c r="GI23" s="89"/>
      <c r="GJ23" s="89"/>
      <c r="GK23" s="89"/>
      <c r="GL23" s="89"/>
      <c r="GM23" s="89"/>
      <c r="GN23" s="89"/>
      <c r="GO23" s="89"/>
      <c r="GP23" s="89"/>
      <c r="GQ23" s="89"/>
      <c r="GR23" s="89"/>
      <c r="GS23" s="89"/>
      <c r="GT23" s="89"/>
      <c r="GU23" s="89"/>
      <c r="GV23" s="89"/>
      <c r="GW23" s="89"/>
      <c r="GX23" s="89"/>
      <c r="GY23" s="89"/>
      <c r="GZ23" s="89"/>
      <c r="HA23" s="89"/>
      <c r="HB23" s="89"/>
      <c r="HC23" s="89"/>
      <c r="HD23" s="89"/>
      <c r="HE23" s="89"/>
      <c r="HF23" s="89"/>
      <c r="HG23" s="89"/>
      <c r="HH23" s="89"/>
      <c r="HI23" s="89"/>
      <c r="HJ23" s="89"/>
      <c r="HK23" s="89"/>
      <c r="HL23" s="89"/>
      <c r="HM23" s="89"/>
      <c r="HN23" s="89"/>
      <c r="HO23" s="89"/>
      <c r="HP23" s="89"/>
      <c r="HQ23" s="89"/>
      <c r="HR23" s="89"/>
      <c r="HS23" s="89"/>
      <c r="HT23" s="89"/>
      <c r="HU23" s="89"/>
      <c r="HV23" s="89"/>
      <c r="HW23" s="89"/>
      <c r="HX23" s="89"/>
      <c r="HY23" s="89"/>
      <c r="HZ23" s="89"/>
      <c r="IA23" s="89"/>
      <c r="IB23" s="89"/>
      <c r="IC23" s="89"/>
      <c r="ID23" s="89"/>
      <c r="IE23" s="89"/>
      <c r="IF23" s="89"/>
      <c r="IG23" s="89"/>
      <c r="IH23" s="89"/>
      <c r="II23" s="89"/>
      <c r="IJ23" s="89"/>
      <c r="IK23" s="89"/>
      <c r="IL23" s="89"/>
      <c r="IM23" s="89"/>
      <c r="IN23" s="89"/>
      <c r="IO23" s="89"/>
      <c r="IP23" s="89"/>
      <c r="IQ23" s="89"/>
      <c r="IR23" s="89"/>
      <c r="IS23" s="89"/>
      <c r="IT23" s="89"/>
      <c r="IU23" s="89"/>
      <c r="IV23" s="89"/>
      <c r="IW23" s="89"/>
      <c r="IX23" s="89"/>
      <c r="IY23" s="89"/>
      <c r="IZ23" s="89"/>
      <c r="JA23" s="89"/>
      <c r="JB23" s="89"/>
      <c r="JC23" s="89"/>
      <c r="JD23" s="89"/>
      <c r="JE23" s="89"/>
      <c r="JF23" s="89"/>
      <c r="JG23" s="89"/>
      <c r="JH23" s="89"/>
      <c r="JI23" s="89"/>
      <c r="JJ23" s="89"/>
      <c r="JK23" s="89"/>
      <c r="JL23" s="89"/>
      <c r="JM23" s="89"/>
      <c r="JN23" s="89"/>
      <c r="JO23" s="89"/>
      <c r="JP23" s="89"/>
      <c r="JQ23" s="89"/>
      <c r="JR23" s="89"/>
      <c r="JS23" s="89"/>
      <c r="JT23" s="89"/>
      <c r="JU23" s="89"/>
      <c r="JV23" s="89"/>
      <c r="JW23" s="89"/>
      <c r="JX23" s="89"/>
      <c r="JY23" s="89"/>
      <c r="JZ23" s="89"/>
      <c r="KA23" s="89"/>
      <c r="KB23" s="89"/>
      <c r="KC23" s="89"/>
      <c r="KD23" s="89"/>
      <c r="KE23" s="89"/>
      <c r="KF23" s="89"/>
      <c r="KG23" s="89"/>
      <c r="KH23" s="89"/>
      <c r="KI23" s="89"/>
      <c r="KJ23" s="89"/>
      <c r="KK23" s="89"/>
      <c r="KL23" s="89"/>
      <c r="KM23" s="89"/>
      <c r="KN23" s="89"/>
      <c r="KO23" s="89"/>
      <c r="KP23" s="89"/>
      <c r="KQ23" s="89"/>
      <c r="KR23" s="89"/>
      <c r="KS23" s="89"/>
      <c r="KT23" s="89"/>
      <c r="KU23" s="89"/>
      <c r="KV23" s="89"/>
      <c r="KW23" s="89"/>
      <c r="KX23" s="89"/>
      <c r="KY23" s="89"/>
      <c r="KZ23" s="89"/>
      <c r="LA23" s="89"/>
      <c r="LB23" s="89"/>
      <c r="LC23" s="89"/>
      <c r="LD23" s="89"/>
      <c r="LE23" s="89"/>
      <c r="LF23" s="89"/>
      <c r="LG23" s="89"/>
      <c r="LH23" s="89"/>
      <c r="LI23" s="89"/>
      <c r="LJ23" s="89"/>
      <c r="LK23" s="89"/>
      <c r="LL23" s="89"/>
      <c r="LM23" s="89"/>
      <c r="LN23" s="89"/>
      <c r="LO23" s="89"/>
      <c r="LP23" s="89"/>
      <c r="LQ23" s="89"/>
      <c r="LR23" s="89"/>
      <c r="LS23" s="89"/>
      <c r="LT23" s="89"/>
      <c r="LU23" s="89"/>
      <c r="LV23" s="89"/>
      <c r="LW23" s="89"/>
      <c r="LX23" s="89"/>
      <c r="LY23" s="89"/>
      <c r="LZ23" s="89"/>
      <c r="MA23" s="89"/>
      <c r="MB23" s="89"/>
      <c r="MC23" s="89"/>
      <c r="MD23" s="89"/>
      <c r="ME23" s="89"/>
      <c r="MF23" s="89"/>
      <c r="MG23" s="89"/>
      <c r="MH23" s="89"/>
      <c r="MI23" s="89"/>
      <c r="MJ23" s="89"/>
      <c r="MK23" s="89"/>
      <c r="ML23" s="89"/>
      <c r="MM23" s="89"/>
      <c r="MN23" s="89"/>
      <c r="MO23" s="89"/>
      <c r="MP23" s="89"/>
      <c r="MQ23" s="89"/>
      <c r="MR23" s="89"/>
      <c r="MS23" s="89"/>
      <c r="MT23" s="89"/>
      <c r="MU23" s="89"/>
      <c r="MV23" s="89"/>
      <c r="MW23" s="89"/>
      <c r="MX23" s="89"/>
      <c r="MY23" s="89"/>
      <c r="MZ23" s="89"/>
      <c r="NA23" s="89"/>
      <c r="NB23" s="89"/>
      <c r="NC23" s="89"/>
      <c r="ND23" s="89"/>
      <c r="NE23" s="89"/>
      <c r="NF23" s="89"/>
      <c r="NG23" s="89"/>
      <c r="NH23" s="89"/>
      <c r="NI23" s="89"/>
      <c r="NJ23" s="89"/>
      <c r="NK23" s="89"/>
      <c r="NL23" s="89"/>
      <c r="NM23" s="89"/>
      <c r="NN23" s="89"/>
      <c r="NO23" s="89"/>
      <c r="NP23" s="89"/>
      <c r="NQ23" s="89"/>
      <c r="NR23" s="89"/>
      <c r="NS23" s="89"/>
      <c r="NT23" s="89"/>
      <c r="NU23" s="89"/>
      <c r="NV23" s="89"/>
      <c r="NW23" s="89"/>
      <c r="NX23" s="89"/>
      <c r="NY23" s="89"/>
      <c r="NZ23" s="89"/>
      <c r="OA23" s="89"/>
      <c r="OB23" s="89"/>
      <c r="OC23" s="89"/>
      <c r="OD23" s="89"/>
      <c r="OE23" s="89"/>
      <c r="OF23" s="89"/>
      <c r="OG23" s="89"/>
      <c r="OH23" s="89"/>
      <c r="OI23" s="89"/>
      <c r="OJ23" s="89"/>
      <c r="OK23" s="89"/>
      <c r="OL23" s="89"/>
      <c r="OM23" s="89"/>
      <c r="ON23" s="89"/>
      <c r="OO23" s="89"/>
      <c r="OP23" s="89"/>
      <c r="OQ23" s="89"/>
      <c r="OR23" s="89"/>
      <c r="OS23" s="89"/>
      <c r="OT23" s="89"/>
      <c r="OU23" s="89"/>
      <c r="OV23" s="89"/>
      <c r="OW23" s="89"/>
      <c r="OX23" s="89"/>
      <c r="OY23" s="89"/>
      <c r="OZ23" s="89"/>
      <c r="PA23" s="89"/>
      <c r="PB23" s="89"/>
      <c r="PC23" s="89"/>
      <c r="PD23" s="89"/>
      <c r="PE23" s="89"/>
      <c r="PF23" s="89"/>
      <c r="PG23" s="89"/>
      <c r="PH23" s="89"/>
      <c r="PI23" s="89"/>
      <c r="PJ23" s="89"/>
      <c r="PK23" s="89"/>
      <c r="PL23" s="89"/>
      <c r="PM23" s="89"/>
      <c r="PN23" s="89"/>
      <c r="PO23" s="89"/>
      <c r="PP23" s="89"/>
      <c r="PQ23" s="89"/>
      <c r="PR23" s="89"/>
      <c r="PS23" s="89"/>
      <c r="PT23" s="89"/>
      <c r="PU23" s="89"/>
      <c r="PV23" s="89"/>
      <c r="PW23" s="89"/>
      <c r="PX23" s="89"/>
      <c r="PY23" s="89"/>
      <c r="PZ23" s="89"/>
      <c r="QA23" s="89"/>
      <c r="QB23" s="89"/>
      <c r="QC23" s="89"/>
      <c r="QD23" s="89"/>
      <c r="QE23" s="89"/>
      <c r="QF23" s="89"/>
      <c r="QG23" s="89"/>
      <c r="QH23" s="89"/>
      <c r="QI23" s="89"/>
      <c r="QJ23" s="89"/>
      <c r="QK23" s="89"/>
      <c r="QL23" s="89"/>
      <c r="QM23" s="89"/>
      <c r="QN23" s="89"/>
      <c r="QO23" s="89"/>
      <c r="QP23" s="89"/>
      <c r="QQ23" s="89"/>
      <c r="QR23" s="89"/>
      <c r="QS23" s="89"/>
      <c r="QT23" s="89"/>
      <c r="QU23" s="89"/>
      <c r="QV23" s="89"/>
      <c r="QW23" s="89"/>
      <c r="QX23" s="89"/>
      <c r="QY23" s="89"/>
      <c r="QZ23" s="89"/>
      <c r="RA23" s="89"/>
      <c r="RB23" s="89"/>
      <c r="RC23" s="89"/>
      <c r="RD23" s="89"/>
      <c r="RE23" s="89"/>
      <c r="RF23" s="89"/>
      <c r="RG23" s="89"/>
      <c r="RH23" s="89"/>
      <c r="RI23" s="89"/>
      <c r="RJ23" s="89"/>
      <c r="RK23" s="89"/>
      <c r="RL23" s="89"/>
      <c r="RM23" s="89"/>
      <c r="RN23" s="89"/>
      <c r="RO23" s="89"/>
      <c r="RP23" s="89"/>
      <c r="RQ23" s="89"/>
      <c r="RR23" s="89"/>
      <c r="RS23" s="89"/>
      <c r="RT23" s="89"/>
      <c r="RU23" s="89"/>
      <c r="RV23" s="89"/>
      <c r="RW23" s="89"/>
      <c r="RX23" s="89"/>
      <c r="RY23" s="89"/>
      <c r="RZ23" s="89"/>
      <c r="SA23" s="89"/>
      <c r="SB23" s="89"/>
      <c r="SC23" s="89"/>
      <c r="SD23" s="89"/>
      <c r="SE23" s="89"/>
      <c r="SF23" s="89"/>
      <c r="SG23" s="89"/>
      <c r="SH23" s="89"/>
      <c r="SI23" s="89"/>
      <c r="SJ23" s="89"/>
      <c r="SK23" s="89"/>
      <c r="SL23" s="89"/>
      <c r="SM23" s="89"/>
      <c r="SN23" s="89"/>
      <c r="SO23" s="89"/>
      <c r="SP23" s="89"/>
      <c r="SQ23" s="89"/>
      <c r="SR23" s="89"/>
      <c r="SS23" s="89"/>
      <c r="ST23" s="89"/>
      <c r="SU23" s="89"/>
      <c r="SV23" s="89"/>
      <c r="SW23" s="89"/>
      <c r="SX23" s="89"/>
      <c r="SY23" s="89"/>
      <c r="SZ23" s="89"/>
      <c r="TA23" s="89"/>
      <c r="TB23" s="89"/>
      <c r="TC23" s="89"/>
      <c r="TD23" s="89"/>
      <c r="TE23" s="89"/>
      <c r="TF23" s="89"/>
      <c r="TG23" s="89"/>
      <c r="TH23" s="89"/>
      <c r="TI23" s="89"/>
      <c r="TJ23" s="89"/>
      <c r="TK23" s="89"/>
      <c r="TL23" s="89"/>
      <c r="TM23" s="89"/>
      <c r="TN23" s="89"/>
      <c r="TO23" s="89"/>
      <c r="TP23" s="89"/>
      <c r="TQ23" s="89"/>
      <c r="TR23" s="89"/>
      <c r="TS23" s="89"/>
      <c r="TT23" s="89"/>
      <c r="TU23" s="89"/>
      <c r="TV23" s="89"/>
      <c r="TW23" s="89"/>
      <c r="TX23" s="89"/>
      <c r="TY23" s="89"/>
      <c r="TZ23" s="89"/>
      <c r="UA23" s="89"/>
      <c r="UB23" s="89"/>
      <c r="UC23" s="89"/>
      <c r="UD23" s="89"/>
      <c r="UE23" s="89"/>
      <c r="UF23" s="89"/>
      <c r="UG23" s="89"/>
      <c r="UH23" s="89"/>
      <c r="UI23" s="89"/>
      <c r="UJ23" s="89"/>
      <c r="UK23" s="89"/>
      <c r="UL23" s="89"/>
      <c r="UM23" s="89"/>
      <c r="UN23" s="89"/>
      <c r="UO23" s="89"/>
      <c r="UP23" s="89"/>
      <c r="UQ23" s="89"/>
      <c r="UR23" s="89"/>
      <c r="US23" s="89"/>
      <c r="UT23" s="89"/>
      <c r="UU23" s="89"/>
      <c r="UV23" s="89"/>
      <c r="UW23" s="89"/>
      <c r="UX23" s="89"/>
      <c r="UY23" s="89"/>
      <c r="UZ23" s="89"/>
      <c r="VA23" s="89"/>
      <c r="VB23" s="89"/>
      <c r="VC23" s="89"/>
      <c r="VD23" s="89"/>
      <c r="VE23" s="89"/>
      <c r="VF23" s="89"/>
      <c r="VG23" s="89"/>
      <c r="VH23" s="89"/>
      <c r="VI23" s="89"/>
      <c r="VJ23" s="89"/>
      <c r="VK23" s="89"/>
      <c r="VL23" s="89"/>
      <c r="VM23" s="89"/>
      <c r="VN23" s="89"/>
      <c r="VO23" s="89"/>
      <c r="VP23" s="89"/>
      <c r="VQ23" s="89"/>
      <c r="VR23" s="89"/>
      <c r="VS23" s="89"/>
      <c r="VT23" s="89"/>
      <c r="VU23" s="89"/>
      <c r="VV23" s="89"/>
      <c r="VW23" s="89"/>
      <c r="VX23" s="89"/>
      <c r="VY23" s="89"/>
      <c r="VZ23" s="89"/>
      <c r="WA23" s="89"/>
      <c r="WB23" s="89"/>
      <c r="WC23" s="89"/>
      <c r="WD23" s="89"/>
      <c r="WE23" s="89"/>
      <c r="WF23" s="89"/>
      <c r="WG23" s="89"/>
      <c r="WH23" s="89"/>
      <c r="WI23" s="89"/>
      <c r="WJ23" s="89"/>
      <c r="WK23" s="89"/>
      <c r="WL23" s="89"/>
      <c r="WM23" s="89"/>
      <c r="WN23" s="89"/>
      <c r="WO23" s="89"/>
      <c r="WP23" s="89"/>
      <c r="WQ23" s="89"/>
      <c r="WR23" s="89"/>
      <c r="WS23" s="89"/>
      <c r="WT23" s="89"/>
      <c r="WU23" s="89"/>
      <c r="WV23" s="89"/>
      <c r="WW23" s="89"/>
      <c r="WX23" s="89"/>
      <c r="WY23" s="89"/>
      <c r="WZ23" s="89"/>
      <c r="XA23" s="89"/>
      <c r="XB23" s="89"/>
      <c r="XC23" s="89"/>
      <c r="XD23" s="89"/>
      <c r="XE23" s="89"/>
      <c r="XF23" s="89"/>
      <c r="XG23" s="89"/>
      <c r="XH23" s="89"/>
      <c r="XI23" s="89"/>
      <c r="XJ23" s="89"/>
      <c r="XK23" s="89"/>
      <c r="XL23" s="89"/>
      <c r="XM23" s="89"/>
      <c r="XN23" s="89"/>
      <c r="XO23" s="89"/>
      <c r="XP23" s="89"/>
      <c r="XQ23" s="89"/>
      <c r="XR23" s="89"/>
      <c r="XS23" s="89"/>
      <c r="XT23" s="89"/>
      <c r="XU23" s="89"/>
      <c r="XV23" s="89"/>
      <c r="XW23" s="89"/>
      <c r="XX23" s="89"/>
      <c r="XY23" s="89"/>
      <c r="XZ23" s="89"/>
      <c r="YA23" s="89"/>
      <c r="YB23" s="89"/>
      <c r="YC23" s="89"/>
      <c r="YD23" s="89"/>
      <c r="YE23" s="89"/>
      <c r="YF23" s="89"/>
      <c r="YG23" s="89"/>
      <c r="YH23" s="89"/>
      <c r="YI23" s="89"/>
      <c r="YJ23" s="89"/>
      <c r="YK23" s="89"/>
      <c r="YL23" s="89"/>
      <c r="YM23" s="89"/>
      <c r="YN23" s="89"/>
      <c r="YO23" s="89"/>
      <c r="YP23" s="89"/>
      <c r="YQ23" s="89"/>
      <c r="YR23" s="89"/>
      <c r="YS23" s="89"/>
      <c r="YT23" s="89"/>
      <c r="YU23" s="89"/>
      <c r="YV23" s="89"/>
      <c r="YW23" s="89"/>
      <c r="YX23" s="89"/>
      <c r="YY23" s="89"/>
      <c r="YZ23" s="89"/>
      <c r="ZA23" s="89"/>
      <c r="ZB23" s="89"/>
      <c r="ZC23" s="89"/>
      <c r="ZD23" s="89"/>
      <c r="ZE23" s="89"/>
      <c r="ZF23" s="89"/>
      <c r="ZG23" s="89"/>
      <c r="ZH23" s="89"/>
      <c r="ZI23" s="89"/>
      <c r="ZJ23" s="89"/>
      <c r="ZK23" s="89"/>
      <c r="ZL23" s="89"/>
      <c r="ZM23" s="89"/>
      <c r="ZN23" s="89"/>
      <c r="ZO23" s="89"/>
      <c r="ZP23" s="89"/>
      <c r="ZQ23" s="89"/>
      <c r="ZR23" s="89"/>
      <c r="ZS23" s="89"/>
      <c r="ZT23" s="89"/>
      <c r="ZU23" s="89"/>
      <c r="ZV23" s="89"/>
      <c r="ZW23" s="89"/>
      <c r="ZX23" s="89"/>
      <c r="ZY23" s="89"/>
      <c r="ZZ23" s="89"/>
      <c r="AAA23" s="89"/>
      <c r="AAB23" s="89"/>
      <c r="AAC23" s="89"/>
      <c r="AAD23" s="89"/>
      <c r="AAE23" s="89"/>
      <c r="AAF23" s="89"/>
      <c r="AAG23" s="89"/>
      <c r="AAH23" s="89"/>
      <c r="AAI23" s="89"/>
      <c r="AAJ23" s="89"/>
      <c r="AAK23" s="89"/>
      <c r="AAL23" s="89"/>
      <c r="AAM23" s="89"/>
      <c r="AAN23" s="89"/>
      <c r="AAO23" s="89"/>
      <c r="AAP23" s="89"/>
      <c r="AAQ23" s="89"/>
      <c r="AAR23" s="89"/>
      <c r="AAS23" s="89"/>
      <c r="AAT23" s="89"/>
      <c r="AAU23" s="89"/>
      <c r="AAV23" s="89"/>
      <c r="AAW23" s="89"/>
      <c r="AAX23" s="89"/>
      <c r="AAY23" s="89"/>
      <c r="AAZ23" s="89"/>
      <c r="ABA23" s="89"/>
      <c r="ABB23" s="89"/>
      <c r="ABC23" s="89"/>
      <c r="ABD23" s="89"/>
      <c r="ABE23" s="89"/>
      <c r="ABF23" s="89"/>
      <c r="ABG23" s="89"/>
      <c r="ABH23" s="89"/>
      <c r="ABI23" s="89"/>
      <c r="ABJ23" s="89"/>
      <c r="ABK23" s="89"/>
      <c r="ABL23" s="89"/>
      <c r="ABM23" s="89"/>
      <c r="ABN23" s="89"/>
      <c r="ABO23" s="89"/>
      <c r="ABP23" s="89"/>
      <c r="ABQ23" s="89"/>
      <c r="ABR23" s="89"/>
      <c r="ABS23" s="89"/>
      <c r="ABT23" s="89"/>
      <c r="ABU23" s="89"/>
      <c r="ABV23" s="89"/>
      <c r="ABW23" s="89"/>
      <c r="ABX23" s="89"/>
      <c r="ABY23" s="89"/>
      <c r="ABZ23" s="89"/>
      <c r="ACA23" s="89"/>
      <c r="ACB23" s="89"/>
      <c r="ACC23" s="89"/>
      <c r="ACD23" s="89"/>
      <c r="ACE23" s="89"/>
      <c r="ACF23" s="89"/>
      <c r="ACG23" s="89"/>
      <c r="ACH23" s="89"/>
      <c r="ACI23" s="89"/>
      <c r="ACJ23" s="89"/>
      <c r="ACK23" s="89"/>
      <c r="ACL23" s="89"/>
      <c r="ACM23" s="89"/>
      <c r="ACN23" s="89"/>
      <c r="ACO23" s="89"/>
      <c r="ACP23" s="89"/>
      <c r="ACQ23" s="89"/>
      <c r="ACR23" s="89"/>
      <c r="ACS23" s="89"/>
      <c r="ACT23" s="89"/>
      <c r="ACU23" s="89"/>
      <c r="ACV23" s="89"/>
      <c r="ACW23" s="89"/>
      <c r="ACX23" s="89"/>
      <c r="ACY23" s="89"/>
      <c r="ACZ23" s="89"/>
      <c r="ADA23" s="89"/>
      <c r="ADB23" s="89"/>
      <c r="ADC23" s="89"/>
      <c r="ADD23" s="89"/>
      <c r="ADE23" s="89"/>
      <c r="ADF23" s="89"/>
      <c r="ADG23" s="89"/>
      <c r="ADH23" s="89"/>
      <c r="ADI23" s="89"/>
      <c r="ADJ23" s="89"/>
      <c r="ADK23" s="89"/>
      <c r="ADL23" s="89"/>
      <c r="ADM23" s="89"/>
      <c r="ADN23" s="89"/>
      <c r="ADO23" s="89"/>
      <c r="ADP23" s="89"/>
      <c r="ADQ23" s="89"/>
      <c r="ADR23" s="89"/>
      <c r="ADS23" s="89"/>
      <c r="ADT23" s="89"/>
      <c r="ADU23" s="89"/>
      <c r="ADV23" s="89"/>
      <c r="ADW23" s="89"/>
      <c r="ADX23" s="89"/>
      <c r="ADY23" s="89"/>
      <c r="ADZ23" s="89"/>
      <c r="AEA23" s="89"/>
      <c r="AEB23" s="89"/>
      <c r="AEC23" s="89"/>
      <c r="AED23" s="89"/>
      <c r="AEE23" s="89"/>
      <c r="AEF23" s="89"/>
      <c r="AEG23" s="89"/>
      <c r="AEH23" s="89"/>
      <c r="AEI23" s="89"/>
      <c r="AEJ23" s="89"/>
      <c r="AEK23" s="89"/>
      <c r="AEL23" s="89"/>
      <c r="AEM23" s="89"/>
      <c r="AEN23" s="89"/>
      <c r="AEO23" s="89"/>
      <c r="AEP23" s="89"/>
      <c r="AEQ23" s="89"/>
      <c r="AER23" s="89"/>
      <c r="AES23" s="89"/>
      <c r="AET23" s="89"/>
      <c r="AEU23" s="89"/>
      <c r="AEV23" s="89"/>
      <c r="AEW23" s="89"/>
      <c r="AEX23" s="89"/>
      <c r="AEY23" s="89"/>
      <c r="AEZ23" s="89"/>
      <c r="AFA23" s="89"/>
      <c r="AFB23" s="89"/>
      <c r="AFC23" s="89"/>
      <c r="AFD23" s="89"/>
      <c r="AFE23" s="89"/>
      <c r="AFF23" s="89"/>
      <c r="AFG23" s="89"/>
      <c r="AFH23" s="89"/>
      <c r="AFI23" s="89"/>
      <c r="AFJ23" s="89"/>
      <c r="AFK23" s="89"/>
      <c r="AFL23" s="89"/>
      <c r="AFM23" s="89"/>
      <c r="AFN23" s="89"/>
      <c r="AFO23" s="89"/>
      <c r="AFP23" s="89"/>
      <c r="AFQ23" s="89"/>
      <c r="AFR23" s="89"/>
      <c r="AFS23" s="89"/>
      <c r="AFT23" s="89"/>
      <c r="AFU23" s="89"/>
      <c r="AFV23" s="89"/>
      <c r="AFW23" s="89"/>
      <c r="AFX23" s="89"/>
      <c r="AFY23" s="89"/>
      <c r="AFZ23" s="89"/>
      <c r="AGA23" s="89"/>
      <c r="AGB23" s="89"/>
      <c r="AGC23" s="89"/>
      <c r="AGD23" s="89"/>
      <c r="AGE23" s="89"/>
      <c r="AGF23" s="89"/>
      <c r="AGG23" s="89"/>
      <c r="AGH23" s="89"/>
      <c r="AGI23" s="89"/>
      <c r="AGJ23" s="89"/>
      <c r="AGK23" s="89"/>
      <c r="AGL23" s="89"/>
      <c r="AGM23" s="89"/>
      <c r="AGN23" s="89"/>
      <c r="AGO23" s="89"/>
      <c r="AGP23" s="89"/>
      <c r="AGQ23" s="89"/>
      <c r="AGR23" s="89"/>
      <c r="AGS23" s="89"/>
      <c r="AGT23" s="89"/>
      <c r="AGU23" s="89"/>
      <c r="AGV23" s="89"/>
      <c r="AGW23" s="89"/>
      <c r="AGX23" s="89"/>
      <c r="AGY23" s="89"/>
      <c r="AGZ23" s="89"/>
      <c r="AHA23" s="89"/>
      <c r="AHB23" s="89"/>
      <c r="AHC23" s="89"/>
      <c r="AHD23" s="89"/>
      <c r="AHE23" s="89"/>
      <c r="AHF23" s="89"/>
      <c r="AHG23" s="89"/>
      <c r="AHH23" s="89"/>
      <c r="AHI23" s="89"/>
      <c r="AHJ23" s="89"/>
      <c r="AHK23" s="89"/>
      <c r="AHL23" s="89"/>
      <c r="AHM23" s="89"/>
      <c r="AHN23" s="89"/>
      <c r="AHO23" s="89"/>
      <c r="AHP23" s="89"/>
      <c r="AHQ23" s="89"/>
      <c r="AHR23" s="89"/>
      <c r="AHS23" s="89"/>
      <c r="AHT23" s="89"/>
      <c r="AHU23" s="89"/>
      <c r="AHV23" s="89"/>
      <c r="AHW23" s="89"/>
      <c r="AHX23" s="89"/>
      <c r="AHY23" s="89"/>
      <c r="AHZ23" s="89"/>
      <c r="AIA23" s="89"/>
      <c r="AIB23" s="89"/>
      <c r="AIC23" s="89"/>
      <c r="AID23" s="89"/>
      <c r="AIE23" s="89"/>
      <c r="AIF23" s="89"/>
      <c r="AIG23" s="89"/>
      <c r="AIH23" s="89"/>
      <c r="AII23" s="89"/>
      <c r="AIJ23" s="89"/>
      <c r="AIK23" s="89"/>
      <c r="AIL23" s="89"/>
      <c r="AIM23" s="89"/>
      <c r="AIN23" s="89"/>
      <c r="AIO23" s="89"/>
      <c r="AIP23" s="89"/>
      <c r="AIQ23" s="89"/>
      <c r="AIR23" s="89"/>
      <c r="AIS23" s="89"/>
      <c r="AIT23" s="89"/>
      <c r="AIU23" s="89"/>
      <c r="AIV23" s="89"/>
      <c r="AIW23" s="89"/>
      <c r="AIX23" s="89"/>
      <c r="AIY23" s="89"/>
      <c r="AIZ23" s="89"/>
      <c r="AJA23" s="89"/>
      <c r="AJB23" s="89"/>
      <c r="AJC23" s="89"/>
      <c r="AJD23" s="89"/>
      <c r="AJE23" s="89"/>
      <c r="AJF23" s="89"/>
      <c r="AJG23" s="89"/>
      <c r="AJH23" s="89"/>
      <c r="AJI23" s="89"/>
      <c r="AJJ23" s="89"/>
      <c r="AJK23" s="89"/>
      <c r="AJL23" s="89"/>
      <c r="AJM23" s="89"/>
      <c r="AJN23" s="89"/>
      <c r="AJO23" s="89"/>
      <c r="AJP23" s="89"/>
      <c r="AJQ23" s="89"/>
      <c r="AJR23" s="89"/>
      <c r="AJS23" s="89"/>
      <c r="AJT23" s="89"/>
      <c r="AJU23" s="89"/>
      <c r="AJV23" s="89"/>
      <c r="AJW23" s="89"/>
      <c r="AJX23" s="89"/>
      <c r="AJY23" s="89"/>
      <c r="AJZ23" s="89"/>
      <c r="AKA23" s="89"/>
      <c r="AKB23" s="89"/>
      <c r="AKC23" s="89"/>
      <c r="AKD23" s="89"/>
      <c r="AKE23" s="89"/>
      <c r="AKF23" s="89"/>
      <c r="AKG23" s="89"/>
      <c r="AKH23" s="89"/>
      <c r="AKI23" s="89"/>
      <c r="AKJ23" s="89"/>
      <c r="AKK23" s="89"/>
      <c r="AKL23" s="89"/>
      <c r="AKM23" s="89"/>
      <c r="AKN23" s="89"/>
      <c r="AKO23" s="89"/>
      <c r="AKP23" s="89"/>
      <c r="AKQ23" s="89"/>
      <c r="AKR23" s="89"/>
      <c r="AKS23" s="89"/>
      <c r="AKT23" s="89"/>
      <c r="AKU23" s="89"/>
      <c r="AKV23" s="89"/>
      <c r="AKW23" s="89"/>
      <c r="AKX23" s="89"/>
      <c r="AKY23" s="89"/>
      <c r="AKZ23" s="89"/>
      <c r="ALA23" s="89"/>
      <c r="ALB23" s="89"/>
      <c r="ALC23" s="89"/>
      <c r="ALD23" s="89"/>
      <c r="ALE23" s="89"/>
      <c r="ALF23" s="89"/>
      <c r="ALG23" s="89"/>
      <c r="ALH23" s="89"/>
      <c r="ALI23" s="89"/>
      <c r="ALJ23" s="89"/>
      <c r="ALK23" s="89"/>
      <c r="ALL23" s="89"/>
      <c r="ALM23" s="89"/>
      <c r="ALN23" s="89"/>
      <c r="ALO23" s="89"/>
      <c r="ALP23" s="89"/>
      <c r="ALQ23" s="89"/>
      <c r="ALR23" s="89"/>
      <c r="ALS23" s="89"/>
      <c r="ALT23" s="89"/>
      <c r="ALU23" s="89"/>
      <c r="ALV23" s="89"/>
      <c r="ALW23" s="89"/>
      <c r="ALX23" s="89"/>
      <c r="ALY23" s="89"/>
      <c r="ALZ23" s="89"/>
      <c r="AMA23" s="89"/>
      <c r="AMB23" s="89"/>
      <c r="AMC23" s="89"/>
      <c r="AMD23" s="89"/>
      <c r="AME23" s="89"/>
      <c r="AMF23" s="89"/>
      <c r="AMG23" s="89"/>
      <c r="AMH23" s="89"/>
      <c r="AMI23" s="89"/>
      <c r="AMJ23" s="89"/>
      <c r="AMK23" s="89"/>
      <c r="AML23" s="89"/>
      <c r="AMM23" s="89"/>
      <c r="AMN23" s="89"/>
      <c r="AMO23" s="89"/>
      <c r="AMP23" s="89"/>
      <c r="AMQ23" s="89"/>
      <c r="AMR23" s="89"/>
      <c r="AMS23" s="89"/>
      <c r="AMT23" s="89"/>
      <c r="AMU23" s="89"/>
      <c r="AMV23" s="89"/>
      <c r="AMW23" s="89"/>
      <c r="AMX23" s="89"/>
      <c r="AMY23" s="89"/>
      <c r="AMZ23" s="89"/>
      <c r="ANA23" s="89"/>
      <c r="ANB23" s="89"/>
      <c r="ANC23" s="89"/>
      <c r="AND23" s="89"/>
      <c r="ANE23" s="89"/>
      <c r="ANF23" s="89"/>
      <c r="ANG23" s="89"/>
      <c r="ANH23" s="89"/>
      <c r="ANI23" s="89"/>
      <c r="ANJ23" s="89"/>
      <c r="ANK23" s="89"/>
      <c r="ANL23" s="89"/>
      <c r="ANM23" s="89"/>
      <c r="ANN23" s="89"/>
      <c r="ANO23" s="89"/>
      <c r="ANP23" s="89"/>
      <c r="ANQ23" s="89"/>
      <c r="ANR23" s="89"/>
      <c r="ANS23" s="89"/>
      <c r="ANT23" s="89"/>
      <c r="ANU23" s="89"/>
      <c r="ANV23" s="89"/>
      <c r="ANW23" s="89"/>
      <c r="ANX23" s="89"/>
      <c r="ANY23" s="89"/>
      <c r="ANZ23" s="89"/>
      <c r="AOA23" s="89"/>
      <c r="AOB23" s="89"/>
      <c r="AOC23" s="89"/>
      <c r="AOD23" s="89"/>
      <c r="AOE23" s="89"/>
      <c r="AOF23" s="89"/>
      <c r="AOG23" s="89"/>
      <c r="AOH23" s="89"/>
      <c r="AOI23" s="89"/>
      <c r="AOJ23" s="89"/>
      <c r="AOK23" s="89"/>
      <c r="AOL23" s="89"/>
      <c r="AOM23" s="89"/>
      <c r="AON23" s="89"/>
      <c r="AOO23" s="89"/>
      <c r="AOP23" s="89"/>
      <c r="AOQ23" s="89"/>
      <c r="AOR23" s="89"/>
      <c r="AOS23" s="89"/>
      <c r="AOT23" s="89"/>
      <c r="AOU23" s="89"/>
      <c r="AOV23" s="89"/>
      <c r="AOW23" s="89"/>
      <c r="AOX23" s="89"/>
      <c r="AOY23" s="89"/>
      <c r="AOZ23" s="89"/>
      <c r="APA23" s="89"/>
      <c r="APB23" s="89"/>
      <c r="APC23" s="89"/>
      <c r="APD23" s="89"/>
      <c r="APE23" s="89"/>
      <c r="APF23" s="89"/>
      <c r="APG23" s="89"/>
      <c r="APH23" s="89"/>
      <c r="API23" s="89"/>
      <c r="APJ23" s="89"/>
      <c r="APK23" s="89"/>
      <c r="APL23" s="89"/>
      <c r="APM23" s="89"/>
      <c r="APN23" s="89"/>
      <c r="APO23" s="89"/>
      <c r="APP23" s="89"/>
      <c r="APQ23" s="89"/>
      <c r="APR23" s="89"/>
      <c r="APS23" s="89"/>
      <c r="APT23" s="89"/>
      <c r="APU23" s="89"/>
      <c r="APV23" s="89"/>
      <c r="APW23" s="89"/>
      <c r="APX23" s="89"/>
      <c r="APY23" s="89"/>
      <c r="APZ23" s="89"/>
      <c r="AQA23" s="89"/>
      <c r="AQB23" s="89"/>
      <c r="AQC23" s="89"/>
      <c r="AQD23" s="89"/>
      <c r="AQE23" s="89"/>
      <c r="AQF23" s="89"/>
      <c r="AQG23" s="89"/>
      <c r="AQH23" s="89"/>
      <c r="AQI23" s="89"/>
      <c r="AQJ23" s="89"/>
      <c r="AQK23" s="89"/>
      <c r="AQL23" s="89"/>
      <c r="AQM23" s="89"/>
      <c r="AQN23" s="89"/>
      <c r="AQO23" s="89"/>
      <c r="AQP23" s="89"/>
      <c r="AQQ23" s="89"/>
      <c r="AQR23" s="89"/>
      <c r="AQS23" s="89"/>
      <c r="AQT23" s="89"/>
      <c r="AQU23" s="89"/>
      <c r="AQV23" s="89"/>
      <c r="AQW23" s="89"/>
      <c r="AQX23" s="89"/>
      <c r="AQY23" s="89"/>
      <c r="AQZ23" s="89"/>
      <c r="ARA23" s="89"/>
      <c r="ARB23" s="89"/>
      <c r="ARC23" s="89"/>
      <c r="ARD23" s="89"/>
      <c r="ARE23" s="89"/>
      <c r="ARF23" s="89"/>
      <c r="ARG23" s="89"/>
      <c r="ARH23" s="89"/>
      <c r="ARI23" s="89"/>
      <c r="ARJ23" s="89"/>
      <c r="ARK23" s="89"/>
      <c r="ARL23" s="89"/>
      <c r="ARM23" s="89"/>
      <c r="ARN23" s="89"/>
      <c r="ARO23" s="89"/>
      <c r="ARP23" s="89"/>
      <c r="ARQ23" s="89"/>
      <c r="ARR23" s="89"/>
      <c r="ARS23" s="89"/>
      <c r="ART23" s="89"/>
      <c r="ARU23" s="89"/>
      <c r="ARV23" s="89"/>
      <c r="ARW23" s="89"/>
      <c r="ARX23" s="89"/>
      <c r="ARY23" s="89"/>
      <c r="ARZ23" s="89"/>
      <c r="ASA23" s="89"/>
      <c r="ASB23" s="89"/>
      <c r="ASC23" s="89"/>
      <c r="ASD23" s="89"/>
      <c r="ASE23" s="89"/>
      <c r="ASF23" s="89"/>
      <c r="ASG23" s="89"/>
      <c r="ASH23" s="89"/>
      <c r="ASI23" s="89"/>
      <c r="ASJ23" s="89"/>
      <c r="ASK23" s="89"/>
      <c r="ASL23" s="89"/>
      <c r="ASM23" s="89"/>
      <c r="ASN23" s="89"/>
      <c r="ASO23" s="89"/>
      <c r="ASP23" s="89"/>
      <c r="ASQ23" s="89"/>
      <c r="ASR23" s="89"/>
      <c r="ASS23" s="89"/>
      <c r="AST23" s="89"/>
      <c r="ASU23" s="89"/>
      <c r="ASV23" s="89"/>
      <c r="ASW23" s="89"/>
      <c r="ASX23" s="89"/>
      <c r="ASY23" s="89"/>
      <c r="ASZ23" s="89"/>
      <c r="ATA23" s="89"/>
      <c r="ATB23" s="89"/>
      <c r="ATC23" s="89"/>
      <c r="ATD23" s="89"/>
      <c r="ATE23" s="89"/>
      <c r="ATF23" s="89"/>
      <c r="ATG23" s="89"/>
      <c r="ATH23" s="89"/>
      <c r="ATI23" s="89"/>
      <c r="ATJ23" s="89"/>
      <c r="ATK23" s="89"/>
      <c r="ATL23" s="89"/>
      <c r="ATM23" s="89"/>
      <c r="ATN23" s="89"/>
      <c r="ATO23" s="89"/>
      <c r="ATP23" s="89"/>
      <c r="ATQ23" s="89"/>
      <c r="ATR23" s="89"/>
      <c r="ATS23" s="89"/>
      <c r="ATT23" s="89"/>
      <c r="ATU23" s="89"/>
      <c r="ATV23" s="89"/>
      <c r="ATW23" s="89"/>
      <c r="ATX23" s="89"/>
      <c r="ATY23" s="89"/>
      <c r="ATZ23" s="89"/>
      <c r="AUA23" s="89"/>
      <c r="AUB23" s="89"/>
      <c r="AUC23" s="89"/>
      <c r="AUD23" s="89"/>
      <c r="AUE23" s="89"/>
      <c r="AUF23" s="89"/>
      <c r="AUG23" s="89"/>
      <c r="AUH23" s="89"/>
      <c r="AUI23" s="89"/>
      <c r="AUJ23" s="89"/>
      <c r="AUK23" s="89"/>
      <c r="AUL23" s="89"/>
      <c r="AUM23" s="89"/>
      <c r="AUN23" s="89"/>
      <c r="AUO23" s="89"/>
      <c r="AUP23" s="89"/>
      <c r="AUQ23" s="89"/>
      <c r="AUR23" s="89"/>
      <c r="AUS23" s="89"/>
      <c r="AUT23" s="89"/>
      <c r="AUU23" s="89"/>
      <c r="AUV23" s="89"/>
      <c r="AUW23" s="89"/>
      <c r="AUX23" s="89"/>
      <c r="AUY23" s="89"/>
      <c r="AUZ23" s="89"/>
      <c r="AVA23" s="89"/>
      <c r="AVB23" s="89"/>
      <c r="AVC23" s="89"/>
      <c r="AVD23" s="89"/>
      <c r="AVE23" s="89"/>
      <c r="AVF23" s="89"/>
      <c r="AVG23" s="89"/>
      <c r="AVH23" s="89"/>
      <c r="AVI23" s="89"/>
      <c r="AVJ23" s="89"/>
      <c r="AVK23" s="89"/>
      <c r="AVL23" s="89"/>
      <c r="AVM23" s="89"/>
      <c r="AVN23" s="89"/>
      <c r="AVO23" s="89"/>
      <c r="AVP23" s="89"/>
      <c r="AVQ23" s="89"/>
      <c r="AVR23" s="89"/>
      <c r="AVS23" s="89"/>
      <c r="AVT23" s="89"/>
      <c r="AVU23" s="89"/>
      <c r="AVV23" s="89"/>
      <c r="AVW23" s="89"/>
      <c r="AVX23" s="89"/>
      <c r="AVY23" s="89"/>
      <c r="AVZ23" s="89"/>
      <c r="AWA23" s="89"/>
      <c r="AWB23" s="89"/>
      <c r="AWC23" s="89"/>
      <c r="AWD23" s="89"/>
      <c r="AWE23" s="89"/>
      <c r="AWF23" s="89"/>
      <c r="AWG23" s="89"/>
      <c r="AWH23" s="89"/>
      <c r="AWI23" s="89"/>
      <c r="AWJ23" s="89"/>
      <c r="AWK23" s="89"/>
      <c r="AWL23" s="89"/>
      <c r="AWM23" s="89"/>
      <c r="AWN23" s="89"/>
      <c r="AWO23" s="89"/>
      <c r="AWP23" s="89"/>
      <c r="AWQ23" s="89"/>
      <c r="AWR23" s="89"/>
      <c r="AWS23" s="89"/>
      <c r="AWT23" s="89"/>
      <c r="AWU23" s="89"/>
      <c r="AWV23" s="89"/>
      <c r="AWW23" s="89"/>
      <c r="AWX23" s="89"/>
      <c r="AWY23" s="89"/>
      <c r="AWZ23" s="89"/>
      <c r="AXA23" s="89"/>
      <c r="AXB23" s="89"/>
      <c r="AXC23" s="89"/>
      <c r="AXD23" s="89"/>
      <c r="AXE23" s="89"/>
      <c r="AXF23" s="89"/>
      <c r="AXG23" s="89"/>
      <c r="AXH23" s="89"/>
      <c r="AXI23" s="89"/>
      <c r="AXJ23" s="89"/>
      <c r="AXK23" s="89"/>
      <c r="AXL23" s="89"/>
      <c r="AXM23" s="89"/>
      <c r="AXN23" s="89"/>
      <c r="AXO23" s="89"/>
      <c r="AXP23" s="89"/>
      <c r="AXQ23" s="89"/>
      <c r="AXR23" s="89"/>
      <c r="AXS23" s="89"/>
      <c r="AXT23" s="89"/>
      <c r="AXU23" s="89"/>
      <c r="AXV23" s="89"/>
      <c r="AXW23" s="89"/>
      <c r="AXX23" s="89"/>
      <c r="AXY23" s="89"/>
      <c r="AXZ23" s="89"/>
      <c r="AYA23" s="89"/>
      <c r="AYB23" s="89"/>
      <c r="AYC23" s="89"/>
      <c r="AYD23" s="89"/>
      <c r="AYE23" s="89"/>
      <c r="AYF23" s="89"/>
      <c r="AYG23" s="89"/>
      <c r="AYH23" s="89"/>
      <c r="AYI23" s="89"/>
      <c r="AYJ23" s="89"/>
      <c r="AYK23" s="89"/>
      <c r="AYL23" s="89"/>
      <c r="AYM23" s="89"/>
      <c r="AYN23" s="89"/>
      <c r="AYO23" s="89"/>
      <c r="AYP23" s="89"/>
      <c r="AYQ23" s="89"/>
      <c r="AYR23" s="89"/>
      <c r="AYS23" s="89"/>
      <c r="AYT23" s="89"/>
      <c r="AYU23" s="89"/>
      <c r="AYV23" s="89"/>
      <c r="AYW23" s="89"/>
      <c r="AYX23" s="89"/>
      <c r="AYY23" s="89"/>
      <c r="AYZ23" s="89"/>
      <c r="AZA23" s="89"/>
      <c r="AZB23" s="89"/>
      <c r="AZC23" s="89"/>
      <c r="AZD23" s="89"/>
      <c r="AZE23" s="89"/>
      <c r="AZF23" s="89"/>
      <c r="AZG23" s="89"/>
      <c r="AZH23" s="89"/>
      <c r="AZI23" s="89"/>
      <c r="AZJ23" s="89"/>
      <c r="AZK23" s="89"/>
      <c r="AZL23" s="89"/>
      <c r="AZM23" s="89"/>
      <c r="AZN23" s="89"/>
      <c r="AZO23" s="89"/>
      <c r="AZP23" s="89"/>
      <c r="AZQ23" s="89"/>
      <c r="AZR23" s="89"/>
      <c r="AZS23" s="89"/>
      <c r="AZT23" s="89"/>
      <c r="AZU23" s="89"/>
      <c r="AZV23" s="89"/>
      <c r="AZW23" s="89"/>
      <c r="AZX23" s="89"/>
      <c r="AZY23" s="89"/>
      <c r="AZZ23" s="89"/>
      <c r="BAA23" s="89"/>
      <c r="BAB23" s="89"/>
      <c r="BAC23" s="89"/>
      <c r="BAD23" s="89"/>
      <c r="BAE23" s="89"/>
      <c r="BAF23" s="89"/>
      <c r="BAG23" s="89"/>
      <c r="BAH23" s="89"/>
      <c r="BAI23" s="89"/>
      <c r="BAJ23" s="89"/>
      <c r="BAK23" s="89"/>
      <c r="BAL23" s="89"/>
      <c r="BAM23" s="89"/>
      <c r="BAN23" s="89"/>
      <c r="BAO23" s="89"/>
      <c r="BAP23" s="89"/>
      <c r="BAQ23" s="89"/>
      <c r="BAR23" s="89"/>
      <c r="BAS23" s="89"/>
      <c r="BAT23" s="89"/>
      <c r="BAU23" s="89"/>
      <c r="BAV23" s="89"/>
      <c r="BAW23" s="89"/>
      <c r="BAX23" s="89"/>
      <c r="BAY23" s="89"/>
      <c r="BAZ23" s="89"/>
      <c r="BBA23" s="89"/>
      <c r="BBB23" s="89"/>
      <c r="BBC23" s="89"/>
      <c r="BBD23" s="89"/>
      <c r="BBE23" s="89"/>
      <c r="BBF23" s="89"/>
      <c r="BBG23" s="89"/>
      <c r="BBH23" s="89"/>
      <c r="BBI23" s="89"/>
      <c r="BBJ23" s="89"/>
      <c r="BBK23" s="89"/>
      <c r="BBL23" s="89"/>
      <c r="BBM23" s="89"/>
      <c r="BBN23" s="89"/>
      <c r="BBO23" s="89"/>
      <c r="BBP23" s="89"/>
      <c r="BBQ23" s="89"/>
      <c r="BBR23" s="89"/>
      <c r="BBS23" s="89"/>
      <c r="BBT23" s="89"/>
      <c r="BBU23" s="89"/>
      <c r="BBV23" s="89"/>
      <c r="BBW23" s="89"/>
      <c r="BBX23" s="89"/>
      <c r="BBY23" s="89"/>
      <c r="BBZ23" s="89"/>
      <c r="BCA23" s="89"/>
      <c r="BCB23" s="89"/>
      <c r="BCC23" s="89"/>
      <c r="BCD23" s="89"/>
      <c r="BCE23" s="89"/>
      <c r="BCF23" s="89"/>
      <c r="BCG23" s="89"/>
      <c r="BCH23" s="89"/>
      <c r="BCI23" s="89"/>
      <c r="BCJ23" s="89"/>
      <c r="BCK23" s="89"/>
      <c r="BCL23" s="89"/>
      <c r="BCM23" s="89"/>
      <c r="BCN23" s="89"/>
      <c r="BCO23" s="89"/>
      <c r="BCP23" s="89"/>
      <c r="BCQ23" s="89"/>
      <c r="BCR23" s="89"/>
      <c r="BCS23" s="89"/>
      <c r="BCT23" s="89"/>
      <c r="BCU23" s="89"/>
      <c r="BCV23" s="89"/>
      <c r="BCW23" s="89"/>
      <c r="BCX23" s="89"/>
      <c r="BCY23" s="89"/>
      <c r="BCZ23" s="89"/>
      <c r="BDA23" s="89"/>
      <c r="BDB23" s="89"/>
      <c r="BDC23" s="89"/>
      <c r="BDD23" s="89"/>
      <c r="BDE23" s="89"/>
      <c r="BDF23" s="89"/>
      <c r="BDG23" s="89"/>
      <c r="BDH23" s="89"/>
      <c r="BDI23" s="89"/>
      <c r="BDJ23" s="89"/>
      <c r="BDK23" s="89"/>
      <c r="BDL23" s="89"/>
      <c r="BDM23" s="89"/>
      <c r="BDN23" s="89"/>
      <c r="BDO23" s="89"/>
      <c r="BDP23" s="89"/>
      <c r="BDQ23" s="89"/>
      <c r="BDR23" s="89"/>
      <c r="BDS23" s="89"/>
      <c r="BDT23" s="89"/>
      <c r="BDU23" s="89"/>
      <c r="BDV23" s="89"/>
      <c r="BDW23" s="89"/>
      <c r="BDX23" s="89"/>
      <c r="BDY23" s="89"/>
      <c r="BDZ23" s="89"/>
      <c r="BEA23" s="89"/>
      <c r="BEB23" s="89"/>
      <c r="BEC23" s="89"/>
      <c r="BED23" s="89"/>
      <c r="BEE23" s="89"/>
      <c r="BEF23" s="89"/>
      <c r="BEG23" s="89"/>
      <c r="BEH23" s="89"/>
      <c r="BEI23" s="89"/>
      <c r="BEJ23" s="89"/>
      <c r="BEK23" s="89"/>
      <c r="BEL23" s="89"/>
      <c r="BEM23" s="89"/>
      <c r="BEN23" s="89"/>
      <c r="BEO23" s="89"/>
      <c r="BEP23" s="89"/>
      <c r="BEQ23" s="89"/>
      <c r="BER23" s="89"/>
      <c r="BES23" s="89"/>
      <c r="BET23" s="89"/>
      <c r="BEU23" s="89"/>
      <c r="BEV23" s="89"/>
      <c r="BEW23" s="89"/>
      <c r="BEX23" s="89"/>
      <c r="BEY23" s="89"/>
      <c r="BEZ23" s="89"/>
      <c r="BFA23" s="89"/>
      <c r="BFB23" s="89"/>
      <c r="BFC23" s="89"/>
      <c r="BFD23" s="89"/>
      <c r="BFE23" s="89"/>
      <c r="BFF23" s="89"/>
      <c r="BFG23" s="89"/>
      <c r="BFH23" s="89"/>
      <c r="BFI23" s="89"/>
      <c r="BFJ23" s="89"/>
      <c r="BFK23" s="89"/>
      <c r="BFL23" s="89"/>
      <c r="BFM23" s="89"/>
      <c r="BFN23" s="89"/>
      <c r="BFO23" s="89"/>
      <c r="BFP23" s="89"/>
      <c r="BFQ23" s="89"/>
      <c r="BFR23" s="89"/>
      <c r="BFS23" s="89"/>
      <c r="BFT23" s="89"/>
      <c r="BFU23" s="89"/>
      <c r="BFV23" s="89"/>
      <c r="BFW23" s="89"/>
      <c r="BFX23" s="89"/>
      <c r="BFY23" s="89"/>
      <c r="BFZ23" s="89"/>
      <c r="BGA23" s="89"/>
      <c r="BGB23" s="89"/>
      <c r="BGC23" s="89"/>
      <c r="BGD23" s="89"/>
      <c r="BGE23" s="89"/>
      <c r="BGF23" s="89"/>
      <c r="BGG23" s="89"/>
      <c r="BGH23" s="89"/>
      <c r="BGI23" s="89"/>
      <c r="BGJ23" s="89"/>
      <c r="BGK23" s="89"/>
      <c r="BGL23" s="89"/>
      <c r="BGM23" s="89"/>
      <c r="BGN23" s="89"/>
      <c r="BGO23" s="89"/>
      <c r="BGP23" s="89"/>
      <c r="BGQ23" s="89"/>
      <c r="BGR23" s="89"/>
      <c r="BGS23" s="89"/>
      <c r="BGT23" s="89"/>
      <c r="BGU23" s="89"/>
      <c r="BGV23" s="89"/>
      <c r="BGW23" s="89"/>
      <c r="BGX23" s="89"/>
      <c r="BGY23" s="89"/>
      <c r="BGZ23" s="89"/>
      <c r="BHA23" s="89"/>
      <c r="BHB23" s="89"/>
      <c r="BHC23" s="89"/>
      <c r="BHD23" s="89"/>
      <c r="BHE23" s="89"/>
      <c r="BHF23" s="89"/>
      <c r="BHG23" s="89"/>
      <c r="BHH23" s="89"/>
      <c r="BHI23" s="89"/>
      <c r="BHJ23" s="89"/>
      <c r="BHK23" s="89"/>
      <c r="BHL23" s="89"/>
      <c r="BHM23" s="89"/>
      <c r="BHN23" s="89"/>
      <c r="BHO23" s="89"/>
      <c r="BHP23" s="89"/>
      <c r="BHQ23" s="89"/>
      <c r="BHR23" s="89"/>
      <c r="BHS23" s="89"/>
      <c r="BHT23" s="89"/>
      <c r="BHU23" s="89"/>
      <c r="BHV23" s="89"/>
      <c r="BHW23" s="89"/>
      <c r="BHX23" s="89"/>
      <c r="BHY23" s="89"/>
      <c r="BHZ23" s="89"/>
      <c r="BIA23" s="89"/>
      <c r="BIB23" s="89"/>
      <c r="BIC23" s="89"/>
      <c r="BID23" s="89"/>
      <c r="BIE23" s="89"/>
      <c r="BIF23" s="89"/>
      <c r="BIG23" s="89"/>
      <c r="BIH23" s="89"/>
      <c r="BII23" s="89"/>
      <c r="BIJ23" s="89"/>
      <c r="BIK23" s="89"/>
      <c r="BIL23" s="89"/>
      <c r="BIM23" s="89"/>
      <c r="BIN23" s="89"/>
      <c r="BIO23" s="89"/>
      <c r="BIP23" s="89"/>
      <c r="BIQ23" s="89"/>
      <c r="BIR23" s="89"/>
      <c r="BIS23" s="89"/>
      <c r="BIT23" s="89"/>
      <c r="BIU23" s="89"/>
      <c r="BIV23" s="89"/>
      <c r="BIW23" s="89"/>
      <c r="BIX23" s="89"/>
      <c r="BIY23" s="89"/>
      <c r="BIZ23" s="89"/>
      <c r="BJA23" s="89"/>
      <c r="BJB23" s="89"/>
      <c r="BJC23" s="89"/>
      <c r="BJD23" s="89"/>
      <c r="BJE23" s="104"/>
    </row>
    <row r="24" spans="1:1617" s="99" customFormat="1" ht="30" customHeight="1" x14ac:dyDescent="0.2">
      <c r="A24" s="410">
        <v>12</v>
      </c>
      <c r="B24" s="344">
        <v>20</v>
      </c>
      <c r="C24" s="345" t="s">
        <v>112</v>
      </c>
      <c r="D24" s="346">
        <v>287945</v>
      </c>
      <c r="E24" s="347">
        <f t="shared" si="4"/>
        <v>250</v>
      </c>
      <c r="F24" s="348">
        <v>50</v>
      </c>
      <c r="G24" s="466">
        <v>84.91</v>
      </c>
      <c r="H24" s="467">
        <f t="shared" si="0"/>
        <v>21227.5</v>
      </c>
      <c r="I24" s="432">
        <v>100</v>
      </c>
      <c r="J24" s="349">
        <v>0</v>
      </c>
      <c r="K24" s="350">
        <v>150</v>
      </c>
      <c r="L24" s="349">
        <v>50</v>
      </c>
      <c r="M24" s="351">
        <v>0</v>
      </c>
      <c r="N24" s="349">
        <v>0</v>
      </c>
      <c r="O24" s="351">
        <v>0</v>
      </c>
      <c r="P24" s="349">
        <f>O24*G24</f>
        <v>0</v>
      </c>
      <c r="Q24" s="350">
        <v>0</v>
      </c>
      <c r="R24" s="349">
        <v>0</v>
      </c>
      <c r="S24" s="352">
        <v>0</v>
      </c>
      <c r="T24" s="349">
        <v>0</v>
      </c>
      <c r="U24" s="351">
        <v>0</v>
      </c>
      <c r="V24" s="349">
        <v>0</v>
      </c>
      <c r="W24" s="351">
        <v>0</v>
      </c>
      <c r="X24" s="349">
        <f t="shared" si="5"/>
        <v>0</v>
      </c>
      <c r="Y24" s="351">
        <v>0</v>
      </c>
      <c r="Z24" s="349">
        <f t="shared" si="3"/>
        <v>0</v>
      </c>
      <c r="AA24" s="353">
        <v>0</v>
      </c>
      <c r="AB24" s="411">
        <f t="shared" si="7"/>
        <v>0</v>
      </c>
      <c r="AC24" s="89"/>
      <c r="AD24" s="89"/>
      <c r="AE24" s="89"/>
      <c r="AF24" s="89"/>
      <c r="AG24" s="89"/>
      <c r="AH24" s="89"/>
      <c r="AI24" s="89"/>
      <c r="AJ24" s="89"/>
      <c r="AK24" s="89"/>
      <c r="AL24" s="89"/>
      <c r="AM24" s="89"/>
      <c r="AN24" s="89"/>
      <c r="AO24" s="89"/>
      <c r="AP24" s="89"/>
      <c r="AQ24" s="89"/>
      <c r="AR24" s="89"/>
      <c r="AS24" s="89"/>
      <c r="AT24" s="89"/>
      <c r="AU24" s="89"/>
      <c r="AV24" s="89"/>
      <c r="AW24" s="89"/>
      <c r="AX24" s="89"/>
      <c r="AY24" s="89"/>
      <c r="AZ24" s="89"/>
      <c r="BA24" s="89"/>
      <c r="BB24" s="89"/>
      <c r="BC24" s="89"/>
      <c r="BD24" s="89"/>
      <c r="BE24" s="89"/>
      <c r="BF24" s="89"/>
      <c r="BG24" s="89"/>
      <c r="BH24" s="89"/>
      <c r="BI24" s="89"/>
      <c r="BJ24" s="89"/>
      <c r="BK24" s="89"/>
      <c r="BL24" s="89"/>
      <c r="BM24" s="89"/>
      <c r="BN24" s="89"/>
      <c r="BO24" s="89"/>
      <c r="BP24" s="89"/>
      <c r="BQ24" s="89"/>
      <c r="BR24" s="89"/>
      <c r="BS24" s="89"/>
      <c r="BT24" s="89"/>
      <c r="BU24" s="89"/>
      <c r="BV24" s="89"/>
      <c r="BW24" s="89"/>
      <c r="BX24" s="89"/>
      <c r="BY24" s="89"/>
      <c r="BZ24" s="89"/>
      <c r="CA24" s="89"/>
      <c r="CB24" s="89"/>
      <c r="CC24" s="89"/>
      <c r="CD24" s="89"/>
      <c r="CE24" s="89"/>
      <c r="CF24" s="89"/>
      <c r="CG24" s="89"/>
      <c r="CH24" s="89"/>
      <c r="CI24" s="89"/>
      <c r="CJ24" s="89"/>
      <c r="CK24" s="89"/>
      <c r="CL24" s="89"/>
      <c r="CM24" s="89"/>
      <c r="CN24" s="89"/>
      <c r="CO24" s="89"/>
      <c r="CP24" s="89"/>
      <c r="CQ24" s="89"/>
      <c r="CR24" s="89"/>
      <c r="CS24" s="89"/>
      <c r="CT24" s="89"/>
      <c r="CU24" s="89"/>
      <c r="CV24" s="89"/>
      <c r="CW24" s="89"/>
      <c r="CX24" s="89"/>
      <c r="CY24" s="89"/>
      <c r="CZ24" s="89"/>
      <c r="DA24" s="89"/>
      <c r="DB24" s="89"/>
      <c r="DC24" s="89"/>
      <c r="DD24" s="89"/>
      <c r="DE24" s="89"/>
      <c r="DF24" s="89"/>
      <c r="DG24" s="89"/>
      <c r="DH24" s="89"/>
      <c r="DI24" s="89"/>
      <c r="DJ24" s="89"/>
      <c r="DK24" s="89"/>
      <c r="DL24" s="89"/>
      <c r="DM24" s="89"/>
      <c r="DN24" s="89"/>
      <c r="DO24" s="89"/>
      <c r="DP24" s="89"/>
      <c r="DQ24" s="89"/>
      <c r="DR24" s="89"/>
      <c r="DS24" s="89"/>
      <c r="DT24" s="89"/>
      <c r="DU24" s="89"/>
      <c r="DV24" s="89"/>
      <c r="DW24" s="89"/>
      <c r="DX24" s="89"/>
      <c r="DY24" s="89"/>
      <c r="DZ24" s="89"/>
      <c r="EA24" s="89"/>
      <c r="EB24" s="89"/>
      <c r="EC24" s="89"/>
      <c r="ED24" s="89"/>
      <c r="EE24" s="89"/>
      <c r="EF24" s="89"/>
      <c r="EG24" s="89"/>
      <c r="EH24" s="89"/>
      <c r="EI24" s="89"/>
      <c r="EJ24" s="89"/>
      <c r="EK24" s="89"/>
      <c r="EL24" s="89"/>
      <c r="EM24" s="89"/>
      <c r="EN24" s="89"/>
      <c r="EO24" s="89"/>
      <c r="EP24" s="89"/>
      <c r="EQ24" s="89"/>
      <c r="ER24" s="89"/>
      <c r="ES24" s="89"/>
      <c r="ET24" s="89"/>
      <c r="EU24" s="89"/>
      <c r="EV24" s="89"/>
      <c r="EW24" s="89"/>
      <c r="EX24" s="89"/>
      <c r="EY24" s="89"/>
      <c r="EZ24" s="89"/>
      <c r="FA24" s="89"/>
      <c r="FB24" s="89"/>
      <c r="FC24" s="89"/>
      <c r="FD24" s="89"/>
      <c r="FE24" s="89"/>
      <c r="FF24" s="89"/>
      <c r="FG24" s="89"/>
      <c r="FH24" s="89"/>
      <c r="FI24" s="89"/>
      <c r="FJ24" s="89"/>
      <c r="FK24" s="89"/>
      <c r="FL24" s="89"/>
      <c r="FM24" s="89"/>
      <c r="FN24" s="89"/>
      <c r="FO24" s="89"/>
      <c r="FP24" s="89"/>
      <c r="FQ24" s="89"/>
      <c r="FR24" s="89"/>
      <c r="FS24" s="89"/>
      <c r="FT24" s="89"/>
      <c r="FU24" s="89"/>
      <c r="FV24" s="89"/>
      <c r="FW24" s="89"/>
      <c r="FX24" s="89"/>
      <c r="FY24" s="89"/>
      <c r="FZ24" s="89"/>
      <c r="GA24" s="89"/>
      <c r="GB24" s="89"/>
      <c r="GC24" s="89"/>
      <c r="GD24" s="89"/>
      <c r="GE24" s="89"/>
      <c r="GF24" s="89"/>
      <c r="GG24" s="89"/>
      <c r="GH24" s="89"/>
      <c r="GI24" s="89"/>
      <c r="GJ24" s="89"/>
      <c r="GK24" s="89"/>
      <c r="GL24" s="89"/>
      <c r="GM24" s="89"/>
      <c r="GN24" s="89"/>
      <c r="GO24" s="89"/>
      <c r="GP24" s="89"/>
      <c r="GQ24" s="89"/>
      <c r="GR24" s="89"/>
      <c r="GS24" s="89"/>
      <c r="GT24" s="89"/>
      <c r="GU24" s="89"/>
      <c r="GV24" s="89"/>
      <c r="GW24" s="89"/>
      <c r="GX24" s="89"/>
      <c r="GY24" s="89"/>
      <c r="GZ24" s="89"/>
      <c r="HA24" s="89"/>
      <c r="HB24" s="89"/>
      <c r="HC24" s="89"/>
      <c r="HD24" s="89"/>
      <c r="HE24" s="89"/>
      <c r="HF24" s="89"/>
      <c r="HG24" s="89"/>
      <c r="HH24" s="89"/>
      <c r="HI24" s="89"/>
      <c r="HJ24" s="89"/>
      <c r="HK24" s="89"/>
      <c r="HL24" s="89"/>
      <c r="HM24" s="89"/>
      <c r="HN24" s="89"/>
      <c r="HO24" s="89"/>
      <c r="HP24" s="89"/>
      <c r="HQ24" s="89"/>
      <c r="HR24" s="89"/>
      <c r="HS24" s="89"/>
      <c r="HT24" s="89"/>
      <c r="HU24" s="89"/>
      <c r="HV24" s="89"/>
      <c r="HW24" s="89"/>
      <c r="HX24" s="89"/>
      <c r="HY24" s="89"/>
      <c r="HZ24" s="89"/>
      <c r="IA24" s="89"/>
      <c r="IB24" s="89"/>
      <c r="IC24" s="89"/>
      <c r="ID24" s="89"/>
      <c r="IE24" s="89"/>
      <c r="IF24" s="89"/>
      <c r="IG24" s="89"/>
      <c r="IH24" s="89"/>
      <c r="II24" s="89"/>
      <c r="IJ24" s="89"/>
      <c r="IK24" s="89"/>
      <c r="IL24" s="89"/>
      <c r="IM24" s="89"/>
      <c r="IN24" s="89"/>
      <c r="IO24" s="89"/>
      <c r="IP24" s="89"/>
      <c r="IQ24" s="89"/>
      <c r="IR24" s="89"/>
      <c r="IS24" s="89"/>
      <c r="IT24" s="89"/>
      <c r="IU24" s="89"/>
      <c r="IV24" s="89"/>
      <c r="IW24" s="89"/>
      <c r="IX24" s="89"/>
      <c r="IY24" s="89"/>
      <c r="IZ24" s="89"/>
      <c r="JA24" s="89"/>
      <c r="JB24" s="89"/>
      <c r="JC24" s="89"/>
      <c r="JD24" s="89"/>
      <c r="JE24" s="89"/>
      <c r="JF24" s="89"/>
      <c r="JG24" s="89"/>
      <c r="JH24" s="89"/>
      <c r="JI24" s="89"/>
      <c r="JJ24" s="89"/>
      <c r="JK24" s="89"/>
      <c r="JL24" s="89"/>
      <c r="JM24" s="89"/>
      <c r="JN24" s="89"/>
      <c r="JO24" s="89"/>
      <c r="JP24" s="89"/>
      <c r="JQ24" s="89"/>
      <c r="JR24" s="89"/>
      <c r="JS24" s="89"/>
      <c r="JT24" s="89"/>
      <c r="JU24" s="89"/>
      <c r="JV24" s="89"/>
      <c r="JW24" s="89"/>
      <c r="JX24" s="89"/>
      <c r="JY24" s="89"/>
      <c r="JZ24" s="89"/>
      <c r="KA24" s="89"/>
      <c r="KB24" s="89"/>
      <c r="KC24" s="89"/>
      <c r="KD24" s="89"/>
      <c r="KE24" s="89"/>
      <c r="KF24" s="89"/>
      <c r="KG24" s="89"/>
      <c r="KH24" s="89"/>
      <c r="KI24" s="89"/>
      <c r="KJ24" s="89"/>
      <c r="KK24" s="89"/>
      <c r="KL24" s="89"/>
      <c r="KM24" s="89"/>
      <c r="KN24" s="89"/>
      <c r="KO24" s="89"/>
      <c r="KP24" s="89"/>
      <c r="KQ24" s="89"/>
      <c r="KR24" s="89"/>
      <c r="KS24" s="89"/>
      <c r="KT24" s="89"/>
      <c r="KU24" s="89"/>
      <c r="KV24" s="89"/>
      <c r="KW24" s="89"/>
      <c r="KX24" s="89"/>
      <c r="KY24" s="89"/>
      <c r="KZ24" s="89"/>
      <c r="LA24" s="89"/>
      <c r="LB24" s="89"/>
      <c r="LC24" s="89"/>
      <c r="LD24" s="89"/>
      <c r="LE24" s="89"/>
      <c r="LF24" s="89"/>
      <c r="LG24" s="89"/>
      <c r="LH24" s="89"/>
      <c r="LI24" s="89"/>
      <c r="LJ24" s="89"/>
      <c r="LK24" s="89"/>
      <c r="LL24" s="89"/>
      <c r="LM24" s="89"/>
      <c r="LN24" s="89"/>
      <c r="LO24" s="89"/>
      <c r="LP24" s="89"/>
      <c r="LQ24" s="89"/>
      <c r="LR24" s="89"/>
      <c r="LS24" s="89"/>
      <c r="LT24" s="89"/>
      <c r="LU24" s="89"/>
      <c r="LV24" s="89"/>
      <c r="LW24" s="89"/>
      <c r="LX24" s="89"/>
      <c r="LY24" s="89"/>
      <c r="LZ24" s="89"/>
      <c r="MA24" s="89"/>
      <c r="MB24" s="89"/>
      <c r="MC24" s="89"/>
      <c r="MD24" s="89"/>
      <c r="ME24" s="89"/>
      <c r="MF24" s="89"/>
      <c r="MG24" s="89"/>
      <c r="MH24" s="89"/>
      <c r="MI24" s="89"/>
      <c r="MJ24" s="89"/>
      <c r="MK24" s="89"/>
      <c r="ML24" s="89"/>
      <c r="MM24" s="89"/>
      <c r="MN24" s="89"/>
      <c r="MO24" s="89"/>
      <c r="MP24" s="89"/>
      <c r="MQ24" s="89"/>
      <c r="MR24" s="89"/>
      <c r="MS24" s="89"/>
      <c r="MT24" s="89"/>
      <c r="MU24" s="89"/>
      <c r="MV24" s="89"/>
      <c r="MW24" s="89"/>
      <c r="MX24" s="89"/>
      <c r="MY24" s="89"/>
      <c r="MZ24" s="89"/>
      <c r="NA24" s="89"/>
      <c r="NB24" s="89"/>
      <c r="NC24" s="89"/>
      <c r="ND24" s="89"/>
      <c r="NE24" s="89"/>
      <c r="NF24" s="89"/>
      <c r="NG24" s="89"/>
      <c r="NH24" s="89"/>
      <c r="NI24" s="89"/>
      <c r="NJ24" s="89"/>
      <c r="NK24" s="89"/>
      <c r="NL24" s="89"/>
      <c r="NM24" s="89"/>
      <c r="NN24" s="89"/>
      <c r="NO24" s="89"/>
      <c r="NP24" s="89"/>
      <c r="NQ24" s="89"/>
      <c r="NR24" s="89"/>
      <c r="NS24" s="89"/>
      <c r="NT24" s="89"/>
      <c r="NU24" s="89"/>
      <c r="NV24" s="89"/>
      <c r="NW24" s="89"/>
      <c r="NX24" s="89"/>
      <c r="NY24" s="89"/>
      <c r="NZ24" s="89"/>
      <c r="OA24" s="89"/>
      <c r="OB24" s="89"/>
      <c r="OC24" s="89"/>
      <c r="OD24" s="89"/>
      <c r="OE24" s="89"/>
      <c r="OF24" s="89"/>
      <c r="OG24" s="89"/>
      <c r="OH24" s="89"/>
      <c r="OI24" s="89"/>
      <c r="OJ24" s="89"/>
      <c r="OK24" s="89"/>
      <c r="OL24" s="89"/>
      <c r="OM24" s="89"/>
      <c r="ON24" s="89"/>
      <c r="OO24" s="89"/>
      <c r="OP24" s="89"/>
      <c r="OQ24" s="89"/>
      <c r="OR24" s="89"/>
      <c r="OS24" s="89"/>
      <c r="OT24" s="89"/>
      <c r="OU24" s="89"/>
      <c r="OV24" s="89"/>
      <c r="OW24" s="89"/>
      <c r="OX24" s="89"/>
      <c r="OY24" s="89"/>
      <c r="OZ24" s="89"/>
      <c r="PA24" s="89"/>
      <c r="PB24" s="89"/>
      <c r="PC24" s="89"/>
      <c r="PD24" s="89"/>
      <c r="PE24" s="89"/>
      <c r="PF24" s="89"/>
      <c r="PG24" s="89"/>
      <c r="PH24" s="89"/>
      <c r="PI24" s="89"/>
      <c r="PJ24" s="89"/>
      <c r="PK24" s="89"/>
      <c r="PL24" s="89"/>
      <c r="PM24" s="89"/>
      <c r="PN24" s="89"/>
      <c r="PO24" s="89"/>
      <c r="PP24" s="89"/>
      <c r="PQ24" s="89"/>
      <c r="PR24" s="89"/>
      <c r="PS24" s="89"/>
      <c r="PT24" s="89"/>
      <c r="PU24" s="89"/>
      <c r="PV24" s="89"/>
      <c r="PW24" s="89"/>
      <c r="PX24" s="89"/>
      <c r="PY24" s="89"/>
      <c r="PZ24" s="89"/>
      <c r="QA24" s="89"/>
      <c r="QB24" s="89"/>
      <c r="QC24" s="89"/>
      <c r="QD24" s="89"/>
      <c r="QE24" s="89"/>
      <c r="QF24" s="89"/>
      <c r="QG24" s="89"/>
      <c r="QH24" s="89"/>
      <c r="QI24" s="89"/>
      <c r="QJ24" s="89"/>
      <c r="QK24" s="89"/>
      <c r="QL24" s="89"/>
      <c r="QM24" s="89"/>
      <c r="QN24" s="89"/>
      <c r="QO24" s="89"/>
      <c r="QP24" s="89"/>
      <c r="QQ24" s="89"/>
      <c r="QR24" s="89"/>
      <c r="QS24" s="89"/>
      <c r="QT24" s="89"/>
      <c r="QU24" s="89"/>
      <c r="QV24" s="89"/>
      <c r="QW24" s="89"/>
      <c r="QX24" s="89"/>
      <c r="QY24" s="89"/>
      <c r="QZ24" s="89"/>
      <c r="RA24" s="89"/>
      <c r="RB24" s="89"/>
      <c r="RC24" s="89"/>
      <c r="RD24" s="89"/>
      <c r="RE24" s="89"/>
      <c r="RF24" s="89"/>
      <c r="RG24" s="89"/>
      <c r="RH24" s="89"/>
      <c r="RI24" s="89"/>
      <c r="RJ24" s="89"/>
      <c r="RK24" s="89"/>
      <c r="RL24" s="89"/>
      <c r="RM24" s="89"/>
      <c r="RN24" s="89"/>
      <c r="RO24" s="89"/>
      <c r="RP24" s="89"/>
      <c r="RQ24" s="89"/>
      <c r="RR24" s="89"/>
      <c r="RS24" s="89"/>
      <c r="RT24" s="89"/>
      <c r="RU24" s="89"/>
      <c r="RV24" s="89"/>
      <c r="RW24" s="89"/>
      <c r="RX24" s="89"/>
      <c r="RY24" s="89"/>
      <c r="RZ24" s="89"/>
      <c r="SA24" s="89"/>
      <c r="SB24" s="89"/>
      <c r="SC24" s="89"/>
      <c r="SD24" s="89"/>
      <c r="SE24" s="89"/>
      <c r="SF24" s="89"/>
      <c r="SG24" s="89"/>
      <c r="SH24" s="89"/>
      <c r="SI24" s="89"/>
      <c r="SJ24" s="89"/>
      <c r="SK24" s="89"/>
      <c r="SL24" s="89"/>
      <c r="SM24" s="89"/>
      <c r="SN24" s="89"/>
      <c r="SO24" s="89"/>
      <c r="SP24" s="89"/>
      <c r="SQ24" s="89"/>
      <c r="SR24" s="89"/>
      <c r="SS24" s="89"/>
      <c r="ST24" s="89"/>
      <c r="SU24" s="89"/>
      <c r="SV24" s="89"/>
      <c r="SW24" s="89"/>
      <c r="SX24" s="89"/>
      <c r="SY24" s="89"/>
      <c r="SZ24" s="89"/>
      <c r="TA24" s="89"/>
      <c r="TB24" s="89"/>
      <c r="TC24" s="89"/>
      <c r="TD24" s="89"/>
      <c r="TE24" s="89"/>
      <c r="TF24" s="89"/>
      <c r="TG24" s="89"/>
      <c r="TH24" s="89"/>
      <c r="TI24" s="89"/>
      <c r="TJ24" s="89"/>
      <c r="TK24" s="89"/>
      <c r="TL24" s="89"/>
      <c r="TM24" s="89"/>
      <c r="TN24" s="89"/>
      <c r="TO24" s="89"/>
      <c r="TP24" s="89"/>
      <c r="TQ24" s="89"/>
      <c r="TR24" s="89"/>
      <c r="TS24" s="89"/>
      <c r="TT24" s="89"/>
      <c r="TU24" s="89"/>
      <c r="TV24" s="89"/>
      <c r="TW24" s="89"/>
      <c r="TX24" s="89"/>
      <c r="TY24" s="89"/>
      <c r="TZ24" s="89"/>
      <c r="UA24" s="89"/>
      <c r="UB24" s="89"/>
      <c r="UC24" s="89"/>
      <c r="UD24" s="89"/>
      <c r="UE24" s="89"/>
      <c r="UF24" s="89"/>
      <c r="UG24" s="89"/>
      <c r="UH24" s="89"/>
      <c r="UI24" s="89"/>
      <c r="UJ24" s="89"/>
      <c r="UK24" s="89"/>
      <c r="UL24" s="89"/>
      <c r="UM24" s="89"/>
      <c r="UN24" s="89"/>
      <c r="UO24" s="89"/>
      <c r="UP24" s="89"/>
      <c r="UQ24" s="89"/>
      <c r="UR24" s="89"/>
      <c r="US24" s="89"/>
      <c r="UT24" s="89"/>
      <c r="UU24" s="89"/>
      <c r="UV24" s="89"/>
      <c r="UW24" s="89"/>
      <c r="UX24" s="89"/>
      <c r="UY24" s="89"/>
      <c r="UZ24" s="89"/>
      <c r="VA24" s="89"/>
      <c r="VB24" s="89"/>
      <c r="VC24" s="89"/>
      <c r="VD24" s="89"/>
      <c r="VE24" s="89"/>
      <c r="VF24" s="89"/>
      <c r="VG24" s="89"/>
      <c r="VH24" s="89"/>
      <c r="VI24" s="89"/>
      <c r="VJ24" s="89"/>
      <c r="VK24" s="89"/>
      <c r="VL24" s="89"/>
      <c r="VM24" s="89"/>
      <c r="VN24" s="89"/>
      <c r="VO24" s="89"/>
      <c r="VP24" s="89"/>
      <c r="VQ24" s="89"/>
      <c r="VR24" s="89"/>
      <c r="VS24" s="89"/>
      <c r="VT24" s="89"/>
      <c r="VU24" s="89"/>
      <c r="VV24" s="89"/>
      <c r="VW24" s="89"/>
      <c r="VX24" s="89"/>
      <c r="VY24" s="89"/>
      <c r="VZ24" s="89"/>
      <c r="WA24" s="89"/>
      <c r="WB24" s="89"/>
      <c r="WC24" s="89"/>
      <c r="WD24" s="89"/>
      <c r="WE24" s="89"/>
      <c r="WF24" s="89"/>
      <c r="WG24" s="89"/>
      <c r="WH24" s="89"/>
      <c r="WI24" s="89"/>
      <c r="WJ24" s="89"/>
      <c r="WK24" s="89"/>
      <c r="WL24" s="89"/>
      <c r="WM24" s="89"/>
      <c r="WN24" s="89"/>
      <c r="WO24" s="89"/>
      <c r="WP24" s="89"/>
      <c r="WQ24" s="89"/>
      <c r="WR24" s="89"/>
      <c r="WS24" s="89"/>
      <c r="WT24" s="89"/>
      <c r="WU24" s="89"/>
      <c r="WV24" s="89"/>
      <c r="WW24" s="89"/>
      <c r="WX24" s="89"/>
      <c r="WY24" s="89"/>
      <c r="WZ24" s="89"/>
      <c r="XA24" s="89"/>
      <c r="XB24" s="89"/>
      <c r="XC24" s="89"/>
      <c r="XD24" s="89"/>
      <c r="XE24" s="89"/>
      <c r="XF24" s="89"/>
      <c r="XG24" s="89"/>
      <c r="XH24" s="89"/>
      <c r="XI24" s="89"/>
      <c r="XJ24" s="89"/>
      <c r="XK24" s="89"/>
      <c r="XL24" s="89"/>
      <c r="XM24" s="89"/>
      <c r="XN24" s="89"/>
      <c r="XO24" s="89"/>
      <c r="XP24" s="89"/>
      <c r="XQ24" s="89"/>
      <c r="XR24" s="89"/>
      <c r="XS24" s="89"/>
      <c r="XT24" s="89"/>
      <c r="XU24" s="89"/>
      <c r="XV24" s="89"/>
      <c r="XW24" s="89"/>
      <c r="XX24" s="89"/>
      <c r="XY24" s="89"/>
      <c r="XZ24" s="89"/>
      <c r="YA24" s="89"/>
      <c r="YB24" s="89"/>
      <c r="YC24" s="89"/>
      <c r="YD24" s="89"/>
      <c r="YE24" s="89"/>
      <c r="YF24" s="89"/>
      <c r="YG24" s="89"/>
      <c r="YH24" s="89"/>
      <c r="YI24" s="89"/>
      <c r="YJ24" s="89"/>
      <c r="YK24" s="89"/>
      <c r="YL24" s="89"/>
      <c r="YM24" s="89"/>
      <c r="YN24" s="89"/>
      <c r="YO24" s="89"/>
      <c r="YP24" s="89"/>
      <c r="YQ24" s="89"/>
      <c r="YR24" s="89"/>
      <c r="YS24" s="89"/>
      <c r="YT24" s="89"/>
      <c r="YU24" s="89"/>
      <c r="YV24" s="89"/>
      <c r="YW24" s="89"/>
      <c r="YX24" s="89"/>
      <c r="YY24" s="89"/>
      <c r="YZ24" s="89"/>
      <c r="ZA24" s="89"/>
      <c r="ZB24" s="89"/>
      <c r="ZC24" s="89"/>
      <c r="ZD24" s="89"/>
      <c r="ZE24" s="89"/>
      <c r="ZF24" s="89"/>
      <c r="ZG24" s="89"/>
      <c r="ZH24" s="89"/>
      <c r="ZI24" s="89"/>
      <c r="ZJ24" s="89"/>
      <c r="ZK24" s="89"/>
      <c r="ZL24" s="89"/>
      <c r="ZM24" s="89"/>
      <c r="ZN24" s="89"/>
      <c r="ZO24" s="89"/>
      <c r="ZP24" s="89"/>
      <c r="ZQ24" s="89"/>
      <c r="ZR24" s="89"/>
      <c r="ZS24" s="89"/>
      <c r="ZT24" s="89"/>
      <c r="ZU24" s="89"/>
      <c r="ZV24" s="89"/>
      <c r="ZW24" s="89"/>
      <c r="ZX24" s="89"/>
      <c r="ZY24" s="89"/>
      <c r="ZZ24" s="89"/>
      <c r="AAA24" s="89"/>
      <c r="AAB24" s="89"/>
      <c r="AAC24" s="89"/>
      <c r="AAD24" s="89"/>
      <c r="AAE24" s="89"/>
      <c r="AAF24" s="89"/>
      <c r="AAG24" s="89"/>
      <c r="AAH24" s="89"/>
      <c r="AAI24" s="89"/>
      <c r="AAJ24" s="89"/>
      <c r="AAK24" s="89"/>
      <c r="AAL24" s="89"/>
      <c r="AAM24" s="89"/>
      <c r="AAN24" s="89"/>
      <c r="AAO24" s="89"/>
      <c r="AAP24" s="89"/>
      <c r="AAQ24" s="89"/>
      <c r="AAR24" s="89"/>
      <c r="AAS24" s="89"/>
      <c r="AAT24" s="89"/>
      <c r="AAU24" s="89"/>
      <c r="AAV24" s="89"/>
      <c r="AAW24" s="89"/>
      <c r="AAX24" s="89"/>
      <c r="AAY24" s="89"/>
      <c r="AAZ24" s="89"/>
      <c r="ABA24" s="89"/>
      <c r="ABB24" s="89"/>
      <c r="ABC24" s="89"/>
      <c r="ABD24" s="89"/>
      <c r="ABE24" s="89"/>
      <c r="ABF24" s="89"/>
      <c r="ABG24" s="89"/>
      <c r="ABH24" s="89"/>
      <c r="ABI24" s="89"/>
      <c r="ABJ24" s="89"/>
      <c r="ABK24" s="89"/>
      <c r="ABL24" s="89"/>
      <c r="ABM24" s="89"/>
      <c r="ABN24" s="89"/>
      <c r="ABO24" s="89"/>
      <c r="ABP24" s="89"/>
      <c r="ABQ24" s="89"/>
      <c r="ABR24" s="89"/>
      <c r="ABS24" s="89"/>
      <c r="ABT24" s="89"/>
      <c r="ABU24" s="89"/>
      <c r="ABV24" s="89"/>
      <c r="ABW24" s="89"/>
      <c r="ABX24" s="89"/>
      <c r="ABY24" s="89"/>
      <c r="ABZ24" s="89"/>
      <c r="ACA24" s="89"/>
      <c r="ACB24" s="89"/>
      <c r="ACC24" s="89"/>
      <c r="ACD24" s="89"/>
      <c r="ACE24" s="89"/>
      <c r="ACF24" s="89"/>
      <c r="ACG24" s="89"/>
      <c r="ACH24" s="89"/>
      <c r="ACI24" s="89"/>
      <c r="ACJ24" s="89"/>
      <c r="ACK24" s="89"/>
      <c r="ACL24" s="89"/>
      <c r="ACM24" s="89"/>
      <c r="ACN24" s="89"/>
      <c r="ACO24" s="89"/>
      <c r="ACP24" s="89"/>
      <c r="ACQ24" s="89"/>
      <c r="ACR24" s="89"/>
      <c r="ACS24" s="89"/>
      <c r="ACT24" s="89"/>
      <c r="ACU24" s="89"/>
      <c r="ACV24" s="89"/>
      <c r="ACW24" s="89"/>
      <c r="ACX24" s="89"/>
      <c r="ACY24" s="89"/>
      <c r="ACZ24" s="89"/>
      <c r="ADA24" s="89"/>
      <c r="ADB24" s="89"/>
      <c r="ADC24" s="89"/>
      <c r="ADD24" s="89"/>
      <c r="ADE24" s="89"/>
      <c r="ADF24" s="89"/>
      <c r="ADG24" s="89"/>
      <c r="ADH24" s="89"/>
      <c r="ADI24" s="89"/>
      <c r="ADJ24" s="89"/>
      <c r="ADK24" s="89"/>
      <c r="ADL24" s="89"/>
      <c r="ADM24" s="89"/>
      <c r="ADN24" s="89"/>
      <c r="ADO24" s="89"/>
      <c r="ADP24" s="89"/>
      <c r="ADQ24" s="89"/>
      <c r="ADR24" s="89"/>
      <c r="ADS24" s="89"/>
      <c r="ADT24" s="89"/>
      <c r="ADU24" s="89"/>
      <c r="ADV24" s="89"/>
      <c r="ADW24" s="89"/>
      <c r="ADX24" s="89"/>
      <c r="ADY24" s="89"/>
      <c r="ADZ24" s="89"/>
      <c r="AEA24" s="89"/>
      <c r="AEB24" s="89"/>
      <c r="AEC24" s="89"/>
      <c r="AED24" s="89"/>
      <c r="AEE24" s="89"/>
      <c r="AEF24" s="89"/>
      <c r="AEG24" s="89"/>
      <c r="AEH24" s="89"/>
      <c r="AEI24" s="89"/>
      <c r="AEJ24" s="89"/>
      <c r="AEK24" s="89"/>
      <c r="AEL24" s="89"/>
      <c r="AEM24" s="89"/>
      <c r="AEN24" s="89"/>
      <c r="AEO24" s="89"/>
      <c r="AEP24" s="89"/>
      <c r="AEQ24" s="89"/>
      <c r="AER24" s="89"/>
      <c r="AES24" s="89"/>
      <c r="AET24" s="89"/>
      <c r="AEU24" s="89"/>
      <c r="AEV24" s="89"/>
      <c r="AEW24" s="89"/>
      <c r="AEX24" s="89"/>
      <c r="AEY24" s="89"/>
      <c r="AEZ24" s="89"/>
      <c r="AFA24" s="89"/>
      <c r="AFB24" s="89"/>
      <c r="AFC24" s="89"/>
      <c r="AFD24" s="89"/>
      <c r="AFE24" s="89"/>
      <c r="AFF24" s="89"/>
      <c r="AFG24" s="89"/>
      <c r="AFH24" s="89"/>
      <c r="AFI24" s="89"/>
      <c r="AFJ24" s="89"/>
      <c r="AFK24" s="89"/>
      <c r="AFL24" s="89"/>
      <c r="AFM24" s="89"/>
      <c r="AFN24" s="89"/>
      <c r="AFO24" s="89"/>
      <c r="AFP24" s="89"/>
      <c r="AFQ24" s="89"/>
      <c r="AFR24" s="89"/>
      <c r="AFS24" s="89"/>
      <c r="AFT24" s="89"/>
      <c r="AFU24" s="89"/>
      <c r="AFV24" s="89"/>
      <c r="AFW24" s="89"/>
      <c r="AFX24" s="89"/>
      <c r="AFY24" s="89"/>
      <c r="AFZ24" s="89"/>
      <c r="AGA24" s="89"/>
      <c r="AGB24" s="89"/>
      <c r="AGC24" s="89"/>
      <c r="AGD24" s="89"/>
      <c r="AGE24" s="89"/>
      <c r="AGF24" s="89"/>
      <c r="AGG24" s="89"/>
      <c r="AGH24" s="89"/>
      <c r="AGI24" s="89"/>
      <c r="AGJ24" s="89"/>
      <c r="AGK24" s="89"/>
      <c r="AGL24" s="89"/>
      <c r="AGM24" s="89"/>
      <c r="AGN24" s="89"/>
      <c r="AGO24" s="89"/>
      <c r="AGP24" s="89"/>
      <c r="AGQ24" s="89"/>
      <c r="AGR24" s="89"/>
      <c r="AGS24" s="89"/>
      <c r="AGT24" s="89"/>
      <c r="AGU24" s="89"/>
      <c r="AGV24" s="89"/>
      <c r="AGW24" s="89"/>
      <c r="AGX24" s="89"/>
      <c r="AGY24" s="89"/>
      <c r="AGZ24" s="89"/>
      <c r="AHA24" s="89"/>
      <c r="AHB24" s="89"/>
      <c r="AHC24" s="89"/>
      <c r="AHD24" s="89"/>
      <c r="AHE24" s="89"/>
      <c r="AHF24" s="89"/>
      <c r="AHG24" s="89"/>
      <c r="AHH24" s="89"/>
      <c r="AHI24" s="89"/>
      <c r="AHJ24" s="89"/>
      <c r="AHK24" s="89"/>
      <c r="AHL24" s="89"/>
      <c r="AHM24" s="89"/>
      <c r="AHN24" s="89"/>
      <c r="AHO24" s="89"/>
      <c r="AHP24" s="89"/>
      <c r="AHQ24" s="89"/>
      <c r="AHR24" s="89"/>
      <c r="AHS24" s="89"/>
      <c r="AHT24" s="89"/>
      <c r="AHU24" s="89"/>
      <c r="AHV24" s="89"/>
      <c r="AHW24" s="89"/>
      <c r="AHX24" s="89"/>
      <c r="AHY24" s="89"/>
      <c r="AHZ24" s="89"/>
      <c r="AIA24" s="89"/>
      <c r="AIB24" s="89"/>
      <c r="AIC24" s="89"/>
      <c r="AID24" s="89"/>
      <c r="AIE24" s="89"/>
      <c r="AIF24" s="89"/>
      <c r="AIG24" s="89"/>
      <c r="AIH24" s="89"/>
      <c r="AII24" s="89"/>
      <c r="AIJ24" s="89"/>
      <c r="AIK24" s="89"/>
      <c r="AIL24" s="89"/>
      <c r="AIM24" s="89"/>
      <c r="AIN24" s="89"/>
      <c r="AIO24" s="89"/>
      <c r="AIP24" s="89"/>
      <c r="AIQ24" s="89"/>
      <c r="AIR24" s="89"/>
      <c r="AIS24" s="89"/>
      <c r="AIT24" s="89"/>
      <c r="AIU24" s="89"/>
      <c r="AIV24" s="89"/>
      <c r="AIW24" s="89"/>
      <c r="AIX24" s="89"/>
      <c r="AIY24" s="89"/>
      <c r="AIZ24" s="89"/>
      <c r="AJA24" s="89"/>
      <c r="AJB24" s="89"/>
      <c r="AJC24" s="89"/>
      <c r="AJD24" s="89"/>
      <c r="AJE24" s="89"/>
      <c r="AJF24" s="89"/>
      <c r="AJG24" s="89"/>
      <c r="AJH24" s="89"/>
      <c r="AJI24" s="89"/>
      <c r="AJJ24" s="89"/>
      <c r="AJK24" s="89"/>
      <c r="AJL24" s="89"/>
      <c r="AJM24" s="89"/>
      <c r="AJN24" s="89"/>
      <c r="AJO24" s="89"/>
      <c r="AJP24" s="89"/>
      <c r="AJQ24" s="89"/>
      <c r="AJR24" s="89"/>
      <c r="AJS24" s="89"/>
      <c r="AJT24" s="89"/>
      <c r="AJU24" s="89"/>
      <c r="AJV24" s="89"/>
      <c r="AJW24" s="89"/>
      <c r="AJX24" s="89"/>
      <c r="AJY24" s="89"/>
      <c r="AJZ24" s="89"/>
      <c r="AKA24" s="89"/>
      <c r="AKB24" s="89"/>
      <c r="AKC24" s="89"/>
      <c r="AKD24" s="89"/>
      <c r="AKE24" s="89"/>
      <c r="AKF24" s="89"/>
      <c r="AKG24" s="89"/>
      <c r="AKH24" s="89"/>
      <c r="AKI24" s="89"/>
      <c r="AKJ24" s="89"/>
      <c r="AKK24" s="89"/>
      <c r="AKL24" s="89"/>
      <c r="AKM24" s="89"/>
      <c r="AKN24" s="89"/>
      <c r="AKO24" s="89"/>
      <c r="AKP24" s="89"/>
      <c r="AKQ24" s="89"/>
      <c r="AKR24" s="89"/>
      <c r="AKS24" s="89"/>
      <c r="AKT24" s="89"/>
      <c r="AKU24" s="89"/>
      <c r="AKV24" s="89"/>
      <c r="AKW24" s="89"/>
      <c r="AKX24" s="89"/>
      <c r="AKY24" s="89"/>
      <c r="AKZ24" s="89"/>
      <c r="ALA24" s="89"/>
      <c r="ALB24" s="89"/>
      <c r="ALC24" s="89"/>
      <c r="ALD24" s="89"/>
      <c r="ALE24" s="89"/>
      <c r="ALF24" s="89"/>
      <c r="ALG24" s="89"/>
      <c r="ALH24" s="89"/>
      <c r="ALI24" s="89"/>
      <c r="ALJ24" s="89"/>
      <c r="ALK24" s="89"/>
      <c r="ALL24" s="89"/>
      <c r="ALM24" s="89"/>
      <c r="ALN24" s="89"/>
      <c r="ALO24" s="89"/>
      <c r="ALP24" s="89"/>
      <c r="ALQ24" s="89"/>
      <c r="ALR24" s="89"/>
      <c r="ALS24" s="89"/>
      <c r="ALT24" s="89"/>
      <c r="ALU24" s="89"/>
      <c r="ALV24" s="89"/>
      <c r="ALW24" s="89"/>
      <c r="ALX24" s="89"/>
      <c r="ALY24" s="89"/>
      <c r="ALZ24" s="89"/>
      <c r="AMA24" s="89"/>
      <c r="AMB24" s="89"/>
      <c r="AMC24" s="89"/>
      <c r="AMD24" s="89"/>
      <c r="AME24" s="89"/>
      <c r="AMF24" s="89"/>
      <c r="AMG24" s="89"/>
      <c r="AMH24" s="89"/>
      <c r="AMI24" s="89"/>
      <c r="AMJ24" s="89"/>
      <c r="AMK24" s="89"/>
      <c r="AML24" s="89"/>
      <c r="AMM24" s="89"/>
      <c r="AMN24" s="89"/>
      <c r="AMO24" s="89"/>
      <c r="AMP24" s="89"/>
      <c r="AMQ24" s="89"/>
      <c r="AMR24" s="89"/>
      <c r="AMS24" s="89"/>
      <c r="AMT24" s="89"/>
      <c r="AMU24" s="89"/>
      <c r="AMV24" s="89"/>
      <c r="AMW24" s="89"/>
      <c r="AMX24" s="89"/>
      <c r="AMY24" s="89"/>
      <c r="AMZ24" s="89"/>
      <c r="ANA24" s="89"/>
      <c r="ANB24" s="89"/>
      <c r="ANC24" s="89"/>
      <c r="AND24" s="89"/>
      <c r="ANE24" s="89"/>
      <c r="ANF24" s="89"/>
      <c r="ANG24" s="89"/>
      <c r="ANH24" s="89"/>
      <c r="ANI24" s="89"/>
      <c r="ANJ24" s="89"/>
      <c r="ANK24" s="89"/>
      <c r="ANL24" s="89"/>
      <c r="ANM24" s="89"/>
      <c r="ANN24" s="89"/>
      <c r="ANO24" s="89"/>
      <c r="ANP24" s="89"/>
      <c r="ANQ24" s="89"/>
      <c r="ANR24" s="89"/>
      <c r="ANS24" s="89"/>
      <c r="ANT24" s="89"/>
      <c r="ANU24" s="89"/>
      <c r="ANV24" s="89"/>
      <c r="ANW24" s="89"/>
      <c r="ANX24" s="89"/>
      <c r="ANY24" s="89"/>
      <c r="ANZ24" s="89"/>
      <c r="AOA24" s="89"/>
      <c r="AOB24" s="89"/>
      <c r="AOC24" s="89"/>
      <c r="AOD24" s="89"/>
      <c r="AOE24" s="89"/>
      <c r="AOF24" s="89"/>
      <c r="AOG24" s="89"/>
      <c r="AOH24" s="89"/>
      <c r="AOI24" s="89"/>
      <c r="AOJ24" s="89"/>
      <c r="AOK24" s="89"/>
      <c r="AOL24" s="89"/>
      <c r="AOM24" s="89"/>
      <c r="AON24" s="89"/>
      <c r="AOO24" s="89"/>
      <c r="AOP24" s="89"/>
      <c r="AOQ24" s="89"/>
      <c r="AOR24" s="89"/>
      <c r="AOS24" s="89"/>
      <c r="AOT24" s="89"/>
      <c r="AOU24" s="89"/>
      <c r="AOV24" s="89"/>
      <c r="AOW24" s="89"/>
      <c r="AOX24" s="89"/>
      <c r="AOY24" s="89"/>
      <c r="AOZ24" s="89"/>
      <c r="APA24" s="89"/>
      <c r="APB24" s="89"/>
      <c r="APC24" s="89"/>
      <c r="APD24" s="89"/>
      <c r="APE24" s="89"/>
      <c r="APF24" s="89"/>
      <c r="APG24" s="89"/>
      <c r="APH24" s="89"/>
      <c r="API24" s="89"/>
      <c r="APJ24" s="89"/>
      <c r="APK24" s="89"/>
      <c r="APL24" s="89"/>
      <c r="APM24" s="89"/>
      <c r="APN24" s="89"/>
      <c r="APO24" s="89"/>
      <c r="APP24" s="89"/>
      <c r="APQ24" s="89"/>
      <c r="APR24" s="89"/>
      <c r="APS24" s="89"/>
      <c r="APT24" s="89"/>
      <c r="APU24" s="89"/>
      <c r="APV24" s="89"/>
      <c r="APW24" s="89"/>
      <c r="APX24" s="89"/>
      <c r="APY24" s="89"/>
      <c r="APZ24" s="89"/>
      <c r="AQA24" s="89"/>
      <c r="AQB24" s="89"/>
      <c r="AQC24" s="89"/>
      <c r="AQD24" s="89"/>
      <c r="AQE24" s="89"/>
      <c r="AQF24" s="89"/>
      <c r="AQG24" s="89"/>
      <c r="AQH24" s="89"/>
      <c r="AQI24" s="89"/>
      <c r="AQJ24" s="89"/>
      <c r="AQK24" s="89"/>
      <c r="AQL24" s="89"/>
      <c r="AQM24" s="89"/>
      <c r="AQN24" s="89"/>
      <c r="AQO24" s="89"/>
      <c r="AQP24" s="89"/>
      <c r="AQQ24" s="89"/>
      <c r="AQR24" s="89"/>
      <c r="AQS24" s="89"/>
      <c r="AQT24" s="89"/>
      <c r="AQU24" s="89"/>
      <c r="AQV24" s="89"/>
      <c r="AQW24" s="89"/>
      <c r="AQX24" s="89"/>
      <c r="AQY24" s="89"/>
      <c r="AQZ24" s="89"/>
      <c r="ARA24" s="89"/>
      <c r="ARB24" s="89"/>
      <c r="ARC24" s="89"/>
      <c r="ARD24" s="89"/>
      <c r="ARE24" s="89"/>
      <c r="ARF24" s="89"/>
      <c r="ARG24" s="89"/>
      <c r="ARH24" s="89"/>
      <c r="ARI24" s="89"/>
      <c r="ARJ24" s="89"/>
      <c r="ARK24" s="89"/>
      <c r="ARL24" s="89"/>
      <c r="ARM24" s="89"/>
      <c r="ARN24" s="89"/>
      <c r="ARO24" s="89"/>
      <c r="ARP24" s="89"/>
      <c r="ARQ24" s="89"/>
      <c r="ARR24" s="89"/>
      <c r="ARS24" s="89"/>
      <c r="ART24" s="89"/>
      <c r="ARU24" s="89"/>
      <c r="ARV24" s="89"/>
      <c r="ARW24" s="89"/>
      <c r="ARX24" s="89"/>
      <c r="ARY24" s="89"/>
      <c r="ARZ24" s="89"/>
      <c r="ASA24" s="89"/>
      <c r="ASB24" s="89"/>
      <c r="ASC24" s="89"/>
      <c r="ASD24" s="89"/>
      <c r="ASE24" s="89"/>
      <c r="ASF24" s="89"/>
      <c r="ASG24" s="89"/>
      <c r="ASH24" s="89"/>
      <c r="ASI24" s="89"/>
      <c r="ASJ24" s="89"/>
      <c r="ASK24" s="89"/>
      <c r="ASL24" s="89"/>
      <c r="ASM24" s="89"/>
      <c r="ASN24" s="89"/>
      <c r="ASO24" s="89"/>
      <c r="ASP24" s="89"/>
      <c r="ASQ24" s="89"/>
      <c r="ASR24" s="89"/>
      <c r="ASS24" s="89"/>
      <c r="AST24" s="89"/>
      <c r="ASU24" s="89"/>
      <c r="ASV24" s="89"/>
      <c r="ASW24" s="89"/>
      <c r="ASX24" s="89"/>
      <c r="ASY24" s="89"/>
      <c r="ASZ24" s="89"/>
      <c r="ATA24" s="89"/>
      <c r="ATB24" s="89"/>
      <c r="ATC24" s="89"/>
      <c r="ATD24" s="89"/>
      <c r="ATE24" s="89"/>
      <c r="ATF24" s="89"/>
      <c r="ATG24" s="89"/>
      <c r="ATH24" s="89"/>
      <c r="ATI24" s="89"/>
      <c r="ATJ24" s="89"/>
      <c r="ATK24" s="89"/>
      <c r="ATL24" s="89"/>
      <c r="ATM24" s="89"/>
      <c r="ATN24" s="89"/>
      <c r="ATO24" s="89"/>
      <c r="ATP24" s="89"/>
      <c r="ATQ24" s="89"/>
      <c r="ATR24" s="89"/>
      <c r="ATS24" s="89"/>
      <c r="ATT24" s="89"/>
      <c r="ATU24" s="89"/>
      <c r="ATV24" s="89"/>
      <c r="ATW24" s="89"/>
      <c r="ATX24" s="89"/>
      <c r="ATY24" s="89"/>
      <c r="ATZ24" s="89"/>
      <c r="AUA24" s="89"/>
      <c r="AUB24" s="89"/>
      <c r="AUC24" s="89"/>
      <c r="AUD24" s="89"/>
      <c r="AUE24" s="89"/>
      <c r="AUF24" s="89"/>
      <c r="AUG24" s="89"/>
      <c r="AUH24" s="89"/>
      <c r="AUI24" s="89"/>
      <c r="AUJ24" s="89"/>
      <c r="AUK24" s="89"/>
      <c r="AUL24" s="89"/>
      <c r="AUM24" s="89"/>
      <c r="AUN24" s="89"/>
      <c r="AUO24" s="89"/>
      <c r="AUP24" s="89"/>
      <c r="AUQ24" s="89"/>
      <c r="AUR24" s="89"/>
      <c r="AUS24" s="89"/>
      <c r="AUT24" s="89"/>
      <c r="AUU24" s="89"/>
      <c r="AUV24" s="89"/>
      <c r="AUW24" s="89"/>
      <c r="AUX24" s="89"/>
      <c r="AUY24" s="89"/>
      <c r="AUZ24" s="89"/>
      <c r="AVA24" s="89"/>
      <c r="AVB24" s="89"/>
      <c r="AVC24" s="89"/>
      <c r="AVD24" s="89"/>
      <c r="AVE24" s="89"/>
      <c r="AVF24" s="89"/>
      <c r="AVG24" s="89"/>
      <c r="AVH24" s="89"/>
      <c r="AVI24" s="89"/>
      <c r="AVJ24" s="89"/>
      <c r="AVK24" s="89"/>
      <c r="AVL24" s="89"/>
      <c r="AVM24" s="89"/>
      <c r="AVN24" s="89"/>
      <c r="AVO24" s="89"/>
      <c r="AVP24" s="89"/>
      <c r="AVQ24" s="89"/>
      <c r="AVR24" s="89"/>
      <c r="AVS24" s="89"/>
      <c r="AVT24" s="89"/>
      <c r="AVU24" s="89"/>
      <c r="AVV24" s="89"/>
      <c r="AVW24" s="89"/>
      <c r="AVX24" s="89"/>
      <c r="AVY24" s="89"/>
      <c r="AVZ24" s="89"/>
      <c r="AWA24" s="89"/>
      <c r="AWB24" s="89"/>
      <c r="AWC24" s="89"/>
      <c r="AWD24" s="89"/>
      <c r="AWE24" s="89"/>
      <c r="AWF24" s="89"/>
      <c r="AWG24" s="89"/>
      <c r="AWH24" s="89"/>
      <c r="AWI24" s="89"/>
      <c r="AWJ24" s="89"/>
      <c r="AWK24" s="89"/>
      <c r="AWL24" s="89"/>
      <c r="AWM24" s="89"/>
      <c r="AWN24" s="89"/>
      <c r="AWO24" s="89"/>
      <c r="AWP24" s="89"/>
      <c r="AWQ24" s="89"/>
      <c r="AWR24" s="89"/>
      <c r="AWS24" s="89"/>
      <c r="AWT24" s="89"/>
      <c r="AWU24" s="89"/>
      <c r="AWV24" s="89"/>
      <c r="AWW24" s="89"/>
      <c r="AWX24" s="89"/>
      <c r="AWY24" s="89"/>
      <c r="AWZ24" s="89"/>
      <c r="AXA24" s="89"/>
      <c r="AXB24" s="89"/>
      <c r="AXC24" s="89"/>
      <c r="AXD24" s="89"/>
      <c r="AXE24" s="89"/>
      <c r="AXF24" s="89"/>
      <c r="AXG24" s="89"/>
      <c r="AXH24" s="89"/>
      <c r="AXI24" s="89"/>
      <c r="AXJ24" s="89"/>
      <c r="AXK24" s="89"/>
      <c r="AXL24" s="89"/>
      <c r="AXM24" s="89"/>
      <c r="AXN24" s="89"/>
      <c r="AXO24" s="89"/>
      <c r="AXP24" s="89"/>
      <c r="AXQ24" s="89"/>
      <c r="AXR24" s="89"/>
      <c r="AXS24" s="89"/>
      <c r="AXT24" s="89"/>
      <c r="AXU24" s="89"/>
      <c r="AXV24" s="89"/>
      <c r="AXW24" s="89"/>
      <c r="AXX24" s="89"/>
      <c r="AXY24" s="89"/>
      <c r="AXZ24" s="89"/>
      <c r="AYA24" s="89"/>
      <c r="AYB24" s="89"/>
      <c r="AYC24" s="89"/>
      <c r="AYD24" s="89"/>
      <c r="AYE24" s="89"/>
      <c r="AYF24" s="89"/>
      <c r="AYG24" s="89"/>
      <c r="AYH24" s="89"/>
      <c r="AYI24" s="89"/>
      <c r="AYJ24" s="89"/>
      <c r="AYK24" s="89"/>
      <c r="AYL24" s="89"/>
      <c r="AYM24" s="89"/>
      <c r="AYN24" s="89"/>
      <c r="AYO24" s="89"/>
      <c r="AYP24" s="89"/>
      <c r="AYQ24" s="89"/>
      <c r="AYR24" s="89"/>
      <c r="AYS24" s="89"/>
      <c r="AYT24" s="89"/>
      <c r="AYU24" s="89"/>
      <c r="AYV24" s="89"/>
      <c r="AYW24" s="89"/>
      <c r="AYX24" s="89"/>
      <c r="AYY24" s="89"/>
      <c r="AYZ24" s="89"/>
      <c r="AZA24" s="89"/>
      <c r="AZB24" s="89"/>
      <c r="AZC24" s="89"/>
      <c r="AZD24" s="89"/>
      <c r="AZE24" s="89"/>
      <c r="AZF24" s="89"/>
      <c r="AZG24" s="89"/>
      <c r="AZH24" s="89"/>
      <c r="AZI24" s="89"/>
      <c r="AZJ24" s="89"/>
      <c r="AZK24" s="89"/>
      <c r="AZL24" s="89"/>
      <c r="AZM24" s="89"/>
      <c r="AZN24" s="89"/>
      <c r="AZO24" s="89"/>
      <c r="AZP24" s="89"/>
      <c r="AZQ24" s="89"/>
      <c r="AZR24" s="89"/>
      <c r="AZS24" s="89"/>
      <c r="AZT24" s="89"/>
      <c r="AZU24" s="89"/>
      <c r="AZV24" s="89"/>
      <c r="AZW24" s="89"/>
      <c r="AZX24" s="89"/>
      <c r="AZY24" s="89"/>
      <c r="AZZ24" s="89"/>
      <c r="BAA24" s="89"/>
      <c r="BAB24" s="89"/>
      <c r="BAC24" s="89"/>
      <c r="BAD24" s="89"/>
      <c r="BAE24" s="89"/>
      <c r="BAF24" s="89"/>
      <c r="BAG24" s="89"/>
      <c r="BAH24" s="89"/>
      <c r="BAI24" s="89"/>
      <c r="BAJ24" s="89"/>
      <c r="BAK24" s="89"/>
      <c r="BAL24" s="89"/>
      <c r="BAM24" s="89"/>
      <c r="BAN24" s="89"/>
      <c r="BAO24" s="89"/>
      <c r="BAP24" s="89"/>
      <c r="BAQ24" s="89"/>
      <c r="BAR24" s="89"/>
      <c r="BAS24" s="89"/>
      <c r="BAT24" s="89"/>
      <c r="BAU24" s="89"/>
      <c r="BAV24" s="89"/>
      <c r="BAW24" s="89"/>
      <c r="BAX24" s="89"/>
      <c r="BAY24" s="89"/>
      <c r="BAZ24" s="89"/>
      <c r="BBA24" s="89"/>
      <c r="BBB24" s="89"/>
      <c r="BBC24" s="89"/>
      <c r="BBD24" s="89"/>
      <c r="BBE24" s="89"/>
      <c r="BBF24" s="89"/>
      <c r="BBG24" s="89"/>
      <c r="BBH24" s="89"/>
      <c r="BBI24" s="89"/>
      <c r="BBJ24" s="89"/>
      <c r="BBK24" s="89"/>
      <c r="BBL24" s="89"/>
      <c r="BBM24" s="89"/>
      <c r="BBN24" s="89"/>
      <c r="BBO24" s="89"/>
      <c r="BBP24" s="89"/>
      <c r="BBQ24" s="89"/>
      <c r="BBR24" s="89"/>
      <c r="BBS24" s="89"/>
      <c r="BBT24" s="89"/>
      <c r="BBU24" s="89"/>
      <c r="BBV24" s="89"/>
      <c r="BBW24" s="89"/>
      <c r="BBX24" s="89"/>
      <c r="BBY24" s="89"/>
      <c r="BBZ24" s="89"/>
      <c r="BCA24" s="89"/>
      <c r="BCB24" s="89"/>
      <c r="BCC24" s="89"/>
      <c r="BCD24" s="89"/>
      <c r="BCE24" s="89"/>
      <c r="BCF24" s="89"/>
      <c r="BCG24" s="89"/>
      <c r="BCH24" s="89"/>
      <c r="BCI24" s="89"/>
      <c r="BCJ24" s="89"/>
      <c r="BCK24" s="89"/>
      <c r="BCL24" s="89"/>
      <c r="BCM24" s="89"/>
      <c r="BCN24" s="89"/>
      <c r="BCO24" s="89"/>
      <c r="BCP24" s="89"/>
      <c r="BCQ24" s="89"/>
      <c r="BCR24" s="89"/>
      <c r="BCS24" s="89"/>
      <c r="BCT24" s="89"/>
      <c r="BCU24" s="89"/>
      <c r="BCV24" s="89"/>
      <c r="BCW24" s="89"/>
      <c r="BCX24" s="89"/>
      <c r="BCY24" s="89"/>
      <c r="BCZ24" s="89"/>
      <c r="BDA24" s="89"/>
      <c r="BDB24" s="89"/>
      <c r="BDC24" s="89"/>
      <c r="BDD24" s="89"/>
      <c r="BDE24" s="89"/>
      <c r="BDF24" s="89"/>
      <c r="BDG24" s="89"/>
      <c r="BDH24" s="89"/>
      <c r="BDI24" s="89"/>
      <c r="BDJ24" s="89"/>
      <c r="BDK24" s="89"/>
      <c r="BDL24" s="89"/>
      <c r="BDM24" s="89"/>
      <c r="BDN24" s="89"/>
      <c r="BDO24" s="89"/>
      <c r="BDP24" s="89"/>
      <c r="BDQ24" s="89"/>
      <c r="BDR24" s="89"/>
      <c r="BDS24" s="89"/>
      <c r="BDT24" s="89"/>
      <c r="BDU24" s="89"/>
      <c r="BDV24" s="89"/>
      <c r="BDW24" s="89"/>
      <c r="BDX24" s="89"/>
      <c r="BDY24" s="89"/>
      <c r="BDZ24" s="89"/>
      <c r="BEA24" s="89"/>
      <c r="BEB24" s="89"/>
      <c r="BEC24" s="89"/>
      <c r="BED24" s="89"/>
      <c r="BEE24" s="89"/>
      <c r="BEF24" s="89"/>
      <c r="BEG24" s="89"/>
      <c r="BEH24" s="89"/>
      <c r="BEI24" s="89"/>
      <c r="BEJ24" s="89"/>
      <c r="BEK24" s="89"/>
      <c r="BEL24" s="89"/>
      <c r="BEM24" s="89"/>
      <c r="BEN24" s="89"/>
      <c r="BEO24" s="89"/>
      <c r="BEP24" s="89"/>
      <c r="BEQ24" s="89"/>
      <c r="BER24" s="89"/>
      <c r="BES24" s="89"/>
      <c r="BET24" s="89"/>
      <c r="BEU24" s="89"/>
      <c r="BEV24" s="89"/>
      <c r="BEW24" s="89"/>
      <c r="BEX24" s="89"/>
      <c r="BEY24" s="89"/>
      <c r="BEZ24" s="89"/>
      <c r="BFA24" s="89"/>
      <c r="BFB24" s="89"/>
      <c r="BFC24" s="89"/>
      <c r="BFD24" s="89"/>
      <c r="BFE24" s="89"/>
      <c r="BFF24" s="89"/>
      <c r="BFG24" s="89"/>
      <c r="BFH24" s="89"/>
      <c r="BFI24" s="89"/>
      <c r="BFJ24" s="89"/>
      <c r="BFK24" s="89"/>
      <c r="BFL24" s="89"/>
      <c r="BFM24" s="89"/>
      <c r="BFN24" s="89"/>
      <c r="BFO24" s="89"/>
      <c r="BFP24" s="89"/>
      <c r="BFQ24" s="89"/>
      <c r="BFR24" s="89"/>
      <c r="BFS24" s="89"/>
      <c r="BFT24" s="89"/>
      <c r="BFU24" s="89"/>
      <c r="BFV24" s="89"/>
      <c r="BFW24" s="89"/>
      <c r="BFX24" s="89"/>
      <c r="BFY24" s="89"/>
      <c r="BFZ24" s="89"/>
      <c r="BGA24" s="89"/>
      <c r="BGB24" s="89"/>
      <c r="BGC24" s="89"/>
      <c r="BGD24" s="89"/>
      <c r="BGE24" s="89"/>
      <c r="BGF24" s="89"/>
      <c r="BGG24" s="89"/>
      <c r="BGH24" s="89"/>
      <c r="BGI24" s="89"/>
      <c r="BGJ24" s="89"/>
      <c r="BGK24" s="89"/>
      <c r="BGL24" s="89"/>
      <c r="BGM24" s="89"/>
      <c r="BGN24" s="89"/>
      <c r="BGO24" s="89"/>
      <c r="BGP24" s="89"/>
      <c r="BGQ24" s="89"/>
      <c r="BGR24" s="89"/>
      <c r="BGS24" s="89"/>
      <c r="BGT24" s="89"/>
      <c r="BGU24" s="89"/>
      <c r="BGV24" s="89"/>
      <c r="BGW24" s="89"/>
      <c r="BGX24" s="89"/>
      <c r="BGY24" s="89"/>
      <c r="BGZ24" s="89"/>
      <c r="BHA24" s="89"/>
      <c r="BHB24" s="89"/>
      <c r="BHC24" s="89"/>
      <c r="BHD24" s="89"/>
      <c r="BHE24" s="89"/>
      <c r="BHF24" s="89"/>
      <c r="BHG24" s="89"/>
      <c r="BHH24" s="89"/>
      <c r="BHI24" s="89"/>
      <c r="BHJ24" s="89"/>
      <c r="BHK24" s="89"/>
      <c r="BHL24" s="89"/>
      <c r="BHM24" s="89"/>
      <c r="BHN24" s="89"/>
      <c r="BHO24" s="89"/>
      <c r="BHP24" s="89"/>
      <c r="BHQ24" s="89"/>
      <c r="BHR24" s="89"/>
      <c r="BHS24" s="89"/>
      <c r="BHT24" s="89"/>
      <c r="BHU24" s="89"/>
      <c r="BHV24" s="89"/>
      <c r="BHW24" s="89"/>
      <c r="BHX24" s="89"/>
      <c r="BHY24" s="89"/>
      <c r="BHZ24" s="89"/>
      <c r="BIA24" s="89"/>
      <c r="BIB24" s="89"/>
      <c r="BIC24" s="89"/>
      <c r="BID24" s="89"/>
      <c r="BIE24" s="89"/>
      <c r="BIF24" s="89"/>
      <c r="BIG24" s="89"/>
      <c r="BIH24" s="89"/>
      <c r="BII24" s="89"/>
      <c r="BIJ24" s="89"/>
      <c r="BIK24" s="89"/>
      <c r="BIL24" s="89"/>
      <c r="BIM24" s="89"/>
      <c r="BIN24" s="89"/>
      <c r="BIO24" s="89"/>
      <c r="BIP24" s="89"/>
      <c r="BIQ24" s="89"/>
      <c r="BIR24" s="89"/>
      <c r="BIS24" s="89"/>
      <c r="BIT24" s="89"/>
      <c r="BIU24" s="89"/>
      <c r="BIV24" s="89"/>
      <c r="BIW24" s="89"/>
      <c r="BIX24" s="89"/>
      <c r="BIY24" s="89"/>
      <c r="BIZ24" s="89"/>
      <c r="BJA24" s="89"/>
      <c r="BJB24" s="89"/>
      <c r="BJC24" s="89"/>
      <c r="BJD24" s="89"/>
      <c r="BJE24" s="98"/>
    </row>
    <row r="25" spans="1:1617" s="99" customFormat="1" ht="30" customHeight="1" x14ac:dyDescent="0.2">
      <c r="A25" s="443" t="s">
        <v>33</v>
      </c>
      <c r="B25" s="307">
        <v>21</v>
      </c>
      <c r="C25" s="308" t="s">
        <v>114</v>
      </c>
      <c r="D25" s="309">
        <v>460829</v>
      </c>
      <c r="E25" s="310">
        <f t="shared" si="4"/>
        <v>71</v>
      </c>
      <c r="F25" s="311">
        <v>23</v>
      </c>
      <c r="G25" s="460">
        <v>447.83</v>
      </c>
      <c r="H25" s="461">
        <f t="shared" si="0"/>
        <v>31795.93</v>
      </c>
      <c r="I25" s="429">
        <v>10</v>
      </c>
      <c r="J25" s="312">
        <v>3</v>
      </c>
      <c r="K25" s="313">
        <v>13</v>
      </c>
      <c r="L25" s="312">
        <v>5</v>
      </c>
      <c r="M25" s="314">
        <v>4</v>
      </c>
      <c r="N25" s="312">
        <v>1</v>
      </c>
      <c r="O25" s="314">
        <v>20</v>
      </c>
      <c r="P25" s="312">
        <v>7</v>
      </c>
      <c r="Q25" s="313">
        <v>10</v>
      </c>
      <c r="R25" s="312">
        <v>3</v>
      </c>
      <c r="S25" s="314">
        <v>2</v>
      </c>
      <c r="T25" s="312">
        <v>1</v>
      </c>
      <c r="U25" s="314">
        <v>7</v>
      </c>
      <c r="V25" s="312">
        <v>2</v>
      </c>
      <c r="W25" s="314">
        <v>0</v>
      </c>
      <c r="X25" s="312">
        <v>0</v>
      </c>
      <c r="Y25" s="314">
        <v>0</v>
      </c>
      <c r="Z25" s="312">
        <f t="shared" si="3"/>
        <v>0</v>
      </c>
      <c r="AA25" s="315">
        <v>5</v>
      </c>
      <c r="AB25" s="316">
        <v>1</v>
      </c>
      <c r="AC25" s="89"/>
      <c r="AD25" s="89"/>
      <c r="AE25" s="89"/>
      <c r="AF25" s="89"/>
      <c r="AG25" s="89"/>
      <c r="AH25" s="89"/>
      <c r="AI25" s="89"/>
      <c r="AJ25" s="89"/>
      <c r="AK25" s="89"/>
      <c r="AL25" s="89"/>
      <c r="AM25" s="89"/>
      <c r="AN25" s="89"/>
      <c r="AO25" s="89"/>
      <c r="AP25" s="89"/>
      <c r="AQ25" s="89"/>
      <c r="AR25" s="89"/>
      <c r="AS25" s="89"/>
      <c r="AT25" s="89"/>
      <c r="AU25" s="89"/>
      <c r="AV25" s="89"/>
      <c r="AW25" s="89"/>
      <c r="AX25" s="89"/>
      <c r="AY25" s="89"/>
      <c r="AZ25" s="89"/>
      <c r="BA25" s="89"/>
      <c r="BB25" s="89"/>
      <c r="BC25" s="89"/>
      <c r="BD25" s="89"/>
      <c r="BE25" s="89"/>
      <c r="BF25" s="89"/>
      <c r="BG25" s="89"/>
      <c r="BH25" s="89"/>
      <c r="BI25" s="89"/>
      <c r="BJ25" s="89"/>
      <c r="BK25" s="89"/>
      <c r="BL25" s="89"/>
      <c r="BM25" s="89"/>
      <c r="BN25" s="89"/>
      <c r="BO25" s="89"/>
      <c r="BP25" s="89"/>
      <c r="BQ25" s="89"/>
      <c r="BR25" s="89"/>
      <c r="BS25" s="89"/>
      <c r="BT25" s="89"/>
      <c r="BU25" s="89"/>
      <c r="BV25" s="89"/>
      <c r="BW25" s="89"/>
      <c r="BX25" s="89"/>
      <c r="BY25" s="89"/>
      <c r="BZ25" s="89"/>
      <c r="CA25" s="89"/>
      <c r="CB25" s="89"/>
      <c r="CC25" s="89"/>
      <c r="CD25" s="89"/>
      <c r="CE25" s="89"/>
      <c r="CF25" s="89"/>
      <c r="CG25" s="89"/>
      <c r="CH25" s="89"/>
      <c r="CI25" s="89"/>
      <c r="CJ25" s="89"/>
      <c r="CK25" s="89"/>
      <c r="CL25" s="89"/>
      <c r="CM25" s="89"/>
      <c r="CN25" s="89"/>
      <c r="CO25" s="89"/>
      <c r="CP25" s="89"/>
      <c r="CQ25" s="89"/>
      <c r="CR25" s="89"/>
      <c r="CS25" s="89"/>
      <c r="CT25" s="89"/>
      <c r="CU25" s="89"/>
      <c r="CV25" s="89"/>
      <c r="CW25" s="89"/>
      <c r="CX25" s="89"/>
      <c r="CY25" s="89"/>
      <c r="CZ25" s="89"/>
      <c r="DA25" s="89"/>
      <c r="DB25" s="89"/>
      <c r="DC25" s="89"/>
      <c r="DD25" s="89"/>
      <c r="DE25" s="89"/>
      <c r="DF25" s="89"/>
      <c r="DG25" s="89"/>
      <c r="DH25" s="89"/>
      <c r="DI25" s="89"/>
      <c r="DJ25" s="89"/>
      <c r="DK25" s="89"/>
      <c r="DL25" s="89"/>
      <c r="DM25" s="89"/>
      <c r="DN25" s="89"/>
      <c r="DO25" s="89"/>
      <c r="DP25" s="89"/>
      <c r="DQ25" s="89"/>
      <c r="DR25" s="89"/>
      <c r="DS25" s="89"/>
      <c r="DT25" s="89"/>
      <c r="DU25" s="89"/>
      <c r="DV25" s="89"/>
      <c r="DW25" s="89"/>
      <c r="DX25" s="89"/>
      <c r="DY25" s="89"/>
      <c r="DZ25" s="89"/>
      <c r="EA25" s="89"/>
      <c r="EB25" s="89"/>
      <c r="EC25" s="89"/>
      <c r="ED25" s="89"/>
      <c r="EE25" s="89"/>
      <c r="EF25" s="89"/>
      <c r="EG25" s="89"/>
      <c r="EH25" s="89"/>
      <c r="EI25" s="89"/>
      <c r="EJ25" s="89"/>
      <c r="EK25" s="89"/>
      <c r="EL25" s="89"/>
      <c r="EM25" s="89"/>
      <c r="EN25" s="89"/>
      <c r="EO25" s="89"/>
      <c r="EP25" s="89"/>
      <c r="EQ25" s="89"/>
      <c r="ER25" s="89"/>
      <c r="ES25" s="89"/>
      <c r="ET25" s="89"/>
      <c r="EU25" s="89"/>
      <c r="EV25" s="89"/>
      <c r="EW25" s="89"/>
      <c r="EX25" s="89"/>
      <c r="EY25" s="89"/>
      <c r="EZ25" s="89"/>
      <c r="FA25" s="89"/>
      <c r="FB25" s="89"/>
      <c r="FC25" s="89"/>
      <c r="FD25" s="89"/>
      <c r="FE25" s="89"/>
      <c r="FF25" s="89"/>
      <c r="FG25" s="89"/>
      <c r="FH25" s="89"/>
      <c r="FI25" s="89"/>
      <c r="FJ25" s="89"/>
      <c r="FK25" s="89"/>
      <c r="FL25" s="89"/>
      <c r="FM25" s="89"/>
      <c r="FN25" s="89"/>
      <c r="FO25" s="89"/>
      <c r="FP25" s="89"/>
      <c r="FQ25" s="89"/>
      <c r="FR25" s="89"/>
      <c r="FS25" s="89"/>
      <c r="FT25" s="89"/>
      <c r="FU25" s="89"/>
      <c r="FV25" s="89"/>
      <c r="FW25" s="89"/>
      <c r="FX25" s="89"/>
      <c r="FY25" s="89"/>
      <c r="FZ25" s="89"/>
      <c r="GA25" s="89"/>
      <c r="GB25" s="89"/>
      <c r="GC25" s="89"/>
      <c r="GD25" s="89"/>
      <c r="GE25" s="89"/>
      <c r="GF25" s="89"/>
      <c r="GG25" s="89"/>
      <c r="GH25" s="89"/>
      <c r="GI25" s="89"/>
      <c r="GJ25" s="89"/>
      <c r="GK25" s="89"/>
      <c r="GL25" s="89"/>
      <c r="GM25" s="89"/>
      <c r="GN25" s="89"/>
      <c r="GO25" s="89"/>
      <c r="GP25" s="89"/>
      <c r="GQ25" s="89"/>
      <c r="GR25" s="89"/>
      <c r="GS25" s="89"/>
      <c r="GT25" s="89"/>
      <c r="GU25" s="89"/>
      <c r="GV25" s="89"/>
      <c r="GW25" s="89"/>
      <c r="GX25" s="89"/>
      <c r="GY25" s="89"/>
      <c r="GZ25" s="89"/>
      <c r="HA25" s="89"/>
      <c r="HB25" s="89"/>
      <c r="HC25" s="89"/>
      <c r="HD25" s="89"/>
      <c r="HE25" s="89"/>
      <c r="HF25" s="89"/>
      <c r="HG25" s="89"/>
      <c r="HH25" s="89"/>
      <c r="HI25" s="89"/>
      <c r="HJ25" s="89"/>
      <c r="HK25" s="89"/>
      <c r="HL25" s="89"/>
      <c r="HM25" s="89"/>
      <c r="HN25" s="89"/>
      <c r="HO25" s="89"/>
      <c r="HP25" s="89"/>
      <c r="HQ25" s="89"/>
      <c r="HR25" s="89"/>
      <c r="HS25" s="89"/>
      <c r="HT25" s="89"/>
      <c r="HU25" s="89"/>
      <c r="HV25" s="89"/>
      <c r="HW25" s="89"/>
      <c r="HX25" s="89"/>
      <c r="HY25" s="89"/>
      <c r="HZ25" s="89"/>
      <c r="IA25" s="89"/>
      <c r="IB25" s="89"/>
      <c r="IC25" s="89"/>
      <c r="ID25" s="89"/>
      <c r="IE25" s="89"/>
      <c r="IF25" s="89"/>
      <c r="IG25" s="89"/>
      <c r="IH25" s="89"/>
      <c r="II25" s="89"/>
      <c r="IJ25" s="89"/>
      <c r="IK25" s="89"/>
      <c r="IL25" s="89"/>
      <c r="IM25" s="89"/>
      <c r="IN25" s="89"/>
      <c r="IO25" s="89"/>
      <c r="IP25" s="89"/>
      <c r="IQ25" s="89"/>
      <c r="IR25" s="89"/>
      <c r="IS25" s="89"/>
      <c r="IT25" s="89"/>
      <c r="IU25" s="89"/>
      <c r="IV25" s="89"/>
      <c r="IW25" s="89"/>
      <c r="IX25" s="89"/>
      <c r="IY25" s="89"/>
      <c r="IZ25" s="89"/>
      <c r="JA25" s="89"/>
      <c r="JB25" s="89"/>
      <c r="JC25" s="89"/>
      <c r="JD25" s="89"/>
      <c r="JE25" s="89"/>
      <c r="JF25" s="89"/>
      <c r="JG25" s="89"/>
      <c r="JH25" s="89"/>
      <c r="JI25" s="89"/>
      <c r="JJ25" s="89"/>
      <c r="JK25" s="89"/>
      <c r="JL25" s="89"/>
      <c r="JM25" s="89"/>
      <c r="JN25" s="89"/>
      <c r="JO25" s="89"/>
      <c r="JP25" s="89"/>
      <c r="JQ25" s="89"/>
      <c r="JR25" s="89"/>
      <c r="JS25" s="89"/>
      <c r="JT25" s="89"/>
      <c r="JU25" s="89"/>
      <c r="JV25" s="89"/>
      <c r="JW25" s="89"/>
      <c r="JX25" s="89"/>
      <c r="JY25" s="89"/>
      <c r="JZ25" s="89"/>
      <c r="KA25" s="89"/>
      <c r="KB25" s="89"/>
      <c r="KC25" s="89"/>
      <c r="KD25" s="89"/>
      <c r="KE25" s="89"/>
      <c r="KF25" s="89"/>
      <c r="KG25" s="89"/>
      <c r="KH25" s="89"/>
      <c r="KI25" s="89"/>
      <c r="KJ25" s="89"/>
      <c r="KK25" s="89"/>
      <c r="KL25" s="89"/>
      <c r="KM25" s="89"/>
      <c r="KN25" s="89"/>
      <c r="KO25" s="89"/>
      <c r="KP25" s="89"/>
      <c r="KQ25" s="89"/>
      <c r="KR25" s="89"/>
      <c r="KS25" s="89"/>
      <c r="KT25" s="89"/>
      <c r="KU25" s="89"/>
      <c r="KV25" s="89"/>
      <c r="KW25" s="89"/>
      <c r="KX25" s="89"/>
      <c r="KY25" s="89"/>
      <c r="KZ25" s="89"/>
      <c r="LA25" s="89"/>
      <c r="LB25" s="89"/>
      <c r="LC25" s="89"/>
      <c r="LD25" s="89"/>
      <c r="LE25" s="89"/>
      <c r="LF25" s="89"/>
      <c r="LG25" s="89"/>
      <c r="LH25" s="89"/>
      <c r="LI25" s="89"/>
      <c r="LJ25" s="89"/>
      <c r="LK25" s="89"/>
      <c r="LL25" s="89"/>
      <c r="LM25" s="89"/>
      <c r="LN25" s="89"/>
      <c r="LO25" s="89"/>
      <c r="LP25" s="89"/>
      <c r="LQ25" s="89"/>
      <c r="LR25" s="89"/>
      <c r="LS25" s="89"/>
      <c r="LT25" s="89"/>
      <c r="LU25" s="89"/>
      <c r="LV25" s="89"/>
      <c r="LW25" s="89"/>
      <c r="LX25" s="89"/>
      <c r="LY25" s="89"/>
      <c r="LZ25" s="89"/>
      <c r="MA25" s="89"/>
      <c r="MB25" s="89"/>
      <c r="MC25" s="89"/>
      <c r="MD25" s="89"/>
      <c r="ME25" s="89"/>
      <c r="MF25" s="89"/>
      <c r="MG25" s="89"/>
      <c r="MH25" s="89"/>
      <c r="MI25" s="89"/>
      <c r="MJ25" s="89"/>
      <c r="MK25" s="89"/>
      <c r="ML25" s="89"/>
      <c r="MM25" s="89"/>
      <c r="MN25" s="89"/>
      <c r="MO25" s="89"/>
      <c r="MP25" s="89"/>
      <c r="MQ25" s="89"/>
      <c r="MR25" s="89"/>
      <c r="MS25" s="89"/>
      <c r="MT25" s="89"/>
      <c r="MU25" s="89"/>
      <c r="MV25" s="89"/>
      <c r="MW25" s="89"/>
      <c r="MX25" s="89"/>
      <c r="MY25" s="89"/>
      <c r="MZ25" s="89"/>
      <c r="NA25" s="89"/>
      <c r="NB25" s="89"/>
      <c r="NC25" s="89"/>
      <c r="ND25" s="89"/>
      <c r="NE25" s="89"/>
      <c r="NF25" s="89"/>
      <c r="NG25" s="89"/>
      <c r="NH25" s="89"/>
      <c r="NI25" s="89"/>
      <c r="NJ25" s="89"/>
      <c r="NK25" s="89"/>
      <c r="NL25" s="89"/>
      <c r="NM25" s="89"/>
      <c r="NN25" s="89"/>
      <c r="NO25" s="89"/>
      <c r="NP25" s="89"/>
      <c r="NQ25" s="89"/>
      <c r="NR25" s="89"/>
      <c r="NS25" s="89"/>
      <c r="NT25" s="89"/>
      <c r="NU25" s="89"/>
      <c r="NV25" s="89"/>
      <c r="NW25" s="89"/>
      <c r="NX25" s="89"/>
      <c r="NY25" s="89"/>
      <c r="NZ25" s="89"/>
      <c r="OA25" s="89"/>
      <c r="OB25" s="89"/>
      <c r="OC25" s="89"/>
      <c r="OD25" s="89"/>
      <c r="OE25" s="89"/>
      <c r="OF25" s="89"/>
      <c r="OG25" s="89"/>
      <c r="OH25" s="89"/>
      <c r="OI25" s="89"/>
      <c r="OJ25" s="89"/>
      <c r="OK25" s="89"/>
      <c r="OL25" s="89"/>
      <c r="OM25" s="89"/>
      <c r="ON25" s="89"/>
      <c r="OO25" s="89"/>
      <c r="OP25" s="89"/>
      <c r="OQ25" s="89"/>
      <c r="OR25" s="89"/>
      <c r="OS25" s="89"/>
      <c r="OT25" s="89"/>
      <c r="OU25" s="89"/>
      <c r="OV25" s="89"/>
      <c r="OW25" s="89"/>
      <c r="OX25" s="89"/>
      <c r="OY25" s="89"/>
      <c r="OZ25" s="89"/>
      <c r="PA25" s="89"/>
      <c r="PB25" s="89"/>
      <c r="PC25" s="89"/>
      <c r="PD25" s="89"/>
      <c r="PE25" s="89"/>
      <c r="PF25" s="89"/>
      <c r="PG25" s="89"/>
      <c r="PH25" s="89"/>
      <c r="PI25" s="89"/>
      <c r="PJ25" s="89"/>
      <c r="PK25" s="89"/>
      <c r="PL25" s="89"/>
      <c r="PM25" s="89"/>
      <c r="PN25" s="89"/>
      <c r="PO25" s="89"/>
      <c r="PP25" s="89"/>
      <c r="PQ25" s="89"/>
      <c r="PR25" s="89"/>
      <c r="PS25" s="89"/>
      <c r="PT25" s="89"/>
      <c r="PU25" s="89"/>
      <c r="PV25" s="89"/>
      <c r="PW25" s="89"/>
      <c r="PX25" s="89"/>
      <c r="PY25" s="89"/>
      <c r="PZ25" s="89"/>
      <c r="QA25" s="89"/>
      <c r="QB25" s="89"/>
      <c r="QC25" s="89"/>
      <c r="QD25" s="89"/>
      <c r="QE25" s="89"/>
      <c r="QF25" s="89"/>
      <c r="QG25" s="89"/>
      <c r="QH25" s="89"/>
      <c r="QI25" s="89"/>
      <c r="QJ25" s="89"/>
      <c r="QK25" s="89"/>
      <c r="QL25" s="89"/>
      <c r="QM25" s="89"/>
      <c r="QN25" s="89"/>
      <c r="QO25" s="89"/>
      <c r="QP25" s="89"/>
      <c r="QQ25" s="89"/>
      <c r="QR25" s="89"/>
      <c r="QS25" s="89"/>
      <c r="QT25" s="89"/>
      <c r="QU25" s="89"/>
      <c r="QV25" s="89"/>
      <c r="QW25" s="89"/>
      <c r="QX25" s="89"/>
      <c r="QY25" s="89"/>
      <c r="QZ25" s="89"/>
      <c r="RA25" s="89"/>
      <c r="RB25" s="89"/>
      <c r="RC25" s="89"/>
      <c r="RD25" s="89"/>
      <c r="RE25" s="89"/>
      <c r="RF25" s="89"/>
      <c r="RG25" s="89"/>
      <c r="RH25" s="89"/>
      <c r="RI25" s="89"/>
      <c r="RJ25" s="89"/>
      <c r="RK25" s="89"/>
      <c r="RL25" s="89"/>
      <c r="RM25" s="89"/>
      <c r="RN25" s="89"/>
      <c r="RO25" s="89"/>
      <c r="RP25" s="89"/>
      <c r="RQ25" s="89"/>
      <c r="RR25" s="89"/>
      <c r="RS25" s="89"/>
      <c r="RT25" s="89"/>
      <c r="RU25" s="89"/>
      <c r="RV25" s="89"/>
      <c r="RW25" s="89"/>
      <c r="RX25" s="89"/>
      <c r="RY25" s="89"/>
      <c r="RZ25" s="89"/>
      <c r="SA25" s="89"/>
      <c r="SB25" s="89"/>
      <c r="SC25" s="89"/>
      <c r="SD25" s="89"/>
      <c r="SE25" s="89"/>
      <c r="SF25" s="89"/>
      <c r="SG25" s="89"/>
      <c r="SH25" s="89"/>
      <c r="SI25" s="89"/>
      <c r="SJ25" s="89"/>
      <c r="SK25" s="89"/>
      <c r="SL25" s="89"/>
      <c r="SM25" s="89"/>
      <c r="SN25" s="89"/>
      <c r="SO25" s="89"/>
      <c r="SP25" s="89"/>
      <c r="SQ25" s="89"/>
      <c r="SR25" s="89"/>
      <c r="SS25" s="89"/>
      <c r="ST25" s="89"/>
      <c r="SU25" s="89"/>
      <c r="SV25" s="89"/>
      <c r="SW25" s="89"/>
      <c r="SX25" s="89"/>
      <c r="SY25" s="89"/>
      <c r="SZ25" s="89"/>
      <c r="TA25" s="89"/>
      <c r="TB25" s="89"/>
      <c r="TC25" s="89"/>
      <c r="TD25" s="89"/>
      <c r="TE25" s="89"/>
      <c r="TF25" s="89"/>
      <c r="TG25" s="89"/>
      <c r="TH25" s="89"/>
      <c r="TI25" s="89"/>
      <c r="TJ25" s="89"/>
      <c r="TK25" s="89"/>
      <c r="TL25" s="89"/>
      <c r="TM25" s="89"/>
      <c r="TN25" s="89"/>
      <c r="TO25" s="89"/>
      <c r="TP25" s="89"/>
      <c r="TQ25" s="89"/>
      <c r="TR25" s="89"/>
      <c r="TS25" s="89"/>
      <c r="TT25" s="89"/>
      <c r="TU25" s="89"/>
      <c r="TV25" s="89"/>
      <c r="TW25" s="89"/>
      <c r="TX25" s="89"/>
      <c r="TY25" s="89"/>
      <c r="TZ25" s="89"/>
      <c r="UA25" s="89"/>
      <c r="UB25" s="89"/>
      <c r="UC25" s="89"/>
      <c r="UD25" s="89"/>
      <c r="UE25" s="89"/>
      <c r="UF25" s="89"/>
      <c r="UG25" s="89"/>
      <c r="UH25" s="89"/>
      <c r="UI25" s="89"/>
      <c r="UJ25" s="89"/>
      <c r="UK25" s="89"/>
      <c r="UL25" s="89"/>
      <c r="UM25" s="89"/>
      <c r="UN25" s="89"/>
      <c r="UO25" s="89"/>
      <c r="UP25" s="89"/>
      <c r="UQ25" s="89"/>
      <c r="UR25" s="89"/>
      <c r="US25" s="89"/>
      <c r="UT25" s="89"/>
      <c r="UU25" s="89"/>
      <c r="UV25" s="89"/>
      <c r="UW25" s="89"/>
      <c r="UX25" s="89"/>
      <c r="UY25" s="89"/>
      <c r="UZ25" s="89"/>
      <c r="VA25" s="89"/>
      <c r="VB25" s="89"/>
      <c r="VC25" s="89"/>
      <c r="VD25" s="89"/>
      <c r="VE25" s="89"/>
      <c r="VF25" s="89"/>
      <c r="VG25" s="89"/>
      <c r="VH25" s="89"/>
      <c r="VI25" s="89"/>
      <c r="VJ25" s="89"/>
      <c r="VK25" s="89"/>
      <c r="VL25" s="89"/>
      <c r="VM25" s="89"/>
      <c r="VN25" s="89"/>
      <c r="VO25" s="89"/>
      <c r="VP25" s="89"/>
      <c r="VQ25" s="89"/>
      <c r="VR25" s="89"/>
      <c r="VS25" s="89"/>
      <c r="VT25" s="89"/>
      <c r="VU25" s="89"/>
      <c r="VV25" s="89"/>
      <c r="VW25" s="89"/>
      <c r="VX25" s="89"/>
      <c r="VY25" s="89"/>
      <c r="VZ25" s="89"/>
      <c r="WA25" s="89"/>
      <c r="WB25" s="89"/>
      <c r="WC25" s="89"/>
      <c r="WD25" s="89"/>
      <c r="WE25" s="89"/>
      <c r="WF25" s="89"/>
      <c r="WG25" s="89"/>
      <c r="WH25" s="89"/>
      <c r="WI25" s="89"/>
      <c r="WJ25" s="89"/>
      <c r="WK25" s="89"/>
      <c r="WL25" s="89"/>
      <c r="WM25" s="89"/>
      <c r="WN25" s="89"/>
      <c r="WO25" s="89"/>
      <c r="WP25" s="89"/>
      <c r="WQ25" s="89"/>
      <c r="WR25" s="89"/>
      <c r="WS25" s="89"/>
      <c r="WT25" s="89"/>
      <c r="WU25" s="89"/>
      <c r="WV25" s="89"/>
      <c r="WW25" s="89"/>
      <c r="WX25" s="89"/>
      <c r="WY25" s="89"/>
      <c r="WZ25" s="89"/>
      <c r="XA25" s="89"/>
      <c r="XB25" s="89"/>
      <c r="XC25" s="89"/>
      <c r="XD25" s="89"/>
      <c r="XE25" s="89"/>
      <c r="XF25" s="89"/>
      <c r="XG25" s="89"/>
      <c r="XH25" s="89"/>
      <c r="XI25" s="89"/>
      <c r="XJ25" s="89"/>
      <c r="XK25" s="89"/>
      <c r="XL25" s="89"/>
      <c r="XM25" s="89"/>
      <c r="XN25" s="89"/>
      <c r="XO25" s="89"/>
      <c r="XP25" s="89"/>
      <c r="XQ25" s="89"/>
      <c r="XR25" s="89"/>
      <c r="XS25" s="89"/>
      <c r="XT25" s="89"/>
      <c r="XU25" s="89"/>
      <c r="XV25" s="89"/>
      <c r="XW25" s="89"/>
      <c r="XX25" s="89"/>
      <c r="XY25" s="89"/>
      <c r="XZ25" s="89"/>
      <c r="YA25" s="89"/>
      <c r="YB25" s="89"/>
      <c r="YC25" s="89"/>
      <c r="YD25" s="89"/>
      <c r="YE25" s="89"/>
      <c r="YF25" s="89"/>
      <c r="YG25" s="89"/>
      <c r="YH25" s="89"/>
      <c r="YI25" s="89"/>
      <c r="YJ25" s="89"/>
      <c r="YK25" s="89"/>
      <c r="YL25" s="89"/>
      <c r="YM25" s="89"/>
      <c r="YN25" s="89"/>
      <c r="YO25" s="89"/>
      <c r="YP25" s="89"/>
      <c r="YQ25" s="89"/>
      <c r="YR25" s="89"/>
      <c r="YS25" s="89"/>
      <c r="YT25" s="89"/>
      <c r="YU25" s="89"/>
      <c r="YV25" s="89"/>
      <c r="YW25" s="89"/>
      <c r="YX25" s="89"/>
      <c r="YY25" s="89"/>
      <c r="YZ25" s="89"/>
      <c r="ZA25" s="89"/>
      <c r="ZB25" s="89"/>
      <c r="ZC25" s="89"/>
      <c r="ZD25" s="89"/>
      <c r="ZE25" s="89"/>
      <c r="ZF25" s="89"/>
      <c r="ZG25" s="89"/>
      <c r="ZH25" s="89"/>
      <c r="ZI25" s="89"/>
      <c r="ZJ25" s="89"/>
      <c r="ZK25" s="89"/>
      <c r="ZL25" s="89"/>
      <c r="ZM25" s="89"/>
      <c r="ZN25" s="89"/>
      <c r="ZO25" s="89"/>
      <c r="ZP25" s="89"/>
      <c r="ZQ25" s="89"/>
      <c r="ZR25" s="89"/>
      <c r="ZS25" s="89"/>
      <c r="ZT25" s="89"/>
      <c r="ZU25" s="89"/>
      <c r="ZV25" s="89"/>
      <c r="ZW25" s="89"/>
      <c r="ZX25" s="89"/>
      <c r="ZY25" s="89"/>
      <c r="ZZ25" s="89"/>
      <c r="AAA25" s="89"/>
      <c r="AAB25" s="89"/>
      <c r="AAC25" s="89"/>
      <c r="AAD25" s="89"/>
      <c r="AAE25" s="89"/>
      <c r="AAF25" s="89"/>
      <c r="AAG25" s="89"/>
      <c r="AAH25" s="89"/>
      <c r="AAI25" s="89"/>
      <c r="AAJ25" s="89"/>
      <c r="AAK25" s="89"/>
      <c r="AAL25" s="89"/>
      <c r="AAM25" s="89"/>
      <c r="AAN25" s="89"/>
      <c r="AAO25" s="89"/>
      <c r="AAP25" s="89"/>
      <c r="AAQ25" s="89"/>
      <c r="AAR25" s="89"/>
      <c r="AAS25" s="89"/>
      <c r="AAT25" s="89"/>
      <c r="AAU25" s="89"/>
      <c r="AAV25" s="89"/>
      <c r="AAW25" s="89"/>
      <c r="AAX25" s="89"/>
      <c r="AAY25" s="89"/>
      <c r="AAZ25" s="89"/>
      <c r="ABA25" s="89"/>
      <c r="ABB25" s="89"/>
      <c r="ABC25" s="89"/>
      <c r="ABD25" s="89"/>
      <c r="ABE25" s="89"/>
      <c r="ABF25" s="89"/>
      <c r="ABG25" s="89"/>
      <c r="ABH25" s="89"/>
      <c r="ABI25" s="89"/>
      <c r="ABJ25" s="89"/>
      <c r="ABK25" s="89"/>
      <c r="ABL25" s="89"/>
      <c r="ABM25" s="89"/>
      <c r="ABN25" s="89"/>
      <c r="ABO25" s="89"/>
      <c r="ABP25" s="89"/>
      <c r="ABQ25" s="89"/>
      <c r="ABR25" s="89"/>
      <c r="ABS25" s="89"/>
      <c r="ABT25" s="89"/>
      <c r="ABU25" s="89"/>
      <c r="ABV25" s="89"/>
      <c r="ABW25" s="89"/>
      <c r="ABX25" s="89"/>
      <c r="ABY25" s="89"/>
      <c r="ABZ25" s="89"/>
      <c r="ACA25" s="89"/>
      <c r="ACB25" s="89"/>
      <c r="ACC25" s="89"/>
      <c r="ACD25" s="89"/>
      <c r="ACE25" s="89"/>
      <c r="ACF25" s="89"/>
      <c r="ACG25" s="89"/>
      <c r="ACH25" s="89"/>
      <c r="ACI25" s="89"/>
      <c r="ACJ25" s="89"/>
      <c r="ACK25" s="89"/>
      <c r="ACL25" s="89"/>
      <c r="ACM25" s="89"/>
      <c r="ACN25" s="89"/>
      <c r="ACO25" s="89"/>
      <c r="ACP25" s="89"/>
      <c r="ACQ25" s="89"/>
      <c r="ACR25" s="89"/>
      <c r="ACS25" s="89"/>
      <c r="ACT25" s="89"/>
      <c r="ACU25" s="89"/>
      <c r="ACV25" s="89"/>
      <c r="ACW25" s="89"/>
      <c r="ACX25" s="89"/>
      <c r="ACY25" s="89"/>
      <c r="ACZ25" s="89"/>
      <c r="ADA25" s="89"/>
      <c r="ADB25" s="89"/>
      <c r="ADC25" s="89"/>
      <c r="ADD25" s="89"/>
      <c r="ADE25" s="89"/>
      <c r="ADF25" s="89"/>
      <c r="ADG25" s="89"/>
      <c r="ADH25" s="89"/>
      <c r="ADI25" s="89"/>
      <c r="ADJ25" s="89"/>
      <c r="ADK25" s="89"/>
      <c r="ADL25" s="89"/>
      <c r="ADM25" s="89"/>
      <c r="ADN25" s="89"/>
      <c r="ADO25" s="89"/>
      <c r="ADP25" s="89"/>
      <c r="ADQ25" s="89"/>
      <c r="ADR25" s="89"/>
      <c r="ADS25" s="89"/>
      <c r="ADT25" s="89"/>
      <c r="ADU25" s="89"/>
      <c r="ADV25" s="89"/>
      <c r="ADW25" s="89"/>
      <c r="ADX25" s="89"/>
      <c r="ADY25" s="89"/>
      <c r="ADZ25" s="89"/>
      <c r="AEA25" s="89"/>
      <c r="AEB25" s="89"/>
      <c r="AEC25" s="89"/>
      <c r="AED25" s="89"/>
      <c r="AEE25" s="89"/>
      <c r="AEF25" s="89"/>
      <c r="AEG25" s="89"/>
      <c r="AEH25" s="89"/>
      <c r="AEI25" s="89"/>
      <c r="AEJ25" s="89"/>
      <c r="AEK25" s="89"/>
      <c r="AEL25" s="89"/>
      <c r="AEM25" s="89"/>
      <c r="AEN25" s="89"/>
      <c r="AEO25" s="89"/>
      <c r="AEP25" s="89"/>
      <c r="AEQ25" s="89"/>
      <c r="AER25" s="89"/>
      <c r="AES25" s="89"/>
      <c r="AET25" s="89"/>
      <c r="AEU25" s="89"/>
      <c r="AEV25" s="89"/>
      <c r="AEW25" s="89"/>
      <c r="AEX25" s="89"/>
      <c r="AEY25" s="89"/>
      <c r="AEZ25" s="89"/>
      <c r="AFA25" s="89"/>
      <c r="AFB25" s="89"/>
      <c r="AFC25" s="89"/>
      <c r="AFD25" s="89"/>
      <c r="AFE25" s="89"/>
      <c r="AFF25" s="89"/>
      <c r="AFG25" s="89"/>
      <c r="AFH25" s="89"/>
      <c r="AFI25" s="89"/>
      <c r="AFJ25" s="89"/>
      <c r="AFK25" s="89"/>
      <c r="AFL25" s="89"/>
      <c r="AFM25" s="89"/>
      <c r="AFN25" s="89"/>
      <c r="AFO25" s="89"/>
      <c r="AFP25" s="89"/>
      <c r="AFQ25" s="89"/>
      <c r="AFR25" s="89"/>
      <c r="AFS25" s="89"/>
      <c r="AFT25" s="89"/>
      <c r="AFU25" s="89"/>
      <c r="AFV25" s="89"/>
      <c r="AFW25" s="89"/>
      <c r="AFX25" s="89"/>
      <c r="AFY25" s="89"/>
      <c r="AFZ25" s="89"/>
      <c r="AGA25" s="89"/>
      <c r="AGB25" s="89"/>
      <c r="AGC25" s="89"/>
      <c r="AGD25" s="89"/>
      <c r="AGE25" s="89"/>
      <c r="AGF25" s="89"/>
      <c r="AGG25" s="89"/>
      <c r="AGH25" s="89"/>
      <c r="AGI25" s="89"/>
      <c r="AGJ25" s="89"/>
      <c r="AGK25" s="89"/>
      <c r="AGL25" s="89"/>
      <c r="AGM25" s="89"/>
      <c r="AGN25" s="89"/>
      <c r="AGO25" s="89"/>
      <c r="AGP25" s="89"/>
      <c r="AGQ25" s="89"/>
      <c r="AGR25" s="89"/>
      <c r="AGS25" s="89"/>
      <c r="AGT25" s="89"/>
      <c r="AGU25" s="89"/>
      <c r="AGV25" s="89"/>
      <c r="AGW25" s="89"/>
      <c r="AGX25" s="89"/>
      <c r="AGY25" s="89"/>
      <c r="AGZ25" s="89"/>
      <c r="AHA25" s="89"/>
      <c r="AHB25" s="89"/>
      <c r="AHC25" s="89"/>
      <c r="AHD25" s="89"/>
      <c r="AHE25" s="89"/>
      <c r="AHF25" s="89"/>
      <c r="AHG25" s="89"/>
      <c r="AHH25" s="89"/>
      <c r="AHI25" s="89"/>
      <c r="AHJ25" s="89"/>
      <c r="AHK25" s="89"/>
      <c r="AHL25" s="89"/>
      <c r="AHM25" s="89"/>
      <c r="AHN25" s="89"/>
      <c r="AHO25" s="89"/>
      <c r="AHP25" s="89"/>
      <c r="AHQ25" s="89"/>
      <c r="AHR25" s="89"/>
      <c r="AHS25" s="89"/>
      <c r="AHT25" s="89"/>
      <c r="AHU25" s="89"/>
      <c r="AHV25" s="89"/>
      <c r="AHW25" s="89"/>
      <c r="AHX25" s="89"/>
      <c r="AHY25" s="89"/>
      <c r="AHZ25" s="89"/>
      <c r="AIA25" s="89"/>
      <c r="AIB25" s="89"/>
      <c r="AIC25" s="89"/>
      <c r="AID25" s="89"/>
      <c r="AIE25" s="89"/>
      <c r="AIF25" s="89"/>
      <c r="AIG25" s="89"/>
      <c r="AIH25" s="89"/>
      <c r="AII25" s="89"/>
      <c r="AIJ25" s="89"/>
      <c r="AIK25" s="89"/>
      <c r="AIL25" s="89"/>
      <c r="AIM25" s="89"/>
      <c r="AIN25" s="89"/>
      <c r="AIO25" s="89"/>
      <c r="AIP25" s="89"/>
      <c r="AIQ25" s="89"/>
      <c r="AIR25" s="89"/>
      <c r="AIS25" s="89"/>
      <c r="AIT25" s="89"/>
      <c r="AIU25" s="89"/>
      <c r="AIV25" s="89"/>
      <c r="AIW25" s="89"/>
      <c r="AIX25" s="89"/>
      <c r="AIY25" s="89"/>
      <c r="AIZ25" s="89"/>
      <c r="AJA25" s="89"/>
      <c r="AJB25" s="89"/>
      <c r="AJC25" s="89"/>
      <c r="AJD25" s="89"/>
      <c r="AJE25" s="89"/>
      <c r="AJF25" s="89"/>
      <c r="AJG25" s="89"/>
      <c r="AJH25" s="89"/>
      <c r="AJI25" s="89"/>
      <c r="AJJ25" s="89"/>
      <c r="AJK25" s="89"/>
      <c r="AJL25" s="89"/>
      <c r="AJM25" s="89"/>
      <c r="AJN25" s="89"/>
      <c r="AJO25" s="89"/>
      <c r="AJP25" s="89"/>
      <c r="AJQ25" s="89"/>
      <c r="AJR25" s="89"/>
      <c r="AJS25" s="89"/>
      <c r="AJT25" s="89"/>
      <c r="AJU25" s="89"/>
      <c r="AJV25" s="89"/>
      <c r="AJW25" s="89"/>
      <c r="AJX25" s="89"/>
      <c r="AJY25" s="89"/>
      <c r="AJZ25" s="89"/>
      <c r="AKA25" s="89"/>
      <c r="AKB25" s="89"/>
      <c r="AKC25" s="89"/>
      <c r="AKD25" s="89"/>
      <c r="AKE25" s="89"/>
      <c r="AKF25" s="89"/>
      <c r="AKG25" s="89"/>
      <c r="AKH25" s="89"/>
      <c r="AKI25" s="89"/>
      <c r="AKJ25" s="89"/>
      <c r="AKK25" s="89"/>
      <c r="AKL25" s="89"/>
      <c r="AKM25" s="89"/>
      <c r="AKN25" s="89"/>
      <c r="AKO25" s="89"/>
      <c r="AKP25" s="89"/>
      <c r="AKQ25" s="89"/>
      <c r="AKR25" s="89"/>
      <c r="AKS25" s="89"/>
      <c r="AKT25" s="89"/>
      <c r="AKU25" s="89"/>
      <c r="AKV25" s="89"/>
      <c r="AKW25" s="89"/>
      <c r="AKX25" s="89"/>
      <c r="AKY25" s="89"/>
      <c r="AKZ25" s="89"/>
      <c r="ALA25" s="89"/>
      <c r="ALB25" s="89"/>
      <c r="ALC25" s="89"/>
      <c r="ALD25" s="89"/>
      <c r="ALE25" s="89"/>
      <c r="ALF25" s="89"/>
      <c r="ALG25" s="89"/>
      <c r="ALH25" s="89"/>
      <c r="ALI25" s="89"/>
      <c r="ALJ25" s="89"/>
      <c r="ALK25" s="89"/>
      <c r="ALL25" s="89"/>
      <c r="ALM25" s="89"/>
      <c r="ALN25" s="89"/>
      <c r="ALO25" s="89"/>
      <c r="ALP25" s="89"/>
      <c r="ALQ25" s="89"/>
      <c r="ALR25" s="89"/>
      <c r="ALS25" s="89"/>
      <c r="ALT25" s="89"/>
      <c r="ALU25" s="89"/>
      <c r="ALV25" s="89"/>
      <c r="ALW25" s="89"/>
      <c r="ALX25" s="89"/>
      <c r="ALY25" s="89"/>
      <c r="ALZ25" s="89"/>
      <c r="AMA25" s="89"/>
      <c r="AMB25" s="89"/>
      <c r="AMC25" s="89"/>
      <c r="AMD25" s="89"/>
      <c r="AME25" s="89"/>
      <c r="AMF25" s="89"/>
      <c r="AMG25" s="89"/>
      <c r="AMH25" s="89"/>
      <c r="AMI25" s="89"/>
      <c r="AMJ25" s="89"/>
      <c r="AMK25" s="89"/>
      <c r="AML25" s="89"/>
      <c r="AMM25" s="89"/>
      <c r="AMN25" s="89"/>
      <c r="AMO25" s="89"/>
      <c r="AMP25" s="89"/>
      <c r="AMQ25" s="89"/>
      <c r="AMR25" s="89"/>
      <c r="AMS25" s="89"/>
      <c r="AMT25" s="89"/>
      <c r="AMU25" s="89"/>
      <c r="AMV25" s="89"/>
      <c r="AMW25" s="89"/>
      <c r="AMX25" s="89"/>
      <c r="AMY25" s="89"/>
      <c r="AMZ25" s="89"/>
      <c r="ANA25" s="89"/>
      <c r="ANB25" s="89"/>
      <c r="ANC25" s="89"/>
      <c r="AND25" s="89"/>
      <c r="ANE25" s="89"/>
      <c r="ANF25" s="89"/>
      <c r="ANG25" s="89"/>
      <c r="ANH25" s="89"/>
      <c r="ANI25" s="89"/>
      <c r="ANJ25" s="89"/>
      <c r="ANK25" s="89"/>
      <c r="ANL25" s="89"/>
      <c r="ANM25" s="89"/>
      <c r="ANN25" s="89"/>
      <c r="ANO25" s="89"/>
      <c r="ANP25" s="89"/>
      <c r="ANQ25" s="89"/>
      <c r="ANR25" s="89"/>
      <c r="ANS25" s="89"/>
      <c r="ANT25" s="89"/>
      <c r="ANU25" s="89"/>
      <c r="ANV25" s="89"/>
      <c r="ANW25" s="89"/>
      <c r="ANX25" s="89"/>
      <c r="ANY25" s="89"/>
      <c r="ANZ25" s="89"/>
      <c r="AOA25" s="89"/>
      <c r="AOB25" s="89"/>
      <c r="AOC25" s="89"/>
      <c r="AOD25" s="89"/>
      <c r="AOE25" s="89"/>
      <c r="AOF25" s="89"/>
      <c r="AOG25" s="89"/>
      <c r="AOH25" s="89"/>
      <c r="AOI25" s="89"/>
      <c r="AOJ25" s="89"/>
      <c r="AOK25" s="89"/>
      <c r="AOL25" s="89"/>
      <c r="AOM25" s="89"/>
      <c r="AON25" s="89"/>
      <c r="AOO25" s="89"/>
      <c r="AOP25" s="89"/>
      <c r="AOQ25" s="89"/>
      <c r="AOR25" s="89"/>
      <c r="AOS25" s="89"/>
      <c r="AOT25" s="89"/>
      <c r="AOU25" s="89"/>
      <c r="AOV25" s="89"/>
      <c r="AOW25" s="89"/>
      <c r="AOX25" s="89"/>
      <c r="AOY25" s="89"/>
      <c r="AOZ25" s="89"/>
      <c r="APA25" s="89"/>
      <c r="APB25" s="89"/>
      <c r="APC25" s="89"/>
      <c r="APD25" s="89"/>
      <c r="APE25" s="89"/>
      <c r="APF25" s="89"/>
      <c r="APG25" s="89"/>
      <c r="APH25" s="89"/>
      <c r="API25" s="89"/>
      <c r="APJ25" s="89"/>
      <c r="APK25" s="89"/>
      <c r="APL25" s="89"/>
      <c r="APM25" s="89"/>
      <c r="APN25" s="89"/>
      <c r="APO25" s="89"/>
      <c r="APP25" s="89"/>
      <c r="APQ25" s="89"/>
      <c r="APR25" s="89"/>
      <c r="APS25" s="89"/>
      <c r="APT25" s="89"/>
      <c r="APU25" s="89"/>
      <c r="APV25" s="89"/>
      <c r="APW25" s="89"/>
      <c r="APX25" s="89"/>
      <c r="APY25" s="89"/>
      <c r="APZ25" s="89"/>
      <c r="AQA25" s="89"/>
      <c r="AQB25" s="89"/>
      <c r="AQC25" s="89"/>
      <c r="AQD25" s="89"/>
      <c r="AQE25" s="89"/>
      <c r="AQF25" s="89"/>
      <c r="AQG25" s="89"/>
      <c r="AQH25" s="89"/>
      <c r="AQI25" s="89"/>
      <c r="AQJ25" s="89"/>
      <c r="AQK25" s="89"/>
      <c r="AQL25" s="89"/>
      <c r="AQM25" s="89"/>
      <c r="AQN25" s="89"/>
      <c r="AQO25" s="89"/>
      <c r="AQP25" s="89"/>
      <c r="AQQ25" s="89"/>
      <c r="AQR25" s="89"/>
      <c r="AQS25" s="89"/>
      <c r="AQT25" s="89"/>
      <c r="AQU25" s="89"/>
      <c r="AQV25" s="89"/>
      <c r="AQW25" s="89"/>
      <c r="AQX25" s="89"/>
      <c r="AQY25" s="89"/>
      <c r="AQZ25" s="89"/>
      <c r="ARA25" s="89"/>
      <c r="ARB25" s="89"/>
      <c r="ARC25" s="89"/>
      <c r="ARD25" s="89"/>
      <c r="ARE25" s="89"/>
      <c r="ARF25" s="89"/>
      <c r="ARG25" s="89"/>
      <c r="ARH25" s="89"/>
      <c r="ARI25" s="89"/>
      <c r="ARJ25" s="89"/>
      <c r="ARK25" s="89"/>
      <c r="ARL25" s="89"/>
      <c r="ARM25" s="89"/>
      <c r="ARN25" s="89"/>
      <c r="ARO25" s="89"/>
      <c r="ARP25" s="89"/>
      <c r="ARQ25" s="89"/>
      <c r="ARR25" s="89"/>
      <c r="ARS25" s="89"/>
      <c r="ART25" s="89"/>
      <c r="ARU25" s="89"/>
      <c r="ARV25" s="89"/>
      <c r="ARW25" s="89"/>
      <c r="ARX25" s="89"/>
      <c r="ARY25" s="89"/>
      <c r="ARZ25" s="89"/>
      <c r="ASA25" s="89"/>
      <c r="ASB25" s="89"/>
      <c r="ASC25" s="89"/>
      <c r="ASD25" s="89"/>
      <c r="ASE25" s="89"/>
      <c r="ASF25" s="89"/>
      <c r="ASG25" s="89"/>
      <c r="ASH25" s="89"/>
      <c r="ASI25" s="89"/>
      <c r="ASJ25" s="89"/>
      <c r="ASK25" s="89"/>
      <c r="ASL25" s="89"/>
      <c r="ASM25" s="89"/>
      <c r="ASN25" s="89"/>
      <c r="ASO25" s="89"/>
      <c r="ASP25" s="89"/>
      <c r="ASQ25" s="89"/>
      <c r="ASR25" s="89"/>
      <c r="ASS25" s="89"/>
      <c r="AST25" s="89"/>
      <c r="ASU25" s="89"/>
      <c r="ASV25" s="89"/>
      <c r="ASW25" s="89"/>
      <c r="ASX25" s="89"/>
      <c r="ASY25" s="89"/>
      <c r="ASZ25" s="89"/>
      <c r="ATA25" s="89"/>
      <c r="ATB25" s="89"/>
      <c r="ATC25" s="89"/>
      <c r="ATD25" s="89"/>
      <c r="ATE25" s="89"/>
      <c r="ATF25" s="89"/>
      <c r="ATG25" s="89"/>
      <c r="ATH25" s="89"/>
      <c r="ATI25" s="89"/>
      <c r="ATJ25" s="89"/>
      <c r="ATK25" s="89"/>
      <c r="ATL25" s="89"/>
      <c r="ATM25" s="89"/>
      <c r="ATN25" s="89"/>
      <c r="ATO25" s="89"/>
      <c r="ATP25" s="89"/>
      <c r="ATQ25" s="89"/>
      <c r="ATR25" s="89"/>
      <c r="ATS25" s="89"/>
      <c r="ATT25" s="89"/>
      <c r="ATU25" s="89"/>
      <c r="ATV25" s="89"/>
      <c r="ATW25" s="89"/>
      <c r="ATX25" s="89"/>
      <c r="ATY25" s="89"/>
      <c r="ATZ25" s="89"/>
      <c r="AUA25" s="89"/>
      <c r="AUB25" s="89"/>
      <c r="AUC25" s="89"/>
      <c r="AUD25" s="89"/>
      <c r="AUE25" s="89"/>
      <c r="AUF25" s="89"/>
      <c r="AUG25" s="89"/>
      <c r="AUH25" s="89"/>
      <c r="AUI25" s="89"/>
      <c r="AUJ25" s="89"/>
      <c r="AUK25" s="89"/>
      <c r="AUL25" s="89"/>
      <c r="AUM25" s="89"/>
      <c r="AUN25" s="89"/>
      <c r="AUO25" s="89"/>
      <c r="AUP25" s="89"/>
      <c r="AUQ25" s="89"/>
      <c r="AUR25" s="89"/>
      <c r="AUS25" s="89"/>
      <c r="AUT25" s="89"/>
      <c r="AUU25" s="89"/>
      <c r="AUV25" s="89"/>
      <c r="AUW25" s="89"/>
      <c r="AUX25" s="89"/>
      <c r="AUY25" s="89"/>
      <c r="AUZ25" s="89"/>
      <c r="AVA25" s="89"/>
      <c r="AVB25" s="89"/>
      <c r="AVC25" s="89"/>
      <c r="AVD25" s="89"/>
      <c r="AVE25" s="89"/>
      <c r="AVF25" s="89"/>
      <c r="AVG25" s="89"/>
      <c r="AVH25" s="89"/>
      <c r="AVI25" s="89"/>
      <c r="AVJ25" s="89"/>
      <c r="AVK25" s="89"/>
      <c r="AVL25" s="89"/>
      <c r="AVM25" s="89"/>
      <c r="AVN25" s="89"/>
      <c r="AVO25" s="89"/>
      <c r="AVP25" s="89"/>
      <c r="AVQ25" s="89"/>
      <c r="AVR25" s="89"/>
      <c r="AVS25" s="89"/>
      <c r="AVT25" s="89"/>
      <c r="AVU25" s="89"/>
      <c r="AVV25" s="89"/>
      <c r="AVW25" s="89"/>
      <c r="AVX25" s="89"/>
      <c r="AVY25" s="89"/>
      <c r="AVZ25" s="89"/>
      <c r="AWA25" s="89"/>
      <c r="AWB25" s="89"/>
      <c r="AWC25" s="89"/>
      <c r="AWD25" s="89"/>
      <c r="AWE25" s="89"/>
      <c r="AWF25" s="89"/>
      <c r="AWG25" s="89"/>
      <c r="AWH25" s="89"/>
      <c r="AWI25" s="89"/>
      <c r="AWJ25" s="89"/>
      <c r="AWK25" s="89"/>
      <c r="AWL25" s="89"/>
      <c r="AWM25" s="89"/>
      <c r="AWN25" s="89"/>
      <c r="AWO25" s="89"/>
      <c r="AWP25" s="89"/>
      <c r="AWQ25" s="89"/>
      <c r="AWR25" s="89"/>
      <c r="AWS25" s="89"/>
      <c r="AWT25" s="89"/>
      <c r="AWU25" s="89"/>
      <c r="AWV25" s="89"/>
      <c r="AWW25" s="89"/>
      <c r="AWX25" s="89"/>
      <c r="AWY25" s="89"/>
      <c r="AWZ25" s="89"/>
      <c r="AXA25" s="89"/>
      <c r="AXB25" s="89"/>
      <c r="AXC25" s="89"/>
      <c r="AXD25" s="89"/>
      <c r="AXE25" s="89"/>
      <c r="AXF25" s="89"/>
      <c r="AXG25" s="89"/>
      <c r="AXH25" s="89"/>
      <c r="AXI25" s="89"/>
      <c r="AXJ25" s="89"/>
      <c r="AXK25" s="89"/>
      <c r="AXL25" s="89"/>
      <c r="AXM25" s="89"/>
      <c r="AXN25" s="89"/>
      <c r="AXO25" s="89"/>
      <c r="AXP25" s="89"/>
      <c r="AXQ25" s="89"/>
      <c r="AXR25" s="89"/>
      <c r="AXS25" s="89"/>
      <c r="AXT25" s="89"/>
      <c r="AXU25" s="89"/>
      <c r="AXV25" s="89"/>
      <c r="AXW25" s="89"/>
      <c r="AXX25" s="89"/>
      <c r="AXY25" s="89"/>
      <c r="AXZ25" s="89"/>
      <c r="AYA25" s="89"/>
      <c r="AYB25" s="89"/>
      <c r="AYC25" s="89"/>
      <c r="AYD25" s="89"/>
      <c r="AYE25" s="89"/>
      <c r="AYF25" s="89"/>
      <c r="AYG25" s="89"/>
      <c r="AYH25" s="89"/>
      <c r="AYI25" s="89"/>
      <c r="AYJ25" s="89"/>
      <c r="AYK25" s="89"/>
      <c r="AYL25" s="89"/>
      <c r="AYM25" s="89"/>
      <c r="AYN25" s="89"/>
      <c r="AYO25" s="89"/>
      <c r="AYP25" s="89"/>
      <c r="AYQ25" s="89"/>
      <c r="AYR25" s="89"/>
      <c r="AYS25" s="89"/>
      <c r="AYT25" s="89"/>
      <c r="AYU25" s="89"/>
      <c r="AYV25" s="89"/>
      <c r="AYW25" s="89"/>
      <c r="AYX25" s="89"/>
      <c r="AYY25" s="89"/>
      <c r="AYZ25" s="89"/>
      <c r="AZA25" s="89"/>
      <c r="AZB25" s="89"/>
      <c r="AZC25" s="89"/>
      <c r="AZD25" s="89"/>
      <c r="AZE25" s="89"/>
      <c r="AZF25" s="89"/>
      <c r="AZG25" s="89"/>
      <c r="AZH25" s="89"/>
      <c r="AZI25" s="89"/>
      <c r="AZJ25" s="89"/>
      <c r="AZK25" s="89"/>
      <c r="AZL25" s="89"/>
      <c r="AZM25" s="89"/>
      <c r="AZN25" s="89"/>
      <c r="AZO25" s="89"/>
      <c r="AZP25" s="89"/>
      <c r="AZQ25" s="89"/>
      <c r="AZR25" s="89"/>
      <c r="AZS25" s="89"/>
      <c r="AZT25" s="89"/>
      <c r="AZU25" s="89"/>
      <c r="AZV25" s="89"/>
      <c r="AZW25" s="89"/>
      <c r="AZX25" s="89"/>
      <c r="AZY25" s="89"/>
      <c r="AZZ25" s="89"/>
      <c r="BAA25" s="89"/>
      <c r="BAB25" s="89"/>
      <c r="BAC25" s="89"/>
      <c r="BAD25" s="89"/>
      <c r="BAE25" s="89"/>
      <c r="BAF25" s="89"/>
      <c r="BAG25" s="89"/>
      <c r="BAH25" s="89"/>
      <c r="BAI25" s="89"/>
      <c r="BAJ25" s="89"/>
      <c r="BAK25" s="89"/>
      <c r="BAL25" s="89"/>
      <c r="BAM25" s="89"/>
      <c r="BAN25" s="89"/>
      <c r="BAO25" s="89"/>
      <c r="BAP25" s="89"/>
      <c r="BAQ25" s="89"/>
      <c r="BAR25" s="89"/>
      <c r="BAS25" s="89"/>
      <c r="BAT25" s="89"/>
      <c r="BAU25" s="89"/>
      <c r="BAV25" s="89"/>
      <c r="BAW25" s="89"/>
      <c r="BAX25" s="89"/>
      <c r="BAY25" s="89"/>
      <c r="BAZ25" s="89"/>
      <c r="BBA25" s="89"/>
      <c r="BBB25" s="89"/>
      <c r="BBC25" s="89"/>
      <c r="BBD25" s="89"/>
      <c r="BBE25" s="89"/>
      <c r="BBF25" s="89"/>
      <c r="BBG25" s="89"/>
      <c r="BBH25" s="89"/>
      <c r="BBI25" s="89"/>
      <c r="BBJ25" s="89"/>
      <c r="BBK25" s="89"/>
      <c r="BBL25" s="89"/>
      <c r="BBM25" s="89"/>
      <c r="BBN25" s="89"/>
      <c r="BBO25" s="89"/>
      <c r="BBP25" s="89"/>
      <c r="BBQ25" s="89"/>
      <c r="BBR25" s="89"/>
      <c r="BBS25" s="89"/>
      <c r="BBT25" s="89"/>
      <c r="BBU25" s="89"/>
      <c r="BBV25" s="89"/>
      <c r="BBW25" s="89"/>
      <c r="BBX25" s="89"/>
      <c r="BBY25" s="89"/>
      <c r="BBZ25" s="89"/>
      <c r="BCA25" s="89"/>
      <c r="BCB25" s="89"/>
      <c r="BCC25" s="89"/>
      <c r="BCD25" s="89"/>
      <c r="BCE25" s="89"/>
      <c r="BCF25" s="89"/>
      <c r="BCG25" s="89"/>
      <c r="BCH25" s="89"/>
      <c r="BCI25" s="89"/>
      <c r="BCJ25" s="89"/>
      <c r="BCK25" s="89"/>
      <c r="BCL25" s="89"/>
      <c r="BCM25" s="89"/>
      <c r="BCN25" s="89"/>
      <c r="BCO25" s="89"/>
      <c r="BCP25" s="89"/>
      <c r="BCQ25" s="89"/>
      <c r="BCR25" s="89"/>
      <c r="BCS25" s="89"/>
      <c r="BCT25" s="89"/>
      <c r="BCU25" s="89"/>
      <c r="BCV25" s="89"/>
      <c r="BCW25" s="89"/>
      <c r="BCX25" s="89"/>
      <c r="BCY25" s="89"/>
      <c r="BCZ25" s="89"/>
      <c r="BDA25" s="89"/>
      <c r="BDB25" s="89"/>
      <c r="BDC25" s="89"/>
      <c r="BDD25" s="89"/>
      <c r="BDE25" s="89"/>
      <c r="BDF25" s="89"/>
      <c r="BDG25" s="89"/>
      <c r="BDH25" s="89"/>
      <c r="BDI25" s="89"/>
      <c r="BDJ25" s="89"/>
      <c r="BDK25" s="89"/>
      <c r="BDL25" s="89"/>
      <c r="BDM25" s="89"/>
      <c r="BDN25" s="89"/>
      <c r="BDO25" s="89"/>
      <c r="BDP25" s="89"/>
      <c r="BDQ25" s="89"/>
      <c r="BDR25" s="89"/>
      <c r="BDS25" s="89"/>
      <c r="BDT25" s="89"/>
      <c r="BDU25" s="89"/>
      <c r="BDV25" s="89"/>
      <c r="BDW25" s="89"/>
      <c r="BDX25" s="89"/>
      <c r="BDY25" s="89"/>
      <c r="BDZ25" s="89"/>
      <c r="BEA25" s="89"/>
      <c r="BEB25" s="89"/>
      <c r="BEC25" s="89"/>
      <c r="BED25" s="89"/>
      <c r="BEE25" s="89"/>
      <c r="BEF25" s="89"/>
      <c r="BEG25" s="89"/>
      <c r="BEH25" s="89"/>
      <c r="BEI25" s="89"/>
      <c r="BEJ25" s="89"/>
      <c r="BEK25" s="89"/>
      <c r="BEL25" s="89"/>
      <c r="BEM25" s="89"/>
      <c r="BEN25" s="89"/>
      <c r="BEO25" s="89"/>
      <c r="BEP25" s="89"/>
      <c r="BEQ25" s="89"/>
      <c r="BER25" s="89"/>
      <c r="BES25" s="89"/>
      <c r="BET25" s="89"/>
      <c r="BEU25" s="89"/>
      <c r="BEV25" s="89"/>
      <c r="BEW25" s="89"/>
      <c r="BEX25" s="89"/>
      <c r="BEY25" s="89"/>
      <c r="BEZ25" s="89"/>
      <c r="BFA25" s="89"/>
      <c r="BFB25" s="89"/>
      <c r="BFC25" s="89"/>
      <c r="BFD25" s="89"/>
      <c r="BFE25" s="89"/>
      <c r="BFF25" s="89"/>
      <c r="BFG25" s="89"/>
      <c r="BFH25" s="89"/>
      <c r="BFI25" s="89"/>
      <c r="BFJ25" s="89"/>
      <c r="BFK25" s="89"/>
      <c r="BFL25" s="89"/>
      <c r="BFM25" s="89"/>
      <c r="BFN25" s="89"/>
      <c r="BFO25" s="89"/>
      <c r="BFP25" s="89"/>
      <c r="BFQ25" s="89"/>
      <c r="BFR25" s="89"/>
      <c r="BFS25" s="89"/>
      <c r="BFT25" s="89"/>
      <c r="BFU25" s="89"/>
      <c r="BFV25" s="89"/>
      <c r="BFW25" s="89"/>
      <c r="BFX25" s="89"/>
      <c r="BFY25" s="89"/>
      <c r="BFZ25" s="89"/>
      <c r="BGA25" s="89"/>
      <c r="BGB25" s="89"/>
      <c r="BGC25" s="89"/>
      <c r="BGD25" s="89"/>
      <c r="BGE25" s="89"/>
      <c r="BGF25" s="89"/>
      <c r="BGG25" s="89"/>
      <c r="BGH25" s="89"/>
      <c r="BGI25" s="89"/>
      <c r="BGJ25" s="89"/>
      <c r="BGK25" s="89"/>
      <c r="BGL25" s="89"/>
      <c r="BGM25" s="89"/>
      <c r="BGN25" s="89"/>
      <c r="BGO25" s="89"/>
      <c r="BGP25" s="89"/>
      <c r="BGQ25" s="89"/>
      <c r="BGR25" s="89"/>
      <c r="BGS25" s="89"/>
      <c r="BGT25" s="89"/>
      <c r="BGU25" s="89"/>
      <c r="BGV25" s="89"/>
      <c r="BGW25" s="89"/>
      <c r="BGX25" s="89"/>
      <c r="BGY25" s="89"/>
      <c r="BGZ25" s="89"/>
      <c r="BHA25" s="89"/>
      <c r="BHB25" s="89"/>
      <c r="BHC25" s="89"/>
      <c r="BHD25" s="89"/>
      <c r="BHE25" s="89"/>
      <c r="BHF25" s="89"/>
      <c r="BHG25" s="89"/>
      <c r="BHH25" s="89"/>
      <c r="BHI25" s="89"/>
      <c r="BHJ25" s="89"/>
      <c r="BHK25" s="89"/>
      <c r="BHL25" s="89"/>
      <c r="BHM25" s="89"/>
      <c r="BHN25" s="89"/>
      <c r="BHO25" s="89"/>
      <c r="BHP25" s="89"/>
      <c r="BHQ25" s="89"/>
      <c r="BHR25" s="89"/>
      <c r="BHS25" s="89"/>
      <c r="BHT25" s="89"/>
      <c r="BHU25" s="89"/>
      <c r="BHV25" s="89"/>
      <c r="BHW25" s="89"/>
      <c r="BHX25" s="89"/>
      <c r="BHY25" s="89"/>
      <c r="BHZ25" s="89"/>
      <c r="BIA25" s="89"/>
      <c r="BIB25" s="89"/>
      <c r="BIC25" s="89"/>
      <c r="BID25" s="89"/>
      <c r="BIE25" s="89"/>
      <c r="BIF25" s="89"/>
      <c r="BIG25" s="89"/>
      <c r="BIH25" s="89"/>
      <c r="BII25" s="89"/>
      <c r="BIJ25" s="89"/>
      <c r="BIK25" s="89"/>
      <c r="BIL25" s="89"/>
      <c r="BIM25" s="89"/>
      <c r="BIN25" s="89"/>
      <c r="BIO25" s="89"/>
      <c r="BIP25" s="89"/>
      <c r="BIQ25" s="89"/>
      <c r="BIR25" s="89"/>
      <c r="BIS25" s="89"/>
      <c r="BIT25" s="89"/>
      <c r="BIU25" s="89"/>
      <c r="BIV25" s="89"/>
      <c r="BIW25" s="89"/>
      <c r="BIX25" s="89"/>
      <c r="BIY25" s="89"/>
      <c r="BIZ25" s="89"/>
      <c r="BJA25" s="89"/>
      <c r="BJB25" s="89"/>
      <c r="BJC25" s="89"/>
      <c r="BJD25" s="89"/>
      <c r="BJE25" s="98"/>
    </row>
    <row r="26" spans="1:1617" s="97" customFormat="1" ht="30" customHeight="1" thickBot="1" x14ac:dyDescent="0.25">
      <c r="A26" s="444">
        <v>1</v>
      </c>
      <c r="B26" s="317">
        <v>22</v>
      </c>
      <c r="C26" s="318" t="s">
        <v>113</v>
      </c>
      <c r="D26" s="319">
        <v>458129</v>
      </c>
      <c r="E26" s="320">
        <f t="shared" si="4"/>
        <v>33</v>
      </c>
      <c r="F26" s="321">
        <v>8</v>
      </c>
      <c r="G26" s="462">
        <v>2458.6</v>
      </c>
      <c r="H26" s="463">
        <f t="shared" si="0"/>
        <v>81133.8</v>
      </c>
      <c r="I26" s="430">
        <v>10</v>
      </c>
      <c r="J26" s="322">
        <v>2</v>
      </c>
      <c r="K26" s="323">
        <v>10</v>
      </c>
      <c r="L26" s="322">
        <v>3</v>
      </c>
      <c r="M26" s="324">
        <v>3</v>
      </c>
      <c r="N26" s="322">
        <v>1</v>
      </c>
      <c r="O26" s="324">
        <v>0</v>
      </c>
      <c r="P26" s="322">
        <f t="shared" ref="P26:P51" si="8">O26*G26</f>
        <v>0</v>
      </c>
      <c r="Q26" s="323">
        <v>10</v>
      </c>
      <c r="R26" s="322">
        <v>2</v>
      </c>
      <c r="S26" s="324">
        <v>0</v>
      </c>
      <c r="T26" s="322">
        <v>0</v>
      </c>
      <c r="U26" s="324">
        <v>0</v>
      </c>
      <c r="V26" s="322">
        <v>0</v>
      </c>
      <c r="W26" s="324">
        <v>0</v>
      </c>
      <c r="X26" s="322">
        <v>0</v>
      </c>
      <c r="Y26" s="324">
        <v>0</v>
      </c>
      <c r="Z26" s="322">
        <f t="shared" si="3"/>
        <v>0</v>
      </c>
      <c r="AA26" s="326">
        <v>0</v>
      </c>
      <c r="AB26" s="327">
        <f t="shared" si="7"/>
        <v>0</v>
      </c>
      <c r="AC26" s="89"/>
      <c r="AD26" s="89"/>
      <c r="AE26" s="89"/>
      <c r="AF26" s="89"/>
      <c r="AG26" s="89"/>
      <c r="AH26" s="89"/>
      <c r="AI26" s="89"/>
      <c r="AJ26" s="89"/>
      <c r="AK26" s="89"/>
      <c r="AL26" s="89"/>
      <c r="AM26" s="89"/>
      <c r="AN26" s="89"/>
      <c r="AO26" s="89"/>
      <c r="AP26" s="89"/>
      <c r="AQ26" s="89"/>
      <c r="AR26" s="89"/>
      <c r="AS26" s="89"/>
      <c r="AT26" s="89"/>
      <c r="AU26" s="89"/>
      <c r="AV26" s="89"/>
      <c r="AW26" s="89"/>
      <c r="AX26" s="89"/>
      <c r="AY26" s="89"/>
      <c r="AZ26" s="89"/>
      <c r="BA26" s="89"/>
      <c r="BB26" s="89"/>
      <c r="BC26" s="89"/>
      <c r="BD26" s="89"/>
      <c r="BE26" s="89"/>
      <c r="BF26" s="89"/>
      <c r="BG26" s="89"/>
      <c r="BH26" s="89"/>
      <c r="BI26" s="89"/>
      <c r="BJ26" s="89"/>
      <c r="BK26" s="89"/>
      <c r="BL26" s="89"/>
      <c r="BM26" s="89"/>
      <c r="BN26" s="89"/>
      <c r="BO26" s="89"/>
      <c r="BP26" s="89"/>
      <c r="BQ26" s="89"/>
      <c r="BR26" s="89"/>
      <c r="BS26" s="89"/>
      <c r="BT26" s="89"/>
      <c r="BU26" s="89"/>
      <c r="BV26" s="89"/>
      <c r="BW26" s="89"/>
      <c r="BX26" s="89"/>
      <c r="BY26" s="89"/>
      <c r="BZ26" s="89"/>
      <c r="CA26" s="89"/>
      <c r="CB26" s="89"/>
      <c r="CC26" s="89"/>
      <c r="CD26" s="89"/>
      <c r="CE26" s="89"/>
      <c r="CF26" s="89"/>
      <c r="CG26" s="89"/>
      <c r="CH26" s="89"/>
      <c r="CI26" s="89"/>
      <c r="CJ26" s="89"/>
      <c r="CK26" s="89"/>
      <c r="CL26" s="89"/>
      <c r="CM26" s="89"/>
      <c r="CN26" s="89"/>
      <c r="CO26" s="89"/>
      <c r="CP26" s="89"/>
      <c r="CQ26" s="89"/>
      <c r="CR26" s="89"/>
      <c r="CS26" s="89"/>
      <c r="CT26" s="89"/>
      <c r="CU26" s="89"/>
      <c r="CV26" s="89"/>
      <c r="CW26" s="89"/>
      <c r="CX26" s="89"/>
      <c r="CY26" s="89"/>
      <c r="CZ26" s="89"/>
      <c r="DA26" s="89"/>
      <c r="DB26" s="89"/>
      <c r="DC26" s="89"/>
      <c r="DD26" s="89"/>
      <c r="DE26" s="89"/>
      <c r="DF26" s="89"/>
      <c r="DG26" s="89"/>
      <c r="DH26" s="89"/>
      <c r="DI26" s="89"/>
      <c r="DJ26" s="89"/>
      <c r="DK26" s="89"/>
      <c r="DL26" s="89"/>
      <c r="DM26" s="89"/>
      <c r="DN26" s="89"/>
      <c r="DO26" s="89"/>
      <c r="DP26" s="89"/>
      <c r="DQ26" s="89"/>
      <c r="DR26" s="89"/>
      <c r="DS26" s="89"/>
      <c r="DT26" s="89"/>
      <c r="DU26" s="89"/>
      <c r="DV26" s="89"/>
      <c r="DW26" s="89"/>
      <c r="DX26" s="89"/>
      <c r="DY26" s="89"/>
      <c r="DZ26" s="89"/>
      <c r="EA26" s="89"/>
      <c r="EB26" s="89"/>
      <c r="EC26" s="89"/>
      <c r="ED26" s="89"/>
      <c r="EE26" s="89"/>
      <c r="EF26" s="89"/>
      <c r="EG26" s="89"/>
      <c r="EH26" s="89"/>
      <c r="EI26" s="89"/>
      <c r="EJ26" s="89"/>
      <c r="EK26" s="89"/>
      <c r="EL26" s="89"/>
      <c r="EM26" s="89"/>
      <c r="EN26" s="89"/>
      <c r="EO26" s="89"/>
      <c r="EP26" s="89"/>
      <c r="EQ26" s="89"/>
      <c r="ER26" s="89"/>
      <c r="ES26" s="89"/>
      <c r="ET26" s="89"/>
      <c r="EU26" s="89"/>
      <c r="EV26" s="89"/>
      <c r="EW26" s="89"/>
      <c r="EX26" s="89"/>
      <c r="EY26" s="89"/>
      <c r="EZ26" s="89"/>
      <c r="FA26" s="89"/>
      <c r="FB26" s="89"/>
      <c r="FC26" s="89"/>
      <c r="FD26" s="89"/>
      <c r="FE26" s="89"/>
      <c r="FF26" s="89"/>
      <c r="FG26" s="89"/>
      <c r="FH26" s="89"/>
      <c r="FI26" s="89"/>
      <c r="FJ26" s="89"/>
      <c r="FK26" s="89"/>
      <c r="FL26" s="89"/>
      <c r="FM26" s="89"/>
      <c r="FN26" s="89"/>
      <c r="FO26" s="89"/>
      <c r="FP26" s="89"/>
      <c r="FQ26" s="89"/>
      <c r="FR26" s="89"/>
      <c r="FS26" s="89"/>
      <c r="FT26" s="89"/>
      <c r="FU26" s="89"/>
      <c r="FV26" s="89"/>
      <c r="FW26" s="89"/>
      <c r="FX26" s="89"/>
      <c r="FY26" s="89"/>
      <c r="FZ26" s="89"/>
      <c r="GA26" s="89"/>
      <c r="GB26" s="89"/>
      <c r="GC26" s="89"/>
      <c r="GD26" s="89"/>
      <c r="GE26" s="89"/>
      <c r="GF26" s="89"/>
      <c r="GG26" s="89"/>
      <c r="GH26" s="89"/>
      <c r="GI26" s="89"/>
      <c r="GJ26" s="89"/>
      <c r="GK26" s="89"/>
      <c r="GL26" s="89"/>
      <c r="GM26" s="89"/>
      <c r="GN26" s="89"/>
      <c r="GO26" s="89"/>
      <c r="GP26" s="89"/>
      <c r="GQ26" s="89"/>
      <c r="GR26" s="89"/>
      <c r="GS26" s="89"/>
      <c r="GT26" s="89"/>
      <c r="GU26" s="89"/>
      <c r="GV26" s="89"/>
      <c r="GW26" s="89"/>
      <c r="GX26" s="89"/>
      <c r="GY26" s="89"/>
      <c r="GZ26" s="89"/>
      <c r="HA26" s="89"/>
      <c r="HB26" s="89"/>
      <c r="HC26" s="89"/>
      <c r="HD26" s="89"/>
      <c r="HE26" s="89"/>
      <c r="HF26" s="89"/>
      <c r="HG26" s="89"/>
      <c r="HH26" s="89"/>
      <c r="HI26" s="89"/>
      <c r="HJ26" s="89"/>
      <c r="HK26" s="89"/>
      <c r="HL26" s="89"/>
      <c r="HM26" s="89"/>
      <c r="HN26" s="89"/>
      <c r="HO26" s="89"/>
      <c r="HP26" s="89"/>
      <c r="HQ26" s="89"/>
      <c r="HR26" s="89"/>
      <c r="HS26" s="89"/>
      <c r="HT26" s="89"/>
      <c r="HU26" s="89"/>
      <c r="HV26" s="89"/>
      <c r="HW26" s="89"/>
      <c r="HX26" s="89"/>
      <c r="HY26" s="89"/>
      <c r="HZ26" s="89"/>
      <c r="IA26" s="89"/>
      <c r="IB26" s="89"/>
      <c r="IC26" s="89"/>
      <c r="ID26" s="89"/>
      <c r="IE26" s="89"/>
      <c r="IF26" s="89"/>
      <c r="IG26" s="89"/>
      <c r="IH26" s="89"/>
      <c r="II26" s="89"/>
      <c r="IJ26" s="89"/>
      <c r="IK26" s="89"/>
      <c r="IL26" s="89"/>
      <c r="IM26" s="89"/>
      <c r="IN26" s="89"/>
      <c r="IO26" s="89"/>
      <c r="IP26" s="89"/>
      <c r="IQ26" s="89"/>
      <c r="IR26" s="89"/>
      <c r="IS26" s="89"/>
      <c r="IT26" s="89"/>
      <c r="IU26" s="89"/>
      <c r="IV26" s="89"/>
      <c r="IW26" s="89"/>
      <c r="IX26" s="89"/>
      <c r="IY26" s="89"/>
      <c r="IZ26" s="89"/>
      <c r="JA26" s="89"/>
      <c r="JB26" s="89"/>
      <c r="JC26" s="89"/>
      <c r="JD26" s="89"/>
      <c r="JE26" s="89"/>
      <c r="JF26" s="89"/>
      <c r="JG26" s="89"/>
      <c r="JH26" s="89"/>
      <c r="JI26" s="89"/>
      <c r="JJ26" s="89"/>
      <c r="JK26" s="89"/>
      <c r="JL26" s="89"/>
      <c r="JM26" s="89"/>
      <c r="JN26" s="89"/>
      <c r="JO26" s="89"/>
      <c r="JP26" s="89"/>
      <c r="JQ26" s="89"/>
      <c r="JR26" s="89"/>
      <c r="JS26" s="89"/>
      <c r="JT26" s="89"/>
      <c r="JU26" s="89"/>
      <c r="JV26" s="89"/>
      <c r="JW26" s="89"/>
      <c r="JX26" s="89"/>
      <c r="JY26" s="89"/>
      <c r="JZ26" s="89"/>
      <c r="KA26" s="89"/>
      <c r="KB26" s="89"/>
      <c r="KC26" s="89"/>
      <c r="KD26" s="89"/>
      <c r="KE26" s="89"/>
      <c r="KF26" s="89"/>
      <c r="KG26" s="89"/>
      <c r="KH26" s="89"/>
      <c r="KI26" s="89"/>
      <c r="KJ26" s="89"/>
      <c r="KK26" s="89"/>
      <c r="KL26" s="89"/>
      <c r="KM26" s="89"/>
      <c r="KN26" s="89"/>
      <c r="KO26" s="89"/>
      <c r="KP26" s="89"/>
      <c r="KQ26" s="89"/>
      <c r="KR26" s="89"/>
      <c r="KS26" s="89"/>
      <c r="KT26" s="89"/>
      <c r="KU26" s="89"/>
      <c r="KV26" s="89"/>
      <c r="KW26" s="89"/>
      <c r="KX26" s="89"/>
      <c r="KY26" s="89"/>
      <c r="KZ26" s="89"/>
      <c r="LA26" s="89"/>
      <c r="LB26" s="89"/>
      <c r="LC26" s="89"/>
      <c r="LD26" s="89"/>
      <c r="LE26" s="89"/>
      <c r="LF26" s="89"/>
      <c r="LG26" s="89"/>
      <c r="LH26" s="89"/>
      <c r="LI26" s="89"/>
      <c r="LJ26" s="89"/>
      <c r="LK26" s="89"/>
      <c r="LL26" s="89"/>
      <c r="LM26" s="89"/>
      <c r="LN26" s="89"/>
      <c r="LO26" s="89"/>
      <c r="LP26" s="89"/>
      <c r="LQ26" s="89"/>
      <c r="LR26" s="89"/>
      <c r="LS26" s="89"/>
      <c r="LT26" s="89"/>
      <c r="LU26" s="89"/>
      <c r="LV26" s="89"/>
      <c r="LW26" s="89"/>
      <c r="LX26" s="89"/>
      <c r="LY26" s="89"/>
      <c r="LZ26" s="89"/>
      <c r="MA26" s="89"/>
      <c r="MB26" s="89"/>
      <c r="MC26" s="89"/>
      <c r="MD26" s="89"/>
      <c r="ME26" s="89"/>
      <c r="MF26" s="89"/>
      <c r="MG26" s="89"/>
      <c r="MH26" s="89"/>
      <c r="MI26" s="89"/>
      <c r="MJ26" s="89"/>
      <c r="MK26" s="89"/>
      <c r="ML26" s="89"/>
      <c r="MM26" s="89"/>
      <c r="MN26" s="89"/>
      <c r="MO26" s="89"/>
      <c r="MP26" s="89"/>
      <c r="MQ26" s="89"/>
      <c r="MR26" s="89"/>
      <c r="MS26" s="89"/>
      <c r="MT26" s="89"/>
      <c r="MU26" s="89"/>
      <c r="MV26" s="89"/>
      <c r="MW26" s="89"/>
      <c r="MX26" s="89"/>
      <c r="MY26" s="89"/>
      <c r="MZ26" s="89"/>
      <c r="NA26" s="89"/>
      <c r="NB26" s="89"/>
      <c r="NC26" s="89"/>
      <c r="ND26" s="89"/>
      <c r="NE26" s="89"/>
      <c r="NF26" s="89"/>
      <c r="NG26" s="89"/>
      <c r="NH26" s="89"/>
      <c r="NI26" s="89"/>
      <c r="NJ26" s="89"/>
      <c r="NK26" s="89"/>
      <c r="NL26" s="89"/>
      <c r="NM26" s="89"/>
      <c r="NN26" s="89"/>
      <c r="NO26" s="89"/>
      <c r="NP26" s="89"/>
      <c r="NQ26" s="89"/>
      <c r="NR26" s="89"/>
      <c r="NS26" s="89"/>
      <c r="NT26" s="89"/>
      <c r="NU26" s="89"/>
      <c r="NV26" s="89"/>
      <c r="NW26" s="89"/>
      <c r="NX26" s="89"/>
      <c r="NY26" s="89"/>
      <c r="NZ26" s="89"/>
      <c r="OA26" s="89"/>
      <c r="OB26" s="89"/>
      <c r="OC26" s="89"/>
      <c r="OD26" s="89"/>
      <c r="OE26" s="89"/>
      <c r="OF26" s="89"/>
      <c r="OG26" s="89"/>
      <c r="OH26" s="89"/>
      <c r="OI26" s="89"/>
      <c r="OJ26" s="89"/>
      <c r="OK26" s="89"/>
      <c r="OL26" s="89"/>
      <c r="OM26" s="89"/>
      <c r="ON26" s="89"/>
      <c r="OO26" s="89"/>
      <c r="OP26" s="89"/>
      <c r="OQ26" s="89"/>
      <c r="OR26" s="89"/>
      <c r="OS26" s="89"/>
      <c r="OT26" s="89"/>
      <c r="OU26" s="89"/>
      <c r="OV26" s="89"/>
      <c r="OW26" s="89"/>
      <c r="OX26" s="89"/>
      <c r="OY26" s="89"/>
      <c r="OZ26" s="89"/>
      <c r="PA26" s="89"/>
      <c r="PB26" s="89"/>
      <c r="PC26" s="89"/>
      <c r="PD26" s="89"/>
      <c r="PE26" s="89"/>
      <c r="PF26" s="89"/>
      <c r="PG26" s="89"/>
      <c r="PH26" s="89"/>
      <c r="PI26" s="89"/>
      <c r="PJ26" s="89"/>
      <c r="PK26" s="89"/>
      <c r="PL26" s="89"/>
      <c r="PM26" s="89"/>
      <c r="PN26" s="89"/>
      <c r="PO26" s="89"/>
      <c r="PP26" s="89"/>
      <c r="PQ26" s="89"/>
      <c r="PR26" s="89"/>
      <c r="PS26" s="89"/>
      <c r="PT26" s="89"/>
      <c r="PU26" s="89"/>
      <c r="PV26" s="89"/>
      <c r="PW26" s="89"/>
      <c r="PX26" s="89"/>
      <c r="PY26" s="89"/>
      <c r="PZ26" s="89"/>
      <c r="QA26" s="89"/>
      <c r="QB26" s="89"/>
      <c r="QC26" s="89"/>
      <c r="QD26" s="89"/>
      <c r="QE26" s="89"/>
      <c r="QF26" s="89"/>
      <c r="QG26" s="89"/>
      <c r="QH26" s="89"/>
      <c r="QI26" s="89"/>
      <c r="QJ26" s="89"/>
      <c r="QK26" s="89"/>
      <c r="QL26" s="89"/>
      <c r="QM26" s="89"/>
      <c r="QN26" s="89"/>
      <c r="QO26" s="89"/>
      <c r="QP26" s="89"/>
      <c r="QQ26" s="89"/>
      <c r="QR26" s="89"/>
      <c r="QS26" s="89"/>
      <c r="QT26" s="89"/>
      <c r="QU26" s="89"/>
      <c r="QV26" s="89"/>
      <c r="QW26" s="89"/>
      <c r="QX26" s="89"/>
      <c r="QY26" s="89"/>
      <c r="QZ26" s="89"/>
      <c r="RA26" s="89"/>
      <c r="RB26" s="89"/>
      <c r="RC26" s="89"/>
      <c r="RD26" s="89"/>
      <c r="RE26" s="89"/>
      <c r="RF26" s="89"/>
      <c r="RG26" s="89"/>
      <c r="RH26" s="89"/>
      <c r="RI26" s="89"/>
      <c r="RJ26" s="89"/>
      <c r="RK26" s="89"/>
      <c r="RL26" s="89"/>
      <c r="RM26" s="89"/>
      <c r="RN26" s="89"/>
      <c r="RO26" s="89"/>
      <c r="RP26" s="89"/>
      <c r="RQ26" s="89"/>
      <c r="RR26" s="89"/>
      <c r="RS26" s="89"/>
      <c r="RT26" s="89"/>
      <c r="RU26" s="89"/>
      <c r="RV26" s="89"/>
      <c r="RW26" s="89"/>
      <c r="RX26" s="89"/>
      <c r="RY26" s="89"/>
      <c r="RZ26" s="89"/>
      <c r="SA26" s="89"/>
      <c r="SB26" s="89"/>
      <c r="SC26" s="89"/>
      <c r="SD26" s="89"/>
      <c r="SE26" s="89"/>
      <c r="SF26" s="89"/>
      <c r="SG26" s="89"/>
      <c r="SH26" s="89"/>
      <c r="SI26" s="89"/>
      <c r="SJ26" s="89"/>
      <c r="SK26" s="89"/>
      <c r="SL26" s="89"/>
      <c r="SM26" s="89"/>
      <c r="SN26" s="89"/>
      <c r="SO26" s="89"/>
      <c r="SP26" s="89"/>
      <c r="SQ26" s="89"/>
      <c r="SR26" s="89"/>
      <c r="SS26" s="89"/>
      <c r="ST26" s="89"/>
      <c r="SU26" s="89"/>
      <c r="SV26" s="89"/>
      <c r="SW26" s="89"/>
      <c r="SX26" s="89"/>
      <c r="SY26" s="89"/>
      <c r="SZ26" s="89"/>
      <c r="TA26" s="89"/>
      <c r="TB26" s="89"/>
      <c r="TC26" s="89"/>
      <c r="TD26" s="89"/>
      <c r="TE26" s="89"/>
      <c r="TF26" s="89"/>
      <c r="TG26" s="89"/>
      <c r="TH26" s="89"/>
      <c r="TI26" s="89"/>
      <c r="TJ26" s="89"/>
      <c r="TK26" s="89"/>
      <c r="TL26" s="89"/>
      <c r="TM26" s="89"/>
      <c r="TN26" s="89"/>
      <c r="TO26" s="89"/>
      <c r="TP26" s="89"/>
      <c r="TQ26" s="89"/>
      <c r="TR26" s="89"/>
      <c r="TS26" s="89"/>
      <c r="TT26" s="89"/>
      <c r="TU26" s="89"/>
      <c r="TV26" s="89"/>
      <c r="TW26" s="89"/>
      <c r="TX26" s="89"/>
      <c r="TY26" s="89"/>
      <c r="TZ26" s="89"/>
      <c r="UA26" s="89"/>
      <c r="UB26" s="89"/>
      <c r="UC26" s="89"/>
      <c r="UD26" s="89"/>
      <c r="UE26" s="89"/>
      <c r="UF26" s="89"/>
      <c r="UG26" s="89"/>
      <c r="UH26" s="89"/>
      <c r="UI26" s="89"/>
      <c r="UJ26" s="89"/>
      <c r="UK26" s="89"/>
      <c r="UL26" s="89"/>
      <c r="UM26" s="89"/>
      <c r="UN26" s="89"/>
      <c r="UO26" s="89"/>
      <c r="UP26" s="89"/>
      <c r="UQ26" s="89"/>
      <c r="UR26" s="89"/>
      <c r="US26" s="89"/>
      <c r="UT26" s="89"/>
      <c r="UU26" s="89"/>
      <c r="UV26" s="89"/>
      <c r="UW26" s="89"/>
      <c r="UX26" s="89"/>
      <c r="UY26" s="89"/>
      <c r="UZ26" s="89"/>
      <c r="VA26" s="89"/>
      <c r="VB26" s="89"/>
      <c r="VC26" s="89"/>
      <c r="VD26" s="89"/>
      <c r="VE26" s="89"/>
      <c r="VF26" s="89"/>
      <c r="VG26" s="89"/>
      <c r="VH26" s="89"/>
      <c r="VI26" s="89"/>
      <c r="VJ26" s="89"/>
      <c r="VK26" s="89"/>
      <c r="VL26" s="89"/>
      <c r="VM26" s="89"/>
      <c r="VN26" s="89"/>
      <c r="VO26" s="89"/>
      <c r="VP26" s="89"/>
      <c r="VQ26" s="89"/>
      <c r="VR26" s="89"/>
      <c r="VS26" s="89"/>
      <c r="VT26" s="89"/>
      <c r="VU26" s="89"/>
      <c r="VV26" s="89"/>
      <c r="VW26" s="89"/>
      <c r="VX26" s="89"/>
      <c r="VY26" s="89"/>
      <c r="VZ26" s="89"/>
      <c r="WA26" s="89"/>
      <c r="WB26" s="89"/>
      <c r="WC26" s="89"/>
      <c r="WD26" s="89"/>
      <c r="WE26" s="89"/>
      <c r="WF26" s="89"/>
      <c r="WG26" s="89"/>
      <c r="WH26" s="89"/>
      <c r="WI26" s="89"/>
      <c r="WJ26" s="89"/>
      <c r="WK26" s="89"/>
      <c r="WL26" s="89"/>
      <c r="WM26" s="89"/>
      <c r="WN26" s="89"/>
      <c r="WO26" s="89"/>
      <c r="WP26" s="89"/>
      <c r="WQ26" s="89"/>
      <c r="WR26" s="89"/>
      <c r="WS26" s="89"/>
      <c r="WT26" s="89"/>
      <c r="WU26" s="89"/>
      <c r="WV26" s="89"/>
      <c r="WW26" s="89"/>
      <c r="WX26" s="89"/>
      <c r="WY26" s="89"/>
      <c r="WZ26" s="89"/>
      <c r="XA26" s="89"/>
      <c r="XB26" s="89"/>
      <c r="XC26" s="89"/>
      <c r="XD26" s="89"/>
      <c r="XE26" s="89"/>
      <c r="XF26" s="89"/>
      <c r="XG26" s="89"/>
      <c r="XH26" s="89"/>
      <c r="XI26" s="89"/>
      <c r="XJ26" s="89"/>
      <c r="XK26" s="89"/>
      <c r="XL26" s="89"/>
      <c r="XM26" s="89"/>
      <c r="XN26" s="89"/>
      <c r="XO26" s="89"/>
      <c r="XP26" s="89"/>
      <c r="XQ26" s="89"/>
      <c r="XR26" s="89"/>
      <c r="XS26" s="89"/>
      <c r="XT26" s="89"/>
      <c r="XU26" s="89"/>
      <c r="XV26" s="89"/>
      <c r="XW26" s="89"/>
      <c r="XX26" s="89"/>
      <c r="XY26" s="89"/>
      <c r="XZ26" s="89"/>
      <c r="YA26" s="89"/>
      <c r="YB26" s="89"/>
      <c r="YC26" s="89"/>
      <c r="YD26" s="89"/>
      <c r="YE26" s="89"/>
      <c r="YF26" s="89"/>
      <c r="YG26" s="89"/>
      <c r="YH26" s="89"/>
      <c r="YI26" s="89"/>
      <c r="YJ26" s="89"/>
      <c r="YK26" s="89"/>
      <c r="YL26" s="89"/>
      <c r="YM26" s="89"/>
      <c r="YN26" s="89"/>
      <c r="YO26" s="89"/>
      <c r="YP26" s="89"/>
      <c r="YQ26" s="89"/>
      <c r="YR26" s="89"/>
      <c r="YS26" s="89"/>
      <c r="YT26" s="89"/>
      <c r="YU26" s="89"/>
      <c r="YV26" s="89"/>
      <c r="YW26" s="89"/>
      <c r="YX26" s="89"/>
      <c r="YY26" s="89"/>
      <c r="YZ26" s="89"/>
      <c r="ZA26" s="89"/>
      <c r="ZB26" s="89"/>
      <c r="ZC26" s="89"/>
      <c r="ZD26" s="89"/>
      <c r="ZE26" s="89"/>
      <c r="ZF26" s="89"/>
      <c r="ZG26" s="89"/>
      <c r="ZH26" s="89"/>
      <c r="ZI26" s="89"/>
      <c r="ZJ26" s="89"/>
      <c r="ZK26" s="89"/>
      <c r="ZL26" s="89"/>
      <c r="ZM26" s="89"/>
      <c r="ZN26" s="89"/>
      <c r="ZO26" s="89"/>
      <c r="ZP26" s="89"/>
      <c r="ZQ26" s="89"/>
      <c r="ZR26" s="89"/>
      <c r="ZS26" s="89"/>
      <c r="ZT26" s="89"/>
      <c r="ZU26" s="89"/>
      <c r="ZV26" s="89"/>
      <c r="ZW26" s="89"/>
      <c r="ZX26" s="89"/>
      <c r="ZY26" s="89"/>
      <c r="ZZ26" s="89"/>
      <c r="AAA26" s="89"/>
      <c r="AAB26" s="89"/>
      <c r="AAC26" s="89"/>
      <c r="AAD26" s="89"/>
      <c r="AAE26" s="89"/>
      <c r="AAF26" s="89"/>
      <c r="AAG26" s="89"/>
      <c r="AAH26" s="89"/>
      <c r="AAI26" s="89"/>
      <c r="AAJ26" s="89"/>
      <c r="AAK26" s="89"/>
      <c r="AAL26" s="89"/>
      <c r="AAM26" s="89"/>
      <c r="AAN26" s="89"/>
      <c r="AAO26" s="89"/>
      <c r="AAP26" s="89"/>
      <c r="AAQ26" s="89"/>
      <c r="AAR26" s="89"/>
      <c r="AAS26" s="89"/>
      <c r="AAT26" s="89"/>
      <c r="AAU26" s="89"/>
      <c r="AAV26" s="89"/>
      <c r="AAW26" s="89"/>
      <c r="AAX26" s="89"/>
      <c r="AAY26" s="89"/>
      <c r="AAZ26" s="89"/>
      <c r="ABA26" s="89"/>
      <c r="ABB26" s="89"/>
      <c r="ABC26" s="89"/>
      <c r="ABD26" s="89"/>
      <c r="ABE26" s="89"/>
      <c r="ABF26" s="89"/>
      <c r="ABG26" s="89"/>
      <c r="ABH26" s="89"/>
      <c r="ABI26" s="89"/>
      <c r="ABJ26" s="89"/>
      <c r="ABK26" s="89"/>
      <c r="ABL26" s="89"/>
      <c r="ABM26" s="89"/>
      <c r="ABN26" s="89"/>
      <c r="ABO26" s="89"/>
      <c r="ABP26" s="89"/>
      <c r="ABQ26" s="89"/>
      <c r="ABR26" s="89"/>
      <c r="ABS26" s="89"/>
      <c r="ABT26" s="89"/>
      <c r="ABU26" s="89"/>
      <c r="ABV26" s="89"/>
      <c r="ABW26" s="89"/>
      <c r="ABX26" s="89"/>
      <c r="ABY26" s="89"/>
      <c r="ABZ26" s="89"/>
      <c r="ACA26" s="89"/>
      <c r="ACB26" s="89"/>
      <c r="ACC26" s="89"/>
      <c r="ACD26" s="89"/>
      <c r="ACE26" s="89"/>
      <c r="ACF26" s="89"/>
      <c r="ACG26" s="89"/>
      <c r="ACH26" s="89"/>
      <c r="ACI26" s="89"/>
      <c r="ACJ26" s="89"/>
      <c r="ACK26" s="89"/>
      <c r="ACL26" s="89"/>
      <c r="ACM26" s="89"/>
      <c r="ACN26" s="89"/>
      <c r="ACO26" s="89"/>
      <c r="ACP26" s="89"/>
      <c r="ACQ26" s="89"/>
      <c r="ACR26" s="89"/>
      <c r="ACS26" s="89"/>
      <c r="ACT26" s="89"/>
      <c r="ACU26" s="89"/>
      <c r="ACV26" s="89"/>
      <c r="ACW26" s="89"/>
      <c r="ACX26" s="89"/>
      <c r="ACY26" s="89"/>
      <c r="ACZ26" s="89"/>
      <c r="ADA26" s="89"/>
      <c r="ADB26" s="89"/>
      <c r="ADC26" s="89"/>
      <c r="ADD26" s="89"/>
      <c r="ADE26" s="89"/>
      <c r="ADF26" s="89"/>
      <c r="ADG26" s="89"/>
      <c r="ADH26" s="89"/>
      <c r="ADI26" s="89"/>
      <c r="ADJ26" s="89"/>
      <c r="ADK26" s="89"/>
      <c r="ADL26" s="89"/>
      <c r="ADM26" s="89"/>
      <c r="ADN26" s="89"/>
      <c r="ADO26" s="89"/>
      <c r="ADP26" s="89"/>
      <c r="ADQ26" s="89"/>
      <c r="ADR26" s="89"/>
      <c r="ADS26" s="89"/>
      <c r="ADT26" s="89"/>
      <c r="ADU26" s="89"/>
      <c r="ADV26" s="89"/>
      <c r="ADW26" s="89"/>
      <c r="ADX26" s="89"/>
      <c r="ADY26" s="89"/>
      <c r="ADZ26" s="89"/>
      <c r="AEA26" s="89"/>
      <c r="AEB26" s="89"/>
      <c r="AEC26" s="89"/>
      <c r="AED26" s="89"/>
      <c r="AEE26" s="89"/>
      <c r="AEF26" s="89"/>
      <c r="AEG26" s="89"/>
      <c r="AEH26" s="89"/>
      <c r="AEI26" s="89"/>
      <c r="AEJ26" s="89"/>
      <c r="AEK26" s="89"/>
      <c r="AEL26" s="89"/>
      <c r="AEM26" s="89"/>
      <c r="AEN26" s="89"/>
      <c r="AEO26" s="89"/>
      <c r="AEP26" s="89"/>
      <c r="AEQ26" s="89"/>
      <c r="AER26" s="89"/>
      <c r="AES26" s="89"/>
      <c r="AET26" s="89"/>
      <c r="AEU26" s="89"/>
      <c r="AEV26" s="89"/>
      <c r="AEW26" s="89"/>
      <c r="AEX26" s="89"/>
      <c r="AEY26" s="89"/>
      <c r="AEZ26" s="89"/>
      <c r="AFA26" s="89"/>
      <c r="AFB26" s="89"/>
      <c r="AFC26" s="89"/>
      <c r="AFD26" s="89"/>
      <c r="AFE26" s="89"/>
      <c r="AFF26" s="89"/>
      <c r="AFG26" s="89"/>
      <c r="AFH26" s="89"/>
      <c r="AFI26" s="89"/>
      <c r="AFJ26" s="89"/>
      <c r="AFK26" s="89"/>
      <c r="AFL26" s="89"/>
      <c r="AFM26" s="89"/>
      <c r="AFN26" s="89"/>
      <c r="AFO26" s="89"/>
      <c r="AFP26" s="89"/>
      <c r="AFQ26" s="89"/>
      <c r="AFR26" s="89"/>
      <c r="AFS26" s="89"/>
      <c r="AFT26" s="89"/>
      <c r="AFU26" s="89"/>
      <c r="AFV26" s="89"/>
      <c r="AFW26" s="89"/>
      <c r="AFX26" s="89"/>
      <c r="AFY26" s="89"/>
      <c r="AFZ26" s="89"/>
      <c r="AGA26" s="89"/>
      <c r="AGB26" s="89"/>
      <c r="AGC26" s="89"/>
      <c r="AGD26" s="89"/>
      <c r="AGE26" s="89"/>
      <c r="AGF26" s="89"/>
      <c r="AGG26" s="89"/>
      <c r="AGH26" s="89"/>
      <c r="AGI26" s="89"/>
      <c r="AGJ26" s="89"/>
      <c r="AGK26" s="89"/>
      <c r="AGL26" s="89"/>
      <c r="AGM26" s="89"/>
      <c r="AGN26" s="89"/>
      <c r="AGO26" s="89"/>
      <c r="AGP26" s="89"/>
      <c r="AGQ26" s="89"/>
      <c r="AGR26" s="89"/>
      <c r="AGS26" s="89"/>
      <c r="AGT26" s="89"/>
      <c r="AGU26" s="89"/>
      <c r="AGV26" s="89"/>
      <c r="AGW26" s="89"/>
      <c r="AGX26" s="89"/>
      <c r="AGY26" s="89"/>
      <c r="AGZ26" s="89"/>
      <c r="AHA26" s="89"/>
      <c r="AHB26" s="89"/>
      <c r="AHC26" s="89"/>
      <c r="AHD26" s="89"/>
      <c r="AHE26" s="89"/>
      <c r="AHF26" s="89"/>
      <c r="AHG26" s="89"/>
      <c r="AHH26" s="89"/>
      <c r="AHI26" s="89"/>
      <c r="AHJ26" s="89"/>
      <c r="AHK26" s="89"/>
      <c r="AHL26" s="89"/>
      <c r="AHM26" s="89"/>
      <c r="AHN26" s="89"/>
      <c r="AHO26" s="89"/>
      <c r="AHP26" s="89"/>
      <c r="AHQ26" s="89"/>
      <c r="AHR26" s="89"/>
      <c r="AHS26" s="89"/>
      <c r="AHT26" s="89"/>
      <c r="AHU26" s="89"/>
      <c r="AHV26" s="89"/>
      <c r="AHW26" s="89"/>
      <c r="AHX26" s="89"/>
      <c r="AHY26" s="89"/>
      <c r="AHZ26" s="89"/>
      <c r="AIA26" s="89"/>
      <c r="AIB26" s="89"/>
      <c r="AIC26" s="89"/>
      <c r="AID26" s="89"/>
      <c r="AIE26" s="89"/>
      <c r="AIF26" s="89"/>
      <c r="AIG26" s="89"/>
      <c r="AIH26" s="89"/>
      <c r="AII26" s="89"/>
      <c r="AIJ26" s="89"/>
      <c r="AIK26" s="89"/>
      <c r="AIL26" s="89"/>
      <c r="AIM26" s="89"/>
      <c r="AIN26" s="89"/>
      <c r="AIO26" s="89"/>
      <c r="AIP26" s="89"/>
      <c r="AIQ26" s="89"/>
      <c r="AIR26" s="89"/>
      <c r="AIS26" s="89"/>
      <c r="AIT26" s="89"/>
      <c r="AIU26" s="89"/>
      <c r="AIV26" s="89"/>
      <c r="AIW26" s="89"/>
      <c r="AIX26" s="89"/>
      <c r="AIY26" s="89"/>
      <c r="AIZ26" s="89"/>
      <c r="AJA26" s="89"/>
      <c r="AJB26" s="89"/>
      <c r="AJC26" s="89"/>
      <c r="AJD26" s="89"/>
      <c r="AJE26" s="89"/>
      <c r="AJF26" s="89"/>
      <c r="AJG26" s="89"/>
      <c r="AJH26" s="89"/>
      <c r="AJI26" s="89"/>
      <c r="AJJ26" s="89"/>
      <c r="AJK26" s="89"/>
      <c r="AJL26" s="89"/>
      <c r="AJM26" s="89"/>
      <c r="AJN26" s="89"/>
      <c r="AJO26" s="89"/>
      <c r="AJP26" s="89"/>
      <c r="AJQ26" s="89"/>
      <c r="AJR26" s="89"/>
      <c r="AJS26" s="89"/>
      <c r="AJT26" s="89"/>
      <c r="AJU26" s="89"/>
      <c r="AJV26" s="89"/>
      <c r="AJW26" s="89"/>
      <c r="AJX26" s="89"/>
      <c r="AJY26" s="89"/>
      <c r="AJZ26" s="89"/>
      <c r="AKA26" s="89"/>
      <c r="AKB26" s="89"/>
      <c r="AKC26" s="89"/>
      <c r="AKD26" s="89"/>
      <c r="AKE26" s="89"/>
      <c r="AKF26" s="89"/>
      <c r="AKG26" s="89"/>
      <c r="AKH26" s="89"/>
      <c r="AKI26" s="89"/>
      <c r="AKJ26" s="89"/>
      <c r="AKK26" s="89"/>
      <c r="AKL26" s="89"/>
      <c r="AKM26" s="89"/>
      <c r="AKN26" s="89"/>
      <c r="AKO26" s="89"/>
      <c r="AKP26" s="89"/>
      <c r="AKQ26" s="89"/>
      <c r="AKR26" s="89"/>
      <c r="AKS26" s="89"/>
      <c r="AKT26" s="89"/>
      <c r="AKU26" s="89"/>
      <c r="AKV26" s="89"/>
      <c r="AKW26" s="89"/>
      <c r="AKX26" s="89"/>
      <c r="AKY26" s="89"/>
      <c r="AKZ26" s="89"/>
      <c r="ALA26" s="89"/>
      <c r="ALB26" s="89"/>
      <c r="ALC26" s="89"/>
      <c r="ALD26" s="89"/>
      <c r="ALE26" s="89"/>
      <c r="ALF26" s="89"/>
      <c r="ALG26" s="89"/>
      <c r="ALH26" s="89"/>
      <c r="ALI26" s="89"/>
      <c r="ALJ26" s="89"/>
      <c r="ALK26" s="89"/>
      <c r="ALL26" s="89"/>
      <c r="ALM26" s="89"/>
      <c r="ALN26" s="89"/>
      <c r="ALO26" s="89"/>
      <c r="ALP26" s="89"/>
      <c r="ALQ26" s="89"/>
      <c r="ALR26" s="89"/>
      <c r="ALS26" s="89"/>
      <c r="ALT26" s="89"/>
      <c r="ALU26" s="89"/>
      <c r="ALV26" s="89"/>
      <c r="ALW26" s="89"/>
      <c r="ALX26" s="89"/>
      <c r="ALY26" s="89"/>
      <c r="ALZ26" s="89"/>
      <c r="AMA26" s="89"/>
      <c r="AMB26" s="89"/>
      <c r="AMC26" s="89"/>
      <c r="AMD26" s="89"/>
      <c r="AME26" s="89"/>
      <c r="AMF26" s="89"/>
      <c r="AMG26" s="89"/>
      <c r="AMH26" s="89"/>
      <c r="AMI26" s="89"/>
      <c r="AMJ26" s="89"/>
      <c r="AMK26" s="89"/>
      <c r="AML26" s="89"/>
      <c r="AMM26" s="89"/>
      <c r="AMN26" s="89"/>
      <c r="AMO26" s="89"/>
      <c r="AMP26" s="89"/>
      <c r="AMQ26" s="89"/>
      <c r="AMR26" s="89"/>
      <c r="AMS26" s="89"/>
      <c r="AMT26" s="89"/>
      <c r="AMU26" s="89"/>
      <c r="AMV26" s="89"/>
      <c r="AMW26" s="89"/>
      <c r="AMX26" s="89"/>
      <c r="AMY26" s="89"/>
      <c r="AMZ26" s="89"/>
      <c r="ANA26" s="89"/>
      <c r="ANB26" s="89"/>
      <c r="ANC26" s="89"/>
      <c r="AND26" s="89"/>
      <c r="ANE26" s="89"/>
      <c r="ANF26" s="89"/>
      <c r="ANG26" s="89"/>
      <c r="ANH26" s="89"/>
      <c r="ANI26" s="89"/>
      <c r="ANJ26" s="89"/>
      <c r="ANK26" s="89"/>
      <c r="ANL26" s="89"/>
      <c r="ANM26" s="89"/>
      <c r="ANN26" s="89"/>
      <c r="ANO26" s="89"/>
      <c r="ANP26" s="89"/>
      <c r="ANQ26" s="89"/>
      <c r="ANR26" s="89"/>
      <c r="ANS26" s="89"/>
      <c r="ANT26" s="89"/>
      <c r="ANU26" s="89"/>
      <c r="ANV26" s="89"/>
      <c r="ANW26" s="89"/>
      <c r="ANX26" s="89"/>
      <c r="ANY26" s="89"/>
      <c r="ANZ26" s="89"/>
      <c r="AOA26" s="89"/>
      <c r="AOB26" s="89"/>
      <c r="AOC26" s="89"/>
      <c r="AOD26" s="89"/>
      <c r="AOE26" s="89"/>
      <c r="AOF26" s="89"/>
      <c r="AOG26" s="89"/>
      <c r="AOH26" s="89"/>
      <c r="AOI26" s="89"/>
      <c r="AOJ26" s="89"/>
      <c r="AOK26" s="89"/>
      <c r="AOL26" s="89"/>
      <c r="AOM26" s="89"/>
      <c r="AON26" s="89"/>
      <c r="AOO26" s="89"/>
      <c r="AOP26" s="89"/>
      <c r="AOQ26" s="89"/>
      <c r="AOR26" s="89"/>
      <c r="AOS26" s="89"/>
      <c r="AOT26" s="89"/>
      <c r="AOU26" s="89"/>
      <c r="AOV26" s="89"/>
      <c r="AOW26" s="89"/>
      <c r="AOX26" s="89"/>
      <c r="AOY26" s="89"/>
      <c r="AOZ26" s="89"/>
      <c r="APA26" s="89"/>
      <c r="APB26" s="89"/>
      <c r="APC26" s="89"/>
      <c r="APD26" s="89"/>
      <c r="APE26" s="89"/>
      <c r="APF26" s="89"/>
      <c r="APG26" s="89"/>
      <c r="APH26" s="89"/>
      <c r="API26" s="89"/>
      <c r="APJ26" s="89"/>
      <c r="APK26" s="89"/>
      <c r="APL26" s="89"/>
      <c r="APM26" s="89"/>
      <c r="APN26" s="89"/>
      <c r="APO26" s="89"/>
      <c r="APP26" s="89"/>
      <c r="APQ26" s="89"/>
      <c r="APR26" s="89"/>
      <c r="APS26" s="89"/>
      <c r="APT26" s="89"/>
      <c r="APU26" s="89"/>
      <c r="APV26" s="89"/>
      <c r="APW26" s="89"/>
      <c r="APX26" s="89"/>
      <c r="APY26" s="89"/>
      <c r="APZ26" s="89"/>
      <c r="AQA26" s="89"/>
      <c r="AQB26" s="89"/>
      <c r="AQC26" s="89"/>
      <c r="AQD26" s="89"/>
      <c r="AQE26" s="89"/>
      <c r="AQF26" s="89"/>
      <c r="AQG26" s="89"/>
      <c r="AQH26" s="89"/>
      <c r="AQI26" s="89"/>
      <c r="AQJ26" s="89"/>
      <c r="AQK26" s="89"/>
      <c r="AQL26" s="89"/>
      <c r="AQM26" s="89"/>
      <c r="AQN26" s="89"/>
      <c r="AQO26" s="89"/>
      <c r="AQP26" s="89"/>
      <c r="AQQ26" s="89"/>
      <c r="AQR26" s="89"/>
      <c r="AQS26" s="89"/>
      <c r="AQT26" s="89"/>
      <c r="AQU26" s="89"/>
      <c r="AQV26" s="89"/>
      <c r="AQW26" s="89"/>
      <c r="AQX26" s="89"/>
      <c r="AQY26" s="89"/>
      <c r="AQZ26" s="89"/>
      <c r="ARA26" s="89"/>
      <c r="ARB26" s="89"/>
      <c r="ARC26" s="89"/>
      <c r="ARD26" s="89"/>
      <c r="ARE26" s="89"/>
      <c r="ARF26" s="89"/>
      <c r="ARG26" s="89"/>
      <c r="ARH26" s="89"/>
      <c r="ARI26" s="89"/>
      <c r="ARJ26" s="89"/>
      <c r="ARK26" s="89"/>
      <c r="ARL26" s="89"/>
      <c r="ARM26" s="89"/>
      <c r="ARN26" s="89"/>
      <c r="ARO26" s="89"/>
      <c r="ARP26" s="89"/>
      <c r="ARQ26" s="89"/>
      <c r="ARR26" s="89"/>
      <c r="ARS26" s="89"/>
      <c r="ART26" s="89"/>
      <c r="ARU26" s="89"/>
      <c r="ARV26" s="89"/>
      <c r="ARW26" s="89"/>
      <c r="ARX26" s="89"/>
      <c r="ARY26" s="89"/>
      <c r="ARZ26" s="89"/>
      <c r="ASA26" s="89"/>
      <c r="ASB26" s="89"/>
      <c r="ASC26" s="89"/>
      <c r="ASD26" s="89"/>
      <c r="ASE26" s="89"/>
      <c r="ASF26" s="89"/>
      <c r="ASG26" s="89"/>
      <c r="ASH26" s="89"/>
      <c r="ASI26" s="89"/>
      <c r="ASJ26" s="89"/>
      <c r="ASK26" s="89"/>
      <c r="ASL26" s="89"/>
      <c r="ASM26" s="89"/>
      <c r="ASN26" s="89"/>
      <c r="ASO26" s="89"/>
      <c r="ASP26" s="89"/>
      <c r="ASQ26" s="89"/>
      <c r="ASR26" s="89"/>
      <c r="ASS26" s="89"/>
      <c r="AST26" s="89"/>
      <c r="ASU26" s="89"/>
      <c r="ASV26" s="89"/>
      <c r="ASW26" s="89"/>
      <c r="ASX26" s="89"/>
      <c r="ASY26" s="89"/>
      <c r="ASZ26" s="89"/>
      <c r="ATA26" s="89"/>
      <c r="ATB26" s="89"/>
      <c r="ATC26" s="89"/>
      <c r="ATD26" s="89"/>
      <c r="ATE26" s="89"/>
      <c r="ATF26" s="89"/>
      <c r="ATG26" s="89"/>
      <c r="ATH26" s="89"/>
      <c r="ATI26" s="89"/>
      <c r="ATJ26" s="89"/>
      <c r="ATK26" s="89"/>
      <c r="ATL26" s="89"/>
      <c r="ATM26" s="89"/>
      <c r="ATN26" s="89"/>
      <c r="ATO26" s="89"/>
      <c r="ATP26" s="89"/>
      <c r="ATQ26" s="89"/>
      <c r="ATR26" s="89"/>
      <c r="ATS26" s="89"/>
      <c r="ATT26" s="89"/>
      <c r="ATU26" s="89"/>
      <c r="ATV26" s="89"/>
      <c r="ATW26" s="89"/>
      <c r="ATX26" s="89"/>
      <c r="ATY26" s="89"/>
      <c r="ATZ26" s="89"/>
      <c r="AUA26" s="89"/>
      <c r="AUB26" s="89"/>
      <c r="AUC26" s="89"/>
      <c r="AUD26" s="89"/>
      <c r="AUE26" s="89"/>
      <c r="AUF26" s="89"/>
      <c r="AUG26" s="89"/>
      <c r="AUH26" s="89"/>
      <c r="AUI26" s="89"/>
      <c r="AUJ26" s="89"/>
      <c r="AUK26" s="89"/>
      <c r="AUL26" s="89"/>
      <c r="AUM26" s="89"/>
      <c r="AUN26" s="89"/>
      <c r="AUO26" s="89"/>
      <c r="AUP26" s="89"/>
      <c r="AUQ26" s="89"/>
      <c r="AUR26" s="89"/>
      <c r="AUS26" s="89"/>
      <c r="AUT26" s="89"/>
      <c r="AUU26" s="89"/>
      <c r="AUV26" s="89"/>
      <c r="AUW26" s="89"/>
      <c r="AUX26" s="89"/>
      <c r="AUY26" s="89"/>
      <c r="AUZ26" s="89"/>
      <c r="AVA26" s="89"/>
      <c r="AVB26" s="89"/>
      <c r="AVC26" s="89"/>
      <c r="AVD26" s="89"/>
      <c r="AVE26" s="89"/>
      <c r="AVF26" s="89"/>
      <c r="AVG26" s="89"/>
      <c r="AVH26" s="89"/>
      <c r="AVI26" s="89"/>
      <c r="AVJ26" s="89"/>
      <c r="AVK26" s="89"/>
      <c r="AVL26" s="89"/>
      <c r="AVM26" s="89"/>
      <c r="AVN26" s="89"/>
      <c r="AVO26" s="89"/>
      <c r="AVP26" s="89"/>
      <c r="AVQ26" s="89"/>
      <c r="AVR26" s="89"/>
      <c r="AVS26" s="89"/>
      <c r="AVT26" s="89"/>
      <c r="AVU26" s="89"/>
      <c r="AVV26" s="89"/>
      <c r="AVW26" s="89"/>
      <c r="AVX26" s="89"/>
      <c r="AVY26" s="89"/>
      <c r="AVZ26" s="89"/>
      <c r="AWA26" s="89"/>
      <c r="AWB26" s="89"/>
      <c r="AWC26" s="89"/>
      <c r="AWD26" s="89"/>
      <c r="AWE26" s="89"/>
      <c r="AWF26" s="89"/>
      <c r="AWG26" s="89"/>
      <c r="AWH26" s="89"/>
      <c r="AWI26" s="89"/>
      <c r="AWJ26" s="89"/>
      <c r="AWK26" s="89"/>
      <c r="AWL26" s="89"/>
      <c r="AWM26" s="89"/>
      <c r="AWN26" s="89"/>
      <c r="AWO26" s="89"/>
      <c r="AWP26" s="89"/>
      <c r="AWQ26" s="89"/>
      <c r="AWR26" s="89"/>
      <c r="AWS26" s="89"/>
      <c r="AWT26" s="89"/>
      <c r="AWU26" s="89"/>
      <c r="AWV26" s="89"/>
      <c r="AWW26" s="89"/>
      <c r="AWX26" s="89"/>
      <c r="AWY26" s="89"/>
      <c r="AWZ26" s="89"/>
      <c r="AXA26" s="89"/>
      <c r="AXB26" s="89"/>
      <c r="AXC26" s="89"/>
      <c r="AXD26" s="89"/>
      <c r="AXE26" s="89"/>
      <c r="AXF26" s="89"/>
      <c r="AXG26" s="89"/>
      <c r="AXH26" s="89"/>
      <c r="AXI26" s="89"/>
      <c r="AXJ26" s="89"/>
      <c r="AXK26" s="89"/>
      <c r="AXL26" s="89"/>
      <c r="AXM26" s="89"/>
      <c r="AXN26" s="89"/>
      <c r="AXO26" s="89"/>
      <c r="AXP26" s="89"/>
      <c r="AXQ26" s="89"/>
      <c r="AXR26" s="89"/>
      <c r="AXS26" s="89"/>
      <c r="AXT26" s="89"/>
      <c r="AXU26" s="89"/>
      <c r="AXV26" s="89"/>
      <c r="AXW26" s="89"/>
      <c r="AXX26" s="89"/>
      <c r="AXY26" s="89"/>
      <c r="AXZ26" s="89"/>
      <c r="AYA26" s="89"/>
      <c r="AYB26" s="89"/>
      <c r="AYC26" s="89"/>
      <c r="AYD26" s="89"/>
      <c r="AYE26" s="89"/>
      <c r="AYF26" s="89"/>
      <c r="AYG26" s="89"/>
      <c r="AYH26" s="89"/>
      <c r="AYI26" s="89"/>
      <c r="AYJ26" s="89"/>
      <c r="AYK26" s="89"/>
      <c r="AYL26" s="89"/>
      <c r="AYM26" s="89"/>
      <c r="AYN26" s="89"/>
      <c r="AYO26" s="89"/>
      <c r="AYP26" s="89"/>
      <c r="AYQ26" s="89"/>
      <c r="AYR26" s="89"/>
      <c r="AYS26" s="89"/>
      <c r="AYT26" s="89"/>
      <c r="AYU26" s="89"/>
      <c r="AYV26" s="89"/>
      <c r="AYW26" s="89"/>
      <c r="AYX26" s="89"/>
      <c r="AYY26" s="89"/>
      <c r="AYZ26" s="89"/>
      <c r="AZA26" s="89"/>
      <c r="AZB26" s="89"/>
      <c r="AZC26" s="89"/>
      <c r="AZD26" s="89"/>
      <c r="AZE26" s="89"/>
      <c r="AZF26" s="89"/>
      <c r="AZG26" s="89"/>
      <c r="AZH26" s="89"/>
      <c r="AZI26" s="89"/>
      <c r="AZJ26" s="89"/>
      <c r="AZK26" s="89"/>
      <c r="AZL26" s="89"/>
      <c r="AZM26" s="89"/>
      <c r="AZN26" s="89"/>
      <c r="AZO26" s="89"/>
      <c r="AZP26" s="89"/>
      <c r="AZQ26" s="89"/>
      <c r="AZR26" s="89"/>
      <c r="AZS26" s="89"/>
      <c r="AZT26" s="89"/>
      <c r="AZU26" s="89"/>
      <c r="AZV26" s="89"/>
      <c r="AZW26" s="89"/>
      <c r="AZX26" s="89"/>
      <c r="AZY26" s="89"/>
      <c r="AZZ26" s="89"/>
      <c r="BAA26" s="89"/>
      <c r="BAB26" s="89"/>
      <c r="BAC26" s="89"/>
      <c r="BAD26" s="89"/>
      <c r="BAE26" s="89"/>
      <c r="BAF26" s="89"/>
      <c r="BAG26" s="89"/>
      <c r="BAH26" s="89"/>
      <c r="BAI26" s="89"/>
      <c r="BAJ26" s="89"/>
      <c r="BAK26" s="89"/>
      <c r="BAL26" s="89"/>
      <c r="BAM26" s="89"/>
      <c r="BAN26" s="89"/>
      <c r="BAO26" s="89"/>
      <c r="BAP26" s="89"/>
      <c r="BAQ26" s="89"/>
      <c r="BAR26" s="89"/>
      <c r="BAS26" s="89"/>
      <c r="BAT26" s="89"/>
      <c r="BAU26" s="89"/>
      <c r="BAV26" s="89"/>
      <c r="BAW26" s="89"/>
      <c r="BAX26" s="89"/>
      <c r="BAY26" s="89"/>
      <c r="BAZ26" s="89"/>
      <c r="BBA26" s="89"/>
      <c r="BBB26" s="89"/>
      <c r="BBC26" s="89"/>
      <c r="BBD26" s="89"/>
      <c r="BBE26" s="89"/>
      <c r="BBF26" s="89"/>
      <c r="BBG26" s="89"/>
      <c r="BBH26" s="89"/>
      <c r="BBI26" s="89"/>
      <c r="BBJ26" s="89"/>
      <c r="BBK26" s="89"/>
      <c r="BBL26" s="89"/>
      <c r="BBM26" s="89"/>
      <c r="BBN26" s="89"/>
      <c r="BBO26" s="89"/>
      <c r="BBP26" s="89"/>
      <c r="BBQ26" s="89"/>
      <c r="BBR26" s="89"/>
      <c r="BBS26" s="89"/>
      <c r="BBT26" s="89"/>
      <c r="BBU26" s="89"/>
      <c r="BBV26" s="89"/>
      <c r="BBW26" s="89"/>
      <c r="BBX26" s="89"/>
      <c r="BBY26" s="89"/>
      <c r="BBZ26" s="89"/>
      <c r="BCA26" s="89"/>
      <c r="BCB26" s="89"/>
      <c r="BCC26" s="89"/>
      <c r="BCD26" s="89"/>
      <c r="BCE26" s="89"/>
      <c r="BCF26" s="89"/>
      <c r="BCG26" s="89"/>
      <c r="BCH26" s="89"/>
      <c r="BCI26" s="89"/>
      <c r="BCJ26" s="89"/>
      <c r="BCK26" s="89"/>
      <c r="BCL26" s="89"/>
      <c r="BCM26" s="89"/>
      <c r="BCN26" s="89"/>
      <c r="BCO26" s="89"/>
      <c r="BCP26" s="89"/>
      <c r="BCQ26" s="89"/>
      <c r="BCR26" s="89"/>
      <c r="BCS26" s="89"/>
      <c r="BCT26" s="89"/>
      <c r="BCU26" s="89"/>
      <c r="BCV26" s="89"/>
      <c r="BCW26" s="89"/>
      <c r="BCX26" s="89"/>
      <c r="BCY26" s="89"/>
      <c r="BCZ26" s="89"/>
      <c r="BDA26" s="89"/>
      <c r="BDB26" s="89"/>
      <c r="BDC26" s="89"/>
      <c r="BDD26" s="89"/>
      <c r="BDE26" s="89"/>
      <c r="BDF26" s="89"/>
      <c r="BDG26" s="89"/>
      <c r="BDH26" s="89"/>
      <c r="BDI26" s="89"/>
      <c r="BDJ26" s="89"/>
      <c r="BDK26" s="89"/>
      <c r="BDL26" s="89"/>
      <c r="BDM26" s="89"/>
      <c r="BDN26" s="89"/>
      <c r="BDO26" s="89"/>
      <c r="BDP26" s="89"/>
      <c r="BDQ26" s="89"/>
      <c r="BDR26" s="89"/>
      <c r="BDS26" s="89"/>
      <c r="BDT26" s="89"/>
      <c r="BDU26" s="89"/>
      <c r="BDV26" s="89"/>
      <c r="BDW26" s="89"/>
      <c r="BDX26" s="89"/>
      <c r="BDY26" s="89"/>
      <c r="BDZ26" s="89"/>
      <c r="BEA26" s="89"/>
      <c r="BEB26" s="89"/>
      <c r="BEC26" s="89"/>
      <c r="BED26" s="89"/>
      <c r="BEE26" s="89"/>
      <c r="BEF26" s="89"/>
      <c r="BEG26" s="89"/>
      <c r="BEH26" s="89"/>
      <c r="BEI26" s="89"/>
      <c r="BEJ26" s="89"/>
      <c r="BEK26" s="89"/>
      <c r="BEL26" s="89"/>
      <c r="BEM26" s="89"/>
      <c r="BEN26" s="89"/>
      <c r="BEO26" s="89"/>
      <c r="BEP26" s="89"/>
      <c r="BEQ26" s="89"/>
      <c r="BER26" s="89"/>
      <c r="BES26" s="89"/>
      <c r="BET26" s="89"/>
      <c r="BEU26" s="89"/>
      <c r="BEV26" s="89"/>
      <c r="BEW26" s="89"/>
      <c r="BEX26" s="89"/>
      <c r="BEY26" s="89"/>
      <c r="BEZ26" s="89"/>
      <c r="BFA26" s="89"/>
      <c r="BFB26" s="89"/>
      <c r="BFC26" s="89"/>
      <c r="BFD26" s="89"/>
      <c r="BFE26" s="89"/>
      <c r="BFF26" s="89"/>
      <c r="BFG26" s="89"/>
      <c r="BFH26" s="89"/>
      <c r="BFI26" s="89"/>
      <c r="BFJ26" s="89"/>
      <c r="BFK26" s="89"/>
      <c r="BFL26" s="89"/>
      <c r="BFM26" s="89"/>
      <c r="BFN26" s="89"/>
      <c r="BFO26" s="89"/>
      <c r="BFP26" s="89"/>
      <c r="BFQ26" s="89"/>
      <c r="BFR26" s="89"/>
      <c r="BFS26" s="89"/>
      <c r="BFT26" s="89"/>
      <c r="BFU26" s="89"/>
      <c r="BFV26" s="89"/>
      <c r="BFW26" s="89"/>
      <c r="BFX26" s="89"/>
      <c r="BFY26" s="89"/>
      <c r="BFZ26" s="89"/>
      <c r="BGA26" s="89"/>
      <c r="BGB26" s="89"/>
      <c r="BGC26" s="89"/>
      <c r="BGD26" s="89"/>
      <c r="BGE26" s="89"/>
      <c r="BGF26" s="89"/>
      <c r="BGG26" s="89"/>
      <c r="BGH26" s="89"/>
      <c r="BGI26" s="89"/>
      <c r="BGJ26" s="89"/>
      <c r="BGK26" s="89"/>
      <c r="BGL26" s="89"/>
      <c r="BGM26" s="89"/>
      <c r="BGN26" s="89"/>
      <c r="BGO26" s="89"/>
      <c r="BGP26" s="89"/>
      <c r="BGQ26" s="89"/>
      <c r="BGR26" s="89"/>
      <c r="BGS26" s="89"/>
      <c r="BGT26" s="89"/>
      <c r="BGU26" s="89"/>
      <c r="BGV26" s="89"/>
      <c r="BGW26" s="89"/>
      <c r="BGX26" s="89"/>
      <c r="BGY26" s="89"/>
      <c r="BGZ26" s="89"/>
      <c r="BHA26" s="89"/>
      <c r="BHB26" s="89"/>
      <c r="BHC26" s="89"/>
      <c r="BHD26" s="89"/>
      <c r="BHE26" s="89"/>
      <c r="BHF26" s="89"/>
      <c r="BHG26" s="89"/>
      <c r="BHH26" s="89"/>
      <c r="BHI26" s="89"/>
      <c r="BHJ26" s="89"/>
      <c r="BHK26" s="89"/>
      <c r="BHL26" s="89"/>
      <c r="BHM26" s="89"/>
      <c r="BHN26" s="89"/>
      <c r="BHO26" s="89"/>
      <c r="BHP26" s="89"/>
      <c r="BHQ26" s="89"/>
      <c r="BHR26" s="89"/>
      <c r="BHS26" s="89"/>
      <c r="BHT26" s="89"/>
      <c r="BHU26" s="89"/>
      <c r="BHV26" s="89"/>
      <c r="BHW26" s="89"/>
      <c r="BHX26" s="89"/>
      <c r="BHY26" s="89"/>
      <c r="BHZ26" s="89"/>
      <c r="BIA26" s="89"/>
      <c r="BIB26" s="89"/>
      <c r="BIC26" s="89"/>
      <c r="BID26" s="89"/>
      <c r="BIE26" s="89"/>
      <c r="BIF26" s="89"/>
      <c r="BIG26" s="89"/>
      <c r="BIH26" s="89"/>
      <c r="BII26" s="89"/>
      <c r="BIJ26" s="89"/>
      <c r="BIK26" s="89"/>
      <c r="BIL26" s="89"/>
      <c r="BIM26" s="89"/>
      <c r="BIN26" s="89"/>
      <c r="BIO26" s="89"/>
      <c r="BIP26" s="89"/>
      <c r="BIQ26" s="89"/>
      <c r="BIR26" s="89"/>
      <c r="BIS26" s="89"/>
      <c r="BIT26" s="89"/>
      <c r="BIU26" s="89"/>
      <c r="BIV26" s="89"/>
      <c r="BIW26" s="89"/>
      <c r="BIX26" s="89"/>
      <c r="BIY26" s="89"/>
      <c r="BIZ26" s="89"/>
      <c r="BJA26" s="89"/>
      <c r="BJB26" s="89"/>
      <c r="BJC26" s="89"/>
      <c r="BJD26" s="89"/>
      <c r="BJE26" s="96"/>
    </row>
    <row r="27" spans="1:1617" s="99" customFormat="1" ht="30" customHeight="1" x14ac:dyDescent="0.2">
      <c r="A27" s="410" t="s">
        <v>33</v>
      </c>
      <c r="B27" s="344">
        <v>23</v>
      </c>
      <c r="C27" s="345" t="s">
        <v>44</v>
      </c>
      <c r="D27" s="346">
        <v>315040</v>
      </c>
      <c r="E27" s="347">
        <f t="shared" si="4"/>
        <v>6</v>
      </c>
      <c r="F27" s="348">
        <v>6</v>
      </c>
      <c r="G27" s="466">
        <v>600</v>
      </c>
      <c r="H27" s="467">
        <f t="shared" si="0"/>
        <v>3600</v>
      </c>
      <c r="I27" s="432">
        <v>0</v>
      </c>
      <c r="J27" s="349">
        <f t="shared" si="1"/>
        <v>0</v>
      </c>
      <c r="K27" s="350">
        <v>2</v>
      </c>
      <c r="L27" s="349">
        <v>2</v>
      </c>
      <c r="M27" s="351">
        <v>0</v>
      </c>
      <c r="N27" s="349">
        <v>0</v>
      </c>
      <c r="O27" s="351">
        <v>1</v>
      </c>
      <c r="P27" s="349">
        <v>1</v>
      </c>
      <c r="Q27" s="350">
        <v>1</v>
      </c>
      <c r="R27" s="349">
        <v>0</v>
      </c>
      <c r="S27" s="352">
        <v>1</v>
      </c>
      <c r="T27" s="349">
        <v>1</v>
      </c>
      <c r="U27" s="351">
        <v>1</v>
      </c>
      <c r="V27" s="349">
        <v>1</v>
      </c>
      <c r="W27" s="351">
        <v>0</v>
      </c>
      <c r="X27" s="349">
        <v>0</v>
      </c>
      <c r="Y27" s="351">
        <v>0</v>
      </c>
      <c r="Z27" s="349">
        <f t="shared" si="3"/>
        <v>0</v>
      </c>
      <c r="AA27" s="353">
        <v>0</v>
      </c>
      <c r="AB27" s="411">
        <f t="shared" si="7"/>
        <v>0</v>
      </c>
      <c r="AC27" s="89"/>
      <c r="AD27" s="89"/>
      <c r="AE27" s="89"/>
      <c r="AF27" s="89"/>
      <c r="AG27" s="89"/>
      <c r="AH27" s="89"/>
      <c r="AI27" s="89"/>
      <c r="AJ27" s="89"/>
      <c r="AK27" s="89"/>
      <c r="AL27" s="89"/>
      <c r="AM27" s="89"/>
      <c r="AN27" s="89"/>
      <c r="AO27" s="89"/>
      <c r="AP27" s="89"/>
      <c r="AQ27" s="89"/>
      <c r="AR27" s="89"/>
      <c r="AS27" s="89"/>
      <c r="AT27" s="89"/>
      <c r="AU27" s="89"/>
      <c r="AV27" s="89"/>
      <c r="AW27" s="89"/>
      <c r="AX27" s="89"/>
      <c r="AY27" s="89"/>
      <c r="AZ27" s="89"/>
      <c r="BA27" s="89"/>
      <c r="BB27" s="89"/>
      <c r="BC27" s="89"/>
      <c r="BD27" s="89"/>
      <c r="BE27" s="89"/>
      <c r="BF27" s="89"/>
      <c r="BG27" s="89"/>
      <c r="BH27" s="89"/>
      <c r="BI27" s="89"/>
      <c r="BJ27" s="89"/>
      <c r="BK27" s="89"/>
      <c r="BL27" s="89"/>
      <c r="BM27" s="89"/>
      <c r="BN27" s="89"/>
      <c r="BO27" s="89"/>
      <c r="BP27" s="89"/>
      <c r="BQ27" s="89"/>
      <c r="BR27" s="89"/>
      <c r="BS27" s="89"/>
      <c r="BT27" s="89"/>
      <c r="BU27" s="89"/>
      <c r="BV27" s="89"/>
      <c r="BW27" s="89"/>
      <c r="BX27" s="89"/>
      <c r="BY27" s="89"/>
      <c r="BZ27" s="89"/>
      <c r="CA27" s="89"/>
      <c r="CB27" s="89"/>
      <c r="CC27" s="89"/>
      <c r="CD27" s="89"/>
      <c r="CE27" s="89"/>
      <c r="CF27" s="89"/>
      <c r="CG27" s="89"/>
      <c r="CH27" s="89"/>
      <c r="CI27" s="89"/>
      <c r="CJ27" s="89"/>
      <c r="CK27" s="89"/>
      <c r="CL27" s="89"/>
      <c r="CM27" s="89"/>
      <c r="CN27" s="89"/>
      <c r="CO27" s="89"/>
      <c r="CP27" s="89"/>
      <c r="CQ27" s="89"/>
      <c r="CR27" s="89"/>
      <c r="CS27" s="89"/>
      <c r="CT27" s="89"/>
      <c r="CU27" s="89"/>
      <c r="CV27" s="89"/>
      <c r="CW27" s="89"/>
      <c r="CX27" s="89"/>
      <c r="CY27" s="89"/>
      <c r="CZ27" s="89"/>
      <c r="DA27" s="89"/>
      <c r="DB27" s="89"/>
      <c r="DC27" s="89"/>
      <c r="DD27" s="89"/>
      <c r="DE27" s="89"/>
      <c r="DF27" s="89"/>
      <c r="DG27" s="89"/>
      <c r="DH27" s="89"/>
      <c r="DI27" s="89"/>
      <c r="DJ27" s="89"/>
      <c r="DK27" s="89"/>
      <c r="DL27" s="89"/>
      <c r="DM27" s="89"/>
      <c r="DN27" s="89"/>
      <c r="DO27" s="89"/>
      <c r="DP27" s="89"/>
      <c r="DQ27" s="89"/>
      <c r="DR27" s="89"/>
      <c r="DS27" s="89"/>
      <c r="DT27" s="89"/>
      <c r="DU27" s="89"/>
      <c r="DV27" s="89"/>
      <c r="DW27" s="89"/>
      <c r="DX27" s="89"/>
      <c r="DY27" s="89"/>
      <c r="DZ27" s="89"/>
      <c r="EA27" s="89"/>
      <c r="EB27" s="89"/>
      <c r="EC27" s="89"/>
      <c r="ED27" s="89"/>
      <c r="EE27" s="89"/>
      <c r="EF27" s="89"/>
      <c r="EG27" s="89"/>
      <c r="EH27" s="89"/>
      <c r="EI27" s="89"/>
      <c r="EJ27" s="89"/>
      <c r="EK27" s="89"/>
      <c r="EL27" s="89"/>
      <c r="EM27" s="89"/>
      <c r="EN27" s="89"/>
      <c r="EO27" s="89"/>
      <c r="EP27" s="89"/>
      <c r="EQ27" s="89"/>
      <c r="ER27" s="89"/>
      <c r="ES27" s="89"/>
      <c r="ET27" s="89"/>
      <c r="EU27" s="89"/>
      <c r="EV27" s="89"/>
      <c r="EW27" s="89"/>
      <c r="EX27" s="89"/>
      <c r="EY27" s="89"/>
      <c r="EZ27" s="89"/>
      <c r="FA27" s="89"/>
      <c r="FB27" s="89"/>
      <c r="FC27" s="89"/>
      <c r="FD27" s="89"/>
      <c r="FE27" s="89"/>
      <c r="FF27" s="89"/>
      <c r="FG27" s="89"/>
      <c r="FH27" s="89"/>
      <c r="FI27" s="89"/>
      <c r="FJ27" s="89"/>
      <c r="FK27" s="89"/>
      <c r="FL27" s="89"/>
      <c r="FM27" s="89"/>
      <c r="FN27" s="89"/>
      <c r="FO27" s="89"/>
      <c r="FP27" s="89"/>
      <c r="FQ27" s="89"/>
      <c r="FR27" s="89"/>
      <c r="FS27" s="89"/>
      <c r="FT27" s="89"/>
      <c r="FU27" s="89"/>
      <c r="FV27" s="89"/>
      <c r="FW27" s="89"/>
      <c r="FX27" s="89"/>
      <c r="FY27" s="89"/>
      <c r="FZ27" s="89"/>
      <c r="GA27" s="89"/>
      <c r="GB27" s="89"/>
      <c r="GC27" s="89"/>
      <c r="GD27" s="89"/>
      <c r="GE27" s="89"/>
      <c r="GF27" s="89"/>
      <c r="GG27" s="89"/>
      <c r="GH27" s="89"/>
      <c r="GI27" s="89"/>
      <c r="GJ27" s="89"/>
      <c r="GK27" s="89"/>
      <c r="GL27" s="89"/>
      <c r="GM27" s="89"/>
      <c r="GN27" s="89"/>
      <c r="GO27" s="89"/>
      <c r="GP27" s="89"/>
      <c r="GQ27" s="89"/>
      <c r="GR27" s="89"/>
      <c r="GS27" s="89"/>
      <c r="GT27" s="89"/>
      <c r="GU27" s="89"/>
      <c r="GV27" s="89"/>
      <c r="GW27" s="89"/>
      <c r="GX27" s="89"/>
      <c r="GY27" s="89"/>
      <c r="GZ27" s="89"/>
      <c r="HA27" s="89"/>
      <c r="HB27" s="89"/>
      <c r="HC27" s="89"/>
      <c r="HD27" s="89"/>
      <c r="HE27" s="89"/>
      <c r="HF27" s="89"/>
      <c r="HG27" s="89"/>
      <c r="HH27" s="89"/>
      <c r="HI27" s="89"/>
      <c r="HJ27" s="89"/>
      <c r="HK27" s="89"/>
      <c r="HL27" s="89"/>
      <c r="HM27" s="89"/>
      <c r="HN27" s="89"/>
      <c r="HO27" s="89"/>
      <c r="HP27" s="89"/>
      <c r="HQ27" s="89"/>
      <c r="HR27" s="89"/>
      <c r="HS27" s="89"/>
      <c r="HT27" s="89"/>
      <c r="HU27" s="89"/>
      <c r="HV27" s="89"/>
      <c r="HW27" s="89"/>
      <c r="HX27" s="89"/>
      <c r="HY27" s="89"/>
      <c r="HZ27" s="89"/>
      <c r="IA27" s="89"/>
      <c r="IB27" s="89"/>
      <c r="IC27" s="89"/>
      <c r="ID27" s="89"/>
      <c r="IE27" s="89"/>
      <c r="IF27" s="89"/>
      <c r="IG27" s="89"/>
      <c r="IH27" s="89"/>
      <c r="II27" s="89"/>
      <c r="IJ27" s="89"/>
      <c r="IK27" s="89"/>
      <c r="IL27" s="89"/>
      <c r="IM27" s="89"/>
      <c r="IN27" s="89"/>
      <c r="IO27" s="89"/>
      <c r="IP27" s="89"/>
      <c r="IQ27" s="89"/>
      <c r="IR27" s="89"/>
      <c r="IS27" s="89"/>
      <c r="IT27" s="89"/>
      <c r="IU27" s="89"/>
      <c r="IV27" s="89"/>
      <c r="IW27" s="89"/>
      <c r="IX27" s="89"/>
      <c r="IY27" s="89"/>
      <c r="IZ27" s="89"/>
      <c r="JA27" s="89"/>
      <c r="JB27" s="89"/>
      <c r="JC27" s="89"/>
      <c r="JD27" s="89"/>
      <c r="JE27" s="89"/>
      <c r="JF27" s="89"/>
      <c r="JG27" s="89"/>
      <c r="JH27" s="89"/>
      <c r="JI27" s="89"/>
      <c r="JJ27" s="89"/>
      <c r="JK27" s="89"/>
      <c r="JL27" s="89"/>
      <c r="JM27" s="89"/>
      <c r="JN27" s="89"/>
      <c r="JO27" s="89"/>
      <c r="JP27" s="89"/>
      <c r="JQ27" s="89"/>
      <c r="JR27" s="89"/>
      <c r="JS27" s="89"/>
      <c r="JT27" s="89"/>
      <c r="JU27" s="89"/>
      <c r="JV27" s="89"/>
      <c r="JW27" s="89"/>
      <c r="JX27" s="89"/>
      <c r="JY27" s="89"/>
      <c r="JZ27" s="89"/>
      <c r="KA27" s="89"/>
      <c r="KB27" s="89"/>
      <c r="KC27" s="89"/>
      <c r="KD27" s="89"/>
      <c r="KE27" s="89"/>
      <c r="KF27" s="89"/>
      <c r="KG27" s="89"/>
      <c r="KH27" s="89"/>
      <c r="KI27" s="89"/>
      <c r="KJ27" s="89"/>
      <c r="KK27" s="89"/>
      <c r="KL27" s="89"/>
      <c r="KM27" s="89"/>
      <c r="KN27" s="89"/>
      <c r="KO27" s="89"/>
      <c r="KP27" s="89"/>
      <c r="KQ27" s="89"/>
      <c r="KR27" s="89"/>
      <c r="KS27" s="89"/>
      <c r="KT27" s="89"/>
      <c r="KU27" s="89"/>
      <c r="KV27" s="89"/>
      <c r="KW27" s="89"/>
      <c r="KX27" s="89"/>
      <c r="KY27" s="89"/>
      <c r="KZ27" s="89"/>
      <c r="LA27" s="89"/>
      <c r="LB27" s="89"/>
      <c r="LC27" s="89"/>
      <c r="LD27" s="89"/>
      <c r="LE27" s="89"/>
      <c r="LF27" s="89"/>
      <c r="LG27" s="89"/>
      <c r="LH27" s="89"/>
      <c r="LI27" s="89"/>
      <c r="LJ27" s="89"/>
      <c r="LK27" s="89"/>
      <c r="LL27" s="89"/>
      <c r="LM27" s="89"/>
      <c r="LN27" s="89"/>
      <c r="LO27" s="89"/>
      <c r="LP27" s="89"/>
      <c r="LQ27" s="89"/>
      <c r="LR27" s="89"/>
      <c r="LS27" s="89"/>
      <c r="LT27" s="89"/>
      <c r="LU27" s="89"/>
      <c r="LV27" s="89"/>
      <c r="LW27" s="89"/>
      <c r="LX27" s="89"/>
      <c r="LY27" s="89"/>
      <c r="LZ27" s="89"/>
      <c r="MA27" s="89"/>
      <c r="MB27" s="89"/>
      <c r="MC27" s="89"/>
      <c r="MD27" s="89"/>
      <c r="ME27" s="89"/>
      <c r="MF27" s="89"/>
      <c r="MG27" s="89"/>
      <c r="MH27" s="89"/>
      <c r="MI27" s="89"/>
      <c r="MJ27" s="89"/>
      <c r="MK27" s="89"/>
      <c r="ML27" s="89"/>
      <c r="MM27" s="89"/>
      <c r="MN27" s="89"/>
      <c r="MO27" s="89"/>
      <c r="MP27" s="89"/>
      <c r="MQ27" s="89"/>
      <c r="MR27" s="89"/>
      <c r="MS27" s="89"/>
      <c r="MT27" s="89"/>
      <c r="MU27" s="89"/>
      <c r="MV27" s="89"/>
      <c r="MW27" s="89"/>
      <c r="MX27" s="89"/>
      <c r="MY27" s="89"/>
      <c r="MZ27" s="89"/>
      <c r="NA27" s="89"/>
      <c r="NB27" s="89"/>
      <c r="NC27" s="89"/>
      <c r="ND27" s="89"/>
      <c r="NE27" s="89"/>
      <c r="NF27" s="89"/>
      <c r="NG27" s="89"/>
      <c r="NH27" s="89"/>
      <c r="NI27" s="89"/>
      <c r="NJ27" s="89"/>
      <c r="NK27" s="89"/>
      <c r="NL27" s="89"/>
      <c r="NM27" s="89"/>
      <c r="NN27" s="89"/>
      <c r="NO27" s="89"/>
      <c r="NP27" s="89"/>
      <c r="NQ27" s="89"/>
      <c r="NR27" s="89"/>
      <c r="NS27" s="89"/>
      <c r="NT27" s="89"/>
      <c r="NU27" s="89"/>
      <c r="NV27" s="89"/>
      <c r="NW27" s="89"/>
      <c r="NX27" s="89"/>
      <c r="NY27" s="89"/>
      <c r="NZ27" s="89"/>
      <c r="OA27" s="89"/>
      <c r="OB27" s="89"/>
      <c r="OC27" s="89"/>
      <c r="OD27" s="89"/>
      <c r="OE27" s="89"/>
      <c r="OF27" s="89"/>
      <c r="OG27" s="89"/>
      <c r="OH27" s="89"/>
      <c r="OI27" s="89"/>
      <c r="OJ27" s="89"/>
      <c r="OK27" s="89"/>
      <c r="OL27" s="89"/>
      <c r="OM27" s="89"/>
      <c r="ON27" s="89"/>
      <c r="OO27" s="89"/>
      <c r="OP27" s="89"/>
      <c r="OQ27" s="89"/>
      <c r="OR27" s="89"/>
      <c r="OS27" s="89"/>
      <c r="OT27" s="89"/>
      <c r="OU27" s="89"/>
      <c r="OV27" s="89"/>
      <c r="OW27" s="89"/>
      <c r="OX27" s="89"/>
      <c r="OY27" s="89"/>
      <c r="OZ27" s="89"/>
      <c r="PA27" s="89"/>
      <c r="PB27" s="89"/>
      <c r="PC27" s="89"/>
      <c r="PD27" s="89"/>
      <c r="PE27" s="89"/>
      <c r="PF27" s="89"/>
      <c r="PG27" s="89"/>
      <c r="PH27" s="89"/>
      <c r="PI27" s="89"/>
      <c r="PJ27" s="89"/>
      <c r="PK27" s="89"/>
      <c r="PL27" s="89"/>
      <c r="PM27" s="89"/>
      <c r="PN27" s="89"/>
      <c r="PO27" s="89"/>
      <c r="PP27" s="89"/>
      <c r="PQ27" s="89"/>
      <c r="PR27" s="89"/>
      <c r="PS27" s="89"/>
      <c r="PT27" s="89"/>
      <c r="PU27" s="89"/>
      <c r="PV27" s="89"/>
      <c r="PW27" s="89"/>
      <c r="PX27" s="89"/>
      <c r="PY27" s="89"/>
      <c r="PZ27" s="89"/>
      <c r="QA27" s="89"/>
      <c r="QB27" s="89"/>
      <c r="QC27" s="89"/>
      <c r="QD27" s="89"/>
      <c r="QE27" s="89"/>
      <c r="QF27" s="89"/>
      <c r="QG27" s="89"/>
      <c r="QH27" s="89"/>
      <c r="QI27" s="89"/>
      <c r="QJ27" s="89"/>
      <c r="QK27" s="89"/>
      <c r="QL27" s="89"/>
      <c r="QM27" s="89"/>
      <c r="QN27" s="89"/>
      <c r="QO27" s="89"/>
      <c r="QP27" s="89"/>
      <c r="QQ27" s="89"/>
      <c r="QR27" s="89"/>
      <c r="QS27" s="89"/>
      <c r="QT27" s="89"/>
      <c r="QU27" s="89"/>
      <c r="QV27" s="89"/>
      <c r="QW27" s="89"/>
      <c r="QX27" s="89"/>
      <c r="QY27" s="89"/>
      <c r="QZ27" s="89"/>
      <c r="RA27" s="89"/>
      <c r="RB27" s="89"/>
      <c r="RC27" s="89"/>
      <c r="RD27" s="89"/>
      <c r="RE27" s="89"/>
      <c r="RF27" s="89"/>
      <c r="RG27" s="89"/>
      <c r="RH27" s="89"/>
      <c r="RI27" s="89"/>
      <c r="RJ27" s="89"/>
      <c r="RK27" s="89"/>
      <c r="RL27" s="89"/>
      <c r="RM27" s="89"/>
      <c r="RN27" s="89"/>
      <c r="RO27" s="89"/>
      <c r="RP27" s="89"/>
      <c r="RQ27" s="89"/>
      <c r="RR27" s="89"/>
      <c r="RS27" s="89"/>
      <c r="RT27" s="89"/>
      <c r="RU27" s="89"/>
      <c r="RV27" s="89"/>
      <c r="RW27" s="89"/>
      <c r="RX27" s="89"/>
      <c r="RY27" s="89"/>
      <c r="RZ27" s="89"/>
      <c r="SA27" s="89"/>
      <c r="SB27" s="89"/>
      <c r="SC27" s="89"/>
      <c r="SD27" s="89"/>
      <c r="SE27" s="89"/>
      <c r="SF27" s="89"/>
      <c r="SG27" s="89"/>
      <c r="SH27" s="89"/>
      <c r="SI27" s="89"/>
      <c r="SJ27" s="89"/>
      <c r="SK27" s="89"/>
      <c r="SL27" s="89"/>
      <c r="SM27" s="89"/>
      <c r="SN27" s="89"/>
      <c r="SO27" s="89"/>
      <c r="SP27" s="89"/>
      <c r="SQ27" s="89"/>
      <c r="SR27" s="89"/>
      <c r="SS27" s="89"/>
      <c r="ST27" s="89"/>
      <c r="SU27" s="89"/>
      <c r="SV27" s="89"/>
      <c r="SW27" s="89"/>
      <c r="SX27" s="89"/>
      <c r="SY27" s="89"/>
      <c r="SZ27" s="89"/>
      <c r="TA27" s="89"/>
      <c r="TB27" s="89"/>
      <c r="TC27" s="89"/>
      <c r="TD27" s="89"/>
      <c r="TE27" s="89"/>
      <c r="TF27" s="89"/>
      <c r="TG27" s="89"/>
      <c r="TH27" s="89"/>
      <c r="TI27" s="89"/>
      <c r="TJ27" s="89"/>
      <c r="TK27" s="89"/>
      <c r="TL27" s="89"/>
      <c r="TM27" s="89"/>
      <c r="TN27" s="89"/>
      <c r="TO27" s="89"/>
      <c r="TP27" s="89"/>
      <c r="TQ27" s="89"/>
      <c r="TR27" s="89"/>
      <c r="TS27" s="89"/>
      <c r="TT27" s="89"/>
      <c r="TU27" s="89"/>
      <c r="TV27" s="89"/>
      <c r="TW27" s="89"/>
      <c r="TX27" s="89"/>
      <c r="TY27" s="89"/>
      <c r="TZ27" s="89"/>
      <c r="UA27" s="89"/>
      <c r="UB27" s="89"/>
      <c r="UC27" s="89"/>
      <c r="UD27" s="89"/>
      <c r="UE27" s="89"/>
      <c r="UF27" s="89"/>
      <c r="UG27" s="89"/>
      <c r="UH27" s="89"/>
      <c r="UI27" s="89"/>
      <c r="UJ27" s="89"/>
      <c r="UK27" s="89"/>
      <c r="UL27" s="89"/>
      <c r="UM27" s="89"/>
      <c r="UN27" s="89"/>
      <c r="UO27" s="89"/>
      <c r="UP27" s="89"/>
      <c r="UQ27" s="89"/>
      <c r="UR27" s="89"/>
      <c r="US27" s="89"/>
      <c r="UT27" s="89"/>
      <c r="UU27" s="89"/>
      <c r="UV27" s="89"/>
      <c r="UW27" s="89"/>
      <c r="UX27" s="89"/>
      <c r="UY27" s="89"/>
      <c r="UZ27" s="89"/>
      <c r="VA27" s="89"/>
      <c r="VB27" s="89"/>
      <c r="VC27" s="89"/>
      <c r="VD27" s="89"/>
      <c r="VE27" s="89"/>
      <c r="VF27" s="89"/>
      <c r="VG27" s="89"/>
      <c r="VH27" s="89"/>
      <c r="VI27" s="89"/>
      <c r="VJ27" s="89"/>
      <c r="VK27" s="89"/>
      <c r="VL27" s="89"/>
      <c r="VM27" s="89"/>
      <c r="VN27" s="89"/>
      <c r="VO27" s="89"/>
      <c r="VP27" s="89"/>
      <c r="VQ27" s="89"/>
      <c r="VR27" s="89"/>
      <c r="VS27" s="89"/>
      <c r="VT27" s="89"/>
      <c r="VU27" s="89"/>
      <c r="VV27" s="89"/>
      <c r="VW27" s="89"/>
      <c r="VX27" s="89"/>
      <c r="VY27" s="89"/>
      <c r="VZ27" s="89"/>
      <c r="WA27" s="89"/>
      <c r="WB27" s="89"/>
      <c r="WC27" s="89"/>
      <c r="WD27" s="89"/>
      <c r="WE27" s="89"/>
      <c r="WF27" s="89"/>
      <c r="WG27" s="89"/>
      <c r="WH27" s="89"/>
      <c r="WI27" s="89"/>
      <c r="WJ27" s="89"/>
      <c r="WK27" s="89"/>
      <c r="WL27" s="89"/>
      <c r="WM27" s="89"/>
      <c r="WN27" s="89"/>
      <c r="WO27" s="89"/>
      <c r="WP27" s="89"/>
      <c r="WQ27" s="89"/>
      <c r="WR27" s="89"/>
      <c r="WS27" s="89"/>
      <c r="WT27" s="89"/>
      <c r="WU27" s="89"/>
      <c r="WV27" s="89"/>
      <c r="WW27" s="89"/>
      <c r="WX27" s="89"/>
      <c r="WY27" s="89"/>
      <c r="WZ27" s="89"/>
      <c r="XA27" s="89"/>
      <c r="XB27" s="89"/>
      <c r="XC27" s="89"/>
      <c r="XD27" s="89"/>
      <c r="XE27" s="89"/>
      <c r="XF27" s="89"/>
      <c r="XG27" s="89"/>
      <c r="XH27" s="89"/>
      <c r="XI27" s="89"/>
      <c r="XJ27" s="89"/>
      <c r="XK27" s="89"/>
      <c r="XL27" s="89"/>
      <c r="XM27" s="89"/>
      <c r="XN27" s="89"/>
      <c r="XO27" s="89"/>
      <c r="XP27" s="89"/>
      <c r="XQ27" s="89"/>
      <c r="XR27" s="89"/>
      <c r="XS27" s="89"/>
      <c r="XT27" s="89"/>
      <c r="XU27" s="89"/>
      <c r="XV27" s="89"/>
      <c r="XW27" s="89"/>
      <c r="XX27" s="89"/>
      <c r="XY27" s="89"/>
      <c r="XZ27" s="89"/>
      <c r="YA27" s="89"/>
      <c r="YB27" s="89"/>
      <c r="YC27" s="89"/>
      <c r="YD27" s="89"/>
      <c r="YE27" s="89"/>
      <c r="YF27" s="89"/>
      <c r="YG27" s="89"/>
      <c r="YH27" s="89"/>
      <c r="YI27" s="89"/>
      <c r="YJ27" s="89"/>
      <c r="YK27" s="89"/>
      <c r="YL27" s="89"/>
      <c r="YM27" s="89"/>
      <c r="YN27" s="89"/>
      <c r="YO27" s="89"/>
      <c r="YP27" s="89"/>
      <c r="YQ27" s="89"/>
      <c r="YR27" s="89"/>
      <c r="YS27" s="89"/>
      <c r="YT27" s="89"/>
      <c r="YU27" s="89"/>
      <c r="YV27" s="89"/>
      <c r="YW27" s="89"/>
      <c r="YX27" s="89"/>
      <c r="YY27" s="89"/>
      <c r="YZ27" s="89"/>
      <c r="ZA27" s="89"/>
      <c r="ZB27" s="89"/>
      <c r="ZC27" s="89"/>
      <c r="ZD27" s="89"/>
      <c r="ZE27" s="89"/>
      <c r="ZF27" s="89"/>
      <c r="ZG27" s="89"/>
      <c r="ZH27" s="89"/>
      <c r="ZI27" s="89"/>
      <c r="ZJ27" s="89"/>
      <c r="ZK27" s="89"/>
      <c r="ZL27" s="89"/>
      <c r="ZM27" s="89"/>
      <c r="ZN27" s="89"/>
      <c r="ZO27" s="89"/>
      <c r="ZP27" s="89"/>
      <c r="ZQ27" s="89"/>
      <c r="ZR27" s="89"/>
      <c r="ZS27" s="89"/>
      <c r="ZT27" s="89"/>
      <c r="ZU27" s="89"/>
      <c r="ZV27" s="89"/>
      <c r="ZW27" s="89"/>
      <c r="ZX27" s="89"/>
      <c r="ZY27" s="89"/>
      <c r="ZZ27" s="89"/>
      <c r="AAA27" s="89"/>
      <c r="AAB27" s="89"/>
      <c r="AAC27" s="89"/>
      <c r="AAD27" s="89"/>
      <c r="AAE27" s="89"/>
      <c r="AAF27" s="89"/>
      <c r="AAG27" s="89"/>
      <c r="AAH27" s="89"/>
      <c r="AAI27" s="89"/>
      <c r="AAJ27" s="89"/>
      <c r="AAK27" s="89"/>
      <c r="AAL27" s="89"/>
      <c r="AAM27" s="89"/>
      <c r="AAN27" s="89"/>
      <c r="AAO27" s="89"/>
      <c r="AAP27" s="89"/>
      <c r="AAQ27" s="89"/>
      <c r="AAR27" s="89"/>
      <c r="AAS27" s="89"/>
      <c r="AAT27" s="89"/>
      <c r="AAU27" s="89"/>
      <c r="AAV27" s="89"/>
      <c r="AAW27" s="89"/>
      <c r="AAX27" s="89"/>
      <c r="AAY27" s="89"/>
      <c r="AAZ27" s="89"/>
      <c r="ABA27" s="89"/>
      <c r="ABB27" s="89"/>
      <c r="ABC27" s="89"/>
      <c r="ABD27" s="89"/>
      <c r="ABE27" s="89"/>
      <c r="ABF27" s="89"/>
      <c r="ABG27" s="89"/>
      <c r="ABH27" s="89"/>
      <c r="ABI27" s="89"/>
      <c r="ABJ27" s="89"/>
      <c r="ABK27" s="89"/>
      <c r="ABL27" s="89"/>
      <c r="ABM27" s="89"/>
      <c r="ABN27" s="89"/>
      <c r="ABO27" s="89"/>
      <c r="ABP27" s="89"/>
      <c r="ABQ27" s="89"/>
      <c r="ABR27" s="89"/>
      <c r="ABS27" s="89"/>
      <c r="ABT27" s="89"/>
      <c r="ABU27" s="89"/>
      <c r="ABV27" s="89"/>
      <c r="ABW27" s="89"/>
      <c r="ABX27" s="89"/>
      <c r="ABY27" s="89"/>
      <c r="ABZ27" s="89"/>
      <c r="ACA27" s="89"/>
      <c r="ACB27" s="89"/>
      <c r="ACC27" s="89"/>
      <c r="ACD27" s="89"/>
      <c r="ACE27" s="89"/>
      <c r="ACF27" s="89"/>
      <c r="ACG27" s="89"/>
      <c r="ACH27" s="89"/>
      <c r="ACI27" s="89"/>
      <c r="ACJ27" s="89"/>
      <c r="ACK27" s="89"/>
      <c r="ACL27" s="89"/>
      <c r="ACM27" s="89"/>
      <c r="ACN27" s="89"/>
      <c r="ACO27" s="89"/>
      <c r="ACP27" s="89"/>
      <c r="ACQ27" s="89"/>
      <c r="ACR27" s="89"/>
      <c r="ACS27" s="89"/>
      <c r="ACT27" s="89"/>
      <c r="ACU27" s="89"/>
      <c r="ACV27" s="89"/>
      <c r="ACW27" s="89"/>
      <c r="ACX27" s="89"/>
      <c r="ACY27" s="89"/>
      <c r="ACZ27" s="89"/>
      <c r="ADA27" s="89"/>
      <c r="ADB27" s="89"/>
      <c r="ADC27" s="89"/>
      <c r="ADD27" s="89"/>
      <c r="ADE27" s="89"/>
      <c r="ADF27" s="89"/>
      <c r="ADG27" s="89"/>
      <c r="ADH27" s="89"/>
      <c r="ADI27" s="89"/>
      <c r="ADJ27" s="89"/>
      <c r="ADK27" s="89"/>
      <c r="ADL27" s="89"/>
      <c r="ADM27" s="89"/>
      <c r="ADN27" s="89"/>
      <c r="ADO27" s="89"/>
      <c r="ADP27" s="89"/>
      <c r="ADQ27" s="89"/>
      <c r="ADR27" s="89"/>
      <c r="ADS27" s="89"/>
      <c r="ADT27" s="89"/>
      <c r="ADU27" s="89"/>
      <c r="ADV27" s="89"/>
      <c r="ADW27" s="89"/>
      <c r="ADX27" s="89"/>
      <c r="ADY27" s="89"/>
      <c r="ADZ27" s="89"/>
      <c r="AEA27" s="89"/>
      <c r="AEB27" s="89"/>
      <c r="AEC27" s="89"/>
      <c r="AED27" s="89"/>
      <c r="AEE27" s="89"/>
      <c r="AEF27" s="89"/>
      <c r="AEG27" s="89"/>
      <c r="AEH27" s="89"/>
      <c r="AEI27" s="89"/>
      <c r="AEJ27" s="89"/>
      <c r="AEK27" s="89"/>
      <c r="AEL27" s="89"/>
      <c r="AEM27" s="89"/>
      <c r="AEN27" s="89"/>
      <c r="AEO27" s="89"/>
      <c r="AEP27" s="89"/>
      <c r="AEQ27" s="89"/>
      <c r="AER27" s="89"/>
      <c r="AES27" s="89"/>
      <c r="AET27" s="89"/>
      <c r="AEU27" s="89"/>
      <c r="AEV27" s="89"/>
      <c r="AEW27" s="89"/>
      <c r="AEX27" s="89"/>
      <c r="AEY27" s="89"/>
      <c r="AEZ27" s="89"/>
      <c r="AFA27" s="89"/>
      <c r="AFB27" s="89"/>
      <c r="AFC27" s="89"/>
      <c r="AFD27" s="89"/>
      <c r="AFE27" s="89"/>
      <c r="AFF27" s="89"/>
      <c r="AFG27" s="89"/>
      <c r="AFH27" s="89"/>
      <c r="AFI27" s="89"/>
      <c r="AFJ27" s="89"/>
      <c r="AFK27" s="89"/>
      <c r="AFL27" s="89"/>
      <c r="AFM27" s="89"/>
      <c r="AFN27" s="89"/>
      <c r="AFO27" s="89"/>
      <c r="AFP27" s="89"/>
      <c r="AFQ27" s="89"/>
      <c r="AFR27" s="89"/>
      <c r="AFS27" s="89"/>
      <c r="AFT27" s="89"/>
      <c r="AFU27" s="89"/>
      <c r="AFV27" s="89"/>
      <c r="AFW27" s="89"/>
      <c r="AFX27" s="89"/>
      <c r="AFY27" s="89"/>
      <c r="AFZ27" s="89"/>
      <c r="AGA27" s="89"/>
      <c r="AGB27" s="89"/>
      <c r="AGC27" s="89"/>
      <c r="AGD27" s="89"/>
      <c r="AGE27" s="89"/>
      <c r="AGF27" s="89"/>
      <c r="AGG27" s="89"/>
      <c r="AGH27" s="89"/>
      <c r="AGI27" s="89"/>
      <c r="AGJ27" s="89"/>
      <c r="AGK27" s="89"/>
      <c r="AGL27" s="89"/>
      <c r="AGM27" s="89"/>
      <c r="AGN27" s="89"/>
      <c r="AGO27" s="89"/>
      <c r="AGP27" s="89"/>
      <c r="AGQ27" s="89"/>
      <c r="AGR27" s="89"/>
      <c r="AGS27" s="89"/>
      <c r="AGT27" s="89"/>
      <c r="AGU27" s="89"/>
      <c r="AGV27" s="89"/>
      <c r="AGW27" s="89"/>
      <c r="AGX27" s="89"/>
      <c r="AGY27" s="89"/>
      <c r="AGZ27" s="89"/>
      <c r="AHA27" s="89"/>
      <c r="AHB27" s="89"/>
      <c r="AHC27" s="89"/>
      <c r="AHD27" s="89"/>
      <c r="AHE27" s="89"/>
      <c r="AHF27" s="89"/>
      <c r="AHG27" s="89"/>
      <c r="AHH27" s="89"/>
      <c r="AHI27" s="89"/>
      <c r="AHJ27" s="89"/>
      <c r="AHK27" s="89"/>
      <c r="AHL27" s="89"/>
      <c r="AHM27" s="89"/>
      <c r="AHN27" s="89"/>
      <c r="AHO27" s="89"/>
      <c r="AHP27" s="89"/>
      <c r="AHQ27" s="89"/>
      <c r="AHR27" s="89"/>
      <c r="AHS27" s="89"/>
      <c r="AHT27" s="89"/>
      <c r="AHU27" s="89"/>
      <c r="AHV27" s="89"/>
      <c r="AHW27" s="89"/>
      <c r="AHX27" s="89"/>
      <c r="AHY27" s="89"/>
      <c r="AHZ27" s="89"/>
      <c r="AIA27" s="89"/>
      <c r="AIB27" s="89"/>
      <c r="AIC27" s="89"/>
      <c r="AID27" s="89"/>
      <c r="AIE27" s="89"/>
      <c r="AIF27" s="89"/>
      <c r="AIG27" s="89"/>
      <c r="AIH27" s="89"/>
      <c r="AII27" s="89"/>
      <c r="AIJ27" s="89"/>
      <c r="AIK27" s="89"/>
      <c r="AIL27" s="89"/>
      <c r="AIM27" s="89"/>
      <c r="AIN27" s="89"/>
      <c r="AIO27" s="89"/>
      <c r="AIP27" s="89"/>
      <c r="AIQ27" s="89"/>
      <c r="AIR27" s="89"/>
      <c r="AIS27" s="89"/>
      <c r="AIT27" s="89"/>
      <c r="AIU27" s="89"/>
      <c r="AIV27" s="89"/>
      <c r="AIW27" s="89"/>
      <c r="AIX27" s="89"/>
      <c r="AIY27" s="89"/>
      <c r="AIZ27" s="89"/>
      <c r="AJA27" s="89"/>
      <c r="AJB27" s="89"/>
      <c r="AJC27" s="89"/>
      <c r="AJD27" s="89"/>
      <c r="AJE27" s="89"/>
      <c r="AJF27" s="89"/>
      <c r="AJG27" s="89"/>
      <c r="AJH27" s="89"/>
      <c r="AJI27" s="89"/>
      <c r="AJJ27" s="89"/>
      <c r="AJK27" s="89"/>
      <c r="AJL27" s="89"/>
      <c r="AJM27" s="89"/>
      <c r="AJN27" s="89"/>
      <c r="AJO27" s="89"/>
      <c r="AJP27" s="89"/>
      <c r="AJQ27" s="89"/>
      <c r="AJR27" s="89"/>
      <c r="AJS27" s="89"/>
      <c r="AJT27" s="89"/>
      <c r="AJU27" s="89"/>
      <c r="AJV27" s="89"/>
      <c r="AJW27" s="89"/>
      <c r="AJX27" s="89"/>
      <c r="AJY27" s="89"/>
      <c r="AJZ27" s="89"/>
      <c r="AKA27" s="89"/>
      <c r="AKB27" s="89"/>
      <c r="AKC27" s="89"/>
      <c r="AKD27" s="89"/>
      <c r="AKE27" s="89"/>
      <c r="AKF27" s="89"/>
      <c r="AKG27" s="89"/>
      <c r="AKH27" s="89"/>
      <c r="AKI27" s="89"/>
      <c r="AKJ27" s="89"/>
      <c r="AKK27" s="89"/>
      <c r="AKL27" s="89"/>
      <c r="AKM27" s="89"/>
      <c r="AKN27" s="89"/>
      <c r="AKO27" s="89"/>
      <c r="AKP27" s="89"/>
      <c r="AKQ27" s="89"/>
      <c r="AKR27" s="89"/>
      <c r="AKS27" s="89"/>
      <c r="AKT27" s="89"/>
      <c r="AKU27" s="89"/>
      <c r="AKV27" s="89"/>
      <c r="AKW27" s="89"/>
      <c r="AKX27" s="89"/>
      <c r="AKY27" s="89"/>
      <c r="AKZ27" s="89"/>
      <c r="ALA27" s="89"/>
      <c r="ALB27" s="89"/>
      <c r="ALC27" s="89"/>
      <c r="ALD27" s="89"/>
      <c r="ALE27" s="89"/>
      <c r="ALF27" s="89"/>
      <c r="ALG27" s="89"/>
      <c r="ALH27" s="89"/>
      <c r="ALI27" s="89"/>
      <c r="ALJ27" s="89"/>
      <c r="ALK27" s="89"/>
      <c r="ALL27" s="89"/>
      <c r="ALM27" s="89"/>
      <c r="ALN27" s="89"/>
      <c r="ALO27" s="89"/>
      <c r="ALP27" s="89"/>
      <c r="ALQ27" s="89"/>
      <c r="ALR27" s="89"/>
      <c r="ALS27" s="89"/>
      <c r="ALT27" s="89"/>
      <c r="ALU27" s="89"/>
      <c r="ALV27" s="89"/>
      <c r="ALW27" s="89"/>
      <c r="ALX27" s="89"/>
      <c r="ALY27" s="89"/>
      <c r="ALZ27" s="89"/>
      <c r="AMA27" s="89"/>
      <c r="AMB27" s="89"/>
      <c r="AMC27" s="89"/>
      <c r="AMD27" s="89"/>
      <c r="AME27" s="89"/>
      <c r="AMF27" s="89"/>
      <c r="AMG27" s="89"/>
      <c r="AMH27" s="89"/>
      <c r="AMI27" s="89"/>
      <c r="AMJ27" s="89"/>
      <c r="AMK27" s="89"/>
      <c r="AML27" s="89"/>
      <c r="AMM27" s="89"/>
      <c r="AMN27" s="89"/>
      <c r="AMO27" s="89"/>
      <c r="AMP27" s="89"/>
      <c r="AMQ27" s="89"/>
      <c r="AMR27" s="89"/>
      <c r="AMS27" s="89"/>
      <c r="AMT27" s="89"/>
      <c r="AMU27" s="89"/>
      <c r="AMV27" s="89"/>
      <c r="AMW27" s="89"/>
      <c r="AMX27" s="89"/>
      <c r="AMY27" s="89"/>
      <c r="AMZ27" s="89"/>
      <c r="ANA27" s="89"/>
      <c r="ANB27" s="89"/>
      <c r="ANC27" s="89"/>
      <c r="AND27" s="89"/>
      <c r="ANE27" s="89"/>
      <c r="ANF27" s="89"/>
      <c r="ANG27" s="89"/>
      <c r="ANH27" s="89"/>
      <c r="ANI27" s="89"/>
      <c r="ANJ27" s="89"/>
      <c r="ANK27" s="89"/>
      <c r="ANL27" s="89"/>
      <c r="ANM27" s="89"/>
      <c r="ANN27" s="89"/>
      <c r="ANO27" s="89"/>
      <c r="ANP27" s="89"/>
      <c r="ANQ27" s="89"/>
      <c r="ANR27" s="89"/>
      <c r="ANS27" s="89"/>
      <c r="ANT27" s="89"/>
      <c r="ANU27" s="89"/>
      <c r="ANV27" s="89"/>
      <c r="ANW27" s="89"/>
      <c r="ANX27" s="89"/>
      <c r="ANY27" s="89"/>
      <c r="ANZ27" s="89"/>
      <c r="AOA27" s="89"/>
      <c r="AOB27" s="89"/>
      <c r="AOC27" s="89"/>
      <c r="AOD27" s="89"/>
      <c r="AOE27" s="89"/>
      <c r="AOF27" s="89"/>
      <c r="AOG27" s="89"/>
      <c r="AOH27" s="89"/>
      <c r="AOI27" s="89"/>
      <c r="AOJ27" s="89"/>
      <c r="AOK27" s="89"/>
      <c r="AOL27" s="89"/>
      <c r="AOM27" s="89"/>
      <c r="AON27" s="89"/>
      <c r="AOO27" s="89"/>
      <c r="AOP27" s="89"/>
      <c r="AOQ27" s="89"/>
      <c r="AOR27" s="89"/>
      <c r="AOS27" s="89"/>
      <c r="AOT27" s="89"/>
      <c r="AOU27" s="89"/>
      <c r="AOV27" s="89"/>
      <c r="AOW27" s="89"/>
      <c r="AOX27" s="89"/>
      <c r="AOY27" s="89"/>
      <c r="AOZ27" s="89"/>
      <c r="APA27" s="89"/>
      <c r="APB27" s="89"/>
      <c r="APC27" s="89"/>
      <c r="APD27" s="89"/>
      <c r="APE27" s="89"/>
      <c r="APF27" s="89"/>
      <c r="APG27" s="89"/>
      <c r="APH27" s="89"/>
      <c r="API27" s="89"/>
      <c r="APJ27" s="89"/>
      <c r="APK27" s="89"/>
      <c r="APL27" s="89"/>
      <c r="APM27" s="89"/>
      <c r="APN27" s="89"/>
      <c r="APO27" s="89"/>
      <c r="APP27" s="89"/>
      <c r="APQ27" s="89"/>
      <c r="APR27" s="89"/>
      <c r="APS27" s="89"/>
      <c r="APT27" s="89"/>
      <c r="APU27" s="89"/>
      <c r="APV27" s="89"/>
      <c r="APW27" s="89"/>
      <c r="APX27" s="89"/>
      <c r="APY27" s="89"/>
      <c r="APZ27" s="89"/>
      <c r="AQA27" s="89"/>
      <c r="AQB27" s="89"/>
      <c r="AQC27" s="89"/>
      <c r="AQD27" s="89"/>
      <c r="AQE27" s="89"/>
      <c r="AQF27" s="89"/>
      <c r="AQG27" s="89"/>
      <c r="AQH27" s="89"/>
      <c r="AQI27" s="89"/>
      <c r="AQJ27" s="89"/>
      <c r="AQK27" s="89"/>
      <c r="AQL27" s="89"/>
      <c r="AQM27" s="89"/>
      <c r="AQN27" s="89"/>
      <c r="AQO27" s="89"/>
      <c r="AQP27" s="89"/>
      <c r="AQQ27" s="89"/>
      <c r="AQR27" s="89"/>
      <c r="AQS27" s="89"/>
      <c r="AQT27" s="89"/>
      <c r="AQU27" s="89"/>
      <c r="AQV27" s="89"/>
      <c r="AQW27" s="89"/>
      <c r="AQX27" s="89"/>
      <c r="AQY27" s="89"/>
      <c r="AQZ27" s="89"/>
      <c r="ARA27" s="89"/>
      <c r="ARB27" s="89"/>
      <c r="ARC27" s="89"/>
      <c r="ARD27" s="89"/>
      <c r="ARE27" s="89"/>
      <c r="ARF27" s="89"/>
      <c r="ARG27" s="89"/>
      <c r="ARH27" s="89"/>
      <c r="ARI27" s="89"/>
      <c r="ARJ27" s="89"/>
      <c r="ARK27" s="89"/>
      <c r="ARL27" s="89"/>
      <c r="ARM27" s="89"/>
      <c r="ARN27" s="89"/>
      <c r="ARO27" s="89"/>
      <c r="ARP27" s="89"/>
      <c r="ARQ27" s="89"/>
      <c r="ARR27" s="89"/>
      <c r="ARS27" s="89"/>
      <c r="ART27" s="89"/>
      <c r="ARU27" s="89"/>
      <c r="ARV27" s="89"/>
      <c r="ARW27" s="89"/>
      <c r="ARX27" s="89"/>
      <c r="ARY27" s="89"/>
      <c r="ARZ27" s="89"/>
      <c r="ASA27" s="89"/>
      <c r="ASB27" s="89"/>
      <c r="ASC27" s="89"/>
      <c r="ASD27" s="89"/>
      <c r="ASE27" s="89"/>
      <c r="ASF27" s="89"/>
      <c r="ASG27" s="89"/>
      <c r="ASH27" s="89"/>
      <c r="ASI27" s="89"/>
      <c r="ASJ27" s="89"/>
      <c r="ASK27" s="89"/>
      <c r="ASL27" s="89"/>
      <c r="ASM27" s="89"/>
      <c r="ASN27" s="89"/>
      <c r="ASO27" s="89"/>
      <c r="ASP27" s="89"/>
      <c r="ASQ27" s="89"/>
      <c r="ASR27" s="89"/>
      <c r="ASS27" s="89"/>
      <c r="AST27" s="89"/>
      <c r="ASU27" s="89"/>
      <c r="ASV27" s="89"/>
      <c r="ASW27" s="89"/>
      <c r="ASX27" s="89"/>
      <c r="ASY27" s="89"/>
      <c r="ASZ27" s="89"/>
      <c r="ATA27" s="89"/>
      <c r="ATB27" s="89"/>
      <c r="ATC27" s="89"/>
      <c r="ATD27" s="89"/>
      <c r="ATE27" s="89"/>
      <c r="ATF27" s="89"/>
      <c r="ATG27" s="89"/>
      <c r="ATH27" s="89"/>
      <c r="ATI27" s="89"/>
      <c r="ATJ27" s="89"/>
      <c r="ATK27" s="89"/>
      <c r="ATL27" s="89"/>
      <c r="ATM27" s="89"/>
      <c r="ATN27" s="89"/>
      <c r="ATO27" s="89"/>
      <c r="ATP27" s="89"/>
      <c r="ATQ27" s="89"/>
      <c r="ATR27" s="89"/>
      <c r="ATS27" s="89"/>
      <c r="ATT27" s="89"/>
      <c r="ATU27" s="89"/>
      <c r="ATV27" s="89"/>
      <c r="ATW27" s="89"/>
      <c r="ATX27" s="89"/>
      <c r="ATY27" s="89"/>
      <c r="ATZ27" s="89"/>
      <c r="AUA27" s="89"/>
      <c r="AUB27" s="89"/>
      <c r="AUC27" s="89"/>
      <c r="AUD27" s="89"/>
      <c r="AUE27" s="89"/>
      <c r="AUF27" s="89"/>
      <c r="AUG27" s="89"/>
      <c r="AUH27" s="89"/>
      <c r="AUI27" s="89"/>
      <c r="AUJ27" s="89"/>
      <c r="AUK27" s="89"/>
      <c r="AUL27" s="89"/>
      <c r="AUM27" s="89"/>
      <c r="AUN27" s="89"/>
      <c r="AUO27" s="89"/>
      <c r="AUP27" s="89"/>
      <c r="AUQ27" s="89"/>
      <c r="AUR27" s="89"/>
      <c r="AUS27" s="89"/>
      <c r="AUT27" s="89"/>
      <c r="AUU27" s="89"/>
      <c r="AUV27" s="89"/>
      <c r="AUW27" s="89"/>
      <c r="AUX27" s="89"/>
      <c r="AUY27" s="89"/>
      <c r="AUZ27" s="89"/>
      <c r="AVA27" s="89"/>
      <c r="AVB27" s="89"/>
      <c r="AVC27" s="89"/>
      <c r="AVD27" s="89"/>
      <c r="AVE27" s="89"/>
      <c r="AVF27" s="89"/>
      <c r="AVG27" s="89"/>
      <c r="AVH27" s="89"/>
      <c r="AVI27" s="89"/>
      <c r="AVJ27" s="89"/>
      <c r="AVK27" s="89"/>
      <c r="AVL27" s="89"/>
      <c r="AVM27" s="89"/>
      <c r="AVN27" s="89"/>
      <c r="AVO27" s="89"/>
      <c r="AVP27" s="89"/>
      <c r="AVQ27" s="89"/>
      <c r="AVR27" s="89"/>
      <c r="AVS27" s="89"/>
      <c r="AVT27" s="89"/>
      <c r="AVU27" s="89"/>
      <c r="AVV27" s="89"/>
      <c r="AVW27" s="89"/>
      <c r="AVX27" s="89"/>
      <c r="AVY27" s="89"/>
      <c r="AVZ27" s="89"/>
      <c r="AWA27" s="89"/>
      <c r="AWB27" s="89"/>
      <c r="AWC27" s="89"/>
      <c r="AWD27" s="89"/>
      <c r="AWE27" s="89"/>
      <c r="AWF27" s="89"/>
      <c r="AWG27" s="89"/>
      <c r="AWH27" s="89"/>
      <c r="AWI27" s="89"/>
      <c r="AWJ27" s="89"/>
      <c r="AWK27" s="89"/>
      <c r="AWL27" s="89"/>
      <c r="AWM27" s="89"/>
      <c r="AWN27" s="89"/>
      <c r="AWO27" s="89"/>
      <c r="AWP27" s="89"/>
      <c r="AWQ27" s="89"/>
      <c r="AWR27" s="89"/>
      <c r="AWS27" s="89"/>
      <c r="AWT27" s="89"/>
      <c r="AWU27" s="89"/>
      <c r="AWV27" s="89"/>
      <c r="AWW27" s="89"/>
      <c r="AWX27" s="89"/>
      <c r="AWY27" s="89"/>
      <c r="AWZ27" s="89"/>
      <c r="AXA27" s="89"/>
      <c r="AXB27" s="89"/>
      <c r="AXC27" s="89"/>
      <c r="AXD27" s="89"/>
      <c r="AXE27" s="89"/>
      <c r="AXF27" s="89"/>
      <c r="AXG27" s="89"/>
      <c r="AXH27" s="89"/>
      <c r="AXI27" s="89"/>
      <c r="AXJ27" s="89"/>
      <c r="AXK27" s="89"/>
      <c r="AXL27" s="89"/>
      <c r="AXM27" s="89"/>
      <c r="AXN27" s="89"/>
      <c r="AXO27" s="89"/>
      <c r="AXP27" s="89"/>
      <c r="AXQ27" s="89"/>
      <c r="AXR27" s="89"/>
      <c r="AXS27" s="89"/>
      <c r="AXT27" s="89"/>
      <c r="AXU27" s="89"/>
      <c r="AXV27" s="89"/>
      <c r="AXW27" s="89"/>
      <c r="AXX27" s="89"/>
      <c r="AXY27" s="89"/>
      <c r="AXZ27" s="89"/>
      <c r="AYA27" s="89"/>
      <c r="AYB27" s="89"/>
      <c r="AYC27" s="89"/>
      <c r="AYD27" s="89"/>
      <c r="AYE27" s="89"/>
      <c r="AYF27" s="89"/>
      <c r="AYG27" s="89"/>
      <c r="AYH27" s="89"/>
      <c r="AYI27" s="89"/>
      <c r="AYJ27" s="89"/>
      <c r="AYK27" s="89"/>
      <c r="AYL27" s="89"/>
      <c r="AYM27" s="89"/>
      <c r="AYN27" s="89"/>
      <c r="AYO27" s="89"/>
      <c r="AYP27" s="89"/>
      <c r="AYQ27" s="89"/>
      <c r="AYR27" s="89"/>
      <c r="AYS27" s="89"/>
      <c r="AYT27" s="89"/>
      <c r="AYU27" s="89"/>
      <c r="AYV27" s="89"/>
      <c r="AYW27" s="89"/>
      <c r="AYX27" s="89"/>
      <c r="AYY27" s="89"/>
      <c r="AYZ27" s="89"/>
      <c r="AZA27" s="89"/>
      <c r="AZB27" s="89"/>
      <c r="AZC27" s="89"/>
      <c r="AZD27" s="89"/>
      <c r="AZE27" s="89"/>
      <c r="AZF27" s="89"/>
      <c r="AZG27" s="89"/>
      <c r="AZH27" s="89"/>
      <c r="AZI27" s="89"/>
      <c r="AZJ27" s="89"/>
      <c r="AZK27" s="89"/>
      <c r="AZL27" s="89"/>
      <c r="AZM27" s="89"/>
      <c r="AZN27" s="89"/>
      <c r="AZO27" s="89"/>
      <c r="AZP27" s="89"/>
      <c r="AZQ27" s="89"/>
      <c r="AZR27" s="89"/>
      <c r="AZS27" s="89"/>
      <c r="AZT27" s="89"/>
      <c r="AZU27" s="89"/>
      <c r="AZV27" s="89"/>
      <c r="AZW27" s="89"/>
      <c r="AZX27" s="89"/>
      <c r="AZY27" s="89"/>
      <c r="AZZ27" s="89"/>
      <c r="BAA27" s="89"/>
      <c r="BAB27" s="89"/>
      <c r="BAC27" s="89"/>
      <c r="BAD27" s="89"/>
      <c r="BAE27" s="89"/>
      <c r="BAF27" s="89"/>
      <c r="BAG27" s="89"/>
      <c r="BAH27" s="89"/>
      <c r="BAI27" s="89"/>
      <c r="BAJ27" s="89"/>
      <c r="BAK27" s="89"/>
      <c r="BAL27" s="89"/>
      <c r="BAM27" s="89"/>
      <c r="BAN27" s="89"/>
      <c r="BAO27" s="89"/>
      <c r="BAP27" s="89"/>
      <c r="BAQ27" s="89"/>
      <c r="BAR27" s="89"/>
      <c r="BAS27" s="89"/>
      <c r="BAT27" s="89"/>
      <c r="BAU27" s="89"/>
      <c r="BAV27" s="89"/>
      <c r="BAW27" s="89"/>
      <c r="BAX27" s="89"/>
      <c r="BAY27" s="89"/>
      <c r="BAZ27" s="89"/>
      <c r="BBA27" s="89"/>
      <c r="BBB27" s="89"/>
      <c r="BBC27" s="89"/>
      <c r="BBD27" s="89"/>
      <c r="BBE27" s="89"/>
      <c r="BBF27" s="89"/>
      <c r="BBG27" s="89"/>
      <c r="BBH27" s="89"/>
      <c r="BBI27" s="89"/>
      <c r="BBJ27" s="89"/>
      <c r="BBK27" s="89"/>
      <c r="BBL27" s="89"/>
      <c r="BBM27" s="89"/>
      <c r="BBN27" s="89"/>
      <c r="BBO27" s="89"/>
      <c r="BBP27" s="89"/>
      <c r="BBQ27" s="89"/>
      <c r="BBR27" s="89"/>
      <c r="BBS27" s="89"/>
      <c r="BBT27" s="89"/>
      <c r="BBU27" s="89"/>
      <c r="BBV27" s="89"/>
      <c r="BBW27" s="89"/>
      <c r="BBX27" s="89"/>
      <c r="BBY27" s="89"/>
      <c r="BBZ27" s="89"/>
      <c r="BCA27" s="89"/>
      <c r="BCB27" s="89"/>
      <c r="BCC27" s="89"/>
      <c r="BCD27" s="89"/>
      <c r="BCE27" s="89"/>
      <c r="BCF27" s="89"/>
      <c r="BCG27" s="89"/>
      <c r="BCH27" s="89"/>
      <c r="BCI27" s="89"/>
      <c r="BCJ27" s="89"/>
      <c r="BCK27" s="89"/>
      <c r="BCL27" s="89"/>
      <c r="BCM27" s="89"/>
      <c r="BCN27" s="89"/>
      <c r="BCO27" s="89"/>
      <c r="BCP27" s="89"/>
      <c r="BCQ27" s="89"/>
      <c r="BCR27" s="89"/>
      <c r="BCS27" s="89"/>
      <c r="BCT27" s="89"/>
      <c r="BCU27" s="89"/>
      <c r="BCV27" s="89"/>
      <c r="BCW27" s="89"/>
      <c r="BCX27" s="89"/>
      <c r="BCY27" s="89"/>
      <c r="BCZ27" s="89"/>
      <c r="BDA27" s="89"/>
      <c r="BDB27" s="89"/>
      <c r="BDC27" s="89"/>
      <c r="BDD27" s="89"/>
      <c r="BDE27" s="89"/>
      <c r="BDF27" s="89"/>
      <c r="BDG27" s="89"/>
      <c r="BDH27" s="89"/>
      <c r="BDI27" s="89"/>
      <c r="BDJ27" s="89"/>
      <c r="BDK27" s="89"/>
      <c r="BDL27" s="89"/>
      <c r="BDM27" s="89"/>
      <c r="BDN27" s="89"/>
      <c r="BDO27" s="89"/>
      <c r="BDP27" s="89"/>
      <c r="BDQ27" s="89"/>
      <c r="BDR27" s="89"/>
      <c r="BDS27" s="89"/>
      <c r="BDT27" s="89"/>
      <c r="BDU27" s="89"/>
      <c r="BDV27" s="89"/>
      <c r="BDW27" s="89"/>
      <c r="BDX27" s="89"/>
      <c r="BDY27" s="89"/>
      <c r="BDZ27" s="89"/>
      <c r="BEA27" s="89"/>
      <c r="BEB27" s="89"/>
      <c r="BEC27" s="89"/>
      <c r="BED27" s="89"/>
      <c r="BEE27" s="89"/>
      <c r="BEF27" s="89"/>
      <c r="BEG27" s="89"/>
      <c r="BEH27" s="89"/>
      <c r="BEI27" s="89"/>
      <c r="BEJ27" s="89"/>
      <c r="BEK27" s="89"/>
      <c r="BEL27" s="89"/>
      <c r="BEM27" s="89"/>
      <c r="BEN27" s="89"/>
      <c r="BEO27" s="89"/>
      <c r="BEP27" s="89"/>
      <c r="BEQ27" s="89"/>
      <c r="BER27" s="89"/>
      <c r="BES27" s="89"/>
      <c r="BET27" s="89"/>
      <c r="BEU27" s="89"/>
      <c r="BEV27" s="89"/>
      <c r="BEW27" s="89"/>
      <c r="BEX27" s="89"/>
      <c r="BEY27" s="89"/>
      <c r="BEZ27" s="89"/>
      <c r="BFA27" s="89"/>
      <c r="BFB27" s="89"/>
      <c r="BFC27" s="89"/>
      <c r="BFD27" s="89"/>
      <c r="BFE27" s="89"/>
      <c r="BFF27" s="89"/>
      <c r="BFG27" s="89"/>
      <c r="BFH27" s="89"/>
      <c r="BFI27" s="89"/>
      <c r="BFJ27" s="89"/>
      <c r="BFK27" s="89"/>
      <c r="BFL27" s="89"/>
      <c r="BFM27" s="89"/>
      <c r="BFN27" s="89"/>
      <c r="BFO27" s="89"/>
      <c r="BFP27" s="89"/>
      <c r="BFQ27" s="89"/>
      <c r="BFR27" s="89"/>
      <c r="BFS27" s="89"/>
      <c r="BFT27" s="89"/>
      <c r="BFU27" s="89"/>
      <c r="BFV27" s="89"/>
      <c r="BFW27" s="89"/>
      <c r="BFX27" s="89"/>
      <c r="BFY27" s="89"/>
      <c r="BFZ27" s="89"/>
      <c r="BGA27" s="89"/>
      <c r="BGB27" s="89"/>
      <c r="BGC27" s="89"/>
      <c r="BGD27" s="89"/>
      <c r="BGE27" s="89"/>
      <c r="BGF27" s="89"/>
      <c r="BGG27" s="89"/>
      <c r="BGH27" s="89"/>
      <c r="BGI27" s="89"/>
      <c r="BGJ27" s="89"/>
      <c r="BGK27" s="89"/>
      <c r="BGL27" s="89"/>
      <c r="BGM27" s="89"/>
      <c r="BGN27" s="89"/>
      <c r="BGO27" s="89"/>
      <c r="BGP27" s="89"/>
      <c r="BGQ27" s="89"/>
      <c r="BGR27" s="89"/>
      <c r="BGS27" s="89"/>
      <c r="BGT27" s="89"/>
      <c r="BGU27" s="89"/>
      <c r="BGV27" s="89"/>
      <c r="BGW27" s="89"/>
      <c r="BGX27" s="89"/>
      <c r="BGY27" s="89"/>
      <c r="BGZ27" s="89"/>
      <c r="BHA27" s="89"/>
      <c r="BHB27" s="89"/>
      <c r="BHC27" s="89"/>
      <c r="BHD27" s="89"/>
      <c r="BHE27" s="89"/>
      <c r="BHF27" s="89"/>
      <c r="BHG27" s="89"/>
      <c r="BHH27" s="89"/>
      <c r="BHI27" s="89"/>
      <c r="BHJ27" s="89"/>
      <c r="BHK27" s="89"/>
      <c r="BHL27" s="89"/>
      <c r="BHM27" s="89"/>
      <c r="BHN27" s="89"/>
      <c r="BHO27" s="89"/>
      <c r="BHP27" s="89"/>
      <c r="BHQ27" s="89"/>
      <c r="BHR27" s="89"/>
      <c r="BHS27" s="89"/>
      <c r="BHT27" s="89"/>
      <c r="BHU27" s="89"/>
      <c r="BHV27" s="89"/>
      <c r="BHW27" s="89"/>
      <c r="BHX27" s="89"/>
      <c r="BHY27" s="89"/>
      <c r="BHZ27" s="89"/>
      <c r="BIA27" s="89"/>
      <c r="BIB27" s="89"/>
      <c r="BIC27" s="89"/>
      <c r="BID27" s="89"/>
      <c r="BIE27" s="89"/>
      <c r="BIF27" s="89"/>
      <c r="BIG27" s="89"/>
      <c r="BIH27" s="89"/>
      <c r="BII27" s="89"/>
      <c r="BIJ27" s="89"/>
      <c r="BIK27" s="89"/>
      <c r="BIL27" s="89"/>
      <c r="BIM27" s="89"/>
      <c r="BIN27" s="89"/>
      <c r="BIO27" s="89"/>
      <c r="BIP27" s="89"/>
      <c r="BIQ27" s="89"/>
      <c r="BIR27" s="89"/>
      <c r="BIS27" s="89"/>
      <c r="BIT27" s="89"/>
      <c r="BIU27" s="89"/>
      <c r="BIV27" s="89"/>
      <c r="BIW27" s="89"/>
      <c r="BIX27" s="89"/>
      <c r="BIY27" s="89"/>
      <c r="BIZ27" s="89"/>
      <c r="BJA27" s="89"/>
      <c r="BJB27" s="89"/>
      <c r="BJC27" s="89"/>
      <c r="BJD27" s="89"/>
      <c r="BJE27" s="98"/>
    </row>
    <row r="28" spans="1:1617" s="99" customFormat="1" ht="30" customHeight="1" thickBot="1" x14ac:dyDescent="0.25">
      <c r="A28" s="442" t="s">
        <v>33</v>
      </c>
      <c r="B28" s="354">
        <v>24</v>
      </c>
      <c r="C28" s="355" t="s">
        <v>14</v>
      </c>
      <c r="D28" s="356">
        <v>345657</v>
      </c>
      <c r="E28" s="357">
        <f t="shared" si="4"/>
        <v>48</v>
      </c>
      <c r="F28" s="358">
        <f>48/2</f>
        <v>24</v>
      </c>
      <c r="G28" s="468">
        <v>379.67</v>
      </c>
      <c r="H28" s="469">
        <f t="shared" si="0"/>
        <v>18224.16</v>
      </c>
      <c r="I28" s="433">
        <v>4</v>
      </c>
      <c r="J28" s="359">
        <v>2</v>
      </c>
      <c r="K28" s="360">
        <v>15</v>
      </c>
      <c r="L28" s="359">
        <v>8</v>
      </c>
      <c r="M28" s="361">
        <v>0</v>
      </c>
      <c r="N28" s="359">
        <f t="shared" si="6"/>
        <v>0</v>
      </c>
      <c r="O28" s="361">
        <v>5</v>
      </c>
      <c r="P28" s="359">
        <v>2</v>
      </c>
      <c r="Q28" s="360">
        <v>2</v>
      </c>
      <c r="R28" s="359">
        <v>0</v>
      </c>
      <c r="S28" s="362">
        <v>10</v>
      </c>
      <c r="T28" s="359">
        <v>6</v>
      </c>
      <c r="U28" s="361">
        <v>2</v>
      </c>
      <c r="V28" s="359">
        <v>2</v>
      </c>
      <c r="W28" s="361">
        <v>6</v>
      </c>
      <c r="X28" s="359">
        <v>2</v>
      </c>
      <c r="Y28" s="361">
        <v>0</v>
      </c>
      <c r="Z28" s="359">
        <f t="shared" si="3"/>
        <v>0</v>
      </c>
      <c r="AA28" s="363">
        <v>4</v>
      </c>
      <c r="AB28" s="412">
        <v>2</v>
      </c>
      <c r="AC28" s="89"/>
      <c r="AD28" s="89"/>
      <c r="AE28" s="89"/>
      <c r="AF28" s="89"/>
      <c r="AG28" s="89"/>
      <c r="AH28" s="89"/>
      <c r="AI28" s="89"/>
      <c r="AJ28" s="89"/>
      <c r="AK28" s="89"/>
      <c r="AL28" s="89"/>
      <c r="AM28" s="89"/>
      <c r="AN28" s="89"/>
      <c r="AO28" s="89"/>
      <c r="AP28" s="89"/>
      <c r="AQ28" s="89"/>
      <c r="AR28" s="89"/>
      <c r="AS28" s="89"/>
      <c r="AT28" s="89"/>
      <c r="AU28" s="89"/>
      <c r="AV28" s="89"/>
      <c r="AW28" s="89"/>
      <c r="AX28" s="89"/>
      <c r="AY28" s="89"/>
      <c r="AZ28" s="89"/>
      <c r="BA28" s="89"/>
      <c r="BB28" s="89"/>
      <c r="BC28" s="89"/>
      <c r="BD28" s="89"/>
      <c r="BE28" s="89"/>
      <c r="BF28" s="89"/>
      <c r="BG28" s="89"/>
      <c r="BH28" s="89"/>
      <c r="BI28" s="89"/>
      <c r="BJ28" s="89"/>
      <c r="BK28" s="89"/>
      <c r="BL28" s="89"/>
      <c r="BM28" s="89"/>
      <c r="BN28" s="89"/>
      <c r="BO28" s="89"/>
      <c r="BP28" s="89"/>
      <c r="BQ28" s="89"/>
      <c r="BR28" s="89"/>
      <c r="BS28" s="89"/>
      <c r="BT28" s="89"/>
      <c r="BU28" s="89"/>
      <c r="BV28" s="89"/>
      <c r="BW28" s="89"/>
      <c r="BX28" s="89"/>
      <c r="BY28" s="89"/>
      <c r="BZ28" s="89"/>
      <c r="CA28" s="89"/>
      <c r="CB28" s="89"/>
      <c r="CC28" s="89"/>
      <c r="CD28" s="89"/>
      <c r="CE28" s="89"/>
      <c r="CF28" s="89"/>
      <c r="CG28" s="89"/>
      <c r="CH28" s="89"/>
      <c r="CI28" s="89"/>
      <c r="CJ28" s="89"/>
      <c r="CK28" s="89"/>
      <c r="CL28" s="89"/>
      <c r="CM28" s="89"/>
      <c r="CN28" s="89"/>
      <c r="CO28" s="89"/>
      <c r="CP28" s="89"/>
      <c r="CQ28" s="89"/>
      <c r="CR28" s="89"/>
      <c r="CS28" s="89"/>
      <c r="CT28" s="89"/>
      <c r="CU28" s="89"/>
      <c r="CV28" s="89"/>
      <c r="CW28" s="89"/>
      <c r="CX28" s="89"/>
      <c r="CY28" s="89"/>
      <c r="CZ28" s="89"/>
      <c r="DA28" s="89"/>
      <c r="DB28" s="89"/>
      <c r="DC28" s="89"/>
      <c r="DD28" s="89"/>
      <c r="DE28" s="89"/>
      <c r="DF28" s="89"/>
      <c r="DG28" s="89"/>
      <c r="DH28" s="89"/>
      <c r="DI28" s="89"/>
      <c r="DJ28" s="89"/>
      <c r="DK28" s="89"/>
      <c r="DL28" s="89"/>
      <c r="DM28" s="89"/>
      <c r="DN28" s="89"/>
      <c r="DO28" s="89"/>
      <c r="DP28" s="89"/>
      <c r="DQ28" s="89"/>
      <c r="DR28" s="89"/>
      <c r="DS28" s="89"/>
      <c r="DT28" s="89"/>
      <c r="DU28" s="89"/>
      <c r="DV28" s="89"/>
      <c r="DW28" s="89"/>
      <c r="DX28" s="89"/>
      <c r="DY28" s="89"/>
      <c r="DZ28" s="89"/>
      <c r="EA28" s="89"/>
      <c r="EB28" s="89"/>
      <c r="EC28" s="89"/>
      <c r="ED28" s="89"/>
      <c r="EE28" s="89"/>
      <c r="EF28" s="89"/>
      <c r="EG28" s="89"/>
      <c r="EH28" s="89"/>
      <c r="EI28" s="89"/>
      <c r="EJ28" s="89"/>
      <c r="EK28" s="89"/>
      <c r="EL28" s="89"/>
      <c r="EM28" s="89"/>
      <c r="EN28" s="89"/>
      <c r="EO28" s="89"/>
      <c r="EP28" s="89"/>
      <c r="EQ28" s="89"/>
      <c r="ER28" s="89"/>
      <c r="ES28" s="89"/>
      <c r="ET28" s="89"/>
      <c r="EU28" s="89"/>
      <c r="EV28" s="89"/>
      <c r="EW28" s="89"/>
      <c r="EX28" s="89"/>
      <c r="EY28" s="89"/>
      <c r="EZ28" s="89"/>
      <c r="FA28" s="89"/>
      <c r="FB28" s="89"/>
      <c r="FC28" s="89"/>
      <c r="FD28" s="89"/>
      <c r="FE28" s="89"/>
      <c r="FF28" s="89"/>
      <c r="FG28" s="89"/>
      <c r="FH28" s="89"/>
      <c r="FI28" s="89"/>
      <c r="FJ28" s="89"/>
      <c r="FK28" s="89"/>
      <c r="FL28" s="89"/>
      <c r="FM28" s="89"/>
      <c r="FN28" s="89"/>
      <c r="FO28" s="89"/>
      <c r="FP28" s="89"/>
      <c r="FQ28" s="89"/>
      <c r="FR28" s="89"/>
      <c r="FS28" s="89"/>
      <c r="FT28" s="89"/>
      <c r="FU28" s="89"/>
      <c r="FV28" s="89"/>
      <c r="FW28" s="89"/>
      <c r="FX28" s="89"/>
      <c r="FY28" s="89"/>
      <c r="FZ28" s="89"/>
      <c r="GA28" s="89"/>
      <c r="GB28" s="89"/>
      <c r="GC28" s="89"/>
      <c r="GD28" s="89"/>
      <c r="GE28" s="89"/>
      <c r="GF28" s="89"/>
      <c r="GG28" s="89"/>
      <c r="GH28" s="89"/>
      <c r="GI28" s="89"/>
      <c r="GJ28" s="89"/>
      <c r="GK28" s="89"/>
      <c r="GL28" s="89"/>
      <c r="GM28" s="89"/>
      <c r="GN28" s="89"/>
      <c r="GO28" s="89"/>
      <c r="GP28" s="89"/>
      <c r="GQ28" s="89"/>
      <c r="GR28" s="89"/>
      <c r="GS28" s="89"/>
      <c r="GT28" s="89"/>
      <c r="GU28" s="89"/>
      <c r="GV28" s="89"/>
      <c r="GW28" s="89"/>
      <c r="GX28" s="89"/>
      <c r="GY28" s="89"/>
      <c r="GZ28" s="89"/>
      <c r="HA28" s="89"/>
      <c r="HB28" s="89"/>
      <c r="HC28" s="89"/>
      <c r="HD28" s="89"/>
      <c r="HE28" s="89"/>
      <c r="HF28" s="89"/>
      <c r="HG28" s="89"/>
      <c r="HH28" s="89"/>
      <c r="HI28" s="89"/>
      <c r="HJ28" s="89"/>
      <c r="HK28" s="89"/>
      <c r="HL28" s="89"/>
      <c r="HM28" s="89"/>
      <c r="HN28" s="89"/>
      <c r="HO28" s="89"/>
      <c r="HP28" s="89"/>
      <c r="HQ28" s="89"/>
      <c r="HR28" s="89"/>
      <c r="HS28" s="89"/>
      <c r="HT28" s="89"/>
      <c r="HU28" s="89"/>
      <c r="HV28" s="89"/>
      <c r="HW28" s="89"/>
      <c r="HX28" s="89"/>
      <c r="HY28" s="89"/>
      <c r="HZ28" s="89"/>
      <c r="IA28" s="89"/>
      <c r="IB28" s="89"/>
      <c r="IC28" s="89"/>
      <c r="ID28" s="89"/>
      <c r="IE28" s="89"/>
      <c r="IF28" s="89"/>
      <c r="IG28" s="89"/>
      <c r="IH28" s="89"/>
      <c r="II28" s="89"/>
      <c r="IJ28" s="89"/>
      <c r="IK28" s="89"/>
      <c r="IL28" s="89"/>
      <c r="IM28" s="89"/>
      <c r="IN28" s="89"/>
      <c r="IO28" s="89"/>
      <c r="IP28" s="89"/>
      <c r="IQ28" s="89"/>
      <c r="IR28" s="89"/>
      <c r="IS28" s="89"/>
      <c r="IT28" s="89"/>
      <c r="IU28" s="89"/>
      <c r="IV28" s="89"/>
      <c r="IW28" s="89"/>
      <c r="IX28" s="89"/>
      <c r="IY28" s="89"/>
      <c r="IZ28" s="89"/>
      <c r="JA28" s="89"/>
      <c r="JB28" s="89"/>
      <c r="JC28" s="89"/>
      <c r="JD28" s="89"/>
      <c r="JE28" s="89"/>
      <c r="JF28" s="89"/>
      <c r="JG28" s="89"/>
      <c r="JH28" s="89"/>
      <c r="JI28" s="89"/>
      <c r="JJ28" s="89"/>
      <c r="JK28" s="89"/>
      <c r="JL28" s="89"/>
      <c r="JM28" s="89"/>
      <c r="JN28" s="89"/>
      <c r="JO28" s="89"/>
      <c r="JP28" s="89"/>
      <c r="JQ28" s="89"/>
      <c r="JR28" s="89"/>
      <c r="JS28" s="89"/>
      <c r="JT28" s="89"/>
      <c r="JU28" s="89"/>
      <c r="JV28" s="89"/>
      <c r="JW28" s="89"/>
      <c r="JX28" s="89"/>
      <c r="JY28" s="89"/>
      <c r="JZ28" s="89"/>
      <c r="KA28" s="89"/>
      <c r="KB28" s="89"/>
      <c r="KC28" s="89"/>
      <c r="KD28" s="89"/>
      <c r="KE28" s="89"/>
      <c r="KF28" s="89"/>
      <c r="KG28" s="89"/>
      <c r="KH28" s="89"/>
      <c r="KI28" s="89"/>
      <c r="KJ28" s="89"/>
      <c r="KK28" s="89"/>
      <c r="KL28" s="89"/>
      <c r="KM28" s="89"/>
      <c r="KN28" s="89"/>
      <c r="KO28" s="89"/>
      <c r="KP28" s="89"/>
      <c r="KQ28" s="89"/>
      <c r="KR28" s="89"/>
      <c r="KS28" s="89"/>
      <c r="KT28" s="89"/>
      <c r="KU28" s="89"/>
      <c r="KV28" s="89"/>
      <c r="KW28" s="89"/>
      <c r="KX28" s="89"/>
      <c r="KY28" s="89"/>
      <c r="KZ28" s="89"/>
      <c r="LA28" s="89"/>
      <c r="LB28" s="89"/>
      <c r="LC28" s="89"/>
      <c r="LD28" s="89"/>
      <c r="LE28" s="89"/>
      <c r="LF28" s="89"/>
      <c r="LG28" s="89"/>
      <c r="LH28" s="89"/>
      <c r="LI28" s="89"/>
      <c r="LJ28" s="89"/>
      <c r="LK28" s="89"/>
      <c r="LL28" s="89"/>
      <c r="LM28" s="89"/>
      <c r="LN28" s="89"/>
      <c r="LO28" s="89"/>
      <c r="LP28" s="89"/>
      <c r="LQ28" s="89"/>
      <c r="LR28" s="89"/>
      <c r="LS28" s="89"/>
      <c r="LT28" s="89"/>
      <c r="LU28" s="89"/>
      <c r="LV28" s="89"/>
      <c r="LW28" s="89"/>
      <c r="LX28" s="89"/>
      <c r="LY28" s="89"/>
      <c r="LZ28" s="89"/>
      <c r="MA28" s="89"/>
      <c r="MB28" s="89"/>
      <c r="MC28" s="89"/>
      <c r="MD28" s="89"/>
      <c r="ME28" s="89"/>
      <c r="MF28" s="89"/>
      <c r="MG28" s="89"/>
      <c r="MH28" s="89"/>
      <c r="MI28" s="89"/>
      <c r="MJ28" s="89"/>
      <c r="MK28" s="89"/>
      <c r="ML28" s="89"/>
      <c r="MM28" s="89"/>
      <c r="MN28" s="89"/>
      <c r="MO28" s="89"/>
      <c r="MP28" s="89"/>
      <c r="MQ28" s="89"/>
      <c r="MR28" s="89"/>
      <c r="MS28" s="89"/>
      <c r="MT28" s="89"/>
      <c r="MU28" s="89"/>
      <c r="MV28" s="89"/>
      <c r="MW28" s="89"/>
      <c r="MX28" s="89"/>
      <c r="MY28" s="89"/>
      <c r="MZ28" s="89"/>
      <c r="NA28" s="89"/>
      <c r="NB28" s="89"/>
      <c r="NC28" s="89"/>
      <c r="ND28" s="89"/>
      <c r="NE28" s="89"/>
      <c r="NF28" s="89"/>
      <c r="NG28" s="89"/>
      <c r="NH28" s="89"/>
      <c r="NI28" s="89"/>
      <c r="NJ28" s="89"/>
      <c r="NK28" s="89"/>
      <c r="NL28" s="89"/>
      <c r="NM28" s="89"/>
      <c r="NN28" s="89"/>
      <c r="NO28" s="89"/>
      <c r="NP28" s="89"/>
      <c r="NQ28" s="89"/>
      <c r="NR28" s="89"/>
      <c r="NS28" s="89"/>
      <c r="NT28" s="89"/>
      <c r="NU28" s="89"/>
      <c r="NV28" s="89"/>
      <c r="NW28" s="89"/>
      <c r="NX28" s="89"/>
      <c r="NY28" s="89"/>
      <c r="NZ28" s="89"/>
      <c r="OA28" s="89"/>
      <c r="OB28" s="89"/>
      <c r="OC28" s="89"/>
      <c r="OD28" s="89"/>
      <c r="OE28" s="89"/>
      <c r="OF28" s="89"/>
      <c r="OG28" s="89"/>
      <c r="OH28" s="89"/>
      <c r="OI28" s="89"/>
      <c r="OJ28" s="89"/>
      <c r="OK28" s="89"/>
      <c r="OL28" s="89"/>
      <c r="OM28" s="89"/>
      <c r="ON28" s="89"/>
      <c r="OO28" s="89"/>
      <c r="OP28" s="89"/>
      <c r="OQ28" s="89"/>
      <c r="OR28" s="89"/>
      <c r="OS28" s="89"/>
      <c r="OT28" s="89"/>
      <c r="OU28" s="89"/>
      <c r="OV28" s="89"/>
      <c r="OW28" s="89"/>
      <c r="OX28" s="89"/>
      <c r="OY28" s="89"/>
      <c r="OZ28" s="89"/>
      <c r="PA28" s="89"/>
      <c r="PB28" s="89"/>
      <c r="PC28" s="89"/>
      <c r="PD28" s="89"/>
      <c r="PE28" s="89"/>
      <c r="PF28" s="89"/>
      <c r="PG28" s="89"/>
      <c r="PH28" s="89"/>
      <c r="PI28" s="89"/>
      <c r="PJ28" s="89"/>
      <c r="PK28" s="89"/>
      <c r="PL28" s="89"/>
      <c r="PM28" s="89"/>
      <c r="PN28" s="89"/>
      <c r="PO28" s="89"/>
      <c r="PP28" s="89"/>
      <c r="PQ28" s="89"/>
      <c r="PR28" s="89"/>
      <c r="PS28" s="89"/>
      <c r="PT28" s="89"/>
      <c r="PU28" s="89"/>
      <c r="PV28" s="89"/>
      <c r="PW28" s="89"/>
      <c r="PX28" s="89"/>
      <c r="PY28" s="89"/>
      <c r="PZ28" s="89"/>
      <c r="QA28" s="89"/>
      <c r="QB28" s="89"/>
      <c r="QC28" s="89"/>
      <c r="QD28" s="89"/>
      <c r="QE28" s="89"/>
      <c r="QF28" s="89"/>
      <c r="QG28" s="89"/>
      <c r="QH28" s="89"/>
      <c r="QI28" s="89"/>
      <c r="QJ28" s="89"/>
      <c r="QK28" s="89"/>
      <c r="QL28" s="89"/>
      <c r="QM28" s="89"/>
      <c r="QN28" s="89"/>
      <c r="QO28" s="89"/>
      <c r="QP28" s="89"/>
      <c r="QQ28" s="89"/>
      <c r="QR28" s="89"/>
      <c r="QS28" s="89"/>
      <c r="QT28" s="89"/>
      <c r="QU28" s="89"/>
      <c r="QV28" s="89"/>
      <c r="QW28" s="89"/>
      <c r="QX28" s="89"/>
      <c r="QY28" s="89"/>
      <c r="QZ28" s="89"/>
      <c r="RA28" s="89"/>
      <c r="RB28" s="89"/>
      <c r="RC28" s="89"/>
      <c r="RD28" s="89"/>
      <c r="RE28" s="89"/>
      <c r="RF28" s="89"/>
      <c r="RG28" s="89"/>
      <c r="RH28" s="89"/>
      <c r="RI28" s="89"/>
      <c r="RJ28" s="89"/>
      <c r="RK28" s="89"/>
      <c r="RL28" s="89"/>
      <c r="RM28" s="89"/>
      <c r="RN28" s="89"/>
      <c r="RO28" s="89"/>
      <c r="RP28" s="89"/>
      <c r="RQ28" s="89"/>
      <c r="RR28" s="89"/>
      <c r="RS28" s="89"/>
      <c r="RT28" s="89"/>
      <c r="RU28" s="89"/>
      <c r="RV28" s="89"/>
      <c r="RW28" s="89"/>
      <c r="RX28" s="89"/>
      <c r="RY28" s="89"/>
      <c r="RZ28" s="89"/>
      <c r="SA28" s="89"/>
      <c r="SB28" s="89"/>
      <c r="SC28" s="89"/>
      <c r="SD28" s="89"/>
      <c r="SE28" s="89"/>
      <c r="SF28" s="89"/>
      <c r="SG28" s="89"/>
      <c r="SH28" s="89"/>
      <c r="SI28" s="89"/>
      <c r="SJ28" s="89"/>
      <c r="SK28" s="89"/>
      <c r="SL28" s="89"/>
      <c r="SM28" s="89"/>
      <c r="SN28" s="89"/>
      <c r="SO28" s="89"/>
      <c r="SP28" s="89"/>
      <c r="SQ28" s="89"/>
      <c r="SR28" s="89"/>
      <c r="SS28" s="89"/>
      <c r="ST28" s="89"/>
      <c r="SU28" s="89"/>
      <c r="SV28" s="89"/>
      <c r="SW28" s="89"/>
      <c r="SX28" s="89"/>
      <c r="SY28" s="89"/>
      <c r="SZ28" s="89"/>
      <c r="TA28" s="89"/>
      <c r="TB28" s="89"/>
      <c r="TC28" s="89"/>
      <c r="TD28" s="89"/>
      <c r="TE28" s="89"/>
      <c r="TF28" s="89"/>
      <c r="TG28" s="89"/>
      <c r="TH28" s="89"/>
      <c r="TI28" s="89"/>
      <c r="TJ28" s="89"/>
      <c r="TK28" s="89"/>
      <c r="TL28" s="89"/>
      <c r="TM28" s="89"/>
      <c r="TN28" s="89"/>
      <c r="TO28" s="89"/>
      <c r="TP28" s="89"/>
      <c r="TQ28" s="89"/>
      <c r="TR28" s="89"/>
      <c r="TS28" s="89"/>
      <c r="TT28" s="89"/>
      <c r="TU28" s="89"/>
      <c r="TV28" s="89"/>
      <c r="TW28" s="89"/>
      <c r="TX28" s="89"/>
      <c r="TY28" s="89"/>
      <c r="TZ28" s="89"/>
      <c r="UA28" s="89"/>
      <c r="UB28" s="89"/>
      <c r="UC28" s="89"/>
      <c r="UD28" s="89"/>
      <c r="UE28" s="89"/>
      <c r="UF28" s="89"/>
      <c r="UG28" s="89"/>
      <c r="UH28" s="89"/>
      <c r="UI28" s="89"/>
      <c r="UJ28" s="89"/>
      <c r="UK28" s="89"/>
      <c r="UL28" s="89"/>
      <c r="UM28" s="89"/>
      <c r="UN28" s="89"/>
      <c r="UO28" s="89"/>
      <c r="UP28" s="89"/>
      <c r="UQ28" s="89"/>
      <c r="UR28" s="89"/>
      <c r="US28" s="89"/>
      <c r="UT28" s="89"/>
      <c r="UU28" s="89"/>
      <c r="UV28" s="89"/>
      <c r="UW28" s="89"/>
      <c r="UX28" s="89"/>
      <c r="UY28" s="89"/>
      <c r="UZ28" s="89"/>
      <c r="VA28" s="89"/>
      <c r="VB28" s="89"/>
      <c r="VC28" s="89"/>
      <c r="VD28" s="89"/>
      <c r="VE28" s="89"/>
      <c r="VF28" s="89"/>
      <c r="VG28" s="89"/>
      <c r="VH28" s="89"/>
      <c r="VI28" s="89"/>
      <c r="VJ28" s="89"/>
      <c r="VK28" s="89"/>
      <c r="VL28" s="89"/>
      <c r="VM28" s="89"/>
      <c r="VN28" s="89"/>
      <c r="VO28" s="89"/>
      <c r="VP28" s="89"/>
      <c r="VQ28" s="89"/>
      <c r="VR28" s="89"/>
      <c r="VS28" s="89"/>
      <c r="VT28" s="89"/>
      <c r="VU28" s="89"/>
      <c r="VV28" s="89"/>
      <c r="VW28" s="89"/>
      <c r="VX28" s="89"/>
      <c r="VY28" s="89"/>
      <c r="VZ28" s="89"/>
      <c r="WA28" s="89"/>
      <c r="WB28" s="89"/>
      <c r="WC28" s="89"/>
      <c r="WD28" s="89"/>
      <c r="WE28" s="89"/>
      <c r="WF28" s="89"/>
      <c r="WG28" s="89"/>
      <c r="WH28" s="89"/>
      <c r="WI28" s="89"/>
      <c r="WJ28" s="89"/>
      <c r="WK28" s="89"/>
      <c r="WL28" s="89"/>
      <c r="WM28" s="89"/>
      <c r="WN28" s="89"/>
      <c r="WO28" s="89"/>
      <c r="WP28" s="89"/>
      <c r="WQ28" s="89"/>
      <c r="WR28" s="89"/>
      <c r="WS28" s="89"/>
      <c r="WT28" s="89"/>
      <c r="WU28" s="89"/>
      <c r="WV28" s="89"/>
      <c r="WW28" s="89"/>
      <c r="WX28" s="89"/>
      <c r="WY28" s="89"/>
      <c r="WZ28" s="89"/>
      <c r="XA28" s="89"/>
      <c r="XB28" s="89"/>
      <c r="XC28" s="89"/>
      <c r="XD28" s="89"/>
      <c r="XE28" s="89"/>
      <c r="XF28" s="89"/>
      <c r="XG28" s="89"/>
      <c r="XH28" s="89"/>
      <c r="XI28" s="89"/>
      <c r="XJ28" s="89"/>
      <c r="XK28" s="89"/>
      <c r="XL28" s="89"/>
      <c r="XM28" s="89"/>
      <c r="XN28" s="89"/>
      <c r="XO28" s="89"/>
      <c r="XP28" s="89"/>
      <c r="XQ28" s="89"/>
      <c r="XR28" s="89"/>
      <c r="XS28" s="89"/>
      <c r="XT28" s="89"/>
      <c r="XU28" s="89"/>
      <c r="XV28" s="89"/>
      <c r="XW28" s="89"/>
      <c r="XX28" s="89"/>
      <c r="XY28" s="89"/>
      <c r="XZ28" s="89"/>
      <c r="YA28" s="89"/>
      <c r="YB28" s="89"/>
      <c r="YC28" s="89"/>
      <c r="YD28" s="89"/>
      <c r="YE28" s="89"/>
      <c r="YF28" s="89"/>
      <c r="YG28" s="89"/>
      <c r="YH28" s="89"/>
      <c r="YI28" s="89"/>
      <c r="YJ28" s="89"/>
      <c r="YK28" s="89"/>
      <c r="YL28" s="89"/>
      <c r="YM28" s="89"/>
      <c r="YN28" s="89"/>
      <c r="YO28" s="89"/>
      <c r="YP28" s="89"/>
      <c r="YQ28" s="89"/>
      <c r="YR28" s="89"/>
      <c r="YS28" s="89"/>
      <c r="YT28" s="89"/>
      <c r="YU28" s="89"/>
      <c r="YV28" s="89"/>
      <c r="YW28" s="89"/>
      <c r="YX28" s="89"/>
      <c r="YY28" s="89"/>
      <c r="YZ28" s="89"/>
      <c r="ZA28" s="89"/>
      <c r="ZB28" s="89"/>
      <c r="ZC28" s="89"/>
      <c r="ZD28" s="89"/>
      <c r="ZE28" s="89"/>
      <c r="ZF28" s="89"/>
      <c r="ZG28" s="89"/>
      <c r="ZH28" s="89"/>
      <c r="ZI28" s="89"/>
      <c r="ZJ28" s="89"/>
      <c r="ZK28" s="89"/>
      <c r="ZL28" s="89"/>
      <c r="ZM28" s="89"/>
      <c r="ZN28" s="89"/>
      <c r="ZO28" s="89"/>
      <c r="ZP28" s="89"/>
      <c r="ZQ28" s="89"/>
      <c r="ZR28" s="89"/>
      <c r="ZS28" s="89"/>
      <c r="ZT28" s="89"/>
      <c r="ZU28" s="89"/>
      <c r="ZV28" s="89"/>
      <c r="ZW28" s="89"/>
      <c r="ZX28" s="89"/>
      <c r="ZY28" s="89"/>
      <c r="ZZ28" s="89"/>
      <c r="AAA28" s="89"/>
      <c r="AAB28" s="89"/>
      <c r="AAC28" s="89"/>
      <c r="AAD28" s="89"/>
      <c r="AAE28" s="89"/>
      <c r="AAF28" s="89"/>
      <c r="AAG28" s="89"/>
      <c r="AAH28" s="89"/>
      <c r="AAI28" s="89"/>
      <c r="AAJ28" s="89"/>
      <c r="AAK28" s="89"/>
      <c r="AAL28" s="89"/>
      <c r="AAM28" s="89"/>
      <c r="AAN28" s="89"/>
      <c r="AAO28" s="89"/>
      <c r="AAP28" s="89"/>
      <c r="AAQ28" s="89"/>
      <c r="AAR28" s="89"/>
      <c r="AAS28" s="89"/>
      <c r="AAT28" s="89"/>
      <c r="AAU28" s="89"/>
      <c r="AAV28" s="89"/>
      <c r="AAW28" s="89"/>
      <c r="AAX28" s="89"/>
      <c r="AAY28" s="89"/>
      <c r="AAZ28" s="89"/>
      <c r="ABA28" s="89"/>
      <c r="ABB28" s="89"/>
      <c r="ABC28" s="89"/>
      <c r="ABD28" s="89"/>
      <c r="ABE28" s="89"/>
      <c r="ABF28" s="89"/>
      <c r="ABG28" s="89"/>
      <c r="ABH28" s="89"/>
      <c r="ABI28" s="89"/>
      <c r="ABJ28" s="89"/>
      <c r="ABK28" s="89"/>
      <c r="ABL28" s="89"/>
      <c r="ABM28" s="89"/>
      <c r="ABN28" s="89"/>
      <c r="ABO28" s="89"/>
      <c r="ABP28" s="89"/>
      <c r="ABQ28" s="89"/>
      <c r="ABR28" s="89"/>
      <c r="ABS28" s="89"/>
      <c r="ABT28" s="89"/>
      <c r="ABU28" s="89"/>
      <c r="ABV28" s="89"/>
      <c r="ABW28" s="89"/>
      <c r="ABX28" s="89"/>
      <c r="ABY28" s="89"/>
      <c r="ABZ28" s="89"/>
      <c r="ACA28" s="89"/>
      <c r="ACB28" s="89"/>
      <c r="ACC28" s="89"/>
      <c r="ACD28" s="89"/>
      <c r="ACE28" s="89"/>
      <c r="ACF28" s="89"/>
      <c r="ACG28" s="89"/>
      <c r="ACH28" s="89"/>
      <c r="ACI28" s="89"/>
      <c r="ACJ28" s="89"/>
      <c r="ACK28" s="89"/>
      <c r="ACL28" s="89"/>
      <c r="ACM28" s="89"/>
      <c r="ACN28" s="89"/>
      <c r="ACO28" s="89"/>
      <c r="ACP28" s="89"/>
      <c r="ACQ28" s="89"/>
      <c r="ACR28" s="89"/>
      <c r="ACS28" s="89"/>
      <c r="ACT28" s="89"/>
      <c r="ACU28" s="89"/>
      <c r="ACV28" s="89"/>
      <c r="ACW28" s="89"/>
      <c r="ACX28" s="89"/>
      <c r="ACY28" s="89"/>
      <c r="ACZ28" s="89"/>
      <c r="ADA28" s="89"/>
      <c r="ADB28" s="89"/>
      <c r="ADC28" s="89"/>
      <c r="ADD28" s="89"/>
      <c r="ADE28" s="89"/>
      <c r="ADF28" s="89"/>
      <c r="ADG28" s="89"/>
      <c r="ADH28" s="89"/>
      <c r="ADI28" s="89"/>
      <c r="ADJ28" s="89"/>
      <c r="ADK28" s="89"/>
      <c r="ADL28" s="89"/>
      <c r="ADM28" s="89"/>
      <c r="ADN28" s="89"/>
      <c r="ADO28" s="89"/>
      <c r="ADP28" s="89"/>
      <c r="ADQ28" s="89"/>
      <c r="ADR28" s="89"/>
      <c r="ADS28" s="89"/>
      <c r="ADT28" s="89"/>
      <c r="ADU28" s="89"/>
      <c r="ADV28" s="89"/>
      <c r="ADW28" s="89"/>
      <c r="ADX28" s="89"/>
      <c r="ADY28" s="89"/>
      <c r="ADZ28" s="89"/>
      <c r="AEA28" s="89"/>
      <c r="AEB28" s="89"/>
      <c r="AEC28" s="89"/>
      <c r="AED28" s="89"/>
      <c r="AEE28" s="89"/>
      <c r="AEF28" s="89"/>
      <c r="AEG28" s="89"/>
      <c r="AEH28" s="89"/>
      <c r="AEI28" s="89"/>
      <c r="AEJ28" s="89"/>
      <c r="AEK28" s="89"/>
      <c r="AEL28" s="89"/>
      <c r="AEM28" s="89"/>
      <c r="AEN28" s="89"/>
      <c r="AEO28" s="89"/>
      <c r="AEP28" s="89"/>
      <c r="AEQ28" s="89"/>
      <c r="AER28" s="89"/>
      <c r="AES28" s="89"/>
      <c r="AET28" s="89"/>
      <c r="AEU28" s="89"/>
      <c r="AEV28" s="89"/>
      <c r="AEW28" s="89"/>
      <c r="AEX28" s="89"/>
      <c r="AEY28" s="89"/>
      <c r="AEZ28" s="89"/>
      <c r="AFA28" s="89"/>
      <c r="AFB28" s="89"/>
      <c r="AFC28" s="89"/>
      <c r="AFD28" s="89"/>
      <c r="AFE28" s="89"/>
      <c r="AFF28" s="89"/>
      <c r="AFG28" s="89"/>
      <c r="AFH28" s="89"/>
      <c r="AFI28" s="89"/>
      <c r="AFJ28" s="89"/>
      <c r="AFK28" s="89"/>
      <c r="AFL28" s="89"/>
      <c r="AFM28" s="89"/>
      <c r="AFN28" s="89"/>
      <c r="AFO28" s="89"/>
      <c r="AFP28" s="89"/>
      <c r="AFQ28" s="89"/>
      <c r="AFR28" s="89"/>
      <c r="AFS28" s="89"/>
      <c r="AFT28" s="89"/>
      <c r="AFU28" s="89"/>
      <c r="AFV28" s="89"/>
      <c r="AFW28" s="89"/>
      <c r="AFX28" s="89"/>
      <c r="AFY28" s="89"/>
      <c r="AFZ28" s="89"/>
      <c r="AGA28" s="89"/>
      <c r="AGB28" s="89"/>
      <c r="AGC28" s="89"/>
      <c r="AGD28" s="89"/>
      <c r="AGE28" s="89"/>
      <c r="AGF28" s="89"/>
      <c r="AGG28" s="89"/>
      <c r="AGH28" s="89"/>
      <c r="AGI28" s="89"/>
      <c r="AGJ28" s="89"/>
      <c r="AGK28" s="89"/>
      <c r="AGL28" s="89"/>
      <c r="AGM28" s="89"/>
      <c r="AGN28" s="89"/>
      <c r="AGO28" s="89"/>
      <c r="AGP28" s="89"/>
      <c r="AGQ28" s="89"/>
      <c r="AGR28" s="89"/>
      <c r="AGS28" s="89"/>
      <c r="AGT28" s="89"/>
      <c r="AGU28" s="89"/>
      <c r="AGV28" s="89"/>
      <c r="AGW28" s="89"/>
      <c r="AGX28" s="89"/>
      <c r="AGY28" s="89"/>
      <c r="AGZ28" s="89"/>
      <c r="AHA28" s="89"/>
      <c r="AHB28" s="89"/>
      <c r="AHC28" s="89"/>
      <c r="AHD28" s="89"/>
      <c r="AHE28" s="89"/>
      <c r="AHF28" s="89"/>
      <c r="AHG28" s="89"/>
      <c r="AHH28" s="89"/>
      <c r="AHI28" s="89"/>
      <c r="AHJ28" s="89"/>
      <c r="AHK28" s="89"/>
      <c r="AHL28" s="89"/>
      <c r="AHM28" s="89"/>
      <c r="AHN28" s="89"/>
      <c r="AHO28" s="89"/>
      <c r="AHP28" s="89"/>
      <c r="AHQ28" s="89"/>
      <c r="AHR28" s="89"/>
      <c r="AHS28" s="89"/>
      <c r="AHT28" s="89"/>
      <c r="AHU28" s="89"/>
      <c r="AHV28" s="89"/>
      <c r="AHW28" s="89"/>
      <c r="AHX28" s="89"/>
      <c r="AHY28" s="89"/>
      <c r="AHZ28" s="89"/>
      <c r="AIA28" s="89"/>
      <c r="AIB28" s="89"/>
      <c r="AIC28" s="89"/>
      <c r="AID28" s="89"/>
      <c r="AIE28" s="89"/>
      <c r="AIF28" s="89"/>
      <c r="AIG28" s="89"/>
      <c r="AIH28" s="89"/>
      <c r="AII28" s="89"/>
      <c r="AIJ28" s="89"/>
      <c r="AIK28" s="89"/>
      <c r="AIL28" s="89"/>
      <c r="AIM28" s="89"/>
      <c r="AIN28" s="89"/>
      <c r="AIO28" s="89"/>
      <c r="AIP28" s="89"/>
      <c r="AIQ28" s="89"/>
      <c r="AIR28" s="89"/>
      <c r="AIS28" s="89"/>
      <c r="AIT28" s="89"/>
      <c r="AIU28" s="89"/>
      <c r="AIV28" s="89"/>
      <c r="AIW28" s="89"/>
      <c r="AIX28" s="89"/>
      <c r="AIY28" s="89"/>
      <c r="AIZ28" s="89"/>
      <c r="AJA28" s="89"/>
      <c r="AJB28" s="89"/>
      <c r="AJC28" s="89"/>
      <c r="AJD28" s="89"/>
      <c r="AJE28" s="89"/>
      <c r="AJF28" s="89"/>
      <c r="AJG28" s="89"/>
      <c r="AJH28" s="89"/>
      <c r="AJI28" s="89"/>
      <c r="AJJ28" s="89"/>
      <c r="AJK28" s="89"/>
      <c r="AJL28" s="89"/>
      <c r="AJM28" s="89"/>
      <c r="AJN28" s="89"/>
      <c r="AJO28" s="89"/>
      <c r="AJP28" s="89"/>
      <c r="AJQ28" s="89"/>
      <c r="AJR28" s="89"/>
      <c r="AJS28" s="89"/>
      <c r="AJT28" s="89"/>
      <c r="AJU28" s="89"/>
      <c r="AJV28" s="89"/>
      <c r="AJW28" s="89"/>
      <c r="AJX28" s="89"/>
      <c r="AJY28" s="89"/>
      <c r="AJZ28" s="89"/>
      <c r="AKA28" s="89"/>
      <c r="AKB28" s="89"/>
      <c r="AKC28" s="89"/>
      <c r="AKD28" s="89"/>
      <c r="AKE28" s="89"/>
      <c r="AKF28" s="89"/>
      <c r="AKG28" s="89"/>
      <c r="AKH28" s="89"/>
      <c r="AKI28" s="89"/>
      <c r="AKJ28" s="89"/>
      <c r="AKK28" s="89"/>
      <c r="AKL28" s="89"/>
      <c r="AKM28" s="89"/>
      <c r="AKN28" s="89"/>
      <c r="AKO28" s="89"/>
      <c r="AKP28" s="89"/>
      <c r="AKQ28" s="89"/>
      <c r="AKR28" s="89"/>
      <c r="AKS28" s="89"/>
      <c r="AKT28" s="89"/>
      <c r="AKU28" s="89"/>
      <c r="AKV28" s="89"/>
      <c r="AKW28" s="89"/>
      <c r="AKX28" s="89"/>
      <c r="AKY28" s="89"/>
      <c r="AKZ28" s="89"/>
      <c r="ALA28" s="89"/>
      <c r="ALB28" s="89"/>
      <c r="ALC28" s="89"/>
      <c r="ALD28" s="89"/>
      <c r="ALE28" s="89"/>
      <c r="ALF28" s="89"/>
      <c r="ALG28" s="89"/>
      <c r="ALH28" s="89"/>
      <c r="ALI28" s="89"/>
      <c r="ALJ28" s="89"/>
      <c r="ALK28" s="89"/>
      <c r="ALL28" s="89"/>
      <c r="ALM28" s="89"/>
      <c r="ALN28" s="89"/>
      <c r="ALO28" s="89"/>
      <c r="ALP28" s="89"/>
      <c r="ALQ28" s="89"/>
      <c r="ALR28" s="89"/>
      <c r="ALS28" s="89"/>
      <c r="ALT28" s="89"/>
      <c r="ALU28" s="89"/>
      <c r="ALV28" s="89"/>
      <c r="ALW28" s="89"/>
      <c r="ALX28" s="89"/>
      <c r="ALY28" s="89"/>
      <c r="ALZ28" s="89"/>
      <c r="AMA28" s="89"/>
      <c r="AMB28" s="89"/>
      <c r="AMC28" s="89"/>
      <c r="AMD28" s="89"/>
      <c r="AME28" s="89"/>
      <c r="AMF28" s="89"/>
      <c r="AMG28" s="89"/>
      <c r="AMH28" s="89"/>
      <c r="AMI28" s="89"/>
      <c r="AMJ28" s="89"/>
      <c r="AMK28" s="89"/>
      <c r="AML28" s="89"/>
      <c r="AMM28" s="89"/>
      <c r="AMN28" s="89"/>
      <c r="AMO28" s="89"/>
      <c r="AMP28" s="89"/>
      <c r="AMQ28" s="89"/>
      <c r="AMR28" s="89"/>
      <c r="AMS28" s="89"/>
      <c r="AMT28" s="89"/>
      <c r="AMU28" s="89"/>
      <c r="AMV28" s="89"/>
      <c r="AMW28" s="89"/>
      <c r="AMX28" s="89"/>
      <c r="AMY28" s="89"/>
      <c r="AMZ28" s="89"/>
      <c r="ANA28" s="89"/>
      <c r="ANB28" s="89"/>
      <c r="ANC28" s="89"/>
      <c r="AND28" s="89"/>
      <c r="ANE28" s="89"/>
      <c r="ANF28" s="89"/>
      <c r="ANG28" s="89"/>
      <c r="ANH28" s="89"/>
      <c r="ANI28" s="89"/>
      <c r="ANJ28" s="89"/>
      <c r="ANK28" s="89"/>
      <c r="ANL28" s="89"/>
      <c r="ANM28" s="89"/>
      <c r="ANN28" s="89"/>
      <c r="ANO28" s="89"/>
      <c r="ANP28" s="89"/>
      <c r="ANQ28" s="89"/>
      <c r="ANR28" s="89"/>
      <c r="ANS28" s="89"/>
      <c r="ANT28" s="89"/>
      <c r="ANU28" s="89"/>
      <c r="ANV28" s="89"/>
      <c r="ANW28" s="89"/>
      <c r="ANX28" s="89"/>
      <c r="ANY28" s="89"/>
      <c r="ANZ28" s="89"/>
      <c r="AOA28" s="89"/>
      <c r="AOB28" s="89"/>
      <c r="AOC28" s="89"/>
      <c r="AOD28" s="89"/>
      <c r="AOE28" s="89"/>
      <c r="AOF28" s="89"/>
      <c r="AOG28" s="89"/>
      <c r="AOH28" s="89"/>
      <c r="AOI28" s="89"/>
      <c r="AOJ28" s="89"/>
      <c r="AOK28" s="89"/>
      <c r="AOL28" s="89"/>
      <c r="AOM28" s="89"/>
      <c r="AON28" s="89"/>
      <c r="AOO28" s="89"/>
      <c r="AOP28" s="89"/>
      <c r="AOQ28" s="89"/>
      <c r="AOR28" s="89"/>
      <c r="AOS28" s="89"/>
      <c r="AOT28" s="89"/>
      <c r="AOU28" s="89"/>
      <c r="AOV28" s="89"/>
      <c r="AOW28" s="89"/>
      <c r="AOX28" s="89"/>
      <c r="AOY28" s="89"/>
      <c r="AOZ28" s="89"/>
      <c r="APA28" s="89"/>
      <c r="APB28" s="89"/>
      <c r="APC28" s="89"/>
      <c r="APD28" s="89"/>
      <c r="APE28" s="89"/>
      <c r="APF28" s="89"/>
      <c r="APG28" s="89"/>
      <c r="APH28" s="89"/>
      <c r="API28" s="89"/>
      <c r="APJ28" s="89"/>
      <c r="APK28" s="89"/>
      <c r="APL28" s="89"/>
      <c r="APM28" s="89"/>
      <c r="APN28" s="89"/>
      <c r="APO28" s="89"/>
      <c r="APP28" s="89"/>
      <c r="APQ28" s="89"/>
      <c r="APR28" s="89"/>
      <c r="APS28" s="89"/>
      <c r="APT28" s="89"/>
      <c r="APU28" s="89"/>
      <c r="APV28" s="89"/>
      <c r="APW28" s="89"/>
      <c r="APX28" s="89"/>
      <c r="APY28" s="89"/>
      <c r="APZ28" s="89"/>
      <c r="AQA28" s="89"/>
      <c r="AQB28" s="89"/>
      <c r="AQC28" s="89"/>
      <c r="AQD28" s="89"/>
      <c r="AQE28" s="89"/>
      <c r="AQF28" s="89"/>
      <c r="AQG28" s="89"/>
      <c r="AQH28" s="89"/>
      <c r="AQI28" s="89"/>
      <c r="AQJ28" s="89"/>
      <c r="AQK28" s="89"/>
      <c r="AQL28" s="89"/>
      <c r="AQM28" s="89"/>
      <c r="AQN28" s="89"/>
      <c r="AQO28" s="89"/>
      <c r="AQP28" s="89"/>
      <c r="AQQ28" s="89"/>
      <c r="AQR28" s="89"/>
      <c r="AQS28" s="89"/>
      <c r="AQT28" s="89"/>
      <c r="AQU28" s="89"/>
      <c r="AQV28" s="89"/>
      <c r="AQW28" s="89"/>
      <c r="AQX28" s="89"/>
      <c r="AQY28" s="89"/>
      <c r="AQZ28" s="89"/>
      <c r="ARA28" s="89"/>
      <c r="ARB28" s="89"/>
      <c r="ARC28" s="89"/>
      <c r="ARD28" s="89"/>
      <c r="ARE28" s="89"/>
      <c r="ARF28" s="89"/>
      <c r="ARG28" s="89"/>
      <c r="ARH28" s="89"/>
      <c r="ARI28" s="89"/>
      <c r="ARJ28" s="89"/>
      <c r="ARK28" s="89"/>
      <c r="ARL28" s="89"/>
      <c r="ARM28" s="89"/>
      <c r="ARN28" s="89"/>
      <c r="ARO28" s="89"/>
      <c r="ARP28" s="89"/>
      <c r="ARQ28" s="89"/>
      <c r="ARR28" s="89"/>
      <c r="ARS28" s="89"/>
      <c r="ART28" s="89"/>
      <c r="ARU28" s="89"/>
      <c r="ARV28" s="89"/>
      <c r="ARW28" s="89"/>
      <c r="ARX28" s="89"/>
      <c r="ARY28" s="89"/>
      <c r="ARZ28" s="89"/>
      <c r="ASA28" s="89"/>
      <c r="ASB28" s="89"/>
      <c r="ASC28" s="89"/>
      <c r="ASD28" s="89"/>
      <c r="ASE28" s="89"/>
      <c r="ASF28" s="89"/>
      <c r="ASG28" s="89"/>
      <c r="ASH28" s="89"/>
      <c r="ASI28" s="89"/>
      <c r="ASJ28" s="89"/>
      <c r="ASK28" s="89"/>
      <c r="ASL28" s="89"/>
      <c r="ASM28" s="89"/>
      <c r="ASN28" s="89"/>
      <c r="ASO28" s="89"/>
      <c r="ASP28" s="89"/>
      <c r="ASQ28" s="89"/>
      <c r="ASR28" s="89"/>
      <c r="ASS28" s="89"/>
      <c r="AST28" s="89"/>
      <c r="ASU28" s="89"/>
      <c r="ASV28" s="89"/>
      <c r="ASW28" s="89"/>
      <c r="ASX28" s="89"/>
      <c r="ASY28" s="89"/>
      <c r="ASZ28" s="89"/>
      <c r="ATA28" s="89"/>
      <c r="ATB28" s="89"/>
      <c r="ATC28" s="89"/>
      <c r="ATD28" s="89"/>
      <c r="ATE28" s="89"/>
      <c r="ATF28" s="89"/>
      <c r="ATG28" s="89"/>
      <c r="ATH28" s="89"/>
      <c r="ATI28" s="89"/>
      <c r="ATJ28" s="89"/>
      <c r="ATK28" s="89"/>
      <c r="ATL28" s="89"/>
      <c r="ATM28" s="89"/>
      <c r="ATN28" s="89"/>
      <c r="ATO28" s="89"/>
      <c r="ATP28" s="89"/>
      <c r="ATQ28" s="89"/>
      <c r="ATR28" s="89"/>
      <c r="ATS28" s="89"/>
      <c r="ATT28" s="89"/>
      <c r="ATU28" s="89"/>
      <c r="ATV28" s="89"/>
      <c r="ATW28" s="89"/>
      <c r="ATX28" s="89"/>
      <c r="ATY28" s="89"/>
      <c r="ATZ28" s="89"/>
      <c r="AUA28" s="89"/>
      <c r="AUB28" s="89"/>
      <c r="AUC28" s="89"/>
      <c r="AUD28" s="89"/>
      <c r="AUE28" s="89"/>
      <c r="AUF28" s="89"/>
      <c r="AUG28" s="89"/>
      <c r="AUH28" s="89"/>
      <c r="AUI28" s="89"/>
      <c r="AUJ28" s="89"/>
      <c r="AUK28" s="89"/>
      <c r="AUL28" s="89"/>
      <c r="AUM28" s="89"/>
      <c r="AUN28" s="89"/>
      <c r="AUO28" s="89"/>
      <c r="AUP28" s="89"/>
      <c r="AUQ28" s="89"/>
      <c r="AUR28" s="89"/>
      <c r="AUS28" s="89"/>
      <c r="AUT28" s="89"/>
      <c r="AUU28" s="89"/>
      <c r="AUV28" s="89"/>
      <c r="AUW28" s="89"/>
      <c r="AUX28" s="89"/>
      <c r="AUY28" s="89"/>
      <c r="AUZ28" s="89"/>
      <c r="AVA28" s="89"/>
      <c r="AVB28" s="89"/>
      <c r="AVC28" s="89"/>
      <c r="AVD28" s="89"/>
      <c r="AVE28" s="89"/>
      <c r="AVF28" s="89"/>
      <c r="AVG28" s="89"/>
      <c r="AVH28" s="89"/>
      <c r="AVI28" s="89"/>
      <c r="AVJ28" s="89"/>
      <c r="AVK28" s="89"/>
      <c r="AVL28" s="89"/>
      <c r="AVM28" s="89"/>
      <c r="AVN28" s="89"/>
      <c r="AVO28" s="89"/>
      <c r="AVP28" s="89"/>
      <c r="AVQ28" s="89"/>
      <c r="AVR28" s="89"/>
      <c r="AVS28" s="89"/>
      <c r="AVT28" s="89"/>
      <c r="AVU28" s="89"/>
      <c r="AVV28" s="89"/>
      <c r="AVW28" s="89"/>
      <c r="AVX28" s="89"/>
      <c r="AVY28" s="89"/>
      <c r="AVZ28" s="89"/>
      <c r="AWA28" s="89"/>
      <c r="AWB28" s="89"/>
      <c r="AWC28" s="89"/>
      <c r="AWD28" s="89"/>
      <c r="AWE28" s="89"/>
      <c r="AWF28" s="89"/>
      <c r="AWG28" s="89"/>
      <c r="AWH28" s="89"/>
      <c r="AWI28" s="89"/>
      <c r="AWJ28" s="89"/>
      <c r="AWK28" s="89"/>
      <c r="AWL28" s="89"/>
      <c r="AWM28" s="89"/>
      <c r="AWN28" s="89"/>
      <c r="AWO28" s="89"/>
      <c r="AWP28" s="89"/>
      <c r="AWQ28" s="89"/>
      <c r="AWR28" s="89"/>
      <c r="AWS28" s="89"/>
      <c r="AWT28" s="89"/>
      <c r="AWU28" s="89"/>
      <c r="AWV28" s="89"/>
      <c r="AWW28" s="89"/>
      <c r="AWX28" s="89"/>
      <c r="AWY28" s="89"/>
      <c r="AWZ28" s="89"/>
      <c r="AXA28" s="89"/>
      <c r="AXB28" s="89"/>
      <c r="AXC28" s="89"/>
      <c r="AXD28" s="89"/>
      <c r="AXE28" s="89"/>
      <c r="AXF28" s="89"/>
      <c r="AXG28" s="89"/>
      <c r="AXH28" s="89"/>
      <c r="AXI28" s="89"/>
      <c r="AXJ28" s="89"/>
      <c r="AXK28" s="89"/>
      <c r="AXL28" s="89"/>
      <c r="AXM28" s="89"/>
      <c r="AXN28" s="89"/>
      <c r="AXO28" s="89"/>
      <c r="AXP28" s="89"/>
      <c r="AXQ28" s="89"/>
      <c r="AXR28" s="89"/>
      <c r="AXS28" s="89"/>
      <c r="AXT28" s="89"/>
      <c r="AXU28" s="89"/>
      <c r="AXV28" s="89"/>
      <c r="AXW28" s="89"/>
      <c r="AXX28" s="89"/>
      <c r="AXY28" s="89"/>
      <c r="AXZ28" s="89"/>
      <c r="AYA28" s="89"/>
      <c r="AYB28" s="89"/>
      <c r="AYC28" s="89"/>
      <c r="AYD28" s="89"/>
      <c r="AYE28" s="89"/>
      <c r="AYF28" s="89"/>
      <c r="AYG28" s="89"/>
      <c r="AYH28" s="89"/>
      <c r="AYI28" s="89"/>
      <c r="AYJ28" s="89"/>
      <c r="AYK28" s="89"/>
      <c r="AYL28" s="89"/>
      <c r="AYM28" s="89"/>
      <c r="AYN28" s="89"/>
      <c r="AYO28" s="89"/>
      <c r="AYP28" s="89"/>
      <c r="AYQ28" s="89"/>
      <c r="AYR28" s="89"/>
      <c r="AYS28" s="89"/>
      <c r="AYT28" s="89"/>
      <c r="AYU28" s="89"/>
      <c r="AYV28" s="89"/>
      <c r="AYW28" s="89"/>
      <c r="AYX28" s="89"/>
      <c r="AYY28" s="89"/>
      <c r="AYZ28" s="89"/>
      <c r="AZA28" s="89"/>
      <c r="AZB28" s="89"/>
      <c r="AZC28" s="89"/>
      <c r="AZD28" s="89"/>
      <c r="AZE28" s="89"/>
      <c r="AZF28" s="89"/>
      <c r="AZG28" s="89"/>
      <c r="AZH28" s="89"/>
      <c r="AZI28" s="89"/>
      <c r="AZJ28" s="89"/>
      <c r="AZK28" s="89"/>
      <c r="AZL28" s="89"/>
      <c r="AZM28" s="89"/>
      <c r="AZN28" s="89"/>
      <c r="AZO28" s="89"/>
      <c r="AZP28" s="89"/>
      <c r="AZQ28" s="89"/>
      <c r="AZR28" s="89"/>
      <c r="AZS28" s="89"/>
      <c r="AZT28" s="89"/>
      <c r="AZU28" s="89"/>
      <c r="AZV28" s="89"/>
      <c r="AZW28" s="89"/>
      <c r="AZX28" s="89"/>
      <c r="AZY28" s="89"/>
      <c r="AZZ28" s="89"/>
      <c r="BAA28" s="89"/>
      <c r="BAB28" s="89"/>
      <c r="BAC28" s="89"/>
      <c r="BAD28" s="89"/>
      <c r="BAE28" s="89"/>
      <c r="BAF28" s="89"/>
      <c r="BAG28" s="89"/>
      <c r="BAH28" s="89"/>
      <c r="BAI28" s="89"/>
      <c r="BAJ28" s="89"/>
      <c r="BAK28" s="89"/>
      <c r="BAL28" s="89"/>
      <c r="BAM28" s="89"/>
      <c r="BAN28" s="89"/>
      <c r="BAO28" s="89"/>
      <c r="BAP28" s="89"/>
      <c r="BAQ28" s="89"/>
      <c r="BAR28" s="89"/>
      <c r="BAS28" s="89"/>
      <c r="BAT28" s="89"/>
      <c r="BAU28" s="89"/>
      <c r="BAV28" s="89"/>
      <c r="BAW28" s="89"/>
      <c r="BAX28" s="89"/>
      <c r="BAY28" s="89"/>
      <c r="BAZ28" s="89"/>
      <c r="BBA28" s="89"/>
      <c r="BBB28" s="89"/>
      <c r="BBC28" s="89"/>
      <c r="BBD28" s="89"/>
      <c r="BBE28" s="89"/>
      <c r="BBF28" s="89"/>
      <c r="BBG28" s="89"/>
      <c r="BBH28" s="89"/>
      <c r="BBI28" s="89"/>
      <c r="BBJ28" s="89"/>
      <c r="BBK28" s="89"/>
      <c r="BBL28" s="89"/>
      <c r="BBM28" s="89"/>
      <c r="BBN28" s="89"/>
      <c r="BBO28" s="89"/>
      <c r="BBP28" s="89"/>
      <c r="BBQ28" s="89"/>
      <c r="BBR28" s="89"/>
      <c r="BBS28" s="89"/>
      <c r="BBT28" s="89"/>
      <c r="BBU28" s="89"/>
      <c r="BBV28" s="89"/>
      <c r="BBW28" s="89"/>
      <c r="BBX28" s="89"/>
      <c r="BBY28" s="89"/>
      <c r="BBZ28" s="89"/>
      <c r="BCA28" s="89"/>
      <c r="BCB28" s="89"/>
      <c r="BCC28" s="89"/>
      <c r="BCD28" s="89"/>
      <c r="BCE28" s="89"/>
      <c r="BCF28" s="89"/>
      <c r="BCG28" s="89"/>
      <c r="BCH28" s="89"/>
      <c r="BCI28" s="89"/>
      <c r="BCJ28" s="89"/>
      <c r="BCK28" s="89"/>
      <c r="BCL28" s="89"/>
      <c r="BCM28" s="89"/>
      <c r="BCN28" s="89"/>
      <c r="BCO28" s="89"/>
      <c r="BCP28" s="89"/>
      <c r="BCQ28" s="89"/>
      <c r="BCR28" s="89"/>
      <c r="BCS28" s="89"/>
      <c r="BCT28" s="89"/>
      <c r="BCU28" s="89"/>
      <c r="BCV28" s="89"/>
      <c r="BCW28" s="89"/>
      <c r="BCX28" s="89"/>
      <c r="BCY28" s="89"/>
      <c r="BCZ28" s="89"/>
      <c r="BDA28" s="89"/>
      <c r="BDB28" s="89"/>
      <c r="BDC28" s="89"/>
      <c r="BDD28" s="89"/>
      <c r="BDE28" s="89"/>
      <c r="BDF28" s="89"/>
      <c r="BDG28" s="89"/>
      <c r="BDH28" s="89"/>
      <c r="BDI28" s="89"/>
      <c r="BDJ28" s="89"/>
      <c r="BDK28" s="89"/>
      <c r="BDL28" s="89"/>
      <c r="BDM28" s="89"/>
      <c r="BDN28" s="89"/>
      <c r="BDO28" s="89"/>
      <c r="BDP28" s="89"/>
      <c r="BDQ28" s="89"/>
      <c r="BDR28" s="89"/>
      <c r="BDS28" s="89"/>
      <c r="BDT28" s="89"/>
      <c r="BDU28" s="89"/>
      <c r="BDV28" s="89"/>
      <c r="BDW28" s="89"/>
      <c r="BDX28" s="89"/>
      <c r="BDY28" s="89"/>
      <c r="BDZ28" s="89"/>
      <c r="BEA28" s="89"/>
      <c r="BEB28" s="89"/>
      <c r="BEC28" s="89"/>
      <c r="BED28" s="89"/>
      <c r="BEE28" s="89"/>
      <c r="BEF28" s="89"/>
      <c r="BEG28" s="89"/>
      <c r="BEH28" s="89"/>
      <c r="BEI28" s="89"/>
      <c r="BEJ28" s="89"/>
      <c r="BEK28" s="89"/>
      <c r="BEL28" s="89"/>
      <c r="BEM28" s="89"/>
      <c r="BEN28" s="89"/>
      <c r="BEO28" s="89"/>
      <c r="BEP28" s="89"/>
      <c r="BEQ28" s="89"/>
      <c r="BER28" s="89"/>
      <c r="BES28" s="89"/>
      <c r="BET28" s="89"/>
      <c r="BEU28" s="89"/>
      <c r="BEV28" s="89"/>
      <c r="BEW28" s="89"/>
      <c r="BEX28" s="89"/>
      <c r="BEY28" s="89"/>
      <c r="BEZ28" s="89"/>
      <c r="BFA28" s="89"/>
      <c r="BFB28" s="89"/>
      <c r="BFC28" s="89"/>
      <c r="BFD28" s="89"/>
      <c r="BFE28" s="89"/>
      <c r="BFF28" s="89"/>
      <c r="BFG28" s="89"/>
      <c r="BFH28" s="89"/>
      <c r="BFI28" s="89"/>
      <c r="BFJ28" s="89"/>
      <c r="BFK28" s="89"/>
      <c r="BFL28" s="89"/>
      <c r="BFM28" s="89"/>
      <c r="BFN28" s="89"/>
      <c r="BFO28" s="89"/>
      <c r="BFP28" s="89"/>
      <c r="BFQ28" s="89"/>
      <c r="BFR28" s="89"/>
      <c r="BFS28" s="89"/>
      <c r="BFT28" s="89"/>
      <c r="BFU28" s="89"/>
      <c r="BFV28" s="89"/>
      <c r="BFW28" s="89"/>
      <c r="BFX28" s="89"/>
      <c r="BFY28" s="89"/>
      <c r="BFZ28" s="89"/>
      <c r="BGA28" s="89"/>
      <c r="BGB28" s="89"/>
      <c r="BGC28" s="89"/>
      <c r="BGD28" s="89"/>
      <c r="BGE28" s="89"/>
      <c r="BGF28" s="89"/>
      <c r="BGG28" s="89"/>
      <c r="BGH28" s="89"/>
      <c r="BGI28" s="89"/>
      <c r="BGJ28" s="89"/>
      <c r="BGK28" s="89"/>
      <c r="BGL28" s="89"/>
      <c r="BGM28" s="89"/>
      <c r="BGN28" s="89"/>
      <c r="BGO28" s="89"/>
      <c r="BGP28" s="89"/>
      <c r="BGQ28" s="89"/>
      <c r="BGR28" s="89"/>
      <c r="BGS28" s="89"/>
      <c r="BGT28" s="89"/>
      <c r="BGU28" s="89"/>
      <c r="BGV28" s="89"/>
      <c r="BGW28" s="89"/>
      <c r="BGX28" s="89"/>
      <c r="BGY28" s="89"/>
      <c r="BGZ28" s="89"/>
      <c r="BHA28" s="89"/>
      <c r="BHB28" s="89"/>
      <c r="BHC28" s="89"/>
      <c r="BHD28" s="89"/>
      <c r="BHE28" s="89"/>
      <c r="BHF28" s="89"/>
      <c r="BHG28" s="89"/>
      <c r="BHH28" s="89"/>
      <c r="BHI28" s="89"/>
      <c r="BHJ28" s="89"/>
      <c r="BHK28" s="89"/>
      <c r="BHL28" s="89"/>
      <c r="BHM28" s="89"/>
      <c r="BHN28" s="89"/>
      <c r="BHO28" s="89"/>
      <c r="BHP28" s="89"/>
      <c r="BHQ28" s="89"/>
      <c r="BHR28" s="89"/>
      <c r="BHS28" s="89"/>
      <c r="BHT28" s="89"/>
      <c r="BHU28" s="89"/>
      <c r="BHV28" s="89"/>
      <c r="BHW28" s="89"/>
      <c r="BHX28" s="89"/>
      <c r="BHY28" s="89"/>
      <c r="BHZ28" s="89"/>
      <c r="BIA28" s="89"/>
      <c r="BIB28" s="89"/>
      <c r="BIC28" s="89"/>
      <c r="BID28" s="89"/>
      <c r="BIE28" s="89"/>
      <c r="BIF28" s="89"/>
      <c r="BIG28" s="89"/>
      <c r="BIH28" s="89"/>
      <c r="BII28" s="89"/>
      <c r="BIJ28" s="89"/>
      <c r="BIK28" s="89"/>
      <c r="BIL28" s="89"/>
      <c r="BIM28" s="89"/>
      <c r="BIN28" s="89"/>
      <c r="BIO28" s="89"/>
      <c r="BIP28" s="89"/>
      <c r="BIQ28" s="89"/>
      <c r="BIR28" s="89"/>
      <c r="BIS28" s="89"/>
      <c r="BIT28" s="89"/>
      <c r="BIU28" s="89"/>
      <c r="BIV28" s="89"/>
      <c r="BIW28" s="89"/>
      <c r="BIX28" s="89"/>
      <c r="BIY28" s="89"/>
      <c r="BIZ28" s="89"/>
      <c r="BJA28" s="89"/>
      <c r="BJB28" s="89"/>
      <c r="BJC28" s="89"/>
      <c r="BJD28" s="89"/>
      <c r="BJE28" s="98"/>
    </row>
    <row r="29" spans="1:1617" s="107" customFormat="1" ht="30" customHeight="1" x14ac:dyDescent="0.2">
      <c r="A29" s="526">
        <v>6</v>
      </c>
      <c r="B29" s="296">
        <v>25</v>
      </c>
      <c r="C29" s="297" t="s">
        <v>45</v>
      </c>
      <c r="D29" s="298">
        <v>443996</v>
      </c>
      <c r="E29" s="299">
        <f t="shared" si="4"/>
        <v>6</v>
      </c>
      <c r="F29" s="300">
        <v>6</v>
      </c>
      <c r="G29" s="458">
        <v>692.98</v>
      </c>
      <c r="H29" s="459">
        <f t="shared" si="0"/>
        <v>4157.88</v>
      </c>
      <c r="I29" s="428">
        <v>0</v>
      </c>
      <c r="J29" s="301">
        <f t="shared" si="1"/>
        <v>0</v>
      </c>
      <c r="K29" s="302">
        <v>1</v>
      </c>
      <c r="L29" s="301">
        <v>1</v>
      </c>
      <c r="M29" s="303">
        <v>0</v>
      </c>
      <c r="N29" s="301">
        <f t="shared" si="6"/>
        <v>0</v>
      </c>
      <c r="O29" s="303">
        <v>1</v>
      </c>
      <c r="P29" s="301">
        <v>1</v>
      </c>
      <c r="Q29" s="302">
        <v>2</v>
      </c>
      <c r="R29" s="301">
        <v>2</v>
      </c>
      <c r="S29" s="303">
        <v>0</v>
      </c>
      <c r="T29" s="301">
        <v>0</v>
      </c>
      <c r="U29" s="303">
        <v>0</v>
      </c>
      <c r="V29" s="301">
        <v>0</v>
      </c>
      <c r="W29" s="303">
        <v>0</v>
      </c>
      <c r="X29" s="301">
        <v>0</v>
      </c>
      <c r="Y29" s="303">
        <v>0</v>
      </c>
      <c r="Z29" s="301">
        <f t="shared" si="3"/>
        <v>0</v>
      </c>
      <c r="AA29" s="305">
        <v>2</v>
      </c>
      <c r="AB29" s="306">
        <v>2</v>
      </c>
      <c r="AC29" s="89"/>
      <c r="AD29" s="89"/>
      <c r="AE29" s="89"/>
      <c r="AF29" s="89"/>
      <c r="AG29" s="89"/>
      <c r="AH29" s="89"/>
      <c r="AI29" s="89"/>
      <c r="AJ29" s="89"/>
      <c r="AK29" s="89"/>
      <c r="AL29" s="89"/>
      <c r="AM29" s="89"/>
      <c r="AN29" s="89"/>
      <c r="AO29" s="89"/>
      <c r="AP29" s="89"/>
      <c r="AQ29" s="89"/>
      <c r="AR29" s="89"/>
      <c r="AS29" s="89"/>
      <c r="AT29" s="89"/>
      <c r="AU29" s="89"/>
      <c r="AV29" s="89"/>
      <c r="AW29" s="89"/>
      <c r="AX29" s="89"/>
      <c r="AY29" s="89"/>
      <c r="AZ29" s="89"/>
      <c r="BA29" s="89"/>
      <c r="BB29" s="89"/>
      <c r="BC29" s="89"/>
      <c r="BD29" s="89"/>
      <c r="BE29" s="89"/>
      <c r="BF29" s="89"/>
      <c r="BG29" s="89"/>
      <c r="BH29" s="89"/>
      <c r="BI29" s="89"/>
      <c r="BJ29" s="89"/>
      <c r="BK29" s="89"/>
      <c r="BL29" s="89"/>
      <c r="BM29" s="89"/>
      <c r="BN29" s="89"/>
      <c r="BO29" s="89"/>
      <c r="BP29" s="89"/>
      <c r="BQ29" s="89"/>
      <c r="BR29" s="89"/>
      <c r="BS29" s="89"/>
      <c r="BT29" s="89"/>
      <c r="BU29" s="89"/>
      <c r="BV29" s="89"/>
      <c r="BW29" s="89"/>
      <c r="BX29" s="89"/>
      <c r="BY29" s="89"/>
      <c r="BZ29" s="89"/>
      <c r="CA29" s="89"/>
      <c r="CB29" s="89"/>
      <c r="CC29" s="89"/>
      <c r="CD29" s="89"/>
      <c r="CE29" s="89"/>
      <c r="CF29" s="89"/>
      <c r="CG29" s="89"/>
      <c r="CH29" s="89"/>
      <c r="CI29" s="89"/>
      <c r="CJ29" s="89"/>
      <c r="CK29" s="89"/>
      <c r="CL29" s="89"/>
      <c r="CM29" s="89"/>
      <c r="CN29" s="89"/>
      <c r="CO29" s="89"/>
      <c r="CP29" s="89"/>
      <c r="CQ29" s="89"/>
      <c r="CR29" s="89"/>
      <c r="CS29" s="89"/>
      <c r="CT29" s="89"/>
      <c r="CU29" s="89"/>
      <c r="CV29" s="89"/>
      <c r="CW29" s="89"/>
      <c r="CX29" s="89"/>
      <c r="CY29" s="89"/>
      <c r="CZ29" s="89"/>
      <c r="DA29" s="89"/>
      <c r="DB29" s="89"/>
      <c r="DC29" s="89"/>
      <c r="DD29" s="89"/>
      <c r="DE29" s="89"/>
      <c r="DF29" s="89"/>
      <c r="DG29" s="89"/>
      <c r="DH29" s="89"/>
      <c r="DI29" s="89"/>
      <c r="DJ29" s="89"/>
      <c r="DK29" s="89"/>
      <c r="DL29" s="89"/>
      <c r="DM29" s="89"/>
      <c r="DN29" s="89"/>
      <c r="DO29" s="89"/>
      <c r="DP29" s="89"/>
      <c r="DQ29" s="89"/>
      <c r="DR29" s="89"/>
      <c r="DS29" s="89"/>
      <c r="DT29" s="89"/>
      <c r="DU29" s="89"/>
      <c r="DV29" s="89"/>
      <c r="DW29" s="89"/>
      <c r="DX29" s="89"/>
      <c r="DY29" s="89"/>
      <c r="DZ29" s="89"/>
      <c r="EA29" s="89"/>
      <c r="EB29" s="89"/>
      <c r="EC29" s="89"/>
      <c r="ED29" s="89"/>
      <c r="EE29" s="89"/>
      <c r="EF29" s="89"/>
      <c r="EG29" s="89"/>
      <c r="EH29" s="89"/>
      <c r="EI29" s="89"/>
      <c r="EJ29" s="89"/>
      <c r="EK29" s="89"/>
      <c r="EL29" s="89"/>
      <c r="EM29" s="89"/>
      <c r="EN29" s="89"/>
      <c r="EO29" s="89"/>
      <c r="EP29" s="89"/>
      <c r="EQ29" s="89"/>
      <c r="ER29" s="89"/>
      <c r="ES29" s="89"/>
      <c r="ET29" s="89"/>
      <c r="EU29" s="89"/>
      <c r="EV29" s="89"/>
      <c r="EW29" s="89"/>
      <c r="EX29" s="89"/>
      <c r="EY29" s="89"/>
      <c r="EZ29" s="89"/>
      <c r="FA29" s="89"/>
      <c r="FB29" s="89"/>
      <c r="FC29" s="89"/>
      <c r="FD29" s="89"/>
      <c r="FE29" s="89"/>
      <c r="FF29" s="89"/>
      <c r="FG29" s="89"/>
      <c r="FH29" s="89"/>
      <c r="FI29" s="89"/>
      <c r="FJ29" s="89"/>
      <c r="FK29" s="89"/>
      <c r="FL29" s="89"/>
      <c r="FM29" s="89"/>
      <c r="FN29" s="89"/>
      <c r="FO29" s="89"/>
      <c r="FP29" s="89"/>
      <c r="FQ29" s="89"/>
      <c r="FR29" s="89"/>
      <c r="FS29" s="89"/>
      <c r="FT29" s="89"/>
      <c r="FU29" s="89"/>
      <c r="FV29" s="89"/>
      <c r="FW29" s="89"/>
      <c r="FX29" s="89"/>
      <c r="FY29" s="89"/>
      <c r="FZ29" s="89"/>
      <c r="GA29" s="89"/>
      <c r="GB29" s="89"/>
      <c r="GC29" s="89"/>
      <c r="GD29" s="89"/>
      <c r="GE29" s="89"/>
      <c r="GF29" s="89"/>
      <c r="GG29" s="89"/>
      <c r="GH29" s="89"/>
      <c r="GI29" s="89"/>
      <c r="GJ29" s="89"/>
      <c r="GK29" s="89"/>
      <c r="GL29" s="89"/>
      <c r="GM29" s="89"/>
      <c r="GN29" s="89"/>
      <c r="GO29" s="89"/>
      <c r="GP29" s="89"/>
      <c r="GQ29" s="89"/>
      <c r="GR29" s="89"/>
      <c r="GS29" s="89"/>
      <c r="GT29" s="89"/>
      <c r="GU29" s="89"/>
      <c r="GV29" s="89"/>
      <c r="GW29" s="89"/>
      <c r="GX29" s="89"/>
      <c r="GY29" s="89"/>
      <c r="GZ29" s="89"/>
      <c r="HA29" s="89"/>
      <c r="HB29" s="89"/>
      <c r="HC29" s="89"/>
      <c r="HD29" s="89"/>
      <c r="HE29" s="89"/>
      <c r="HF29" s="89"/>
      <c r="HG29" s="89"/>
      <c r="HH29" s="89"/>
      <c r="HI29" s="89"/>
      <c r="HJ29" s="89"/>
      <c r="HK29" s="89"/>
      <c r="HL29" s="89"/>
      <c r="HM29" s="89"/>
      <c r="HN29" s="89"/>
      <c r="HO29" s="89"/>
      <c r="HP29" s="89"/>
      <c r="HQ29" s="89"/>
      <c r="HR29" s="89"/>
      <c r="HS29" s="89"/>
      <c r="HT29" s="89"/>
      <c r="HU29" s="89"/>
      <c r="HV29" s="89"/>
      <c r="HW29" s="89"/>
      <c r="HX29" s="89"/>
      <c r="HY29" s="89"/>
      <c r="HZ29" s="89"/>
      <c r="IA29" s="89"/>
      <c r="IB29" s="89"/>
      <c r="IC29" s="89"/>
      <c r="ID29" s="89"/>
      <c r="IE29" s="89"/>
      <c r="IF29" s="89"/>
      <c r="IG29" s="89"/>
      <c r="IH29" s="89"/>
      <c r="II29" s="89"/>
      <c r="IJ29" s="89"/>
      <c r="IK29" s="89"/>
      <c r="IL29" s="89"/>
      <c r="IM29" s="89"/>
      <c r="IN29" s="89"/>
      <c r="IO29" s="89"/>
      <c r="IP29" s="89"/>
      <c r="IQ29" s="89"/>
      <c r="IR29" s="89"/>
      <c r="IS29" s="89"/>
      <c r="IT29" s="89"/>
      <c r="IU29" s="89"/>
      <c r="IV29" s="89"/>
      <c r="IW29" s="89"/>
      <c r="IX29" s="89"/>
      <c r="IY29" s="89"/>
      <c r="IZ29" s="89"/>
      <c r="JA29" s="89"/>
      <c r="JB29" s="89"/>
      <c r="JC29" s="89"/>
      <c r="JD29" s="89"/>
      <c r="JE29" s="89"/>
      <c r="JF29" s="89"/>
      <c r="JG29" s="89"/>
      <c r="JH29" s="89"/>
      <c r="JI29" s="89"/>
      <c r="JJ29" s="89"/>
      <c r="JK29" s="89"/>
      <c r="JL29" s="89"/>
      <c r="JM29" s="89"/>
      <c r="JN29" s="89"/>
      <c r="JO29" s="89"/>
      <c r="JP29" s="89"/>
      <c r="JQ29" s="89"/>
      <c r="JR29" s="89"/>
      <c r="JS29" s="89"/>
      <c r="JT29" s="89"/>
      <c r="JU29" s="89"/>
      <c r="JV29" s="89"/>
      <c r="JW29" s="89"/>
      <c r="JX29" s="89"/>
      <c r="JY29" s="89"/>
      <c r="JZ29" s="89"/>
      <c r="KA29" s="89"/>
      <c r="KB29" s="89"/>
      <c r="KC29" s="89"/>
      <c r="KD29" s="89"/>
      <c r="KE29" s="89"/>
      <c r="KF29" s="89"/>
      <c r="KG29" s="89"/>
      <c r="KH29" s="89"/>
      <c r="KI29" s="89"/>
      <c r="KJ29" s="89"/>
      <c r="KK29" s="89"/>
      <c r="KL29" s="89"/>
      <c r="KM29" s="89"/>
      <c r="KN29" s="89"/>
      <c r="KO29" s="89"/>
      <c r="KP29" s="89"/>
      <c r="KQ29" s="89"/>
      <c r="KR29" s="89"/>
      <c r="KS29" s="89"/>
      <c r="KT29" s="89"/>
      <c r="KU29" s="89"/>
      <c r="KV29" s="89"/>
      <c r="KW29" s="89"/>
      <c r="KX29" s="89"/>
      <c r="KY29" s="89"/>
      <c r="KZ29" s="89"/>
      <c r="LA29" s="89"/>
      <c r="LB29" s="89"/>
      <c r="LC29" s="89"/>
      <c r="LD29" s="89"/>
      <c r="LE29" s="89"/>
      <c r="LF29" s="89"/>
      <c r="LG29" s="89"/>
      <c r="LH29" s="89"/>
      <c r="LI29" s="89"/>
      <c r="LJ29" s="89"/>
      <c r="LK29" s="89"/>
      <c r="LL29" s="89"/>
      <c r="LM29" s="89"/>
      <c r="LN29" s="89"/>
      <c r="LO29" s="89"/>
      <c r="LP29" s="89"/>
      <c r="LQ29" s="89"/>
      <c r="LR29" s="89"/>
      <c r="LS29" s="89"/>
      <c r="LT29" s="89"/>
      <c r="LU29" s="89"/>
      <c r="LV29" s="89"/>
      <c r="LW29" s="89"/>
      <c r="LX29" s="89"/>
      <c r="LY29" s="89"/>
      <c r="LZ29" s="89"/>
      <c r="MA29" s="89"/>
      <c r="MB29" s="89"/>
      <c r="MC29" s="89"/>
      <c r="MD29" s="89"/>
      <c r="ME29" s="89"/>
      <c r="MF29" s="89"/>
      <c r="MG29" s="89"/>
      <c r="MH29" s="89"/>
      <c r="MI29" s="89"/>
      <c r="MJ29" s="89"/>
      <c r="MK29" s="89"/>
      <c r="ML29" s="89"/>
      <c r="MM29" s="89"/>
      <c r="MN29" s="89"/>
      <c r="MO29" s="89"/>
      <c r="MP29" s="89"/>
      <c r="MQ29" s="89"/>
      <c r="MR29" s="89"/>
      <c r="MS29" s="89"/>
      <c r="MT29" s="89"/>
      <c r="MU29" s="89"/>
      <c r="MV29" s="89"/>
      <c r="MW29" s="89"/>
      <c r="MX29" s="89"/>
      <c r="MY29" s="89"/>
      <c r="MZ29" s="89"/>
      <c r="NA29" s="89"/>
      <c r="NB29" s="89"/>
      <c r="NC29" s="89"/>
      <c r="ND29" s="89"/>
      <c r="NE29" s="89"/>
      <c r="NF29" s="89"/>
      <c r="NG29" s="89"/>
      <c r="NH29" s="89"/>
      <c r="NI29" s="89"/>
      <c r="NJ29" s="89"/>
      <c r="NK29" s="89"/>
      <c r="NL29" s="89"/>
      <c r="NM29" s="89"/>
      <c r="NN29" s="89"/>
      <c r="NO29" s="89"/>
      <c r="NP29" s="89"/>
      <c r="NQ29" s="89"/>
      <c r="NR29" s="89"/>
      <c r="NS29" s="89"/>
      <c r="NT29" s="89"/>
      <c r="NU29" s="89"/>
      <c r="NV29" s="89"/>
      <c r="NW29" s="89"/>
      <c r="NX29" s="89"/>
      <c r="NY29" s="89"/>
      <c r="NZ29" s="89"/>
      <c r="OA29" s="89"/>
      <c r="OB29" s="89"/>
      <c r="OC29" s="89"/>
      <c r="OD29" s="89"/>
      <c r="OE29" s="89"/>
      <c r="OF29" s="89"/>
      <c r="OG29" s="89"/>
      <c r="OH29" s="89"/>
      <c r="OI29" s="89"/>
      <c r="OJ29" s="89"/>
      <c r="OK29" s="89"/>
      <c r="OL29" s="89"/>
      <c r="OM29" s="89"/>
      <c r="ON29" s="89"/>
      <c r="OO29" s="89"/>
      <c r="OP29" s="89"/>
      <c r="OQ29" s="89"/>
      <c r="OR29" s="89"/>
      <c r="OS29" s="89"/>
      <c r="OT29" s="89"/>
      <c r="OU29" s="89"/>
      <c r="OV29" s="89"/>
      <c r="OW29" s="89"/>
      <c r="OX29" s="89"/>
      <c r="OY29" s="89"/>
      <c r="OZ29" s="89"/>
      <c r="PA29" s="89"/>
      <c r="PB29" s="89"/>
      <c r="PC29" s="89"/>
      <c r="PD29" s="89"/>
      <c r="PE29" s="89"/>
      <c r="PF29" s="89"/>
      <c r="PG29" s="89"/>
      <c r="PH29" s="89"/>
      <c r="PI29" s="89"/>
      <c r="PJ29" s="89"/>
      <c r="PK29" s="89"/>
      <c r="PL29" s="89"/>
      <c r="PM29" s="89"/>
      <c r="PN29" s="89"/>
      <c r="PO29" s="89"/>
      <c r="PP29" s="89"/>
      <c r="PQ29" s="89"/>
      <c r="PR29" s="89"/>
      <c r="PS29" s="89"/>
      <c r="PT29" s="89"/>
      <c r="PU29" s="89"/>
      <c r="PV29" s="89"/>
      <c r="PW29" s="89"/>
      <c r="PX29" s="89"/>
      <c r="PY29" s="89"/>
      <c r="PZ29" s="89"/>
      <c r="QA29" s="89"/>
      <c r="QB29" s="89"/>
      <c r="QC29" s="89"/>
      <c r="QD29" s="89"/>
      <c r="QE29" s="89"/>
      <c r="QF29" s="89"/>
      <c r="QG29" s="89"/>
      <c r="QH29" s="89"/>
      <c r="QI29" s="89"/>
      <c r="QJ29" s="89"/>
      <c r="QK29" s="89"/>
      <c r="QL29" s="89"/>
      <c r="QM29" s="89"/>
      <c r="QN29" s="89"/>
      <c r="QO29" s="89"/>
      <c r="QP29" s="89"/>
      <c r="QQ29" s="89"/>
      <c r="QR29" s="89"/>
      <c r="QS29" s="89"/>
      <c r="QT29" s="89"/>
      <c r="QU29" s="89"/>
      <c r="QV29" s="89"/>
      <c r="QW29" s="89"/>
      <c r="QX29" s="89"/>
      <c r="QY29" s="89"/>
      <c r="QZ29" s="89"/>
      <c r="RA29" s="89"/>
      <c r="RB29" s="89"/>
      <c r="RC29" s="89"/>
      <c r="RD29" s="89"/>
      <c r="RE29" s="89"/>
      <c r="RF29" s="89"/>
      <c r="RG29" s="89"/>
      <c r="RH29" s="89"/>
      <c r="RI29" s="89"/>
      <c r="RJ29" s="89"/>
      <c r="RK29" s="89"/>
      <c r="RL29" s="89"/>
      <c r="RM29" s="89"/>
      <c r="RN29" s="89"/>
      <c r="RO29" s="89"/>
      <c r="RP29" s="89"/>
      <c r="RQ29" s="89"/>
      <c r="RR29" s="89"/>
      <c r="RS29" s="89"/>
      <c r="RT29" s="89"/>
      <c r="RU29" s="89"/>
      <c r="RV29" s="89"/>
      <c r="RW29" s="89"/>
      <c r="RX29" s="89"/>
      <c r="RY29" s="89"/>
      <c r="RZ29" s="89"/>
      <c r="SA29" s="89"/>
      <c r="SB29" s="89"/>
      <c r="SC29" s="89"/>
      <c r="SD29" s="89"/>
      <c r="SE29" s="89"/>
      <c r="SF29" s="89"/>
      <c r="SG29" s="89"/>
      <c r="SH29" s="89"/>
      <c r="SI29" s="89"/>
      <c r="SJ29" s="89"/>
      <c r="SK29" s="89"/>
      <c r="SL29" s="89"/>
      <c r="SM29" s="89"/>
      <c r="SN29" s="89"/>
      <c r="SO29" s="89"/>
      <c r="SP29" s="89"/>
      <c r="SQ29" s="89"/>
      <c r="SR29" s="89"/>
      <c r="SS29" s="89"/>
      <c r="ST29" s="89"/>
      <c r="SU29" s="89"/>
      <c r="SV29" s="89"/>
      <c r="SW29" s="89"/>
      <c r="SX29" s="89"/>
      <c r="SY29" s="89"/>
      <c r="SZ29" s="89"/>
      <c r="TA29" s="89"/>
      <c r="TB29" s="89"/>
      <c r="TC29" s="89"/>
      <c r="TD29" s="89"/>
      <c r="TE29" s="89"/>
      <c r="TF29" s="89"/>
      <c r="TG29" s="89"/>
      <c r="TH29" s="89"/>
      <c r="TI29" s="89"/>
      <c r="TJ29" s="89"/>
      <c r="TK29" s="89"/>
      <c r="TL29" s="89"/>
      <c r="TM29" s="89"/>
      <c r="TN29" s="89"/>
      <c r="TO29" s="89"/>
      <c r="TP29" s="89"/>
      <c r="TQ29" s="89"/>
      <c r="TR29" s="89"/>
      <c r="TS29" s="89"/>
      <c r="TT29" s="89"/>
      <c r="TU29" s="89"/>
      <c r="TV29" s="89"/>
      <c r="TW29" s="89"/>
      <c r="TX29" s="89"/>
      <c r="TY29" s="89"/>
      <c r="TZ29" s="89"/>
      <c r="UA29" s="89"/>
      <c r="UB29" s="89"/>
      <c r="UC29" s="89"/>
      <c r="UD29" s="89"/>
      <c r="UE29" s="89"/>
      <c r="UF29" s="89"/>
      <c r="UG29" s="89"/>
      <c r="UH29" s="89"/>
      <c r="UI29" s="89"/>
      <c r="UJ29" s="89"/>
      <c r="UK29" s="89"/>
      <c r="UL29" s="89"/>
      <c r="UM29" s="89"/>
      <c r="UN29" s="89"/>
      <c r="UO29" s="89"/>
      <c r="UP29" s="89"/>
      <c r="UQ29" s="89"/>
      <c r="UR29" s="89"/>
      <c r="US29" s="89"/>
      <c r="UT29" s="89"/>
      <c r="UU29" s="89"/>
      <c r="UV29" s="89"/>
      <c r="UW29" s="89"/>
      <c r="UX29" s="89"/>
      <c r="UY29" s="89"/>
      <c r="UZ29" s="89"/>
      <c r="VA29" s="89"/>
      <c r="VB29" s="89"/>
      <c r="VC29" s="89"/>
      <c r="VD29" s="89"/>
      <c r="VE29" s="89"/>
      <c r="VF29" s="89"/>
      <c r="VG29" s="89"/>
      <c r="VH29" s="89"/>
      <c r="VI29" s="89"/>
      <c r="VJ29" s="89"/>
      <c r="VK29" s="89"/>
      <c r="VL29" s="89"/>
      <c r="VM29" s="89"/>
      <c r="VN29" s="89"/>
      <c r="VO29" s="89"/>
      <c r="VP29" s="89"/>
      <c r="VQ29" s="89"/>
      <c r="VR29" s="89"/>
      <c r="VS29" s="89"/>
      <c r="VT29" s="89"/>
      <c r="VU29" s="89"/>
      <c r="VV29" s="89"/>
      <c r="VW29" s="89"/>
      <c r="VX29" s="89"/>
      <c r="VY29" s="89"/>
      <c r="VZ29" s="89"/>
      <c r="WA29" s="89"/>
      <c r="WB29" s="89"/>
      <c r="WC29" s="89"/>
      <c r="WD29" s="89"/>
      <c r="WE29" s="89"/>
      <c r="WF29" s="89"/>
      <c r="WG29" s="89"/>
      <c r="WH29" s="89"/>
      <c r="WI29" s="89"/>
      <c r="WJ29" s="89"/>
      <c r="WK29" s="89"/>
      <c r="WL29" s="89"/>
      <c r="WM29" s="89"/>
      <c r="WN29" s="89"/>
      <c r="WO29" s="89"/>
      <c r="WP29" s="89"/>
      <c r="WQ29" s="89"/>
      <c r="WR29" s="89"/>
      <c r="WS29" s="89"/>
      <c r="WT29" s="89"/>
      <c r="WU29" s="89"/>
      <c r="WV29" s="89"/>
      <c r="WW29" s="89"/>
      <c r="WX29" s="89"/>
      <c r="WY29" s="89"/>
      <c r="WZ29" s="89"/>
      <c r="XA29" s="89"/>
      <c r="XB29" s="89"/>
      <c r="XC29" s="89"/>
      <c r="XD29" s="89"/>
      <c r="XE29" s="89"/>
      <c r="XF29" s="89"/>
      <c r="XG29" s="89"/>
      <c r="XH29" s="89"/>
      <c r="XI29" s="89"/>
      <c r="XJ29" s="89"/>
      <c r="XK29" s="89"/>
      <c r="XL29" s="89"/>
      <c r="XM29" s="89"/>
      <c r="XN29" s="89"/>
      <c r="XO29" s="89"/>
      <c r="XP29" s="89"/>
      <c r="XQ29" s="89"/>
      <c r="XR29" s="89"/>
      <c r="XS29" s="89"/>
      <c r="XT29" s="89"/>
      <c r="XU29" s="89"/>
      <c r="XV29" s="89"/>
      <c r="XW29" s="89"/>
      <c r="XX29" s="89"/>
      <c r="XY29" s="89"/>
      <c r="XZ29" s="89"/>
      <c r="YA29" s="89"/>
      <c r="YB29" s="89"/>
      <c r="YC29" s="89"/>
      <c r="YD29" s="89"/>
      <c r="YE29" s="89"/>
      <c r="YF29" s="89"/>
      <c r="YG29" s="89"/>
      <c r="YH29" s="89"/>
      <c r="YI29" s="89"/>
      <c r="YJ29" s="89"/>
      <c r="YK29" s="89"/>
      <c r="YL29" s="89"/>
      <c r="YM29" s="89"/>
      <c r="YN29" s="89"/>
      <c r="YO29" s="89"/>
      <c r="YP29" s="89"/>
      <c r="YQ29" s="89"/>
      <c r="YR29" s="89"/>
      <c r="YS29" s="89"/>
      <c r="YT29" s="89"/>
      <c r="YU29" s="89"/>
      <c r="YV29" s="89"/>
      <c r="YW29" s="89"/>
      <c r="YX29" s="89"/>
      <c r="YY29" s="89"/>
      <c r="YZ29" s="89"/>
      <c r="ZA29" s="89"/>
      <c r="ZB29" s="89"/>
      <c r="ZC29" s="89"/>
      <c r="ZD29" s="89"/>
      <c r="ZE29" s="89"/>
      <c r="ZF29" s="89"/>
      <c r="ZG29" s="89"/>
      <c r="ZH29" s="89"/>
      <c r="ZI29" s="89"/>
      <c r="ZJ29" s="89"/>
      <c r="ZK29" s="89"/>
      <c r="ZL29" s="89"/>
      <c r="ZM29" s="89"/>
      <c r="ZN29" s="89"/>
      <c r="ZO29" s="89"/>
      <c r="ZP29" s="89"/>
      <c r="ZQ29" s="89"/>
      <c r="ZR29" s="89"/>
      <c r="ZS29" s="89"/>
      <c r="ZT29" s="89"/>
      <c r="ZU29" s="89"/>
      <c r="ZV29" s="89"/>
      <c r="ZW29" s="89"/>
      <c r="ZX29" s="89"/>
      <c r="ZY29" s="89"/>
      <c r="ZZ29" s="89"/>
      <c r="AAA29" s="89"/>
      <c r="AAB29" s="89"/>
      <c r="AAC29" s="89"/>
      <c r="AAD29" s="89"/>
      <c r="AAE29" s="89"/>
      <c r="AAF29" s="89"/>
      <c r="AAG29" s="89"/>
      <c r="AAH29" s="89"/>
      <c r="AAI29" s="89"/>
      <c r="AAJ29" s="89"/>
      <c r="AAK29" s="89"/>
      <c r="AAL29" s="89"/>
      <c r="AAM29" s="89"/>
      <c r="AAN29" s="89"/>
      <c r="AAO29" s="89"/>
      <c r="AAP29" s="89"/>
      <c r="AAQ29" s="89"/>
      <c r="AAR29" s="89"/>
      <c r="AAS29" s="89"/>
      <c r="AAT29" s="89"/>
      <c r="AAU29" s="89"/>
      <c r="AAV29" s="89"/>
      <c r="AAW29" s="89"/>
      <c r="AAX29" s="89"/>
      <c r="AAY29" s="89"/>
      <c r="AAZ29" s="89"/>
      <c r="ABA29" s="89"/>
      <c r="ABB29" s="89"/>
      <c r="ABC29" s="89"/>
      <c r="ABD29" s="89"/>
      <c r="ABE29" s="89"/>
      <c r="ABF29" s="89"/>
      <c r="ABG29" s="89"/>
      <c r="ABH29" s="89"/>
      <c r="ABI29" s="89"/>
      <c r="ABJ29" s="89"/>
      <c r="ABK29" s="89"/>
      <c r="ABL29" s="89"/>
      <c r="ABM29" s="89"/>
      <c r="ABN29" s="89"/>
      <c r="ABO29" s="89"/>
      <c r="ABP29" s="89"/>
      <c r="ABQ29" s="89"/>
      <c r="ABR29" s="89"/>
      <c r="ABS29" s="89"/>
      <c r="ABT29" s="89"/>
      <c r="ABU29" s="89"/>
      <c r="ABV29" s="89"/>
      <c r="ABW29" s="89"/>
      <c r="ABX29" s="89"/>
      <c r="ABY29" s="89"/>
      <c r="ABZ29" s="89"/>
      <c r="ACA29" s="89"/>
      <c r="ACB29" s="89"/>
      <c r="ACC29" s="89"/>
      <c r="ACD29" s="89"/>
      <c r="ACE29" s="89"/>
      <c r="ACF29" s="89"/>
      <c r="ACG29" s="89"/>
      <c r="ACH29" s="89"/>
      <c r="ACI29" s="89"/>
      <c r="ACJ29" s="89"/>
      <c r="ACK29" s="89"/>
      <c r="ACL29" s="89"/>
      <c r="ACM29" s="89"/>
      <c r="ACN29" s="89"/>
      <c r="ACO29" s="89"/>
      <c r="ACP29" s="89"/>
      <c r="ACQ29" s="89"/>
      <c r="ACR29" s="89"/>
      <c r="ACS29" s="89"/>
      <c r="ACT29" s="89"/>
      <c r="ACU29" s="89"/>
      <c r="ACV29" s="89"/>
      <c r="ACW29" s="89"/>
      <c r="ACX29" s="89"/>
      <c r="ACY29" s="89"/>
      <c r="ACZ29" s="89"/>
      <c r="ADA29" s="89"/>
      <c r="ADB29" s="89"/>
      <c r="ADC29" s="89"/>
      <c r="ADD29" s="89"/>
      <c r="ADE29" s="89"/>
      <c r="ADF29" s="89"/>
      <c r="ADG29" s="89"/>
      <c r="ADH29" s="89"/>
      <c r="ADI29" s="89"/>
      <c r="ADJ29" s="89"/>
      <c r="ADK29" s="89"/>
      <c r="ADL29" s="89"/>
      <c r="ADM29" s="89"/>
      <c r="ADN29" s="89"/>
      <c r="ADO29" s="89"/>
      <c r="ADP29" s="89"/>
      <c r="ADQ29" s="89"/>
      <c r="ADR29" s="89"/>
      <c r="ADS29" s="89"/>
      <c r="ADT29" s="89"/>
      <c r="ADU29" s="89"/>
      <c r="ADV29" s="89"/>
      <c r="ADW29" s="89"/>
      <c r="ADX29" s="89"/>
      <c r="ADY29" s="89"/>
      <c r="ADZ29" s="89"/>
      <c r="AEA29" s="89"/>
      <c r="AEB29" s="89"/>
      <c r="AEC29" s="89"/>
      <c r="AED29" s="89"/>
      <c r="AEE29" s="89"/>
      <c r="AEF29" s="89"/>
      <c r="AEG29" s="89"/>
      <c r="AEH29" s="89"/>
      <c r="AEI29" s="89"/>
      <c r="AEJ29" s="89"/>
      <c r="AEK29" s="89"/>
      <c r="AEL29" s="89"/>
      <c r="AEM29" s="89"/>
      <c r="AEN29" s="89"/>
      <c r="AEO29" s="89"/>
      <c r="AEP29" s="89"/>
      <c r="AEQ29" s="89"/>
      <c r="AER29" s="89"/>
      <c r="AES29" s="89"/>
      <c r="AET29" s="89"/>
      <c r="AEU29" s="89"/>
      <c r="AEV29" s="89"/>
      <c r="AEW29" s="89"/>
      <c r="AEX29" s="89"/>
      <c r="AEY29" s="89"/>
      <c r="AEZ29" s="89"/>
      <c r="AFA29" s="89"/>
      <c r="AFB29" s="89"/>
      <c r="AFC29" s="89"/>
      <c r="AFD29" s="89"/>
      <c r="AFE29" s="89"/>
      <c r="AFF29" s="89"/>
      <c r="AFG29" s="89"/>
      <c r="AFH29" s="89"/>
      <c r="AFI29" s="89"/>
      <c r="AFJ29" s="89"/>
      <c r="AFK29" s="89"/>
      <c r="AFL29" s="89"/>
      <c r="AFM29" s="89"/>
      <c r="AFN29" s="89"/>
      <c r="AFO29" s="89"/>
      <c r="AFP29" s="89"/>
      <c r="AFQ29" s="89"/>
      <c r="AFR29" s="89"/>
      <c r="AFS29" s="89"/>
      <c r="AFT29" s="89"/>
      <c r="AFU29" s="89"/>
      <c r="AFV29" s="89"/>
      <c r="AFW29" s="89"/>
      <c r="AFX29" s="89"/>
      <c r="AFY29" s="89"/>
      <c r="AFZ29" s="89"/>
      <c r="AGA29" s="89"/>
      <c r="AGB29" s="89"/>
      <c r="AGC29" s="89"/>
      <c r="AGD29" s="89"/>
      <c r="AGE29" s="89"/>
      <c r="AGF29" s="89"/>
      <c r="AGG29" s="89"/>
      <c r="AGH29" s="89"/>
      <c r="AGI29" s="89"/>
      <c r="AGJ29" s="89"/>
      <c r="AGK29" s="89"/>
      <c r="AGL29" s="89"/>
      <c r="AGM29" s="89"/>
      <c r="AGN29" s="89"/>
      <c r="AGO29" s="89"/>
      <c r="AGP29" s="89"/>
      <c r="AGQ29" s="89"/>
      <c r="AGR29" s="89"/>
      <c r="AGS29" s="89"/>
      <c r="AGT29" s="89"/>
      <c r="AGU29" s="89"/>
      <c r="AGV29" s="89"/>
      <c r="AGW29" s="89"/>
      <c r="AGX29" s="89"/>
      <c r="AGY29" s="89"/>
      <c r="AGZ29" s="89"/>
      <c r="AHA29" s="89"/>
      <c r="AHB29" s="89"/>
      <c r="AHC29" s="89"/>
      <c r="AHD29" s="89"/>
      <c r="AHE29" s="89"/>
      <c r="AHF29" s="89"/>
      <c r="AHG29" s="89"/>
      <c r="AHH29" s="89"/>
      <c r="AHI29" s="89"/>
      <c r="AHJ29" s="89"/>
      <c r="AHK29" s="89"/>
      <c r="AHL29" s="89"/>
      <c r="AHM29" s="89"/>
      <c r="AHN29" s="89"/>
      <c r="AHO29" s="89"/>
      <c r="AHP29" s="89"/>
      <c r="AHQ29" s="89"/>
      <c r="AHR29" s="89"/>
      <c r="AHS29" s="89"/>
      <c r="AHT29" s="89"/>
      <c r="AHU29" s="89"/>
      <c r="AHV29" s="89"/>
      <c r="AHW29" s="89"/>
      <c r="AHX29" s="89"/>
      <c r="AHY29" s="89"/>
      <c r="AHZ29" s="89"/>
      <c r="AIA29" s="89"/>
      <c r="AIB29" s="89"/>
      <c r="AIC29" s="89"/>
      <c r="AID29" s="89"/>
      <c r="AIE29" s="89"/>
      <c r="AIF29" s="89"/>
      <c r="AIG29" s="89"/>
      <c r="AIH29" s="89"/>
      <c r="AII29" s="89"/>
      <c r="AIJ29" s="89"/>
      <c r="AIK29" s="89"/>
      <c r="AIL29" s="89"/>
      <c r="AIM29" s="89"/>
      <c r="AIN29" s="89"/>
      <c r="AIO29" s="89"/>
      <c r="AIP29" s="89"/>
      <c r="AIQ29" s="89"/>
      <c r="AIR29" s="89"/>
      <c r="AIS29" s="89"/>
      <c r="AIT29" s="89"/>
      <c r="AIU29" s="89"/>
      <c r="AIV29" s="89"/>
      <c r="AIW29" s="89"/>
      <c r="AIX29" s="89"/>
      <c r="AIY29" s="89"/>
      <c r="AIZ29" s="89"/>
      <c r="AJA29" s="89"/>
      <c r="AJB29" s="89"/>
      <c r="AJC29" s="89"/>
      <c r="AJD29" s="89"/>
      <c r="AJE29" s="89"/>
      <c r="AJF29" s="89"/>
      <c r="AJG29" s="89"/>
      <c r="AJH29" s="89"/>
      <c r="AJI29" s="89"/>
      <c r="AJJ29" s="89"/>
      <c r="AJK29" s="89"/>
      <c r="AJL29" s="89"/>
      <c r="AJM29" s="89"/>
      <c r="AJN29" s="89"/>
      <c r="AJO29" s="89"/>
      <c r="AJP29" s="89"/>
      <c r="AJQ29" s="89"/>
      <c r="AJR29" s="89"/>
      <c r="AJS29" s="89"/>
      <c r="AJT29" s="89"/>
      <c r="AJU29" s="89"/>
      <c r="AJV29" s="89"/>
      <c r="AJW29" s="89"/>
      <c r="AJX29" s="89"/>
      <c r="AJY29" s="89"/>
      <c r="AJZ29" s="89"/>
      <c r="AKA29" s="89"/>
      <c r="AKB29" s="89"/>
      <c r="AKC29" s="89"/>
      <c r="AKD29" s="89"/>
      <c r="AKE29" s="89"/>
      <c r="AKF29" s="89"/>
      <c r="AKG29" s="89"/>
      <c r="AKH29" s="89"/>
      <c r="AKI29" s="89"/>
      <c r="AKJ29" s="89"/>
      <c r="AKK29" s="89"/>
      <c r="AKL29" s="89"/>
      <c r="AKM29" s="89"/>
      <c r="AKN29" s="89"/>
      <c r="AKO29" s="89"/>
      <c r="AKP29" s="89"/>
      <c r="AKQ29" s="89"/>
      <c r="AKR29" s="89"/>
      <c r="AKS29" s="89"/>
      <c r="AKT29" s="89"/>
      <c r="AKU29" s="89"/>
      <c r="AKV29" s="89"/>
      <c r="AKW29" s="89"/>
      <c r="AKX29" s="89"/>
      <c r="AKY29" s="89"/>
      <c r="AKZ29" s="89"/>
      <c r="ALA29" s="89"/>
      <c r="ALB29" s="89"/>
      <c r="ALC29" s="89"/>
      <c r="ALD29" s="89"/>
      <c r="ALE29" s="89"/>
      <c r="ALF29" s="89"/>
      <c r="ALG29" s="89"/>
      <c r="ALH29" s="89"/>
      <c r="ALI29" s="89"/>
      <c r="ALJ29" s="89"/>
      <c r="ALK29" s="89"/>
      <c r="ALL29" s="89"/>
      <c r="ALM29" s="89"/>
      <c r="ALN29" s="89"/>
      <c r="ALO29" s="89"/>
      <c r="ALP29" s="89"/>
      <c r="ALQ29" s="89"/>
      <c r="ALR29" s="89"/>
      <c r="ALS29" s="89"/>
      <c r="ALT29" s="89"/>
      <c r="ALU29" s="89"/>
      <c r="ALV29" s="89"/>
      <c r="ALW29" s="89"/>
      <c r="ALX29" s="89"/>
      <c r="ALY29" s="89"/>
      <c r="ALZ29" s="89"/>
      <c r="AMA29" s="89"/>
      <c r="AMB29" s="89"/>
      <c r="AMC29" s="89"/>
      <c r="AMD29" s="89"/>
      <c r="AME29" s="89"/>
      <c r="AMF29" s="89"/>
      <c r="AMG29" s="89"/>
      <c r="AMH29" s="89"/>
      <c r="AMI29" s="89"/>
      <c r="AMJ29" s="89"/>
      <c r="AMK29" s="89"/>
      <c r="AML29" s="89"/>
      <c r="AMM29" s="89"/>
      <c r="AMN29" s="89"/>
      <c r="AMO29" s="89"/>
      <c r="AMP29" s="89"/>
      <c r="AMQ29" s="89"/>
      <c r="AMR29" s="89"/>
      <c r="AMS29" s="89"/>
      <c r="AMT29" s="89"/>
      <c r="AMU29" s="89"/>
      <c r="AMV29" s="89"/>
      <c r="AMW29" s="89"/>
      <c r="AMX29" s="89"/>
      <c r="AMY29" s="89"/>
      <c r="AMZ29" s="89"/>
      <c r="ANA29" s="89"/>
      <c r="ANB29" s="89"/>
      <c r="ANC29" s="89"/>
      <c r="AND29" s="89"/>
      <c r="ANE29" s="89"/>
      <c r="ANF29" s="89"/>
      <c r="ANG29" s="89"/>
      <c r="ANH29" s="89"/>
      <c r="ANI29" s="89"/>
      <c r="ANJ29" s="89"/>
      <c r="ANK29" s="89"/>
      <c r="ANL29" s="89"/>
      <c r="ANM29" s="89"/>
      <c r="ANN29" s="89"/>
      <c r="ANO29" s="89"/>
      <c r="ANP29" s="89"/>
      <c r="ANQ29" s="89"/>
      <c r="ANR29" s="89"/>
      <c r="ANS29" s="89"/>
      <c r="ANT29" s="89"/>
      <c r="ANU29" s="89"/>
      <c r="ANV29" s="89"/>
      <c r="ANW29" s="89"/>
      <c r="ANX29" s="89"/>
      <c r="ANY29" s="89"/>
      <c r="ANZ29" s="89"/>
      <c r="AOA29" s="89"/>
      <c r="AOB29" s="89"/>
      <c r="AOC29" s="89"/>
      <c r="AOD29" s="89"/>
      <c r="AOE29" s="89"/>
      <c r="AOF29" s="89"/>
      <c r="AOG29" s="89"/>
      <c r="AOH29" s="89"/>
      <c r="AOI29" s="89"/>
      <c r="AOJ29" s="89"/>
      <c r="AOK29" s="89"/>
      <c r="AOL29" s="89"/>
      <c r="AOM29" s="89"/>
      <c r="AON29" s="89"/>
      <c r="AOO29" s="89"/>
      <c r="AOP29" s="89"/>
      <c r="AOQ29" s="89"/>
      <c r="AOR29" s="89"/>
      <c r="AOS29" s="89"/>
      <c r="AOT29" s="89"/>
      <c r="AOU29" s="89"/>
      <c r="AOV29" s="89"/>
      <c r="AOW29" s="89"/>
      <c r="AOX29" s="89"/>
      <c r="AOY29" s="89"/>
      <c r="AOZ29" s="89"/>
      <c r="APA29" s="89"/>
      <c r="APB29" s="89"/>
      <c r="APC29" s="89"/>
      <c r="APD29" s="89"/>
      <c r="APE29" s="89"/>
      <c r="APF29" s="89"/>
      <c r="APG29" s="89"/>
      <c r="APH29" s="89"/>
      <c r="API29" s="89"/>
      <c r="APJ29" s="89"/>
      <c r="APK29" s="89"/>
      <c r="APL29" s="89"/>
      <c r="APM29" s="89"/>
      <c r="APN29" s="89"/>
      <c r="APO29" s="89"/>
      <c r="APP29" s="89"/>
      <c r="APQ29" s="89"/>
      <c r="APR29" s="89"/>
      <c r="APS29" s="89"/>
      <c r="APT29" s="89"/>
      <c r="APU29" s="89"/>
      <c r="APV29" s="89"/>
      <c r="APW29" s="89"/>
      <c r="APX29" s="89"/>
      <c r="APY29" s="89"/>
      <c r="APZ29" s="89"/>
      <c r="AQA29" s="89"/>
      <c r="AQB29" s="89"/>
      <c r="AQC29" s="89"/>
      <c r="AQD29" s="89"/>
      <c r="AQE29" s="89"/>
      <c r="AQF29" s="89"/>
      <c r="AQG29" s="89"/>
      <c r="AQH29" s="89"/>
      <c r="AQI29" s="89"/>
      <c r="AQJ29" s="89"/>
      <c r="AQK29" s="89"/>
      <c r="AQL29" s="89"/>
      <c r="AQM29" s="89"/>
      <c r="AQN29" s="89"/>
      <c r="AQO29" s="89"/>
      <c r="AQP29" s="89"/>
      <c r="AQQ29" s="89"/>
      <c r="AQR29" s="89"/>
      <c r="AQS29" s="89"/>
      <c r="AQT29" s="89"/>
      <c r="AQU29" s="89"/>
      <c r="AQV29" s="89"/>
      <c r="AQW29" s="89"/>
      <c r="AQX29" s="89"/>
      <c r="AQY29" s="89"/>
      <c r="AQZ29" s="89"/>
      <c r="ARA29" s="89"/>
      <c r="ARB29" s="89"/>
      <c r="ARC29" s="89"/>
      <c r="ARD29" s="89"/>
      <c r="ARE29" s="89"/>
      <c r="ARF29" s="89"/>
      <c r="ARG29" s="89"/>
      <c r="ARH29" s="89"/>
      <c r="ARI29" s="89"/>
      <c r="ARJ29" s="89"/>
      <c r="ARK29" s="89"/>
      <c r="ARL29" s="89"/>
      <c r="ARM29" s="89"/>
      <c r="ARN29" s="89"/>
      <c r="ARO29" s="89"/>
      <c r="ARP29" s="89"/>
      <c r="ARQ29" s="89"/>
      <c r="ARR29" s="89"/>
      <c r="ARS29" s="89"/>
      <c r="ART29" s="89"/>
      <c r="ARU29" s="89"/>
      <c r="ARV29" s="89"/>
      <c r="ARW29" s="89"/>
      <c r="ARX29" s="89"/>
      <c r="ARY29" s="89"/>
      <c r="ARZ29" s="89"/>
      <c r="ASA29" s="89"/>
      <c r="ASB29" s="89"/>
      <c r="ASC29" s="89"/>
      <c r="ASD29" s="89"/>
      <c r="ASE29" s="89"/>
      <c r="ASF29" s="89"/>
      <c r="ASG29" s="89"/>
      <c r="ASH29" s="89"/>
      <c r="ASI29" s="89"/>
      <c r="ASJ29" s="89"/>
      <c r="ASK29" s="89"/>
      <c r="ASL29" s="89"/>
      <c r="ASM29" s="89"/>
      <c r="ASN29" s="89"/>
      <c r="ASO29" s="89"/>
      <c r="ASP29" s="89"/>
      <c r="ASQ29" s="89"/>
      <c r="ASR29" s="89"/>
      <c r="ASS29" s="89"/>
      <c r="AST29" s="89"/>
      <c r="ASU29" s="89"/>
      <c r="ASV29" s="89"/>
      <c r="ASW29" s="89"/>
      <c r="ASX29" s="89"/>
      <c r="ASY29" s="89"/>
      <c r="ASZ29" s="89"/>
      <c r="ATA29" s="89"/>
      <c r="ATB29" s="89"/>
      <c r="ATC29" s="89"/>
      <c r="ATD29" s="89"/>
      <c r="ATE29" s="89"/>
      <c r="ATF29" s="89"/>
      <c r="ATG29" s="89"/>
      <c r="ATH29" s="89"/>
      <c r="ATI29" s="89"/>
      <c r="ATJ29" s="89"/>
      <c r="ATK29" s="89"/>
      <c r="ATL29" s="89"/>
      <c r="ATM29" s="89"/>
      <c r="ATN29" s="89"/>
      <c r="ATO29" s="89"/>
      <c r="ATP29" s="89"/>
      <c r="ATQ29" s="89"/>
      <c r="ATR29" s="89"/>
      <c r="ATS29" s="89"/>
      <c r="ATT29" s="89"/>
      <c r="ATU29" s="89"/>
      <c r="ATV29" s="89"/>
      <c r="ATW29" s="89"/>
      <c r="ATX29" s="89"/>
      <c r="ATY29" s="89"/>
      <c r="ATZ29" s="89"/>
      <c r="AUA29" s="89"/>
      <c r="AUB29" s="89"/>
      <c r="AUC29" s="89"/>
      <c r="AUD29" s="89"/>
      <c r="AUE29" s="89"/>
      <c r="AUF29" s="89"/>
      <c r="AUG29" s="89"/>
      <c r="AUH29" s="89"/>
      <c r="AUI29" s="89"/>
      <c r="AUJ29" s="89"/>
      <c r="AUK29" s="89"/>
      <c r="AUL29" s="89"/>
      <c r="AUM29" s="89"/>
      <c r="AUN29" s="89"/>
      <c r="AUO29" s="89"/>
      <c r="AUP29" s="89"/>
      <c r="AUQ29" s="89"/>
      <c r="AUR29" s="89"/>
      <c r="AUS29" s="89"/>
      <c r="AUT29" s="89"/>
      <c r="AUU29" s="89"/>
      <c r="AUV29" s="89"/>
      <c r="AUW29" s="89"/>
      <c r="AUX29" s="89"/>
      <c r="AUY29" s="89"/>
      <c r="AUZ29" s="89"/>
      <c r="AVA29" s="89"/>
      <c r="AVB29" s="89"/>
      <c r="AVC29" s="89"/>
      <c r="AVD29" s="89"/>
      <c r="AVE29" s="89"/>
      <c r="AVF29" s="89"/>
      <c r="AVG29" s="89"/>
      <c r="AVH29" s="89"/>
      <c r="AVI29" s="89"/>
      <c r="AVJ29" s="89"/>
      <c r="AVK29" s="89"/>
      <c r="AVL29" s="89"/>
      <c r="AVM29" s="89"/>
      <c r="AVN29" s="89"/>
      <c r="AVO29" s="89"/>
      <c r="AVP29" s="89"/>
      <c r="AVQ29" s="89"/>
      <c r="AVR29" s="89"/>
      <c r="AVS29" s="89"/>
      <c r="AVT29" s="89"/>
      <c r="AVU29" s="89"/>
      <c r="AVV29" s="89"/>
      <c r="AVW29" s="89"/>
      <c r="AVX29" s="89"/>
      <c r="AVY29" s="89"/>
      <c r="AVZ29" s="89"/>
      <c r="AWA29" s="89"/>
      <c r="AWB29" s="89"/>
      <c r="AWC29" s="89"/>
      <c r="AWD29" s="89"/>
      <c r="AWE29" s="89"/>
      <c r="AWF29" s="89"/>
      <c r="AWG29" s="89"/>
      <c r="AWH29" s="89"/>
      <c r="AWI29" s="89"/>
      <c r="AWJ29" s="89"/>
      <c r="AWK29" s="89"/>
      <c r="AWL29" s="89"/>
      <c r="AWM29" s="89"/>
      <c r="AWN29" s="89"/>
      <c r="AWO29" s="89"/>
      <c r="AWP29" s="89"/>
      <c r="AWQ29" s="89"/>
      <c r="AWR29" s="89"/>
      <c r="AWS29" s="89"/>
      <c r="AWT29" s="89"/>
      <c r="AWU29" s="89"/>
      <c r="AWV29" s="89"/>
      <c r="AWW29" s="89"/>
      <c r="AWX29" s="89"/>
      <c r="AWY29" s="89"/>
      <c r="AWZ29" s="89"/>
      <c r="AXA29" s="89"/>
      <c r="AXB29" s="89"/>
      <c r="AXC29" s="89"/>
      <c r="AXD29" s="89"/>
      <c r="AXE29" s="89"/>
      <c r="AXF29" s="89"/>
      <c r="AXG29" s="89"/>
      <c r="AXH29" s="89"/>
      <c r="AXI29" s="89"/>
      <c r="AXJ29" s="89"/>
      <c r="AXK29" s="89"/>
      <c r="AXL29" s="89"/>
      <c r="AXM29" s="89"/>
      <c r="AXN29" s="89"/>
      <c r="AXO29" s="89"/>
      <c r="AXP29" s="89"/>
      <c r="AXQ29" s="89"/>
      <c r="AXR29" s="89"/>
      <c r="AXS29" s="89"/>
      <c r="AXT29" s="89"/>
      <c r="AXU29" s="89"/>
      <c r="AXV29" s="89"/>
      <c r="AXW29" s="89"/>
      <c r="AXX29" s="89"/>
      <c r="AXY29" s="89"/>
      <c r="AXZ29" s="89"/>
      <c r="AYA29" s="89"/>
      <c r="AYB29" s="89"/>
      <c r="AYC29" s="89"/>
      <c r="AYD29" s="89"/>
      <c r="AYE29" s="89"/>
      <c r="AYF29" s="89"/>
      <c r="AYG29" s="89"/>
      <c r="AYH29" s="89"/>
      <c r="AYI29" s="89"/>
      <c r="AYJ29" s="89"/>
      <c r="AYK29" s="89"/>
      <c r="AYL29" s="89"/>
      <c r="AYM29" s="89"/>
      <c r="AYN29" s="89"/>
      <c r="AYO29" s="89"/>
      <c r="AYP29" s="89"/>
      <c r="AYQ29" s="89"/>
      <c r="AYR29" s="89"/>
      <c r="AYS29" s="89"/>
      <c r="AYT29" s="89"/>
      <c r="AYU29" s="89"/>
      <c r="AYV29" s="89"/>
      <c r="AYW29" s="89"/>
      <c r="AYX29" s="89"/>
      <c r="AYY29" s="89"/>
      <c r="AYZ29" s="89"/>
      <c r="AZA29" s="89"/>
      <c r="AZB29" s="89"/>
      <c r="AZC29" s="89"/>
      <c r="AZD29" s="89"/>
      <c r="AZE29" s="89"/>
      <c r="AZF29" s="89"/>
      <c r="AZG29" s="89"/>
      <c r="AZH29" s="89"/>
      <c r="AZI29" s="89"/>
      <c r="AZJ29" s="89"/>
      <c r="AZK29" s="89"/>
      <c r="AZL29" s="89"/>
      <c r="AZM29" s="89"/>
      <c r="AZN29" s="89"/>
      <c r="AZO29" s="89"/>
      <c r="AZP29" s="89"/>
      <c r="AZQ29" s="89"/>
      <c r="AZR29" s="89"/>
      <c r="AZS29" s="89"/>
      <c r="AZT29" s="89"/>
      <c r="AZU29" s="89"/>
      <c r="AZV29" s="89"/>
      <c r="AZW29" s="89"/>
      <c r="AZX29" s="89"/>
      <c r="AZY29" s="89"/>
      <c r="AZZ29" s="89"/>
      <c r="BAA29" s="89"/>
      <c r="BAB29" s="89"/>
      <c r="BAC29" s="89"/>
      <c r="BAD29" s="89"/>
      <c r="BAE29" s="89"/>
      <c r="BAF29" s="89"/>
      <c r="BAG29" s="89"/>
      <c r="BAH29" s="89"/>
      <c r="BAI29" s="89"/>
      <c r="BAJ29" s="89"/>
      <c r="BAK29" s="89"/>
      <c r="BAL29" s="89"/>
      <c r="BAM29" s="89"/>
      <c r="BAN29" s="89"/>
      <c r="BAO29" s="89"/>
      <c r="BAP29" s="89"/>
      <c r="BAQ29" s="89"/>
      <c r="BAR29" s="89"/>
      <c r="BAS29" s="89"/>
      <c r="BAT29" s="89"/>
      <c r="BAU29" s="89"/>
      <c r="BAV29" s="89"/>
      <c r="BAW29" s="89"/>
      <c r="BAX29" s="89"/>
      <c r="BAY29" s="89"/>
      <c r="BAZ29" s="89"/>
      <c r="BBA29" s="89"/>
      <c r="BBB29" s="89"/>
      <c r="BBC29" s="89"/>
      <c r="BBD29" s="89"/>
      <c r="BBE29" s="89"/>
      <c r="BBF29" s="89"/>
      <c r="BBG29" s="89"/>
      <c r="BBH29" s="89"/>
      <c r="BBI29" s="89"/>
      <c r="BBJ29" s="89"/>
      <c r="BBK29" s="89"/>
      <c r="BBL29" s="89"/>
      <c r="BBM29" s="89"/>
      <c r="BBN29" s="89"/>
      <c r="BBO29" s="89"/>
      <c r="BBP29" s="89"/>
      <c r="BBQ29" s="89"/>
      <c r="BBR29" s="89"/>
      <c r="BBS29" s="89"/>
      <c r="BBT29" s="89"/>
      <c r="BBU29" s="89"/>
      <c r="BBV29" s="89"/>
      <c r="BBW29" s="89"/>
      <c r="BBX29" s="89"/>
      <c r="BBY29" s="89"/>
      <c r="BBZ29" s="89"/>
      <c r="BCA29" s="89"/>
      <c r="BCB29" s="89"/>
      <c r="BCC29" s="89"/>
      <c r="BCD29" s="89"/>
      <c r="BCE29" s="89"/>
      <c r="BCF29" s="89"/>
      <c r="BCG29" s="89"/>
      <c r="BCH29" s="89"/>
      <c r="BCI29" s="89"/>
      <c r="BCJ29" s="89"/>
      <c r="BCK29" s="89"/>
      <c r="BCL29" s="89"/>
      <c r="BCM29" s="89"/>
      <c r="BCN29" s="89"/>
      <c r="BCO29" s="89"/>
      <c r="BCP29" s="89"/>
      <c r="BCQ29" s="89"/>
      <c r="BCR29" s="89"/>
      <c r="BCS29" s="89"/>
      <c r="BCT29" s="89"/>
      <c r="BCU29" s="89"/>
      <c r="BCV29" s="89"/>
      <c r="BCW29" s="89"/>
      <c r="BCX29" s="89"/>
      <c r="BCY29" s="89"/>
      <c r="BCZ29" s="89"/>
      <c r="BDA29" s="89"/>
      <c r="BDB29" s="89"/>
      <c r="BDC29" s="89"/>
      <c r="BDD29" s="89"/>
      <c r="BDE29" s="89"/>
      <c r="BDF29" s="89"/>
      <c r="BDG29" s="89"/>
      <c r="BDH29" s="89"/>
      <c r="BDI29" s="89"/>
      <c r="BDJ29" s="89"/>
      <c r="BDK29" s="89"/>
      <c r="BDL29" s="89"/>
      <c r="BDM29" s="89"/>
      <c r="BDN29" s="89"/>
      <c r="BDO29" s="89"/>
      <c r="BDP29" s="89"/>
      <c r="BDQ29" s="89"/>
      <c r="BDR29" s="89"/>
      <c r="BDS29" s="89"/>
      <c r="BDT29" s="89"/>
      <c r="BDU29" s="89"/>
      <c r="BDV29" s="89"/>
      <c r="BDW29" s="89"/>
      <c r="BDX29" s="89"/>
      <c r="BDY29" s="89"/>
      <c r="BDZ29" s="89"/>
      <c r="BEA29" s="89"/>
      <c r="BEB29" s="89"/>
      <c r="BEC29" s="89"/>
      <c r="BED29" s="89"/>
      <c r="BEE29" s="89"/>
      <c r="BEF29" s="89"/>
      <c r="BEG29" s="89"/>
      <c r="BEH29" s="89"/>
      <c r="BEI29" s="89"/>
      <c r="BEJ29" s="89"/>
      <c r="BEK29" s="89"/>
      <c r="BEL29" s="89"/>
      <c r="BEM29" s="89"/>
      <c r="BEN29" s="89"/>
      <c r="BEO29" s="89"/>
      <c r="BEP29" s="89"/>
      <c r="BEQ29" s="89"/>
      <c r="BER29" s="89"/>
      <c r="BES29" s="89"/>
      <c r="BET29" s="89"/>
      <c r="BEU29" s="89"/>
      <c r="BEV29" s="89"/>
      <c r="BEW29" s="89"/>
      <c r="BEX29" s="89"/>
      <c r="BEY29" s="89"/>
      <c r="BEZ29" s="89"/>
      <c r="BFA29" s="89"/>
      <c r="BFB29" s="89"/>
      <c r="BFC29" s="89"/>
      <c r="BFD29" s="89"/>
      <c r="BFE29" s="89"/>
      <c r="BFF29" s="89"/>
      <c r="BFG29" s="89"/>
      <c r="BFH29" s="89"/>
      <c r="BFI29" s="89"/>
      <c r="BFJ29" s="89"/>
      <c r="BFK29" s="89"/>
      <c r="BFL29" s="89"/>
      <c r="BFM29" s="89"/>
      <c r="BFN29" s="89"/>
      <c r="BFO29" s="89"/>
      <c r="BFP29" s="89"/>
      <c r="BFQ29" s="89"/>
      <c r="BFR29" s="89"/>
      <c r="BFS29" s="89"/>
      <c r="BFT29" s="89"/>
      <c r="BFU29" s="89"/>
      <c r="BFV29" s="89"/>
      <c r="BFW29" s="89"/>
      <c r="BFX29" s="89"/>
      <c r="BFY29" s="89"/>
      <c r="BFZ29" s="89"/>
      <c r="BGA29" s="89"/>
      <c r="BGB29" s="89"/>
      <c r="BGC29" s="89"/>
      <c r="BGD29" s="89"/>
      <c r="BGE29" s="89"/>
      <c r="BGF29" s="89"/>
      <c r="BGG29" s="89"/>
      <c r="BGH29" s="89"/>
      <c r="BGI29" s="89"/>
      <c r="BGJ29" s="89"/>
      <c r="BGK29" s="89"/>
      <c r="BGL29" s="89"/>
      <c r="BGM29" s="89"/>
      <c r="BGN29" s="89"/>
      <c r="BGO29" s="89"/>
      <c r="BGP29" s="89"/>
      <c r="BGQ29" s="89"/>
      <c r="BGR29" s="89"/>
      <c r="BGS29" s="89"/>
      <c r="BGT29" s="89"/>
      <c r="BGU29" s="89"/>
      <c r="BGV29" s="89"/>
      <c r="BGW29" s="89"/>
      <c r="BGX29" s="89"/>
      <c r="BGY29" s="89"/>
      <c r="BGZ29" s="89"/>
      <c r="BHA29" s="89"/>
      <c r="BHB29" s="89"/>
      <c r="BHC29" s="89"/>
      <c r="BHD29" s="89"/>
      <c r="BHE29" s="89"/>
      <c r="BHF29" s="89"/>
      <c r="BHG29" s="89"/>
      <c r="BHH29" s="89"/>
      <c r="BHI29" s="89"/>
      <c r="BHJ29" s="89"/>
      <c r="BHK29" s="89"/>
      <c r="BHL29" s="89"/>
      <c r="BHM29" s="89"/>
      <c r="BHN29" s="89"/>
      <c r="BHO29" s="89"/>
      <c r="BHP29" s="89"/>
      <c r="BHQ29" s="89"/>
      <c r="BHR29" s="89"/>
      <c r="BHS29" s="89"/>
      <c r="BHT29" s="89"/>
      <c r="BHU29" s="89"/>
      <c r="BHV29" s="89"/>
      <c r="BHW29" s="89"/>
      <c r="BHX29" s="89"/>
      <c r="BHY29" s="89"/>
      <c r="BHZ29" s="89"/>
      <c r="BIA29" s="89"/>
      <c r="BIB29" s="89"/>
      <c r="BIC29" s="89"/>
      <c r="BID29" s="89"/>
      <c r="BIE29" s="89"/>
      <c r="BIF29" s="89"/>
      <c r="BIG29" s="89"/>
      <c r="BIH29" s="89"/>
      <c r="BII29" s="89"/>
      <c r="BIJ29" s="89"/>
      <c r="BIK29" s="89"/>
      <c r="BIL29" s="89"/>
      <c r="BIM29" s="89"/>
      <c r="BIN29" s="89"/>
      <c r="BIO29" s="89"/>
      <c r="BIP29" s="89"/>
      <c r="BIQ29" s="89"/>
      <c r="BIR29" s="89"/>
      <c r="BIS29" s="89"/>
      <c r="BIT29" s="89"/>
      <c r="BIU29" s="89"/>
      <c r="BIV29" s="89"/>
      <c r="BIW29" s="89"/>
      <c r="BIX29" s="89"/>
      <c r="BIY29" s="89"/>
      <c r="BIZ29" s="89"/>
      <c r="BJA29" s="89"/>
      <c r="BJB29" s="89"/>
      <c r="BJC29" s="89"/>
      <c r="BJD29" s="89"/>
      <c r="BJE29" s="106"/>
    </row>
    <row r="30" spans="1:1617" s="107" customFormat="1" ht="30" customHeight="1" x14ac:dyDescent="0.2">
      <c r="A30" s="533"/>
      <c r="B30" s="354">
        <v>26</v>
      </c>
      <c r="C30" s="355" t="s">
        <v>16</v>
      </c>
      <c r="D30" s="356">
        <v>357512</v>
      </c>
      <c r="E30" s="357">
        <f t="shared" si="4"/>
        <v>17</v>
      </c>
      <c r="F30" s="358">
        <v>5</v>
      </c>
      <c r="G30" s="468">
        <v>400</v>
      </c>
      <c r="H30" s="469">
        <f t="shared" si="0"/>
        <v>6800</v>
      </c>
      <c r="I30" s="433">
        <v>2</v>
      </c>
      <c r="J30" s="359">
        <v>1</v>
      </c>
      <c r="K30" s="360">
        <v>3</v>
      </c>
      <c r="L30" s="359">
        <v>1</v>
      </c>
      <c r="M30" s="361">
        <v>0</v>
      </c>
      <c r="N30" s="359">
        <f t="shared" si="6"/>
        <v>0</v>
      </c>
      <c r="O30" s="361">
        <v>0</v>
      </c>
      <c r="P30" s="359">
        <f t="shared" si="8"/>
        <v>0</v>
      </c>
      <c r="Q30" s="360">
        <v>2</v>
      </c>
      <c r="R30" s="359">
        <v>1</v>
      </c>
      <c r="S30" s="361">
        <v>0</v>
      </c>
      <c r="T30" s="359">
        <v>0</v>
      </c>
      <c r="U30" s="361">
        <v>10</v>
      </c>
      <c r="V30" s="359">
        <v>2</v>
      </c>
      <c r="W30" s="361">
        <v>0</v>
      </c>
      <c r="X30" s="359">
        <v>0</v>
      </c>
      <c r="Y30" s="361">
        <v>0</v>
      </c>
      <c r="Z30" s="359">
        <f t="shared" si="3"/>
        <v>0</v>
      </c>
      <c r="AA30" s="363">
        <v>0</v>
      </c>
      <c r="AB30" s="412">
        <v>0</v>
      </c>
      <c r="AC30" s="89"/>
      <c r="AD30" s="89"/>
      <c r="AE30" s="89"/>
      <c r="AF30" s="89"/>
      <c r="AG30" s="89"/>
      <c r="AH30" s="89"/>
      <c r="AI30" s="89"/>
      <c r="AJ30" s="89"/>
      <c r="AK30" s="89"/>
      <c r="AL30" s="89"/>
      <c r="AM30" s="89"/>
      <c r="AN30" s="89"/>
      <c r="AO30" s="89"/>
      <c r="AP30" s="89"/>
      <c r="AQ30" s="89"/>
      <c r="AR30" s="89"/>
      <c r="AS30" s="89"/>
      <c r="AT30" s="89"/>
      <c r="AU30" s="89"/>
      <c r="AV30" s="89"/>
      <c r="AW30" s="89"/>
      <c r="AX30" s="89"/>
      <c r="AY30" s="89"/>
      <c r="AZ30" s="89"/>
      <c r="BA30" s="89"/>
      <c r="BB30" s="89"/>
      <c r="BC30" s="89"/>
      <c r="BD30" s="89"/>
      <c r="BE30" s="89"/>
      <c r="BF30" s="89"/>
      <c r="BG30" s="89"/>
      <c r="BH30" s="89"/>
      <c r="BI30" s="89"/>
      <c r="BJ30" s="89"/>
      <c r="BK30" s="89"/>
      <c r="BL30" s="89"/>
      <c r="BM30" s="89"/>
      <c r="BN30" s="89"/>
      <c r="BO30" s="89"/>
      <c r="BP30" s="89"/>
      <c r="BQ30" s="89"/>
      <c r="BR30" s="89"/>
      <c r="BS30" s="89"/>
      <c r="BT30" s="89"/>
      <c r="BU30" s="89"/>
      <c r="BV30" s="89"/>
      <c r="BW30" s="89"/>
      <c r="BX30" s="89"/>
      <c r="BY30" s="89"/>
      <c r="BZ30" s="89"/>
      <c r="CA30" s="89"/>
      <c r="CB30" s="89"/>
      <c r="CC30" s="89"/>
      <c r="CD30" s="89"/>
      <c r="CE30" s="89"/>
      <c r="CF30" s="89"/>
      <c r="CG30" s="89"/>
      <c r="CH30" s="89"/>
      <c r="CI30" s="89"/>
      <c r="CJ30" s="89"/>
      <c r="CK30" s="89"/>
      <c r="CL30" s="89"/>
      <c r="CM30" s="89"/>
      <c r="CN30" s="89"/>
      <c r="CO30" s="89"/>
      <c r="CP30" s="89"/>
      <c r="CQ30" s="89"/>
      <c r="CR30" s="89"/>
      <c r="CS30" s="89"/>
      <c r="CT30" s="89"/>
      <c r="CU30" s="89"/>
      <c r="CV30" s="89"/>
      <c r="CW30" s="89"/>
      <c r="CX30" s="89"/>
      <c r="CY30" s="89"/>
      <c r="CZ30" s="89"/>
      <c r="DA30" s="89"/>
      <c r="DB30" s="89"/>
      <c r="DC30" s="89"/>
      <c r="DD30" s="89"/>
      <c r="DE30" s="89"/>
      <c r="DF30" s="89"/>
      <c r="DG30" s="89"/>
      <c r="DH30" s="89"/>
      <c r="DI30" s="89"/>
      <c r="DJ30" s="89"/>
      <c r="DK30" s="89"/>
      <c r="DL30" s="89"/>
      <c r="DM30" s="89"/>
      <c r="DN30" s="89"/>
      <c r="DO30" s="89"/>
      <c r="DP30" s="89"/>
      <c r="DQ30" s="89"/>
      <c r="DR30" s="89"/>
      <c r="DS30" s="89"/>
      <c r="DT30" s="89"/>
      <c r="DU30" s="89"/>
      <c r="DV30" s="89"/>
      <c r="DW30" s="89"/>
      <c r="DX30" s="89"/>
      <c r="DY30" s="89"/>
      <c r="DZ30" s="89"/>
      <c r="EA30" s="89"/>
      <c r="EB30" s="89"/>
      <c r="EC30" s="89"/>
      <c r="ED30" s="89"/>
      <c r="EE30" s="89"/>
      <c r="EF30" s="89"/>
      <c r="EG30" s="89"/>
      <c r="EH30" s="89"/>
      <c r="EI30" s="89"/>
      <c r="EJ30" s="89"/>
      <c r="EK30" s="89"/>
      <c r="EL30" s="89"/>
      <c r="EM30" s="89"/>
      <c r="EN30" s="89"/>
      <c r="EO30" s="89"/>
      <c r="EP30" s="89"/>
      <c r="EQ30" s="89"/>
      <c r="ER30" s="89"/>
      <c r="ES30" s="89"/>
      <c r="ET30" s="89"/>
      <c r="EU30" s="89"/>
      <c r="EV30" s="89"/>
      <c r="EW30" s="89"/>
      <c r="EX30" s="89"/>
      <c r="EY30" s="89"/>
      <c r="EZ30" s="89"/>
      <c r="FA30" s="89"/>
      <c r="FB30" s="89"/>
      <c r="FC30" s="89"/>
      <c r="FD30" s="89"/>
      <c r="FE30" s="89"/>
      <c r="FF30" s="89"/>
      <c r="FG30" s="89"/>
      <c r="FH30" s="89"/>
      <c r="FI30" s="89"/>
      <c r="FJ30" s="89"/>
      <c r="FK30" s="89"/>
      <c r="FL30" s="89"/>
      <c r="FM30" s="89"/>
      <c r="FN30" s="89"/>
      <c r="FO30" s="89"/>
      <c r="FP30" s="89"/>
      <c r="FQ30" s="89"/>
      <c r="FR30" s="89"/>
      <c r="FS30" s="89"/>
      <c r="FT30" s="89"/>
      <c r="FU30" s="89"/>
      <c r="FV30" s="89"/>
      <c r="FW30" s="89"/>
      <c r="FX30" s="89"/>
      <c r="FY30" s="89"/>
      <c r="FZ30" s="89"/>
      <c r="GA30" s="89"/>
      <c r="GB30" s="89"/>
      <c r="GC30" s="89"/>
      <c r="GD30" s="89"/>
      <c r="GE30" s="89"/>
      <c r="GF30" s="89"/>
      <c r="GG30" s="89"/>
      <c r="GH30" s="89"/>
      <c r="GI30" s="89"/>
      <c r="GJ30" s="89"/>
      <c r="GK30" s="89"/>
      <c r="GL30" s="89"/>
      <c r="GM30" s="89"/>
      <c r="GN30" s="89"/>
      <c r="GO30" s="89"/>
      <c r="GP30" s="89"/>
      <c r="GQ30" s="89"/>
      <c r="GR30" s="89"/>
      <c r="GS30" s="89"/>
      <c r="GT30" s="89"/>
      <c r="GU30" s="89"/>
      <c r="GV30" s="89"/>
      <c r="GW30" s="89"/>
      <c r="GX30" s="89"/>
      <c r="GY30" s="89"/>
      <c r="GZ30" s="89"/>
      <c r="HA30" s="89"/>
      <c r="HB30" s="89"/>
      <c r="HC30" s="89"/>
      <c r="HD30" s="89"/>
      <c r="HE30" s="89"/>
      <c r="HF30" s="89"/>
      <c r="HG30" s="89"/>
      <c r="HH30" s="89"/>
      <c r="HI30" s="89"/>
      <c r="HJ30" s="89"/>
      <c r="HK30" s="89"/>
      <c r="HL30" s="89"/>
      <c r="HM30" s="89"/>
      <c r="HN30" s="89"/>
      <c r="HO30" s="89"/>
      <c r="HP30" s="89"/>
      <c r="HQ30" s="89"/>
      <c r="HR30" s="89"/>
      <c r="HS30" s="89"/>
      <c r="HT30" s="89"/>
      <c r="HU30" s="89"/>
      <c r="HV30" s="89"/>
      <c r="HW30" s="89"/>
      <c r="HX30" s="89"/>
      <c r="HY30" s="89"/>
      <c r="HZ30" s="89"/>
      <c r="IA30" s="89"/>
      <c r="IB30" s="89"/>
      <c r="IC30" s="89"/>
      <c r="ID30" s="89"/>
      <c r="IE30" s="89"/>
      <c r="IF30" s="89"/>
      <c r="IG30" s="89"/>
      <c r="IH30" s="89"/>
      <c r="II30" s="89"/>
      <c r="IJ30" s="89"/>
      <c r="IK30" s="89"/>
      <c r="IL30" s="89"/>
      <c r="IM30" s="89"/>
      <c r="IN30" s="89"/>
      <c r="IO30" s="89"/>
      <c r="IP30" s="89"/>
      <c r="IQ30" s="89"/>
      <c r="IR30" s="89"/>
      <c r="IS30" s="89"/>
      <c r="IT30" s="89"/>
      <c r="IU30" s="89"/>
      <c r="IV30" s="89"/>
      <c r="IW30" s="89"/>
      <c r="IX30" s="89"/>
      <c r="IY30" s="89"/>
      <c r="IZ30" s="89"/>
      <c r="JA30" s="89"/>
      <c r="JB30" s="89"/>
      <c r="JC30" s="89"/>
      <c r="JD30" s="89"/>
      <c r="JE30" s="89"/>
      <c r="JF30" s="89"/>
      <c r="JG30" s="89"/>
      <c r="JH30" s="89"/>
      <c r="JI30" s="89"/>
      <c r="JJ30" s="89"/>
      <c r="JK30" s="89"/>
      <c r="JL30" s="89"/>
      <c r="JM30" s="89"/>
      <c r="JN30" s="89"/>
      <c r="JO30" s="89"/>
      <c r="JP30" s="89"/>
      <c r="JQ30" s="89"/>
      <c r="JR30" s="89"/>
      <c r="JS30" s="89"/>
      <c r="JT30" s="89"/>
      <c r="JU30" s="89"/>
      <c r="JV30" s="89"/>
      <c r="JW30" s="89"/>
      <c r="JX30" s="89"/>
      <c r="JY30" s="89"/>
      <c r="JZ30" s="89"/>
      <c r="KA30" s="89"/>
      <c r="KB30" s="89"/>
      <c r="KC30" s="89"/>
      <c r="KD30" s="89"/>
      <c r="KE30" s="89"/>
      <c r="KF30" s="89"/>
      <c r="KG30" s="89"/>
      <c r="KH30" s="89"/>
      <c r="KI30" s="89"/>
      <c r="KJ30" s="89"/>
      <c r="KK30" s="89"/>
      <c r="KL30" s="89"/>
      <c r="KM30" s="89"/>
      <c r="KN30" s="89"/>
      <c r="KO30" s="89"/>
      <c r="KP30" s="89"/>
      <c r="KQ30" s="89"/>
      <c r="KR30" s="89"/>
      <c r="KS30" s="89"/>
      <c r="KT30" s="89"/>
      <c r="KU30" s="89"/>
      <c r="KV30" s="89"/>
      <c r="KW30" s="89"/>
      <c r="KX30" s="89"/>
      <c r="KY30" s="89"/>
      <c r="KZ30" s="89"/>
      <c r="LA30" s="89"/>
      <c r="LB30" s="89"/>
      <c r="LC30" s="89"/>
      <c r="LD30" s="89"/>
      <c r="LE30" s="89"/>
      <c r="LF30" s="89"/>
      <c r="LG30" s="89"/>
      <c r="LH30" s="89"/>
      <c r="LI30" s="89"/>
      <c r="LJ30" s="89"/>
      <c r="LK30" s="89"/>
      <c r="LL30" s="89"/>
      <c r="LM30" s="89"/>
      <c r="LN30" s="89"/>
      <c r="LO30" s="89"/>
      <c r="LP30" s="89"/>
      <c r="LQ30" s="89"/>
      <c r="LR30" s="89"/>
      <c r="LS30" s="89"/>
      <c r="LT30" s="89"/>
      <c r="LU30" s="89"/>
      <c r="LV30" s="89"/>
      <c r="LW30" s="89"/>
      <c r="LX30" s="89"/>
      <c r="LY30" s="89"/>
      <c r="LZ30" s="89"/>
      <c r="MA30" s="89"/>
      <c r="MB30" s="89"/>
      <c r="MC30" s="89"/>
      <c r="MD30" s="89"/>
      <c r="ME30" s="89"/>
      <c r="MF30" s="89"/>
      <c r="MG30" s="89"/>
      <c r="MH30" s="89"/>
      <c r="MI30" s="89"/>
      <c r="MJ30" s="89"/>
      <c r="MK30" s="89"/>
      <c r="ML30" s="89"/>
      <c r="MM30" s="89"/>
      <c r="MN30" s="89"/>
      <c r="MO30" s="89"/>
      <c r="MP30" s="89"/>
      <c r="MQ30" s="89"/>
      <c r="MR30" s="89"/>
      <c r="MS30" s="89"/>
      <c r="MT30" s="89"/>
      <c r="MU30" s="89"/>
      <c r="MV30" s="89"/>
      <c r="MW30" s="89"/>
      <c r="MX30" s="89"/>
      <c r="MY30" s="89"/>
      <c r="MZ30" s="89"/>
      <c r="NA30" s="89"/>
      <c r="NB30" s="89"/>
      <c r="NC30" s="89"/>
      <c r="ND30" s="89"/>
      <c r="NE30" s="89"/>
      <c r="NF30" s="89"/>
      <c r="NG30" s="89"/>
      <c r="NH30" s="89"/>
      <c r="NI30" s="89"/>
      <c r="NJ30" s="89"/>
      <c r="NK30" s="89"/>
      <c r="NL30" s="89"/>
      <c r="NM30" s="89"/>
      <c r="NN30" s="89"/>
      <c r="NO30" s="89"/>
      <c r="NP30" s="89"/>
      <c r="NQ30" s="89"/>
      <c r="NR30" s="89"/>
      <c r="NS30" s="89"/>
      <c r="NT30" s="89"/>
      <c r="NU30" s="89"/>
      <c r="NV30" s="89"/>
      <c r="NW30" s="89"/>
      <c r="NX30" s="89"/>
      <c r="NY30" s="89"/>
      <c r="NZ30" s="89"/>
      <c r="OA30" s="89"/>
      <c r="OB30" s="89"/>
      <c r="OC30" s="89"/>
      <c r="OD30" s="89"/>
      <c r="OE30" s="89"/>
      <c r="OF30" s="89"/>
      <c r="OG30" s="89"/>
      <c r="OH30" s="89"/>
      <c r="OI30" s="89"/>
      <c r="OJ30" s="89"/>
      <c r="OK30" s="89"/>
      <c r="OL30" s="89"/>
      <c r="OM30" s="89"/>
      <c r="ON30" s="89"/>
      <c r="OO30" s="89"/>
      <c r="OP30" s="89"/>
      <c r="OQ30" s="89"/>
      <c r="OR30" s="89"/>
      <c r="OS30" s="89"/>
      <c r="OT30" s="89"/>
      <c r="OU30" s="89"/>
      <c r="OV30" s="89"/>
      <c r="OW30" s="89"/>
      <c r="OX30" s="89"/>
      <c r="OY30" s="89"/>
      <c r="OZ30" s="89"/>
      <c r="PA30" s="89"/>
      <c r="PB30" s="89"/>
      <c r="PC30" s="89"/>
      <c r="PD30" s="89"/>
      <c r="PE30" s="89"/>
      <c r="PF30" s="89"/>
      <c r="PG30" s="89"/>
      <c r="PH30" s="89"/>
      <c r="PI30" s="89"/>
      <c r="PJ30" s="89"/>
      <c r="PK30" s="89"/>
      <c r="PL30" s="89"/>
      <c r="PM30" s="89"/>
      <c r="PN30" s="89"/>
      <c r="PO30" s="89"/>
      <c r="PP30" s="89"/>
      <c r="PQ30" s="89"/>
      <c r="PR30" s="89"/>
      <c r="PS30" s="89"/>
      <c r="PT30" s="89"/>
      <c r="PU30" s="89"/>
      <c r="PV30" s="89"/>
      <c r="PW30" s="89"/>
      <c r="PX30" s="89"/>
      <c r="PY30" s="89"/>
      <c r="PZ30" s="89"/>
      <c r="QA30" s="89"/>
      <c r="QB30" s="89"/>
      <c r="QC30" s="89"/>
      <c r="QD30" s="89"/>
      <c r="QE30" s="89"/>
      <c r="QF30" s="89"/>
      <c r="QG30" s="89"/>
      <c r="QH30" s="89"/>
      <c r="QI30" s="89"/>
      <c r="QJ30" s="89"/>
      <c r="QK30" s="89"/>
      <c r="QL30" s="89"/>
      <c r="QM30" s="89"/>
      <c r="QN30" s="89"/>
      <c r="QO30" s="89"/>
      <c r="QP30" s="89"/>
      <c r="QQ30" s="89"/>
      <c r="QR30" s="89"/>
      <c r="QS30" s="89"/>
      <c r="QT30" s="89"/>
      <c r="QU30" s="89"/>
      <c r="QV30" s="89"/>
      <c r="QW30" s="89"/>
      <c r="QX30" s="89"/>
      <c r="QY30" s="89"/>
      <c r="QZ30" s="89"/>
      <c r="RA30" s="89"/>
      <c r="RB30" s="89"/>
      <c r="RC30" s="89"/>
      <c r="RD30" s="89"/>
      <c r="RE30" s="89"/>
      <c r="RF30" s="89"/>
      <c r="RG30" s="89"/>
      <c r="RH30" s="89"/>
      <c r="RI30" s="89"/>
      <c r="RJ30" s="89"/>
      <c r="RK30" s="89"/>
      <c r="RL30" s="89"/>
      <c r="RM30" s="89"/>
      <c r="RN30" s="89"/>
      <c r="RO30" s="89"/>
      <c r="RP30" s="89"/>
      <c r="RQ30" s="89"/>
      <c r="RR30" s="89"/>
      <c r="RS30" s="89"/>
      <c r="RT30" s="89"/>
      <c r="RU30" s="89"/>
      <c r="RV30" s="89"/>
      <c r="RW30" s="89"/>
      <c r="RX30" s="89"/>
      <c r="RY30" s="89"/>
      <c r="RZ30" s="89"/>
      <c r="SA30" s="89"/>
      <c r="SB30" s="89"/>
      <c r="SC30" s="89"/>
      <c r="SD30" s="89"/>
      <c r="SE30" s="89"/>
      <c r="SF30" s="89"/>
      <c r="SG30" s="89"/>
      <c r="SH30" s="89"/>
      <c r="SI30" s="89"/>
      <c r="SJ30" s="89"/>
      <c r="SK30" s="89"/>
      <c r="SL30" s="89"/>
      <c r="SM30" s="89"/>
      <c r="SN30" s="89"/>
      <c r="SO30" s="89"/>
      <c r="SP30" s="89"/>
      <c r="SQ30" s="89"/>
      <c r="SR30" s="89"/>
      <c r="SS30" s="89"/>
      <c r="ST30" s="89"/>
      <c r="SU30" s="89"/>
      <c r="SV30" s="89"/>
      <c r="SW30" s="89"/>
      <c r="SX30" s="89"/>
      <c r="SY30" s="89"/>
      <c r="SZ30" s="89"/>
      <c r="TA30" s="89"/>
      <c r="TB30" s="89"/>
      <c r="TC30" s="89"/>
      <c r="TD30" s="89"/>
      <c r="TE30" s="89"/>
      <c r="TF30" s="89"/>
      <c r="TG30" s="89"/>
      <c r="TH30" s="89"/>
      <c r="TI30" s="89"/>
      <c r="TJ30" s="89"/>
      <c r="TK30" s="89"/>
      <c r="TL30" s="89"/>
      <c r="TM30" s="89"/>
      <c r="TN30" s="89"/>
      <c r="TO30" s="89"/>
      <c r="TP30" s="89"/>
      <c r="TQ30" s="89"/>
      <c r="TR30" s="89"/>
      <c r="TS30" s="89"/>
      <c r="TT30" s="89"/>
      <c r="TU30" s="89"/>
      <c r="TV30" s="89"/>
      <c r="TW30" s="89"/>
      <c r="TX30" s="89"/>
      <c r="TY30" s="89"/>
      <c r="TZ30" s="89"/>
      <c r="UA30" s="89"/>
      <c r="UB30" s="89"/>
      <c r="UC30" s="89"/>
      <c r="UD30" s="89"/>
      <c r="UE30" s="89"/>
      <c r="UF30" s="89"/>
      <c r="UG30" s="89"/>
      <c r="UH30" s="89"/>
      <c r="UI30" s="89"/>
      <c r="UJ30" s="89"/>
      <c r="UK30" s="89"/>
      <c r="UL30" s="89"/>
      <c r="UM30" s="89"/>
      <c r="UN30" s="89"/>
      <c r="UO30" s="89"/>
      <c r="UP30" s="89"/>
      <c r="UQ30" s="89"/>
      <c r="UR30" s="89"/>
      <c r="US30" s="89"/>
      <c r="UT30" s="89"/>
      <c r="UU30" s="89"/>
      <c r="UV30" s="89"/>
      <c r="UW30" s="89"/>
      <c r="UX30" s="89"/>
      <c r="UY30" s="89"/>
      <c r="UZ30" s="89"/>
      <c r="VA30" s="89"/>
      <c r="VB30" s="89"/>
      <c r="VC30" s="89"/>
      <c r="VD30" s="89"/>
      <c r="VE30" s="89"/>
      <c r="VF30" s="89"/>
      <c r="VG30" s="89"/>
      <c r="VH30" s="89"/>
      <c r="VI30" s="89"/>
      <c r="VJ30" s="89"/>
      <c r="VK30" s="89"/>
      <c r="VL30" s="89"/>
      <c r="VM30" s="89"/>
      <c r="VN30" s="89"/>
      <c r="VO30" s="89"/>
      <c r="VP30" s="89"/>
      <c r="VQ30" s="89"/>
      <c r="VR30" s="89"/>
      <c r="VS30" s="89"/>
      <c r="VT30" s="89"/>
      <c r="VU30" s="89"/>
      <c r="VV30" s="89"/>
      <c r="VW30" s="89"/>
      <c r="VX30" s="89"/>
      <c r="VY30" s="89"/>
      <c r="VZ30" s="89"/>
      <c r="WA30" s="89"/>
      <c r="WB30" s="89"/>
      <c r="WC30" s="89"/>
      <c r="WD30" s="89"/>
      <c r="WE30" s="89"/>
      <c r="WF30" s="89"/>
      <c r="WG30" s="89"/>
      <c r="WH30" s="89"/>
      <c r="WI30" s="89"/>
      <c r="WJ30" s="89"/>
      <c r="WK30" s="89"/>
      <c r="WL30" s="89"/>
      <c r="WM30" s="89"/>
      <c r="WN30" s="89"/>
      <c r="WO30" s="89"/>
      <c r="WP30" s="89"/>
      <c r="WQ30" s="89"/>
      <c r="WR30" s="89"/>
      <c r="WS30" s="89"/>
      <c r="WT30" s="89"/>
      <c r="WU30" s="89"/>
      <c r="WV30" s="89"/>
      <c r="WW30" s="89"/>
      <c r="WX30" s="89"/>
      <c r="WY30" s="89"/>
      <c r="WZ30" s="89"/>
      <c r="XA30" s="89"/>
      <c r="XB30" s="89"/>
      <c r="XC30" s="89"/>
      <c r="XD30" s="89"/>
      <c r="XE30" s="89"/>
      <c r="XF30" s="89"/>
      <c r="XG30" s="89"/>
      <c r="XH30" s="89"/>
      <c r="XI30" s="89"/>
      <c r="XJ30" s="89"/>
      <c r="XK30" s="89"/>
      <c r="XL30" s="89"/>
      <c r="XM30" s="89"/>
      <c r="XN30" s="89"/>
      <c r="XO30" s="89"/>
      <c r="XP30" s="89"/>
      <c r="XQ30" s="89"/>
      <c r="XR30" s="89"/>
      <c r="XS30" s="89"/>
      <c r="XT30" s="89"/>
      <c r="XU30" s="89"/>
      <c r="XV30" s="89"/>
      <c r="XW30" s="89"/>
      <c r="XX30" s="89"/>
      <c r="XY30" s="89"/>
      <c r="XZ30" s="89"/>
      <c r="YA30" s="89"/>
      <c r="YB30" s="89"/>
      <c r="YC30" s="89"/>
      <c r="YD30" s="89"/>
      <c r="YE30" s="89"/>
      <c r="YF30" s="89"/>
      <c r="YG30" s="89"/>
      <c r="YH30" s="89"/>
      <c r="YI30" s="89"/>
      <c r="YJ30" s="89"/>
      <c r="YK30" s="89"/>
      <c r="YL30" s="89"/>
      <c r="YM30" s="89"/>
      <c r="YN30" s="89"/>
      <c r="YO30" s="89"/>
      <c r="YP30" s="89"/>
      <c r="YQ30" s="89"/>
      <c r="YR30" s="89"/>
      <c r="YS30" s="89"/>
      <c r="YT30" s="89"/>
      <c r="YU30" s="89"/>
      <c r="YV30" s="89"/>
      <c r="YW30" s="89"/>
      <c r="YX30" s="89"/>
      <c r="YY30" s="89"/>
      <c r="YZ30" s="89"/>
      <c r="ZA30" s="89"/>
      <c r="ZB30" s="89"/>
      <c r="ZC30" s="89"/>
      <c r="ZD30" s="89"/>
      <c r="ZE30" s="89"/>
      <c r="ZF30" s="89"/>
      <c r="ZG30" s="89"/>
      <c r="ZH30" s="89"/>
      <c r="ZI30" s="89"/>
      <c r="ZJ30" s="89"/>
      <c r="ZK30" s="89"/>
      <c r="ZL30" s="89"/>
      <c r="ZM30" s="89"/>
      <c r="ZN30" s="89"/>
      <c r="ZO30" s="89"/>
      <c r="ZP30" s="89"/>
      <c r="ZQ30" s="89"/>
      <c r="ZR30" s="89"/>
      <c r="ZS30" s="89"/>
      <c r="ZT30" s="89"/>
      <c r="ZU30" s="89"/>
      <c r="ZV30" s="89"/>
      <c r="ZW30" s="89"/>
      <c r="ZX30" s="89"/>
      <c r="ZY30" s="89"/>
      <c r="ZZ30" s="89"/>
      <c r="AAA30" s="89"/>
      <c r="AAB30" s="89"/>
      <c r="AAC30" s="89"/>
      <c r="AAD30" s="89"/>
      <c r="AAE30" s="89"/>
      <c r="AAF30" s="89"/>
      <c r="AAG30" s="89"/>
      <c r="AAH30" s="89"/>
      <c r="AAI30" s="89"/>
      <c r="AAJ30" s="89"/>
      <c r="AAK30" s="89"/>
      <c r="AAL30" s="89"/>
      <c r="AAM30" s="89"/>
      <c r="AAN30" s="89"/>
      <c r="AAO30" s="89"/>
      <c r="AAP30" s="89"/>
      <c r="AAQ30" s="89"/>
      <c r="AAR30" s="89"/>
      <c r="AAS30" s="89"/>
      <c r="AAT30" s="89"/>
      <c r="AAU30" s="89"/>
      <c r="AAV30" s="89"/>
      <c r="AAW30" s="89"/>
      <c r="AAX30" s="89"/>
      <c r="AAY30" s="89"/>
      <c r="AAZ30" s="89"/>
      <c r="ABA30" s="89"/>
      <c r="ABB30" s="89"/>
      <c r="ABC30" s="89"/>
      <c r="ABD30" s="89"/>
      <c r="ABE30" s="89"/>
      <c r="ABF30" s="89"/>
      <c r="ABG30" s="89"/>
      <c r="ABH30" s="89"/>
      <c r="ABI30" s="89"/>
      <c r="ABJ30" s="89"/>
      <c r="ABK30" s="89"/>
      <c r="ABL30" s="89"/>
      <c r="ABM30" s="89"/>
      <c r="ABN30" s="89"/>
      <c r="ABO30" s="89"/>
      <c r="ABP30" s="89"/>
      <c r="ABQ30" s="89"/>
      <c r="ABR30" s="89"/>
      <c r="ABS30" s="89"/>
      <c r="ABT30" s="89"/>
      <c r="ABU30" s="89"/>
      <c r="ABV30" s="89"/>
      <c r="ABW30" s="89"/>
      <c r="ABX30" s="89"/>
      <c r="ABY30" s="89"/>
      <c r="ABZ30" s="89"/>
      <c r="ACA30" s="89"/>
      <c r="ACB30" s="89"/>
      <c r="ACC30" s="89"/>
      <c r="ACD30" s="89"/>
      <c r="ACE30" s="89"/>
      <c r="ACF30" s="89"/>
      <c r="ACG30" s="89"/>
      <c r="ACH30" s="89"/>
      <c r="ACI30" s="89"/>
      <c r="ACJ30" s="89"/>
      <c r="ACK30" s="89"/>
      <c r="ACL30" s="89"/>
      <c r="ACM30" s="89"/>
      <c r="ACN30" s="89"/>
      <c r="ACO30" s="89"/>
      <c r="ACP30" s="89"/>
      <c r="ACQ30" s="89"/>
      <c r="ACR30" s="89"/>
      <c r="ACS30" s="89"/>
      <c r="ACT30" s="89"/>
      <c r="ACU30" s="89"/>
      <c r="ACV30" s="89"/>
      <c r="ACW30" s="89"/>
      <c r="ACX30" s="89"/>
      <c r="ACY30" s="89"/>
      <c r="ACZ30" s="89"/>
      <c r="ADA30" s="89"/>
      <c r="ADB30" s="89"/>
      <c r="ADC30" s="89"/>
      <c r="ADD30" s="89"/>
      <c r="ADE30" s="89"/>
      <c r="ADF30" s="89"/>
      <c r="ADG30" s="89"/>
      <c r="ADH30" s="89"/>
      <c r="ADI30" s="89"/>
      <c r="ADJ30" s="89"/>
      <c r="ADK30" s="89"/>
      <c r="ADL30" s="89"/>
      <c r="ADM30" s="89"/>
      <c r="ADN30" s="89"/>
      <c r="ADO30" s="89"/>
      <c r="ADP30" s="89"/>
      <c r="ADQ30" s="89"/>
      <c r="ADR30" s="89"/>
      <c r="ADS30" s="89"/>
      <c r="ADT30" s="89"/>
      <c r="ADU30" s="89"/>
      <c r="ADV30" s="89"/>
      <c r="ADW30" s="89"/>
      <c r="ADX30" s="89"/>
      <c r="ADY30" s="89"/>
      <c r="ADZ30" s="89"/>
      <c r="AEA30" s="89"/>
      <c r="AEB30" s="89"/>
      <c r="AEC30" s="89"/>
      <c r="AED30" s="89"/>
      <c r="AEE30" s="89"/>
      <c r="AEF30" s="89"/>
      <c r="AEG30" s="89"/>
      <c r="AEH30" s="89"/>
      <c r="AEI30" s="89"/>
      <c r="AEJ30" s="89"/>
      <c r="AEK30" s="89"/>
      <c r="AEL30" s="89"/>
      <c r="AEM30" s="89"/>
      <c r="AEN30" s="89"/>
      <c r="AEO30" s="89"/>
      <c r="AEP30" s="89"/>
      <c r="AEQ30" s="89"/>
      <c r="AER30" s="89"/>
      <c r="AES30" s="89"/>
      <c r="AET30" s="89"/>
      <c r="AEU30" s="89"/>
      <c r="AEV30" s="89"/>
      <c r="AEW30" s="89"/>
      <c r="AEX30" s="89"/>
      <c r="AEY30" s="89"/>
      <c r="AEZ30" s="89"/>
      <c r="AFA30" s="89"/>
      <c r="AFB30" s="89"/>
      <c r="AFC30" s="89"/>
      <c r="AFD30" s="89"/>
      <c r="AFE30" s="89"/>
      <c r="AFF30" s="89"/>
      <c r="AFG30" s="89"/>
      <c r="AFH30" s="89"/>
      <c r="AFI30" s="89"/>
      <c r="AFJ30" s="89"/>
      <c r="AFK30" s="89"/>
      <c r="AFL30" s="89"/>
      <c r="AFM30" s="89"/>
      <c r="AFN30" s="89"/>
      <c r="AFO30" s="89"/>
      <c r="AFP30" s="89"/>
      <c r="AFQ30" s="89"/>
      <c r="AFR30" s="89"/>
      <c r="AFS30" s="89"/>
      <c r="AFT30" s="89"/>
      <c r="AFU30" s="89"/>
      <c r="AFV30" s="89"/>
      <c r="AFW30" s="89"/>
      <c r="AFX30" s="89"/>
      <c r="AFY30" s="89"/>
      <c r="AFZ30" s="89"/>
      <c r="AGA30" s="89"/>
      <c r="AGB30" s="89"/>
      <c r="AGC30" s="89"/>
      <c r="AGD30" s="89"/>
      <c r="AGE30" s="89"/>
      <c r="AGF30" s="89"/>
      <c r="AGG30" s="89"/>
      <c r="AGH30" s="89"/>
      <c r="AGI30" s="89"/>
      <c r="AGJ30" s="89"/>
      <c r="AGK30" s="89"/>
      <c r="AGL30" s="89"/>
      <c r="AGM30" s="89"/>
      <c r="AGN30" s="89"/>
      <c r="AGO30" s="89"/>
      <c r="AGP30" s="89"/>
      <c r="AGQ30" s="89"/>
      <c r="AGR30" s="89"/>
      <c r="AGS30" s="89"/>
      <c r="AGT30" s="89"/>
      <c r="AGU30" s="89"/>
      <c r="AGV30" s="89"/>
      <c r="AGW30" s="89"/>
      <c r="AGX30" s="89"/>
      <c r="AGY30" s="89"/>
      <c r="AGZ30" s="89"/>
      <c r="AHA30" s="89"/>
      <c r="AHB30" s="89"/>
      <c r="AHC30" s="89"/>
      <c r="AHD30" s="89"/>
      <c r="AHE30" s="89"/>
      <c r="AHF30" s="89"/>
      <c r="AHG30" s="89"/>
      <c r="AHH30" s="89"/>
      <c r="AHI30" s="89"/>
      <c r="AHJ30" s="89"/>
      <c r="AHK30" s="89"/>
      <c r="AHL30" s="89"/>
      <c r="AHM30" s="89"/>
      <c r="AHN30" s="89"/>
      <c r="AHO30" s="89"/>
      <c r="AHP30" s="89"/>
      <c r="AHQ30" s="89"/>
      <c r="AHR30" s="89"/>
      <c r="AHS30" s="89"/>
      <c r="AHT30" s="89"/>
      <c r="AHU30" s="89"/>
      <c r="AHV30" s="89"/>
      <c r="AHW30" s="89"/>
      <c r="AHX30" s="89"/>
      <c r="AHY30" s="89"/>
      <c r="AHZ30" s="89"/>
      <c r="AIA30" s="89"/>
      <c r="AIB30" s="89"/>
      <c r="AIC30" s="89"/>
      <c r="AID30" s="89"/>
      <c r="AIE30" s="89"/>
      <c r="AIF30" s="89"/>
      <c r="AIG30" s="89"/>
      <c r="AIH30" s="89"/>
      <c r="AII30" s="89"/>
      <c r="AIJ30" s="89"/>
      <c r="AIK30" s="89"/>
      <c r="AIL30" s="89"/>
      <c r="AIM30" s="89"/>
      <c r="AIN30" s="89"/>
      <c r="AIO30" s="89"/>
      <c r="AIP30" s="89"/>
      <c r="AIQ30" s="89"/>
      <c r="AIR30" s="89"/>
      <c r="AIS30" s="89"/>
      <c r="AIT30" s="89"/>
      <c r="AIU30" s="89"/>
      <c r="AIV30" s="89"/>
      <c r="AIW30" s="89"/>
      <c r="AIX30" s="89"/>
      <c r="AIY30" s="89"/>
      <c r="AIZ30" s="89"/>
      <c r="AJA30" s="89"/>
      <c r="AJB30" s="89"/>
      <c r="AJC30" s="89"/>
      <c r="AJD30" s="89"/>
      <c r="AJE30" s="89"/>
      <c r="AJF30" s="89"/>
      <c r="AJG30" s="89"/>
      <c r="AJH30" s="89"/>
      <c r="AJI30" s="89"/>
      <c r="AJJ30" s="89"/>
      <c r="AJK30" s="89"/>
      <c r="AJL30" s="89"/>
      <c r="AJM30" s="89"/>
      <c r="AJN30" s="89"/>
      <c r="AJO30" s="89"/>
      <c r="AJP30" s="89"/>
      <c r="AJQ30" s="89"/>
      <c r="AJR30" s="89"/>
      <c r="AJS30" s="89"/>
      <c r="AJT30" s="89"/>
      <c r="AJU30" s="89"/>
      <c r="AJV30" s="89"/>
      <c r="AJW30" s="89"/>
      <c r="AJX30" s="89"/>
      <c r="AJY30" s="89"/>
      <c r="AJZ30" s="89"/>
      <c r="AKA30" s="89"/>
      <c r="AKB30" s="89"/>
      <c r="AKC30" s="89"/>
      <c r="AKD30" s="89"/>
      <c r="AKE30" s="89"/>
      <c r="AKF30" s="89"/>
      <c r="AKG30" s="89"/>
      <c r="AKH30" s="89"/>
      <c r="AKI30" s="89"/>
      <c r="AKJ30" s="89"/>
      <c r="AKK30" s="89"/>
      <c r="AKL30" s="89"/>
      <c r="AKM30" s="89"/>
      <c r="AKN30" s="89"/>
      <c r="AKO30" s="89"/>
      <c r="AKP30" s="89"/>
      <c r="AKQ30" s="89"/>
      <c r="AKR30" s="89"/>
      <c r="AKS30" s="89"/>
      <c r="AKT30" s="89"/>
      <c r="AKU30" s="89"/>
      <c r="AKV30" s="89"/>
      <c r="AKW30" s="89"/>
      <c r="AKX30" s="89"/>
      <c r="AKY30" s="89"/>
      <c r="AKZ30" s="89"/>
      <c r="ALA30" s="89"/>
      <c r="ALB30" s="89"/>
      <c r="ALC30" s="89"/>
      <c r="ALD30" s="89"/>
      <c r="ALE30" s="89"/>
      <c r="ALF30" s="89"/>
      <c r="ALG30" s="89"/>
      <c r="ALH30" s="89"/>
      <c r="ALI30" s="89"/>
      <c r="ALJ30" s="89"/>
      <c r="ALK30" s="89"/>
      <c r="ALL30" s="89"/>
      <c r="ALM30" s="89"/>
      <c r="ALN30" s="89"/>
      <c r="ALO30" s="89"/>
      <c r="ALP30" s="89"/>
      <c r="ALQ30" s="89"/>
      <c r="ALR30" s="89"/>
      <c r="ALS30" s="89"/>
      <c r="ALT30" s="89"/>
      <c r="ALU30" s="89"/>
      <c r="ALV30" s="89"/>
      <c r="ALW30" s="89"/>
      <c r="ALX30" s="89"/>
      <c r="ALY30" s="89"/>
      <c r="ALZ30" s="89"/>
      <c r="AMA30" s="89"/>
      <c r="AMB30" s="89"/>
      <c r="AMC30" s="89"/>
      <c r="AMD30" s="89"/>
      <c r="AME30" s="89"/>
      <c r="AMF30" s="89"/>
      <c r="AMG30" s="89"/>
      <c r="AMH30" s="89"/>
      <c r="AMI30" s="89"/>
      <c r="AMJ30" s="89"/>
      <c r="AMK30" s="89"/>
      <c r="AML30" s="89"/>
      <c r="AMM30" s="89"/>
      <c r="AMN30" s="89"/>
      <c r="AMO30" s="89"/>
      <c r="AMP30" s="89"/>
      <c r="AMQ30" s="89"/>
      <c r="AMR30" s="89"/>
      <c r="AMS30" s="89"/>
      <c r="AMT30" s="89"/>
      <c r="AMU30" s="89"/>
      <c r="AMV30" s="89"/>
      <c r="AMW30" s="89"/>
      <c r="AMX30" s="89"/>
      <c r="AMY30" s="89"/>
      <c r="AMZ30" s="89"/>
      <c r="ANA30" s="89"/>
      <c r="ANB30" s="89"/>
      <c r="ANC30" s="89"/>
      <c r="AND30" s="89"/>
      <c r="ANE30" s="89"/>
      <c r="ANF30" s="89"/>
      <c r="ANG30" s="89"/>
      <c r="ANH30" s="89"/>
      <c r="ANI30" s="89"/>
      <c r="ANJ30" s="89"/>
      <c r="ANK30" s="89"/>
      <c r="ANL30" s="89"/>
      <c r="ANM30" s="89"/>
      <c r="ANN30" s="89"/>
      <c r="ANO30" s="89"/>
      <c r="ANP30" s="89"/>
      <c r="ANQ30" s="89"/>
      <c r="ANR30" s="89"/>
      <c r="ANS30" s="89"/>
      <c r="ANT30" s="89"/>
      <c r="ANU30" s="89"/>
      <c r="ANV30" s="89"/>
      <c r="ANW30" s="89"/>
      <c r="ANX30" s="89"/>
      <c r="ANY30" s="89"/>
      <c r="ANZ30" s="89"/>
      <c r="AOA30" s="89"/>
      <c r="AOB30" s="89"/>
      <c r="AOC30" s="89"/>
      <c r="AOD30" s="89"/>
      <c r="AOE30" s="89"/>
      <c r="AOF30" s="89"/>
      <c r="AOG30" s="89"/>
      <c r="AOH30" s="89"/>
      <c r="AOI30" s="89"/>
      <c r="AOJ30" s="89"/>
      <c r="AOK30" s="89"/>
      <c r="AOL30" s="89"/>
      <c r="AOM30" s="89"/>
      <c r="AON30" s="89"/>
      <c r="AOO30" s="89"/>
      <c r="AOP30" s="89"/>
      <c r="AOQ30" s="89"/>
      <c r="AOR30" s="89"/>
      <c r="AOS30" s="89"/>
      <c r="AOT30" s="89"/>
      <c r="AOU30" s="89"/>
      <c r="AOV30" s="89"/>
      <c r="AOW30" s="89"/>
      <c r="AOX30" s="89"/>
      <c r="AOY30" s="89"/>
      <c r="AOZ30" s="89"/>
      <c r="APA30" s="89"/>
      <c r="APB30" s="89"/>
      <c r="APC30" s="89"/>
      <c r="APD30" s="89"/>
      <c r="APE30" s="89"/>
      <c r="APF30" s="89"/>
      <c r="APG30" s="89"/>
      <c r="APH30" s="89"/>
      <c r="API30" s="89"/>
      <c r="APJ30" s="89"/>
      <c r="APK30" s="89"/>
      <c r="APL30" s="89"/>
      <c r="APM30" s="89"/>
      <c r="APN30" s="89"/>
      <c r="APO30" s="89"/>
      <c r="APP30" s="89"/>
      <c r="APQ30" s="89"/>
      <c r="APR30" s="89"/>
      <c r="APS30" s="89"/>
      <c r="APT30" s="89"/>
      <c r="APU30" s="89"/>
      <c r="APV30" s="89"/>
      <c r="APW30" s="89"/>
      <c r="APX30" s="89"/>
      <c r="APY30" s="89"/>
      <c r="APZ30" s="89"/>
      <c r="AQA30" s="89"/>
      <c r="AQB30" s="89"/>
      <c r="AQC30" s="89"/>
      <c r="AQD30" s="89"/>
      <c r="AQE30" s="89"/>
      <c r="AQF30" s="89"/>
      <c r="AQG30" s="89"/>
      <c r="AQH30" s="89"/>
      <c r="AQI30" s="89"/>
      <c r="AQJ30" s="89"/>
      <c r="AQK30" s="89"/>
      <c r="AQL30" s="89"/>
      <c r="AQM30" s="89"/>
      <c r="AQN30" s="89"/>
      <c r="AQO30" s="89"/>
      <c r="AQP30" s="89"/>
      <c r="AQQ30" s="89"/>
      <c r="AQR30" s="89"/>
      <c r="AQS30" s="89"/>
      <c r="AQT30" s="89"/>
      <c r="AQU30" s="89"/>
      <c r="AQV30" s="89"/>
      <c r="AQW30" s="89"/>
      <c r="AQX30" s="89"/>
      <c r="AQY30" s="89"/>
      <c r="AQZ30" s="89"/>
      <c r="ARA30" s="89"/>
      <c r="ARB30" s="89"/>
      <c r="ARC30" s="89"/>
      <c r="ARD30" s="89"/>
      <c r="ARE30" s="89"/>
      <c r="ARF30" s="89"/>
      <c r="ARG30" s="89"/>
      <c r="ARH30" s="89"/>
      <c r="ARI30" s="89"/>
      <c r="ARJ30" s="89"/>
      <c r="ARK30" s="89"/>
      <c r="ARL30" s="89"/>
      <c r="ARM30" s="89"/>
      <c r="ARN30" s="89"/>
      <c r="ARO30" s="89"/>
      <c r="ARP30" s="89"/>
      <c r="ARQ30" s="89"/>
      <c r="ARR30" s="89"/>
      <c r="ARS30" s="89"/>
      <c r="ART30" s="89"/>
      <c r="ARU30" s="89"/>
      <c r="ARV30" s="89"/>
      <c r="ARW30" s="89"/>
      <c r="ARX30" s="89"/>
      <c r="ARY30" s="89"/>
      <c r="ARZ30" s="89"/>
      <c r="ASA30" s="89"/>
      <c r="ASB30" s="89"/>
      <c r="ASC30" s="89"/>
      <c r="ASD30" s="89"/>
      <c r="ASE30" s="89"/>
      <c r="ASF30" s="89"/>
      <c r="ASG30" s="89"/>
      <c r="ASH30" s="89"/>
      <c r="ASI30" s="89"/>
      <c r="ASJ30" s="89"/>
      <c r="ASK30" s="89"/>
      <c r="ASL30" s="89"/>
      <c r="ASM30" s="89"/>
      <c r="ASN30" s="89"/>
      <c r="ASO30" s="89"/>
      <c r="ASP30" s="89"/>
      <c r="ASQ30" s="89"/>
      <c r="ASR30" s="89"/>
      <c r="ASS30" s="89"/>
      <c r="AST30" s="89"/>
      <c r="ASU30" s="89"/>
      <c r="ASV30" s="89"/>
      <c r="ASW30" s="89"/>
      <c r="ASX30" s="89"/>
      <c r="ASY30" s="89"/>
      <c r="ASZ30" s="89"/>
      <c r="ATA30" s="89"/>
      <c r="ATB30" s="89"/>
      <c r="ATC30" s="89"/>
      <c r="ATD30" s="89"/>
      <c r="ATE30" s="89"/>
      <c r="ATF30" s="89"/>
      <c r="ATG30" s="89"/>
      <c r="ATH30" s="89"/>
      <c r="ATI30" s="89"/>
      <c r="ATJ30" s="89"/>
      <c r="ATK30" s="89"/>
      <c r="ATL30" s="89"/>
      <c r="ATM30" s="89"/>
      <c r="ATN30" s="89"/>
      <c r="ATO30" s="89"/>
      <c r="ATP30" s="89"/>
      <c r="ATQ30" s="89"/>
      <c r="ATR30" s="89"/>
      <c r="ATS30" s="89"/>
      <c r="ATT30" s="89"/>
      <c r="ATU30" s="89"/>
      <c r="ATV30" s="89"/>
      <c r="ATW30" s="89"/>
      <c r="ATX30" s="89"/>
      <c r="ATY30" s="89"/>
      <c r="ATZ30" s="89"/>
      <c r="AUA30" s="89"/>
      <c r="AUB30" s="89"/>
      <c r="AUC30" s="89"/>
      <c r="AUD30" s="89"/>
      <c r="AUE30" s="89"/>
      <c r="AUF30" s="89"/>
      <c r="AUG30" s="89"/>
      <c r="AUH30" s="89"/>
      <c r="AUI30" s="89"/>
      <c r="AUJ30" s="89"/>
      <c r="AUK30" s="89"/>
      <c r="AUL30" s="89"/>
      <c r="AUM30" s="89"/>
      <c r="AUN30" s="89"/>
      <c r="AUO30" s="89"/>
      <c r="AUP30" s="89"/>
      <c r="AUQ30" s="89"/>
      <c r="AUR30" s="89"/>
      <c r="AUS30" s="89"/>
      <c r="AUT30" s="89"/>
      <c r="AUU30" s="89"/>
      <c r="AUV30" s="89"/>
      <c r="AUW30" s="89"/>
      <c r="AUX30" s="89"/>
      <c r="AUY30" s="89"/>
      <c r="AUZ30" s="89"/>
      <c r="AVA30" s="89"/>
      <c r="AVB30" s="89"/>
      <c r="AVC30" s="89"/>
      <c r="AVD30" s="89"/>
      <c r="AVE30" s="89"/>
      <c r="AVF30" s="89"/>
      <c r="AVG30" s="89"/>
      <c r="AVH30" s="89"/>
      <c r="AVI30" s="89"/>
      <c r="AVJ30" s="89"/>
      <c r="AVK30" s="89"/>
      <c r="AVL30" s="89"/>
      <c r="AVM30" s="89"/>
      <c r="AVN30" s="89"/>
      <c r="AVO30" s="89"/>
      <c r="AVP30" s="89"/>
      <c r="AVQ30" s="89"/>
      <c r="AVR30" s="89"/>
      <c r="AVS30" s="89"/>
      <c r="AVT30" s="89"/>
      <c r="AVU30" s="89"/>
      <c r="AVV30" s="89"/>
      <c r="AVW30" s="89"/>
      <c r="AVX30" s="89"/>
      <c r="AVY30" s="89"/>
      <c r="AVZ30" s="89"/>
      <c r="AWA30" s="89"/>
      <c r="AWB30" s="89"/>
      <c r="AWC30" s="89"/>
      <c r="AWD30" s="89"/>
      <c r="AWE30" s="89"/>
      <c r="AWF30" s="89"/>
      <c r="AWG30" s="89"/>
      <c r="AWH30" s="89"/>
      <c r="AWI30" s="89"/>
      <c r="AWJ30" s="89"/>
      <c r="AWK30" s="89"/>
      <c r="AWL30" s="89"/>
      <c r="AWM30" s="89"/>
      <c r="AWN30" s="89"/>
      <c r="AWO30" s="89"/>
      <c r="AWP30" s="89"/>
      <c r="AWQ30" s="89"/>
      <c r="AWR30" s="89"/>
      <c r="AWS30" s="89"/>
      <c r="AWT30" s="89"/>
      <c r="AWU30" s="89"/>
      <c r="AWV30" s="89"/>
      <c r="AWW30" s="89"/>
      <c r="AWX30" s="89"/>
      <c r="AWY30" s="89"/>
      <c r="AWZ30" s="89"/>
      <c r="AXA30" s="89"/>
      <c r="AXB30" s="89"/>
      <c r="AXC30" s="89"/>
      <c r="AXD30" s="89"/>
      <c r="AXE30" s="89"/>
      <c r="AXF30" s="89"/>
      <c r="AXG30" s="89"/>
      <c r="AXH30" s="89"/>
      <c r="AXI30" s="89"/>
      <c r="AXJ30" s="89"/>
      <c r="AXK30" s="89"/>
      <c r="AXL30" s="89"/>
      <c r="AXM30" s="89"/>
      <c r="AXN30" s="89"/>
      <c r="AXO30" s="89"/>
      <c r="AXP30" s="89"/>
      <c r="AXQ30" s="89"/>
      <c r="AXR30" s="89"/>
      <c r="AXS30" s="89"/>
      <c r="AXT30" s="89"/>
      <c r="AXU30" s="89"/>
      <c r="AXV30" s="89"/>
      <c r="AXW30" s="89"/>
      <c r="AXX30" s="89"/>
      <c r="AXY30" s="89"/>
      <c r="AXZ30" s="89"/>
      <c r="AYA30" s="89"/>
      <c r="AYB30" s="89"/>
      <c r="AYC30" s="89"/>
      <c r="AYD30" s="89"/>
      <c r="AYE30" s="89"/>
      <c r="AYF30" s="89"/>
      <c r="AYG30" s="89"/>
      <c r="AYH30" s="89"/>
      <c r="AYI30" s="89"/>
      <c r="AYJ30" s="89"/>
      <c r="AYK30" s="89"/>
      <c r="AYL30" s="89"/>
      <c r="AYM30" s="89"/>
      <c r="AYN30" s="89"/>
      <c r="AYO30" s="89"/>
      <c r="AYP30" s="89"/>
      <c r="AYQ30" s="89"/>
      <c r="AYR30" s="89"/>
      <c r="AYS30" s="89"/>
      <c r="AYT30" s="89"/>
      <c r="AYU30" s="89"/>
      <c r="AYV30" s="89"/>
      <c r="AYW30" s="89"/>
      <c r="AYX30" s="89"/>
      <c r="AYY30" s="89"/>
      <c r="AYZ30" s="89"/>
      <c r="AZA30" s="89"/>
      <c r="AZB30" s="89"/>
      <c r="AZC30" s="89"/>
      <c r="AZD30" s="89"/>
      <c r="AZE30" s="89"/>
      <c r="AZF30" s="89"/>
      <c r="AZG30" s="89"/>
      <c r="AZH30" s="89"/>
      <c r="AZI30" s="89"/>
      <c r="AZJ30" s="89"/>
      <c r="AZK30" s="89"/>
      <c r="AZL30" s="89"/>
      <c r="AZM30" s="89"/>
      <c r="AZN30" s="89"/>
      <c r="AZO30" s="89"/>
      <c r="AZP30" s="89"/>
      <c r="AZQ30" s="89"/>
      <c r="AZR30" s="89"/>
      <c r="AZS30" s="89"/>
      <c r="AZT30" s="89"/>
      <c r="AZU30" s="89"/>
      <c r="AZV30" s="89"/>
      <c r="AZW30" s="89"/>
      <c r="AZX30" s="89"/>
      <c r="AZY30" s="89"/>
      <c r="AZZ30" s="89"/>
      <c r="BAA30" s="89"/>
      <c r="BAB30" s="89"/>
      <c r="BAC30" s="89"/>
      <c r="BAD30" s="89"/>
      <c r="BAE30" s="89"/>
      <c r="BAF30" s="89"/>
      <c r="BAG30" s="89"/>
      <c r="BAH30" s="89"/>
      <c r="BAI30" s="89"/>
      <c r="BAJ30" s="89"/>
      <c r="BAK30" s="89"/>
      <c r="BAL30" s="89"/>
      <c r="BAM30" s="89"/>
      <c r="BAN30" s="89"/>
      <c r="BAO30" s="89"/>
      <c r="BAP30" s="89"/>
      <c r="BAQ30" s="89"/>
      <c r="BAR30" s="89"/>
      <c r="BAS30" s="89"/>
      <c r="BAT30" s="89"/>
      <c r="BAU30" s="89"/>
      <c r="BAV30" s="89"/>
      <c r="BAW30" s="89"/>
      <c r="BAX30" s="89"/>
      <c r="BAY30" s="89"/>
      <c r="BAZ30" s="89"/>
      <c r="BBA30" s="89"/>
      <c r="BBB30" s="89"/>
      <c r="BBC30" s="89"/>
      <c r="BBD30" s="89"/>
      <c r="BBE30" s="89"/>
      <c r="BBF30" s="89"/>
      <c r="BBG30" s="89"/>
      <c r="BBH30" s="89"/>
      <c r="BBI30" s="89"/>
      <c r="BBJ30" s="89"/>
      <c r="BBK30" s="89"/>
      <c r="BBL30" s="89"/>
      <c r="BBM30" s="89"/>
      <c r="BBN30" s="89"/>
      <c r="BBO30" s="89"/>
      <c r="BBP30" s="89"/>
      <c r="BBQ30" s="89"/>
      <c r="BBR30" s="89"/>
      <c r="BBS30" s="89"/>
      <c r="BBT30" s="89"/>
      <c r="BBU30" s="89"/>
      <c r="BBV30" s="89"/>
      <c r="BBW30" s="89"/>
      <c r="BBX30" s="89"/>
      <c r="BBY30" s="89"/>
      <c r="BBZ30" s="89"/>
      <c r="BCA30" s="89"/>
      <c r="BCB30" s="89"/>
      <c r="BCC30" s="89"/>
      <c r="BCD30" s="89"/>
      <c r="BCE30" s="89"/>
      <c r="BCF30" s="89"/>
      <c r="BCG30" s="89"/>
      <c r="BCH30" s="89"/>
      <c r="BCI30" s="89"/>
      <c r="BCJ30" s="89"/>
      <c r="BCK30" s="89"/>
      <c r="BCL30" s="89"/>
      <c r="BCM30" s="89"/>
      <c r="BCN30" s="89"/>
      <c r="BCO30" s="89"/>
      <c r="BCP30" s="89"/>
      <c r="BCQ30" s="89"/>
      <c r="BCR30" s="89"/>
      <c r="BCS30" s="89"/>
      <c r="BCT30" s="89"/>
      <c r="BCU30" s="89"/>
      <c r="BCV30" s="89"/>
      <c r="BCW30" s="89"/>
      <c r="BCX30" s="89"/>
      <c r="BCY30" s="89"/>
      <c r="BCZ30" s="89"/>
      <c r="BDA30" s="89"/>
      <c r="BDB30" s="89"/>
      <c r="BDC30" s="89"/>
      <c r="BDD30" s="89"/>
      <c r="BDE30" s="89"/>
      <c r="BDF30" s="89"/>
      <c r="BDG30" s="89"/>
      <c r="BDH30" s="89"/>
      <c r="BDI30" s="89"/>
      <c r="BDJ30" s="89"/>
      <c r="BDK30" s="89"/>
      <c r="BDL30" s="89"/>
      <c r="BDM30" s="89"/>
      <c r="BDN30" s="89"/>
      <c r="BDO30" s="89"/>
      <c r="BDP30" s="89"/>
      <c r="BDQ30" s="89"/>
      <c r="BDR30" s="89"/>
      <c r="BDS30" s="89"/>
      <c r="BDT30" s="89"/>
      <c r="BDU30" s="89"/>
      <c r="BDV30" s="89"/>
      <c r="BDW30" s="89"/>
      <c r="BDX30" s="89"/>
      <c r="BDY30" s="89"/>
      <c r="BDZ30" s="89"/>
      <c r="BEA30" s="89"/>
      <c r="BEB30" s="89"/>
      <c r="BEC30" s="89"/>
      <c r="BED30" s="89"/>
      <c r="BEE30" s="89"/>
      <c r="BEF30" s="89"/>
      <c r="BEG30" s="89"/>
      <c r="BEH30" s="89"/>
      <c r="BEI30" s="89"/>
      <c r="BEJ30" s="89"/>
      <c r="BEK30" s="89"/>
      <c r="BEL30" s="89"/>
      <c r="BEM30" s="89"/>
      <c r="BEN30" s="89"/>
      <c r="BEO30" s="89"/>
      <c r="BEP30" s="89"/>
      <c r="BEQ30" s="89"/>
      <c r="BER30" s="89"/>
      <c r="BES30" s="89"/>
      <c r="BET30" s="89"/>
      <c r="BEU30" s="89"/>
      <c r="BEV30" s="89"/>
      <c r="BEW30" s="89"/>
      <c r="BEX30" s="89"/>
      <c r="BEY30" s="89"/>
      <c r="BEZ30" s="89"/>
      <c r="BFA30" s="89"/>
      <c r="BFB30" s="89"/>
      <c r="BFC30" s="89"/>
      <c r="BFD30" s="89"/>
      <c r="BFE30" s="89"/>
      <c r="BFF30" s="89"/>
      <c r="BFG30" s="89"/>
      <c r="BFH30" s="89"/>
      <c r="BFI30" s="89"/>
      <c r="BFJ30" s="89"/>
      <c r="BFK30" s="89"/>
      <c r="BFL30" s="89"/>
      <c r="BFM30" s="89"/>
      <c r="BFN30" s="89"/>
      <c r="BFO30" s="89"/>
      <c r="BFP30" s="89"/>
      <c r="BFQ30" s="89"/>
      <c r="BFR30" s="89"/>
      <c r="BFS30" s="89"/>
      <c r="BFT30" s="89"/>
      <c r="BFU30" s="89"/>
      <c r="BFV30" s="89"/>
      <c r="BFW30" s="89"/>
      <c r="BFX30" s="89"/>
      <c r="BFY30" s="89"/>
      <c r="BFZ30" s="89"/>
      <c r="BGA30" s="89"/>
      <c r="BGB30" s="89"/>
      <c r="BGC30" s="89"/>
      <c r="BGD30" s="89"/>
      <c r="BGE30" s="89"/>
      <c r="BGF30" s="89"/>
      <c r="BGG30" s="89"/>
      <c r="BGH30" s="89"/>
      <c r="BGI30" s="89"/>
      <c r="BGJ30" s="89"/>
      <c r="BGK30" s="89"/>
      <c r="BGL30" s="89"/>
      <c r="BGM30" s="89"/>
      <c r="BGN30" s="89"/>
      <c r="BGO30" s="89"/>
      <c r="BGP30" s="89"/>
      <c r="BGQ30" s="89"/>
      <c r="BGR30" s="89"/>
      <c r="BGS30" s="89"/>
      <c r="BGT30" s="89"/>
      <c r="BGU30" s="89"/>
      <c r="BGV30" s="89"/>
      <c r="BGW30" s="89"/>
      <c r="BGX30" s="89"/>
      <c r="BGY30" s="89"/>
      <c r="BGZ30" s="89"/>
      <c r="BHA30" s="89"/>
      <c r="BHB30" s="89"/>
      <c r="BHC30" s="89"/>
      <c r="BHD30" s="89"/>
      <c r="BHE30" s="89"/>
      <c r="BHF30" s="89"/>
      <c r="BHG30" s="89"/>
      <c r="BHH30" s="89"/>
      <c r="BHI30" s="89"/>
      <c r="BHJ30" s="89"/>
      <c r="BHK30" s="89"/>
      <c r="BHL30" s="89"/>
      <c r="BHM30" s="89"/>
      <c r="BHN30" s="89"/>
      <c r="BHO30" s="89"/>
      <c r="BHP30" s="89"/>
      <c r="BHQ30" s="89"/>
      <c r="BHR30" s="89"/>
      <c r="BHS30" s="89"/>
      <c r="BHT30" s="89"/>
      <c r="BHU30" s="89"/>
      <c r="BHV30" s="89"/>
      <c r="BHW30" s="89"/>
      <c r="BHX30" s="89"/>
      <c r="BHY30" s="89"/>
      <c r="BHZ30" s="89"/>
      <c r="BIA30" s="89"/>
      <c r="BIB30" s="89"/>
      <c r="BIC30" s="89"/>
      <c r="BID30" s="89"/>
      <c r="BIE30" s="89"/>
      <c r="BIF30" s="89"/>
      <c r="BIG30" s="89"/>
      <c r="BIH30" s="89"/>
      <c r="BII30" s="89"/>
      <c r="BIJ30" s="89"/>
      <c r="BIK30" s="89"/>
      <c r="BIL30" s="89"/>
      <c r="BIM30" s="89"/>
      <c r="BIN30" s="89"/>
      <c r="BIO30" s="89"/>
      <c r="BIP30" s="89"/>
      <c r="BIQ30" s="89"/>
      <c r="BIR30" s="89"/>
      <c r="BIS30" s="89"/>
      <c r="BIT30" s="89"/>
      <c r="BIU30" s="89"/>
      <c r="BIV30" s="89"/>
      <c r="BIW30" s="89"/>
      <c r="BIX30" s="89"/>
      <c r="BIY30" s="89"/>
      <c r="BIZ30" s="89"/>
      <c r="BJA30" s="89"/>
      <c r="BJB30" s="89"/>
      <c r="BJC30" s="89"/>
      <c r="BJD30" s="89"/>
      <c r="BJE30" s="106"/>
    </row>
    <row r="31" spans="1:1617" s="99" customFormat="1" ht="30" customHeight="1" x14ac:dyDescent="0.2">
      <c r="A31" s="441" t="s">
        <v>33</v>
      </c>
      <c r="B31" s="307">
        <v>27</v>
      </c>
      <c r="C31" s="308" t="s">
        <v>15</v>
      </c>
      <c r="D31" s="309">
        <v>439256</v>
      </c>
      <c r="E31" s="310">
        <f t="shared" si="4"/>
        <v>109</v>
      </c>
      <c r="F31" s="311">
        <v>22</v>
      </c>
      <c r="G31" s="460">
        <v>1046.3599999999999</v>
      </c>
      <c r="H31" s="461">
        <f t="shared" si="0"/>
        <v>114053.23999999999</v>
      </c>
      <c r="I31" s="429">
        <v>4</v>
      </c>
      <c r="J31" s="312">
        <v>1</v>
      </c>
      <c r="K31" s="313">
        <v>27</v>
      </c>
      <c r="L31" s="312">
        <v>6</v>
      </c>
      <c r="M31" s="314">
        <v>0</v>
      </c>
      <c r="N31" s="312">
        <f t="shared" si="6"/>
        <v>0</v>
      </c>
      <c r="O31" s="314">
        <v>2</v>
      </c>
      <c r="P31" s="312">
        <v>1</v>
      </c>
      <c r="Q31" s="313">
        <v>20</v>
      </c>
      <c r="R31" s="312">
        <v>5</v>
      </c>
      <c r="S31" s="314">
        <v>4</v>
      </c>
      <c r="T31" s="312">
        <v>1</v>
      </c>
      <c r="U31" s="314">
        <v>10</v>
      </c>
      <c r="V31" s="312">
        <v>2</v>
      </c>
      <c r="W31" s="314">
        <v>19</v>
      </c>
      <c r="X31" s="312">
        <v>2</v>
      </c>
      <c r="Y31" s="314">
        <v>3</v>
      </c>
      <c r="Z31" s="312">
        <v>1</v>
      </c>
      <c r="AA31" s="315">
        <v>20</v>
      </c>
      <c r="AB31" s="316">
        <v>3</v>
      </c>
      <c r="AC31" s="89"/>
      <c r="AD31" s="89"/>
      <c r="AE31" s="89"/>
      <c r="AF31" s="89"/>
      <c r="AG31" s="89"/>
      <c r="AH31" s="89"/>
      <c r="AI31" s="89"/>
      <c r="AJ31" s="89"/>
      <c r="AK31" s="89"/>
      <c r="AL31" s="89"/>
      <c r="AM31" s="89"/>
      <c r="AN31" s="89"/>
      <c r="AO31" s="89"/>
      <c r="AP31" s="89"/>
      <c r="AQ31" s="89"/>
      <c r="AR31" s="89"/>
      <c r="AS31" s="89"/>
      <c r="AT31" s="89"/>
      <c r="AU31" s="89"/>
      <c r="AV31" s="89"/>
      <c r="AW31" s="89"/>
      <c r="AX31" s="89"/>
      <c r="AY31" s="89"/>
      <c r="AZ31" s="89"/>
      <c r="BA31" s="89"/>
      <c r="BB31" s="89"/>
      <c r="BC31" s="89"/>
      <c r="BD31" s="89"/>
      <c r="BE31" s="89"/>
      <c r="BF31" s="89"/>
      <c r="BG31" s="89"/>
      <c r="BH31" s="89"/>
      <c r="BI31" s="89"/>
      <c r="BJ31" s="89"/>
      <c r="BK31" s="89"/>
      <c r="BL31" s="89"/>
      <c r="BM31" s="89"/>
      <c r="BN31" s="89"/>
      <c r="BO31" s="89"/>
      <c r="BP31" s="89"/>
      <c r="BQ31" s="89"/>
      <c r="BR31" s="89"/>
      <c r="BS31" s="89"/>
      <c r="BT31" s="89"/>
      <c r="BU31" s="89"/>
      <c r="BV31" s="89"/>
      <c r="BW31" s="89"/>
      <c r="BX31" s="89"/>
      <c r="BY31" s="89"/>
      <c r="BZ31" s="89"/>
      <c r="CA31" s="89"/>
      <c r="CB31" s="89"/>
      <c r="CC31" s="89"/>
      <c r="CD31" s="89"/>
      <c r="CE31" s="89"/>
      <c r="CF31" s="89"/>
      <c r="CG31" s="89"/>
      <c r="CH31" s="89"/>
      <c r="CI31" s="89"/>
      <c r="CJ31" s="89"/>
      <c r="CK31" s="89"/>
      <c r="CL31" s="89"/>
      <c r="CM31" s="89"/>
      <c r="CN31" s="89"/>
      <c r="CO31" s="89"/>
      <c r="CP31" s="89"/>
      <c r="CQ31" s="89"/>
      <c r="CR31" s="89"/>
      <c r="CS31" s="89"/>
      <c r="CT31" s="89"/>
      <c r="CU31" s="89"/>
      <c r="CV31" s="89"/>
      <c r="CW31" s="89"/>
      <c r="CX31" s="89"/>
      <c r="CY31" s="89"/>
      <c r="CZ31" s="89"/>
      <c r="DA31" s="89"/>
      <c r="DB31" s="89"/>
      <c r="DC31" s="89"/>
      <c r="DD31" s="89"/>
      <c r="DE31" s="89"/>
      <c r="DF31" s="89"/>
      <c r="DG31" s="89"/>
      <c r="DH31" s="89"/>
      <c r="DI31" s="89"/>
      <c r="DJ31" s="89"/>
      <c r="DK31" s="89"/>
      <c r="DL31" s="89"/>
      <c r="DM31" s="89"/>
      <c r="DN31" s="89"/>
      <c r="DO31" s="89"/>
      <c r="DP31" s="89"/>
      <c r="DQ31" s="89"/>
      <c r="DR31" s="89"/>
      <c r="DS31" s="89"/>
      <c r="DT31" s="89"/>
      <c r="DU31" s="89"/>
      <c r="DV31" s="89"/>
      <c r="DW31" s="89"/>
      <c r="DX31" s="89"/>
      <c r="DY31" s="89"/>
      <c r="DZ31" s="89"/>
      <c r="EA31" s="89"/>
      <c r="EB31" s="89"/>
      <c r="EC31" s="89"/>
      <c r="ED31" s="89"/>
      <c r="EE31" s="89"/>
      <c r="EF31" s="89"/>
      <c r="EG31" s="89"/>
      <c r="EH31" s="89"/>
      <c r="EI31" s="89"/>
      <c r="EJ31" s="89"/>
      <c r="EK31" s="89"/>
      <c r="EL31" s="89"/>
      <c r="EM31" s="89"/>
      <c r="EN31" s="89"/>
      <c r="EO31" s="89"/>
      <c r="EP31" s="89"/>
      <c r="EQ31" s="89"/>
      <c r="ER31" s="89"/>
      <c r="ES31" s="89"/>
      <c r="ET31" s="89"/>
      <c r="EU31" s="89"/>
      <c r="EV31" s="89"/>
      <c r="EW31" s="89"/>
      <c r="EX31" s="89"/>
      <c r="EY31" s="89"/>
      <c r="EZ31" s="89"/>
      <c r="FA31" s="89"/>
      <c r="FB31" s="89"/>
      <c r="FC31" s="89"/>
      <c r="FD31" s="89"/>
      <c r="FE31" s="89"/>
      <c r="FF31" s="89"/>
      <c r="FG31" s="89"/>
      <c r="FH31" s="89"/>
      <c r="FI31" s="89"/>
      <c r="FJ31" s="89"/>
      <c r="FK31" s="89"/>
      <c r="FL31" s="89"/>
      <c r="FM31" s="89"/>
      <c r="FN31" s="89"/>
      <c r="FO31" s="89"/>
      <c r="FP31" s="89"/>
      <c r="FQ31" s="89"/>
      <c r="FR31" s="89"/>
      <c r="FS31" s="89"/>
      <c r="FT31" s="89"/>
      <c r="FU31" s="89"/>
      <c r="FV31" s="89"/>
      <c r="FW31" s="89"/>
      <c r="FX31" s="89"/>
      <c r="FY31" s="89"/>
      <c r="FZ31" s="89"/>
      <c r="GA31" s="89"/>
      <c r="GB31" s="89"/>
      <c r="GC31" s="89"/>
      <c r="GD31" s="89"/>
      <c r="GE31" s="89"/>
      <c r="GF31" s="89"/>
      <c r="GG31" s="89"/>
      <c r="GH31" s="89"/>
      <c r="GI31" s="89"/>
      <c r="GJ31" s="89"/>
      <c r="GK31" s="89"/>
      <c r="GL31" s="89"/>
      <c r="GM31" s="89"/>
      <c r="GN31" s="89"/>
      <c r="GO31" s="89"/>
      <c r="GP31" s="89"/>
      <c r="GQ31" s="89"/>
      <c r="GR31" s="89"/>
      <c r="GS31" s="89"/>
      <c r="GT31" s="89"/>
      <c r="GU31" s="89"/>
      <c r="GV31" s="89"/>
      <c r="GW31" s="89"/>
      <c r="GX31" s="89"/>
      <c r="GY31" s="89"/>
      <c r="GZ31" s="89"/>
      <c r="HA31" s="89"/>
      <c r="HB31" s="89"/>
      <c r="HC31" s="89"/>
      <c r="HD31" s="89"/>
      <c r="HE31" s="89"/>
      <c r="HF31" s="89"/>
      <c r="HG31" s="89"/>
      <c r="HH31" s="89"/>
      <c r="HI31" s="89"/>
      <c r="HJ31" s="89"/>
      <c r="HK31" s="89"/>
      <c r="HL31" s="89"/>
      <c r="HM31" s="89"/>
      <c r="HN31" s="89"/>
      <c r="HO31" s="89"/>
      <c r="HP31" s="89"/>
      <c r="HQ31" s="89"/>
      <c r="HR31" s="89"/>
      <c r="HS31" s="89"/>
      <c r="HT31" s="89"/>
      <c r="HU31" s="89"/>
      <c r="HV31" s="89"/>
      <c r="HW31" s="89"/>
      <c r="HX31" s="89"/>
      <c r="HY31" s="89"/>
      <c r="HZ31" s="89"/>
      <c r="IA31" s="89"/>
      <c r="IB31" s="89"/>
      <c r="IC31" s="89"/>
      <c r="ID31" s="89"/>
      <c r="IE31" s="89"/>
      <c r="IF31" s="89"/>
      <c r="IG31" s="89"/>
      <c r="IH31" s="89"/>
      <c r="II31" s="89"/>
      <c r="IJ31" s="89"/>
      <c r="IK31" s="89"/>
      <c r="IL31" s="89"/>
      <c r="IM31" s="89"/>
      <c r="IN31" s="89"/>
      <c r="IO31" s="89"/>
      <c r="IP31" s="89"/>
      <c r="IQ31" s="89"/>
      <c r="IR31" s="89"/>
      <c r="IS31" s="89"/>
      <c r="IT31" s="89"/>
      <c r="IU31" s="89"/>
      <c r="IV31" s="89"/>
      <c r="IW31" s="89"/>
      <c r="IX31" s="89"/>
      <c r="IY31" s="89"/>
      <c r="IZ31" s="89"/>
      <c r="JA31" s="89"/>
      <c r="JB31" s="89"/>
      <c r="JC31" s="89"/>
      <c r="JD31" s="89"/>
      <c r="JE31" s="89"/>
      <c r="JF31" s="89"/>
      <c r="JG31" s="89"/>
      <c r="JH31" s="89"/>
      <c r="JI31" s="89"/>
      <c r="JJ31" s="89"/>
      <c r="JK31" s="89"/>
      <c r="JL31" s="89"/>
      <c r="JM31" s="89"/>
      <c r="JN31" s="89"/>
      <c r="JO31" s="89"/>
      <c r="JP31" s="89"/>
      <c r="JQ31" s="89"/>
      <c r="JR31" s="89"/>
      <c r="JS31" s="89"/>
      <c r="JT31" s="89"/>
      <c r="JU31" s="89"/>
      <c r="JV31" s="89"/>
      <c r="JW31" s="89"/>
      <c r="JX31" s="89"/>
      <c r="JY31" s="89"/>
      <c r="JZ31" s="89"/>
      <c r="KA31" s="89"/>
      <c r="KB31" s="89"/>
      <c r="KC31" s="89"/>
      <c r="KD31" s="89"/>
      <c r="KE31" s="89"/>
      <c r="KF31" s="89"/>
      <c r="KG31" s="89"/>
      <c r="KH31" s="89"/>
      <c r="KI31" s="89"/>
      <c r="KJ31" s="89"/>
      <c r="KK31" s="89"/>
      <c r="KL31" s="89"/>
      <c r="KM31" s="89"/>
      <c r="KN31" s="89"/>
      <c r="KO31" s="89"/>
      <c r="KP31" s="89"/>
      <c r="KQ31" s="89"/>
      <c r="KR31" s="89"/>
      <c r="KS31" s="89"/>
      <c r="KT31" s="89"/>
      <c r="KU31" s="89"/>
      <c r="KV31" s="89"/>
      <c r="KW31" s="89"/>
      <c r="KX31" s="89"/>
      <c r="KY31" s="89"/>
      <c r="KZ31" s="89"/>
      <c r="LA31" s="89"/>
      <c r="LB31" s="89"/>
      <c r="LC31" s="89"/>
      <c r="LD31" s="89"/>
      <c r="LE31" s="89"/>
      <c r="LF31" s="89"/>
      <c r="LG31" s="89"/>
      <c r="LH31" s="89"/>
      <c r="LI31" s="89"/>
      <c r="LJ31" s="89"/>
      <c r="LK31" s="89"/>
      <c r="LL31" s="89"/>
      <c r="LM31" s="89"/>
      <c r="LN31" s="89"/>
      <c r="LO31" s="89"/>
      <c r="LP31" s="89"/>
      <c r="LQ31" s="89"/>
      <c r="LR31" s="89"/>
      <c r="LS31" s="89"/>
      <c r="LT31" s="89"/>
      <c r="LU31" s="89"/>
      <c r="LV31" s="89"/>
      <c r="LW31" s="89"/>
      <c r="LX31" s="89"/>
      <c r="LY31" s="89"/>
      <c r="LZ31" s="89"/>
      <c r="MA31" s="89"/>
      <c r="MB31" s="89"/>
      <c r="MC31" s="89"/>
      <c r="MD31" s="89"/>
      <c r="ME31" s="89"/>
      <c r="MF31" s="89"/>
      <c r="MG31" s="89"/>
      <c r="MH31" s="89"/>
      <c r="MI31" s="89"/>
      <c r="MJ31" s="89"/>
      <c r="MK31" s="89"/>
      <c r="ML31" s="89"/>
      <c r="MM31" s="89"/>
      <c r="MN31" s="89"/>
      <c r="MO31" s="89"/>
      <c r="MP31" s="89"/>
      <c r="MQ31" s="89"/>
      <c r="MR31" s="89"/>
      <c r="MS31" s="89"/>
      <c r="MT31" s="89"/>
      <c r="MU31" s="89"/>
      <c r="MV31" s="89"/>
      <c r="MW31" s="89"/>
      <c r="MX31" s="89"/>
      <c r="MY31" s="89"/>
      <c r="MZ31" s="89"/>
      <c r="NA31" s="89"/>
      <c r="NB31" s="89"/>
      <c r="NC31" s="89"/>
      <c r="ND31" s="89"/>
      <c r="NE31" s="89"/>
      <c r="NF31" s="89"/>
      <c r="NG31" s="89"/>
      <c r="NH31" s="89"/>
      <c r="NI31" s="89"/>
      <c r="NJ31" s="89"/>
      <c r="NK31" s="89"/>
      <c r="NL31" s="89"/>
      <c r="NM31" s="89"/>
      <c r="NN31" s="89"/>
      <c r="NO31" s="89"/>
      <c r="NP31" s="89"/>
      <c r="NQ31" s="89"/>
      <c r="NR31" s="89"/>
      <c r="NS31" s="89"/>
      <c r="NT31" s="89"/>
      <c r="NU31" s="89"/>
      <c r="NV31" s="89"/>
      <c r="NW31" s="89"/>
      <c r="NX31" s="89"/>
      <c r="NY31" s="89"/>
      <c r="NZ31" s="89"/>
      <c r="OA31" s="89"/>
      <c r="OB31" s="89"/>
      <c r="OC31" s="89"/>
      <c r="OD31" s="89"/>
      <c r="OE31" s="89"/>
      <c r="OF31" s="89"/>
      <c r="OG31" s="89"/>
      <c r="OH31" s="89"/>
      <c r="OI31" s="89"/>
      <c r="OJ31" s="89"/>
      <c r="OK31" s="89"/>
      <c r="OL31" s="89"/>
      <c r="OM31" s="89"/>
      <c r="ON31" s="89"/>
      <c r="OO31" s="89"/>
      <c r="OP31" s="89"/>
      <c r="OQ31" s="89"/>
      <c r="OR31" s="89"/>
      <c r="OS31" s="89"/>
      <c r="OT31" s="89"/>
      <c r="OU31" s="89"/>
      <c r="OV31" s="89"/>
      <c r="OW31" s="89"/>
      <c r="OX31" s="89"/>
      <c r="OY31" s="89"/>
      <c r="OZ31" s="89"/>
      <c r="PA31" s="89"/>
      <c r="PB31" s="89"/>
      <c r="PC31" s="89"/>
      <c r="PD31" s="89"/>
      <c r="PE31" s="89"/>
      <c r="PF31" s="89"/>
      <c r="PG31" s="89"/>
      <c r="PH31" s="89"/>
      <c r="PI31" s="89"/>
      <c r="PJ31" s="89"/>
      <c r="PK31" s="89"/>
      <c r="PL31" s="89"/>
      <c r="PM31" s="89"/>
      <c r="PN31" s="89"/>
      <c r="PO31" s="89"/>
      <c r="PP31" s="89"/>
      <c r="PQ31" s="89"/>
      <c r="PR31" s="89"/>
      <c r="PS31" s="89"/>
      <c r="PT31" s="89"/>
      <c r="PU31" s="89"/>
      <c r="PV31" s="89"/>
      <c r="PW31" s="89"/>
      <c r="PX31" s="89"/>
      <c r="PY31" s="89"/>
      <c r="PZ31" s="89"/>
      <c r="QA31" s="89"/>
      <c r="QB31" s="89"/>
      <c r="QC31" s="89"/>
      <c r="QD31" s="89"/>
      <c r="QE31" s="89"/>
      <c r="QF31" s="89"/>
      <c r="QG31" s="89"/>
      <c r="QH31" s="89"/>
      <c r="QI31" s="89"/>
      <c r="QJ31" s="89"/>
      <c r="QK31" s="89"/>
      <c r="QL31" s="89"/>
      <c r="QM31" s="89"/>
      <c r="QN31" s="89"/>
      <c r="QO31" s="89"/>
      <c r="QP31" s="89"/>
      <c r="QQ31" s="89"/>
      <c r="QR31" s="89"/>
      <c r="QS31" s="89"/>
      <c r="QT31" s="89"/>
      <c r="QU31" s="89"/>
      <c r="QV31" s="89"/>
      <c r="QW31" s="89"/>
      <c r="QX31" s="89"/>
      <c r="QY31" s="89"/>
      <c r="QZ31" s="89"/>
      <c r="RA31" s="89"/>
      <c r="RB31" s="89"/>
      <c r="RC31" s="89"/>
      <c r="RD31" s="89"/>
      <c r="RE31" s="89"/>
      <c r="RF31" s="89"/>
      <c r="RG31" s="89"/>
      <c r="RH31" s="89"/>
      <c r="RI31" s="89"/>
      <c r="RJ31" s="89"/>
      <c r="RK31" s="89"/>
      <c r="RL31" s="89"/>
      <c r="RM31" s="89"/>
      <c r="RN31" s="89"/>
      <c r="RO31" s="89"/>
      <c r="RP31" s="89"/>
      <c r="RQ31" s="89"/>
      <c r="RR31" s="89"/>
      <c r="RS31" s="89"/>
      <c r="RT31" s="89"/>
      <c r="RU31" s="89"/>
      <c r="RV31" s="89"/>
      <c r="RW31" s="89"/>
      <c r="RX31" s="89"/>
      <c r="RY31" s="89"/>
      <c r="RZ31" s="89"/>
      <c r="SA31" s="89"/>
      <c r="SB31" s="89"/>
      <c r="SC31" s="89"/>
      <c r="SD31" s="89"/>
      <c r="SE31" s="89"/>
      <c r="SF31" s="89"/>
      <c r="SG31" s="89"/>
      <c r="SH31" s="89"/>
      <c r="SI31" s="89"/>
      <c r="SJ31" s="89"/>
      <c r="SK31" s="89"/>
      <c r="SL31" s="89"/>
      <c r="SM31" s="89"/>
      <c r="SN31" s="89"/>
      <c r="SO31" s="89"/>
      <c r="SP31" s="89"/>
      <c r="SQ31" s="89"/>
      <c r="SR31" s="89"/>
      <c r="SS31" s="89"/>
      <c r="ST31" s="89"/>
      <c r="SU31" s="89"/>
      <c r="SV31" s="89"/>
      <c r="SW31" s="89"/>
      <c r="SX31" s="89"/>
      <c r="SY31" s="89"/>
      <c r="SZ31" s="89"/>
      <c r="TA31" s="89"/>
      <c r="TB31" s="89"/>
      <c r="TC31" s="89"/>
      <c r="TD31" s="89"/>
      <c r="TE31" s="89"/>
      <c r="TF31" s="89"/>
      <c r="TG31" s="89"/>
      <c r="TH31" s="89"/>
      <c r="TI31" s="89"/>
      <c r="TJ31" s="89"/>
      <c r="TK31" s="89"/>
      <c r="TL31" s="89"/>
      <c r="TM31" s="89"/>
      <c r="TN31" s="89"/>
      <c r="TO31" s="89"/>
      <c r="TP31" s="89"/>
      <c r="TQ31" s="89"/>
      <c r="TR31" s="89"/>
      <c r="TS31" s="89"/>
      <c r="TT31" s="89"/>
      <c r="TU31" s="89"/>
      <c r="TV31" s="89"/>
      <c r="TW31" s="89"/>
      <c r="TX31" s="89"/>
      <c r="TY31" s="89"/>
      <c r="TZ31" s="89"/>
      <c r="UA31" s="89"/>
      <c r="UB31" s="89"/>
      <c r="UC31" s="89"/>
      <c r="UD31" s="89"/>
      <c r="UE31" s="89"/>
      <c r="UF31" s="89"/>
      <c r="UG31" s="89"/>
      <c r="UH31" s="89"/>
      <c r="UI31" s="89"/>
      <c r="UJ31" s="89"/>
      <c r="UK31" s="89"/>
      <c r="UL31" s="89"/>
      <c r="UM31" s="89"/>
      <c r="UN31" s="89"/>
      <c r="UO31" s="89"/>
      <c r="UP31" s="89"/>
      <c r="UQ31" s="89"/>
      <c r="UR31" s="89"/>
      <c r="US31" s="89"/>
      <c r="UT31" s="89"/>
      <c r="UU31" s="89"/>
      <c r="UV31" s="89"/>
      <c r="UW31" s="89"/>
      <c r="UX31" s="89"/>
      <c r="UY31" s="89"/>
      <c r="UZ31" s="89"/>
      <c r="VA31" s="89"/>
      <c r="VB31" s="89"/>
      <c r="VC31" s="89"/>
      <c r="VD31" s="89"/>
      <c r="VE31" s="89"/>
      <c r="VF31" s="89"/>
      <c r="VG31" s="89"/>
      <c r="VH31" s="89"/>
      <c r="VI31" s="89"/>
      <c r="VJ31" s="89"/>
      <c r="VK31" s="89"/>
      <c r="VL31" s="89"/>
      <c r="VM31" s="89"/>
      <c r="VN31" s="89"/>
      <c r="VO31" s="89"/>
      <c r="VP31" s="89"/>
      <c r="VQ31" s="89"/>
      <c r="VR31" s="89"/>
      <c r="VS31" s="89"/>
      <c r="VT31" s="89"/>
      <c r="VU31" s="89"/>
      <c r="VV31" s="89"/>
      <c r="VW31" s="89"/>
      <c r="VX31" s="89"/>
      <c r="VY31" s="89"/>
      <c r="VZ31" s="89"/>
      <c r="WA31" s="89"/>
      <c r="WB31" s="89"/>
      <c r="WC31" s="89"/>
      <c r="WD31" s="89"/>
      <c r="WE31" s="89"/>
      <c r="WF31" s="89"/>
      <c r="WG31" s="89"/>
      <c r="WH31" s="89"/>
      <c r="WI31" s="89"/>
      <c r="WJ31" s="89"/>
      <c r="WK31" s="89"/>
      <c r="WL31" s="89"/>
      <c r="WM31" s="89"/>
      <c r="WN31" s="89"/>
      <c r="WO31" s="89"/>
      <c r="WP31" s="89"/>
      <c r="WQ31" s="89"/>
      <c r="WR31" s="89"/>
      <c r="WS31" s="89"/>
      <c r="WT31" s="89"/>
      <c r="WU31" s="89"/>
      <c r="WV31" s="89"/>
      <c r="WW31" s="89"/>
      <c r="WX31" s="89"/>
      <c r="WY31" s="89"/>
      <c r="WZ31" s="89"/>
      <c r="XA31" s="89"/>
      <c r="XB31" s="89"/>
      <c r="XC31" s="89"/>
      <c r="XD31" s="89"/>
      <c r="XE31" s="89"/>
      <c r="XF31" s="89"/>
      <c r="XG31" s="89"/>
      <c r="XH31" s="89"/>
      <c r="XI31" s="89"/>
      <c r="XJ31" s="89"/>
      <c r="XK31" s="89"/>
      <c r="XL31" s="89"/>
      <c r="XM31" s="89"/>
      <c r="XN31" s="89"/>
      <c r="XO31" s="89"/>
      <c r="XP31" s="89"/>
      <c r="XQ31" s="89"/>
      <c r="XR31" s="89"/>
      <c r="XS31" s="89"/>
      <c r="XT31" s="89"/>
      <c r="XU31" s="89"/>
      <c r="XV31" s="89"/>
      <c r="XW31" s="89"/>
      <c r="XX31" s="89"/>
      <c r="XY31" s="89"/>
      <c r="XZ31" s="89"/>
      <c r="YA31" s="89"/>
      <c r="YB31" s="89"/>
      <c r="YC31" s="89"/>
      <c r="YD31" s="89"/>
      <c r="YE31" s="89"/>
      <c r="YF31" s="89"/>
      <c r="YG31" s="89"/>
      <c r="YH31" s="89"/>
      <c r="YI31" s="89"/>
      <c r="YJ31" s="89"/>
      <c r="YK31" s="89"/>
      <c r="YL31" s="89"/>
      <c r="YM31" s="89"/>
      <c r="YN31" s="89"/>
      <c r="YO31" s="89"/>
      <c r="YP31" s="89"/>
      <c r="YQ31" s="89"/>
      <c r="YR31" s="89"/>
      <c r="YS31" s="89"/>
      <c r="YT31" s="89"/>
      <c r="YU31" s="89"/>
      <c r="YV31" s="89"/>
      <c r="YW31" s="89"/>
      <c r="YX31" s="89"/>
      <c r="YY31" s="89"/>
      <c r="YZ31" s="89"/>
      <c r="ZA31" s="89"/>
      <c r="ZB31" s="89"/>
      <c r="ZC31" s="89"/>
      <c r="ZD31" s="89"/>
      <c r="ZE31" s="89"/>
      <c r="ZF31" s="89"/>
      <c r="ZG31" s="89"/>
      <c r="ZH31" s="89"/>
      <c r="ZI31" s="89"/>
      <c r="ZJ31" s="89"/>
      <c r="ZK31" s="89"/>
      <c r="ZL31" s="89"/>
      <c r="ZM31" s="89"/>
      <c r="ZN31" s="89"/>
      <c r="ZO31" s="89"/>
      <c r="ZP31" s="89"/>
      <c r="ZQ31" s="89"/>
      <c r="ZR31" s="89"/>
      <c r="ZS31" s="89"/>
      <c r="ZT31" s="89"/>
      <c r="ZU31" s="89"/>
      <c r="ZV31" s="89"/>
      <c r="ZW31" s="89"/>
      <c r="ZX31" s="89"/>
      <c r="ZY31" s="89"/>
      <c r="ZZ31" s="89"/>
      <c r="AAA31" s="89"/>
      <c r="AAB31" s="89"/>
      <c r="AAC31" s="89"/>
      <c r="AAD31" s="89"/>
      <c r="AAE31" s="89"/>
      <c r="AAF31" s="89"/>
      <c r="AAG31" s="89"/>
      <c r="AAH31" s="89"/>
      <c r="AAI31" s="89"/>
      <c r="AAJ31" s="89"/>
      <c r="AAK31" s="89"/>
      <c r="AAL31" s="89"/>
      <c r="AAM31" s="89"/>
      <c r="AAN31" s="89"/>
      <c r="AAO31" s="89"/>
      <c r="AAP31" s="89"/>
      <c r="AAQ31" s="89"/>
      <c r="AAR31" s="89"/>
      <c r="AAS31" s="89"/>
      <c r="AAT31" s="89"/>
      <c r="AAU31" s="89"/>
      <c r="AAV31" s="89"/>
      <c r="AAW31" s="89"/>
      <c r="AAX31" s="89"/>
      <c r="AAY31" s="89"/>
      <c r="AAZ31" s="89"/>
      <c r="ABA31" s="89"/>
      <c r="ABB31" s="89"/>
      <c r="ABC31" s="89"/>
      <c r="ABD31" s="89"/>
      <c r="ABE31" s="89"/>
      <c r="ABF31" s="89"/>
      <c r="ABG31" s="89"/>
      <c r="ABH31" s="89"/>
      <c r="ABI31" s="89"/>
      <c r="ABJ31" s="89"/>
      <c r="ABK31" s="89"/>
      <c r="ABL31" s="89"/>
      <c r="ABM31" s="89"/>
      <c r="ABN31" s="89"/>
      <c r="ABO31" s="89"/>
      <c r="ABP31" s="89"/>
      <c r="ABQ31" s="89"/>
      <c r="ABR31" s="89"/>
      <c r="ABS31" s="89"/>
      <c r="ABT31" s="89"/>
      <c r="ABU31" s="89"/>
      <c r="ABV31" s="89"/>
      <c r="ABW31" s="89"/>
      <c r="ABX31" s="89"/>
      <c r="ABY31" s="89"/>
      <c r="ABZ31" s="89"/>
      <c r="ACA31" s="89"/>
      <c r="ACB31" s="89"/>
      <c r="ACC31" s="89"/>
      <c r="ACD31" s="89"/>
      <c r="ACE31" s="89"/>
      <c r="ACF31" s="89"/>
      <c r="ACG31" s="89"/>
      <c r="ACH31" s="89"/>
      <c r="ACI31" s="89"/>
      <c r="ACJ31" s="89"/>
      <c r="ACK31" s="89"/>
      <c r="ACL31" s="89"/>
      <c r="ACM31" s="89"/>
      <c r="ACN31" s="89"/>
      <c r="ACO31" s="89"/>
      <c r="ACP31" s="89"/>
      <c r="ACQ31" s="89"/>
      <c r="ACR31" s="89"/>
      <c r="ACS31" s="89"/>
      <c r="ACT31" s="89"/>
      <c r="ACU31" s="89"/>
      <c r="ACV31" s="89"/>
      <c r="ACW31" s="89"/>
      <c r="ACX31" s="89"/>
      <c r="ACY31" s="89"/>
      <c r="ACZ31" s="89"/>
      <c r="ADA31" s="89"/>
      <c r="ADB31" s="89"/>
      <c r="ADC31" s="89"/>
      <c r="ADD31" s="89"/>
      <c r="ADE31" s="89"/>
      <c r="ADF31" s="89"/>
      <c r="ADG31" s="89"/>
      <c r="ADH31" s="89"/>
      <c r="ADI31" s="89"/>
      <c r="ADJ31" s="89"/>
      <c r="ADK31" s="89"/>
      <c r="ADL31" s="89"/>
      <c r="ADM31" s="89"/>
      <c r="ADN31" s="89"/>
      <c r="ADO31" s="89"/>
      <c r="ADP31" s="89"/>
      <c r="ADQ31" s="89"/>
      <c r="ADR31" s="89"/>
      <c r="ADS31" s="89"/>
      <c r="ADT31" s="89"/>
      <c r="ADU31" s="89"/>
      <c r="ADV31" s="89"/>
      <c r="ADW31" s="89"/>
      <c r="ADX31" s="89"/>
      <c r="ADY31" s="89"/>
      <c r="ADZ31" s="89"/>
      <c r="AEA31" s="89"/>
      <c r="AEB31" s="89"/>
      <c r="AEC31" s="89"/>
      <c r="AED31" s="89"/>
      <c r="AEE31" s="89"/>
      <c r="AEF31" s="89"/>
      <c r="AEG31" s="89"/>
      <c r="AEH31" s="89"/>
      <c r="AEI31" s="89"/>
      <c r="AEJ31" s="89"/>
      <c r="AEK31" s="89"/>
      <c r="AEL31" s="89"/>
      <c r="AEM31" s="89"/>
      <c r="AEN31" s="89"/>
      <c r="AEO31" s="89"/>
      <c r="AEP31" s="89"/>
      <c r="AEQ31" s="89"/>
      <c r="AER31" s="89"/>
      <c r="AES31" s="89"/>
      <c r="AET31" s="89"/>
      <c r="AEU31" s="89"/>
      <c r="AEV31" s="89"/>
      <c r="AEW31" s="89"/>
      <c r="AEX31" s="89"/>
      <c r="AEY31" s="89"/>
      <c r="AEZ31" s="89"/>
      <c r="AFA31" s="89"/>
      <c r="AFB31" s="89"/>
      <c r="AFC31" s="89"/>
      <c r="AFD31" s="89"/>
      <c r="AFE31" s="89"/>
      <c r="AFF31" s="89"/>
      <c r="AFG31" s="89"/>
      <c r="AFH31" s="89"/>
      <c r="AFI31" s="89"/>
      <c r="AFJ31" s="89"/>
      <c r="AFK31" s="89"/>
      <c r="AFL31" s="89"/>
      <c r="AFM31" s="89"/>
      <c r="AFN31" s="89"/>
      <c r="AFO31" s="89"/>
      <c r="AFP31" s="89"/>
      <c r="AFQ31" s="89"/>
      <c r="AFR31" s="89"/>
      <c r="AFS31" s="89"/>
      <c r="AFT31" s="89"/>
      <c r="AFU31" s="89"/>
      <c r="AFV31" s="89"/>
      <c r="AFW31" s="89"/>
      <c r="AFX31" s="89"/>
      <c r="AFY31" s="89"/>
      <c r="AFZ31" s="89"/>
      <c r="AGA31" s="89"/>
      <c r="AGB31" s="89"/>
      <c r="AGC31" s="89"/>
      <c r="AGD31" s="89"/>
      <c r="AGE31" s="89"/>
      <c r="AGF31" s="89"/>
      <c r="AGG31" s="89"/>
      <c r="AGH31" s="89"/>
      <c r="AGI31" s="89"/>
      <c r="AGJ31" s="89"/>
      <c r="AGK31" s="89"/>
      <c r="AGL31" s="89"/>
      <c r="AGM31" s="89"/>
      <c r="AGN31" s="89"/>
      <c r="AGO31" s="89"/>
      <c r="AGP31" s="89"/>
      <c r="AGQ31" s="89"/>
      <c r="AGR31" s="89"/>
      <c r="AGS31" s="89"/>
      <c r="AGT31" s="89"/>
      <c r="AGU31" s="89"/>
      <c r="AGV31" s="89"/>
      <c r="AGW31" s="89"/>
      <c r="AGX31" s="89"/>
      <c r="AGY31" s="89"/>
      <c r="AGZ31" s="89"/>
      <c r="AHA31" s="89"/>
      <c r="AHB31" s="89"/>
      <c r="AHC31" s="89"/>
      <c r="AHD31" s="89"/>
      <c r="AHE31" s="89"/>
      <c r="AHF31" s="89"/>
      <c r="AHG31" s="89"/>
      <c r="AHH31" s="89"/>
      <c r="AHI31" s="89"/>
      <c r="AHJ31" s="89"/>
      <c r="AHK31" s="89"/>
      <c r="AHL31" s="89"/>
      <c r="AHM31" s="89"/>
      <c r="AHN31" s="89"/>
      <c r="AHO31" s="89"/>
      <c r="AHP31" s="89"/>
      <c r="AHQ31" s="89"/>
      <c r="AHR31" s="89"/>
      <c r="AHS31" s="89"/>
      <c r="AHT31" s="89"/>
      <c r="AHU31" s="89"/>
      <c r="AHV31" s="89"/>
      <c r="AHW31" s="89"/>
      <c r="AHX31" s="89"/>
      <c r="AHY31" s="89"/>
      <c r="AHZ31" s="89"/>
      <c r="AIA31" s="89"/>
      <c r="AIB31" s="89"/>
      <c r="AIC31" s="89"/>
      <c r="AID31" s="89"/>
      <c r="AIE31" s="89"/>
      <c r="AIF31" s="89"/>
      <c r="AIG31" s="89"/>
      <c r="AIH31" s="89"/>
      <c r="AII31" s="89"/>
      <c r="AIJ31" s="89"/>
      <c r="AIK31" s="89"/>
      <c r="AIL31" s="89"/>
      <c r="AIM31" s="89"/>
      <c r="AIN31" s="89"/>
      <c r="AIO31" s="89"/>
      <c r="AIP31" s="89"/>
      <c r="AIQ31" s="89"/>
      <c r="AIR31" s="89"/>
      <c r="AIS31" s="89"/>
      <c r="AIT31" s="89"/>
      <c r="AIU31" s="89"/>
      <c r="AIV31" s="89"/>
      <c r="AIW31" s="89"/>
      <c r="AIX31" s="89"/>
      <c r="AIY31" s="89"/>
      <c r="AIZ31" s="89"/>
      <c r="AJA31" s="89"/>
      <c r="AJB31" s="89"/>
      <c r="AJC31" s="89"/>
      <c r="AJD31" s="89"/>
      <c r="AJE31" s="89"/>
      <c r="AJF31" s="89"/>
      <c r="AJG31" s="89"/>
      <c r="AJH31" s="89"/>
      <c r="AJI31" s="89"/>
      <c r="AJJ31" s="89"/>
      <c r="AJK31" s="89"/>
      <c r="AJL31" s="89"/>
      <c r="AJM31" s="89"/>
      <c r="AJN31" s="89"/>
      <c r="AJO31" s="89"/>
      <c r="AJP31" s="89"/>
      <c r="AJQ31" s="89"/>
      <c r="AJR31" s="89"/>
      <c r="AJS31" s="89"/>
      <c r="AJT31" s="89"/>
      <c r="AJU31" s="89"/>
      <c r="AJV31" s="89"/>
      <c r="AJW31" s="89"/>
      <c r="AJX31" s="89"/>
      <c r="AJY31" s="89"/>
      <c r="AJZ31" s="89"/>
      <c r="AKA31" s="89"/>
      <c r="AKB31" s="89"/>
      <c r="AKC31" s="89"/>
      <c r="AKD31" s="89"/>
      <c r="AKE31" s="89"/>
      <c r="AKF31" s="89"/>
      <c r="AKG31" s="89"/>
      <c r="AKH31" s="89"/>
      <c r="AKI31" s="89"/>
      <c r="AKJ31" s="89"/>
      <c r="AKK31" s="89"/>
      <c r="AKL31" s="89"/>
      <c r="AKM31" s="89"/>
      <c r="AKN31" s="89"/>
      <c r="AKO31" s="89"/>
      <c r="AKP31" s="89"/>
      <c r="AKQ31" s="89"/>
      <c r="AKR31" s="89"/>
      <c r="AKS31" s="89"/>
      <c r="AKT31" s="89"/>
      <c r="AKU31" s="89"/>
      <c r="AKV31" s="89"/>
      <c r="AKW31" s="89"/>
      <c r="AKX31" s="89"/>
      <c r="AKY31" s="89"/>
      <c r="AKZ31" s="89"/>
      <c r="ALA31" s="89"/>
      <c r="ALB31" s="89"/>
      <c r="ALC31" s="89"/>
      <c r="ALD31" s="89"/>
      <c r="ALE31" s="89"/>
      <c r="ALF31" s="89"/>
      <c r="ALG31" s="89"/>
      <c r="ALH31" s="89"/>
      <c r="ALI31" s="89"/>
      <c r="ALJ31" s="89"/>
      <c r="ALK31" s="89"/>
      <c r="ALL31" s="89"/>
      <c r="ALM31" s="89"/>
      <c r="ALN31" s="89"/>
      <c r="ALO31" s="89"/>
      <c r="ALP31" s="89"/>
      <c r="ALQ31" s="89"/>
      <c r="ALR31" s="89"/>
      <c r="ALS31" s="89"/>
      <c r="ALT31" s="89"/>
      <c r="ALU31" s="89"/>
      <c r="ALV31" s="89"/>
      <c r="ALW31" s="89"/>
      <c r="ALX31" s="89"/>
      <c r="ALY31" s="89"/>
      <c r="ALZ31" s="89"/>
      <c r="AMA31" s="89"/>
      <c r="AMB31" s="89"/>
      <c r="AMC31" s="89"/>
      <c r="AMD31" s="89"/>
      <c r="AME31" s="89"/>
      <c r="AMF31" s="89"/>
      <c r="AMG31" s="89"/>
      <c r="AMH31" s="89"/>
      <c r="AMI31" s="89"/>
      <c r="AMJ31" s="89"/>
      <c r="AMK31" s="89"/>
      <c r="AML31" s="89"/>
      <c r="AMM31" s="89"/>
      <c r="AMN31" s="89"/>
      <c r="AMO31" s="89"/>
      <c r="AMP31" s="89"/>
      <c r="AMQ31" s="89"/>
      <c r="AMR31" s="89"/>
      <c r="AMS31" s="89"/>
      <c r="AMT31" s="89"/>
      <c r="AMU31" s="89"/>
      <c r="AMV31" s="89"/>
      <c r="AMW31" s="89"/>
      <c r="AMX31" s="89"/>
      <c r="AMY31" s="89"/>
      <c r="AMZ31" s="89"/>
      <c r="ANA31" s="89"/>
      <c r="ANB31" s="89"/>
      <c r="ANC31" s="89"/>
      <c r="AND31" s="89"/>
      <c r="ANE31" s="89"/>
      <c r="ANF31" s="89"/>
      <c r="ANG31" s="89"/>
      <c r="ANH31" s="89"/>
      <c r="ANI31" s="89"/>
      <c r="ANJ31" s="89"/>
      <c r="ANK31" s="89"/>
      <c r="ANL31" s="89"/>
      <c r="ANM31" s="89"/>
      <c r="ANN31" s="89"/>
      <c r="ANO31" s="89"/>
      <c r="ANP31" s="89"/>
      <c r="ANQ31" s="89"/>
      <c r="ANR31" s="89"/>
      <c r="ANS31" s="89"/>
      <c r="ANT31" s="89"/>
      <c r="ANU31" s="89"/>
      <c r="ANV31" s="89"/>
      <c r="ANW31" s="89"/>
      <c r="ANX31" s="89"/>
      <c r="ANY31" s="89"/>
      <c r="ANZ31" s="89"/>
      <c r="AOA31" s="89"/>
      <c r="AOB31" s="89"/>
      <c r="AOC31" s="89"/>
      <c r="AOD31" s="89"/>
      <c r="AOE31" s="89"/>
      <c r="AOF31" s="89"/>
      <c r="AOG31" s="89"/>
      <c r="AOH31" s="89"/>
      <c r="AOI31" s="89"/>
      <c r="AOJ31" s="89"/>
      <c r="AOK31" s="89"/>
      <c r="AOL31" s="89"/>
      <c r="AOM31" s="89"/>
      <c r="AON31" s="89"/>
      <c r="AOO31" s="89"/>
      <c r="AOP31" s="89"/>
      <c r="AOQ31" s="89"/>
      <c r="AOR31" s="89"/>
      <c r="AOS31" s="89"/>
      <c r="AOT31" s="89"/>
      <c r="AOU31" s="89"/>
      <c r="AOV31" s="89"/>
      <c r="AOW31" s="89"/>
      <c r="AOX31" s="89"/>
      <c r="AOY31" s="89"/>
      <c r="AOZ31" s="89"/>
      <c r="APA31" s="89"/>
      <c r="APB31" s="89"/>
      <c r="APC31" s="89"/>
      <c r="APD31" s="89"/>
      <c r="APE31" s="89"/>
      <c r="APF31" s="89"/>
      <c r="APG31" s="89"/>
      <c r="APH31" s="89"/>
      <c r="API31" s="89"/>
      <c r="APJ31" s="89"/>
      <c r="APK31" s="89"/>
      <c r="APL31" s="89"/>
      <c r="APM31" s="89"/>
      <c r="APN31" s="89"/>
      <c r="APO31" s="89"/>
      <c r="APP31" s="89"/>
      <c r="APQ31" s="89"/>
      <c r="APR31" s="89"/>
      <c r="APS31" s="89"/>
      <c r="APT31" s="89"/>
      <c r="APU31" s="89"/>
      <c r="APV31" s="89"/>
      <c r="APW31" s="89"/>
      <c r="APX31" s="89"/>
      <c r="APY31" s="89"/>
      <c r="APZ31" s="89"/>
      <c r="AQA31" s="89"/>
      <c r="AQB31" s="89"/>
      <c r="AQC31" s="89"/>
      <c r="AQD31" s="89"/>
      <c r="AQE31" s="89"/>
      <c r="AQF31" s="89"/>
      <c r="AQG31" s="89"/>
      <c r="AQH31" s="89"/>
      <c r="AQI31" s="89"/>
      <c r="AQJ31" s="89"/>
      <c r="AQK31" s="89"/>
      <c r="AQL31" s="89"/>
      <c r="AQM31" s="89"/>
      <c r="AQN31" s="89"/>
      <c r="AQO31" s="89"/>
      <c r="AQP31" s="89"/>
      <c r="AQQ31" s="89"/>
      <c r="AQR31" s="89"/>
      <c r="AQS31" s="89"/>
      <c r="AQT31" s="89"/>
      <c r="AQU31" s="89"/>
      <c r="AQV31" s="89"/>
      <c r="AQW31" s="89"/>
      <c r="AQX31" s="89"/>
      <c r="AQY31" s="89"/>
      <c r="AQZ31" s="89"/>
      <c r="ARA31" s="89"/>
      <c r="ARB31" s="89"/>
      <c r="ARC31" s="89"/>
      <c r="ARD31" s="89"/>
      <c r="ARE31" s="89"/>
      <c r="ARF31" s="89"/>
      <c r="ARG31" s="89"/>
      <c r="ARH31" s="89"/>
      <c r="ARI31" s="89"/>
      <c r="ARJ31" s="89"/>
      <c r="ARK31" s="89"/>
      <c r="ARL31" s="89"/>
      <c r="ARM31" s="89"/>
      <c r="ARN31" s="89"/>
      <c r="ARO31" s="89"/>
      <c r="ARP31" s="89"/>
      <c r="ARQ31" s="89"/>
      <c r="ARR31" s="89"/>
      <c r="ARS31" s="89"/>
      <c r="ART31" s="89"/>
      <c r="ARU31" s="89"/>
      <c r="ARV31" s="89"/>
      <c r="ARW31" s="89"/>
      <c r="ARX31" s="89"/>
      <c r="ARY31" s="89"/>
      <c r="ARZ31" s="89"/>
      <c r="ASA31" s="89"/>
      <c r="ASB31" s="89"/>
      <c r="ASC31" s="89"/>
      <c r="ASD31" s="89"/>
      <c r="ASE31" s="89"/>
      <c r="ASF31" s="89"/>
      <c r="ASG31" s="89"/>
      <c r="ASH31" s="89"/>
      <c r="ASI31" s="89"/>
      <c r="ASJ31" s="89"/>
      <c r="ASK31" s="89"/>
      <c r="ASL31" s="89"/>
      <c r="ASM31" s="89"/>
      <c r="ASN31" s="89"/>
      <c r="ASO31" s="89"/>
      <c r="ASP31" s="89"/>
      <c r="ASQ31" s="89"/>
      <c r="ASR31" s="89"/>
      <c r="ASS31" s="89"/>
      <c r="AST31" s="89"/>
      <c r="ASU31" s="89"/>
      <c r="ASV31" s="89"/>
      <c r="ASW31" s="89"/>
      <c r="ASX31" s="89"/>
      <c r="ASY31" s="89"/>
      <c r="ASZ31" s="89"/>
      <c r="ATA31" s="89"/>
      <c r="ATB31" s="89"/>
      <c r="ATC31" s="89"/>
      <c r="ATD31" s="89"/>
      <c r="ATE31" s="89"/>
      <c r="ATF31" s="89"/>
      <c r="ATG31" s="89"/>
      <c r="ATH31" s="89"/>
      <c r="ATI31" s="89"/>
      <c r="ATJ31" s="89"/>
      <c r="ATK31" s="89"/>
      <c r="ATL31" s="89"/>
      <c r="ATM31" s="89"/>
      <c r="ATN31" s="89"/>
      <c r="ATO31" s="89"/>
      <c r="ATP31" s="89"/>
      <c r="ATQ31" s="89"/>
      <c r="ATR31" s="89"/>
      <c r="ATS31" s="89"/>
      <c r="ATT31" s="89"/>
      <c r="ATU31" s="89"/>
      <c r="ATV31" s="89"/>
      <c r="ATW31" s="89"/>
      <c r="ATX31" s="89"/>
      <c r="ATY31" s="89"/>
      <c r="ATZ31" s="89"/>
      <c r="AUA31" s="89"/>
      <c r="AUB31" s="89"/>
      <c r="AUC31" s="89"/>
      <c r="AUD31" s="89"/>
      <c r="AUE31" s="89"/>
      <c r="AUF31" s="89"/>
      <c r="AUG31" s="89"/>
      <c r="AUH31" s="89"/>
      <c r="AUI31" s="89"/>
      <c r="AUJ31" s="89"/>
      <c r="AUK31" s="89"/>
      <c r="AUL31" s="89"/>
      <c r="AUM31" s="89"/>
      <c r="AUN31" s="89"/>
      <c r="AUO31" s="89"/>
      <c r="AUP31" s="89"/>
      <c r="AUQ31" s="89"/>
      <c r="AUR31" s="89"/>
      <c r="AUS31" s="89"/>
      <c r="AUT31" s="89"/>
      <c r="AUU31" s="89"/>
      <c r="AUV31" s="89"/>
      <c r="AUW31" s="89"/>
      <c r="AUX31" s="89"/>
      <c r="AUY31" s="89"/>
      <c r="AUZ31" s="89"/>
      <c r="AVA31" s="89"/>
      <c r="AVB31" s="89"/>
      <c r="AVC31" s="89"/>
      <c r="AVD31" s="89"/>
      <c r="AVE31" s="89"/>
      <c r="AVF31" s="89"/>
      <c r="AVG31" s="89"/>
      <c r="AVH31" s="89"/>
      <c r="AVI31" s="89"/>
      <c r="AVJ31" s="89"/>
      <c r="AVK31" s="89"/>
      <c r="AVL31" s="89"/>
      <c r="AVM31" s="89"/>
      <c r="AVN31" s="89"/>
      <c r="AVO31" s="89"/>
      <c r="AVP31" s="89"/>
      <c r="AVQ31" s="89"/>
      <c r="AVR31" s="89"/>
      <c r="AVS31" s="89"/>
      <c r="AVT31" s="89"/>
      <c r="AVU31" s="89"/>
      <c r="AVV31" s="89"/>
      <c r="AVW31" s="89"/>
      <c r="AVX31" s="89"/>
      <c r="AVY31" s="89"/>
      <c r="AVZ31" s="89"/>
      <c r="AWA31" s="89"/>
      <c r="AWB31" s="89"/>
      <c r="AWC31" s="89"/>
      <c r="AWD31" s="89"/>
      <c r="AWE31" s="89"/>
      <c r="AWF31" s="89"/>
      <c r="AWG31" s="89"/>
      <c r="AWH31" s="89"/>
      <c r="AWI31" s="89"/>
      <c r="AWJ31" s="89"/>
      <c r="AWK31" s="89"/>
      <c r="AWL31" s="89"/>
      <c r="AWM31" s="89"/>
      <c r="AWN31" s="89"/>
      <c r="AWO31" s="89"/>
      <c r="AWP31" s="89"/>
      <c r="AWQ31" s="89"/>
      <c r="AWR31" s="89"/>
      <c r="AWS31" s="89"/>
      <c r="AWT31" s="89"/>
      <c r="AWU31" s="89"/>
      <c r="AWV31" s="89"/>
      <c r="AWW31" s="89"/>
      <c r="AWX31" s="89"/>
      <c r="AWY31" s="89"/>
      <c r="AWZ31" s="89"/>
      <c r="AXA31" s="89"/>
      <c r="AXB31" s="89"/>
      <c r="AXC31" s="89"/>
      <c r="AXD31" s="89"/>
      <c r="AXE31" s="89"/>
      <c r="AXF31" s="89"/>
      <c r="AXG31" s="89"/>
      <c r="AXH31" s="89"/>
      <c r="AXI31" s="89"/>
      <c r="AXJ31" s="89"/>
      <c r="AXK31" s="89"/>
      <c r="AXL31" s="89"/>
      <c r="AXM31" s="89"/>
      <c r="AXN31" s="89"/>
      <c r="AXO31" s="89"/>
      <c r="AXP31" s="89"/>
      <c r="AXQ31" s="89"/>
      <c r="AXR31" s="89"/>
      <c r="AXS31" s="89"/>
      <c r="AXT31" s="89"/>
      <c r="AXU31" s="89"/>
      <c r="AXV31" s="89"/>
      <c r="AXW31" s="89"/>
      <c r="AXX31" s="89"/>
      <c r="AXY31" s="89"/>
      <c r="AXZ31" s="89"/>
      <c r="AYA31" s="89"/>
      <c r="AYB31" s="89"/>
      <c r="AYC31" s="89"/>
      <c r="AYD31" s="89"/>
      <c r="AYE31" s="89"/>
      <c r="AYF31" s="89"/>
      <c r="AYG31" s="89"/>
      <c r="AYH31" s="89"/>
      <c r="AYI31" s="89"/>
      <c r="AYJ31" s="89"/>
      <c r="AYK31" s="89"/>
      <c r="AYL31" s="89"/>
      <c r="AYM31" s="89"/>
      <c r="AYN31" s="89"/>
      <c r="AYO31" s="89"/>
      <c r="AYP31" s="89"/>
      <c r="AYQ31" s="89"/>
      <c r="AYR31" s="89"/>
      <c r="AYS31" s="89"/>
      <c r="AYT31" s="89"/>
      <c r="AYU31" s="89"/>
      <c r="AYV31" s="89"/>
      <c r="AYW31" s="89"/>
      <c r="AYX31" s="89"/>
      <c r="AYY31" s="89"/>
      <c r="AYZ31" s="89"/>
      <c r="AZA31" s="89"/>
      <c r="AZB31" s="89"/>
      <c r="AZC31" s="89"/>
      <c r="AZD31" s="89"/>
      <c r="AZE31" s="89"/>
      <c r="AZF31" s="89"/>
      <c r="AZG31" s="89"/>
      <c r="AZH31" s="89"/>
      <c r="AZI31" s="89"/>
      <c r="AZJ31" s="89"/>
      <c r="AZK31" s="89"/>
      <c r="AZL31" s="89"/>
      <c r="AZM31" s="89"/>
      <c r="AZN31" s="89"/>
      <c r="AZO31" s="89"/>
      <c r="AZP31" s="89"/>
      <c r="AZQ31" s="89"/>
      <c r="AZR31" s="89"/>
      <c r="AZS31" s="89"/>
      <c r="AZT31" s="89"/>
      <c r="AZU31" s="89"/>
      <c r="AZV31" s="89"/>
      <c r="AZW31" s="89"/>
      <c r="AZX31" s="89"/>
      <c r="AZY31" s="89"/>
      <c r="AZZ31" s="89"/>
      <c r="BAA31" s="89"/>
      <c r="BAB31" s="89"/>
      <c r="BAC31" s="89"/>
      <c r="BAD31" s="89"/>
      <c r="BAE31" s="89"/>
      <c r="BAF31" s="89"/>
      <c r="BAG31" s="89"/>
      <c r="BAH31" s="89"/>
      <c r="BAI31" s="89"/>
      <c r="BAJ31" s="89"/>
      <c r="BAK31" s="89"/>
      <c r="BAL31" s="89"/>
      <c r="BAM31" s="89"/>
      <c r="BAN31" s="89"/>
      <c r="BAO31" s="89"/>
      <c r="BAP31" s="89"/>
      <c r="BAQ31" s="89"/>
      <c r="BAR31" s="89"/>
      <c r="BAS31" s="89"/>
      <c r="BAT31" s="89"/>
      <c r="BAU31" s="89"/>
      <c r="BAV31" s="89"/>
      <c r="BAW31" s="89"/>
      <c r="BAX31" s="89"/>
      <c r="BAY31" s="89"/>
      <c r="BAZ31" s="89"/>
      <c r="BBA31" s="89"/>
      <c r="BBB31" s="89"/>
      <c r="BBC31" s="89"/>
      <c r="BBD31" s="89"/>
      <c r="BBE31" s="89"/>
      <c r="BBF31" s="89"/>
      <c r="BBG31" s="89"/>
      <c r="BBH31" s="89"/>
      <c r="BBI31" s="89"/>
      <c r="BBJ31" s="89"/>
      <c r="BBK31" s="89"/>
      <c r="BBL31" s="89"/>
      <c r="BBM31" s="89"/>
      <c r="BBN31" s="89"/>
      <c r="BBO31" s="89"/>
      <c r="BBP31" s="89"/>
      <c r="BBQ31" s="89"/>
      <c r="BBR31" s="89"/>
      <c r="BBS31" s="89"/>
      <c r="BBT31" s="89"/>
      <c r="BBU31" s="89"/>
      <c r="BBV31" s="89"/>
      <c r="BBW31" s="89"/>
      <c r="BBX31" s="89"/>
      <c r="BBY31" s="89"/>
      <c r="BBZ31" s="89"/>
      <c r="BCA31" s="89"/>
      <c r="BCB31" s="89"/>
      <c r="BCC31" s="89"/>
      <c r="BCD31" s="89"/>
      <c r="BCE31" s="89"/>
      <c r="BCF31" s="89"/>
      <c r="BCG31" s="89"/>
      <c r="BCH31" s="89"/>
      <c r="BCI31" s="89"/>
      <c r="BCJ31" s="89"/>
      <c r="BCK31" s="89"/>
      <c r="BCL31" s="89"/>
      <c r="BCM31" s="89"/>
      <c r="BCN31" s="89"/>
      <c r="BCO31" s="89"/>
      <c r="BCP31" s="89"/>
      <c r="BCQ31" s="89"/>
      <c r="BCR31" s="89"/>
      <c r="BCS31" s="89"/>
      <c r="BCT31" s="89"/>
      <c r="BCU31" s="89"/>
      <c r="BCV31" s="89"/>
      <c r="BCW31" s="89"/>
      <c r="BCX31" s="89"/>
      <c r="BCY31" s="89"/>
      <c r="BCZ31" s="89"/>
      <c r="BDA31" s="89"/>
      <c r="BDB31" s="89"/>
      <c r="BDC31" s="89"/>
      <c r="BDD31" s="89"/>
      <c r="BDE31" s="89"/>
      <c r="BDF31" s="89"/>
      <c r="BDG31" s="89"/>
      <c r="BDH31" s="89"/>
      <c r="BDI31" s="89"/>
      <c r="BDJ31" s="89"/>
      <c r="BDK31" s="89"/>
      <c r="BDL31" s="89"/>
      <c r="BDM31" s="89"/>
      <c r="BDN31" s="89"/>
      <c r="BDO31" s="89"/>
      <c r="BDP31" s="89"/>
      <c r="BDQ31" s="89"/>
      <c r="BDR31" s="89"/>
      <c r="BDS31" s="89"/>
      <c r="BDT31" s="89"/>
      <c r="BDU31" s="89"/>
      <c r="BDV31" s="89"/>
      <c r="BDW31" s="89"/>
      <c r="BDX31" s="89"/>
      <c r="BDY31" s="89"/>
      <c r="BDZ31" s="89"/>
      <c r="BEA31" s="89"/>
      <c r="BEB31" s="89"/>
      <c r="BEC31" s="89"/>
      <c r="BED31" s="89"/>
      <c r="BEE31" s="89"/>
      <c r="BEF31" s="89"/>
      <c r="BEG31" s="89"/>
      <c r="BEH31" s="89"/>
      <c r="BEI31" s="89"/>
      <c r="BEJ31" s="89"/>
      <c r="BEK31" s="89"/>
      <c r="BEL31" s="89"/>
      <c r="BEM31" s="89"/>
      <c r="BEN31" s="89"/>
      <c r="BEO31" s="89"/>
      <c r="BEP31" s="89"/>
      <c r="BEQ31" s="89"/>
      <c r="BER31" s="89"/>
      <c r="BES31" s="89"/>
      <c r="BET31" s="89"/>
      <c r="BEU31" s="89"/>
      <c r="BEV31" s="89"/>
      <c r="BEW31" s="89"/>
      <c r="BEX31" s="89"/>
      <c r="BEY31" s="89"/>
      <c r="BEZ31" s="89"/>
      <c r="BFA31" s="89"/>
      <c r="BFB31" s="89"/>
      <c r="BFC31" s="89"/>
      <c r="BFD31" s="89"/>
      <c r="BFE31" s="89"/>
      <c r="BFF31" s="89"/>
      <c r="BFG31" s="89"/>
      <c r="BFH31" s="89"/>
      <c r="BFI31" s="89"/>
      <c r="BFJ31" s="89"/>
      <c r="BFK31" s="89"/>
      <c r="BFL31" s="89"/>
      <c r="BFM31" s="89"/>
      <c r="BFN31" s="89"/>
      <c r="BFO31" s="89"/>
      <c r="BFP31" s="89"/>
      <c r="BFQ31" s="89"/>
      <c r="BFR31" s="89"/>
      <c r="BFS31" s="89"/>
      <c r="BFT31" s="89"/>
      <c r="BFU31" s="89"/>
      <c r="BFV31" s="89"/>
      <c r="BFW31" s="89"/>
      <c r="BFX31" s="89"/>
      <c r="BFY31" s="89"/>
      <c r="BFZ31" s="89"/>
      <c r="BGA31" s="89"/>
      <c r="BGB31" s="89"/>
      <c r="BGC31" s="89"/>
      <c r="BGD31" s="89"/>
      <c r="BGE31" s="89"/>
      <c r="BGF31" s="89"/>
      <c r="BGG31" s="89"/>
      <c r="BGH31" s="89"/>
      <c r="BGI31" s="89"/>
      <c r="BGJ31" s="89"/>
      <c r="BGK31" s="89"/>
      <c r="BGL31" s="89"/>
      <c r="BGM31" s="89"/>
      <c r="BGN31" s="89"/>
      <c r="BGO31" s="89"/>
      <c r="BGP31" s="89"/>
      <c r="BGQ31" s="89"/>
      <c r="BGR31" s="89"/>
      <c r="BGS31" s="89"/>
      <c r="BGT31" s="89"/>
      <c r="BGU31" s="89"/>
      <c r="BGV31" s="89"/>
      <c r="BGW31" s="89"/>
      <c r="BGX31" s="89"/>
      <c r="BGY31" s="89"/>
      <c r="BGZ31" s="89"/>
      <c r="BHA31" s="89"/>
      <c r="BHB31" s="89"/>
      <c r="BHC31" s="89"/>
      <c r="BHD31" s="89"/>
      <c r="BHE31" s="89"/>
      <c r="BHF31" s="89"/>
      <c r="BHG31" s="89"/>
      <c r="BHH31" s="89"/>
      <c r="BHI31" s="89"/>
      <c r="BHJ31" s="89"/>
      <c r="BHK31" s="89"/>
      <c r="BHL31" s="89"/>
      <c r="BHM31" s="89"/>
      <c r="BHN31" s="89"/>
      <c r="BHO31" s="89"/>
      <c r="BHP31" s="89"/>
      <c r="BHQ31" s="89"/>
      <c r="BHR31" s="89"/>
      <c r="BHS31" s="89"/>
      <c r="BHT31" s="89"/>
      <c r="BHU31" s="89"/>
      <c r="BHV31" s="89"/>
      <c r="BHW31" s="89"/>
      <c r="BHX31" s="89"/>
      <c r="BHY31" s="89"/>
      <c r="BHZ31" s="89"/>
      <c r="BIA31" s="89"/>
      <c r="BIB31" s="89"/>
      <c r="BIC31" s="89"/>
      <c r="BID31" s="89"/>
      <c r="BIE31" s="89"/>
      <c r="BIF31" s="89"/>
      <c r="BIG31" s="89"/>
      <c r="BIH31" s="89"/>
      <c r="BII31" s="89"/>
      <c r="BIJ31" s="89"/>
      <c r="BIK31" s="89"/>
      <c r="BIL31" s="89"/>
      <c r="BIM31" s="89"/>
      <c r="BIN31" s="89"/>
      <c r="BIO31" s="89"/>
      <c r="BIP31" s="89"/>
      <c r="BIQ31" s="89"/>
      <c r="BIR31" s="89"/>
      <c r="BIS31" s="89"/>
      <c r="BIT31" s="89"/>
      <c r="BIU31" s="89"/>
      <c r="BIV31" s="89"/>
      <c r="BIW31" s="89"/>
      <c r="BIX31" s="89"/>
      <c r="BIY31" s="89"/>
      <c r="BIZ31" s="89"/>
      <c r="BJA31" s="89"/>
      <c r="BJB31" s="89"/>
      <c r="BJC31" s="89"/>
      <c r="BJD31" s="89"/>
      <c r="BJE31" s="98"/>
    </row>
    <row r="32" spans="1:1617" s="99" customFormat="1" ht="30" customHeight="1" x14ac:dyDescent="0.2">
      <c r="A32" s="441" t="s">
        <v>33</v>
      </c>
      <c r="B32" s="307">
        <v>28</v>
      </c>
      <c r="C32" s="308" t="s">
        <v>25</v>
      </c>
      <c r="D32" s="309">
        <v>456808</v>
      </c>
      <c r="E32" s="310">
        <f t="shared" si="4"/>
        <v>126</v>
      </c>
      <c r="F32" s="311">
        <v>37</v>
      </c>
      <c r="G32" s="460">
        <v>836.41</v>
      </c>
      <c r="H32" s="461">
        <f t="shared" si="0"/>
        <v>105387.65999999999</v>
      </c>
      <c r="I32" s="429">
        <v>19</v>
      </c>
      <c r="J32" s="312">
        <v>2</v>
      </c>
      <c r="K32" s="313">
        <v>45</v>
      </c>
      <c r="L32" s="312">
        <v>15</v>
      </c>
      <c r="M32" s="314">
        <v>0</v>
      </c>
      <c r="N32" s="312">
        <f t="shared" si="6"/>
        <v>0</v>
      </c>
      <c r="O32" s="314">
        <v>0</v>
      </c>
      <c r="P32" s="312">
        <f t="shared" si="8"/>
        <v>0</v>
      </c>
      <c r="Q32" s="313">
        <v>0</v>
      </c>
      <c r="R32" s="312">
        <v>0</v>
      </c>
      <c r="S32" s="336">
        <v>9</v>
      </c>
      <c r="T32" s="312">
        <v>3</v>
      </c>
      <c r="U32" s="314">
        <v>10</v>
      </c>
      <c r="V32" s="312">
        <v>3</v>
      </c>
      <c r="W32" s="314">
        <v>11</v>
      </c>
      <c r="X32" s="312">
        <v>4</v>
      </c>
      <c r="Y32" s="314">
        <v>22</v>
      </c>
      <c r="Z32" s="312">
        <v>6</v>
      </c>
      <c r="AA32" s="315">
        <v>10</v>
      </c>
      <c r="AB32" s="316">
        <v>4</v>
      </c>
      <c r="AC32" s="89"/>
      <c r="AD32" s="89"/>
      <c r="AE32" s="89"/>
      <c r="AF32" s="89"/>
      <c r="AG32" s="89"/>
      <c r="AH32" s="89"/>
      <c r="AI32" s="89"/>
      <c r="AJ32" s="89"/>
      <c r="AK32" s="89"/>
      <c r="AL32" s="89"/>
      <c r="AM32" s="89"/>
      <c r="AN32" s="89"/>
      <c r="AO32" s="89"/>
      <c r="AP32" s="89"/>
      <c r="AQ32" s="89"/>
      <c r="AR32" s="89"/>
      <c r="AS32" s="89"/>
      <c r="AT32" s="89"/>
      <c r="AU32" s="89"/>
      <c r="AV32" s="89"/>
      <c r="AW32" s="89"/>
      <c r="AX32" s="89"/>
      <c r="AY32" s="89"/>
      <c r="AZ32" s="89"/>
      <c r="BA32" s="89"/>
      <c r="BB32" s="89"/>
      <c r="BC32" s="89"/>
      <c r="BD32" s="89"/>
      <c r="BE32" s="89"/>
      <c r="BF32" s="89"/>
      <c r="BG32" s="89"/>
      <c r="BH32" s="89"/>
      <c r="BI32" s="89"/>
      <c r="BJ32" s="89"/>
      <c r="BK32" s="89"/>
      <c r="BL32" s="89"/>
      <c r="BM32" s="89"/>
      <c r="BN32" s="89"/>
      <c r="BO32" s="89"/>
      <c r="BP32" s="89"/>
      <c r="BQ32" s="89"/>
      <c r="BR32" s="89"/>
      <c r="BS32" s="89"/>
      <c r="BT32" s="89"/>
      <c r="BU32" s="89"/>
      <c r="BV32" s="89"/>
      <c r="BW32" s="89"/>
      <c r="BX32" s="89"/>
      <c r="BY32" s="89"/>
      <c r="BZ32" s="89"/>
      <c r="CA32" s="89"/>
      <c r="CB32" s="89"/>
      <c r="CC32" s="89"/>
      <c r="CD32" s="89"/>
      <c r="CE32" s="89"/>
      <c r="CF32" s="89"/>
      <c r="CG32" s="89"/>
      <c r="CH32" s="89"/>
      <c r="CI32" s="89"/>
      <c r="CJ32" s="89"/>
      <c r="CK32" s="89"/>
      <c r="CL32" s="89"/>
      <c r="CM32" s="89"/>
      <c r="CN32" s="89"/>
      <c r="CO32" s="89"/>
      <c r="CP32" s="89"/>
      <c r="CQ32" s="89"/>
      <c r="CR32" s="89"/>
      <c r="CS32" s="89"/>
      <c r="CT32" s="89"/>
      <c r="CU32" s="89"/>
      <c r="CV32" s="89"/>
      <c r="CW32" s="89"/>
      <c r="CX32" s="89"/>
      <c r="CY32" s="89"/>
      <c r="CZ32" s="89"/>
      <c r="DA32" s="89"/>
      <c r="DB32" s="89"/>
      <c r="DC32" s="89"/>
      <c r="DD32" s="89"/>
      <c r="DE32" s="89"/>
      <c r="DF32" s="89"/>
      <c r="DG32" s="89"/>
      <c r="DH32" s="89"/>
      <c r="DI32" s="89"/>
      <c r="DJ32" s="89"/>
      <c r="DK32" s="89"/>
      <c r="DL32" s="89"/>
      <c r="DM32" s="89"/>
      <c r="DN32" s="89"/>
      <c r="DO32" s="89"/>
      <c r="DP32" s="89"/>
      <c r="DQ32" s="89"/>
      <c r="DR32" s="89"/>
      <c r="DS32" s="89"/>
      <c r="DT32" s="89"/>
      <c r="DU32" s="89"/>
      <c r="DV32" s="89"/>
      <c r="DW32" s="89"/>
      <c r="DX32" s="89"/>
      <c r="DY32" s="89"/>
      <c r="DZ32" s="89"/>
      <c r="EA32" s="89"/>
      <c r="EB32" s="89"/>
      <c r="EC32" s="89"/>
      <c r="ED32" s="89"/>
      <c r="EE32" s="89"/>
      <c r="EF32" s="89"/>
      <c r="EG32" s="89"/>
      <c r="EH32" s="89"/>
      <c r="EI32" s="89"/>
      <c r="EJ32" s="89"/>
      <c r="EK32" s="89"/>
      <c r="EL32" s="89"/>
      <c r="EM32" s="89"/>
      <c r="EN32" s="89"/>
      <c r="EO32" s="89"/>
      <c r="EP32" s="89"/>
      <c r="EQ32" s="89"/>
      <c r="ER32" s="89"/>
      <c r="ES32" s="89"/>
      <c r="ET32" s="89"/>
      <c r="EU32" s="89"/>
      <c r="EV32" s="89"/>
      <c r="EW32" s="89"/>
      <c r="EX32" s="89"/>
      <c r="EY32" s="89"/>
      <c r="EZ32" s="89"/>
      <c r="FA32" s="89"/>
      <c r="FB32" s="89"/>
      <c r="FC32" s="89"/>
      <c r="FD32" s="89"/>
      <c r="FE32" s="89"/>
      <c r="FF32" s="89"/>
      <c r="FG32" s="89"/>
      <c r="FH32" s="89"/>
      <c r="FI32" s="89"/>
      <c r="FJ32" s="89"/>
      <c r="FK32" s="89"/>
      <c r="FL32" s="89"/>
      <c r="FM32" s="89"/>
      <c r="FN32" s="89"/>
      <c r="FO32" s="89"/>
      <c r="FP32" s="89"/>
      <c r="FQ32" s="89"/>
      <c r="FR32" s="89"/>
      <c r="FS32" s="89"/>
      <c r="FT32" s="89"/>
      <c r="FU32" s="89"/>
      <c r="FV32" s="89"/>
      <c r="FW32" s="89"/>
      <c r="FX32" s="89"/>
      <c r="FY32" s="89"/>
      <c r="FZ32" s="89"/>
      <c r="GA32" s="89"/>
      <c r="GB32" s="89"/>
      <c r="GC32" s="89"/>
      <c r="GD32" s="89"/>
      <c r="GE32" s="89"/>
      <c r="GF32" s="89"/>
      <c r="GG32" s="89"/>
      <c r="GH32" s="89"/>
      <c r="GI32" s="89"/>
      <c r="GJ32" s="89"/>
      <c r="GK32" s="89"/>
      <c r="GL32" s="89"/>
      <c r="GM32" s="89"/>
      <c r="GN32" s="89"/>
      <c r="GO32" s="89"/>
      <c r="GP32" s="89"/>
      <c r="GQ32" s="89"/>
      <c r="GR32" s="89"/>
      <c r="GS32" s="89"/>
      <c r="GT32" s="89"/>
      <c r="GU32" s="89"/>
      <c r="GV32" s="89"/>
      <c r="GW32" s="89"/>
      <c r="GX32" s="89"/>
      <c r="GY32" s="89"/>
      <c r="GZ32" s="89"/>
      <c r="HA32" s="89"/>
      <c r="HB32" s="89"/>
      <c r="HC32" s="89"/>
      <c r="HD32" s="89"/>
      <c r="HE32" s="89"/>
      <c r="HF32" s="89"/>
      <c r="HG32" s="89"/>
      <c r="HH32" s="89"/>
      <c r="HI32" s="89"/>
      <c r="HJ32" s="89"/>
      <c r="HK32" s="89"/>
      <c r="HL32" s="89"/>
      <c r="HM32" s="89"/>
      <c r="HN32" s="89"/>
      <c r="HO32" s="89"/>
      <c r="HP32" s="89"/>
      <c r="HQ32" s="89"/>
      <c r="HR32" s="89"/>
      <c r="HS32" s="89"/>
      <c r="HT32" s="89"/>
      <c r="HU32" s="89"/>
      <c r="HV32" s="89"/>
      <c r="HW32" s="89"/>
      <c r="HX32" s="89"/>
      <c r="HY32" s="89"/>
      <c r="HZ32" s="89"/>
      <c r="IA32" s="89"/>
      <c r="IB32" s="89"/>
      <c r="IC32" s="89"/>
      <c r="ID32" s="89"/>
      <c r="IE32" s="89"/>
      <c r="IF32" s="89"/>
      <c r="IG32" s="89"/>
      <c r="IH32" s="89"/>
      <c r="II32" s="89"/>
      <c r="IJ32" s="89"/>
      <c r="IK32" s="89"/>
      <c r="IL32" s="89"/>
      <c r="IM32" s="89"/>
      <c r="IN32" s="89"/>
      <c r="IO32" s="89"/>
      <c r="IP32" s="89"/>
      <c r="IQ32" s="89"/>
      <c r="IR32" s="89"/>
      <c r="IS32" s="89"/>
      <c r="IT32" s="89"/>
      <c r="IU32" s="89"/>
      <c r="IV32" s="89"/>
      <c r="IW32" s="89"/>
      <c r="IX32" s="89"/>
      <c r="IY32" s="89"/>
      <c r="IZ32" s="89"/>
      <c r="JA32" s="89"/>
      <c r="JB32" s="89"/>
      <c r="JC32" s="89"/>
      <c r="JD32" s="89"/>
      <c r="JE32" s="89"/>
      <c r="JF32" s="89"/>
      <c r="JG32" s="89"/>
      <c r="JH32" s="89"/>
      <c r="JI32" s="89"/>
      <c r="JJ32" s="89"/>
      <c r="JK32" s="89"/>
      <c r="JL32" s="89"/>
      <c r="JM32" s="89"/>
      <c r="JN32" s="89"/>
      <c r="JO32" s="89"/>
      <c r="JP32" s="89"/>
      <c r="JQ32" s="89"/>
      <c r="JR32" s="89"/>
      <c r="JS32" s="89"/>
      <c r="JT32" s="89"/>
      <c r="JU32" s="89"/>
      <c r="JV32" s="89"/>
      <c r="JW32" s="89"/>
      <c r="JX32" s="89"/>
      <c r="JY32" s="89"/>
      <c r="JZ32" s="89"/>
      <c r="KA32" s="89"/>
      <c r="KB32" s="89"/>
      <c r="KC32" s="89"/>
      <c r="KD32" s="89"/>
      <c r="KE32" s="89"/>
      <c r="KF32" s="89"/>
      <c r="KG32" s="89"/>
      <c r="KH32" s="89"/>
      <c r="KI32" s="89"/>
      <c r="KJ32" s="89"/>
      <c r="KK32" s="89"/>
      <c r="KL32" s="89"/>
      <c r="KM32" s="89"/>
      <c r="KN32" s="89"/>
      <c r="KO32" s="89"/>
      <c r="KP32" s="89"/>
      <c r="KQ32" s="89"/>
      <c r="KR32" s="89"/>
      <c r="KS32" s="89"/>
      <c r="KT32" s="89"/>
      <c r="KU32" s="89"/>
      <c r="KV32" s="89"/>
      <c r="KW32" s="89"/>
      <c r="KX32" s="89"/>
      <c r="KY32" s="89"/>
      <c r="KZ32" s="89"/>
      <c r="LA32" s="89"/>
      <c r="LB32" s="89"/>
      <c r="LC32" s="89"/>
      <c r="LD32" s="89"/>
      <c r="LE32" s="89"/>
      <c r="LF32" s="89"/>
      <c r="LG32" s="89"/>
      <c r="LH32" s="89"/>
      <c r="LI32" s="89"/>
      <c r="LJ32" s="89"/>
      <c r="LK32" s="89"/>
      <c r="LL32" s="89"/>
      <c r="LM32" s="89"/>
      <c r="LN32" s="89"/>
      <c r="LO32" s="89"/>
      <c r="LP32" s="89"/>
      <c r="LQ32" s="89"/>
      <c r="LR32" s="89"/>
      <c r="LS32" s="89"/>
      <c r="LT32" s="89"/>
      <c r="LU32" s="89"/>
      <c r="LV32" s="89"/>
      <c r="LW32" s="89"/>
      <c r="LX32" s="89"/>
      <c r="LY32" s="89"/>
      <c r="LZ32" s="89"/>
      <c r="MA32" s="89"/>
      <c r="MB32" s="89"/>
      <c r="MC32" s="89"/>
      <c r="MD32" s="89"/>
      <c r="ME32" s="89"/>
      <c r="MF32" s="89"/>
      <c r="MG32" s="89"/>
      <c r="MH32" s="89"/>
      <c r="MI32" s="89"/>
      <c r="MJ32" s="89"/>
      <c r="MK32" s="89"/>
      <c r="ML32" s="89"/>
      <c r="MM32" s="89"/>
      <c r="MN32" s="89"/>
      <c r="MO32" s="89"/>
      <c r="MP32" s="89"/>
      <c r="MQ32" s="89"/>
      <c r="MR32" s="89"/>
      <c r="MS32" s="89"/>
      <c r="MT32" s="89"/>
      <c r="MU32" s="89"/>
      <c r="MV32" s="89"/>
      <c r="MW32" s="89"/>
      <c r="MX32" s="89"/>
      <c r="MY32" s="89"/>
      <c r="MZ32" s="89"/>
      <c r="NA32" s="89"/>
      <c r="NB32" s="89"/>
      <c r="NC32" s="89"/>
      <c r="ND32" s="89"/>
      <c r="NE32" s="89"/>
      <c r="NF32" s="89"/>
      <c r="NG32" s="89"/>
      <c r="NH32" s="89"/>
      <c r="NI32" s="89"/>
      <c r="NJ32" s="89"/>
      <c r="NK32" s="89"/>
      <c r="NL32" s="89"/>
      <c r="NM32" s="89"/>
      <c r="NN32" s="89"/>
      <c r="NO32" s="89"/>
      <c r="NP32" s="89"/>
      <c r="NQ32" s="89"/>
      <c r="NR32" s="89"/>
      <c r="NS32" s="89"/>
      <c r="NT32" s="89"/>
      <c r="NU32" s="89"/>
      <c r="NV32" s="89"/>
      <c r="NW32" s="89"/>
      <c r="NX32" s="89"/>
      <c r="NY32" s="89"/>
      <c r="NZ32" s="89"/>
      <c r="OA32" s="89"/>
      <c r="OB32" s="89"/>
      <c r="OC32" s="89"/>
      <c r="OD32" s="89"/>
      <c r="OE32" s="89"/>
      <c r="OF32" s="89"/>
      <c r="OG32" s="89"/>
      <c r="OH32" s="89"/>
      <c r="OI32" s="89"/>
      <c r="OJ32" s="89"/>
      <c r="OK32" s="89"/>
      <c r="OL32" s="89"/>
      <c r="OM32" s="89"/>
      <c r="ON32" s="89"/>
      <c r="OO32" s="89"/>
      <c r="OP32" s="89"/>
      <c r="OQ32" s="89"/>
      <c r="OR32" s="89"/>
      <c r="OS32" s="89"/>
      <c r="OT32" s="89"/>
      <c r="OU32" s="89"/>
      <c r="OV32" s="89"/>
      <c r="OW32" s="89"/>
      <c r="OX32" s="89"/>
      <c r="OY32" s="89"/>
      <c r="OZ32" s="89"/>
      <c r="PA32" s="89"/>
      <c r="PB32" s="89"/>
      <c r="PC32" s="89"/>
      <c r="PD32" s="89"/>
      <c r="PE32" s="89"/>
      <c r="PF32" s="89"/>
      <c r="PG32" s="89"/>
      <c r="PH32" s="89"/>
      <c r="PI32" s="89"/>
      <c r="PJ32" s="89"/>
      <c r="PK32" s="89"/>
      <c r="PL32" s="89"/>
      <c r="PM32" s="89"/>
      <c r="PN32" s="89"/>
      <c r="PO32" s="89"/>
      <c r="PP32" s="89"/>
      <c r="PQ32" s="89"/>
      <c r="PR32" s="89"/>
      <c r="PS32" s="89"/>
      <c r="PT32" s="89"/>
      <c r="PU32" s="89"/>
      <c r="PV32" s="89"/>
      <c r="PW32" s="89"/>
      <c r="PX32" s="89"/>
      <c r="PY32" s="89"/>
      <c r="PZ32" s="89"/>
      <c r="QA32" s="89"/>
      <c r="QB32" s="89"/>
      <c r="QC32" s="89"/>
      <c r="QD32" s="89"/>
      <c r="QE32" s="89"/>
      <c r="QF32" s="89"/>
      <c r="QG32" s="89"/>
      <c r="QH32" s="89"/>
      <c r="QI32" s="89"/>
      <c r="QJ32" s="89"/>
      <c r="QK32" s="89"/>
      <c r="QL32" s="89"/>
      <c r="QM32" s="89"/>
      <c r="QN32" s="89"/>
      <c r="QO32" s="89"/>
      <c r="QP32" s="89"/>
      <c r="QQ32" s="89"/>
      <c r="QR32" s="89"/>
      <c r="QS32" s="89"/>
      <c r="QT32" s="89"/>
      <c r="QU32" s="89"/>
      <c r="QV32" s="89"/>
      <c r="QW32" s="89"/>
      <c r="QX32" s="89"/>
      <c r="QY32" s="89"/>
      <c r="QZ32" s="89"/>
      <c r="RA32" s="89"/>
      <c r="RB32" s="89"/>
      <c r="RC32" s="89"/>
      <c r="RD32" s="89"/>
      <c r="RE32" s="89"/>
      <c r="RF32" s="89"/>
      <c r="RG32" s="89"/>
      <c r="RH32" s="89"/>
      <c r="RI32" s="89"/>
      <c r="RJ32" s="89"/>
      <c r="RK32" s="89"/>
      <c r="RL32" s="89"/>
      <c r="RM32" s="89"/>
      <c r="RN32" s="89"/>
      <c r="RO32" s="89"/>
      <c r="RP32" s="89"/>
      <c r="RQ32" s="89"/>
      <c r="RR32" s="89"/>
      <c r="RS32" s="89"/>
      <c r="RT32" s="89"/>
      <c r="RU32" s="89"/>
      <c r="RV32" s="89"/>
      <c r="RW32" s="89"/>
      <c r="RX32" s="89"/>
      <c r="RY32" s="89"/>
      <c r="RZ32" s="89"/>
      <c r="SA32" s="89"/>
      <c r="SB32" s="89"/>
      <c r="SC32" s="89"/>
      <c r="SD32" s="89"/>
      <c r="SE32" s="89"/>
      <c r="SF32" s="89"/>
      <c r="SG32" s="89"/>
      <c r="SH32" s="89"/>
      <c r="SI32" s="89"/>
      <c r="SJ32" s="89"/>
      <c r="SK32" s="89"/>
      <c r="SL32" s="89"/>
      <c r="SM32" s="89"/>
      <c r="SN32" s="89"/>
      <c r="SO32" s="89"/>
      <c r="SP32" s="89"/>
      <c r="SQ32" s="89"/>
      <c r="SR32" s="89"/>
      <c r="SS32" s="89"/>
      <c r="ST32" s="89"/>
      <c r="SU32" s="89"/>
      <c r="SV32" s="89"/>
      <c r="SW32" s="89"/>
      <c r="SX32" s="89"/>
      <c r="SY32" s="89"/>
      <c r="SZ32" s="89"/>
      <c r="TA32" s="89"/>
      <c r="TB32" s="89"/>
      <c r="TC32" s="89"/>
      <c r="TD32" s="89"/>
      <c r="TE32" s="89"/>
      <c r="TF32" s="89"/>
      <c r="TG32" s="89"/>
      <c r="TH32" s="89"/>
      <c r="TI32" s="89"/>
      <c r="TJ32" s="89"/>
      <c r="TK32" s="89"/>
      <c r="TL32" s="89"/>
      <c r="TM32" s="89"/>
      <c r="TN32" s="89"/>
      <c r="TO32" s="89"/>
      <c r="TP32" s="89"/>
      <c r="TQ32" s="89"/>
      <c r="TR32" s="89"/>
      <c r="TS32" s="89"/>
      <c r="TT32" s="89"/>
      <c r="TU32" s="89"/>
      <c r="TV32" s="89"/>
      <c r="TW32" s="89"/>
      <c r="TX32" s="89"/>
      <c r="TY32" s="89"/>
      <c r="TZ32" s="89"/>
      <c r="UA32" s="89"/>
      <c r="UB32" s="89"/>
      <c r="UC32" s="89"/>
      <c r="UD32" s="89"/>
      <c r="UE32" s="89"/>
      <c r="UF32" s="89"/>
      <c r="UG32" s="89"/>
      <c r="UH32" s="89"/>
      <c r="UI32" s="89"/>
      <c r="UJ32" s="89"/>
      <c r="UK32" s="89"/>
      <c r="UL32" s="89"/>
      <c r="UM32" s="89"/>
      <c r="UN32" s="89"/>
      <c r="UO32" s="89"/>
      <c r="UP32" s="89"/>
      <c r="UQ32" s="89"/>
      <c r="UR32" s="89"/>
      <c r="US32" s="89"/>
      <c r="UT32" s="89"/>
      <c r="UU32" s="89"/>
      <c r="UV32" s="89"/>
      <c r="UW32" s="89"/>
      <c r="UX32" s="89"/>
      <c r="UY32" s="89"/>
      <c r="UZ32" s="89"/>
      <c r="VA32" s="89"/>
      <c r="VB32" s="89"/>
      <c r="VC32" s="89"/>
      <c r="VD32" s="89"/>
      <c r="VE32" s="89"/>
      <c r="VF32" s="89"/>
      <c r="VG32" s="89"/>
      <c r="VH32" s="89"/>
      <c r="VI32" s="89"/>
      <c r="VJ32" s="89"/>
      <c r="VK32" s="89"/>
      <c r="VL32" s="89"/>
      <c r="VM32" s="89"/>
      <c r="VN32" s="89"/>
      <c r="VO32" s="89"/>
      <c r="VP32" s="89"/>
      <c r="VQ32" s="89"/>
      <c r="VR32" s="89"/>
      <c r="VS32" s="89"/>
      <c r="VT32" s="89"/>
      <c r="VU32" s="89"/>
      <c r="VV32" s="89"/>
      <c r="VW32" s="89"/>
      <c r="VX32" s="89"/>
      <c r="VY32" s="89"/>
      <c r="VZ32" s="89"/>
      <c r="WA32" s="89"/>
      <c r="WB32" s="89"/>
      <c r="WC32" s="89"/>
      <c r="WD32" s="89"/>
      <c r="WE32" s="89"/>
      <c r="WF32" s="89"/>
      <c r="WG32" s="89"/>
      <c r="WH32" s="89"/>
      <c r="WI32" s="89"/>
      <c r="WJ32" s="89"/>
      <c r="WK32" s="89"/>
      <c r="WL32" s="89"/>
      <c r="WM32" s="89"/>
      <c r="WN32" s="89"/>
      <c r="WO32" s="89"/>
      <c r="WP32" s="89"/>
      <c r="WQ32" s="89"/>
      <c r="WR32" s="89"/>
      <c r="WS32" s="89"/>
      <c r="WT32" s="89"/>
      <c r="WU32" s="89"/>
      <c r="WV32" s="89"/>
      <c r="WW32" s="89"/>
      <c r="WX32" s="89"/>
      <c r="WY32" s="89"/>
      <c r="WZ32" s="89"/>
      <c r="XA32" s="89"/>
      <c r="XB32" s="89"/>
      <c r="XC32" s="89"/>
      <c r="XD32" s="89"/>
      <c r="XE32" s="89"/>
      <c r="XF32" s="89"/>
      <c r="XG32" s="89"/>
      <c r="XH32" s="89"/>
      <c r="XI32" s="89"/>
      <c r="XJ32" s="89"/>
      <c r="XK32" s="89"/>
      <c r="XL32" s="89"/>
      <c r="XM32" s="89"/>
      <c r="XN32" s="89"/>
      <c r="XO32" s="89"/>
      <c r="XP32" s="89"/>
      <c r="XQ32" s="89"/>
      <c r="XR32" s="89"/>
      <c r="XS32" s="89"/>
      <c r="XT32" s="89"/>
      <c r="XU32" s="89"/>
      <c r="XV32" s="89"/>
      <c r="XW32" s="89"/>
      <c r="XX32" s="89"/>
      <c r="XY32" s="89"/>
      <c r="XZ32" s="89"/>
      <c r="YA32" s="89"/>
      <c r="YB32" s="89"/>
      <c r="YC32" s="89"/>
      <c r="YD32" s="89"/>
      <c r="YE32" s="89"/>
      <c r="YF32" s="89"/>
      <c r="YG32" s="89"/>
      <c r="YH32" s="89"/>
      <c r="YI32" s="89"/>
      <c r="YJ32" s="89"/>
      <c r="YK32" s="89"/>
      <c r="YL32" s="89"/>
      <c r="YM32" s="89"/>
      <c r="YN32" s="89"/>
      <c r="YO32" s="89"/>
      <c r="YP32" s="89"/>
      <c r="YQ32" s="89"/>
      <c r="YR32" s="89"/>
      <c r="YS32" s="89"/>
      <c r="YT32" s="89"/>
      <c r="YU32" s="89"/>
      <c r="YV32" s="89"/>
      <c r="YW32" s="89"/>
      <c r="YX32" s="89"/>
      <c r="YY32" s="89"/>
      <c r="YZ32" s="89"/>
      <c r="ZA32" s="89"/>
      <c r="ZB32" s="89"/>
      <c r="ZC32" s="89"/>
      <c r="ZD32" s="89"/>
      <c r="ZE32" s="89"/>
      <c r="ZF32" s="89"/>
      <c r="ZG32" s="89"/>
      <c r="ZH32" s="89"/>
      <c r="ZI32" s="89"/>
      <c r="ZJ32" s="89"/>
      <c r="ZK32" s="89"/>
      <c r="ZL32" s="89"/>
      <c r="ZM32" s="89"/>
      <c r="ZN32" s="89"/>
      <c r="ZO32" s="89"/>
      <c r="ZP32" s="89"/>
      <c r="ZQ32" s="89"/>
      <c r="ZR32" s="89"/>
      <c r="ZS32" s="89"/>
      <c r="ZT32" s="89"/>
      <c r="ZU32" s="89"/>
      <c r="ZV32" s="89"/>
      <c r="ZW32" s="89"/>
      <c r="ZX32" s="89"/>
      <c r="ZY32" s="89"/>
      <c r="ZZ32" s="89"/>
      <c r="AAA32" s="89"/>
      <c r="AAB32" s="89"/>
      <c r="AAC32" s="89"/>
      <c r="AAD32" s="89"/>
      <c r="AAE32" s="89"/>
      <c r="AAF32" s="89"/>
      <c r="AAG32" s="89"/>
      <c r="AAH32" s="89"/>
      <c r="AAI32" s="89"/>
      <c r="AAJ32" s="89"/>
      <c r="AAK32" s="89"/>
      <c r="AAL32" s="89"/>
      <c r="AAM32" s="89"/>
      <c r="AAN32" s="89"/>
      <c r="AAO32" s="89"/>
      <c r="AAP32" s="89"/>
      <c r="AAQ32" s="89"/>
      <c r="AAR32" s="89"/>
      <c r="AAS32" s="89"/>
      <c r="AAT32" s="89"/>
      <c r="AAU32" s="89"/>
      <c r="AAV32" s="89"/>
      <c r="AAW32" s="89"/>
      <c r="AAX32" s="89"/>
      <c r="AAY32" s="89"/>
      <c r="AAZ32" s="89"/>
      <c r="ABA32" s="89"/>
      <c r="ABB32" s="89"/>
      <c r="ABC32" s="89"/>
      <c r="ABD32" s="89"/>
      <c r="ABE32" s="89"/>
      <c r="ABF32" s="89"/>
      <c r="ABG32" s="89"/>
      <c r="ABH32" s="89"/>
      <c r="ABI32" s="89"/>
      <c r="ABJ32" s="89"/>
      <c r="ABK32" s="89"/>
      <c r="ABL32" s="89"/>
      <c r="ABM32" s="89"/>
      <c r="ABN32" s="89"/>
      <c r="ABO32" s="89"/>
      <c r="ABP32" s="89"/>
      <c r="ABQ32" s="89"/>
      <c r="ABR32" s="89"/>
      <c r="ABS32" s="89"/>
      <c r="ABT32" s="89"/>
      <c r="ABU32" s="89"/>
      <c r="ABV32" s="89"/>
      <c r="ABW32" s="89"/>
      <c r="ABX32" s="89"/>
      <c r="ABY32" s="89"/>
      <c r="ABZ32" s="89"/>
      <c r="ACA32" s="89"/>
      <c r="ACB32" s="89"/>
      <c r="ACC32" s="89"/>
      <c r="ACD32" s="89"/>
      <c r="ACE32" s="89"/>
      <c r="ACF32" s="89"/>
      <c r="ACG32" s="89"/>
      <c r="ACH32" s="89"/>
      <c r="ACI32" s="89"/>
      <c r="ACJ32" s="89"/>
      <c r="ACK32" s="89"/>
      <c r="ACL32" s="89"/>
      <c r="ACM32" s="89"/>
      <c r="ACN32" s="89"/>
      <c r="ACO32" s="89"/>
      <c r="ACP32" s="89"/>
      <c r="ACQ32" s="89"/>
      <c r="ACR32" s="89"/>
      <c r="ACS32" s="89"/>
      <c r="ACT32" s="89"/>
      <c r="ACU32" s="89"/>
      <c r="ACV32" s="89"/>
      <c r="ACW32" s="89"/>
      <c r="ACX32" s="89"/>
      <c r="ACY32" s="89"/>
      <c r="ACZ32" s="89"/>
      <c r="ADA32" s="89"/>
      <c r="ADB32" s="89"/>
      <c r="ADC32" s="89"/>
      <c r="ADD32" s="89"/>
      <c r="ADE32" s="89"/>
      <c r="ADF32" s="89"/>
      <c r="ADG32" s="89"/>
      <c r="ADH32" s="89"/>
      <c r="ADI32" s="89"/>
      <c r="ADJ32" s="89"/>
      <c r="ADK32" s="89"/>
      <c r="ADL32" s="89"/>
      <c r="ADM32" s="89"/>
      <c r="ADN32" s="89"/>
      <c r="ADO32" s="89"/>
      <c r="ADP32" s="89"/>
      <c r="ADQ32" s="89"/>
      <c r="ADR32" s="89"/>
      <c r="ADS32" s="89"/>
      <c r="ADT32" s="89"/>
      <c r="ADU32" s="89"/>
      <c r="ADV32" s="89"/>
      <c r="ADW32" s="89"/>
      <c r="ADX32" s="89"/>
      <c r="ADY32" s="89"/>
      <c r="ADZ32" s="89"/>
      <c r="AEA32" s="89"/>
      <c r="AEB32" s="89"/>
      <c r="AEC32" s="89"/>
      <c r="AED32" s="89"/>
      <c r="AEE32" s="89"/>
      <c r="AEF32" s="89"/>
      <c r="AEG32" s="89"/>
      <c r="AEH32" s="89"/>
      <c r="AEI32" s="89"/>
      <c r="AEJ32" s="89"/>
      <c r="AEK32" s="89"/>
      <c r="AEL32" s="89"/>
      <c r="AEM32" s="89"/>
      <c r="AEN32" s="89"/>
      <c r="AEO32" s="89"/>
      <c r="AEP32" s="89"/>
      <c r="AEQ32" s="89"/>
      <c r="AER32" s="89"/>
      <c r="AES32" s="89"/>
      <c r="AET32" s="89"/>
      <c r="AEU32" s="89"/>
      <c r="AEV32" s="89"/>
      <c r="AEW32" s="89"/>
      <c r="AEX32" s="89"/>
      <c r="AEY32" s="89"/>
      <c r="AEZ32" s="89"/>
      <c r="AFA32" s="89"/>
      <c r="AFB32" s="89"/>
      <c r="AFC32" s="89"/>
      <c r="AFD32" s="89"/>
      <c r="AFE32" s="89"/>
      <c r="AFF32" s="89"/>
      <c r="AFG32" s="89"/>
      <c r="AFH32" s="89"/>
      <c r="AFI32" s="89"/>
      <c r="AFJ32" s="89"/>
      <c r="AFK32" s="89"/>
      <c r="AFL32" s="89"/>
      <c r="AFM32" s="89"/>
      <c r="AFN32" s="89"/>
      <c r="AFO32" s="89"/>
      <c r="AFP32" s="89"/>
      <c r="AFQ32" s="89"/>
      <c r="AFR32" s="89"/>
      <c r="AFS32" s="89"/>
      <c r="AFT32" s="89"/>
      <c r="AFU32" s="89"/>
      <c r="AFV32" s="89"/>
      <c r="AFW32" s="89"/>
      <c r="AFX32" s="89"/>
      <c r="AFY32" s="89"/>
      <c r="AFZ32" s="89"/>
      <c r="AGA32" s="89"/>
      <c r="AGB32" s="89"/>
      <c r="AGC32" s="89"/>
      <c r="AGD32" s="89"/>
      <c r="AGE32" s="89"/>
      <c r="AGF32" s="89"/>
      <c r="AGG32" s="89"/>
      <c r="AGH32" s="89"/>
      <c r="AGI32" s="89"/>
      <c r="AGJ32" s="89"/>
      <c r="AGK32" s="89"/>
      <c r="AGL32" s="89"/>
      <c r="AGM32" s="89"/>
      <c r="AGN32" s="89"/>
      <c r="AGO32" s="89"/>
      <c r="AGP32" s="89"/>
      <c r="AGQ32" s="89"/>
      <c r="AGR32" s="89"/>
      <c r="AGS32" s="89"/>
      <c r="AGT32" s="89"/>
      <c r="AGU32" s="89"/>
      <c r="AGV32" s="89"/>
      <c r="AGW32" s="89"/>
      <c r="AGX32" s="89"/>
      <c r="AGY32" s="89"/>
      <c r="AGZ32" s="89"/>
      <c r="AHA32" s="89"/>
      <c r="AHB32" s="89"/>
      <c r="AHC32" s="89"/>
      <c r="AHD32" s="89"/>
      <c r="AHE32" s="89"/>
      <c r="AHF32" s="89"/>
      <c r="AHG32" s="89"/>
      <c r="AHH32" s="89"/>
      <c r="AHI32" s="89"/>
      <c r="AHJ32" s="89"/>
      <c r="AHK32" s="89"/>
      <c r="AHL32" s="89"/>
      <c r="AHM32" s="89"/>
      <c r="AHN32" s="89"/>
      <c r="AHO32" s="89"/>
      <c r="AHP32" s="89"/>
      <c r="AHQ32" s="89"/>
      <c r="AHR32" s="89"/>
      <c r="AHS32" s="89"/>
      <c r="AHT32" s="89"/>
      <c r="AHU32" s="89"/>
      <c r="AHV32" s="89"/>
      <c r="AHW32" s="89"/>
      <c r="AHX32" s="89"/>
      <c r="AHY32" s="89"/>
      <c r="AHZ32" s="89"/>
      <c r="AIA32" s="89"/>
      <c r="AIB32" s="89"/>
      <c r="AIC32" s="89"/>
      <c r="AID32" s="89"/>
      <c r="AIE32" s="89"/>
      <c r="AIF32" s="89"/>
      <c r="AIG32" s="89"/>
      <c r="AIH32" s="89"/>
      <c r="AII32" s="89"/>
      <c r="AIJ32" s="89"/>
      <c r="AIK32" s="89"/>
      <c r="AIL32" s="89"/>
      <c r="AIM32" s="89"/>
      <c r="AIN32" s="89"/>
      <c r="AIO32" s="89"/>
      <c r="AIP32" s="89"/>
      <c r="AIQ32" s="89"/>
      <c r="AIR32" s="89"/>
      <c r="AIS32" s="89"/>
      <c r="AIT32" s="89"/>
      <c r="AIU32" s="89"/>
      <c r="AIV32" s="89"/>
      <c r="AIW32" s="89"/>
      <c r="AIX32" s="89"/>
      <c r="AIY32" s="89"/>
      <c r="AIZ32" s="89"/>
      <c r="AJA32" s="89"/>
      <c r="AJB32" s="89"/>
      <c r="AJC32" s="89"/>
      <c r="AJD32" s="89"/>
      <c r="AJE32" s="89"/>
      <c r="AJF32" s="89"/>
      <c r="AJG32" s="89"/>
      <c r="AJH32" s="89"/>
      <c r="AJI32" s="89"/>
      <c r="AJJ32" s="89"/>
      <c r="AJK32" s="89"/>
      <c r="AJL32" s="89"/>
      <c r="AJM32" s="89"/>
      <c r="AJN32" s="89"/>
      <c r="AJO32" s="89"/>
      <c r="AJP32" s="89"/>
      <c r="AJQ32" s="89"/>
      <c r="AJR32" s="89"/>
      <c r="AJS32" s="89"/>
      <c r="AJT32" s="89"/>
      <c r="AJU32" s="89"/>
      <c r="AJV32" s="89"/>
      <c r="AJW32" s="89"/>
      <c r="AJX32" s="89"/>
      <c r="AJY32" s="89"/>
      <c r="AJZ32" s="89"/>
      <c r="AKA32" s="89"/>
      <c r="AKB32" s="89"/>
      <c r="AKC32" s="89"/>
      <c r="AKD32" s="89"/>
      <c r="AKE32" s="89"/>
      <c r="AKF32" s="89"/>
      <c r="AKG32" s="89"/>
      <c r="AKH32" s="89"/>
      <c r="AKI32" s="89"/>
      <c r="AKJ32" s="89"/>
      <c r="AKK32" s="89"/>
      <c r="AKL32" s="89"/>
      <c r="AKM32" s="89"/>
      <c r="AKN32" s="89"/>
      <c r="AKO32" s="89"/>
      <c r="AKP32" s="89"/>
      <c r="AKQ32" s="89"/>
      <c r="AKR32" s="89"/>
      <c r="AKS32" s="89"/>
      <c r="AKT32" s="89"/>
      <c r="AKU32" s="89"/>
      <c r="AKV32" s="89"/>
      <c r="AKW32" s="89"/>
      <c r="AKX32" s="89"/>
      <c r="AKY32" s="89"/>
      <c r="AKZ32" s="89"/>
      <c r="ALA32" s="89"/>
      <c r="ALB32" s="89"/>
      <c r="ALC32" s="89"/>
      <c r="ALD32" s="89"/>
      <c r="ALE32" s="89"/>
      <c r="ALF32" s="89"/>
      <c r="ALG32" s="89"/>
      <c r="ALH32" s="89"/>
      <c r="ALI32" s="89"/>
      <c r="ALJ32" s="89"/>
      <c r="ALK32" s="89"/>
      <c r="ALL32" s="89"/>
      <c r="ALM32" s="89"/>
      <c r="ALN32" s="89"/>
      <c r="ALO32" s="89"/>
      <c r="ALP32" s="89"/>
      <c r="ALQ32" s="89"/>
      <c r="ALR32" s="89"/>
      <c r="ALS32" s="89"/>
      <c r="ALT32" s="89"/>
      <c r="ALU32" s="89"/>
      <c r="ALV32" s="89"/>
      <c r="ALW32" s="89"/>
      <c r="ALX32" s="89"/>
      <c r="ALY32" s="89"/>
      <c r="ALZ32" s="89"/>
      <c r="AMA32" s="89"/>
      <c r="AMB32" s="89"/>
      <c r="AMC32" s="89"/>
      <c r="AMD32" s="89"/>
      <c r="AME32" s="89"/>
      <c r="AMF32" s="89"/>
      <c r="AMG32" s="89"/>
      <c r="AMH32" s="89"/>
      <c r="AMI32" s="89"/>
      <c r="AMJ32" s="89"/>
      <c r="AMK32" s="89"/>
      <c r="AML32" s="89"/>
      <c r="AMM32" s="89"/>
      <c r="AMN32" s="89"/>
      <c r="AMO32" s="89"/>
      <c r="AMP32" s="89"/>
      <c r="AMQ32" s="89"/>
      <c r="AMR32" s="89"/>
      <c r="AMS32" s="89"/>
      <c r="AMT32" s="89"/>
      <c r="AMU32" s="89"/>
      <c r="AMV32" s="89"/>
      <c r="AMW32" s="89"/>
      <c r="AMX32" s="89"/>
      <c r="AMY32" s="89"/>
      <c r="AMZ32" s="89"/>
      <c r="ANA32" s="89"/>
      <c r="ANB32" s="89"/>
      <c r="ANC32" s="89"/>
      <c r="AND32" s="89"/>
      <c r="ANE32" s="89"/>
      <c r="ANF32" s="89"/>
      <c r="ANG32" s="89"/>
      <c r="ANH32" s="89"/>
      <c r="ANI32" s="89"/>
      <c r="ANJ32" s="89"/>
      <c r="ANK32" s="89"/>
      <c r="ANL32" s="89"/>
      <c r="ANM32" s="89"/>
      <c r="ANN32" s="89"/>
      <c r="ANO32" s="89"/>
      <c r="ANP32" s="89"/>
      <c r="ANQ32" s="89"/>
      <c r="ANR32" s="89"/>
      <c r="ANS32" s="89"/>
      <c r="ANT32" s="89"/>
      <c r="ANU32" s="89"/>
      <c r="ANV32" s="89"/>
      <c r="ANW32" s="89"/>
      <c r="ANX32" s="89"/>
      <c r="ANY32" s="89"/>
      <c r="ANZ32" s="89"/>
      <c r="AOA32" s="89"/>
      <c r="AOB32" s="89"/>
      <c r="AOC32" s="89"/>
      <c r="AOD32" s="89"/>
      <c r="AOE32" s="89"/>
      <c r="AOF32" s="89"/>
      <c r="AOG32" s="89"/>
      <c r="AOH32" s="89"/>
      <c r="AOI32" s="89"/>
      <c r="AOJ32" s="89"/>
      <c r="AOK32" s="89"/>
      <c r="AOL32" s="89"/>
      <c r="AOM32" s="89"/>
      <c r="AON32" s="89"/>
      <c r="AOO32" s="89"/>
      <c r="AOP32" s="89"/>
      <c r="AOQ32" s="89"/>
      <c r="AOR32" s="89"/>
      <c r="AOS32" s="89"/>
      <c r="AOT32" s="89"/>
      <c r="AOU32" s="89"/>
      <c r="AOV32" s="89"/>
      <c r="AOW32" s="89"/>
      <c r="AOX32" s="89"/>
      <c r="AOY32" s="89"/>
      <c r="AOZ32" s="89"/>
      <c r="APA32" s="89"/>
      <c r="APB32" s="89"/>
      <c r="APC32" s="89"/>
      <c r="APD32" s="89"/>
      <c r="APE32" s="89"/>
      <c r="APF32" s="89"/>
      <c r="APG32" s="89"/>
      <c r="APH32" s="89"/>
      <c r="API32" s="89"/>
      <c r="APJ32" s="89"/>
      <c r="APK32" s="89"/>
      <c r="APL32" s="89"/>
      <c r="APM32" s="89"/>
      <c r="APN32" s="89"/>
      <c r="APO32" s="89"/>
      <c r="APP32" s="89"/>
      <c r="APQ32" s="89"/>
      <c r="APR32" s="89"/>
      <c r="APS32" s="89"/>
      <c r="APT32" s="89"/>
      <c r="APU32" s="89"/>
      <c r="APV32" s="89"/>
      <c r="APW32" s="89"/>
      <c r="APX32" s="89"/>
      <c r="APY32" s="89"/>
      <c r="APZ32" s="89"/>
      <c r="AQA32" s="89"/>
      <c r="AQB32" s="89"/>
      <c r="AQC32" s="89"/>
      <c r="AQD32" s="89"/>
      <c r="AQE32" s="89"/>
      <c r="AQF32" s="89"/>
      <c r="AQG32" s="89"/>
      <c r="AQH32" s="89"/>
      <c r="AQI32" s="89"/>
      <c r="AQJ32" s="89"/>
      <c r="AQK32" s="89"/>
      <c r="AQL32" s="89"/>
      <c r="AQM32" s="89"/>
      <c r="AQN32" s="89"/>
      <c r="AQO32" s="89"/>
      <c r="AQP32" s="89"/>
      <c r="AQQ32" s="89"/>
      <c r="AQR32" s="89"/>
      <c r="AQS32" s="89"/>
      <c r="AQT32" s="89"/>
      <c r="AQU32" s="89"/>
      <c r="AQV32" s="89"/>
      <c r="AQW32" s="89"/>
      <c r="AQX32" s="89"/>
      <c r="AQY32" s="89"/>
      <c r="AQZ32" s="89"/>
      <c r="ARA32" s="89"/>
      <c r="ARB32" s="89"/>
      <c r="ARC32" s="89"/>
      <c r="ARD32" s="89"/>
      <c r="ARE32" s="89"/>
      <c r="ARF32" s="89"/>
      <c r="ARG32" s="89"/>
      <c r="ARH32" s="89"/>
      <c r="ARI32" s="89"/>
      <c r="ARJ32" s="89"/>
      <c r="ARK32" s="89"/>
      <c r="ARL32" s="89"/>
      <c r="ARM32" s="89"/>
      <c r="ARN32" s="89"/>
      <c r="ARO32" s="89"/>
      <c r="ARP32" s="89"/>
      <c r="ARQ32" s="89"/>
      <c r="ARR32" s="89"/>
      <c r="ARS32" s="89"/>
      <c r="ART32" s="89"/>
      <c r="ARU32" s="89"/>
      <c r="ARV32" s="89"/>
      <c r="ARW32" s="89"/>
      <c r="ARX32" s="89"/>
      <c r="ARY32" s="89"/>
      <c r="ARZ32" s="89"/>
      <c r="ASA32" s="89"/>
      <c r="ASB32" s="89"/>
      <c r="ASC32" s="89"/>
      <c r="ASD32" s="89"/>
      <c r="ASE32" s="89"/>
      <c r="ASF32" s="89"/>
      <c r="ASG32" s="89"/>
      <c r="ASH32" s="89"/>
      <c r="ASI32" s="89"/>
      <c r="ASJ32" s="89"/>
      <c r="ASK32" s="89"/>
      <c r="ASL32" s="89"/>
      <c r="ASM32" s="89"/>
      <c r="ASN32" s="89"/>
      <c r="ASO32" s="89"/>
      <c r="ASP32" s="89"/>
      <c r="ASQ32" s="89"/>
      <c r="ASR32" s="89"/>
      <c r="ASS32" s="89"/>
      <c r="AST32" s="89"/>
      <c r="ASU32" s="89"/>
      <c r="ASV32" s="89"/>
      <c r="ASW32" s="89"/>
      <c r="ASX32" s="89"/>
      <c r="ASY32" s="89"/>
      <c r="ASZ32" s="89"/>
      <c r="ATA32" s="89"/>
      <c r="ATB32" s="89"/>
      <c r="ATC32" s="89"/>
      <c r="ATD32" s="89"/>
      <c r="ATE32" s="89"/>
      <c r="ATF32" s="89"/>
      <c r="ATG32" s="89"/>
      <c r="ATH32" s="89"/>
      <c r="ATI32" s="89"/>
      <c r="ATJ32" s="89"/>
      <c r="ATK32" s="89"/>
      <c r="ATL32" s="89"/>
      <c r="ATM32" s="89"/>
      <c r="ATN32" s="89"/>
      <c r="ATO32" s="89"/>
      <c r="ATP32" s="89"/>
      <c r="ATQ32" s="89"/>
      <c r="ATR32" s="89"/>
      <c r="ATS32" s="89"/>
      <c r="ATT32" s="89"/>
      <c r="ATU32" s="89"/>
      <c r="ATV32" s="89"/>
      <c r="ATW32" s="89"/>
      <c r="ATX32" s="89"/>
      <c r="ATY32" s="89"/>
      <c r="ATZ32" s="89"/>
      <c r="AUA32" s="89"/>
      <c r="AUB32" s="89"/>
      <c r="AUC32" s="89"/>
      <c r="AUD32" s="89"/>
      <c r="AUE32" s="89"/>
      <c r="AUF32" s="89"/>
      <c r="AUG32" s="89"/>
      <c r="AUH32" s="89"/>
      <c r="AUI32" s="89"/>
      <c r="AUJ32" s="89"/>
      <c r="AUK32" s="89"/>
      <c r="AUL32" s="89"/>
      <c r="AUM32" s="89"/>
      <c r="AUN32" s="89"/>
      <c r="AUO32" s="89"/>
      <c r="AUP32" s="89"/>
      <c r="AUQ32" s="89"/>
      <c r="AUR32" s="89"/>
      <c r="AUS32" s="89"/>
      <c r="AUT32" s="89"/>
      <c r="AUU32" s="89"/>
      <c r="AUV32" s="89"/>
      <c r="AUW32" s="89"/>
      <c r="AUX32" s="89"/>
      <c r="AUY32" s="89"/>
      <c r="AUZ32" s="89"/>
      <c r="AVA32" s="89"/>
      <c r="AVB32" s="89"/>
      <c r="AVC32" s="89"/>
      <c r="AVD32" s="89"/>
      <c r="AVE32" s="89"/>
      <c r="AVF32" s="89"/>
      <c r="AVG32" s="89"/>
      <c r="AVH32" s="89"/>
      <c r="AVI32" s="89"/>
      <c r="AVJ32" s="89"/>
      <c r="AVK32" s="89"/>
      <c r="AVL32" s="89"/>
      <c r="AVM32" s="89"/>
      <c r="AVN32" s="89"/>
      <c r="AVO32" s="89"/>
      <c r="AVP32" s="89"/>
      <c r="AVQ32" s="89"/>
      <c r="AVR32" s="89"/>
      <c r="AVS32" s="89"/>
      <c r="AVT32" s="89"/>
      <c r="AVU32" s="89"/>
      <c r="AVV32" s="89"/>
      <c r="AVW32" s="89"/>
      <c r="AVX32" s="89"/>
      <c r="AVY32" s="89"/>
      <c r="AVZ32" s="89"/>
      <c r="AWA32" s="89"/>
      <c r="AWB32" s="89"/>
      <c r="AWC32" s="89"/>
      <c r="AWD32" s="89"/>
      <c r="AWE32" s="89"/>
      <c r="AWF32" s="89"/>
      <c r="AWG32" s="89"/>
      <c r="AWH32" s="89"/>
      <c r="AWI32" s="89"/>
      <c r="AWJ32" s="89"/>
      <c r="AWK32" s="89"/>
      <c r="AWL32" s="89"/>
      <c r="AWM32" s="89"/>
      <c r="AWN32" s="89"/>
      <c r="AWO32" s="89"/>
      <c r="AWP32" s="89"/>
      <c r="AWQ32" s="89"/>
      <c r="AWR32" s="89"/>
      <c r="AWS32" s="89"/>
      <c r="AWT32" s="89"/>
      <c r="AWU32" s="89"/>
      <c r="AWV32" s="89"/>
      <c r="AWW32" s="89"/>
      <c r="AWX32" s="89"/>
      <c r="AWY32" s="89"/>
      <c r="AWZ32" s="89"/>
      <c r="AXA32" s="89"/>
      <c r="AXB32" s="89"/>
      <c r="AXC32" s="89"/>
      <c r="AXD32" s="89"/>
      <c r="AXE32" s="89"/>
      <c r="AXF32" s="89"/>
      <c r="AXG32" s="89"/>
      <c r="AXH32" s="89"/>
      <c r="AXI32" s="89"/>
      <c r="AXJ32" s="89"/>
      <c r="AXK32" s="89"/>
      <c r="AXL32" s="89"/>
      <c r="AXM32" s="89"/>
      <c r="AXN32" s="89"/>
      <c r="AXO32" s="89"/>
      <c r="AXP32" s="89"/>
      <c r="AXQ32" s="89"/>
      <c r="AXR32" s="89"/>
      <c r="AXS32" s="89"/>
      <c r="AXT32" s="89"/>
      <c r="AXU32" s="89"/>
      <c r="AXV32" s="89"/>
      <c r="AXW32" s="89"/>
      <c r="AXX32" s="89"/>
      <c r="AXY32" s="89"/>
      <c r="AXZ32" s="89"/>
      <c r="AYA32" s="89"/>
      <c r="AYB32" s="89"/>
      <c r="AYC32" s="89"/>
      <c r="AYD32" s="89"/>
      <c r="AYE32" s="89"/>
      <c r="AYF32" s="89"/>
      <c r="AYG32" s="89"/>
      <c r="AYH32" s="89"/>
      <c r="AYI32" s="89"/>
      <c r="AYJ32" s="89"/>
      <c r="AYK32" s="89"/>
      <c r="AYL32" s="89"/>
      <c r="AYM32" s="89"/>
      <c r="AYN32" s="89"/>
      <c r="AYO32" s="89"/>
      <c r="AYP32" s="89"/>
      <c r="AYQ32" s="89"/>
      <c r="AYR32" s="89"/>
      <c r="AYS32" s="89"/>
      <c r="AYT32" s="89"/>
      <c r="AYU32" s="89"/>
      <c r="AYV32" s="89"/>
      <c r="AYW32" s="89"/>
      <c r="AYX32" s="89"/>
      <c r="AYY32" s="89"/>
      <c r="AYZ32" s="89"/>
      <c r="AZA32" s="89"/>
      <c r="AZB32" s="89"/>
      <c r="AZC32" s="89"/>
      <c r="AZD32" s="89"/>
      <c r="AZE32" s="89"/>
      <c r="AZF32" s="89"/>
      <c r="AZG32" s="89"/>
      <c r="AZH32" s="89"/>
      <c r="AZI32" s="89"/>
      <c r="AZJ32" s="89"/>
      <c r="AZK32" s="89"/>
      <c r="AZL32" s="89"/>
      <c r="AZM32" s="89"/>
      <c r="AZN32" s="89"/>
      <c r="AZO32" s="89"/>
      <c r="AZP32" s="89"/>
      <c r="AZQ32" s="89"/>
      <c r="AZR32" s="89"/>
      <c r="AZS32" s="89"/>
      <c r="AZT32" s="89"/>
      <c r="AZU32" s="89"/>
      <c r="AZV32" s="89"/>
      <c r="AZW32" s="89"/>
      <c r="AZX32" s="89"/>
      <c r="AZY32" s="89"/>
      <c r="AZZ32" s="89"/>
      <c r="BAA32" s="89"/>
      <c r="BAB32" s="89"/>
      <c r="BAC32" s="89"/>
      <c r="BAD32" s="89"/>
      <c r="BAE32" s="89"/>
      <c r="BAF32" s="89"/>
      <c r="BAG32" s="89"/>
      <c r="BAH32" s="89"/>
      <c r="BAI32" s="89"/>
      <c r="BAJ32" s="89"/>
      <c r="BAK32" s="89"/>
      <c r="BAL32" s="89"/>
      <c r="BAM32" s="89"/>
      <c r="BAN32" s="89"/>
      <c r="BAO32" s="89"/>
      <c r="BAP32" s="89"/>
      <c r="BAQ32" s="89"/>
      <c r="BAR32" s="89"/>
      <c r="BAS32" s="89"/>
      <c r="BAT32" s="89"/>
      <c r="BAU32" s="89"/>
      <c r="BAV32" s="89"/>
      <c r="BAW32" s="89"/>
      <c r="BAX32" s="89"/>
      <c r="BAY32" s="89"/>
      <c r="BAZ32" s="89"/>
      <c r="BBA32" s="89"/>
      <c r="BBB32" s="89"/>
      <c r="BBC32" s="89"/>
      <c r="BBD32" s="89"/>
      <c r="BBE32" s="89"/>
      <c r="BBF32" s="89"/>
      <c r="BBG32" s="89"/>
      <c r="BBH32" s="89"/>
      <c r="BBI32" s="89"/>
      <c r="BBJ32" s="89"/>
      <c r="BBK32" s="89"/>
      <c r="BBL32" s="89"/>
      <c r="BBM32" s="89"/>
      <c r="BBN32" s="89"/>
      <c r="BBO32" s="89"/>
      <c r="BBP32" s="89"/>
      <c r="BBQ32" s="89"/>
      <c r="BBR32" s="89"/>
      <c r="BBS32" s="89"/>
      <c r="BBT32" s="89"/>
      <c r="BBU32" s="89"/>
      <c r="BBV32" s="89"/>
      <c r="BBW32" s="89"/>
      <c r="BBX32" s="89"/>
      <c r="BBY32" s="89"/>
      <c r="BBZ32" s="89"/>
      <c r="BCA32" s="89"/>
      <c r="BCB32" s="89"/>
      <c r="BCC32" s="89"/>
      <c r="BCD32" s="89"/>
      <c r="BCE32" s="89"/>
      <c r="BCF32" s="89"/>
      <c r="BCG32" s="89"/>
      <c r="BCH32" s="89"/>
      <c r="BCI32" s="89"/>
      <c r="BCJ32" s="89"/>
      <c r="BCK32" s="89"/>
      <c r="BCL32" s="89"/>
      <c r="BCM32" s="89"/>
      <c r="BCN32" s="89"/>
      <c r="BCO32" s="89"/>
      <c r="BCP32" s="89"/>
      <c r="BCQ32" s="89"/>
      <c r="BCR32" s="89"/>
      <c r="BCS32" s="89"/>
      <c r="BCT32" s="89"/>
      <c r="BCU32" s="89"/>
      <c r="BCV32" s="89"/>
      <c r="BCW32" s="89"/>
      <c r="BCX32" s="89"/>
      <c r="BCY32" s="89"/>
      <c r="BCZ32" s="89"/>
      <c r="BDA32" s="89"/>
      <c r="BDB32" s="89"/>
      <c r="BDC32" s="89"/>
      <c r="BDD32" s="89"/>
      <c r="BDE32" s="89"/>
      <c r="BDF32" s="89"/>
      <c r="BDG32" s="89"/>
      <c r="BDH32" s="89"/>
      <c r="BDI32" s="89"/>
      <c r="BDJ32" s="89"/>
      <c r="BDK32" s="89"/>
      <c r="BDL32" s="89"/>
      <c r="BDM32" s="89"/>
      <c r="BDN32" s="89"/>
      <c r="BDO32" s="89"/>
      <c r="BDP32" s="89"/>
      <c r="BDQ32" s="89"/>
      <c r="BDR32" s="89"/>
      <c r="BDS32" s="89"/>
      <c r="BDT32" s="89"/>
      <c r="BDU32" s="89"/>
      <c r="BDV32" s="89"/>
      <c r="BDW32" s="89"/>
      <c r="BDX32" s="89"/>
      <c r="BDY32" s="89"/>
      <c r="BDZ32" s="89"/>
      <c r="BEA32" s="89"/>
      <c r="BEB32" s="89"/>
      <c r="BEC32" s="89"/>
      <c r="BED32" s="89"/>
      <c r="BEE32" s="89"/>
      <c r="BEF32" s="89"/>
      <c r="BEG32" s="89"/>
      <c r="BEH32" s="89"/>
      <c r="BEI32" s="89"/>
      <c r="BEJ32" s="89"/>
      <c r="BEK32" s="89"/>
      <c r="BEL32" s="89"/>
      <c r="BEM32" s="89"/>
      <c r="BEN32" s="89"/>
      <c r="BEO32" s="89"/>
      <c r="BEP32" s="89"/>
      <c r="BEQ32" s="89"/>
      <c r="BER32" s="89"/>
      <c r="BES32" s="89"/>
      <c r="BET32" s="89"/>
      <c r="BEU32" s="89"/>
      <c r="BEV32" s="89"/>
      <c r="BEW32" s="89"/>
      <c r="BEX32" s="89"/>
      <c r="BEY32" s="89"/>
      <c r="BEZ32" s="89"/>
      <c r="BFA32" s="89"/>
      <c r="BFB32" s="89"/>
      <c r="BFC32" s="89"/>
      <c r="BFD32" s="89"/>
      <c r="BFE32" s="89"/>
      <c r="BFF32" s="89"/>
      <c r="BFG32" s="89"/>
      <c r="BFH32" s="89"/>
      <c r="BFI32" s="89"/>
      <c r="BFJ32" s="89"/>
      <c r="BFK32" s="89"/>
      <c r="BFL32" s="89"/>
      <c r="BFM32" s="89"/>
      <c r="BFN32" s="89"/>
      <c r="BFO32" s="89"/>
      <c r="BFP32" s="89"/>
      <c r="BFQ32" s="89"/>
      <c r="BFR32" s="89"/>
      <c r="BFS32" s="89"/>
      <c r="BFT32" s="89"/>
      <c r="BFU32" s="89"/>
      <c r="BFV32" s="89"/>
      <c r="BFW32" s="89"/>
      <c r="BFX32" s="89"/>
      <c r="BFY32" s="89"/>
      <c r="BFZ32" s="89"/>
      <c r="BGA32" s="89"/>
      <c r="BGB32" s="89"/>
      <c r="BGC32" s="89"/>
      <c r="BGD32" s="89"/>
      <c r="BGE32" s="89"/>
      <c r="BGF32" s="89"/>
      <c r="BGG32" s="89"/>
      <c r="BGH32" s="89"/>
      <c r="BGI32" s="89"/>
      <c r="BGJ32" s="89"/>
      <c r="BGK32" s="89"/>
      <c r="BGL32" s="89"/>
      <c r="BGM32" s="89"/>
      <c r="BGN32" s="89"/>
      <c r="BGO32" s="89"/>
      <c r="BGP32" s="89"/>
      <c r="BGQ32" s="89"/>
      <c r="BGR32" s="89"/>
      <c r="BGS32" s="89"/>
      <c r="BGT32" s="89"/>
      <c r="BGU32" s="89"/>
      <c r="BGV32" s="89"/>
      <c r="BGW32" s="89"/>
      <c r="BGX32" s="89"/>
      <c r="BGY32" s="89"/>
      <c r="BGZ32" s="89"/>
      <c r="BHA32" s="89"/>
      <c r="BHB32" s="89"/>
      <c r="BHC32" s="89"/>
      <c r="BHD32" s="89"/>
      <c r="BHE32" s="89"/>
      <c r="BHF32" s="89"/>
      <c r="BHG32" s="89"/>
      <c r="BHH32" s="89"/>
      <c r="BHI32" s="89"/>
      <c r="BHJ32" s="89"/>
      <c r="BHK32" s="89"/>
      <c r="BHL32" s="89"/>
      <c r="BHM32" s="89"/>
      <c r="BHN32" s="89"/>
      <c r="BHO32" s="89"/>
      <c r="BHP32" s="89"/>
      <c r="BHQ32" s="89"/>
      <c r="BHR32" s="89"/>
      <c r="BHS32" s="89"/>
      <c r="BHT32" s="89"/>
      <c r="BHU32" s="89"/>
      <c r="BHV32" s="89"/>
      <c r="BHW32" s="89"/>
      <c r="BHX32" s="89"/>
      <c r="BHY32" s="89"/>
      <c r="BHZ32" s="89"/>
      <c r="BIA32" s="89"/>
      <c r="BIB32" s="89"/>
      <c r="BIC32" s="89"/>
      <c r="BID32" s="89"/>
      <c r="BIE32" s="89"/>
      <c r="BIF32" s="89"/>
      <c r="BIG32" s="89"/>
      <c r="BIH32" s="89"/>
      <c r="BII32" s="89"/>
      <c r="BIJ32" s="89"/>
      <c r="BIK32" s="89"/>
      <c r="BIL32" s="89"/>
      <c r="BIM32" s="89"/>
      <c r="BIN32" s="89"/>
      <c r="BIO32" s="89"/>
      <c r="BIP32" s="89"/>
      <c r="BIQ32" s="89"/>
      <c r="BIR32" s="89"/>
      <c r="BIS32" s="89"/>
      <c r="BIT32" s="89"/>
      <c r="BIU32" s="89"/>
      <c r="BIV32" s="89"/>
      <c r="BIW32" s="89"/>
      <c r="BIX32" s="89"/>
      <c r="BIY32" s="89"/>
      <c r="BIZ32" s="89"/>
      <c r="BJA32" s="89"/>
      <c r="BJB32" s="89"/>
      <c r="BJC32" s="89"/>
      <c r="BJD32" s="89"/>
      <c r="BJE32" s="98"/>
    </row>
    <row r="33" spans="1:1617" s="99" customFormat="1" ht="30" customHeight="1" x14ac:dyDescent="0.2">
      <c r="A33" s="441" t="s">
        <v>33</v>
      </c>
      <c r="B33" s="307">
        <v>29</v>
      </c>
      <c r="C33" s="308" t="s">
        <v>46</v>
      </c>
      <c r="D33" s="309">
        <v>346754</v>
      </c>
      <c r="E33" s="310">
        <f t="shared" si="4"/>
        <v>101</v>
      </c>
      <c r="F33" s="311">
        <v>21</v>
      </c>
      <c r="G33" s="460">
        <v>112.75</v>
      </c>
      <c r="H33" s="461">
        <f t="shared" si="0"/>
        <v>11387.75</v>
      </c>
      <c r="I33" s="429">
        <v>6</v>
      </c>
      <c r="J33" s="312">
        <v>2</v>
      </c>
      <c r="K33" s="313">
        <v>34</v>
      </c>
      <c r="L33" s="312">
        <v>6</v>
      </c>
      <c r="M33" s="314">
        <v>10</v>
      </c>
      <c r="N33" s="312">
        <v>2</v>
      </c>
      <c r="O33" s="314">
        <v>10</v>
      </c>
      <c r="P33" s="312">
        <v>2</v>
      </c>
      <c r="Q33" s="313">
        <v>0</v>
      </c>
      <c r="R33" s="312">
        <v>0</v>
      </c>
      <c r="S33" s="336">
        <v>9</v>
      </c>
      <c r="T33" s="312">
        <v>2</v>
      </c>
      <c r="U33" s="314">
        <v>10</v>
      </c>
      <c r="V33" s="312">
        <v>2</v>
      </c>
      <c r="W33" s="314">
        <v>2</v>
      </c>
      <c r="X33" s="312">
        <v>2</v>
      </c>
      <c r="Y33" s="314">
        <v>10</v>
      </c>
      <c r="Z33" s="312">
        <v>2</v>
      </c>
      <c r="AA33" s="315">
        <v>10</v>
      </c>
      <c r="AB33" s="316">
        <v>1</v>
      </c>
      <c r="AC33" s="89"/>
      <c r="AD33" s="89"/>
      <c r="AE33" s="89"/>
      <c r="AF33" s="89"/>
      <c r="AG33" s="89"/>
      <c r="AH33" s="89"/>
      <c r="AI33" s="89"/>
      <c r="AJ33" s="89"/>
      <c r="AK33" s="89"/>
      <c r="AL33" s="89"/>
      <c r="AM33" s="89"/>
      <c r="AN33" s="89"/>
      <c r="AO33" s="89"/>
      <c r="AP33" s="89"/>
      <c r="AQ33" s="89"/>
      <c r="AR33" s="89"/>
      <c r="AS33" s="89"/>
      <c r="AT33" s="89"/>
      <c r="AU33" s="89"/>
      <c r="AV33" s="89"/>
      <c r="AW33" s="89"/>
      <c r="AX33" s="89"/>
      <c r="AY33" s="89"/>
      <c r="AZ33" s="89"/>
      <c r="BA33" s="89"/>
      <c r="BB33" s="89"/>
      <c r="BC33" s="89"/>
      <c r="BD33" s="89"/>
      <c r="BE33" s="89"/>
      <c r="BF33" s="89"/>
      <c r="BG33" s="89"/>
      <c r="BH33" s="89"/>
      <c r="BI33" s="89"/>
      <c r="BJ33" s="89"/>
      <c r="BK33" s="89"/>
      <c r="BL33" s="89"/>
      <c r="BM33" s="89"/>
      <c r="BN33" s="89"/>
      <c r="BO33" s="89"/>
      <c r="BP33" s="89"/>
      <c r="BQ33" s="89"/>
      <c r="BR33" s="89"/>
      <c r="BS33" s="89"/>
      <c r="BT33" s="89"/>
      <c r="BU33" s="89"/>
      <c r="BV33" s="89"/>
      <c r="BW33" s="89"/>
      <c r="BX33" s="89"/>
      <c r="BY33" s="89"/>
      <c r="BZ33" s="89"/>
      <c r="CA33" s="89"/>
      <c r="CB33" s="89"/>
      <c r="CC33" s="89"/>
      <c r="CD33" s="89"/>
      <c r="CE33" s="89"/>
      <c r="CF33" s="89"/>
      <c r="CG33" s="89"/>
      <c r="CH33" s="89"/>
      <c r="CI33" s="89"/>
      <c r="CJ33" s="89"/>
      <c r="CK33" s="89"/>
      <c r="CL33" s="89"/>
      <c r="CM33" s="89"/>
      <c r="CN33" s="89"/>
      <c r="CO33" s="89"/>
      <c r="CP33" s="89"/>
      <c r="CQ33" s="89"/>
      <c r="CR33" s="89"/>
      <c r="CS33" s="89"/>
      <c r="CT33" s="89"/>
      <c r="CU33" s="89"/>
      <c r="CV33" s="89"/>
      <c r="CW33" s="89"/>
      <c r="CX33" s="89"/>
      <c r="CY33" s="89"/>
      <c r="CZ33" s="89"/>
      <c r="DA33" s="89"/>
      <c r="DB33" s="89"/>
      <c r="DC33" s="89"/>
      <c r="DD33" s="89"/>
      <c r="DE33" s="89"/>
      <c r="DF33" s="89"/>
      <c r="DG33" s="89"/>
      <c r="DH33" s="89"/>
      <c r="DI33" s="89"/>
      <c r="DJ33" s="89"/>
      <c r="DK33" s="89"/>
      <c r="DL33" s="89"/>
      <c r="DM33" s="89"/>
      <c r="DN33" s="89"/>
      <c r="DO33" s="89"/>
      <c r="DP33" s="89"/>
      <c r="DQ33" s="89"/>
      <c r="DR33" s="89"/>
      <c r="DS33" s="89"/>
      <c r="DT33" s="89"/>
      <c r="DU33" s="89"/>
      <c r="DV33" s="89"/>
      <c r="DW33" s="89"/>
      <c r="DX33" s="89"/>
      <c r="DY33" s="89"/>
      <c r="DZ33" s="89"/>
      <c r="EA33" s="89"/>
      <c r="EB33" s="89"/>
      <c r="EC33" s="89"/>
      <c r="ED33" s="89"/>
      <c r="EE33" s="89"/>
      <c r="EF33" s="89"/>
      <c r="EG33" s="89"/>
      <c r="EH33" s="89"/>
      <c r="EI33" s="89"/>
      <c r="EJ33" s="89"/>
      <c r="EK33" s="89"/>
      <c r="EL33" s="89"/>
      <c r="EM33" s="89"/>
      <c r="EN33" s="89"/>
      <c r="EO33" s="89"/>
      <c r="EP33" s="89"/>
      <c r="EQ33" s="89"/>
      <c r="ER33" s="89"/>
      <c r="ES33" s="89"/>
      <c r="ET33" s="89"/>
      <c r="EU33" s="89"/>
      <c r="EV33" s="89"/>
      <c r="EW33" s="89"/>
      <c r="EX33" s="89"/>
      <c r="EY33" s="89"/>
      <c r="EZ33" s="89"/>
      <c r="FA33" s="89"/>
      <c r="FB33" s="89"/>
      <c r="FC33" s="89"/>
      <c r="FD33" s="89"/>
      <c r="FE33" s="89"/>
      <c r="FF33" s="89"/>
      <c r="FG33" s="89"/>
      <c r="FH33" s="89"/>
      <c r="FI33" s="89"/>
      <c r="FJ33" s="89"/>
      <c r="FK33" s="89"/>
      <c r="FL33" s="89"/>
      <c r="FM33" s="89"/>
      <c r="FN33" s="89"/>
      <c r="FO33" s="89"/>
      <c r="FP33" s="89"/>
      <c r="FQ33" s="89"/>
      <c r="FR33" s="89"/>
      <c r="FS33" s="89"/>
      <c r="FT33" s="89"/>
      <c r="FU33" s="89"/>
      <c r="FV33" s="89"/>
      <c r="FW33" s="89"/>
      <c r="FX33" s="89"/>
      <c r="FY33" s="89"/>
      <c r="FZ33" s="89"/>
      <c r="GA33" s="89"/>
      <c r="GB33" s="89"/>
      <c r="GC33" s="89"/>
      <c r="GD33" s="89"/>
      <c r="GE33" s="89"/>
      <c r="GF33" s="89"/>
      <c r="GG33" s="89"/>
      <c r="GH33" s="89"/>
      <c r="GI33" s="89"/>
      <c r="GJ33" s="89"/>
      <c r="GK33" s="89"/>
      <c r="GL33" s="89"/>
      <c r="GM33" s="89"/>
      <c r="GN33" s="89"/>
      <c r="GO33" s="89"/>
      <c r="GP33" s="89"/>
      <c r="GQ33" s="89"/>
      <c r="GR33" s="89"/>
      <c r="GS33" s="89"/>
      <c r="GT33" s="89"/>
      <c r="GU33" s="89"/>
      <c r="GV33" s="89"/>
      <c r="GW33" s="89"/>
      <c r="GX33" s="89"/>
      <c r="GY33" s="89"/>
      <c r="GZ33" s="89"/>
      <c r="HA33" s="89"/>
      <c r="HB33" s="89"/>
      <c r="HC33" s="89"/>
      <c r="HD33" s="89"/>
      <c r="HE33" s="89"/>
      <c r="HF33" s="89"/>
      <c r="HG33" s="89"/>
      <c r="HH33" s="89"/>
      <c r="HI33" s="89"/>
      <c r="HJ33" s="89"/>
      <c r="HK33" s="89"/>
      <c r="HL33" s="89"/>
      <c r="HM33" s="89"/>
      <c r="HN33" s="89"/>
      <c r="HO33" s="89"/>
      <c r="HP33" s="89"/>
      <c r="HQ33" s="89"/>
      <c r="HR33" s="89"/>
      <c r="HS33" s="89"/>
      <c r="HT33" s="89"/>
      <c r="HU33" s="89"/>
      <c r="HV33" s="89"/>
      <c r="HW33" s="89"/>
      <c r="HX33" s="89"/>
      <c r="HY33" s="89"/>
      <c r="HZ33" s="89"/>
      <c r="IA33" s="89"/>
      <c r="IB33" s="89"/>
      <c r="IC33" s="89"/>
      <c r="ID33" s="89"/>
      <c r="IE33" s="89"/>
      <c r="IF33" s="89"/>
      <c r="IG33" s="89"/>
      <c r="IH33" s="89"/>
      <c r="II33" s="89"/>
      <c r="IJ33" s="89"/>
      <c r="IK33" s="89"/>
      <c r="IL33" s="89"/>
      <c r="IM33" s="89"/>
      <c r="IN33" s="89"/>
      <c r="IO33" s="89"/>
      <c r="IP33" s="89"/>
      <c r="IQ33" s="89"/>
      <c r="IR33" s="89"/>
      <c r="IS33" s="89"/>
      <c r="IT33" s="89"/>
      <c r="IU33" s="89"/>
      <c r="IV33" s="89"/>
      <c r="IW33" s="89"/>
      <c r="IX33" s="89"/>
      <c r="IY33" s="89"/>
      <c r="IZ33" s="89"/>
      <c r="JA33" s="89"/>
      <c r="JB33" s="89"/>
      <c r="JC33" s="89"/>
      <c r="JD33" s="89"/>
      <c r="JE33" s="89"/>
      <c r="JF33" s="89"/>
      <c r="JG33" s="89"/>
      <c r="JH33" s="89"/>
      <c r="JI33" s="89"/>
      <c r="JJ33" s="89"/>
      <c r="JK33" s="89"/>
      <c r="JL33" s="89"/>
      <c r="JM33" s="89"/>
      <c r="JN33" s="89"/>
      <c r="JO33" s="89"/>
      <c r="JP33" s="89"/>
      <c r="JQ33" s="89"/>
      <c r="JR33" s="89"/>
      <c r="JS33" s="89"/>
      <c r="JT33" s="89"/>
      <c r="JU33" s="89"/>
      <c r="JV33" s="89"/>
      <c r="JW33" s="89"/>
      <c r="JX33" s="89"/>
      <c r="JY33" s="89"/>
      <c r="JZ33" s="89"/>
      <c r="KA33" s="89"/>
      <c r="KB33" s="89"/>
      <c r="KC33" s="89"/>
      <c r="KD33" s="89"/>
      <c r="KE33" s="89"/>
      <c r="KF33" s="89"/>
      <c r="KG33" s="89"/>
      <c r="KH33" s="89"/>
      <c r="KI33" s="89"/>
      <c r="KJ33" s="89"/>
      <c r="KK33" s="89"/>
      <c r="KL33" s="89"/>
      <c r="KM33" s="89"/>
      <c r="KN33" s="89"/>
      <c r="KO33" s="89"/>
      <c r="KP33" s="89"/>
      <c r="KQ33" s="89"/>
      <c r="KR33" s="89"/>
      <c r="KS33" s="89"/>
      <c r="KT33" s="89"/>
      <c r="KU33" s="89"/>
      <c r="KV33" s="89"/>
      <c r="KW33" s="89"/>
      <c r="KX33" s="89"/>
      <c r="KY33" s="89"/>
      <c r="KZ33" s="89"/>
      <c r="LA33" s="89"/>
      <c r="LB33" s="89"/>
      <c r="LC33" s="89"/>
      <c r="LD33" s="89"/>
      <c r="LE33" s="89"/>
      <c r="LF33" s="89"/>
      <c r="LG33" s="89"/>
      <c r="LH33" s="89"/>
      <c r="LI33" s="89"/>
      <c r="LJ33" s="89"/>
      <c r="LK33" s="89"/>
      <c r="LL33" s="89"/>
      <c r="LM33" s="89"/>
      <c r="LN33" s="89"/>
      <c r="LO33" s="89"/>
      <c r="LP33" s="89"/>
      <c r="LQ33" s="89"/>
      <c r="LR33" s="89"/>
      <c r="LS33" s="89"/>
      <c r="LT33" s="89"/>
      <c r="LU33" s="89"/>
      <c r="LV33" s="89"/>
      <c r="LW33" s="89"/>
      <c r="LX33" s="89"/>
      <c r="LY33" s="89"/>
      <c r="LZ33" s="89"/>
      <c r="MA33" s="89"/>
      <c r="MB33" s="89"/>
      <c r="MC33" s="89"/>
      <c r="MD33" s="89"/>
      <c r="ME33" s="89"/>
      <c r="MF33" s="89"/>
      <c r="MG33" s="89"/>
      <c r="MH33" s="89"/>
      <c r="MI33" s="89"/>
      <c r="MJ33" s="89"/>
      <c r="MK33" s="89"/>
      <c r="ML33" s="89"/>
      <c r="MM33" s="89"/>
      <c r="MN33" s="89"/>
      <c r="MO33" s="89"/>
      <c r="MP33" s="89"/>
      <c r="MQ33" s="89"/>
      <c r="MR33" s="89"/>
      <c r="MS33" s="89"/>
      <c r="MT33" s="89"/>
      <c r="MU33" s="89"/>
      <c r="MV33" s="89"/>
      <c r="MW33" s="89"/>
      <c r="MX33" s="89"/>
      <c r="MY33" s="89"/>
      <c r="MZ33" s="89"/>
      <c r="NA33" s="89"/>
      <c r="NB33" s="89"/>
      <c r="NC33" s="89"/>
      <c r="ND33" s="89"/>
      <c r="NE33" s="89"/>
      <c r="NF33" s="89"/>
      <c r="NG33" s="89"/>
      <c r="NH33" s="89"/>
      <c r="NI33" s="89"/>
      <c r="NJ33" s="89"/>
      <c r="NK33" s="89"/>
      <c r="NL33" s="89"/>
      <c r="NM33" s="89"/>
      <c r="NN33" s="89"/>
      <c r="NO33" s="89"/>
      <c r="NP33" s="89"/>
      <c r="NQ33" s="89"/>
      <c r="NR33" s="89"/>
      <c r="NS33" s="89"/>
      <c r="NT33" s="89"/>
      <c r="NU33" s="89"/>
      <c r="NV33" s="89"/>
      <c r="NW33" s="89"/>
      <c r="NX33" s="89"/>
      <c r="NY33" s="89"/>
      <c r="NZ33" s="89"/>
      <c r="OA33" s="89"/>
      <c r="OB33" s="89"/>
      <c r="OC33" s="89"/>
      <c r="OD33" s="89"/>
      <c r="OE33" s="89"/>
      <c r="OF33" s="89"/>
      <c r="OG33" s="89"/>
      <c r="OH33" s="89"/>
      <c r="OI33" s="89"/>
      <c r="OJ33" s="89"/>
      <c r="OK33" s="89"/>
      <c r="OL33" s="89"/>
      <c r="OM33" s="89"/>
      <c r="ON33" s="89"/>
      <c r="OO33" s="89"/>
      <c r="OP33" s="89"/>
      <c r="OQ33" s="89"/>
      <c r="OR33" s="89"/>
      <c r="OS33" s="89"/>
      <c r="OT33" s="89"/>
      <c r="OU33" s="89"/>
      <c r="OV33" s="89"/>
      <c r="OW33" s="89"/>
      <c r="OX33" s="89"/>
      <c r="OY33" s="89"/>
      <c r="OZ33" s="89"/>
      <c r="PA33" s="89"/>
      <c r="PB33" s="89"/>
      <c r="PC33" s="89"/>
      <c r="PD33" s="89"/>
      <c r="PE33" s="89"/>
      <c r="PF33" s="89"/>
      <c r="PG33" s="89"/>
      <c r="PH33" s="89"/>
      <c r="PI33" s="89"/>
      <c r="PJ33" s="89"/>
      <c r="PK33" s="89"/>
      <c r="PL33" s="89"/>
      <c r="PM33" s="89"/>
      <c r="PN33" s="89"/>
      <c r="PO33" s="89"/>
      <c r="PP33" s="89"/>
      <c r="PQ33" s="89"/>
      <c r="PR33" s="89"/>
      <c r="PS33" s="89"/>
      <c r="PT33" s="89"/>
      <c r="PU33" s="89"/>
      <c r="PV33" s="89"/>
      <c r="PW33" s="89"/>
      <c r="PX33" s="89"/>
      <c r="PY33" s="89"/>
      <c r="PZ33" s="89"/>
      <c r="QA33" s="89"/>
      <c r="QB33" s="89"/>
      <c r="QC33" s="89"/>
      <c r="QD33" s="89"/>
      <c r="QE33" s="89"/>
      <c r="QF33" s="89"/>
      <c r="QG33" s="89"/>
      <c r="QH33" s="89"/>
      <c r="QI33" s="89"/>
      <c r="QJ33" s="89"/>
      <c r="QK33" s="89"/>
      <c r="QL33" s="89"/>
      <c r="QM33" s="89"/>
      <c r="QN33" s="89"/>
      <c r="QO33" s="89"/>
      <c r="QP33" s="89"/>
      <c r="QQ33" s="89"/>
      <c r="QR33" s="89"/>
      <c r="QS33" s="89"/>
      <c r="QT33" s="89"/>
      <c r="QU33" s="89"/>
      <c r="QV33" s="89"/>
      <c r="QW33" s="89"/>
      <c r="QX33" s="89"/>
      <c r="QY33" s="89"/>
      <c r="QZ33" s="89"/>
      <c r="RA33" s="89"/>
      <c r="RB33" s="89"/>
      <c r="RC33" s="89"/>
      <c r="RD33" s="89"/>
      <c r="RE33" s="89"/>
      <c r="RF33" s="89"/>
      <c r="RG33" s="89"/>
      <c r="RH33" s="89"/>
      <c r="RI33" s="89"/>
      <c r="RJ33" s="89"/>
      <c r="RK33" s="89"/>
      <c r="RL33" s="89"/>
      <c r="RM33" s="89"/>
      <c r="RN33" s="89"/>
      <c r="RO33" s="89"/>
      <c r="RP33" s="89"/>
      <c r="RQ33" s="89"/>
      <c r="RR33" s="89"/>
      <c r="RS33" s="89"/>
      <c r="RT33" s="89"/>
      <c r="RU33" s="89"/>
      <c r="RV33" s="89"/>
      <c r="RW33" s="89"/>
      <c r="RX33" s="89"/>
      <c r="RY33" s="89"/>
      <c r="RZ33" s="89"/>
      <c r="SA33" s="89"/>
      <c r="SB33" s="89"/>
      <c r="SC33" s="89"/>
      <c r="SD33" s="89"/>
      <c r="SE33" s="89"/>
      <c r="SF33" s="89"/>
      <c r="SG33" s="89"/>
      <c r="SH33" s="89"/>
      <c r="SI33" s="89"/>
      <c r="SJ33" s="89"/>
      <c r="SK33" s="89"/>
      <c r="SL33" s="89"/>
      <c r="SM33" s="89"/>
      <c r="SN33" s="89"/>
      <c r="SO33" s="89"/>
      <c r="SP33" s="89"/>
      <c r="SQ33" s="89"/>
      <c r="SR33" s="89"/>
      <c r="SS33" s="89"/>
      <c r="ST33" s="89"/>
      <c r="SU33" s="89"/>
      <c r="SV33" s="89"/>
      <c r="SW33" s="89"/>
      <c r="SX33" s="89"/>
      <c r="SY33" s="89"/>
      <c r="SZ33" s="89"/>
      <c r="TA33" s="89"/>
      <c r="TB33" s="89"/>
      <c r="TC33" s="89"/>
      <c r="TD33" s="89"/>
      <c r="TE33" s="89"/>
      <c r="TF33" s="89"/>
      <c r="TG33" s="89"/>
      <c r="TH33" s="89"/>
      <c r="TI33" s="89"/>
      <c r="TJ33" s="89"/>
      <c r="TK33" s="89"/>
      <c r="TL33" s="89"/>
      <c r="TM33" s="89"/>
      <c r="TN33" s="89"/>
      <c r="TO33" s="89"/>
      <c r="TP33" s="89"/>
      <c r="TQ33" s="89"/>
      <c r="TR33" s="89"/>
      <c r="TS33" s="89"/>
      <c r="TT33" s="89"/>
      <c r="TU33" s="89"/>
      <c r="TV33" s="89"/>
      <c r="TW33" s="89"/>
      <c r="TX33" s="89"/>
      <c r="TY33" s="89"/>
      <c r="TZ33" s="89"/>
      <c r="UA33" s="89"/>
      <c r="UB33" s="89"/>
      <c r="UC33" s="89"/>
      <c r="UD33" s="89"/>
      <c r="UE33" s="89"/>
      <c r="UF33" s="89"/>
      <c r="UG33" s="89"/>
      <c r="UH33" s="89"/>
      <c r="UI33" s="89"/>
      <c r="UJ33" s="89"/>
      <c r="UK33" s="89"/>
      <c r="UL33" s="89"/>
      <c r="UM33" s="89"/>
      <c r="UN33" s="89"/>
      <c r="UO33" s="89"/>
      <c r="UP33" s="89"/>
      <c r="UQ33" s="89"/>
      <c r="UR33" s="89"/>
      <c r="US33" s="89"/>
      <c r="UT33" s="89"/>
      <c r="UU33" s="89"/>
      <c r="UV33" s="89"/>
      <c r="UW33" s="89"/>
      <c r="UX33" s="89"/>
      <c r="UY33" s="89"/>
      <c r="UZ33" s="89"/>
      <c r="VA33" s="89"/>
      <c r="VB33" s="89"/>
      <c r="VC33" s="89"/>
      <c r="VD33" s="89"/>
      <c r="VE33" s="89"/>
      <c r="VF33" s="89"/>
      <c r="VG33" s="89"/>
      <c r="VH33" s="89"/>
      <c r="VI33" s="89"/>
      <c r="VJ33" s="89"/>
      <c r="VK33" s="89"/>
      <c r="VL33" s="89"/>
      <c r="VM33" s="89"/>
      <c r="VN33" s="89"/>
      <c r="VO33" s="89"/>
      <c r="VP33" s="89"/>
      <c r="VQ33" s="89"/>
      <c r="VR33" s="89"/>
      <c r="VS33" s="89"/>
      <c r="VT33" s="89"/>
      <c r="VU33" s="89"/>
      <c r="VV33" s="89"/>
      <c r="VW33" s="89"/>
      <c r="VX33" s="89"/>
      <c r="VY33" s="89"/>
      <c r="VZ33" s="89"/>
      <c r="WA33" s="89"/>
      <c r="WB33" s="89"/>
      <c r="WC33" s="89"/>
      <c r="WD33" s="89"/>
      <c r="WE33" s="89"/>
      <c r="WF33" s="89"/>
      <c r="WG33" s="89"/>
      <c r="WH33" s="89"/>
      <c r="WI33" s="89"/>
      <c r="WJ33" s="89"/>
      <c r="WK33" s="89"/>
      <c r="WL33" s="89"/>
      <c r="WM33" s="89"/>
      <c r="WN33" s="89"/>
      <c r="WO33" s="89"/>
      <c r="WP33" s="89"/>
      <c r="WQ33" s="89"/>
      <c r="WR33" s="89"/>
      <c r="WS33" s="89"/>
      <c r="WT33" s="89"/>
      <c r="WU33" s="89"/>
      <c r="WV33" s="89"/>
      <c r="WW33" s="89"/>
      <c r="WX33" s="89"/>
      <c r="WY33" s="89"/>
      <c r="WZ33" s="89"/>
      <c r="XA33" s="89"/>
      <c r="XB33" s="89"/>
      <c r="XC33" s="89"/>
      <c r="XD33" s="89"/>
      <c r="XE33" s="89"/>
      <c r="XF33" s="89"/>
      <c r="XG33" s="89"/>
      <c r="XH33" s="89"/>
      <c r="XI33" s="89"/>
      <c r="XJ33" s="89"/>
      <c r="XK33" s="89"/>
      <c r="XL33" s="89"/>
      <c r="XM33" s="89"/>
      <c r="XN33" s="89"/>
      <c r="XO33" s="89"/>
      <c r="XP33" s="89"/>
      <c r="XQ33" s="89"/>
      <c r="XR33" s="89"/>
      <c r="XS33" s="89"/>
      <c r="XT33" s="89"/>
      <c r="XU33" s="89"/>
      <c r="XV33" s="89"/>
      <c r="XW33" s="89"/>
      <c r="XX33" s="89"/>
      <c r="XY33" s="89"/>
      <c r="XZ33" s="89"/>
      <c r="YA33" s="89"/>
      <c r="YB33" s="89"/>
      <c r="YC33" s="89"/>
      <c r="YD33" s="89"/>
      <c r="YE33" s="89"/>
      <c r="YF33" s="89"/>
      <c r="YG33" s="89"/>
      <c r="YH33" s="89"/>
      <c r="YI33" s="89"/>
      <c r="YJ33" s="89"/>
      <c r="YK33" s="89"/>
      <c r="YL33" s="89"/>
      <c r="YM33" s="89"/>
      <c r="YN33" s="89"/>
      <c r="YO33" s="89"/>
      <c r="YP33" s="89"/>
      <c r="YQ33" s="89"/>
      <c r="YR33" s="89"/>
      <c r="YS33" s="89"/>
      <c r="YT33" s="89"/>
      <c r="YU33" s="89"/>
      <c r="YV33" s="89"/>
      <c r="YW33" s="89"/>
      <c r="YX33" s="89"/>
      <c r="YY33" s="89"/>
      <c r="YZ33" s="89"/>
      <c r="ZA33" s="89"/>
      <c r="ZB33" s="89"/>
      <c r="ZC33" s="89"/>
      <c r="ZD33" s="89"/>
      <c r="ZE33" s="89"/>
      <c r="ZF33" s="89"/>
      <c r="ZG33" s="89"/>
      <c r="ZH33" s="89"/>
      <c r="ZI33" s="89"/>
      <c r="ZJ33" s="89"/>
      <c r="ZK33" s="89"/>
      <c r="ZL33" s="89"/>
      <c r="ZM33" s="89"/>
      <c r="ZN33" s="89"/>
      <c r="ZO33" s="89"/>
      <c r="ZP33" s="89"/>
      <c r="ZQ33" s="89"/>
      <c r="ZR33" s="89"/>
      <c r="ZS33" s="89"/>
      <c r="ZT33" s="89"/>
      <c r="ZU33" s="89"/>
      <c r="ZV33" s="89"/>
      <c r="ZW33" s="89"/>
      <c r="ZX33" s="89"/>
      <c r="ZY33" s="89"/>
      <c r="ZZ33" s="89"/>
      <c r="AAA33" s="89"/>
      <c r="AAB33" s="89"/>
      <c r="AAC33" s="89"/>
      <c r="AAD33" s="89"/>
      <c r="AAE33" s="89"/>
      <c r="AAF33" s="89"/>
      <c r="AAG33" s="89"/>
      <c r="AAH33" s="89"/>
      <c r="AAI33" s="89"/>
      <c r="AAJ33" s="89"/>
      <c r="AAK33" s="89"/>
      <c r="AAL33" s="89"/>
      <c r="AAM33" s="89"/>
      <c r="AAN33" s="89"/>
      <c r="AAO33" s="89"/>
      <c r="AAP33" s="89"/>
      <c r="AAQ33" s="89"/>
      <c r="AAR33" s="89"/>
      <c r="AAS33" s="89"/>
      <c r="AAT33" s="89"/>
      <c r="AAU33" s="89"/>
      <c r="AAV33" s="89"/>
      <c r="AAW33" s="89"/>
      <c r="AAX33" s="89"/>
      <c r="AAY33" s="89"/>
      <c r="AAZ33" s="89"/>
      <c r="ABA33" s="89"/>
      <c r="ABB33" s="89"/>
      <c r="ABC33" s="89"/>
      <c r="ABD33" s="89"/>
      <c r="ABE33" s="89"/>
      <c r="ABF33" s="89"/>
      <c r="ABG33" s="89"/>
      <c r="ABH33" s="89"/>
      <c r="ABI33" s="89"/>
      <c r="ABJ33" s="89"/>
      <c r="ABK33" s="89"/>
      <c r="ABL33" s="89"/>
      <c r="ABM33" s="89"/>
      <c r="ABN33" s="89"/>
      <c r="ABO33" s="89"/>
      <c r="ABP33" s="89"/>
      <c r="ABQ33" s="89"/>
      <c r="ABR33" s="89"/>
      <c r="ABS33" s="89"/>
      <c r="ABT33" s="89"/>
      <c r="ABU33" s="89"/>
      <c r="ABV33" s="89"/>
      <c r="ABW33" s="89"/>
      <c r="ABX33" s="89"/>
      <c r="ABY33" s="89"/>
      <c r="ABZ33" s="89"/>
      <c r="ACA33" s="89"/>
      <c r="ACB33" s="89"/>
      <c r="ACC33" s="89"/>
      <c r="ACD33" s="89"/>
      <c r="ACE33" s="89"/>
      <c r="ACF33" s="89"/>
      <c r="ACG33" s="89"/>
      <c r="ACH33" s="89"/>
      <c r="ACI33" s="89"/>
      <c r="ACJ33" s="89"/>
      <c r="ACK33" s="89"/>
      <c r="ACL33" s="89"/>
      <c r="ACM33" s="89"/>
      <c r="ACN33" s="89"/>
      <c r="ACO33" s="89"/>
      <c r="ACP33" s="89"/>
      <c r="ACQ33" s="89"/>
      <c r="ACR33" s="89"/>
      <c r="ACS33" s="89"/>
      <c r="ACT33" s="89"/>
      <c r="ACU33" s="89"/>
      <c r="ACV33" s="89"/>
      <c r="ACW33" s="89"/>
      <c r="ACX33" s="89"/>
      <c r="ACY33" s="89"/>
      <c r="ACZ33" s="89"/>
      <c r="ADA33" s="89"/>
      <c r="ADB33" s="89"/>
      <c r="ADC33" s="89"/>
      <c r="ADD33" s="89"/>
      <c r="ADE33" s="89"/>
      <c r="ADF33" s="89"/>
      <c r="ADG33" s="89"/>
      <c r="ADH33" s="89"/>
      <c r="ADI33" s="89"/>
      <c r="ADJ33" s="89"/>
      <c r="ADK33" s="89"/>
      <c r="ADL33" s="89"/>
      <c r="ADM33" s="89"/>
      <c r="ADN33" s="89"/>
      <c r="ADO33" s="89"/>
      <c r="ADP33" s="89"/>
      <c r="ADQ33" s="89"/>
      <c r="ADR33" s="89"/>
      <c r="ADS33" s="89"/>
      <c r="ADT33" s="89"/>
      <c r="ADU33" s="89"/>
      <c r="ADV33" s="89"/>
      <c r="ADW33" s="89"/>
      <c r="ADX33" s="89"/>
      <c r="ADY33" s="89"/>
      <c r="ADZ33" s="89"/>
      <c r="AEA33" s="89"/>
      <c r="AEB33" s="89"/>
      <c r="AEC33" s="89"/>
      <c r="AED33" s="89"/>
      <c r="AEE33" s="89"/>
      <c r="AEF33" s="89"/>
      <c r="AEG33" s="89"/>
      <c r="AEH33" s="89"/>
      <c r="AEI33" s="89"/>
      <c r="AEJ33" s="89"/>
      <c r="AEK33" s="89"/>
      <c r="AEL33" s="89"/>
      <c r="AEM33" s="89"/>
      <c r="AEN33" s="89"/>
      <c r="AEO33" s="89"/>
      <c r="AEP33" s="89"/>
      <c r="AEQ33" s="89"/>
      <c r="AER33" s="89"/>
      <c r="AES33" s="89"/>
      <c r="AET33" s="89"/>
      <c r="AEU33" s="89"/>
      <c r="AEV33" s="89"/>
      <c r="AEW33" s="89"/>
      <c r="AEX33" s="89"/>
      <c r="AEY33" s="89"/>
      <c r="AEZ33" s="89"/>
      <c r="AFA33" s="89"/>
      <c r="AFB33" s="89"/>
      <c r="AFC33" s="89"/>
      <c r="AFD33" s="89"/>
      <c r="AFE33" s="89"/>
      <c r="AFF33" s="89"/>
      <c r="AFG33" s="89"/>
      <c r="AFH33" s="89"/>
      <c r="AFI33" s="89"/>
      <c r="AFJ33" s="89"/>
      <c r="AFK33" s="89"/>
      <c r="AFL33" s="89"/>
      <c r="AFM33" s="89"/>
      <c r="AFN33" s="89"/>
      <c r="AFO33" s="89"/>
      <c r="AFP33" s="89"/>
      <c r="AFQ33" s="89"/>
      <c r="AFR33" s="89"/>
      <c r="AFS33" s="89"/>
      <c r="AFT33" s="89"/>
      <c r="AFU33" s="89"/>
      <c r="AFV33" s="89"/>
      <c r="AFW33" s="89"/>
      <c r="AFX33" s="89"/>
      <c r="AFY33" s="89"/>
      <c r="AFZ33" s="89"/>
      <c r="AGA33" s="89"/>
      <c r="AGB33" s="89"/>
      <c r="AGC33" s="89"/>
      <c r="AGD33" s="89"/>
      <c r="AGE33" s="89"/>
      <c r="AGF33" s="89"/>
      <c r="AGG33" s="89"/>
      <c r="AGH33" s="89"/>
      <c r="AGI33" s="89"/>
      <c r="AGJ33" s="89"/>
      <c r="AGK33" s="89"/>
      <c r="AGL33" s="89"/>
      <c r="AGM33" s="89"/>
      <c r="AGN33" s="89"/>
      <c r="AGO33" s="89"/>
      <c r="AGP33" s="89"/>
      <c r="AGQ33" s="89"/>
      <c r="AGR33" s="89"/>
      <c r="AGS33" s="89"/>
      <c r="AGT33" s="89"/>
      <c r="AGU33" s="89"/>
      <c r="AGV33" s="89"/>
      <c r="AGW33" s="89"/>
      <c r="AGX33" s="89"/>
      <c r="AGY33" s="89"/>
      <c r="AGZ33" s="89"/>
      <c r="AHA33" s="89"/>
      <c r="AHB33" s="89"/>
      <c r="AHC33" s="89"/>
      <c r="AHD33" s="89"/>
      <c r="AHE33" s="89"/>
      <c r="AHF33" s="89"/>
      <c r="AHG33" s="89"/>
      <c r="AHH33" s="89"/>
      <c r="AHI33" s="89"/>
      <c r="AHJ33" s="89"/>
      <c r="AHK33" s="89"/>
      <c r="AHL33" s="89"/>
      <c r="AHM33" s="89"/>
      <c r="AHN33" s="89"/>
      <c r="AHO33" s="89"/>
      <c r="AHP33" s="89"/>
      <c r="AHQ33" s="89"/>
      <c r="AHR33" s="89"/>
      <c r="AHS33" s="89"/>
      <c r="AHT33" s="89"/>
      <c r="AHU33" s="89"/>
      <c r="AHV33" s="89"/>
      <c r="AHW33" s="89"/>
      <c r="AHX33" s="89"/>
      <c r="AHY33" s="89"/>
      <c r="AHZ33" s="89"/>
      <c r="AIA33" s="89"/>
      <c r="AIB33" s="89"/>
      <c r="AIC33" s="89"/>
      <c r="AID33" s="89"/>
      <c r="AIE33" s="89"/>
      <c r="AIF33" s="89"/>
      <c r="AIG33" s="89"/>
      <c r="AIH33" s="89"/>
      <c r="AII33" s="89"/>
      <c r="AIJ33" s="89"/>
      <c r="AIK33" s="89"/>
      <c r="AIL33" s="89"/>
      <c r="AIM33" s="89"/>
      <c r="AIN33" s="89"/>
      <c r="AIO33" s="89"/>
      <c r="AIP33" s="89"/>
      <c r="AIQ33" s="89"/>
      <c r="AIR33" s="89"/>
      <c r="AIS33" s="89"/>
      <c r="AIT33" s="89"/>
      <c r="AIU33" s="89"/>
      <c r="AIV33" s="89"/>
      <c r="AIW33" s="89"/>
      <c r="AIX33" s="89"/>
      <c r="AIY33" s="89"/>
      <c r="AIZ33" s="89"/>
      <c r="AJA33" s="89"/>
      <c r="AJB33" s="89"/>
      <c r="AJC33" s="89"/>
      <c r="AJD33" s="89"/>
      <c r="AJE33" s="89"/>
      <c r="AJF33" s="89"/>
      <c r="AJG33" s="89"/>
      <c r="AJH33" s="89"/>
      <c r="AJI33" s="89"/>
      <c r="AJJ33" s="89"/>
      <c r="AJK33" s="89"/>
      <c r="AJL33" s="89"/>
      <c r="AJM33" s="89"/>
      <c r="AJN33" s="89"/>
      <c r="AJO33" s="89"/>
      <c r="AJP33" s="89"/>
      <c r="AJQ33" s="89"/>
      <c r="AJR33" s="89"/>
      <c r="AJS33" s="89"/>
      <c r="AJT33" s="89"/>
      <c r="AJU33" s="89"/>
      <c r="AJV33" s="89"/>
      <c r="AJW33" s="89"/>
      <c r="AJX33" s="89"/>
      <c r="AJY33" s="89"/>
      <c r="AJZ33" s="89"/>
      <c r="AKA33" s="89"/>
      <c r="AKB33" s="89"/>
      <c r="AKC33" s="89"/>
      <c r="AKD33" s="89"/>
      <c r="AKE33" s="89"/>
      <c r="AKF33" s="89"/>
      <c r="AKG33" s="89"/>
      <c r="AKH33" s="89"/>
      <c r="AKI33" s="89"/>
      <c r="AKJ33" s="89"/>
      <c r="AKK33" s="89"/>
      <c r="AKL33" s="89"/>
      <c r="AKM33" s="89"/>
      <c r="AKN33" s="89"/>
      <c r="AKO33" s="89"/>
      <c r="AKP33" s="89"/>
      <c r="AKQ33" s="89"/>
      <c r="AKR33" s="89"/>
      <c r="AKS33" s="89"/>
      <c r="AKT33" s="89"/>
      <c r="AKU33" s="89"/>
      <c r="AKV33" s="89"/>
      <c r="AKW33" s="89"/>
      <c r="AKX33" s="89"/>
      <c r="AKY33" s="89"/>
      <c r="AKZ33" s="89"/>
      <c r="ALA33" s="89"/>
      <c r="ALB33" s="89"/>
      <c r="ALC33" s="89"/>
      <c r="ALD33" s="89"/>
      <c r="ALE33" s="89"/>
      <c r="ALF33" s="89"/>
      <c r="ALG33" s="89"/>
      <c r="ALH33" s="89"/>
      <c r="ALI33" s="89"/>
      <c r="ALJ33" s="89"/>
      <c r="ALK33" s="89"/>
      <c r="ALL33" s="89"/>
      <c r="ALM33" s="89"/>
      <c r="ALN33" s="89"/>
      <c r="ALO33" s="89"/>
      <c r="ALP33" s="89"/>
      <c r="ALQ33" s="89"/>
      <c r="ALR33" s="89"/>
      <c r="ALS33" s="89"/>
      <c r="ALT33" s="89"/>
      <c r="ALU33" s="89"/>
      <c r="ALV33" s="89"/>
      <c r="ALW33" s="89"/>
      <c r="ALX33" s="89"/>
      <c r="ALY33" s="89"/>
      <c r="ALZ33" s="89"/>
      <c r="AMA33" s="89"/>
      <c r="AMB33" s="89"/>
      <c r="AMC33" s="89"/>
      <c r="AMD33" s="89"/>
      <c r="AME33" s="89"/>
      <c r="AMF33" s="89"/>
      <c r="AMG33" s="89"/>
      <c r="AMH33" s="89"/>
      <c r="AMI33" s="89"/>
      <c r="AMJ33" s="89"/>
      <c r="AMK33" s="89"/>
      <c r="AML33" s="89"/>
      <c r="AMM33" s="89"/>
      <c r="AMN33" s="89"/>
      <c r="AMO33" s="89"/>
      <c r="AMP33" s="89"/>
      <c r="AMQ33" s="89"/>
      <c r="AMR33" s="89"/>
      <c r="AMS33" s="89"/>
      <c r="AMT33" s="89"/>
      <c r="AMU33" s="89"/>
      <c r="AMV33" s="89"/>
      <c r="AMW33" s="89"/>
      <c r="AMX33" s="89"/>
      <c r="AMY33" s="89"/>
      <c r="AMZ33" s="89"/>
      <c r="ANA33" s="89"/>
      <c r="ANB33" s="89"/>
      <c r="ANC33" s="89"/>
      <c r="AND33" s="89"/>
      <c r="ANE33" s="89"/>
      <c r="ANF33" s="89"/>
      <c r="ANG33" s="89"/>
      <c r="ANH33" s="89"/>
      <c r="ANI33" s="89"/>
      <c r="ANJ33" s="89"/>
      <c r="ANK33" s="89"/>
      <c r="ANL33" s="89"/>
      <c r="ANM33" s="89"/>
      <c r="ANN33" s="89"/>
      <c r="ANO33" s="89"/>
      <c r="ANP33" s="89"/>
      <c r="ANQ33" s="89"/>
      <c r="ANR33" s="89"/>
      <c r="ANS33" s="89"/>
      <c r="ANT33" s="89"/>
      <c r="ANU33" s="89"/>
      <c r="ANV33" s="89"/>
      <c r="ANW33" s="89"/>
      <c r="ANX33" s="89"/>
      <c r="ANY33" s="89"/>
      <c r="ANZ33" s="89"/>
      <c r="AOA33" s="89"/>
      <c r="AOB33" s="89"/>
      <c r="AOC33" s="89"/>
      <c r="AOD33" s="89"/>
      <c r="AOE33" s="89"/>
      <c r="AOF33" s="89"/>
      <c r="AOG33" s="89"/>
      <c r="AOH33" s="89"/>
      <c r="AOI33" s="89"/>
      <c r="AOJ33" s="89"/>
      <c r="AOK33" s="89"/>
      <c r="AOL33" s="89"/>
      <c r="AOM33" s="89"/>
      <c r="AON33" s="89"/>
      <c r="AOO33" s="89"/>
      <c r="AOP33" s="89"/>
      <c r="AOQ33" s="89"/>
      <c r="AOR33" s="89"/>
      <c r="AOS33" s="89"/>
      <c r="AOT33" s="89"/>
      <c r="AOU33" s="89"/>
      <c r="AOV33" s="89"/>
      <c r="AOW33" s="89"/>
      <c r="AOX33" s="89"/>
      <c r="AOY33" s="89"/>
      <c r="AOZ33" s="89"/>
      <c r="APA33" s="89"/>
      <c r="APB33" s="89"/>
      <c r="APC33" s="89"/>
      <c r="APD33" s="89"/>
      <c r="APE33" s="89"/>
      <c r="APF33" s="89"/>
      <c r="APG33" s="89"/>
      <c r="APH33" s="89"/>
      <c r="API33" s="89"/>
      <c r="APJ33" s="89"/>
      <c r="APK33" s="89"/>
      <c r="APL33" s="89"/>
      <c r="APM33" s="89"/>
      <c r="APN33" s="89"/>
      <c r="APO33" s="89"/>
      <c r="APP33" s="89"/>
      <c r="APQ33" s="89"/>
      <c r="APR33" s="89"/>
      <c r="APS33" s="89"/>
      <c r="APT33" s="89"/>
      <c r="APU33" s="89"/>
      <c r="APV33" s="89"/>
      <c r="APW33" s="89"/>
      <c r="APX33" s="89"/>
      <c r="APY33" s="89"/>
      <c r="APZ33" s="89"/>
      <c r="AQA33" s="89"/>
      <c r="AQB33" s="89"/>
      <c r="AQC33" s="89"/>
      <c r="AQD33" s="89"/>
      <c r="AQE33" s="89"/>
      <c r="AQF33" s="89"/>
      <c r="AQG33" s="89"/>
      <c r="AQH33" s="89"/>
      <c r="AQI33" s="89"/>
      <c r="AQJ33" s="89"/>
      <c r="AQK33" s="89"/>
      <c r="AQL33" s="89"/>
      <c r="AQM33" s="89"/>
      <c r="AQN33" s="89"/>
      <c r="AQO33" s="89"/>
      <c r="AQP33" s="89"/>
      <c r="AQQ33" s="89"/>
      <c r="AQR33" s="89"/>
      <c r="AQS33" s="89"/>
      <c r="AQT33" s="89"/>
      <c r="AQU33" s="89"/>
      <c r="AQV33" s="89"/>
      <c r="AQW33" s="89"/>
      <c r="AQX33" s="89"/>
      <c r="AQY33" s="89"/>
      <c r="AQZ33" s="89"/>
      <c r="ARA33" s="89"/>
      <c r="ARB33" s="89"/>
      <c r="ARC33" s="89"/>
      <c r="ARD33" s="89"/>
      <c r="ARE33" s="89"/>
      <c r="ARF33" s="89"/>
      <c r="ARG33" s="89"/>
      <c r="ARH33" s="89"/>
      <c r="ARI33" s="89"/>
      <c r="ARJ33" s="89"/>
      <c r="ARK33" s="89"/>
      <c r="ARL33" s="89"/>
      <c r="ARM33" s="89"/>
      <c r="ARN33" s="89"/>
      <c r="ARO33" s="89"/>
      <c r="ARP33" s="89"/>
      <c r="ARQ33" s="89"/>
      <c r="ARR33" s="89"/>
      <c r="ARS33" s="89"/>
      <c r="ART33" s="89"/>
      <c r="ARU33" s="89"/>
      <c r="ARV33" s="89"/>
      <c r="ARW33" s="89"/>
      <c r="ARX33" s="89"/>
      <c r="ARY33" s="89"/>
      <c r="ARZ33" s="89"/>
      <c r="ASA33" s="89"/>
      <c r="ASB33" s="89"/>
      <c r="ASC33" s="89"/>
      <c r="ASD33" s="89"/>
      <c r="ASE33" s="89"/>
      <c r="ASF33" s="89"/>
      <c r="ASG33" s="89"/>
      <c r="ASH33" s="89"/>
      <c r="ASI33" s="89"/>
      <c r="ASJ33" s="89"/>
      <c r="ASK33" s="89"/>
      <c r="ASL33" s="89"/>
      <c r="ASM33" s="89"/>
      <c r="ASN33" s="89"/>
      <c r="ASO33" s="89"/>
      <c r="ASP33" s="89"/>
      <c r="ASQ33" s="89"/>
      <c r="ASR33" s="89"/>
      <c r="ASS33" s="89"/>
      <c r="AST33" s="89"/>
      <c r="ASU33" s="89"/>
      <c r="ASV33" s="89"/>
      <c r="ASW33" s="89"/>
      <c r="ASX33" s="89"/>
      <c r="ASY33" s="89"/>
      <c r="ASZ33" s="89"/>
      <c r="ATA33" s="89"/>
      <c r="ATB33" s="89"/>
      <c r="ATC33" s="89"/>
      <c r="ATD33" s="89"/>
      <c r="ATE33" s="89"/>
      <c r="ATF33" s="89"/>
      <c r="ATG33" s="89"/>
      <c r="ATH33" s="89"/>
      <c r="ATI33" s="89"/>
      <c r="ATJ33" s="89"/>
      <c r="ATK33" s="89"/>
      <c r="ATL33" s="89"/>
      <c r="ATM33" s="89"/>
      <c r="ATN33" s="89"/>
      <c r="ATO33" s="89"/>
      <c r="ATP33" s="89"/>
      <c r="ATQ33" s="89"/>
      <c r="ATR33" s="89"/>
      <c r="ATS33" s="89"/>
      <c r="ATT33" s="89"/>
      <c r="ATU33" s="89"/>
      <c r="ATV33" s="89"/>
      <c r="ATW33" s="89"/>
      <c r="ATX33" s="89"/>
      <c r="ATY33" s="89"/>
      <c r="ATZ33" s="89"/>
      <c r="AUA33" s="89"/>
      <c r="AUB33" s="89"/>
      <c r="AUC33" s="89"/>
      <c r="AUD33" s="89"/>
      <c r="AUE33" s="89"/>
      <c r="AUF33" s="89"/>
      <c r="AUG33" s="89"/>
      <c r="AUH33" s="89"/>
      <c r="AUI33" s="89"/>
      <c r="AUJ33" s="89"/>
      <c r="AUK33" s="89"/>
      <c r="AUL33" s="89"/>
      <c r="AUM33" s="89"/>
      <c r="AUN33" s="89"/>
      <c r="AUO33" s="89"/>
      <c r="AUP33" s="89"/>
      <c r="AUQ33" s="89"/>
      <c r="AUR33" s="89"/>
      <c r="AUS33" s="89"/>
      <c r="AUT33" s="89"/>
      <c r="AUU33" s="89"/>
      <c r="AUV33" s="89"/>
      <c r="AUW33" s="89"/>
      <c r="AUX33" s="89"/>
      <c r="AUY33" s="89"/>
      <c r="AUZ33" s="89"/>
      <c r="AVA33" s="89"/>
      <c r="AVB33" s="89"/>
      <c r="AVC33" s="89"/>
      <c r="AVD33" s="89"/>
      <c r="AVE33" s="89"/>
      <c r="AVF33" s="89"/>
      <c r="AVG33" s="89"/>
      <c r="AVH33" s="89"/>
      <c r="AVI33" s="89"/>
      <c r="AVJ33" s="89"/>
      <c r="AVK33" s="89"/>
      <c r="AVL33" s="89"/>
      <c r="AVM33" s="89"/>
      <c r="AVN33" s="89"/>
      <c r="AVO33" s="89"/>
      <c r="AVP33" s="89"/>
      <c r="AVQ33" s="89"/>
      <c r="AVR33" s="89"/>
      <c r="AVS33" s="89"/>
      <c r="AVT33" s="89"/>
      <c r="AVU33" s="89"/>
      <c r="AVV33" s="89"/>
      <c r="AVW33" s="89"/>
      <c r="AVX33" s="89"/>
      <c r="AVY33" s="89"/>
      <c r="AVZ33" s="89"/>
      <c r="AWA33" s="89"/>
      <c r="AWB33" s="89"/>
      <c r="AWC33" s="89"/>
      <c r="AWD33" s="89"/>
      <c r="AWE33" s="89"/>
      <c r="AWF33" s="89"/>
      <c r="AWG33" s="89"/>
      <c r="AWH33" s="89"/>
      <c r="AWI33" s="89"/>
      <c r="AWJ33" s="89"/>
      <c r="AWK33" s="89"/>
      <c r="AWL33" s="89"/>
      <c r="AWM33" s="89"/>
      <c r="AWN33" s="89"/>
      <c r="AWO33" s="89"/>
      <c r="AWP33" s="89"/>
      <c r="AWQ33" s="89"/>
      <c r="AWR33" s="89"/>
      <c r="AWS33" s="89"/>
      <c r="AWT33" s="89"/>
      <c r="AWU33" s="89"/>
      <c r="AWV33" s="89"/>
      <c r="AWW33" s="89"/>
      <c r="AWX33" s="89"/>
      <c r="AWY33" s="89"/>
      <c r="AWZ33" s="89"/>
      <c r="AXA33" s="89"/>
      <c r="AXB33" s="89"/>
      <c r="AXC33" s="89"/>
      <c r="AXD33" s="89"/>
      <c r="AXE33" s="89"/>
      <c r="AXF33" s="89"/>
      <c r="AXG33" s="89"/>
      <c r="AXH33" s="89"/>
      <c r="AXI33" s="89"/>
      <c r="AXJ33" s="89"/>
      <c r="AXK33" s="89"/>
      <c r="AXL33" s="89"/>
      <c r="AXM33" s="89"/>
      <c r="AXN33" s="89"/>
      <c r="AXO33" s="89"/>
      <c r="AXP33" s="89"/>
      <c r="AXQ33" s="89"/>
      <c r="AXR33" s="89"/>
      <c r="AXS33" s="89"/>
      <c r="AXT33" s="89"/>
      <c r="AXU33" s="89"/>
      <c r="AXV33" s="89"/>
      <c r="AXW33" s="89"/>
      <c r="AXX33" s="89"/>
      <c r="AXY33" s="89"/>
      <c r="AXZ33" s="89"/>
      <c r="AYA33" s="89"/>
      <c r="AYB33" s="89"/>
      <c r="AYC33" s="89"/>
      <c r="AYD33" s="89"/>
      <c r="AYE33" s="89"/>
      <c r="AYF33" s="89"/>
      <c r="AYG33" s="89"/>
      <c r="AYH33" s="89"/>
      <c r="AYI33" s="89"/>
      <c r="AYJ33" s="89"/>
      <c r="AYK33" s="89"/>
      <c r="AYL33" s="89"/>
      <c r="AYM33" s="89"/>
      <c r="AYN33" s="89"/>
      <c r="AYO33" s="89"/>
      <c r="AYP33" s="89"/>
      <c r="AYQ33" s="89"/>
      <c r="AYR33" s="89"/>
      <c r="AYS33" s="89"/>
      <c r="AYT33" s="89"/>
      <c r="AYU33" s="89"/>
      <c r="AYV33" s="89"/>
      <c r="AYW33" s="89"/>
      <c r="AYX33" s="89"/>
      <c r="AYY33" s="89"/>
      <c r="AYZ33" s="89"/>
      <c r="AZA33" s="89"/>
      <c r="AZB33" s="89"/>
      <c r="AZC33" s="89"/>
      <c r="AZD33" s="89"/>
      <c r="AZE33" s="89"/>
      <c r="AZF33" s="89"/>
      <c r="AZG33" s="89"/>
      <c r="AZH33" s="89"/>
      <c r="AZI33" s="89"/>
      <c r="AZJ33" s="89"/>
      <c r="AZK33" s="89"/>
      <c r="AZL33" s="89"/>
      <c r="AZM33" s="89"/>
      <c r="AZN33" s="89"/>
      <c r="AZO33" s="89"/>
      <c r="AZP33" s="89"/>
      <c r="AZQ33" s="89"/>
      <c r="AZR33" s="89"/>
      <c r="AZS33" s="89"/>
      <c r="AZT33" s="89"/>
      <c r="AZU33" s="89"/>
      <c r="AZV33" s="89"/>
      <c r="AZW33" s="89"/>
      <c r="AZX33" s="89"/>
      <c r="AZY33" s="89"/>
      <c r="AZZ33" s="89"/>
      <c r="BAA33" s="89"/>
      <c r="BAB33" s="89"/>
      <c r="BAC33" s="89"/>
      <c r="BAD33" s="89"/>
      <c r="BAE33" s="89"/>
      <c r="BAF33" s="89"/>
      <c r="BAG33" s="89"/>
      <c r="BAH33" s="89"/>
      <c r="BAI33" s="89"/>
      <c r="BAJ33" s="89"/>
      <c r="BAK33" s="89"/>
      <c r="BAL33" s="89"/>
      <c r="BAM33" s="89"/>
      <c r="BAN33" s="89"/>
      <c r="BAO33" s="89"/>
      <c r="BAP33" s="89"/>
      <c r="BAQ33" s="89"/>
      <c r="BAR33" s="89"/>
      <c r="BAS33" s="89"/>
      <c r="BAT33" s="89"/>
      <c r="BAU33" s="89"/>
      <c r="BAV33" s="89"/>
      <c r="BAW33" s="89"/>
      <c r="BAX33" s="89"/>
      <c r="BAY33" s="89"/>
      <c r="BAZ33" s="89"/>
      <c r="BBA33" s="89"/>
      <c r="BBB33" s="89"/>
      <c r="BBC33" s="89"/>
      <c r="BBD33" s="89"/>
      <c r="BBE33" s="89"/>
      <c r="BBF33" s="89"/>
      <c r="BBG33" s="89"/>
      <c r="BBH33" s="89"/>
      <c r="BBI33" s="89"/>
      <c r="BBJ33" s="89"/>
      <c r="BBK33" s="89"/>
      <c r="BBL33" s="89"/>
      <c r="BBM33" s="89"/>
      <c r="BBN33" s="89"/>
      <c r="BBO33" s="89"/>
      <c r="BBP33" s="89"/>
      <c r="BBQ33" s="89"/>
      <c r="BBR33" s="89"/>
      <c r="BBS33" s="89"/>
      <c r="BBT33" s="89"/>
      <c r="BBU33" s="89"/>
      <c r="BBV33" s="89"/>
      <c r="BBW33" s="89"/>
      <c r="BBX33" s="89"/>
      <c r="BBY33" s="89"/>
      <c r="BBZ33" s="89"/>
      <c r="BCA33" s="89"/>
      <c r="BCB33" s="89"/>
      <c r="BCC33" s="89"/>
      <c r="BCD33" s="89"/>
      <c r="BCE33" s="89"/>
      <c r="BCF33" s="89"/>
      <c r="BCG33" s="89"/>
      <c r="BCH33" s="89"/>
      <c r="BCI33" s="89"/>
      <c r="BCJ33" s="89"/>
      <c r="BCK33" s="89"/>
      <c r="BCL33" s="89"/>
      <c r="BCM33" s="89"/>
      <c r="BCN33" s="89"/>
      <c r="BCO33" s="89"/>
      <c r="BCP33" s="89"/>
      <c r="BCQ33" s="89"/>
      <c r="BCR33" s="89"/>
      <c r="BCS33" s="89"/>
      <c r="BCT33" s="89"/>
      <c r="BCU33" s="89"/>
      <c r="BCV33" s="89"/>
      <c r="BCW33" s="89"/>
      <c r="BCX33" s="89"/>
      <c r="BCY33" s="89"/>
      <c r="BCZ33" s="89"/>
      <c r="BDA33" s="89"/>
      <c r="BDB33" s="89"/>
      <c r="BDC33" s="89"/>
      <c r="BDD33" s="89"/>
      <c r="BDE33" s="89"/>
      <c r="BDF33" s="89"/>
      <c r="BDG33" s="89"/>
      <c r="BDH33" s="89"/>
      <c r="BDI33" s="89"/>
      <c r="BDJ33" s="89"/>
      <c r="BDK33" s="89"/>
      <c r="BDL33" s="89"/>
      <c r="BDM33" s="89"/>
      <c r="BDN33" s="89"/>
      <c r="BDO33" s="89"/>
      <c r="BDP33" s="89"/>
      <c r="BDQ33" s="89"/>
      <c r="BDR33" s="89"/>
      <c r="BDS33" s="89"/>
      <c r="BDT33" s="89"/>
      <c r="BDU33" s="89"/>
      <c r="BDV33" s="89"/>
      <c r="BDW33" s="89"/>
      <c r="BDX33" s="89"/>
      <c r="BDY33" s="89"/>
      <c r="BDZ33" s="89"/>
      <c r="BEA33" s="89"/>
      <c r="BEB33" s="89"/>
      <c r="BEC33" s="89"/>
      <c r="BED33" s="89"/>
      <c r="BEE33" s="89"/>
      <c r="BEF33" s="89"/>
      <c r="BEG33" s="89"/>
      <c r="BEH33" s="89"/>
      <c r="BEI33" s="89"/>
      <c r="BEJ33" s="89"/>
      <c r="BEK33" s="89"/>
      <c r="BEL33" s="89"/>
      <c r="BEM33" s="89"/>
      <c r="BEN33" s="89"/>
      <c r="BEO33" s="89"/>
      <c r="BEP33" s="89"/>
      <c r="BEQ33" s="89"/>
      <c r="BER33" s="89"/>
      <c r="BES33" s="89"/>
      <c r="BET33" s="89"/>
      <c r="BEU33" s="89"/>
      <c r="BEV33" s="89"/>
      <c r="BEW33" s="89"/>
      <c r="BEX33" s="89"/>
      <c r="BEY33" s="89"/>
      <c r="BEZ33" s="89"/>
      <c r="BFA33" s="89"/>
      <c r="BFB33" s="89"/>
      <c r="BFC33" s="89"/>
      <c r="BFD33" s="89"/>
      <c r="BFE33" s="89"/>
      <c r="BFF33" s="89"/>
      <c r="BFG33" s="89"/>
      <c r="BFH33" s="89"/>
      <c r="BFI33" s="89"/>
      <c r="BFJ33" s="89"/>
      <c r="BFK33" s="89"/>
      <c r="BFL33" s="89"/>
      <c r="BFM33" s="89"/>
      <c r="BFN33" s="89"/>
      <c r="BFO33" s="89"/>
      <c r="BFP33" s="89"/>
      <c r="BFQ33" s="89"/>
      <c r="BFR33" s="89"/>
      <c r="BFS33" s="89"/>
      <c r="BFT33" s="89"/>
      <c r="BFU33" s="89"/>
      <c r="BFV33" s="89"/>
      <c r="BFW33" s="89"/>
      <c r="BFX33" s="89"/>
      <c r="BFY33" s="89"/>
      <c r="BFZ33" s="89"/>
      <c r="BGA33" s="89"/>
      <c r="BGB33" s="89"/>
      <c r="BGC33" s="89"/>
      <c r="BGD33" s="89"/>
      <c r="BGE33" s="89"/>
      <c r="BGF33" s="89"/>
      <c r="BGG33" s="89"/>
      <c r="BGH33" s="89"/>
      <c r="BGI33" s="89"/>
      <c r="BGJ33" s="89"/>
      <c r="BGK33" s="89"/>
      <c r="BGL33" s="89"/>
      <c r="BGM33" s="89"/>
      <c r="BGN33" s="89"/>
      <c r="BGO33" s="89"/>
      <c r="BGP33" s="89"/>
      <c r="BGQ33" s="89"/>
      <c r="BGR33" s="89"/>
      <c r="BGS33" s="89"/>
      <c r="BGT33" s="89"/>
      <c r="BGU33" s="89"/>
      <c r="BGV33" s="89"/>
      <c r="BGW33" s="89"/>
      <c r="BGX33" s="89"/>
      <c r="BGY33" s="89"/>
      <c r="BGZ33" s="89"/>
      <c r="BHA33" s="89"/>
      <c r="BHB33" s="89"/>
      <c r="BHC33" s="89"/>
      <c r="BHD33" s="89"/>
      <c r="BHE33" s="89"/>
      <c r="BHF33" s="89"/>
      <c r="BHG33" s="89"/>
      <c r="BHH33" s="89"/>
      <c r="BHI33" s="89"/>
      <c r="BHJ33" s="89"/>
      <c r="BHK33" s="89"/>
      <c r="BHL33" s="89"/>
      <c r="BHM33" s="89"/>
      <c r="BHN33" s="89"/>
      <c r="BHO33" s="89"/>
      <c r="BHP33" s="89"/>
      <c r="BHQ33" s="89"/>
      <c r="BHR33" s="89"/>
      <c r="BHS33" s="89"/>
      <c r="BHT33" s="89"/>
      <c r="BHU33" s="89"/>
      <c r="BHV33" s="89"/>
      <c r="BHW33" s="89"/>
      <c r="BHX33" s="89"/>
      <c r="BHY33" s="89"/>
      <c r="BHZ33" s="89"/>
      <c r="BIA33" s="89"/>
      <c r="BIB33" s="89"/>
      <c r="BIC33" s="89"/>
      <c r="BID33" s="89"/>
      <c r="BIE33" s="89"/>
      <c r="BIF33" s="89"/>
      <c r="BIG33" s="89"/>
      <c r="BIH33" s="89"/>
      <c r="BII33" s="89"/>
      <c r="BIJ33" s="89"/>
      <c r="BIK33" s="89"/>
      <c r="BIL33" s="89"/>
      <c r="BIM33" s="89"/>
      <c r="BIN33" s="89"/>
      <c r="BIO33" s="89"/>
      <c r="BIP33" s="89"/>
      <c r="BIQ33" s="89"/>
      <c r="BIR33" s="89"/>
      <c r="BIS33" s="89"/>
      <c r="BIT33" s="89"/>
      <c r="BIU33" s="89"/>
      <c r="BIV33" s="89"/>
      <c r="BIW33" s="89"/>
      <c r="BIX33" s="89"/>
      <c r="BIY33" s="89"/>
      <c r="BIZ33" s="89"/>
      <c r="BJA33" s="89"/>
      <c r="BJB33" s="89"/>
      <c r="BJC33" s="89"/>
      <c r="BJD33" s="89"/>
      <c r="BJE33" s="98"/>
    </row>
    <row r="34" spans="1:1617" s="99" customFormat="1" ht="30" customHeight="1" x14ac:dyDescent="0.2">
      <c r="A34" s="441" t="s">
        <v>33</v>
      </c>
      <c r="B34" s="307">
        <v>30</v>
      </c>
      <c r="C34" s="308" t="s">
        <v>22</v>
      </c>
      <c r="D34" s="309">
        <v>458043</v>
      </c>
      <c r="E34" s="310">
        <f t="shared" si="4"/>
        <v>44</v>
      </c>
      <c r="F34" s="311">
        <v>14</v>
      </c>
      <c r="G34" s="460">
        <v>351.56</v>
      </c>
      <c r="H34" s="461">
        <f t="shared" si="0"/>
        <v>15468.64</v>
      </c>
      <c r="I34" s="429">
        <v>0</v>
      </c>
      <c r="J34" s="312">
        <f t="shared" si="1"/>
        <v>0</v>
      </c>
      <c r="K34" s="313">
        <v>10</v>
      </c>
      <c r="L34" s="312">
        <v>4</v>
      </c>
      <c r="M34" s="314">
        <v>4</v>
      </c>
      <c r="N34" s="312">
        <v>1</v>
      </c>
      <c r="O34" s="314">
        <v>10</v>
      </c>
      <c r="P34" s="312">
        <v>3</v>
      </c>
      <c r="Q34" s="313">
        <v>10</v>
      </c>
      <c r="R34" s="312">
        <v>3</v>
      </c>
      <c r="S34" s="336">
        <v>10</v>
      </c>
      <c r="T34" s="312">
        <v>3</v>
      </c>
      <c r="U34" s="314">
        <v>0</v>
      </c>
      <c r="V34" s="312">
        <v>0</v>
      </c>
      <c r="W34" s="314">
        <v>0</v>
      </c>
      <c r="X34" s="312">
        <v>0</v>
      </c>
      <c r="Y34" s="314">
        <v>0</v>
      </c>
      <c r="Z34" s="312">
        <f t="shared" si="3"/>
        <v>0</v>
      </c>
      <c r="AA34" s="315">
        <v>0</v>
      </c>
      <c r="AB34" s="316">
        <v>0</v>
      </c>
      <c r="AC34" s="89"/>
      <c r="AD34" s="89"/>
      <c r="AE34" s="89"/>
      <c r="AF34" s="89"/>
      <c r="AG34" s="89"/>
      <c r="AH34" s="89"/>
      <c r="AI34" s="89"/>
      <c r="AJ34" s="89"/>
      <c r="AK34" s="89"/>
      <c r="AL34" s="89"/>
      <c r="AM34" s="89"/>
      <c r="AN34" s="89"/>
      <c r="AO34" s="89"/>
      <c r="AP34" s="89"/>
      <c r="AQ34" s="89"/>
      <c r="AR34" s="89"/>
      <c r="AS34" s="89"/>
      <c r="AT34" s="89"/>
      <c r="AU34" s="89"/>
      <c r="AV34" s="89"/>
      <c r="AW34" s="89"/>
      <c r="AX34" s="89"/>
      <c r="AY34" s="89"/>
      <c r="AZ34" s="89"/>
      <c r="BA34" s="89"/>
      <c r="BB34" s="89"/>
      <c r="BC34" s="89"/>
      <c r="BD34" s="89"/>
      <c r="BE34" s="89"/>
      <c r="BF34" s="89"/>
      <c r="BG34" s="89"/>
      <c r="BH34" s="89"/>
      <c r="BI34" s="89"/>
      <c r="BJ34" s="89"/>
      <c r="BK34" s="89"/>
      <c r="BL34" s="89"/>
      <c r="BM34" s="89"/>
      <c r="BN34" s="89"/>
      <c r="BO34" s="89"/>
      <c r="BP34" s="89"/>
      <c r="BQ34" s="89"/>
      <c r="BR34" s="89"/>
      <c r="BS34" s="89"/>
      <c r="BT34" s="89"/>
      <c r="BU34" s="89"/>
      <c r="BV34" s="89"/>
      <c r="BW34" s="89"/>
      <c r="BX34" s="89"/>
      <c r="BY34" s="89"/>
      <c r="BZ34" s="89"/>
      <c r="CA34" s="89"/>
      <c r="CB34" s="89"/>
      <c r="CC34" s="89"/>
      <c r="CD34" s="89"/>
      <c r="CE34" s="89"/>
      <c r="CF34" s="89"/>
      <c r="CG34" s="89"/>
      <c r="CH34" s="89"/>
      <c r="CI34" s="89"/>
      <c r="CJ34" s="89"/>
      <c r="CK34" s="89"/>
      <c r="CL34" s="89"/>
      <c r="CM34" s="89"/>
      <c r="CN34" s="89"/>
      <c r="CO34" s="89"/>
      <c r="CP34" s="89"/>
      <c r="CQ34" s="89"/>
      <c r="CR34" s="89"/>
      <c r="CS34" s="89"/>
      <c r="CT34" s="89"/>
      <c r="CU34" s="89"/>
      <c r="CV34" s="89"/>
      <c r="CW34" s="89"/>
      <c r="CX34" s="89"/>
      <c r="CY34" s="89"/>
      <c r="CZ34" s="89"/>
      <c r="DA34" s="89"/>
      <c r="DB34" s="89"/>
      <c r="DC34" s="89"/>
      <c r="DD34" s="89"/>
      <c r="DE34" s="89"/>
      <c r="DF34" s="89"/>
      <c r="DG34" s="89"/>
      <c r="DH34" s="89"/>
      <c r="DI34" s="89"/>
      <c r="DJ34" s="89"/>
      <c r="DK34" s="89"/>
      <c r="DL34" s="89"/>
      <c r="DM34" s="89"/>
      <c r="DN34" s="89"/>
      <c r="DO34" s="89"/>
      <c r="DP34" s="89"/>
      <c r="DQ34" s="89"/>
      <c r="DR34" s="89"/>
      <c r="DS34" s="89"/>
      <c r="DT34" s="89"/>
      <c r="DU34" s="89"/>
      <c r="DV34" s="89"/>
      <c r="DW34" s="89"/>
      <c r="DX34" s="89"/>
      <c r="DY34" s="89"/>
      <c r="DZ34" s="89"/>
      <c r="EA34" s="89"/>
      <c r="EB34" s="89"/>
      <c r="EC34" s="89"/>
      <c r="ED34" s="89"/>
      <c r="EE34" s="89"/>
      <c r="EF34" s="89"/>
      <c r="EG34" s="89"/>
      <c r="EH34" s="89"/>
      <c r="EI34" s="89"/>
      <c r="EJ34" s="89"/>
      <c r="EK34" s="89"/>
      <c r="EL34" s="89"/>
      <c r="EM34" s="89"/>
      <c r="EN34" s="89"/>
      <c r="EO34" s="89"/>
      <c r="EP34" s="89"/>
      <c r="EQ34" s="89"/>
      <c r="ER34" s="89"/>
      <c r="ES34" s="89"/>
      <c r="ET34" s="89"/>
      <c r="EU34" s="89"/>
      <c r="EV34" s="89"/>
      <c r="EW34" s="89"/>
      <c r="EX34" s="89"/>
      <c r="EY34" s="89"/>
      <c r="EZ34" s="89"/>
      <c r="FA34" s="89"/>
      <c r="FB34" s="89"/>
      <c r="FC34" s="89"/>
      <c r="FD34" s="89"/>
      <c r="FE34" s="89"/>
      <c r="FF34" s="89"/>
      <c r="FG34" s="89"/>
      <c r="FH34" s="89"/>
      <c r="FI34" s="89"/>
      <c r="FJ34" s="89"/>
      <c r="FK34" s="89"/>
      <c r="FL34" s="89"/>
      <c r="FM34" s="89"/>
      <c r="FN34" s="89"/>
      <c r="FO34" s="89"/>
      <c r="FP34" s="89"/>
      <c r="FQ34" s="89"/>
      <c r="FR34" s="89"/>
      <c r="FS34" s="89"/>
      <c r="FT34" s="89"/>
      <c r="FU34" s="89"/>
      <c r="FV34" s="89"/>
      <c r="FW34" s="89"/>
      <c r="FX34" s="89"/>
      <c r="FY34" s="89"/>
      <c r="FZ34" s="89"/>
      <c r="GA34" s="89"/>
      <c r="GB34" s="89"/>
      <c r="GC34" s="89"/>
      <c r="GD34" s="89"/>
      <c r="GE34" s="89"/>
      <c r="GF34" s="89"/>
      <c r="GG34" s="89"/>
      <c r="GH34" s="89"/>
      <c r="GI34" s="89"/>
      <c r="GJ34" s="89"/>
      <c r="GK34" s="89"/>
      <c r="GL34" s="89"/>
      <c r="GM34" s="89"/>
      <c r="GN34" s="89"/>
      <c r="GO34" s="89"/>
      <c r="GP34" s="89"/>
      <c r="GQ34" s="89"/>
      <c r="GR34" s="89"/>
      <c r="GS34" s="89"/>
      <c r="GT34" s="89"/>
      <c r="GU34" s="89"/>
      <c r="GV34" s="89"/>
      <c r="GW34" s="89"/>
      <c r="GX34" s="89"/>
      <c r="GY34" s="89"/>
      <c r="GZ34" s="89"/>
      <c r="HA34" s="89"/>
      <c r="HB34" s="89"/>
      <c r="HC34" s="89"/>
      <c r="HD34" s="89"/>
      <c r="HE34" s="89"/>
      <c r="HF34" s="89"/>
      <c r="HG34" s="89"/>
      <c r="HH34" s="89"/>
      <c r="HI34" s="89"/>
      <c r="HJ34" s="89"/>
      <c r="HK34" s="89"/>
      <c r="HL34" s="89"/>
      <c r="HM34" s="89"/>
      <c r="HN34" s="89"/>
      <c r="HO34" s="89"/>
      <c r="HP34" s="89"/>
      <c r="HQ34" s="89"/>
      <c r="HR34" s="89"/>
      <c r="HS34" s="89"/>
      <c r="HT34" s="89"/>
      <c r="HU34" s="89"/>
      <c r="HV34" s="89"/>
      <c r="HW34" s="89"/>
      <c r="HX34" s="89"/>
      <c r="HY34" s="89"/>
      <c r="HZ34" s="89"/>
      <c r="IA34" s="89"/>
      <c r="IB34" s="89"/>
      <c r="IC34" s="89"/>
      <c r="ID34" s="89"/>
      <c r="IE34" s="89"/>
      <c r="IF34" s="89"/>
      <c r="IG34" s="89"/>
      <c r="IH34" s="89"/>
      <c r="II34" s="89"/>
      <c r="IJ34" s="89"/>
      <c r="IK34" s="89"/>
      <c r="IL34" s="89"/>
      <c r="IM34" s="89"/>
      <c r="IN34" s="89"/>
      <c r="IO34" s="89"/>
      <c r="IP34" s="89"/>
      <c r="IQ34" s="89"/>
      <c r="IR34" s="89"/>
      <c r="IS34" s="89"/>
      <c r="IT34" s="89"/>
      <c r="IU34" s="89"/>
      <c r="IV34" s="89"/>
      <c r="IW34" s="89"/>
      <c r="IX34" s="89"/>
      <c r="IY34" s="89"/>
      <c r="IZ34" s="89"/>
      <c r="JA34" s="89"/>
      <c r="JB34" s="89"/>
      <c r="JC34" s="89"/>
      <c r="JD34" s="89"/>
      <c r="JE34" s="89"/>
      <c r="JF34" s="89"/>
      <c r="JG34" s="89"/>
      <c r="JH34" s="89"/>
      <c r="JI34" s="89"/>
      <c r="JJ34" s="89"/>
      <c r="JK34" s="89"/>
      <c r="JL34" s="89"/>
      <c r="JM34" s="89"/>
      <c r="JN34" s="89"/>
      <c r="JO34" s="89"/>
      <c r="JP34" s="89"/>
      <c r="JQ34" s="89"/>
      <c r="JR34" s="89"/>
      <c r="JS34" s="89"/>
      <c r="JT34" s="89"/>
      <c r="JU34" s="89"/>
      <c r="JV34" s="89"/>
      <c r="JW34" s="89"/>
      <c r="JX34" s="89"/>
      <c r="JY34" s="89"/>
      <c r="JZ34" s="89"/>
      <c r="KA34" s="89"/>
      <c r="KB34" s="89"/>
      <c r="KC34" s="89"/>
      <c r="KD34" s="89"/>
      <c r="KE34" s="89"/>
      <c r="KF34" s="89"/>
      <c r="KG34" s="89"/>
      <c r="KH34" s="89"/>
      <c r="KI34" s="89"/>
      <c r="KJ34" s="89"/>
      <c r="KK34" s="89"/>
      <c r="KL34" s="89"/>
      <c r="KM34" s="89"/>
      <c r="KN34" s="89"/>
      <c r="KO34" s="89"/>
      <c r="KP34" s="89"/>
      <c r="KQ34" s="89"/>
      <c r="KR34" s="89"/>
      <c r="KS34" s="89"/>
      <c r="KT34" s="89"/>
      <c r="KU34" s="89"/>
      <c r="KV34" s="89"/>
      <c r="KW34" s="89"/>
      <c r="KX34" s="89"/>
      <c r="KY34" s="89"/>
      <c r="KZ34" s="89"/>
      <c r="LA34" s="89"/>
      <c r="LB34" s="89"/>
      <c r="LC34" s="89"/>
      <c r="LD34" s="89"/>
      <c r="LE34" s="89"/>
      <c r="LF34" s="89"/>
      <c r="LG34" s="89"/>
      <c r="LH34" s="89"/>
      <c r="LI34" s="89"/>
      <c r="LJ34" s="89"/>
      <c r="LK34" s="89"/>
      <c r="LL34" s="89"/>
      <c r="LM34" s="89"/>
      <c r="LN34" s="89"/>
      <c r="LO34" s="89"/>
      <c r="LP34" s="89"/>
      <c r="LQ34" s="89"/>
      <c r="LR34" s="89"/>
      <c r="LS34" s="89"/>
      <c r="LT34" s="89"/>
      <c r="LU34" s="89"/>
      <c r="LV34" s="89"/>
      <c r="LW34" s="89"/>
      <c r="LX34" s="89"/>
      <c r="LY34" s="89"/>
      <c r="LZ34" s="89"/>
      <c r="MA34" s="89"/>
      <c r="MB34" s="89"/>
      <c r="MC34" s="89"/>
      <c r="MD34" s="89"/>
      <c r="ME34" s="89"/>
      <c r="MF34" s="89"/>
      <c r="MG34" s="89"/>
      <c r="MH34" s="89"/>
      <c r="MI34" s="89"/>
      <c r="MJ34" s="89"/>
      <c r="MK34" s="89"/>
      <c r="ML34" s="89"/>
      <c r="MM34" s="89"/>
      <c r="MN34" s="89"/>
      <c r="MO34" s="89"/>
      <c r="MP34" s="89"/>
      <c r="MQ34" s="89"/>
      <c r="MR34" s="89"/>
      <c r="MS34" s="89"/>
      <c r="MT34" s="89"/>
      <c r="MU34" s="89"/>
      <c r="MV34" s="89"/>
      <c r="MW34" s="89"/>
      <c r="MX34" s="89"/>
      <c r="MY34" s="89"/>
      <c r="MZ34" s="89"/>
      <c r="NA34" s="89"/>
      <c r="NB34" s="89"/>
      <c r="NC34" s="89"/>
      <c r="ND34" s="89"/>
      <c r="NE34" s="89"/>
      <c r="NF34" s="89"/>
      <c r="NG34" s="89"/>
      <c r="NH34" s="89"/>
      <c r="NI34" s="89"/>
      <c r="NJ34" s="89"/>
      <c r="NK34" s="89"/>
      <c r="NL34" s="89"/>
      <c r="NM34" s="89"/>
      <c r="NN34" s="89"/>
      <c r="NO34" s="89"/>
      <c r="NP34" s="89"/>
      <c r="NQ34" s="89"/>
      <c r="NR34" s="89"/>
      <c r="NS34" s="89"/>
      <c r="NT34" s="89"/>
      <c r="NU34" s="89"/>
      <c r="NV34" s="89"/>
      <c r="NW34" s="89"/>
      <c r="NX34" s="89"/>
      <c r="NY34" s="89"/>
      <c r="NZ34" s="89"/>
      <c r="OA34" s="89"/>
      <c r="OB34" s="89"/>
      <c r="OC34" s="89"/>
      <c r="OD34" s="89"/>
      <c r="OE34" s="89"/>
      <c r="OF34" s="89"/>
      <c r="OG34" s="89"/>
      <c r="OH34" s="89"/>
      <c r="OI34" s="89"/>
      <c r="OJ34" s="89"/>
      <c r="OK34" s="89"/>
      <c r="OL34" s="89"/>
      <c r="OM34" s="89"/>
      <c r="ON34" s="89"/>
      <c r="OO34" s="89"/>
      <c r="OP34" s="89"/>
      <c r="OQ34" s="89"/>
      <c r="OR34" s="89"/>
      <c r="OS34" s="89"/>
      <c r="OT34" s="89"/>
      <c r="OU34" s="89"/>
      <c r="OV34" s="89"/>
      <c r="OW34" s="89"/>
      <c r="OX34" s="89"/>
      <c r="OY34" s="89"/>
      <c r="OZ34" s="89"/>
      <c r="PA34" s="89"/>
      <c r="PB34" s="89"/>
      <c r="PC34" s="89"/>
      <c r="PD34" s="89"/>
      <c r="PE34" s="89"/>
      <c r="PF34" s="89"/>
      <c r="PG34" s="89"/>
      <c r="PH34" s="89"/>
      <c r="PI34" s="89"/>
      <c r="PJ34" s="89"/>
      <c r="PK34" s="89"/>
      <c r="PL34" s="89"/>
      <c r="PM34" s="89"/>
      <c r="PN34" s="89"/>
      <c r="PO34" s="89"/>
      <c r="PP34" s="89"/>
      <c r="PQ34" s="89"/>
      <c r="PR34" s="89"/>
      <c r="PS34" s="89"/>
      <c r="PT34" s="89"/>
      <c r="PU34" s="89"/>
      <c r="PV34" s="89"/>
      <c r="PW34" s="89"/>
      <c r="PX34" s="89"/>
      <c r="PY34" s="89"/>
      <c r="PZ34" s="89"/>
      <c r="QA34" s="89"/>
      <c r="QB34" s="89"/>
      <c r="QC34" s="89"/>
      <c r="QD34" s="89"/>
      <c r="QE34" s="89"/>
      <c r="QF34" s="89"/>
      <c r="QG34" s="89"/>
      <c r="QH34" s="89"/>
      <c r="QI34" s="89"/>
      <c r="QJ34" s="89"/>
      <c r="QK34" s="89"/>
      <c r="QL34" s="89"/>
      <c r="QM34" s="89"/>
      <c r="QN34" s="89"/>
      <c r="QO34" s="89"/>
      <c r="QP34" s="89"/>
      <c r="QQ34" s="89"/>
      <c r="QR34" s="89"/>
      <c r="QS34" s="89"/>
      <c r="QT34" s="89"/>
      <c r="QU34" s="89"/>
      <c r="QV34" s="89"/>
      <c r="QW34" s="89"/>
      <c r="QX34" s="89"/>
      <c r="QY34" s="89"/>
      <c r="QZ34" s="89"/>
      <c r="RA34" s="89"/>
      <c r="RB34" s="89"/>
      <c r="RC34" s="89"/>
      <c r="RD34" s="89"/>
      <c r="RE34" s="89"/>
      <c r="RF34" s="89"/>
      <c r="RG34" s="89"/>
      <c r="RH34" s="89"/>
      <c r="RI34" s="89"/>
      <c r="RJ34" s="89"/>
      <c r="RK34" s="89"/>
      <c r="RL34" s="89"/>
      <c r="RM34" s="89"/>
      <c r="RN34" s="89"/>
      <c r="RO34" s="89"/>
      <c r="RP34" s="89"/>
      <c r="RQ34" s="89"/>
      <c r="RR34" s="89"/>
      <c r="RS34" s="89"/>
      <c r="RT34" s="89"/>
      <c r="RU34" s="89"/>
      <c r="RV34" s="89"/>
      <c r="RW34" s="89"/>
      <c r="RX34" s="89"/>
      <c r="RY34" s="89"/>
      <c r="RZ34" s="89"/>
      <c r="SA34" s="89"/>
      <c r="SB34" s="89"/>
      <c r="SC34" s="89"/>
      <c r="SD34" s="89"/>
      <c r="SE34" s="89"/>
      <c r="SF34" s="89"/>
      <c r="SG34" s="89"/>
      <c r="SH34" s="89"/>
      <c r="SI34" s="89"/>
      <c r="SJ34" s="89"/>
      <c r="SK34" s="89"/>
      <c r="SL34" s="89"/>
      <c r="SM34" s="89"/>
      <c r="SN34" s="89"/>
      <c r="SO34" s="89"/>
      <c r="SP34" s="89"/>
      <c r="SQ34" s="89"/>
      <c r="SR34" s="89"/>
      <c r="SS34" s="89"/>
      <c r="ST34" s="89"/>
      <c r="SU34" s="89"/>
      <c r="SV34" s="89"/>
      <c r="SW34" s="89"/>
      <c r="SX34" s="89"/>
      <c r="SY34" s="89"/>
      <c r="SZ34" s="89"/>
      <c r="TA34" s="89"/>
      <c r="TB34" s="89"/>
      <c r="TC34" s="89"/>
      <c r="TD34" s="89"/>
      <c r="TE34" s="89"/>
      <c r="TF34" s="89"/>
      <c r="TG34" s="89"/>
      <c r="TH34" s="89"/>
      <c r="TI34" s="89"/>
      <c r="TJ34" s="89"/>
      <c r="TK34" s="89"/>
      <c r="TL34" s="89"/>
      <c r="TM34" s="89"/>
      <c r="TN34" s="89"/>
      <c r="TO34" s="89"/>
      <c r="TP34" s="89"/>
      <c r="TQ34" s="89"/>
      <c r="TR34" s="89"/>
      <c r="TS34" s="89"/>
      <c r="TT34" s="89"/>
      <c r="TU34" s="89"/>
      <c r="TV34" s="89"/>
      <c r="TW34" s="89"/>
      <c r="TX34" s="89"/>
      <c r="TY34" s="89"/>
      <c r="TZ34" s="89"/>
      <c r="UA34" s="89"/>
      <c r="UB34" s="89"/>
      <c r="UC34" s="89"/>
      <c r="UD34" s="89"/>
      <c r="UE34" s="89"/>
      <c r="UF34" s="89"/>
      <c r="UG34" s="89"/>
      <c r="UH34" s="89"/>
      <c r="UI34" s="89"/>
      <c r="UJ34" s="89"/>
      <c r="UK34" s="89"/>
      <c r="UL34" s="89"/>
      <c r="UM34" s="89"/>
      <c r="UN34" s="89"/>
      <c r="UO34" s="89"/>
      <c r="UP34" s="89"/>
      <c r="UQ34" s="89"/>
      <c r="UR34" s="89"/>
      <c r="US34" s="89"/>
      <c r="UT34" s="89"/>
      <c r="UU34" s="89"/>
      <c r="UV34" s="89"/>
      <c r="UW34" s="89"/>
      <c r="UX34" s="89"/>
      <c r="UY34" s="89"/>
      <c r="UZ34" s="89"/>
      <c r="VA34" s="89"/>
      <c r="VB34" s="89"/>
      <c r="VC34" s="89"/>
      <c r="VD34" s="89"/>
      <c r="VE34" s="89"/>
      <c r="VF34" s="89"/>
      <c r="VG34" s="89"/>
      <c r="VH34" s="89"/>
      <c r="VI34" s="89"/>
      <c r="VJ34" s="89"/>
      <c r="VK34" s="89"/>
      <c r="VL34" s="89"/>
      <c r="VM34" s="89"/>
      <c r="VN34" s="89"/>
      <c r="VO34" s="89"/>
      <c r="VP34" s="89"/>
      <c r="VQ34" s="89"/>
      <c r="VR34" s="89"/>
      <c r="VS34" s="89"/>
      <c r="VT34" s="89"/>
      <c r="VU34" s="89"/>
      <c r="VV34" s="89"/>
      <c r="VW34" s="89"/>
      <c r="VX34" s="89"/>
      <c r="VY34" s="89"/>
      <c r="VZ34" s="89"/>
      <c r="WA34" s="89"/>
      <c r="WB34" s="89"/>
      <c r="WC34" s="89"/>
      <c r="WD34" s="89"/>
      <c r="WE34" s="89"/>
      <c r="WF34" s="89"/>
      <c r="WG34" s="89"/>
      <c r="WH34" s="89"/>
      <c r="WI34" s="89"/>
      <c r="WJ34" s="89"/>
      <c r="WK34" s="89"/>
      <c r="WL34" s="89"/>
      <c r="WM34" s="89"/>
      <c r="WN34" s="89"/>
      <c r="WO34" s="89"/>
      <c r="WP34" s="89"/>
      <c r="WQ34" s="89"/>
      <c r="WR34" s="89"/>
      <c r="WS34" s="89"/>
      <c r="WT34" s="89"/>
      <c r="WU34" s="89"/>
      <c r="WV34" s="89"/>
      <c r="WW34" s="89"/>
      <c r="WX34" s="89"/>
      <c r="WY34" s="89"/>
      <c r="WZ34" s="89"/>
      <c r="XA34" s="89"/>
      <c r="XB34" s="89"/>
      <c r="XC34" s="89"/>
      <c r="XD34" s="89"/>
      <c r="XE34" s="89"/>
      <c r="XF34" s="89"/>
      <c r="XG34" s="89"/>
      <c r="XH34" s="89"/>
      <c r="XI34" s="89"/>
      <c r="XJ34" s="89"/>
      <c r="XK34" s="89"/>
      <c r="XL34" s="89"/>
      <c r="XM34" s="89"/>
      <c r="XN34" s="89"/>
      <c r="XO34" s="89"/>
      <c r="XP34" s="89"/>
      <c r="XQ34" s="89"/>
      <c r="XR34" s="89"/>
      <c r="XS34" s="89"/>
      <c r="XT34" s="89"/>
      <c r="XU34" s="89"/>
      <c r="XV34" s="89"/>
      <c r="XW34" s="89"/>
      <c r="XX34" s="89"/>
      <c r="XY34" s="89"/>
      <c r="XZ34" s="89"/>
      <c r="YA34" s="89"/>
      <c r="YB34" s="89"/>
      <c r="YC34" s="89"/>
      <c r="YD34" s="89"/>
      <c r="YE34" s="89"/>
      <c r="YF34" s="89"/>
      <c r="YG34" s="89"/>
      <c r="YH34" s="89"/>
      <c r="YI34" s="89"/>
      <c r="YJ34" s="89"/>
      <c r="YK34" s="89"/>
      <c r="YL34" s="89"/>
      <c r="YM34" s="89"/>
      <c r="YN34" s="89"/>
      <c r="YO34" s="89"/>
      <c r="YP34" s="89"/>
      <c r="YQ34" s="89"/>
      <c r="YR34" s="89"/>
      <c r="YS34" s="89"/>
      <c r="YT34" s="89"/>
      <c r="YU34" s="89"/>
      <c r="YV34" s="89"/>
      <c r="YW34" s="89"/>
      <c r="YX34" s="89"/>
      <c r="YY34" s="89"/>
      <c r="YZ34" s="89"/>
      <c r="ZA34" s="89"/>
      <c r="ZB34" s="89"/>
      <c r="ZC34" s="89"/>
      <c r="ZD34" s="89"/>
      <c r="ZE34" s="89"/>
      <c r="ZF34" s="89"/>
      <c r="ZG34" s="89"/>
      <c r="ZH34" s="89"/>
      <c r="ZI34" s="89"/>
      <c r="ZJ34" s="89"/>
      <c r="ZK34" s="89"/>
      <c r="ZL34" s="89"/>
      <c r="ZM34" s="89"/>
      <c r="ZN34" s="89"/>
      <c r="ZO34" s="89"/>
      <c r="ZP34" s="89"/>
      <c r="ZQ34" s="89"/>
      <c r="ZR34" s="89"/>
      <c r="ZS34" s="89"/>
      <c r="ZT34" s="89"/>
      <c r="ZU34" s="89"/>
      <c r="ZV34" s="89"/>
      <c r="ZW34" s="89"/>
      <c r="ZX34" s="89"/>
      <c r="ZY34" s="89"/>
      <c r="ZZ34" s="89"/>
      <c r="AAA34" s="89"/>
      <c r="AAB34" s="89"/>
      <c r="AAC34" s="89"/>
      <c r="AAD34" s="89"/>
      <c r="AAE34" s="89"/>
      <c r="AAF34" s="89"/>
      <c r="AAG34" s="89"/>
      <c r="AAH34" s="89"/>
      <c r="AAI34" s="89"/>
      <c r="AAJ34" s="89"/>
      <c r="AAK34" s="89"/>
      <c r="AAL34" s="89"/>
      <c r="AAM34" s="89"/>
      <c r="AAN34" s="89"/>
      <c r="AAO34" s="89"/>
      <c r="AAP34" s="89"/>
      <c r="AAQ34" s="89"/>
      <c r="AAR34" s="89"/>
      <c r="AAS34" s="89"/>
      <c r="AAT34" s="89"/>
      <c r="AAU34" s="89"/>
      <c r="AAV34" s="89"/>
      <c r="AAW34" s="89"/>
      <c r="AAX34" s="89"/>
      <c r="AAY34" s="89"/>
      <c r="AAZ34" s="89"/>
      <c r="ABA34" s="89"/>
      <c r="ABB34" s="89"/>
      <c r="ABC34" s="89"/>
      <c r="ABD34" s="89"/>
      <c r="ABE34" s="89"/>
      <c r="ABF34" s="89"/>
      <c r="ABG34" s="89"/>
      <c r="ABH34" s="89"/>
      <c r="ABI34" s="89"/>
      <c r="ABJ34" s="89"/>
      <c r="ABK34" s="89"/>
      <c r="ABL34" s="89"/>
      <c r="ABM34" s="89"/>
      <c r="ABN34" s="89"/>
      <c r="ABO34" s="89"/>
      <c r="ABP34" s="89"/>
      <c r="ABQ34" s="89"/>
      <c r="ABR34" s="89"/>
      <c r="ABS34" s="89"/>
      <c r="ABT34" s="89"/>
      <c r="ABU34" s="89"/>
      <c r="ABV34" s="89"/>
      <c r="ABW34" s="89"/>
      <c r="ABX34" s="89"/>
      <c r="ABY34" s="89"/>
      <c r="ABZ34" s="89"/>
      <c r="ACA34" s="89"/>
      <c r="ACB34" s="89"/>
      <c r="ACC34" s="89"/>
      <c r="ACD34" s="89"/>
      <c r="ACE34" s="89"/>
      <c r="ACF34" s="89"/>
      <c r="ACG34" s="89"/>
      <c r="ACH34" s="89"/>
      <c r="ACI34" s="89"/>
      <c r="ACJ34" s="89"/>
      <c r="ACK34" s="89"/>
      <c r="ACL34" s="89"/>
      <c r="ACM34" s="89"/>
      <c r="ACN34" s="89"/>
      <c r="ACO34" s="89"/>
      <c r="ACP34" s="89"/>
      <c r="ACQ34" s="89"/>
      <c r="ACR34" s="89"/>
      <c r="ACS34" s="89"/>
      <c r="ACT34" s="89"/>
      <c r="ACU34" s="89"/>
      <c r="ACV34" s="89"/>
      <c r="ACW34" s="89"/>
      <c r="ACX34" s="89"/>
      <c r="ACY34" s="89"/>
      <c r="ACZ34" s="89"/>
      <c r="ADA34" s="89"/>
      <c r="ADB34" s="89"/>
      <c r="ADC34" s="89"/>
      <c r="ADD34" s="89"/>
      <c r="ADE34" s="89"/>
      <c r="ADF34" s="89"/>
      <c r="ADG34" s="89"/>
      <c r="ADH34" s="89"/>
      <c r="ADI34" s="89"/>
      <c r="ADJ34" s="89"/>
      <c r="ADK34" s="89"/>
      <c r="ADL34" s="89"/>
      <c r="ADM34" s="89"/>
      <c r="ADN34" s="89"/>
      <c r="ADO34" s="89"/>
      <c r="ADP34" s="89"/>
      <c r="ADQ34" s="89"/>
      <c r="ADR34" s="89"/>
      <c r="ADS34" s="89"/>
      <c r="ADT34" s="89"/>
      <c r="ADU34" s="89"/>
      <c r="ADV34" s="89"/>
      <c r="ADW34" s="89"/>
      <c r="ADX34" s="89"/>
      <c r="ADY34" s="89"/>
      <c r="ADZ34" s="89"/>
      <c r="AEA34" s="89"/>
      <c r="AEB34" s="89"/>
      <c r="AEC34" s="89"/>
      <c r="AED34" s="89"/>
      <c r="AEE34" s="89"/>
      <c r="AEF34" s="89"/>
      <c r="AEG34" s="89"/>
      <c r="AEH34" s="89"/>
      <c r="AEI34" s="89"/>
      <c r="AEJ34" s="89"/>
      <c r="AEK34" s="89"/>
      <c r="AEL34" s="89"/>
      <c r="AEM34" s="89"/>
      <c r="AEN34" s="89"/>
      <c r="AEO34" s="89"/>
      <c r="AEP34" s="89"/>
      <c r="AEQ34" s="89"/>
      <c r="AER34" s="89"/>
      <c r="AES34" s="89"/>
      <c r="AET34" s="89"/>
      <c r="AEU34" s="89"/>
      <c r="AEV34" s="89"/>
      <c r="AEW34" s="89"/>
      <c r="AEX34" s="89"/>
      <c r="AEY34" s="89"/>
      <c r="AEZ34" s="89"/>
      <c r="AFA34" s="89"/>
      <c r="AFB34" s="89"/>
      <c r="AFC34" s="89"/>
      <c r="AFD34" s="89"/>
      <c r="AFE34" s="89"/>
      <c r="AFF34" s="89"/>
      <c r="AFG34" s="89"/>
      <c r="AFH34" s="89"/>
      <c r="AFI34" s="89"/>
      <c r="AFJ34" s="89"/>
      <c r="AFK34" s="89"/>
      <c r="AFL34" s="89"/>
      <c r="AFM34" s="89"/>
      <c r="AFN34" s="89"/>
      <c r="AFO34" s="89"/>
      <c r="AFP34" s="89"/>
      <c r="AFQ34" s="89"/>
      <c r="AFR34" s="89"/>
      <c r="AFS34" s="89"/>
      <c r="AFT34" s="89"/>
      <c r="AFU34" s="89"/>
      <c r="AFV34" s="89"/>
      <c r="AFW34" s="89"/>
      <c r="AFX34" s="89"/>
      <c r="AFY34" s="89"/>
      <c r="AFZ34" s="89"/>
      <c r="AGA34" s="89"/>
      <c r="AGB34" s="89"/>
      <c r="AGC34" s="89"/>
      <c r="AGD34" s="89"/>
      <c r="AGE34" s="89"/>
      <c r="AGF34" s="89"/>
      <c r="AGG34" s="89"/>
      <c r="AGH34" s="89"/>
      <c r="AGI34" s="89"/>
      <c r="AGJ34" s="89"/>
      <c r="AGK34" s="89"/>
      <c r="AGL34" s="89"/>
      <c r="AGM34" s="89"/>
      <c r="AGN34" s="89"/>
      <c r="AGO34" s="89"/>
      <c r="AGP34" s="89"/>
      <c r="AGQ34" s="89"/>
      <c r="AGR34" s="89"/>
      <c r="AGS34" s="89"/>
      <c r="AGT34" s="89"/>
      <c r="AGU34" s="89"/>
      <c r="AGV34" s="89"/>
      <c r="AGW34" s="89"/>
      <c r="AGX34" s="89"/>
      <c r="AGY34" s="89"/>
      <c r="AGZ34" s="89"/>
      <c r="AHA34" s="89"/>
      <c r="AHB34" s="89"/>
      <c r="AHC34" s="89"/>
      <c r="AHD34" s="89"/>
      <c r="AHE34" s="89"/>
      <c r="AHF34" s="89"/>
      <c r="AHG34" s="89"/>
      <c r="AHH34" s="89"/>
      <c r="AHI34" s="89"/>
      <c r="AHJ34" s="89"/>
      <c r="AHK34" s="89"/>
      <c r="AHL34" s="89"/>
      <c r="AHM34" s="89"/>
      <c r="AHN34" s="89"/>
      <c r="AHO34" s="89"/>
      <c r="AHP34" s="89"/>
      <c r="AHQ34" s="89"/>
      <c r="AHR34" s="89"/>
      <c r="AHS34" s="89"/>
      <c r="AHT34" s="89"/>
      <c r="AHU34" s="89"/>
      <c r="AHV34" s="89"/>
      <c r="AHW34" s="89"/>
      <c r="AHX34" s="89"/>
      <c r="AHY34" s="89"/>
      <c r="AHZ34" s="89"/>
      <c r="AIA34" s="89"/>
      <c r="AIB34" s="89"/>
      <c r="AIC34" s="89"/>
      <c r="AID34" s="89"/>
      <c r="AIE34" s="89"/>
      <c r="AIF34" s="89"/>
      <c r="AIG34" s="89"/>
      <c r="AIH34" s="89"/>
      <c r="AII34" s="89"/>
      <c r="AIJ34" s="89"/>
      <c r="AIK34" s="89"/>
      <c r="AIL34" s="89"/>
      <c r="AIM34" s="89"/>
      <c r="AIN34" s="89"/>
      <c r="AIO34" s="89"/>
      <c r="AIP34" s="89"/>
      <c r="AIQ34" s="89"/>
      <c r="AIR34" s="89"/>
      <c r="AIS34" s="89"/>
      <c r="AIT34" s="89"/>
      <c r="AIU34" s="89"/>
      <c r="AIV34" s="89"/>
      <c r="AIW34" s="89"/>
      <c r="AIX34" s="89"/>
      <c r="AIY34" s="89"/>
      <c r="AIZ34" s="89"/>
      <c r="AJA34" s="89"/>
      <c r="AJB34" s="89"/>
      <c r="AJC34" s="89"/>
      <c r="AJD34" s="89"/>
      <c r="AJE34" s="89"/>
      <c r="AJF34" s="89"/>
      <c r="AJG34" s="89"/>
      <c r="AJH34" s="89"/>
      <c r="AJI34" s="89"/>
      <c r="AJJ34" s="89"/>
      <c r="AJK34" s="89"/>
      <c r="AJL34" s="89"/>
      <c r="AJM34" s="89"/>
      <c r="AJN34" s="89"/>
      <c r="AJO34" s="89"/>
      <c r="AJP34" s="89"/>
      <c r="AJQ34" s="89"/>
      <c r="AJR34" s="89"/>
      <c r="AJS34" s="89"/>
      <c r="AJT34" s="89"/>
      <c r="AJU34" s="89"/>
      <c r="AJV34" s="89"/>
      <c r="AJW34" s="89"/>
      <c r="AJX34" s="89"/>
      <c r="AJY34" s="89"/>
      <c r="AJZ34" s="89"/>
      <c r="AKA34" s="89"/>
      <c r="AKB34" s="89"/>
      <c r="AKC34" s="89"/>
      <c r="AKD34" s="89"/>
      <c r="AKE34" s="89"/>
      <c r="AKF34" s="89"/>
      <c r="AKG34" s="89"/>
      <c r="AKH34" s="89"/>
      <c r="AKI34" s="89"/>
      <c r="AKJ34" s="89"/>
      <c r="AKK34" s="89"/>
      <c r="AKL34" s="89"/>
      <c r="AKM34" s="89"/>
      <c r="AKN34" s="89"/>
      <c r="AKO34" s="89"/>
      <c r="AKP34" s="89"/>
      <c r="AKQ34" s="89"/>
      <c r="AKR34" s="89"/>
      <c r="AKS34" s="89"/>
      <c r="AKT34" s="89"/>
      <c r="AKU34" s="89"/>
      <c r="AKV34" s="89"/>
      <c r="AKW34" s="89"/>
      <c r="AKX34" s="89"/>
      <c r="AKY34" s="89"/>
      <c r="AKZ34" s="89"/>
      <c r="ALA34" s="89"/>
      <c r="ALB34" s="89"/>
      <c r="ALC34" s="89"/>
      <c r="ALD34" s="89"/>
      <c r="ALE34" s="89"/>
      <c r="ALF34" s="89"/>
      <c r="ALG34" s="89"/>
      <c r="ALH34" s="89"/>
      <c r="ALI34" s="89"/>
      <c r="ALJ34" s="89"/>
      <c r="ALK34" s="89"/>
      <c r="ALL34" s="89"/>
      <c r="ALM34" s="89"/>
      <c r="ALN34" s="89"/>
      <c r="ALO34" s="89"/>
      <c r="ALP34" s="89"/>
      <c r="ALQ34" s="89"/>
      <c r="ALR34" s="89"/>
      <c r="ALS34" s="89"/>
      <c r="ALT34" s="89"/>
      <c r="ALU34" s="89"/>
      <c r="ALV34" s="89"/>
      <c r="ALW34" s="89"/>
      <c r="ALX34" s="89"/>
      <c r="ALY34" s="89"/>
      <c r="ALZ34" s="89"/>
      <c r="AMA34" s="89"/>
      <c r="AMB34" s="89"/>
      <c r="AMC34" s="89"/>
      <c r="AMD34" s="89"/>
      <c r="AME34" s="89"/>
      <c r="AMF34" s="89"/>
      <c r="AMG34" s="89"/>
      <c r="AMH34" s="89"/>
      <c r="AMI34" s="89"/>
      <c r="AMJ34" s="89"/>
      <c r="AMK34" s="89"/>
      <c r="AML34" s="89"/>
      <c r="AMM34" s="89"/>
      <c r="AMN34" s="89"/>
      <c r="AMO34" s="89"/>
      <c r="AMP34" s="89"/>
      <c r="AMQ34" s="89"/>
      <c r="AMR34" s="89"/>
      <c r="AMS34" s="89"/>
      <c r="AMT34" s="89"/>
      <c r="AMU34" s="89"/>
      <c r="AMV34" s="89"/>
      <c r="AMW34" s="89"/>
      <c r="AMX34" s="89"/>
      <c r="AMY34" s="89"/>
      <c r="AMZ34" s="89"/>
      <c r="ANA34" s="89"/>
      <c r="ANB34" s="89"/>
      <c r="ANC34" s="89"/>
      <c r="AND34" s="89"/>
      <c r="ANE34" s="89"/>
      <c r="ANF34" s="89"/>
      <c r="ANG34" s="89"/>
      <c r="ANH34" s="89"/>
      <c r="ANI34" s="89"/>
      <c r="ANJ34" s="89"/>
      <c r="ANK34" s="89"/>
      <c r="ANL34" s="89"/>
      <c r="ANM34" s="89"/>
      <c r="ANN34" s="89"/>
      <c r="ANO34" s="89"/>
      <c r="ANP34" s="89"/>
      <c r="ANQ34" s="89"/>
      <c r="ANR34" s="89"/>
      <c r="ANS34" s="89"/>
      <c r="ANT34" s="89"/>
      <c r="ANU34" s="89"/>
      <c r="ANV34" s="89"/>
      <c r="ANW34" s="89"/>
      <c r="ANX34" s="89"/>
      <c r="ANY34" s="89"/>
      <c r="ANZ34" s="89"/>
      <c r="AOA34" s="89"/>
      <c r="AOB34" s="89"/>
      <c r="AOC34" s="89"/>
      <c r="AOD34" s="89"/>
      <c r="AOE34" s="89"/>
      <c r="AOF34" s="89"/>
      <c r="AOG34" s="89"/>
      <c r="AOH34" s="89"/>
      <c r="AOI34" s="89"/>
      <c r="AOJ34" s="89"/>
      <c r="AOK34" s="89"/>
      <c r="AOL34" s="89"/>
      <c r="AOM34" s="89"/>
      <c r="AON34" s="89"/>
      <c r="AOO34" s="89"/>
      <c r="AOP34" s="89"/>
      <c r="AOQ34" s="89"/>
      <c r="AOR34" s="89"/>
      <c r="AOS34" s="89"/>
      <c r="AOT34" s="89"/>
      <c r="AOU34" s="89"/>
      <c r="AOV34" s="89"/>
      <c r="AOW34" s="89"/>
      <c r="AOX34" s="89"/>
      <c r="AOY34" s="89"/>
      <c r="AOZ34" s="89"/>
      <c r="APA34" s="89"/>
      <c r="APB34" s="89"/>
      <c r="APC34" s="89"/>
      <c r="APD34" s="89"/>
      <c r="APE34" s="89"/>
      <c r="APF34" s="89"/>
      <c r="APG34" s="89"/>
      <c r="APH34" s="89"/>
      <c r="API34" s="89"/>
      <c r="APJ34" s="89"/>
      <c r="APK34" s="89"/>
      <c r="APL34" s="89"/>
      <c r="APM34" s="89"/>
      <c r="APN34" s="89"/>
      <c r="APO34" s="89"/>
      <c r="APP34" s="89"/>
      <c r="APQ34" s="89"/>
      <c r="APR34" s="89"/>
      <c r="APS34" s="89"/>
      <c r="APT34" s="89"/>
      <c r="APU34" s="89"/>
      <c r="APV34" s="89"/>
      <c r="APW34" s="89"/>
      <c r="APX34" s="89"/>
      <c r="APY34" s="89"/>
      <c r="APZ34" s="89"/>
      <c r="AQA34" s="89"/>
      <c r="AQB34" s="89"/>
      <c r="AQC34" s="89"/>
      <c r="AQD34" s="89"/>
      <c r="AQE34" s="89"/>
      <c r="AQF34" s="89"/>
      <c r="AQG34" s="89"/>
      <c r="AQH34" s="89"/>
      <c r="AQI34" s="89"/>
      <c r="AQJ34" s="89"/>
      <c r="AQK34" s="89"/>
      <c r="AQL34" s="89"/>
      <c r="AQM34" s="89"/>
      <c r="AQN34" s="89"/>
      <c r="AQO34" s="89"/>
      <c r="AQP34" s="89"/>
      <c r="AQQ34" s="89"/>
      <c r="AQR34" s="89"/>
      <c r="AQS34" s="89"/>
      <c r="AQT34" s="89"/>
      <c r="AQU34" s="89"/>
      <c r="AQV34" s="89"/>
      <c r="AQW34" s="89"/>
      <c r="AQX34" s="89"/>
      <c r="AQY34" s="89"/>
      <c r="AQZ34" s="89"/>
      <c r="ARA34" s="89"/>
      <c r="ARB34" s="89"/>
      <c r="ARC34" s="89"/>
      <c r="ARD34" s="89"/>
      <c r="ARE34" s="89"/>
      <c r="ARF34" s="89"/>
      <c r="ARG34" s="89"/>
      <c r="ARH34" s="89"/>
      <c r="ARI34" s="89"/>
      <c r="ARJ34" s="89"/>
      <c r="ARK34" s="89"/>
      <c r="ARL34" s="89"/>
      <c r="ARM34" s="89"/>
      <c r="ARN34" s="89"/>
      <c r="ARO34" s="89"/>
      <c r="ARP34" s="89"/>
      <c r="ARQ34" s="89"/>
      <c r="ARR34" s="89"/>
      <c r="ARS34" s="89"/>
      <c r="ART34" s="89"/>
      <c r="ARU34" s="89"/>
      <c r="ARV34" s="89"/>
      <c r="ARW34" s="89"/>
      <c r="ARX34" s="89"/>
      <c r="ARY34" s="89"/>
      <c r="ARZ34" s="89"/>
      <c r="ASA34" s="89"/>
      <c r="ASB34" s="89"/>
      <c r="ASC34" s="89"/>
      <c r="ASD34" s="89"/>
      <c r="ASE34" s="89"/>
      <c r="ASF34" s="89"/>
      <c r="ASG34" s="89"/>
      <c r="ASH34" s="89"/>
      <c r="ASI34" s="89"/>
      <c r="ASJ34" s="89"/>
      <c r="ASK34" s="89"/>
      <c r="ASL34" s="89"/>
      <c r="ASM34" s="89"/>
      <c r="ASN34" s="89"/>
      <c r="ASO34" s="89"/>
      <c r="ASP34" s="89"/>
      <c r="ASQ34" s="89"/>
      <c r="ASR34" s="89"/>
      <c r="ASS34" s="89"/>
      <c r="AST34" s="89"/>
      <c r="ASU34" s="89"/>
      <c r="ASV34" s="89"/>
      <c r="ASW34" s="89"/>
      <c r="ASX34" s="89"/>
      <c r="ASY34" s="89"/>
      <c r="ASZ34" s="89"/>
      <c r="ATA34" s="89"/>
      <c r="ATB34" s="89"/>
      <c r="ATC34" s="89"/>
      <c r="ATD34" s="89"/>
      <c r="ATE34" s="89"/>
      <c r="ATF34" s="89"/>
      <c r="ATG34" s="89"/>
      <c r="ATH34" s="89"/>
      <c r="ATI34" s="89"/>
      <c r="ATJ34" s="89"/>
      <c r="ATK34" s="89"/>
      <c r="ATL34" s="89"/>
      <c r="ATM34" s="89"/>
      <c r="ATN34" s="89"/>
      <c r="ATO34" s="89"/>
      <c r="ATP34" s="89"/>
      <c r="ATQ34" s="89"/>
      <c r="ATR34" s="89"/>
      <c r="ATS34" s="89"/>
      <c r="ATT34" s="89"/>
      <c r="ATU34" s="89"/>
      <c r="ATV34" s="89"/>
      <c r="ATW34" s="89"/>
      <c r="ATX34" s="89"/>
      <c r="ATY34" s="89"/>
      <c r="ATZ34" s="89"/>
      <c r="AUA34" s="89"/>
      <c r="AUB34" s="89"/>
      <c r="AUC34" s="89"/>
      <c r="AUD34" s="89"/>
      <c r="AUE34" s="89"/>
      <c r="AUF34" s="89"/>
      <c r="AUG34" s="89"/>
      <c r="AUH34" s="89"/>
      <c r="AUI34" s="89"/>
      <c r="AUJ34" s="89"/>
      <c r="AUK34" s="89"/>
      <c r="AUL34" s="89"/>
      <c r="AUM34" s="89"/>
      <c r="AUN34" s="89"/>
      <c r="AUO34" s="89"/>
      <c r="AUP34" s="89"/>
      <c r="AUQ34" s="89"/>
      <c r="AUR34" s="89"/>
      <c r="AUS34" s="89"/>
      <c r="AUT34" s="89"/>
      <c r="AUU34" s="89"/>
      <c r="AUV34" s="89"/>
      <c r="AUW34" s="89"/>
      <c r="AUX34" s="89"/>
      <c r="AUY34" s="89"/>
      <c r="AUZ34" s="89"/>
      <c r="AVA34" s="89"/>
      <c r="AVB34" s="89"/>
      <c r="AVC34" s="89"/>
      <c r="AVD34" s="89"/>
      <c r="AVE34" s="89"/>
      <c r="AVF34" s="89"/>
      <c r="AVG34" s="89"/>
      <c r="AVH34" s="89"/>
      <c r="AVI34" s="89"/>
      <c r="AVJ34" s="89"/>
      <c r="AVK34" s="89"/>
      <c r="AVL34" s="89"/>
      <c r="AVM34" s="89"/>
      <c r="AVN34" s="89"/>
      <c r="AVO34" s="89"/>
      <c r="AVP34" s="89"/>
      <c r="AVQ34" s="89"/>
      <c r="AVR34" s="89"/>
      <c r="AVS34" s="89"/>
      <c r="AVT34" s="89"/>
      <c r="AVU34" s="89"/>
      <c r="AVV34" s="89"/>
      <c r="AVW34" s="89"/>
      <c r="AVX34" s="89"/>
      <c r="AVY34" s="89"/>
      <c r="AVZ34" s="89"/>
      <c r="AWA34" s="89"/>
      <c r="AWB34" s="89"/>
      <c r="AWC34" s="89"/>
      <c r="AWD34" s="89"/>
      <c r="AWE34" s="89"/>
      <c r="AWF34" s="89"/>
      <c r="AWG34" s="89"/>
      <c r="AWH34" s="89"/>
      <c r="AWI34" s="89"/>
      <c r="AWJ34" s="89"/>
      <c r="AWK34" s="89"/>
      <c r="AWL34" s="89"/>
      <c r="AWM34" s="89"/>
      <c r="AWN34" s="89"/>
      <c r="AWO34" s="89"/>
      <c r="AWP34" s="89"/>
      <c r="AWQ34" s="89"/>
      <c r="AWR34" s="89"/>
      <c r="AWS34" s="89"/>
      <c r="AWT34" s="89"/>
      <c r="AWU34" s="89"/>
      <c r="AWV34" s="89"/>
      <c r="AWW34" s="89"/>
      <c r="AWX34" s="89"/>
      <c r="AWY34" s="89"/>
      <c r="AWZ34" s="89"/>
      <c r="AXA34" s="89"/>
      <c r="AXB34" s="89"/>
      <c r="AXC34" s="89"/>
      <c r="AXD34" s="89"/>
      <c r="AXE34" s="89"/>
      <c r="AXF34" s="89"/>
      <c r="AXG34" s="89"/>
      <c r="AXH34" s="89"/>
      <c r="AXI34" s="89"/>
      <c r="AXJ34" s="89"/>
      <c r="AXK34" s="89"/>
      <c r="AXL34" s="89"/>
      <c r="AXM34" s="89"/>
      <c r="AXN34" s="89"/>
      <c r="AXO34" s="89"/>
      <c r="AXP34" s="89"/>
      <c r="AXQ34" s="89"/>
      <c r="AXR34" s="89"/>
      <c r="AXS34" s="89"/>
      <c r="AXT34" s="89"/>
      <c r="AXU34" s="89"/>
      <c r="AXV34" s="89"/>
      <c r="AXW34" s="89"/>
      <c r="AXX34" s="89"/>
      <c r="AXY34" s="89"/>
      <c r="AXZ34" s="89"/>
      <c r="AYA34" s="89"/>
      <c r="AYB34" s="89"/>
      <c r="AYC34" s="89"/>
      <c r="AYD34" s="89"/>
      <c r="AYE34" s="89"/>
      <c r="AYF34" s="89"/>
      <c r="AYG34" s="89"/>
      <c r="AYH34" s="89"/>
      <c r="AYI34" s="89"/>
      <c r="AYJ34" s="89"/>
      <c r="AYK34" s="89"/>
      <c r="AYL34" s="89"/>
      <c r="AYM34" s="89"/>
      <c r="AYN34" s="89"/>
      <c r="AYO34" s="89"/>
      <c r="AYP34" s="89"/>
      <c r="AYQ34" s="89"/>
      <c r="AYR34" s="89"/>
      <c r="AYS34" s="89"/>
      <c r="AYT34" s="89"/>
      <c r="AYU34" s="89"/>
      <c r="AYV34" s="89"/>
      <c r="AYW34" s="89"/>
      <c r="AYX34" s="89"/>
      <c r="AYY34" s="89"/>
      <c r="AYZ34" s="89"/>
      <c r="AZA34" s="89"/>
      <c r="AZB34" s="89"/>
      <c r="AZC34" s="89"/>
      <c r="AZD34" s="89"/>
      <c r="AZE34" s="89"/>
      <c r="AZF34" s="89"/>
      <c r="AZG34" s="89"/>
      <c r="AZH34" s="89"/>
      <c r="AZI34" s="89"/>
      <c r="AZJ34" s="89"/>
      <c r="AZK34" s="89"/>
      <c r="AZL34" s="89"/>
      <c r="AZM34" s="89"/>
      <c r="AZN34" s="89"/>
      <c r="AZO34" s="89"/>
      <c r="AZP34" s="89"/>
      <c r="AZQ34" s="89"/>
      <c r="AZR34" s="89"/>
      <c r="AZS34" s="89"/>
      <c r="AZT34" s="89"/>
      <c r="AZU34" s="89"/>
      <c r="AZV34" s="89"/>
      <c r="AZW34" s="89"/>
      <c r="AZX34" s="89"/>
      <c r="AZY34" s="89"/>
      <c r="AZZ34" s="89"/>
      <c r="BAA34" s="89"/>
      <c r="BAB34" s="89"/>
      <c r="BAC34" s="89"/>
      <c r="BAD34" s="89"/>
      <c r="BAE34" s="89"/>
      <c r="BAF34" s="89"/>
      <c r="BAG34" s="89"/>
      <c r="BAH34" s="89"/>
      <c r="BAI34" s="89"/>
      <c r="BAJ34" s="89"/>
      <c r="BAK34" s="89"/>
      <c r="BAL34" s="89"/>
      <c r="BAM34" s="89"/>
      <c r="BAN34" s="89"/>
      <c r="BAO34" s="89"/>
      <c r="BAP34" s="89"/>
      <c r="BAQ34" s="89"/>
      <c r="BAR34" s="89"/>
      <c r="BAS34" s="89"/>
      <c r="BAT34" s="89"/>
      <c r="BAU34" s="89"/>
      <c r="BAV34" s="89"/>
      <c r="BAW34" s="89"/>
      <c r="BAX34" s="89"/>
      <c r="BAY34" s="89"/>
      <c r="BAZ34" s="89"/>
      <c r="BBA34" s="89"/>
      <c r="BBB34" s="89"/>
      <c r="BBC34" s="89"/>
      <c r="BBD34" s="89"/>
      <c r="BBE34" s="89"/>
      <c r="BBF34" s="89"/>
      <c r="BBG34" s="89"/>
      <c r="BBH34" s="89"/>
      <c r="BBI34" s="89"/>
      <c r="BBJ34" s="89"/>
      <c r="BBK34" s="89"/>
      <c r="BBL34" s="89"/>
      <c r="BBM34" s="89"/>
      <c r="BBN34" s="89"/>
      <c r="BBO34" s="89"/>
      <c r="BBP34" s="89"/>
      <c r="BBQ34" s="89"/>
      <c r="BBR34" s="89"/>
      <c r="BBS34" s="89"/>
      <c r="BBT34" s="89"/>
      <c r="BBU34" s="89"/>
      <c r="BBV34" s="89"/>
      <c r="BBW34" s="89"/>
      <c r="BBX34" s="89"/>
      <c r="BBY34" s="89"/>
      <c r="BBZ34" s="89"/>
      <c r="BCA34" s="89"/>
      <c r="BCB34" s="89"/>
      <c r="BCC34" s="89"/>
      <c r="BCD34" s="89"/>
      <c r="BCE34" s="89"/>
      <c r="BCF34" s="89"/>
      <c r="BCG34" s="89"/>
      <c r="BCH34" s="89"/>
      <c r="BCI34" s="89"/>
      <c r="BCJ34" s="89"/>
      <c r="BCK34" s="89"/>
      <c r="BCL34" s="89"/>
      <c r="BCM34" s="89"/>
      <c r="BCN34" s="89"/>
      <c r="BCO34" s="89"/>
      <c r="BCP34" s="89"/>
      <c r="BCQ34" s="89"/>
      <c r="BCR34" s="89"/>
      <c r="BCS34" s="89"/>
      <c r="BCT34" s="89"/>
      <c r="BCU34" s="89"/>
      <c r="BCV34" s="89"/>
      <c r="BCW34" s="89"/>
      <c r="BCX34" s="89"/>
      <c r="BCY34" s="89"/>
      <c r="BCZ34" s="89"/>
      <c r="BDA34" s="89"/>
      <c r="BDB34" s="89"/>
      <c r="BDC34" s="89"/>
      <c r="BDD34" s="89"/>
      <c r="BDE34" s="89"/>
      <c r="BDF34" s="89"/>
      <c r="BDG34" s="89"/>
      <c r="BDH34" s="89"/>
      <c r="BDI34" s="89"/>
      <c r="BDJ34" s="89"/>
      <c r="BDK34" s="89"/>
      <c r="BDL34" s="89"/>
      <c r="BDM34" s="89"/>
      <c r="BDN34" s="89"/>
      <c r="BDO34" s="89"/>
      <c r="BDP34" s="89"/>
      <c r="BDQ34" s="89"/>
      <c r="BDR34" s="89"/>
      <c r="BDS34" s="89"/>
      <c r="BDT34" s="89"/>
      <c r="BDU34" s="89"/>
      <c r="BDV34" s="89"/>
      <c r="BDW34" s="89"/>
      <c r="BDX34" s="89"/>
      <c r="BDY34" s="89"/>
      <c r="BDZ34" s="89"/>
      <c r="BEA34" s="89"/>
      <c r="BEB34" s="89"/>
      <c r="BEC34" s="89"/>
      <c r="BED34" s="89"/>
      <c r="BEE34" s="89"/>
      <c r="BEF34" s="89"/>
      <c r="BEG34" s="89"/>
      <c r="BEH34" s="89"/>
      <c r="BEI34" s="89"/>
      <c r="BEJ34" s="89"/>
      <c r="BEK34" s="89"/>
      <c r="BEL34" s="89"/>
      <c r="BEM34" s="89"/>
      <c r="BEN34" s="89"/>
      <c r="BEO34" s="89"/>
      <c r="BEP34" s="89"/>
      <c r="BEQ34" s="89"/>
      <c r="BER34" s="89"/>
      <c r="BES34" s="89"/>
      <c r="BET34" s="89"/>
      <c r="BEU34" s="89"/>
      <c r="BEV34" s="89"/>
      <c r="BEW34" s="89"/>
      <c r="BEX34" s="89"/>
      <c r="BEY34" s="89"/>
      <c r="BEZ34" s="89"/>
      <c r="BFA34" s="89"/>
      <c r="BFB34" s="89"/>
      <c r="BFC34" s="89"/>
      <c r="BFD34" s="89"/>
      <c r="BFE34" s="89"/>
      <c r="BFF34" s="89"/>
      <c r="BFG34" s="89"/>
      <c r="BFH34" s="89"/>
      <c r="BFI34" s="89"/>
      <c r="BFJ34" s="89"/>
      <c r="BFK34" s="89"/>
      <c r="BFL34" s="89"/>
      <c r="BFM34" s="89"/>
      <c r="BFN34" s="89"/>
      <c r="BFO34" s="89"/>
      <c r="BFP34" s="89"/>
      <c r="BFQ34" s="89"/>
      <c r="BFR34" s="89"/>
      <c r="BFS34" s="89"/>
      <c r="BFT34" s="89"/>
      <c r="BFU34" s="89"/>
      <c r="BFV34" s="89"/>
      <c r="BFW34" s="89"/>
      <c r="BFX34" s="89"/>
      <c r="BFY34" s="89"/>
      <c r="BFZ34" s="89"/>
      <c r="BGA34" s="89"/>
      <c r="BGB34" s="89"/>
      <c r="BGC34" s="89"/>
      <c r="BGD34" s="89"/>
      <c r="BGE34" s="89"/>
      <c r="BGF34" s="89"/>
      <c r="BGG34" s="89"/>
      <c r="BGH34" s="89"/>
      <c r="BGI34" s="89"/>
      <c r="BGJ34" s="89"/>
      <c r="BGK34" s="89"/>
      <c r="BGL34" s="89"/>
      <c r="BGM34" s="89"/>
      <c r="BGN34" s="89"/>
      <c r="BGO34" s="89"/>
      <c r="BGP34" s="89"/>
      <c r="BGQ34" s="89"/>
      <c r="BGR34" s="89"/>
      <c r="BGS34" s="89"/>
      <c r="BGT34" s="89"/>
      <c r="BGU34" s="89"/>
      <c r="BGV34" s="89"/>
      <c r="BGW34" s="89"/>
      <c r="BGX34" s="89"/>
      <c r="BGY34" s="89"/>
      <c r="BGZ34" s="89"/>
      <c r="BHA34" s="89"/>
      <c r="BHB34" s="89"/>
      <c r="BHC34" s="89"/>
      <c r="BHD34" s="89"/>
      <c r="BHE34" s="89"/>
      <c r="BHF34" s="89"/>
      <c r="BHG34" s="89"/>
      <c r="BHH34" s="89"/>
      <c r="BHI34" s="89"/>
      <c r="BHJ34" s="89"/>
      <c r="BHK34" s="89"/>
      <c r="BHL34" s="89"/>
      <c r="BHM34" s="89"/>
      <c r="BHN34" s="89"/>
      <c r="BHO34" s="89"/>
      <c r="BHP34" s="89"/>
      <c r="BHQ34" s="89"/>
      <c r="BHR34" s="89"/>
      <c r="BHS34" s="89"/>
      <c r="BHT34" s="89"/>
      <c r="BHU34" s="89"/>
      <c r="BHV34" s="89"/>
      <c r="BHW34" s="89"/>
      <c r="BHX34" s="89"/>
      <c r="BHY34" s="89"/>
      <c r="BHZ34" s="89"/>
      <c r="BIA34" s="89"/>
      <c r="BIB34" s="89"/>
      <c r="BIC34" s="89"/>
      <c r="BID34" s="89"/>
      <c r="BIE34" s="89"/>
      <c r="BIF34" s="89"/>
      <c r="BIG34" s="89"/>
      <c r="BIH34" s="89"/>
      <c r="BII34" s="89"/>
      <c r="BIJ34" s="89"/>
      <c r="BIK34" s="89"/>
      <c r="BIL34" s="89"/>
      <c r="BIM34" s="89"/>
      <c r="BIN34" s="89"/>
      <c r="BIO34" s="89"/>
      <c r="BIP34" s="89"/>
      <c r="BIQ34" s="89"/>
      <c r="BIR34" s="89"/>
      <c r="BIS34" s="89"/>
      <c r="BIT34" s="89"/>
      <c r="BIU34" s="89"/>
      <c r="BIV34" s="89"/>
      <c r="BIW34" s="89"/>
      <c r="BIX34" s="89"/>
      <c r="BIY34" s="89"/>
      <c r="BIZ34" s="89"/>
      <c r="BJA34" s="89"/>
      <c r="BJB34" s="89"/>
      <c r="BJC34" s="89"/>
      <c r="BJD34" s="89"/>
      <c r="BJE34" s="98"/>
    </row>
    <row r="35" spans="1:1617" s="99" customFormat="1" ht="30" customHeight="1" thickBot="1" x14ac:dyDescent="0.25">
      <c r="A35" s="442" t="s">
        <v>33</v>
      </c>
      <c r="B35" s="354">
        <v>31</v>
      </c>
      <c r="C35" s="355" t="s">
        <v>47</v>
      </c>
      <c r="D35" s="356">
        <v>458914</v>
      </c>
      <c r="E35" s="357">
        <f t="shared" si="4"/>
        <v>40</v>
      </c>
      <c r="F35" s="358">
        <v>13</v>
      </c>
      <c r="G35" s="468">
        <v>111.5</v>
      </c>
      <c r="H35" s="469">
        <f t="shared" si="0"/>
        <v>4460</v>
      </c>
      <c r="I35" s="433">
        <v>4</v>
      </c>
      <c r="J35" s="359">
        <v>1</v>
      </c>
      <c r="K35" s="360">
        <v>5</v>
      </c>
      <c r="L35" s="359">
        <v>2</v>
      </c>
      <c r="M35" s="361">
        <v>0</v>
      </c>
      <c r="N35" s="359">
        <f t="shared" si="6"/>
        <v>0</v>
      </c>
      <c r="O35" s="361">
        <v>5</v>
      </c>
      <c r="P35" s="359">
        <v>2</v>
      </c>
      <c r="Q35" s="360">
        <v>12</v>
      </c>
      <c r="R35" s="359">
        <v>3</v>
      </c>
      <c r="S35" s="361">
        <v>0</v>
      </c>
      <c r="T35" s="359">
        <v>0</v>
      </c>
      <c r="U35" s="361">
        <v>12</v>
      </c>
      <c r="V35" s="359">
        <v>3</v>
      </c>
      <c r="W35" s="361">
        <v>0</v>
      </c>
      <c r="X35" s="359">
        <v>0</v>
      </c>
      <c r="Y35" s="361">
        <v>0</v>
      </c>
      <c r="Z35" s="359">
        <f t="shared" si="3"/>
        <v>0</v>
      </c>
      <c r="AA35" s="363">
        <v>2</v>
      </c>
      <c r="AB35" s="412">
        <v>2</v>
      </c>
      <c r="AC35" s="89"/>
      <c r="AD35" s="89"/>
      <c r="AE35" s="89"/>
      <c r="AF35" s="89"/>
      <c r="AG35" s="89"/>
      <c r="AH35" s="89"/>
      <c r="AI35" s="89"/>
      <c r="AJ35" s="89"/>
      <c r="AK35" s="89"/>
      <c r="AL35" s="89"/>
      <c r="AM35" s="89"/>
      <c r="AN35" s="89"/>
      <c r="AO35" s="89"/>
      <c r="AP35" s="89"/>
      <c r="AQ35" s="89"/>
      <c r="AR35" s="89"/>
      <c r="AS35" s="89"/>
      <c r="AT35" s="89"/>
      <c r="AU35" s="89"/>
      <c r="AV35" s="89"/>
      <c r="AW35" s="89"/>
      <c r="AX35" s="89"/>
      <c r="AY35" s="89"/>
      <c r="AZ35" s="89"/>
      <c r="BA35" s="89"/>
      <c r="BB35" s="89"/>
      <c r="BC35" s="89"/>
      <c r="BD35" s="89"/>
      <c r="BE35" s="89"/>
      <c r="BF35" s="89"/>
      <c r="BG35" s="89"/>
      <c r="BH35" s="89"/>
      <c r="BI35" s="89"/>
      <c r="BJ35" s="89"/>
      <c r="BK35" s="89"/>
      <c r="BL35" s="89"/>
      <c r="BM35" s="89"/>
      <c r="BN35" s="89"/>
      <c r="BO35" s="89"/>
      <c r="BP35" s="89"/>
      <c r="BQ35" s="89"/>
      <c r="BR35" s="89"/>
      <c r="BS35" s="89"/>
      <c r="BT35" s="89"/>
      <c r="BU35" s="89"/>
      <c r="BV35" s="89"/>
      <c r="BW35" s="89"/>
      <c r="BX35" s="89"/>
      <c r="BY35" s="89"/>
      <c r="BZ35" s="89"/>
      <c r="CA35" s="89"/>
      <c r="CB35" s="89"/>
      <c r="CC35" s="89"/>
      <c r="CD35" s="89"/>
      <c r="CE35" s="89"/>
      <c r="CF35" s="89"/>
      <c r="CG35" s="89"/>
      <c r="CH35" s="89"/>
      <c r="CI35" s="89"/>
      <c r="CJ35" s="89"/>
      <c r="CK35" s="89"/>
      <c r="CL35" s="89"/>
      <c r="CM35" s="89"/>
      <c r="CN35" s="89"/>
      <c r="CO35" s="89"/>
      <c r="CP35" s="89"/>
      <c r="CQ35" s="89"/>
      <c r="CR35" s="89"/>
      <c r="CS35" s="89"/>
      <c r="CT35" s="89"/>
      <c r="CU35" s="89"/>
      <c r="CV35" s="89"/>
      <c r="CW35" s="89"/>
      <c r="CX35" s="89"/>
      <c r="CY35" s="89"/>
      <c r="CZ35" s="89"/>
      <c r="DA35" s="89"/>
      <c r="DB35" s="89"/>
      <c r="DC35" s="89"/>
      <c r="DD35" s="89"/>
      <c r="DE35" s="89"/>
      <c r="DF35" s="89"/>
      <c r="DG35" s="89"/>
      <c r="DH35" s="89"/>
      <c r="DI35" s="89"/>
      <c r="DJ35" s="89"/>
      <c r="DK35" s="89"/>
      <c r="DL35" s="89"/>
      <c r="DM35" s="89"/>
      <c r="DN35" s="89"/>
      <c r="DO35" s="89"/>
      <c r="DP35" s="89"/>
      <c r="DQ35" s="89"/>
      <c r="DR35" s="89"/>
      <c r="DS35" s="89"/>
      <c r="DT35" s="89"/>
      <c r="DU35" s="89"/>
      <c r="DV35" s="89"/>
      <c r="DW35" s="89"/>
      <c r="DX35" s="89"/>
      <c r="DY35" s="89"/>
      <c r="DZ35" s="89"/>
      <c r="EA35" s="89"/>
      <c r="EB35" s="89"/>
      <c r="EC35" s="89"/>
      <c r="ED35" s="89"/>
      <c r="EE35" s="89"/>
      <c r="EF35" s="89"/>
      <c r="EG35" s="89"/>
      <c r="EH35" s="89"/>
      <c r="EI35" s="89"/>
      <c r="EJ35" s="89"/>
      <c r="EK35" s="89"/>
      <c r="EL35" s="89"/>
      <c r="EM35" s="89"/>
      <c r="EN35" s="89"/>
      <c r="EO35" s="89"/>
      <c r="EP35" s="89"/>
      <c r="EQ35" s="89"/>
      <c r="ER35" s="89"/>
      <c r="ES35" s="89"/>
      <c r="ET35" s="89"/>
      <c r="EU35" s="89"/>
      <c r="EV35" s="89"/>
      <c r="EW35" s="89"/>
      <c r="EX35" s="89"/>
      <c r="EY35" s="89"/>
      <c r="EZ35" s="89"/>
      <c r="FA35" s="89"/>
      <c r="FB35" s="89"/>
      <c r="FC35" s="89"/>
      <c r="FD35" s="89"/>
      <c r="FE35" s="89"/>
      <c r="FF35" s="89"/>
      <c r="FG35" s="89"/>
      <c r="FH35" s="89"/>
      <c r="FI35" s="89"/>
      <c r="FJ35" s="89"/>
      <c r="FK35" s="89"/>
      <c r="FL35" s="89"/>
      <c r="FM35" s="89"/>
      <c r="FN35" s="89"/>
      <c r="FO35" s="89"/>
      <c r="FP35" s="89"/>
      <c r="FQ35" s="89"/>
      <c r="FR35" s="89"/>
      <c r="FS35" s="89"/>
      <c r="FT35" s="89"/>
      <c r="FU35" s="89"/>
      <c r="FV35" s="89"/>
      <c r="FW35" s="89"/>
      <c r="FX35" s="89"/>
      <c r="FY35" s="89"/>
      <c r="FZ35" s="89"/>
      <c r="GA35" s="89"/>
      <c r="GB35" s="89"/>
      <c r="GC35" s="89"/>
      <c r="GD35" s="89"/>
      <c r="GE35" s="89"/>
      <c r="GF35" s="89"/>
      <c r="GG35" s="89"/>
      <c r="GH35" s="89"/>
      <c r="GI35" s="89"/>
      <c r="GJ35" s="89"/>
      <c r="GK35" s="89"/>
      <c r="GL35" s="89"/>
      <c r="GM35" s="89"/>
      <c r="GN35" s="89"/>
      <c r="GO35" s="89"/>
      <c r="GP35" s="89"/>
      <c r="GQ35" s="89"/>
      <c r="GR35" s="89"/>
      <c r="GS35" s="89"/>
      <c r="GT35" s="89"/>
      <c r="GU35" s="89"/>
      <c r="GV35" s="89"/>
      <c r="GW35" s="89"/>
      <c r="GX35" s="89"/>
      <c r="GY35" s="89"/>
      <c r="GZ35" s="89"/>
      <c r="HA35" s="89"/>
      <c r="HB35" s="89"/>
      <c r="HC35" s="89"/>
      <c r="HD35" s="89"/>
      <c r="HE35" s="89"/>
      <c r="HF35" s="89"/>
      <c r="HG35" s="89"/>
      <c r="HH35" s="89"/>
      <c r="HI35" s="89"/>
      <c r="HJ35" s="89"/>
      <c r="HK35" s="89"/>
      <c r="HL35" s="89"/>
      <c r="HM35" s="89"/>
      <c r="HN35" s="89"/>
      <c r="HO35" s="89"/>
      <c r="HP35" s="89"/>
      <c r="HQ35" s="89"/>
      <c r="HR35" s="89"/>
      <c r="HS35" s="89"/>
      <c r="HT35" s="89"/>
      <c r="HU35" s="89"/>
      <c r="HV35" s="89"/>
      <c r="HW35" s="89"/>
      <c r="HX35" s="89"/>
      <c r="HY35" s="89"/>
      <c r="HZ35" s="89"/>
      <c r="IA35" s="89"/>
      <c r="IB35" s="89"/>
      <c r="IC35" s="89"/>
      <c r="ID35" s="89"/>
      <c r="IE35" s="89"/>
      <c r="IF35" s="89"/>
      <c r="IG35" s="89"/>
      <c r="IH35" s="89"/>
      <c r="II35" s="89"/>
      <c r="IJ35" s="89"/>
      <c r="IK35" s="89"/>
      <c r="IL35" s="89"/>
      <c r="IM35" s="89"/>
      <c r="IN35" s="89"/>
      <c r="IO35" s="89"/>
      <c r="IP35" s="89"/>
      <c r="IQ35" s="89"/>
      <c r="IR35" s="89"/>
      <c r="IS35" s="89"/>
      <c r="IT35" s="89"/>
      <c r="IU35" s="89"/>
      <c r="IV35" s="89"/>
      <c r="IW35" s="89"/>
      <c r="IX35" s="89"/>
      <c r="IY35" s="89"/>
      <c r="IZ35" s="89"/>
      <c r="JA35" s="89"/>
      <c r="JB35" s="89"/>
      <c r="JC35" s="89"/>
      <c r="JD35" s="89"/>
      <c r="JE35" s="89"/>
      <c r="JF35" s="89"/>
      <c r="JG35" s="89"/>
      <c r="JH35" s="89"/>
      <c r="JI35" s="89"/>
      <c r="JJ35" s="89"/>
      <c r="JK35" s="89"/>
      <c r="JL35" s="89"/>
      <c r="JM35" s="89"/>
      <c r="JN35" s="89"/>
      <c r="JO35" s="89"/>
      <c r="JP35" s="89"/>
      <c r="JQ35" s="89"/>
      <c r="JR35" s="89"/>
      <c r="JS35" s="89"/>
      <c r="JT35" s="89"/>
      <c r="JU35" s="89"/>
      <c r="JV35" s="89"/>
      <c r="JW35" s="89"/>
      <c r="JX35" s="89"/>
      <c r="JY35" s="89"/>
      <c r="JZ35" s="89"/>
      <c r="KA35" s="89"/>
      <c r="KB35" s="89"/>
      <c r="KC35" s="89"/>
      <c r="KD35" s="89"/>
      <c r="KE35" s="89"/>
      <c r="KF35" s="89"/>
      <c r="KG35" s="89"/>
      <c r="KH35" s="89"/>
      <c r="KI35" s="89"/>
      <c r="KJ35" s="89"/>
      <c r="KK35" s="89"/>
      <c r="KL35" s="89"/>
      <c r="KM35" s="89"/>
      <c r="KN35" s="89"/>
      <c r="KO35" s="89"/>
      <c r="KP35" s="89"/>
      <c r="KQ35" s="89"/>
      <c r="KR35" s="89"/>
      <c r="KS35" s="89"/>
      <c r="KT35" s="89"/>
      <c r="KU35" s="89"/>
      <c r="KV35" s="89"/>
      <c r="KW35" s="89"/>
      <c r="KX35" s="89"/>
      <c r="KY35" s="89"/>
      <c r="KZ35" s="89"/>
      <c r="LA35" s="89"/>
      <c r="LB35" s="89"/>
      <c r="LC35" s="89"/>
      <c r="LD35" s="89"/>
      <c r="LE35" s="89"/>
      <c r="LF35" s="89"/>
      <c r="LG35" s="89"/>
      <c r="LH35" s="89"/>
      <c r="LI35" s="89"/>
      <c r="LJ35" s="89"/>
      <c r="LK35" s="89"/>
      <c r="LL35" s="89"/>
      <c r="LM35" s="89"/>
      <c r="LN35" s="89"/>
      <c r="LO35" s="89"/>
      <c r="LP35" s="89"/>
      <c r="LQ35" s="89"/>
      <c r="LR35" s="89"/>
      <c r="LS35" s="89"/>
      <c r="LT35" s="89"/>
      <c r="LU35" s="89"/>
      <c r="LV35" s="89"/>
      <c r="LW35" s="89"/>
      <c r="LX35" s="89"/>
      <c r="LY35" s="89"/>
      <c r="LZ35" s="89"/>
      <c r="MA35" s="89"/>
      <c r="MB35" s="89"/>
      <c r="MC35" s="89"/>
      <c r="MD35" s="89"/>
      <c r="ME35" s="89"/>
      <c r="MF35" s="89"/>
      <c r="MG35" s="89"/>
      <c r="MH35" s="89"/>
      <c r="MI35" s="89"/>
      <c r="MJ35" s="89"/>
      <c r="MK35" s="89"/>
      <c r="ML35" s="89"/>
      <c r="MM35" s="89"/>
      <c r="MN35" s="89"/>
      <c r="MO35" s="89"/>
      <c r="MP35" s="89"/>
      <c r="MQ35" s="89"/>
      <c r="MR35" s="89"/>
      <c r="MS35" s="89"/>
      <c r="MT35" s="89"/>
      <c r="MU35" s="89"/>
      <c r="MV35" s="89"/>
      <c r="MW35" s="89"/>
      <c r="MX35" s="89"/>
      <c r="MY35" s="89"/>
      <c r="MZ35" s="89"/>
      <c r="NA35" s="89"/>
      <c r="NB35" s="89"/>
      <c r="NC35" s="89"/>
      <c r="ND35" s="89"/>
      <c r="NE35" s="89"/>
      <c r="NF35" s="89"/>
      <c r="NG35" s="89"/>
      <c r="NH35" s="89"/>
      <c r="NI35" s="89"/>
      <c r="NJ35" s="89"/>
      <c r="NK35" s="89"/>
      <c r="NL35" s="89"/>
      <c r="NM35" s="89"/>
      <c r="NN35" s="89"/>
      <c r="NO35" s="89"/>
      <c r="NP35" s="89"/>
      <c r="NQ35" s="89"/>
      <c r="NR35" s="89"/>
      <c r="NS35" s="89"/>
      <c r="NT35" s="89"/>
      <c r="NU35" s="89"/>
      <c r="NV35" s="89"/>
      <c r="NW35" s="89"/>
      <c r="NX35" s="89"/>
      <c r="NY35" s="89"/>
      <c r="NZ35" s="89"/>
      <c r="OA35" s="89"/>
      <c r="OB35" s="89"/>
      <c r="OC35" s="89"/>
      <c r="OD35" s="89"/>
      <c r="OE35" s="89"/>
      <c r="OF35" s="89"/>
      <c r="OG35" s="89"/>
      <c r="OH35" s="89"/>
      <c r="OI35" s="89"/>
      <c r="OJ35" s="89"/>
      <c r="OK35" s="89"/>
      <c r="OL35" s="89"/>
      <c r="OM35" s="89"/>
      <c r="ON35" s="89"/>
      <c r="OO35" s="89"/>
      <c r="OP35" s="89"/>
      <c r="OQ35" s="89"/>
      <c r="OR35" s="89"/>
      <c r="OS35" s="89"/>
      <c r="OT35" s="89"/>
      <c r="OU35" s="89"/>
      <c r="OV35" s="89"/>
      <c r="OW35" s="89"/>
      <c r="OX35" s="89"/>
      <c r="OY35" s="89"/>
      <c r="OZ35" s="89"/>
      <c r="PA35" s="89"/>
      <c r="PB35" s="89"/>
      <c r="PC35" s="89"/>
      <c r="PD35" s="89"/>
      <c r="PE35" s="89"/>
      <c r="PF35" s="89"/>
      <c r="PG35" s="89"/>
      <c r="PH35" s="89"/>
      <c r="PI35" s="89"/>
      <c r="PJ35" s="89"/>
      <c r="PK35" s="89"/>
      <c r="PL35" s="89"/>
      <c r="PM35" s="89"/>
      <c r="PN35" s="89"/>
      <c r="PO35" s="89"/>
      <c r="PP35" s="89"/>
      <c r="PQ35" s="89"/>
      <c r="PR35" s="89"/>
      <c r="PS35" s="89"/>
      <c r="PT35" s="89"/>
      <c r="PU35" s="89"/>
      <c r="PV35" s="89"/>
      <c r="PW35" s="89"/>
      <c r="PX35" s="89"/>
      <c r="PY35" s="89"/>
      <c r="PZ35" s="89"/>
      <c r="QA35" s="89"/>
      <c r="QB35" s="89"/>
      <c r="QC35" s="89"/>
      <c r="QD35" s="89"/>
      <c r="QE35" s="89"/>
      <c r="QF35" s="89"/>
      <c r="QG35" s="89"/>
      <c r="QH35" s="89"/>
      <c r="QI35" s="89"/>
      <c r="QJ35" s="89"/>
      <c r="QK35" s="89"/>
      <c r="QL35" s="89"/>
      <c r="QM35" s="89"/>
      <c r="QN35" s="89"/>
      <c r="QO35" s="89"/>
      <c r="QP35" s="89"/>
      <c r="QQ35" s="89"/>
      <c r="QR35" s="89"/>
      <c r="QS35" s="89"/>
      <c r="QT35" s="89"/>
      <c r="QU35" s="89"/>
      <c r="QV35" s="89"/>
      <c r="QW35" s="89"/>
      <c r="QX35" s="89"/>
      <c r="QY35" s="89"/>
      <c r="QZ35" s="89"/>
      <c r="RA35" s="89"/>
      <c r="RB35" s="89"/>
      <c r="RC35" s="89"/>
      <c r="RD35" s="89"/>
      <c r="RE35" s="89"/>
      <c r="RF35" s="89"/>
      <c r="RG35" s="89"/>
      <c r="RH35" s="89"/>
      <c r="RI35" s="89"/>
      <c r="RJ35" s="89"/>
      <c r="RK35" s="89"/>
      <c r="RL35" s="89"/>
      <c r="RM35" s="89"/>
      <c r="RN35" s="89"/>
      <c r="RO35" s="89"/>
      <c r="RP35" s="89"/>
      <c r="RQ35" s="89"/>
      <c r="RR35" s="89"/>
      <c r="RS35" s="89"/>
      <c r="RT35" s="89"/>
      <c r="RU35" s="89"/>
      <c r="RV35" s="89"/>
      <c r="RW35" s="89"/>
      <c r="RX35" s="89"/>
      <c r="RY35" s="89"/>
      <c r="RZ35" s="89"/>
      <c r="SA35" s="89"/>
      <c r="SB35" s="89"/>
      <c r="SC35" s="89"/>
      <c r="SD35" s="89"/>
      <c r="SE35" s="89"/>
      <c r="SF35" s="89"/>
      <c r="SG35" s="89"/>
      <c r="SH35" s="89"/>
      <c r="SI35" s="89"/>
      <c r="SJ35" s="89"/>
      <c r="SK35" s="89"/>
      <c r="SL35" s="89"/>
      <c r="SM35" s="89"/>
      <c r="SN35" s="89"/>
      <c r="SO35" s="89"/>
      <c r="SP35" s="89"/>
      <c r="SQ35" s="89"/>
      <c r="SR35" s="89"/>
      <c r="SS35" s="89"/>
      <c r="ST35" s="89"/>
      <c r="SU35" s="89"/>
      <c r="SV35" s="89"/>
      <c r="SW35" s="89"/>
      <c r="SX35" s="89"/>
      <c r="SY35" s="89"/>
      <c r="SZ35" s="89"/>
      <c r="TA35" s="89"/>
      <c r="TB35" s="89"/>
      <c r="TC35" s="89"/>
      <c r="TD35" s="89"/>
      <c r="TE35" s="89"/>
      <c r="TF35" s="89"/>
      <c r="TG35" s="89"/>
      <c r="TH35" s="89"/>
      <c r="TI35" s="89"/>
      <c r="TJ35" s="89"/>
      <c r="TK35" s="89"/>
      <c r="TL35" s="89"/>
      <c r="TM35" s="89"/>
      <c r="TN35" s="89"/>
      <c r="TO35" s="89"/>
      <c r="TP35" s="89"/>
      <c r="TQ35" s="89"/>
      <c r="TR35" s="89"/>
      <c r="TS35" s="89"/>
      <c r="TT35" s="89"/>
      <c r="TU35" s="89"/>
      <c r="TV35" s="89"/>
      <c r="TW35" s="89"/>
      <c r="TX35" s="89"/>
      <c r="TY35" s="89"/>
      <c r="TZ35" s="89"/>
      <c r="UA35" s="89"/>
      <c r="UB35" s="89"/>
      <c r="UC35" s="89"/>
      <c r="UD35" s="89"/>
      <c r="UE35" s="89"/>
      <c r="UF35" s="89"/>
      <c r="UG35" s="89"/>
      <c r="UH35" s="89"/>
      <c r="UI35" s="89"/>
      <c r="UJ35" s="89"/>
      <c r="UK35" s="89"/>
      <c r="UL35" s="89"/>
      <c r="UM35" s="89"/>
      <c r="UN35" s="89"/>
      <c r="UO35" s="89"/>
      <c r="UP35" s="89"/>
      <c r="UQ35" s="89"/>
      <c r="UR35" s="89"/>
      <c r="US35" s="89"/>
      <c r="UT35" s="89"/>
      <c r="UU35" s="89"/>
      <c r="UV35" s="89"/>
      <c r="UW35" s="89"/>
      <c r="UX35" s="89"/>
      <c r="UY35" s="89"/>
      <c r="UZ35" s="89"/>
      <c r="VA35" s="89"/>
      <c r="VB35" s="89"/>
      <c r="VC35" s="89"/>
      <c r="VD35" s="89"/>
      <c r="VE35" s="89"/>
      <c r="VF35" s="89"/>
      <c r="VG35" s="89"/>
      <c r="VH35" s="89"/>
      <c r="VI35" s="89"/>
      <c r="VJ35" s="89"/>
      <c r="VK35" s="89"/>
      <c r="VL35" s="89"/>
      <c r="VM35" s="89"/>
      <c r="VN35" s="89"/>
      <c r="VO35" s="89"/>
      <c r="VP35" s="89"/>
      <c r="VQ35" s="89"/>
      <c r="VR35" s="89"/>
      <c r="VS35" s="89"/>
      <c r="VT35" s="89"/>
      <c r="VU35" s="89"/>
      <c r="VV35" s="89"/>
      <c r="VW35" s="89"/>
      <c r="VX35" s="89"/>
      <c r="VY35" s="89"/>
      <c r="VZ35" s="89"/>
      <c r="WA35" s="89"/>
      <c r="WB35" s="89"/>
      <c r="WC35" s="89"/>
      <c r="WD35" s="89"/>
      <c r="WE35" s="89"/>
      <c r="WF35" s="89"/>
      <c r="WG35" s="89"/>
      <c r="WH35" s="89"/>
      <c r="WI35" s="89"/>
      <c r="WJ35" s="89"/>
      <c r="WK35" s="89"/>
      <c r="WL35" s="89"/>
      <c r="WM35" s="89"/>
      <c r="WN35" s="89"/>
      <c r="WO35" s="89"/>
      <c r="WP35" s="89"/>
      <c r="WQ35" s="89"/>
      <c r="WR35" s="89"/>
      <c r="WS35" s="89"/>
      <c r="WT35" s="89"/>
      <c r="WU35" s="89"/>
      <c r="WV35" s="89"/>
      <c r="WW35" s="89"/>
      <c r="WX35" s="89"/>
      <c r="WY35" s="89"/>
      <c r="WZ35" s="89"/>
      <c r="XA35" s="89"/>
      <c r="XB35" s="89"/>
      <c r="XC35" s="89"/>
      <c r="XD35" s="89"/>
      <c r="XE35" s="89"/>
      <c r="XF35" s="89"/>
      <c r="XG35" s="89"/>
      <c r="XH35" s="89"/>
      <c r="XI35" s="89"/>
      <c r="XJ35" s="89"/>
      <c r="XK35" s="89"/>
      <c r="XL35" s="89"/>
      <c r="XM35" s="89"/>
      <c r="XN35" s="89"/>
      <c r="XO35" s="89"/>
      <c r="XP35" s="89"/>
      <c r="XQ35" s="89"/>
      <c r="XR35" s="89"/>
      <c r="XS35" s="89"/>
      <c r="XT35" s="89"/>
      <c r="XU35" s="89"/>
      <c r="XV35" s="89"/>
      <c r="XW35" s="89"/>
      <c r="XX35" s="89"/>
      <c r="XY35" s="89"/>
      <c r="XZ35" s="89"/>
      <c r="YA35" s="89"/>
      <c r="YB35" s="89"/>
      <c r="YC35" s="89"/>
      <c r="YD35" s="89"/>
      <c r="YE35" s="89"/>
      <c r="YF35" s="89"/>
      <c r="YG35" s="89"/>
      <c r="YH35" s="89"/>
      <c r="YI35" s="89"/>
      <c r="YJ35" s="89"/>
      <c r="YK35" s="89"/>
      <c r="YL35" s="89"/>
      <c r="YM35" s="89"/>
      <c r="YN35" s="89"/>
      <c r="YO35" s="89"/>
      <c r="YP35" s="89"/>
      <c r="YQ35" s="89"/>
      <c r="YR35" s="89"/>
      <c r="YS35" s="89"/>
      <c r="YT35" s="89"/>
      <c r="YU35" s="89"/>
      <c r="YV35" s="89"/>
      <c r="YW35" s="89"/>
      <c r="YX35" s="89"/>
      <c r="YY35" s="89"/>
      <c r="YZ35" s="89"/>
      <c r="ZA35" s="89"/>
      <c r="ZB35" s="89"/>
      <c r="ZC35" s="89"/>
      <c r="ZD35" s="89"/>
      <c r="ZE35" s="89"/>
      <c r="ZF35" s="89"/>
      <c r="ZG35" s="89"/>
      <c r="ZH35" s="89"/>
      <c r="ZI35" s="89"/>
      <c r="ZJ35" s="89"/>
      <c r="ZK35" s="89"/>
      <c r="ZL35" s="89"/>
      <c r="ZM35" s="89"/>
      <c r="ZN35" s="89"/>
      <c r="ZO35" s="89"/>
      <c r="ZP35" s="89"/>
      <c r="ZQ35" s="89"/>
      <c r="ZR35" s="89"/>
      <c r="ZS35" s="89"/>
      <c r="ZT35" s="89"/>
      <c r="ZU35" s="89"/>
      <c r="ZV35" s="89"/>
      <c r="ZW35" s="89"/>
      <c r="ZX35" s="89"/>
      <c r="ZY35" s="89"/>
      <c r="ZZ35" s="89"/>
      <c r="AAA35" s="89"/>
      <c r="AAB35" s="89"/>
      <c r="AAC35" s="89"/>
      <c r="AAD35" s="89"/>
      <c r="AAE35" s="89"/>
      <c r="AAF35" s="89"/>
      <c r="AAG35" s="89"/>
      <c r="AAH35" s="89"/>
      <c r="AAI35" s="89"/>
      <c r="AAJ35" s="89"/>
      <c r="AAK35" s="89"/>
      <c r="AAL35" s="89"/>
      <c r="AAM35" s="89"/>
      <c r="AAN35" s="89"/>
      <c r="AAO35" s="89"/>
      <c r="AAP35" s="89"/>
      <c r="AAQ35" s="89"/>
      <c r="AAR35" s="89"/>
      <c r="AAS35" s="89"/>
      <c r="AAT35" s="89"/>
      <c r="AAU35" s="89"/>
      <c r="AAV35" s="89"/>
      <c r="AAW35" s="89"/>
      <c r="AAX35" s="89"/>
      <c r="AAY35" s="89"/>
      <c r="AAZ35" s="89"/>
      <c r="ABA35" s="89"/>
      <c r="ABB35" s="89"/>
      <c r="ABC35" s="89"/>
      <c r="ABD35" s="89"/>
      <c r="ABE35" s="89"/>
      <c r="ABF35" s="89"/>
      <c r="ABG35" s="89"/>
      <c r="ABH35" s="89"/>
      <c r="ABI35" s="89"/>
      <c r="ABJ35" s="89"/>
      <c r="ABK35" s="89"/>
      <c r="ABL35" s="89"/>
      <c r="ABM35" s="89"/>
      <c r="ABN35" s="89"/>
      <c r="ABO35" s="89"/>
      <c r="ABP35" s="89"/>
      <c r="ABQ35" s="89"/>
      <c r="ABR35" s="89"/>
      <c r="ABS35" s="89"/>
      <c r="ABT35" s="89"/>
      <c r="ABU35" s="89"/>
      <c r="ABV35" s="89"/>
      <c r="ABW35" s="89"/>
      <c r="ABX35" s="89"/>
      <c r="ABY35" s="89"/>
      <c r="ABZ35" s="89"/>
      <c r="ACA35" s="89"/>
      <c r="ACB35" s="89"/>
      <c r="ACC35" s="89"/>
      <c r="ACD35" s="89"/>
      <c r="ACE35" s="89"/>
      <c r="ACF35" s="89"/>
      <c r="ACG35" s="89"/>
      <c r="ACH35" s="89"/>
      <c r="ACI35" s="89"/>
      <c r="ACJ35" s="89"/>
      <c r="ACK35" s="89"/>
      <c r="ACL35" s="89"/>
      <c r="ACM35" s="89"/>
      <c r="ACN35" s="89"/>
      <c r="ACO35" s="89"/>
      <c r="ACP35" s="89"/>
      <c r="ACQ35" s="89"/>
      <c r="ACR35" s="89"/>
      <c r="ACS35" s="89"/>
      <c r="ACT35" s="89"/>
      <c r="ACU35" s="89"/>
      <c r="ACV35" s="89"/>
      <c r="ACW35" s="89"/>
      <c r="ACX35" s="89"/>
      <c r="ACY35" s="89"/>
      <c r="ACZ35" s="89"/>
      <c r="ADA35" s="89"/>
      <c r="ADB35" s="89"/>
      <c r="ADC35" s="89"/>
      <c r="ADD35" s="89"/>
      <c r="ADE35" s="89"/>
      <c r="ADF35" s="89"/>
      <c r="ADG35" s="89"/>
      <c r="ADH35" s="89"/>
      <c r="ADI35" s="89"/>
      <c r="ADJ35" s="89"/>
      <c r="ADK35" s="89"/>
      <c r="ADL35" s="89"/>
      <c r="ADM35" s="89"/>
      <c r="ADN35" s="89"/>
      <c r="ADO35" s="89"/>
      <c r="ADP35" s="89"/>
      <c r="ADQ35" s="89"/>
      <c r="ADR35" s="89"/>
      <c r="ADS35" s="89"/>
      <c r="ADT35" s="89"/>
      <c r="ADU35" s="89"/>
      <c r="ADV35" s="89"/>
      <c r="ADW35" s="89"/>
      <c r="ADX35" s="89"/>
      <c r="ADY35" s="89"/>
      <c r="ADZ35" s="89"/>
      <c r="AEA35" s="89"/>
      <c r="AEB35" s="89"/>
      <c r="AEC35" s="89"/>
      <c r="AED35" s="89"/>
      <c r="AEE35" s="89"/>
      <c r="AEF35" s="89"/>
      <c r="AEG35" s="89"/>
      <c r="AEH35" s="89"/>
      <c r="AEI35" s="89"/>
      <c r="AEJ35" s="89"/>
      <c r="AEK35" s="89"/>
      <c r="AEL35" s="89"/>
      <c r="AEM35" s="89"/>
      <c r="AEN35" s="89"/>
      <c r="AEO35" s="89"/>
      <c r="AEP35" s="89"/>
      <c r="AEQ35" s="89"/>
      <c r="AER35" s="89"/>
      <c r="AES35" s="89"/>
      <c r="AET35" s="89"/>
      <c r="AEU35" s="89"/>
      <c r="AEV35" s="89"/>
      <c r="AEW35" s="89"/>
      <c r="AEX35" s="89"/>
      <c r="AEY35" s="89"/>
      <c r="AEZ35" s="89"/>
      <c r="AFA35" s="89"/>
      <c r="AFB35" s="89"/>
      <c r="AFC35" s="89"/>
      <c r="AFD35" s="89"/>
      <c r="AFE35" s="89"/>
      <c r="AFF35" s="89"/>
      <c r="AFG35" s="89"/>
      <c r="AFH35" s="89"/>
      <c r="AFI35" s="89"/>
      <c r="AFJ35" s="89"/>
      <c r="AFK35" s="89"/>
      <c r="AFL35" s="89"/>
      <c r="AFM35" s="89"/>
      <c r="AFN35" s="89"/>
      <c r="AFO35" s="89"/>
      <c r="AFP35" s="89"/>
      <c r="AFQ35" s="89"/>
      <c r="AFR35" s="89"/>
      <c r="AFS35" s="89"/>
      <c r="AFT35" s="89"/>
      <c r="AFU35" s="89"/>
      <c r="AFV35" s="89"/>
      <c r="AFW35" s="89"/>
      <c r="AFX35" s="89"/>
      <c r="AFY35" s="89"/>
      <c r="AFZ35" s="89"/>
      <c r="AGA35" s="89"/>
      <c r="AGB35" s="89"/>
      <c r="AGC35" s="89"/>
      <c r="AGD35" s="89"/>
      <c r="AGE35" s="89"/>
      <c r="AGF35" s="89"/>
      <c r="AGG35" s="89"/>
      <c r="AGH35" s="89"/>
      <c r="AGI35" s="89"/>
      <c r="AGJ35" s="89"/>
      <c r="AGK35" s="89"/>
      <c r="AGL35" s="89"/>
      <c r="AGM35" s="89"/>
      <c r="AGN35" s="89"/>
      <c r="AGO35" s="89"/>
      <c r="AGP35" s="89"/>
      <c r="AGQ35" s="89"/>
      <c r="AGR35" s="89"/>
      <c r="AGS35" s="89"/>
      <c r="AGT35" s="89"/>
      <c r="AGU35" s="89"/>
      <c r="AGV35" s="89"/>
      <c r="AGW35" s="89"/>
      <c r="AGX35" s="89"/>
      <c r="AGY35" s="89"/>
      <c r="AGZ35" s="89"/>
      <c r="AHA35" s="89"/>
      <c r="AHB35" s="89"/>
      <c r="AHC35" s="89"/>
      <c r="AHD35" s="89"/>
      <c r="AHE35" s="89"/>
      <c r="AHF35" s="89"/>
      <c r="AHG35" s="89"/>
      <c r="AHH35" s="89"/>
      <c r="AHI35" s="89"/>
      <c r="AHJ35" s="89"/>
      <c r="AHK35" s="89"/>
      <c r="AHL35" s="89"/>
      <c r="AHM35" s="89"/>
      <c r="AHN35" s="89"/>
      <c r="AHO35" s="89"/>
      <c r="AHP35" s="89"/>
      <c r="AHQ35" s="89"/>
      <c r="AHR35" s="89"/>
      <c r="AHS35" s="89"/>
      <c r="AHT35" s="89"/>
      <c r="AHU35" s="89"/>
      <c r="AHV35" s="89"/>
      <c r="AHW35" s="89"/>
      <c r="AHX35" s="89"/>
      <c r="AHY35" s="89"/>
      <c r="AHZ35" s="89"/>
      <c r="AIA35" s="89"/>
      <c r="AIB35" s="89"/>
      <c r="AIC35" s="89"/>
      <c r="AID35" s="89"/>
      <c r="AIE35" s="89"/>
      <c r="AIF35" s="89"/>
      <c r="AIG35" s="89"/>
      <c r="AIH35" s="89"/>
      <c r="AII35" s="89"/>
      <c r="AIJ35" s="89"/>
      <c r="AIK35" s="89"/>
      <c r="AIL35" s="89"/>
      <c r="AIM35" s="89"/>
      <c r="AIN35" s="89"/>
      <c r="AIO35" s="89"/>
      <c r="AIP35" s="89"/>
      <c r="AIQ35" s="89"/>
      <c r="AIR35" s="89"/>
      <c r="AIS35" s="89"/>
      <c r="AIT35" s="89"/>
      <c r="AIU35" s="89"/>
      <c r="AIV35" s="89"/>
      <c r="AIW35" s="89"/>
      <c r="AIX35" s="89"/>
      <c r="AIY35" s="89"/>
      <c r="AIZ35" s="89"/>
      <c r="AJA35" s="89"/>
      <c r="AJB35" s="89"/>
      <c r="AJC35" s="89"/>
      <c r="AJD35" s="89"/>
      <c r="AJE35" s="89"/>
      <c r="AJF35" s="89"/>
      <c r="AJG35" s="89"/>
      <c r="AJH35" s="89"/>
      <c r="AJI35" s="89"/>
      <c r="AJJ35" s="89"/>
      <c r="AJK35" s="89"/>
      <c r="AJL35" s="89"/>
      <c r="AJM35" s="89"/>
      <c r="AJN35" s="89"/>
      <c r="AJO35" s="89"/>
      <c r="AJP35" s="89"/>
      <c r="AJQ35" s="89"/>
      <c r="AJR35" s="89"/>
      <c r="AJS35" s="89"/>
      <c r="AJT35" s="89"/>
      <c r="AJU35" s="89"/>
      <c r="AJV35" s="89"/>
      <c r="AJW35" s="89"/>
      <c r="AJX35" s="89"/>
      <c r="AJY35" s="89"/>
      <c r="AJZ35" s="89"/>
      <c r="AKA35" s="89"/>
      <c r="AKB35" s="89"/>
      <c r="AKC35" s="89"/>
      <c r="AKD35" s="89"/>
      <c r="AKE35" s="89"/>
      <c r="AKF35" s="89"/>
      <c r="AKG35" s="89"/>
      <c r="AKH35" s="89"/>
      <c r="AKI35" s="89"/>
      <c r="AKJ35" s="89"/>
      <c r="AKK35" s="89"/>
      <c r="AKL35" s="89"/>
      <c r="AKM35" s="89"/>
      <c r="AKN35" s="89"/>
      <c r="AKO35" s="89"/>
      <c r="AKP35" s="89"/>
      <c r="AKQ35" s="89"/>
      <c r="AKR35" s="89"/>
      <c r="AKS35" s="89"/>
      <c r="AKT35" s="89"/>
      <c r="AKU35" s="89"/>
      <c r="AKV35" s="89"/>
      <c r="AKW35" s="89"/>
      <c r="AKX35" s="89"/>
      <c r="AKY35" s="89"/>
      <c r="AKZ35" s="89"/>
      <c r="ALA35" s="89"/>
      <c r="ALB35" s="89"/>
      <c r="ALC35" s="89"/>
      <c r="ALD35" s="89"/>
      <c r="ALE35" s="89"/>
      <c r="ALF35" s="89"/>
      <c r="ALG35" s="89"/>
      <c r="ALH35" s="89"/>
      <c r="ALI35" s="89"/>
      <c r="ALJ35" s="89"/>
      <c r="ALK35" s="89"/>
      <c r="ALL35" s="89"/>
      <c r="ALM35" s="89"/>
      <c r="ALN35" s="89"/>
      <c r="ALO35" s="89"/>
      <c r="ALP35" s="89"/>
      <c r="ALQ35" s="89"/>
      <c r="ALR35" s="89"/>
      <c r="ALS35" s="89"/>
      <c r="ALT35" s="89"/>
      <c r="ALU35" s="89"/>
      <c r="ALV35" s="89"/>
      <c r="ALW35" s="89"/>
      <c r="ALX35" s="89"/>
      <c r="ALY35" s="89"/>
      <c r="ALZ35" s="89"/>
      <c r="AMA35" s="89"/>
      <c r="AMB35" s="89"/>
      <c r="AMC35" s="89"/>
      <c r="AMD35" s="89"/>
      <c r="AME35" s="89"/>
      <c r="AMF35" s="89"/>
      <c r="AMG35" s="89"/>
      <c r="AMH35" s="89"/>
      <c r="AMI35" s="89"/>
      <c r="AMJ35" s="89"/>
      <c r="AMK35" s="89"/>
      <c r="AML35" s="89"/>
      <c r="AMM35" s="89"/>
      <c r="AMN35" s="89"/>
      <c r="AMO35" s="89"/>
      <c r="AMP35" s="89"/>
      <c r="AMQ35" s="89"/>
      <c r="AMR35" s="89"/>
      <c r="AMS35" s="89"/>
      <c r="AMT35" s="89"/>
      <c r="AMU35" s="89"/>
      <c r="AMV35" s="89"/>
      <c r="AMW35" s="89"/>
      <c r="AMX35" s="89"/>
      <c r="AMY35" s="89"/>
      <c r="AMZ35" s="89"/>
      <c r="ANA35" s="89"/>
      <c r="ANB35" s="89"/>
      <c r="ANC35" s="89"/>
      <c r="AND35" s="89"/>
      <c r="ANE35" s="89"/>
      <c r="ANF35" s="89"/>
      <c r="ANG35" s="89"/>
      <c r="ANH35" s="89"/>
      <c r="ANI35" s="89"/>
      <c r="ANJ35" s="89"/>
      <c r="ANK35" s="89"/>
      <c r="ANL35" s="89"/>
      <c r="ANM35" s="89"/>
      <c r="ANN35" s="89"/>
      <c r="ANO35" s="89"/>
      <c r="ANP35" s="89"/>
      <c r="ANQ35" s="89"/>
      <c r="ANR35" s="89"/>
      <c r="ANS35" s="89"/>
      <c r="ANT35" s="89"/>
      <c r="ANU35" s="89"/>
      <c r="ANV35" s="89"/>
      <c r="ANW35" s="89"/>
      <c r="ANX35" s="89"/>
      <c r="ANY35" s="89"/>
      <c r="ANZ35" s="89"/>
      <c r="AOA35" s="89"/>
      <c r="AOB35" s="89"/>
      <c r="AOC35" s="89"/>
      <c r="AOD35" s="89"/>
      <c r="AOE35" s="89"/>
      <c r="AOF35" s="89"/>
      <c r="AOG35" s="89"/>
      <c r="AOH35" s="89"/>
      <c r="AOI35" s="89"/>
      <c r="AOJ35" s="89"/>
      <c r="AOK35" s="89"/>
      <c r="AOL35" s="89"/>
      <c r="AOM35" s="89"/>
      <c r="AON35" s="89"/>
      <c r="AOO35" s="89"/>
      <c r="AOP35" s="89"/>
      <c r="AOQ35" s="89"/>
      <c r="AOR35" s="89"/>
      <c r="AOS35" s="89"/>
      <c r="AOT35" s="89"/>
      <c r="AOU35" s="89"/>
      <c r="AOV35" s="89"/>
      <c r="AOW35" s="89"/>
      <c r="AOX35" s="89"/>
      <c r="AOY35" s="89"/>
      <c r="AOZ35" s="89"/>
      <c r="APA35" s="89"/>
      <c r="APB35" s="89"/>
      <c r="APC35" s="89"/>
      <c r="APD35" s="89"/>
      <c r="APE35" s="89"/>
      <c r="APF35" s="89"/>
      <c r="APG35" s="89"/>
      <c r="APH35" s="89"/>
      <c r="API35" s="89"/>
      <c r="APJ35" s="89"/>
      <c r="APK35" s="89"/>
      <c r="APL35" s="89"/>
      <c r="APM35" s="89"/>
      <c r="APN35" s="89"/>
      <c r="APO35" s="89"/>
      <c r="APP35" s="89"/>
      <c r="APQ35" s="89"/>
      <c r="APR35" s="89"/>
      <c r="APS35" s="89"/>
      <c r="APT35" s="89"/>
      <c r="APU35" s="89"/>
      <c r="APV35" s="89"/>
      <c r="APW35" s="89"/>
      <c r="APX35" s="89"/>
      <c r="APY35" s="89"/>
      <c r="APZ35" s="89"/>
      <c r="AQA35" s="89"/>
      <c r="AQB35" s="89"/>
      <c r="AQC35" s="89"/>
      <c r="AQD35" s="89"/>
      <c r="AQE35" s="89"/>
      <c r="AQF35" s="89"/>
      <c r="AQG35" s="89"/>
      <c r="AQH35" s="89"/>
      <c r="AQI35" s="89"/>
      <c r="AQJ35" s="89"/>
      <c r="AQK35" s="89"/>
      <c r="AQL35" s="89"/>
      <c r="AQM35" s="89"/>
      <c r="AQN35" s="89"/>
      <c r="AQO35" s="89"/>
      <c r="AQP35" s="89"/>
      <c r="AQQ35" s="89"/>
      <c r="AQR35" s="89"/>
      <c r="AQS35" s="89"/>
      <c r="AQT35" s="89"/>
      <c r="AQU35" s="89"/>
      <c r="AQV35" s="89"/>
      <c r="AQW35" s="89"/>
      <c r="AQX35" s="89"/>
      <c r="AQY35" s="89"/>
      <c r="AQZ35" s="89"/>
      <c r="ARA35" s="89"/>
      <c r="ARB35" s="89"/>
      <c r="ARC35" s="89"/>
      <c r="ARD35" s="89"/>
      <c r="ARE35" s="89"/>
      <c r="ARF35" s="89"/>
      <c r="ARG35" s="89"/>
      <c r="ARH35" s="89"/>
      <c r="ARI35" s="89"/>
      <c r="ARJ35" s="89"/>
      <c r="ARK35" s="89"/>
      <c r="ARL35" s="89"/>
      <c r="ARM35" s="89"/>
      <c r="ARN35" s="89"/>
      <c r="ARO35" s="89"/>
      <c r="ARP35" s="89"/>
      <c r="ARQ35" s="89"/>
      <c r="ARR35" s="89"/>
      <c r="ARS35" s="89"/>
      <c r="ART35" s="89"/>
      <c r="ARU35" s="89"/>
      <c r="ARV35" s="89"/>
      <c r="ARW35" s="89"/>
      <c r="ARX35" s="89"/>
      <c r="ARY35" s="89"/>
      <c r="ARZ35" s="89"/>
      <c r="ASA35" s="89"/>
      <c r="ASB35" s="89"/>
      <c r="ASC35" s="89"/>
      <c r="ASD35" s="89"/>
      <c r="ASE35" s="89"/>
      <c r="ASF35" s="89"/>
      <c r="ASG35" s="89"/>
      <c r="ASH35" s="89"/>
      <c r="ASI35" s="89"/>
      <c r="ASJ35" s="89"/>
      <c r="ASK35" s="89"/>
      <c r="ASL35" s="89"/>
      <c r="ASM35" s="89"/>
      <c r="ASN35" s="89"/>
      <c r="ASO35" s="89"/>
      <c r="ASP35" s="89"/>
      <c r="ASQ35" s="89"/>
      <c r="ASR35" s="89"/>
      <c r="ASS35" s="89"/>
      <c r="AST35" s="89"/>
      <c r="ASU35" s="89"/>
      <c r="ASV35" s="89"/>
      <c r="ASW35" s="89"/>
      <c r="ASX35" s="89"/>
      <c r="ASY35" s="89"/>
      <c r="ASZ35" s="89"/>
      <c r="ATA35" s="89"/>
      <c r="ATB35" s="89"/>
      <c r="ATC35" s="89"/>
      <c r="ATD35" s="89"/>
      <c r="ATE35" s="89"/>
      <c r="ATF35" s="89"/>
      <c r="ATG35" s="89"/>
      <c r="ATH35" s="89"/>
      <c r="ATI35" s="89"/>
      <c r="ATJ35" s="89"/>
      <c r="ATK35" s="89"/>
      <c r="ATL35" s="89"/>
      <c r="ATM35" s="89"/>
      <c r="ATN35" s="89"/>
      <c r="ATO35" s="89"/>
      <c r="ATP35" s="89"/>
      <c r="ATQ35" s="89"/>
      <c r="ATR35" s="89"/>
      <c r="ATS35" s="89"/>
      <c r="ATT35" s="89"/>
      <c r="ATU35" s="89"/>
      <c r="ATV35" s="89"/>
      <c r="ATW35" s="89"/>
      <c r="ATX35" s="89"/>
      <c r="ATY35" s="89"/>
      <c r="ATZ35" s="89"/>
      <c r="AUA35" s="89"/>
      <c r="AUB35" s="89"/>
      <c r="AUC35" s="89"/>
      <c r="AUD35" s="89"/>
      <c r="AUE35" s="89"/>
      <c r="AUF35" s="89"/>
      <c r="AUG35" s="89"/>
      <c r="AUH35" s="89"/>
      <c r="AUI35" s="89"/>
      <c r="AUJ35" s="89"/>
      <c r="AUK35" s="89"/>
      <c r="AUL35" s="89"/>
      <c r="AUM35" s="89"/>
      <c r="AUN35" s="89"/>
      <c r="AUO35" s="89"/>
      <c r="AUP35" s="89"/>
      <c r="AUQ35" s="89"/>
      <c r="AUR35" s="89"/>
      <c r="AUS35" s="89"/>
      <c r="AUT35" s="89"/>
      <c r="AUU35" s="89"/>
      <c r="AUV35" s="89"/>
      <c r="AUW35" s="89"/>
      <c r="AUX35" s="89"/>
      <c r="AUY35" s="89"/>
      <c r="AUZ35" s="89"/>
      <c r="AVA35" s="89"/>
      <c r="AVB35" s="89"/>
      <c r="AVC35" s="89"/>
      <c r="AVD35" s="89"/>
      <c r="AVE35" s="89"/>
      <c r="AVF35" s="89"/>
      <c r="AVG35" s="89"/>
      <c r="AVH35" s="89"/>
      <c r="AVI35" s="89"/>
      <c r="AVJ35" s="89"/>
      <c r="AVK35" s="89"/>
      <c r="AVL35" s="89"/>
      <c r="AVM35" s="89"/>
      <c r="AVN35" s="89"/>
      <c r="AVO35" s="89"/>
      <c r="AVP35" s="89"/>
      <c r="AVQ35" s="89"/>
      <c r="AVR35" s="89"/>
      <c r="AVS35" s="89"/>
      <c r="AVT35" s="89"/>
      <c r="AVU35" s="89"/>
      <c r="AVV35" s="89"/>
      <c r="AVW35" s="89"/>
      <c r="AVX35" s="89"/>
      <c r="AVY35" s="89"/>
      <c r="AVZ35" s="89"/>
      <c r="AWA35" s="89"/>
      <c r="AWB35" s="89"/>
      <c r="AWC35" s="89"/>
      <c r="AWD35" s="89"/>
      <c r="AWE35" s="89"/>
      <c r="AWF35" s="89"/>
      <c r="AWG35" s="89"/>
      <c r="AWH35" s="89"/>
      <c r="AWI35" s="89"/>
      <c r="AWJ35" s="89"/>
      <c r="AWK35" s="89"/>
      <c r="AWL35" s="89"/>
      <c r="AWM35" s="89"/>
      <c r="AWN35" s="89"/>
      <c r="AWO35" s="89"/>
      <c r="AWP35" s="89"/>
      <c r="AWQ35" s="89"/>
      <c r="AWR35" s="89"/>
      <c r="AWS35" s="89"/>
      <c r="AWT35" s="89"/>
      <c r="AWU35" s="89"/>
      <c r="AWV35" s="89"/>
      <c r="AWW35" s="89"/>
      <c r="AWX35" s="89"/>
      <c r="AWY35" s="89"/>
      <c r="AWZ35" s="89"/>
      <c r="AXA35" s="89"/>
      <c r="AXB35" s="89"/>
      <c r="AXC35" s="89"/>
      <c r="AXD35" s="89"/>
      <c r="AXE35" s="89"/>
      <c r="AXF35" s="89"/>
      <c r="AXG35" s="89"/>
      <c r="AXH35" s="89"/>
      <c r="AXI35" s="89"/>
      <c r="AXJ35" s="89"/>
      <c r="AXK35" s="89"/>
      <c r="AXL35" s="89"/>
      <c r="AXM35" s="89"/>
      <c r="AXN35" s="89"/>
      <c r="AXO35" s="89"/>
      <c r="AXP35" s="89"/>
      <c r="AXQ35" s="89"/>
      <c r="AXR35" s="89"/>
      <c r="AXS35" s="89"/>
      <c r="AXT35" s="89"/>
      <c r="AXU35" s="89"/>
      <c r="AXV35" s="89"/>
      <c r="AXW35" s="89"/>
      <c r="AXX35" s="89"/>
      <c r="AXY35" s="89"/>
      <c r="AXZ35" s="89"/>
      <c r="AYA35" s="89"/>
      <c r="AYB35" s="89"/>
      <c r="AYC35" s="89"/>
      <c r="AYD35" s="89"/>
      <c r="AYE35" s="89"/>
      <c r="AYF35" s="89"/>
      <c r="AYG35" s="89"/>
      <c r="AYH35" s="89"/>
      <c r="AYI35" s="89"/>
      <c r="AYJ35" s="89"/>
      <c r="AYK35" s="89"/>
      <c r="AYL35" s="89"/>
      <c r="AYM35" s="89"/>
      <c r="AYN35" s="89"/>
      <c r="AYO35" s="89"/>
      <c r="AYP35" s="89"/>
      <c r="AYQ35" s="89"/>
      <c r="AYR35" s="89"/>
      <c r="AYS35" s="89"/>
      <c r="AYT35" s="89"/>
      <c r="AYU35" s="89"/>
      <c r="AYV35" s="89"/>
      <c r="AYW35" s="89"/>
      <c r="AYX35" s="89"/>
      <c r="AYY35" s="89"/>
      <c r="AYZ35" s="89"/>
      <c r="AZA35" s="89"/>
      <c r="AZB35" s="89"/>
      <c r="AZC35" s="89"/>
      <c r="AZD35" s="89"/>
      <c r="AZE35" s="89"/>
      <c r="AZF35" s="89"/>
      <c r="AZG35" s="89"/>
      <c r="AZH35" s="89"/>
      <c r="AZI35" s="89"/>
      <c r="AZJ35" s="89"/>
      <c r="AZK35" s="89"/>
      <c r="AZL35" s="89"/>
      <c r="AZM35" s="89"/>
      <c r="AZN35" s="89"/>
      <c r="AZO35" s="89"/>
      <c r="AZP35" s="89"/>
      <c r="AZQ35" s="89"/>
      <c r="AZR35" s="89"/>
      <c r="AZS35" s="89"/>
      <c r="AZT35" s="89"/>
      <c r="AZU35" s="89"/>
      <c r="AZV35" s="89"/>
      <c r="AZW35" s="89"/>
      <c r="AZX35" s="89"/>
      <c r="AZY35" s="89"/>
      <c r="AZZ35" s="89"/>
      <c r="BAA35" s="89"/>
      <c r="BAB35" s="89"/>
      <c r="BAC35" s="89"/>
      <c r="BAD35" s="89"/>
      <c r="BAE35" s="89"/>
      <c r="BAF35" s="89"/>
      <c r="BAG35" s="89"/>
      <c r="BAH35" s="89"/>
      <c r="BAI35" s="89"/>
      <c r="BAJ35" s="89"/>
      <c r="BAK35" s="89"/>
      <c r="BAL35" s="89"/>
      <c r="BAM35" s="89"/>
      <c r="BAN35" s="89"/>
      <c r="BAO35" s="89"/>
      <c r="BAP35" s="89"/>
      <c r="BAQ35" s="89"/>
      <c r="BAR35" s="89"/>
      <c r="BAS35" s="89"/>
      <c r="BAT35" s="89"/>
      <c r="BAU35" s="89"/>
      <c r="BAV35" s="89"/>
      <c r="BAW35" s="89"/>
      <c r="BAX35" s="89"/>
      <c r="BAY35" s="89"/>
      <c r="BAZ35" s="89"/>
      <c r="BBA35" s="89"/>
      <c r="BBB35" s="89"/>
      <c r="BBC35" s="89"/>
      <c r="BBD35" s="89"/>
      <c r="BBE35" s="89"/>
      <c r="BBF35" s="89"/>
      <c r="BBG35" s="89"/>
      <c r="BBH35" s="89"/>
      <c r="BBI35" s="89"/>
      <c r="BBJ35" s="89"/>
      <c r="BBK35" s="89"/>
      <c r="BBL35" s="89"/>
      <c r="BBM35" s="89"/>
      <c r="BBN35" s="89"/>
      <c r="BBO35" s="89"/>
      <c r="BBP35" s="89"/>
      <c r="BBQ35" s="89"/>
      <c r="BBR35" s="89"/>
      <c r="BBS35" s="89"/>
      <c r="BBT35" s="89"/>
      <c r="BBU35" s="89"/>
      <c r="BBV35" s="89"/>
      <c r="BBW35" s="89"/>
      <c r="BBX35" s="89"/>
      <c r="BBY35" s="89"/>
      <c r="BBZ35" s="89"/>
      <c r="BCA35" s="89"/>
      <c r="BCB35" s="89"/>
      <c r="BCC35" s="89"/>
      <c r="BCD35" s="89"/>
      <c r="BCE35" s="89"/>
      <c r="BCF35" s="89"/>
      <c r="BCG35" s="89"/>
      <c r="BCH35" s="89"/>
      <c r="BCI35" s="89"/>
      <c r="BCJ35" s="89"/>
      <c r="BCK35" s="89"/>
      <c r="BCL35" s="89"/>
      <c r="BCM35" s="89"/>
      <c r="BCN35" s="89"/>
      <c r="BCO35" s="89"/>
      <c r="BCP35" s="89"/>
      <c r="BCQ35" s="89"/>
      <c r="BCR35" s="89"/>
      <c r="BCS35" s="89"/>
      <c r="BCT35" s="89"/>
      <c r="BCU35" s="89"/>
      <c r="BCV35" s="89"/>
      <c r="BCW35" s="89"/>
      <c r="BCX35" s="89"/>
      <c r="BCY35" s="89"/>
      <c r="BCZ35" s="89"/>
      <c r="BDA35" s="89"/>
      <c r="BDB35" s="89"/>
      <c r="BDC35" s="89"/>
      <c r="BDD35" s="89"/>
      <c r="BDE35" s="89"/>
      <c r="BDF35" s="89"/>
      <c r="BDG35" s="89"/>
      <c r="BDH35" s="89"/>
      <c r="BDI35" s="89"/>
      <c r="BDJ35" s="89"/>
      <c r="BDK35" s="89"/>
      <c r="BDL35" s="89"/>
      <c r="BDM35" s="89"/>
      <c r="BDN35" s="89"/>
      <c r="BDO35" s="89"/>
      <c r="BDP35" s="89"/>
      <c r="BDQ35" s="89"/>
      <c r="BDR35" s="89"/>
      <c r="BDS35" s="89"/>
      <c r="BDT35" s="89"/>
      <c r="BDU35" s="89"/>
      <c r="BDV35" s="89"/>
      <c r="BDW35" s="89"/>
      <c r="BDX35" s="89"/>
      <c r="BDY35" s="89"/>
      <c r="BDZ35" s="89"/>
      <c r="BEA35" s="89"/>
      <c r="BEB35" s="89"/>
      <c r="BEC35" s="89"/>
      <c r="BED35" s="89"/>
      <c r="BEE35" s="89"/>
      <c r="BEF35" s="89"/>
      <c r="BEG35" s="89"/>
      <c r="BEH35" s="89"/>
      <c r="BEI35" s="89"/>
      <c r="BEJ35" s="89"/>
      <c r="BEK35" s="89"/>
      <c r="BEL35" s="89"/>
      <c r="BEM35" s="89"/>
      <c r="BEN35" s="89"/>
      <c r="BEO35" s="89"/>
      <c r="BEP35" s="89"/>
      <c r="BEQ35" s="89"/>
      <c r="BER35" s="89"/>
      <c r="BES35" s="89"/>
      <c r="BET35" s="89"/>
      <c r="BEU35" s="89"/>
      <c r="BEV35" s="89"/>
      <c r="BEW35" s="89"/>
      <c r="BEX35" s="89"/>
      <c r="BEY35" s="89"/>
      <c r="BEZ35" s="89"/>
      <c r="BFA35" s="89"/>
      <c r="BFB35" s="89"/>
      <c r="BFC35" s="89"/>
      <c r="BFD35" s="89"/>
      <c r="BFE35" s="89"/>
      <c r="BFF35" s="89"/>
      <c r="BFG35" s="89"/>
      <c r="BFH35" s="89"/>
      <c r="BFI35" s="89"/>
      <c r="BFJ35" s="89"/>
      <c r="BFK35" s="89"/>
      <c r="BFL35" s="89"/>
      <c r="BFM35" s="89"/>
      <c r="BFN35" s="89"/>
      <c r="BFO35" s="89"/>
      <c r="BFP35" s="89"/>
      <c r="BFQ35" s="89"/>
      <c r="BFR35" s="89"/>
      <c r="BFS35" s="89"/>
      <c r="BFT35" s="89"/>
      <c r="BFU35" s="89"/>
      <c r="BFV35" s="89"/>
      <c r="BFW35" s="89"/>
      <c r="BFX35" s="89"/>
      <c r="BFY35" s="89"/>
      <c r="BFZ35" s="89"/>
      <c r="BGA35" s="89"/>
      <c r="BGB35" s="89"/>
      <c r="BGC35" s="89"/>
      <c r="BGD35" s="89"/>
      <c r="BGE35" s="89"/>
      <c r="BGF35" s="89"/>
      <c r="BGG35" s="89"/>
      <c r="BGH35" s="89"/>
      <c r="BGI35" s="89"/>
      <c r="BGJ35" s="89"/>
      <c r="BGK35" s="89"/>
      <c r="BGL35" s="89"/>
      <c r="BGM35" s="89"/>
      <c r="BGN35" s="89"/>
      <c r="BGO35" s="89"/>
      <c r="BGP35" s="89"/>
      <c r="BGQ35" s="89"/>
      <c r="BGR35" s="89"/>
      <c r="BGS35" s="89"/>
      <c r="BGT35" s="89"/>
      <c r="BGU35" s="89"/>
      <c r="BGV35" s="89"/>
      <c r="BGW35" s="89"/>
      <c r="BGX35" s="89"/>
      <c r="BGY35" s="89"/>
      <c r="BGZ35" s="89"/>
      <c r="BHA35" s="89"/>
      <c r="BHB35" s="89"/>
      <c r="BHC35" s="89"/>
      <c r="BHD35" s="89"/>
      <c r="BHE35" s="89"/>
      <c r="BHF35" s="89"/>
      <c r="BHG35" s="89"/>
      <c r="BHH35" s="89"/>
      <c r="BHI35" s="89"/>
      <c r="BHJ35" s="89"/>
      <c r="BHK35" s="89"/>
      <c r="BHL35" s="89"/>
      <c r="BHM35" s="89"/>
      <c r="BHN35" s="89"/>
      <c r="BHO35" s="89"/>
      <c r="BHP35" s="89"/>
      <c r="BHQ35" s="89"/>
      <c r="BHR35" s="89"/>
      <c r="BHS35" s="89"/>
      <c r="BHT35" s="89"/>
      <c r="BHU35" s="89"/>
      <c r="BHV35" s="89"/>
      <c r="BHW35" s="89"/>
      <c r="BHX35" s="89"/>
      <c r="BHY35" s="89"/>
      <c r="BHZ35" s="89"/>
      <c r="BIA35" s="89"/>
      <c r="BIB35" s="89"/>
      <c r="BIC35" s="89"/>
      <c r="BID35" s="89"/>
      <c r="BIE35" s="89"/>
      <c r="BIF35" s="89"/>
      <c r="BIG35" s="89"/>
      <c r="BIH35" s="89"/>
      <c r="BII35" s="89"/>
      <c r="BIJ35" s="89"/>
      <c r="BIK35" s="89"/>
      <c r="BIL35" s="89"/>
      <c r="BIM35" s="89"/>
      <c r="BIN35" s="89"/>
      <c r="BIO35" s="89"/>
      <c r="BIP35" s="89"/>
      <c r="BIQ35" s="89"/>
      <c r="BIR35" s="89"/>
      <c r="BIS35" s="89"/>
      <c r="BIT35" s="89"/>
      <c r="BIU35" s="89"/>
      <c r="BIV35" s="89"/>
      <c r="BIW35" s="89"/>
      <c r="BIX35" s="89"/>
      <c r="BIY35" s="89"/>
      <c r="BIZ35" s="89"/>
      <c r="BJA35" s="89"/>
      <c r="BJB35" s="89"/>
      <c r="BJC35" s="89"/>
      <c r="BJD35" s="89"/>
      <c r="BJE35" s="98"/>
    </row>
    <row r="36" spans="1:1617" s="109" customFormat="1" ht="30" customHeight="1" x14ac:dyDescent="0.2">
      <c r="A36" s="526">
        <v>7</v>
      </c>
      <c r="B36" s="296">
        <v>32</v>
      </c>
      <c r="C36" s="297" t="s">
        <v>48</v>
      </c>
      <c r="D36" s="298">
        <v>471011</v>
      </c>
      <c r="E36" s="299">
        <f t="shared" si="4"/>
        <v>11</v>
      </c>
      <c r="F36" s="300">
        <v>4</v>
      </c>
      <c r="G36" s="458">
        <v>3287.82</v>
      </c>
      <c r="H36" s="459">
        <f t="shared" si="0"/>
        <v>36166.020000000004</v>
      </c>
      <c r="I36" s="428">
        <v>0</v>
      </c>
      <c r="J36" s="301">
        <f t="shared" si="1"/>
        <v>0</v>
      </c>
      <c r="K36" s="302">
        <v>4</v>
      </c>
      <c r="L36" s="301">
        <v>1</v>
      </c>
      <c r="M36" s="303">
        <v>2</v>
      </c>
      <c r="N36" s="301">
        <v>1</v>
      </c>
      <c r="O36" s="303">
        <v>0</v>
      </c>
      <c r="P36" s="301">
        <f t="shared" si="8"/>
        <v>0</v>
      </c>
      <c r="Q36" s="302">
        <v>4</v>
      </c>
      <c r="R36" s="301">
        <v>1</v>
      </c>
      <c r="S36" s="303">
        <v>0</v>
      </c>
      <c r="T36" s="301">
        <v>0</v>
      </c>
      <c r="U36" s="303">
        <v>0</v>
      </c>
      <c r="V36" s="301">
        <v>0</v>
      </c>
      <c r="W36" s="303">
        <v>0</v>
      </c>
      <c r="X36" s="301">
        <f t="shared" si="5"/>
        <v>0</v>
      </c>
      <c r="Y36" s="303">
        <v>0</v>
      </c>
      <c r="Z36" s="301">
        <f t="shared" si="3"/>
        <v>0</v>
      </c>
      <c r="AA36" s="305">
        <v>1</v>
      </c>
      <c r="AB36" s="306">
        <v>1</v>
      </c>
      <c r="AC36" s="89"/>
      <c r="AD36" s="89"/>
      <c r="AE36" s="89"/>
      <c r="AF36" s="89"/>
      <c r="AG36" s="89"/>
      <c r="AH36" s="89"/>
      <c r="AI36" s="89"/>
      <c r="AJ36" s="89"/>
      <c r="AK36" s="89"/>
      <c r="AL36" s="89"/>
      <c r="AM36" s="89"/>
      <c r="AN36" s="89"/>
      <c r="AO36" s="89"/>
      <c r="AP36" s="89"/>
      <c r="AQ36" s="89"/>
      <c r="AR36" s="89"/>
      <c r="AS36" s="89"/>
      <c r="AT36" s="89"/>
      <c r="AU36" s="89"/>
      <c r="AV36" s="89"/>
      <c r="AW36" s="89"/>
      <c r="AX36" s="89"/>
      <c r="AY36" s="89"/>
      <c r="AZ36" s="89"/>
      <c r="BA36" s="89"/>
      <c r="BB36" s="89"/>
      <c r="BC36" s="89"/>
      <c r="BD36" s="89"/>
      <c r="BE36" s="89"/>
      <c r="BF36" s="89"/>
      <c r="BG36" s="89"/>
      <c r="BH36" s="89"/>
      <c r="BI36" s="89"/>
      <c r="BJ36" s="89"/>
      <c r="BK36" s="89"/>
      <c r="BL36" s="89"/>
      <c r="BM36" s="89"/>
      <c r="BN36" s="89"/>
      <c r="BO36" s="89"/>
      <c r="BP36" s="89"/>
      <c r="BQ36" s="89"/>
      <c r="BR36" s="89"/>
      <c r="BS36" s="89"/>
      <c r="BT36" s="89"/>
      <c r="BU36" s="89"/>
      <c r="BV36" s="89"/>
      <c r="BW36" s="89"/>
      <c r="BX36" s="89"/>
      <c r="BY36" s="89"/>
      <c r="BZ36" s="89"/>
      <c r="CA36" s="89"/>
      <c r="CB36" s="89"/>
      <c r="CC36" s="89"/>
      <c r="CD36" s="89"/>
      <c r="CE36" s="89"/>
      <c r="CF36" s="89"/>
      <c r="CG36" s="89"/>
      <c r="CH36" s="89"/>
      <c r="CI36" s="89"/>
      <c r="CJ36" s="89"/>
      <c r="CK36" s="89"/>
      <c r="CL36" s="89"/>
      <c r="CM36" s="89"/>
      <c r="CN36" s="89"/>
      <c r="CO36" s="89"/>
      <c r="CP36" s="89"/>
      <c r="CQ36" s="89"/>
      <c r="CR36" s="89"/>
      <c r="CS36" s="89"/>
      <c r="CT36" s="89"/>
      <c r="CU36" s="89"/>
      <c r="CV36" s="89"/>
      <c r="CW36" s="89"/>
      <c r="CX36" s="89"/>
      <c r="CY36" s="89"/>
      <c r="CZ36" s="89"/>
      <c r="DA36" s="89"/>
      <c r="DB36" s="89"/>
      <c r="DC36" s="89"/>
      <c r="DD36" s="89"/>
      <c r="DE36" s="89"/>
      <c r="DF36" s="89"/>
      <c r="DG36" s="89"/>
      <c r="DH36" s="89"/>
      <c r="DI36" s="89"/>
      <c r="DJ36" s="89"/>
      <c r="DK36" s="89"/>
      <c r="DL36" s="89"/>
      <c r="DM36" s="89"/>
      <c r="DN36" s="89"/>
      <c r="DO36" s="89"/>
      <c r="DP36" s="89"/>
      <c r="DQ36" s="89"/>
      <c r="DR36" s="89"/>
      <c r="DS36" s="89"/>
      <c r="DT36" s="89"/>
      <c r="DU36" s="89"/>
      <c r="DV36" s="89"/>
      <c r="DW36" s="89"/>
      <c r="DX36" s="89"/>
      <c r="DY36" s="89"/>
      <c r="DZ36" s="89"/>
      <c r="EA36" s="89"/>
      <c r="EB36" s="89"/>
      <c r="EC36" s="89"/>
      <c r="ED36" s="89"/>
      <c r="EE36" s="89"/>
      <c r="EF36" s="89"/>
      <c r="EG36" s="89"/>
      <c r="EH36" s="89"/>
      <c r="EI36" s="89"/>
      <c r="EJ36" s="89"/>
      <c r="EK36" s="89"/>
      <c r="EL36" s="89"/>
      <c r="EM36" s="89"/>
      <c r="EN36" s="89"/>
      <c r="EO36" s="89"/>
      <c r="EP36" s="89"/>
      <c r="EQ36" s="89"/>
      <c r="ER36" s="89"/>
      <c r="ES36" s="89"/>
      <c r="ET36" s="89"/>
      <c r="EU36" s="89"/>
      <c r="EV36" s="89"/>
      <c r="EW36" s="89"/>
      <c r="EX36" s="89"/>
      <c r="EY36" s="89"/>
      <c r="EZ36" s="89"/>
      <c r="FA36" s="89"/>
      <c r="FB36" s="89"/>
      <c r="FC36" s="89"/>
      <c r="FD36" s="89"/>
      <c r="FE36" s="89"/>
      <c r="FF36" s="89"/>
      <c r="FG36" s="89"/>
      <c r="FH36" s="89"/>
      <c r="FI36" s="89"/>
      <c r="FJ36" s="89"/>
      <c r="FK36" s="89"/>
      <c r="FL36" s="89"/>
      <c r="FM36" s="89"/>
      <c r="FN36" s="89"/>
      <c r="FO36" s="89"/>
      <c r="FP36" s="89"/>
      <c r="FQ36" s="89"/>
      <c r="FR36" s="89"/>
      <c r="FS36" s="89"/>
      <c r="FT36" s="89"/>
      <c r="FU36" s="89"/>
      <c r="FV36" s="89"/>
      <c r="FW36" s="89"/>
      <c r="FX36" s="89"/>
      <c r="FY36" s="89"/>
      <c r="FZ36" s="89"/>
      <c r="GA36" s="89"/>
      <c r="GB36" s="89"/>
      <c r="GC36" s="89"/>
      <c r="GD36" s="89"/>
      <c r="GE36" s="89"/>
      <c r="GF36" s="89"/>
      <c r="GG36" s="89"/>
      <c r="GH36" s="89"/>
      <c r="GI36" s="89"/>
      <c r="GJ36" s="89"/>
      <c r="GK36" s="89"/>
      <c r="GL36" s="89"/>
      <c r="GM36" s="89"/>
      <c r="GN36" s="89"/>
      <c r="GO36" s="89"/>
      <c r="GP36" s="89"/>
      <c r="GQ36" s="89"/>
      <c r="GR36" s="89"/>
      <c r="GS36" s="89"/>
      <c r="GT36" s="89"/>
      <c r="GU36" s="89"/>
      <c r="GV36" s="89"/>
      <c r="GW36" s="89"/>
      <c r="GX36" s="89"/>
      <c r="GY36" s="89"/>
      <c r="GZ36" s="89"/>
      <c r="HA36" s="89"/>
      <c r="HB36" s="89"/>
      <c r="HC36" s="89"/>
      <c r="HD36" s="89"/>
      <c r="HE36" s="89"/>
      <c r="HF36" s="89"/>
      <c r="HG36" s="89"/>
      <c r="HH36" s="89"/>
      <c r="HI36" s="89"/>
      <c r="HJ36" s="89"/>
      <c r="HK36" s="89"/>
      <c r="HL36" s="89"/>
      <c r="HM36" s="89"/>
      <c r="HN36" s="89"/>
      <c r="HO36" s="89"/>
      <c r="HP36" s="89"/>
      <c r="HQ36" s="89"/>
      <c r="HR36" s="89"/>
      <c r="HS36" s="89"/>
      <c r="HT36" s="89"/>
      <c r="HU36" s="89"/>
      <c r="HV36" s="89"/>
      <c r="HW36" s="89"/>
      <c r="HX36" s="89"/>
      <c r="HY36" s="89"/>
      <c r="HZ36" s="89"/>
      <c r="IA36" s="89"/>
      <c r="IB36" s="89"/>
      <c r="IC36" s="89"/>
      <c r="ID36" s="89"/>
      <c r="IE36" s="89"/>
      <c r="IF36" s="89"/>
      <c r="IG36" s="89"/>
      <c r="IH36" s="89"/>
      <c r="II36" s="89"/>
      <c r="IJ36" s="89"/>
      <c r="IK36" s="89"/>
      <c r="IL36" s="89"/>
      <c r="IM36" s="89"/>
      <c r="IN36" s="89"/>
      <c r="IO36" s="89"/>
      <c r="IP36" s="89"/>
      <c r="IQ36" s="89"/>
      <c r="IR36" s="89"/>
      <c r="IS36" s="89"/>
      <c r="IT36" s="89"/>
      <c r="IU36" s="89"/>
      <c r="IV36" s="89"/>
      <c r="IW36" s="89"/>
      <c r="IX36" s="89"/>
      <c r="IY36" s="89"/>
      <c r="IZ36" s="89"/>
      <c r="JA36" s="89"/>
      <c r="JB36" s="89"/>
      <c r="JC36" s="89"/>
      <c r="JD36" s="89"/>
      <c r="JE36" s="89"/>
      <c r="JF36" s="89"/>
      <c r="JG36" s="89"/>
      <c r="JH36" s="89"/>
      <c r="JI36" s="89"/>
      <c r="JJ36" s="89"/>
      <c r="JK36" s="89"/>
      <c r="JL36" s="89"/>
      <c r="JM36" s="89"/>
      <c r="JN36" s="89"/>
      <c r="JO36" s="89"/>
      <c r="JP36" s="89"/>
      <c r="JQ36" s="89"/>
      <c r="JR36" s="89"/>
      <c r="JS36" s="89"/>
      <c r="JT36" s="89"/>
      <c r="JU36" s="89"/>
      <c r="JV36" s="89"/>
      <c r="JW36" s="89"/>
      <c r="JX36" s="89"/>
      <c r="JY36" s="89"/>
      <c r="JZ36" s="89"/>
      <c r="KA36" s="89"/>
      <c r="KB36" s="89"/>
      <c r="KC36" s="89"/>
      <c r="KD36" s="89"/>
      <c r="KE36" s="89"/>
      <c r="KF36" s="89"/>
      <c r="KG36" s="89"/>
      <c r="KH36" s="89"/>
      <c r="KI36" s="89"/>
      <c r="KJ36" s="89"/>
      <c r="KK36" s="89"/>
      <c r="KL36" s="89"/>
      <c r="KM36" s="89"/>
      <c r="KN36" s="89"/>
      <c r="KO36" s="89"/>
      <c r="KP36" s="89"/>
      <c r="KQ36" s="89"/>
      <c r="KR36" s="89"/>
      <c r="KS36" s="89"/>
      <c r="KT36" s="89"/>
      <c r="KU36" s="89"/>
      <c r="KV36" s="89"/>
      <c r="KW36" s="89"/>
      <c r="KX36" s="89"/>
      <c r="KY36" s="89"/>
      <c r="KZ36" s="89"/>
      <c r="LA36" s="89"/>
      <c r="LB36" s="89"/>
      <c r="LC36" s="89"/>
      <c r="LD36" s="89"/>
      <c r="LE36" s="89"/>
      <c r="LF36" s="89"/>
      <c r="LG36" s="89"/>
      <c r="LH36" s="89"/>
      <c r="LI36" s="89"/>
      <c r="LJ36" s="89"/>
      <c r="LK36" s="89"/>
      <c r="LL36" s="89"/>
      <c r="LM36" s="89"/>
      <c r="LN36" s="89"/>
      <c r="LO36" s="89"/>
      <c r="LP36" s="89"/>
      <c r="LQ36" s="89"/>
      <c r="LR36" s="89"/>
      <c r="LS36" s="89"/>
      <c r="LT36" s="89"/>
      <c r="LU36" s="89"/>
      <c r="LV36" s="89"/>
      <c r="LW36" s="89"/>
      <c r="LX36" s="89"/>
      <c r="LY36" s="89"/>
      <c r="LZ36" s="89"/>
      <c r="MA36" s="89"/>
      <c r="MB36" s="89"/>
      <c r="MC36" s="89"/>
      <c r="MD36" s="89"/>
      <c r="ME36" s="89"/>
      <c r="MF36" s="89"/>
      <c r="MG36" s="89"/>
      <c r="MH36" s="89"/>
      <c r="MI36" s="89"/>
      <c r="MJ36" s="89"/>
      <c r="MK36" s="89"/>
      <c r="ML36" s="89"/>
      <c r="MM36" s="89"/>
      <c r="MN36" s="89"/>
      <c r="MO36" s="89"/>
      <c r="MP36" s="89"/>
      <c r="MQ36" s="89"/>
      <c r="MR36" s="89"/>
      <c r="MS36" s="89"/>
      <c r="MT36" s="89"/>
      <c r="MU36" s="89"/>
      <c r="MV36" s="89"/>
      <c r="MW36" s="89"/>
      <c r="MX36" s="89"/>
      <c r="MY36" s="89"/>
      <c r="MZ36" s="89"/>
      <c r="NA36" s="89"/>
      <c r="NB36" s="89"/>
      <c r="NC36" s="89"/>
      <c r="ND36" s="89"/>
      <c r="NE36" s="89"/>
      <c r="NF36" s="89"/>
      <c r="NG36" s="89"/>
      <c r="NH36" s="89"/>
      <c r="NI36" s="89"/>
      <c r="NJ36" s="89"/>
      <c r="NK36" s="89"/>
      <c r="NL36" s="89"/>
      <c r="NM36" s="89"/>
      <c r="NN36" s="89"/>
      <c r="NO36" s="89"/>
      <c r="NP36" s="89"/>
      <c r="NQ36" s="89"/>
      <c r="NR36" s="89"/>
      <c r="NS36" s="89"/>
      <c r="NT36" s="89"/>
      <c r="NU36" s="89"/>
      <c r="NV36" s="89"/>
      <c r="NW36" s="89"/>
      <c r="NX36" s="89"/>
      <c r="NY36" s="89"/>
      <c r="NZ36" s="89"/>
      <c r="OA36" s="89"/>
      <c r="OB36" s="89"/>
      <c r="OC36" s="89"/>
      <c r="OD36" s="89"/>
      <c r="OE36" s="89"/>
      <c r="OF36" s="89"/>
      <c r="OG36" s="89"/>
      <c r="OH36" s="89"/>
      <c r="OI36" s="89"/>
      <c r="OJ36" s="89"/>
      <c r="OK36" s="89"/>
      <c r="OL36" s="89"/>
      <c r="OM36" s="89"/>
      <c r="ON36" s="89"/>
      <c r="OO36" s="89"/>
      <c r="OP36" s="89"/>
      <c r="OQ36" s="89"/>
      <c r="OR36" s="89"/>
      <c r="OS36" s="89"/>
      <c r="OT36" s="89"/>
      <c r="OU36" s="89"/>
      <c r="OV36" s="89"/>
      <c r="OW36" s="89"/>
      <c r="OX36" s="89"/>
      <c r="OY36" s="89"/>
      <c r="OZ36" s="89"/>
      <c r="PA36" s="89"/>
      <c r="PB36" s="89"/>
      <c r="PC36" s="89"/>
      <c r="PD36" s="89"/>
      <c r="PE36" s="89"/>
      <c r="PF36" s="89"/>
      <c r="PG36" s="89"/>
      <c r="PH36" s="89"/>
      <c r="PI36" s="89"/>
      <c r="PJ36" s="89"/>
      <c r="PK36" s="89"/>
      <c r="PL36" s="89"/>
      <c r="PM36" s="89"/>
      <c r="PN36" s="89"/>
      <c r="PO36" s="89"/>
      <c r="PP36" s="89"/>
      <c r="PQ36" s="89"/>
      <c r="PR36" s="89"/>
      <c r="PS36" s="89"/>
      <c r="PT36" s="89"/>
      <c r="PU36" s="89"/>
      <c r="PV36" s="89"/>
      <c r="PW36" s="89"/>
      <c r="PX36" s="89"/>
      <c r="PY36" s="89"/>
      <c r="PZ36" s="89"/>
      <c r="QA36" s="89"/>
      <c r="QB36" s="89"/>
      <c r="QC36" s="89"/>
      <c r="QD36" s="89"/>
      <c r="QE36" s="89"/>
      <c r="QF36" s="89"/>
      <c r="QG36" s="89"/>
      <c r="QH36" s="89"/>
      <c r="QI36" s="89"/>
      <c r="QJ36" s="89"/>
      <c r="QK36" s="89"/>
      <c r="QL36" s="89"/>
      <c r="QM36" s="89"/>
      <c r="QN36" s="89"/>
      <c r="QO36" s="89"/>
      <c r="QP36" s="89"/>
      <c r="QQ36" s="89"/>
      <c r="QR36" s="89"/>
      <c r="QS36" s="89"/>
      <c r="QT36" s="89"/>
      <c r="QU36" s="89"/>
      <c r="QV36" s="89"/>
      <c r="QW36" s="89"/>
      <c r="QX36" s="89"/>
      <c r="QY36" s="89"/>
      <c r="QZ36" s="89"/>
      <c r="RA36" s="89"/>
      <c r="RB36" s="89"/>
      <c r="RC36" s="89"/>
      <c r="RD36" s="89"/>
      <c r="RE36" s="89"/>
      <c r="RF36" s="89"/>
      <c r="RG36" s="89"/>
      <c r="RH36" s="89"/>
      <c r="RI36" s="89"/>
      <c r="RJ36" s="89"/>
      <c r="RK36" s="89"/>
      <c r="RL36" s="89"/>
      <c r="RM36" s="89"/>
      <c r="RN36" s="89"/>
      <c r="RO36" s="89"/>
      <c r="RP36" s="89"/>
      <c r="RQ36" s="89"/>
      <c r="RR36" s="89"/>
      <c r="RS36" s="89"/>
      <c r="RT36" s="89"/>
      <c r="RU36" s="89"/>
      <c r="RV36" s="89"/>
      <c r="RW36" s="89"/>
      <c r="RX36" s="89"/>
      <c r="RY36" s="89"/>
      <c r="RZ36" s="89"/>
      <c r="SA36" s="89"/>
      <c r="SB36" s="89"/>
      <c r="SC36" s="89"/>
      <c r="SD36" s="89"/>
      <c r="SE36" s="89"/>
      <c r="SF36" s="89"/>
      <c r="SG36" s="89"/>
      <c r="SH36" s="89"/>
      <c r="SI36" s="89"/>
      <c r="SJ36" s="89"/>
      <c r="SK36" s="89"/>
      <c r="SL36" s="89"/>
      <c r="SM36" s="89"/>
      <c r="SN36" s="89"/>
      <c r="SO36" s="89"/>
      <c r="SP36" s="89"/>
      <c r="SQ36" s="89"/>
      <c r="SR36" s="89"/>
      <c r="SS36" s="89"/>
      <c r="ST36" s="89"/>
      <c r="SU36" s="89"/>
      <c r="SV36" s="89"/>
      <c r="SW36" s="89"/>
      <c r="SX36" s="89"/>
      <c r="SY36" s="89"/>
      <c r="SZ36" s="89"/>
      <c r="TA36" s="89"/>
      <c r="TB36" s="89"/>
      <c r="TC36" s="89"/>
      <c r="TD36" s="89"/>
      <c r="TE36" s="89"/>
      <c r="TF36" s="89"/>
      <c r="TG36" s="89"/>
      <c r="TH36" s="89"/>
      <c r="TI36" s="89"/>
      <c r="TJ36" s="89"/>
      <c r="TK36" s="89"/>
      <c r="TL36" s="89"/>
      <c r="TM36" s="89"/>
      <c r="TN36" s="89"/>
      <c r="TO36" s="89"/>
      <c r="TP36" s="89"/>
      <c r="TQ36" s="89"/>
      <c r="TR36" s="89"/>
      <c r="TS36" s="89"/>
      <c r="TT36" s="89"/>
      <c r="TU36" s="89"/>
      <c r="TV36" s="89"/>
      <c r="TW36" s="89"/>
      <c r="TX36" s="89"/>
      <c r="TY36" s="89"/>
      <c r="TZ36" s="89"/>
      <c r="UA36" s="89"/>
      <c r="UB36" s="89"/>
      <c r="UC36" s="89"/>
      <c r="UD36" s="89"/>
      <c r="UE36" s="89"/>
      <c r="UF36" s="89"/>
      <c r="UG36" s="89"/>
      <c r="UH36" s="89"/>
      <c r="UI36" s="89"/>
      <c r="UJ36" s="89"/>
      <c r="UK36" s="89"/>
      <c r="UL36" s="89"/>
      <c r="UM36" s="89"/>
      <c r="UN36" s="89"/>
      <c r="UO36" s="89"/>
      <c r="UP36" s="89"/>
      <c r="UQ36" s="89"/>
      <c r="UR36" s="89"/>
      <c r="US36" s="89"/>
      <c r="UT36" s="89"/>
      <c r="UU36" s="89"/>
      <c r="UV36" s="89"/>
      <c r="UW36" s="89"/>
      <c r="UX36" s="89"/>
      <c r="UY36" s="89"/>
      <c r="UZ36" s="89"/>
      <c r="VA36" s="89"/>
      <c r="VB36" s="89"/>
      <c r="VC36" s="89"/>
      <c r="VD36" s="89"/>
      <c r="VE36" s="89"/>
      <c r="VF36" s="89"/>
      <c r="VG36" s="89"/>
      <c r="VH36" s="89"/>
      <c r="VI36" s="89"/>
      <c r="VJ36" s="89"/>
      <c r="VK36" s="89"/>
      <c r="VL36" s="89"/>
      <c r="VM36" s="89"/>
      <c r="VN36" s="89"/>
      <c r="VO36" s="89"/>
      <c r="VP36" s="89"/>
      <c r="VQ36" s="89"/>
      <c r="VR36" s="89"/>
      <c r="VS36" s="89"/>
      <c r="VT36" s="89"/>
      <c r="VU36" s="89"/>
      <c r="VV36" s="89"/>
      <c r="VW36" s="89"/>
      <c r="VX36" s="89"/>
      <c r="VY36" s="89"/>
      <c r="VZ36" s="89"/>
      <c r="WA36" s="89"/>
      <c r="WB36" s="89"/>
      <c r="WC36" s="89"/>
      <c r="WD36" s="89"/>
      <c r="WE36" s="89"/>
      <c r="WF36" s="89"/>
      <c r="WG36" s="89"/>
      <c r="WH36" s="89"/>
      <c r="WI36" s="89"/>
      <c r="WJ36" s="89"/>
      <c r="WK36" s="89"/>
      <c r="WL36" s="89"/>
      <c r="WM36" s="89"/>
      <c r="WN36" s="89"/>
      <c r="WO36" s="89"/>
      <c r="WP36" s="89"/>
      <c r="WQ36" s="89"/>
      <c r="WR36" s="89"/>
      <c r="WS36" s="89"/>
      <c r="WT36" s="89"/>
      <c r="WU36" s="89"/>
      <c r="WV36" s="89"/>
      <c r="WW36" s="89"/>
      <c r="WX36" s="89"/>
      <c r="WY36" s="89"/>
      <c r="WZ36" s="89"/>
      <c r="XA36" s="89"/>
      <c r="XB36" s="89"/>
      <c r="XC36" s="89"/>
      <c r="XD36" s="89"/>
      <c r="XE36" s="89"/>
      <c r="XF36" s="89"/>
      <c r="XG36" s="89"/>
      <c r="XH36" s="89"/>
      <c r="XI36" s="89"/>
      <c r="XJ36" s="89"/>
      <c r="XK36" s="89"/>
      <c r="XL36" s="89"/>
      <c r="XM36" s="89"/>
      <c r="XN36" s="89"/>
      <c r="XO36" s="89"/>
      <c r="XP36" s="89"/>
      <c r="XQ36" s="89"/>
      <c r="XR36" s="89"/>
      <c r="XS36" s="89"/>
      <c r="XT36" s="89"/>
      <c r="XU36" s="89"/>
      <c r="XV36" s="89"/>
      <c r="XW36" s="89"/>
      <c r="XX36" s="89"/>
      <c r="XY36" s="89"/>
      <c r="XZ36" s="89"/>
      <c r="YA36" s="89"/>
      <c r="YB36" s="89"/>
      <c r="YC36" s="89"/>
      <c r="YD36" s="89"/>
      <c r="YE36" s="89"/>
      <c r="YF36" s="89"/>
      <c r="YG36" s="89"/>
      <c r="YH36" s="89"/>
      <c r="YI36" s="89"/>
      <c r="YJ36" s="89"/>
      <c r="YK36" s="89"/>
      <c r="YL36" s="89"/>
      <c r="YM36" s="89"/>
      <c r="YN36" s="89"/>
      <c r="YO36" s="89"/>
      <c r="YP36" s="89"/>
      <c r="YQ36" s="89"/>
      <c r="YR36" s="89"/>
      <c r="YS36" s="89"/>
      <c r="YT36" s="89"/>
      <c r="YU36" s="89"/>
      <c r="YV36" s="89"/>
      <c r="YW36" s="89"/>
      <c r="YX36" s="89"/>
      <c r="YY36" s="89"/>
      <c r="YZ36" s="89"/>
      <c r="ZA36" s="89"/>
      <c r="ZB36" s="89"/>
      <c r="ZC36" s="89"/>
      <c r="ZD36" s="89"/>
      <c r="ZE36" s="89"/>
      <c r="ZF36" s="89"/>
      <c r="ZG36" s="89"/>
      <c r="ZH36" s="89"/>
      <c r="ZI36" s="89"/>
      <c r="ZJ36" s="89"/>
      <c r="ZK36" s="89"/>
      <c r="ZL36" s="89"/>
      <c r="ZM36" s="89"/>
      <c r="ZN36" s="89"/>
      <c r="ZO36" s="89"/>
      <c r="ZP36" s="89"/>
      <c r="ZQ36" s="89"/>
      <c r="ZR36" s="89"/>
      <c r="ZS36" s="89"/>
      <c r="ZT36" s="89"/>
      <c r="ZU36" s="89"/>
      <c r="ZV36" s="89"/>
      <c r="ZW36" s="89"/>
      <c r="ZX36" s="89"/>
      <c r="ZY36" s="89"/>
      <c r="ZZ36" s="89"/>
      <c r="AAA36" s="89"/>
      <c r="AAB36" s="89"/>
      <c r="AAC36" s="89"/>
      <c r="AAD36" s="89"/>
      <c r="AAE36" s="89"/>
      <c r="AAF36" s="89"/>
      <c r="AAG36" s="89"/>
      <c r="AAH36" s="89"/>
      <c r="AAI36" s="89"/>
      <c r="AAJ36" s="89"/>
      <c r="AAK36" s="89"/>
      <c r="AAL36" s="89"/>
      <c r="AAM36" s="89"/>
      <c r="AAN36" s="89"/>
      <c r="AAO36" s="89"/>
      <c r="AAP36" s="89"/>
      <c r="AAQ36" s="89"/>
      <c r="AAR36" s="89"/>
      <c r="AAS36" s="89"/>
      <c r="AAT36" s="89"/>
      <c r="AAU36" s="89"/>
      <c r="AAV36" s="89"/>
      <c r="AAW36" s="89"/>
      <c r="AAX36" s="89"/>
      <c r="AAY36" s="89"/>
      <c r="AAZ36" s="89"/>
      <c r="ABA36" s="89"/>
      <c r="ABB36" s="89"/>
      <c r="ABC36" s="89"/>
      <c r="ABD36" s="89"/>
      <c r="ABE36" s="89"/>
      <c r="ABF36" s="89"/>
      <c r="ABG36" s="89"/>
      <c r="ABH36" s="89"/>
      <c r="ABI36" s="89"/>
      <c r="ABJ36" s="89"/>
      <c r="ABK36" s="89"/>
      <c r="ABL36" s="89"/>
      <c r="ABM36" s="89"/>
      <c r="ABN36" s="89"/>
      <c r="ABO36" s="89"/>
      <c r="ABP36" s="89"/>
      <c r="ABQ36" s="89"/>
      <c r="ABR36" s="89"/>
      <c r="ABS36" s="89"/>
      <c r="ABT36" s="89"/>
      <c r="ABU36" s="89"/>
      <c r="ABV36" s="89"/>
      <c r="ABW36" s="89"/>
      <c r="ABX36" s="89"/>
      <c r="ABY36" s="89"/>
      <c r="ABZ36" s="89"/>
      <c r="ACA36" s="89"/>
      <c r="ACB36" s="89"/>
      <c r="ACC36" s="89"/>
      <c r="ACD36" s="89"/>
      <c r="ACE36" s="89"/>
      <c r="ACF36" s="89"/>
      <c r="ACG36" s="89"/>
      <c r="ACH36" s="89"/>
      <c r="ACI36" s="89"/>
      <c r="ACJ36" s="89"/>
      <c r="ACK36" s="89"/>
      <c r="ACL36" s="89"/>
      <c r="ACM36" s="89"/>
      <c r="ACN36" s="89"/>
      <c r="ACO36" s="89"/>
      <c r="ACP36" s="89"/>
      <c r="ACQ36" s="89"/>
      <c r="ACR36" s="89"/>
      <c r="ACS36" s="89"/>
      <c r="ACT36" s="89"/>
      <c r="ACU36" s="89"/>
      <c r="ACV36" s="89"/>
      <c r="ACW36" s="89"/>
      <c r="ACX36" s="89"/>
      <c r="ACY36" s="89"/>
      <c r="ACZ36" s="89"/>
      <c r="ADA36" s="89"/>
      <c r="ADB36" s="89"/>
      <c r="ADC36" s="89"/>
      <c r="ADD36" s="89"/>
      <c r="ADE36" s="89"/>
      <c r="ADF36" s="89"/>
      <c r="ADG36" s="89"/>
      <c r="ADH36" s="89"/>
      <c r="ADI36" s="89"/>
      <c r="ADJ36" s="89"/>
      <c r="ADK36" s="89"/>
      <c r="ADL36" s="89"/>
      <c r="ADM36" s="89"/>
      <c r="ADN36" s="89"/>
      <c r="ADO36" s="89"/>
      <c r="ADP36" s="89"/>
      <c r="ADQ36" s="89"/>
      <c r="ADR36" s="89"/>
      <c r="ADS36" s="89"/>
      <c r="ADT36" s="89"/>
      <c r="ADU36" s="89"/>
      <c r="ADV36" s="89"/>
      <c r="ADW36" s="89"/>
      <c r="ADX36" s="89"/>
      <c r="ADY36" s="89"/>
      <c r="ADZ36" s="89"/>
      <c r="AEA36" s="89"/>
      <c r="AEB36" s="89"/>
      <c r="AEC36" s="89"/>
      <c r="AED36" s="89"/>
      <c r="AEE36" s="89"/>
      <c r="AEF36" s="89"/>
      <c r="AEG36" s="89"/>
      <c r="AEH36" s="89"/>
      <c r="AEI36" s="89"/>
      <c r="AEJ36" s="89"/>
      <c r="AEK36" s="89"/>
      <c r="AEL36" s="89"/>
      <c r="AEM36" s="89"/>
      <c r="AEN36" s="89"/>
      <c r="AEO36" s="89"/>
      <c r="AEP36" s="89"/>
      <c r="AEQ36" s="89"/>
      <c r="AER36" s="89"/>
      <c r="AES36" s="89"/>
      <c r="AET36" s="89"/>
      <c r="AEU36" s="89"/>
      <c r="AEV36" s="89"/>
      <c r="AEW36" s="89"/>
      <c r="AEX36" s="89"/>
      <c r="AEY36" s="89"/>
      <c r="AEZ36" s="89"/>
      <c r="AFA36" s="89"/>
      <c r="AFB36" s="89"/>
      <c r="AFC36" s="89"/>
      <c r="AFD36" s="89"/>
      <c r="AFE36" s="89"/>
      <c r="AFF36" s="89"/>
      <c r="AFG36" s="89"/>
      <c r="AFH36" s="89"/>
      <c r="AFI36" s="89"/>
      <c r="AFJ36" s="89"/>
      <c r="AFK36" s="89"/>
      <c r="AFL36" s="89"/>
      <c r="AFM36" s="89"/>
      <c r="AFN36" s="89"/>
      <c r="AFO36" s="89"/>
      <c r="AFP36" s="89"/>
      <c r="AFQ36" s="89"/>
      <c r="AFR36" s="89"/>
      <c r="AFS36" s="89"/>
      <c r="AFT36" s="89"/>
      <c r="AFU36" s="89"/>
      <c r="AFV36" s="89"/>
      <c r="AFW36" s="89"/>
      <c r="AFX36" s="89"/>
      <c r="AFY36" s="89"/>
      <c r="AFZ36" s="89"/>
      <c r="AGA36" s="89"/>
      <c r="AGB36" s="89"/>
      <c r="AGC36" s="89"/>
      <c r="AGD36" s="89"/>
      <c r="AGE36" s="89"/>
      <c r="AGF36" s="89"/>
      <c r="AGG36" s="89"/>
      <c r="AGH36" s="89"/>
      <c r="AGI36" s="89"/>
      <c r="AGJ36" s="89"/>
      <c r="AGK36" s="89"/>
      <c r="AGL36" s="89"/>
      <c r="AGM36" s="89"/>
      <c r="AGN36" s="89"/>
      <c r="AGO36" s="89"/>
      <c r="AGP36" s="89"/>
      <c r="AGQ36" s="89"/>
      <c r="AGR36" s="89"/>
      <c r="AGS36" s="89"/>
      <c r="AGT36" s="89"/>
      <c r="AGU36" s="89"/>
      <c r="AGV36" s="89"/>
      <c r="AGW36" s="89"/>
      <c r="AGX36" s="89"/>
      <c r="AGY36" s="89"/>
      <c r="AGZ36" s="89"/>
      <c r="AHA36" s="89"/>
      <c r="AHB36" s="89"/>
      <c r="AHC36" s="89"/>
      <c r="AHD36" s="89"/>
      <c r="AHE36" s="89"/>
      <c r="AHF36" s="89"/>
      <c r="AHG36" s="89"/>
      <c r="AHH36" s="89"/>
      <c r="AHI36" s="89"/>
      <c r="AHJ36" s="89"/>
      <c r="AHK36" s="89"/>
      <c r="AHL36" s="89"/>
      <c r="AHM36" s="89"/>
      <c r="AHN36" s="89"/>
      <c r="AHO36" s="89"/>
      <c r="AHP36" s="89"/>
      <c r="AHQ36" s="89"/>
      <c r="AHR36" s="89"/>
      <c r="AHS36" s="89"/>
      <c r="AHT36" s="89"/>
      <c r="AHU36" s="89"/>
      <c r="AHV36" s="89"/>
      <c r="AHW36" s="89"/>
      <c r="AHX36" s="89"/>
      <c r="AHY36" s="89"/>
      <c r="AHZ36" s="89"/>
      <c r="AIA36" s="89"/>
      <c r="AIB36" s="89"/>
      <c r="AIC36" s="89"/>
      <c r="AID36" s="89"/>
      <c r="AIE36" s="89"/>
      <c r="AIF36" s="89"/>
      <c r="AIG36" s="89"/>
      <c r="AIH36" s="89"/>
      <c r="AII36" s="89"/>
      <c r="AIJ36" s="89"/>
      <c r="AIK36" s="89"/>
      <c r="AIL36" s="89"/>
      <c r="AIM36" s="89"/>
      <c r="AIN36" s="89"/>
      <c r="AIO36" s="89"/>
      <c r="AIP36" s="89"/>
      <c r="AIQ36" s="89"/>
      <c r="AIR36" s="89"/>
      <c r="AIS36" s="89"/>
      <c r="AIT36" s="89"/>
      <c r="AIU36" s="89"/>
      <c r="AIV36" s="89"/>
      <c r="AIW36" s="89"/>
      <c r="AIX36" s="89"/>
      <c r="AIY36" s="89"/>
      <c r="AIZ36" s="89"/>
      <c r="AJA36" s="89"/>
      <c r="AJB36" s="89"/>
      <c r="AJC36" s="89"/>
      <c r="AJD36" s="89"/>
      <c r="AJE36" s="89"/>
      <c r="AJF36" s="89"/>
      <c r="AJG36" s="89"/>
      <c r="AJH36" s="89"/>
      <c r="AJI36" s="89"/>
      <c r="AJJ36" s="89"/>
      <c r="AJK36" s="89"/>
      <c r="AJL36" s="89"/>
      <c r="AJM36" s="89"/>
      <c r="AJN36" s="89"/>
      <c r="AJO36" s="89"/>
      <c r="AJP36" s="89"/>
      <c r="AJQ36" s="89"/>
      <c r="AJR36" s="89"/>
      <c r="AJS36" s="89"/>
      <c r="AJT36" s="89"/>
      <c r="AJU36" s="89"/>
      <c r="AJV36" s="89"/>
      <c r="AJW36" s="89"/>
      <c r="AJX36" s="89"/>
      <c r="AJY36" s="89"/>
      <c r="AJZ36" s="89"/>
      <c r="AKA36" s="89"/>
      <c r="AKB36" s="89"/>
      <c r="AKC36" s="89"/>
      <c r="AKD36" s="89"/>
      <c r="AKE36" s="89"/>
      <c r="AKF36" s="89"/>
      <c r="AKG36" s="89"/>
      <c r="AKH36" s="89"/>
      <c r="AKI36" s="89"/>
      <c r="AKJ36" s="89"/>
      <c r="AKK36" s="89"/>
      <c r="AKL36" s="89"/>
      <c r="AKM36" s="89"/>
      <c r="AKN36" s="89"/>
      <c r="AKO36" s="89"/>
      <c r="AKP36" s="89"/>
      <c r="AKQ36" s="89"/>
      <c r="AKR36" s="89"/>
      <c r="AKS36" s="89"/>
      <c r="AKT36" s="89"/>
      <c r="AKU36" s="89"/>
      <c r="AKV36" s="89"/>
      <c r="AKW36" s="89"/>
      <c r="AKX36" s="89"/>
      <c r="AKY36" s="89"/>
      <c r="AKZ36" s="89"/>
      <c r="ALA36" s="89"/>
      <c r="ALB36" s="89"/>
      <c r="ALC36" s="89"/>
      <c r="ALD36" s="89"/>
      <c r="ALE36" s="89"/>
      <c r="ALF36" s="89"/>
      <c r="ALG36" s="89"/>
      <c r="ALH36" s="89"/>
      <c r="ALI36" s="89"/>
      <c r="ALJ36" s="89"/>
      <c r="ALK36" s="89"/>
      <c r="ALL36" s="89"/>
      <c r="ALM36" s="89"/>
      <c r="ALN36" s="89"/>
      <c r="ALO36" s="89"/>
      <c r="ALP36" s="89"/>
      <c r="ALQ36" s="89"/>
      <c r="ALR36" s="89"/>
      <c r="ALS36" s="89"/>
      <c r="ALT36" s="89"/>
      <c r="ALU36" s="89"/>
      <c r="ALV36" s="89"/>
      <c r="ALW36" s="89"/>
      <c r="ALX36" s="89"/>
      <c r="ALY36" s="89"/>
      <c r="ALZ36" s="89"/>
      <c r="AMA36" s="89"/>
      <c r="AMB36" s="89"/>
      <c r="AMC36" s="89"/>
      <c r="AMD36" s="89"/>
      <c r="AME36" s="89"/>
      <c r="AMF36" s="89"/>
      <c r="AMG36" s="89"/>
      <c r="AMH36" s="89"/>
      <c r="AMI36" s="89"/>
      <c r="AMJ36" s="89"/>
      <c r="AMK36" s="89"/>
      <c r="AML36" s="89"/>
      <c r="AMM36" s="89"/>
      <c r="AMN36" s="89"/>
      <c r="AMO36" s="89"/>
      <c r="AMP36" s="89"/>
      <c r="AMQ36" s="89"/>
      <c r="AMR36" s="89"/>
      <c r="AMS36" s="89"/>
      <c r="AMT36" s="89"/>
      <c r="AMU36" s="89"/>
      <c r="AMV36" s="89"/>
      <c r="AMW36" s="89"/>
      <c r="AMX36" s="89"/>
      <c r="AMY36" s="89"/>
      <c r="AMZ36" s="89"/>
      <c r="ANA36" s="89"/>
      <c r="ANB36" s="89"/>
      <c r="ANC36" s="89"/>
      <c r="AND36" s="89"/>
      <c r="ANE36" s="89"/>
      <c r="ANF36" s="89"/>
      <c r="ANG36" s="89"/>
      <c r="ANH36" s="89"/>
      <c r="ANI36" s="89"/>
      <c r="ANJ36" s="89"/>
      <c r="ANK36" s="89"/>
      <c r="ANL36" s="89"/>
      <c r="ANM36" s="89"/>
      <c r="ANN36" s="89"/>
      <c r="ANO36" s="89"/>
      <c r="ANP36" s="89"/>
      <c r="ANQ36" s="89"/>
      <c r="ANR36" s="89"/>
      <c r="ANS36" s="89"/>
      <c r="ANT36" s="89"/>
      <c r="ANU36" s="89"/>
      <c r="ANV36" s="89"/>
      <c r="ANW36" s="89"/>
      <c r="ANX36" s="89"/>
      <c r="ANY36" s="89"/>
      <c r="ANZ36" s="89"/>
      <c r="AOA36" s="89"/>
      <c r="AOB36" s="89"/>
      <c r="AOC36" s="89"/>
      <c r="AOD36" s="89"/>
      <c r="AOE36" s="89"/>
      <c r="AOF36" s="89"/>
      <c r="AOG36" s="89"/>
      <c r="AOH36" s="89"/>
      <c r="AOI36" s="89"/>
      <c r="AOJ36" s="89"/>
      <c r="AOK36" s="89"/>
      <c r="AOL36" s="89"/>
      <c r="AOM36" s="89"/>
      <c r="AON36" s="89"/>
      <c r="AOO36" s="89"/>
      <c r="AOP36" s="89"/>
      <c r="AOQ36" s="89"/>
      <c r="AOR36" s="89"/>
      <c r="AOS36" s="89"/>
      <c r="AOT36" s="89"/>
      <c r="AOU36" s="89"/>
      <c r="AOV36" s="89"/>
      <c r="AOW36" s="89"/>
      <c r="AOX36" s="89"/>
      <c r="AOY36" s="89"/>
      <c r="AOZ36" s="89"/>
      <c r="APA36" s="89"/>
      <c r="APB36" s="89"/>
      <c r="APC36" s="89"/>
      <c r="APD36" s="89"/>
      <c r="APE36" s="89"/>
      <c r="APF36" s="89"/>
      <c r="APG36" s="89"/>
      <c r="APH36" s="89"/>
      <c r="API36" s="89"/>
      <c r="APJ36" s="89"/>
      <c r="APK36" s="89"/>
      <c r="APL36" s="89"/>
      <c r="APM36" s="89"/>
      <c r="APN36" s="89"/>
      <c r="APO36" s="89"/>
      <c r="APP36" s="89"/>
      <c r="APQ36" s="89"/>
      <c r="APR36" s="89"/>
      <c r="APS36" s="89"/>
      <c r="APT36" s="89"/>
      <c r="APU36" s="89"/>
      <c r="APV36" s="89"/>
      <c r="APW36" s="89"/>
      <c r="APX36" s="89"/>
      <c r="APY36" s="89"/>
      <c r="APZ36" s="89"/>
      <c r="AQA36" s="89"/>
      <c r="AQB36" s="89"/>
      <c r="AQC36" s="89"/>
      <c r="AQD36" s="89"/>
      <c r="AQE36" s="89"/>
      <c r="AQF36" s="89"/>
      <c r="AQG36" s="89"/>
      <c r="AQH36" s="89"/>
      <c r="AQI36" s="89"/>
      <c r="AQJ36" s="89"/>
      <c r="AQK36" s="89"/>
      <c r="AQL36" s="89"/>
      <c r="AQM36" s="89"/>
      <c r="AQN36" s="89"/>
      <c r="AQO36" s="89"/>
      <c r="AQP36" s="89"/>
      <c r="AQQ36" s="89"/>
      <c r="AQR36" s="89"/>
      <c r="AQS36" s="89"/>
      <c r="AQT36" s="89"/>
      <c r="AQU36" s="89"/>
      <c r="AQV36" s="89"/>
      <c r="AQW36" s="89"/>
      <c r="AQX36" s="89"/>
      <c r="AQY36" s="89"/>
      <c r="AQZ36" s="89"/>
      <c r="ARA36" s="89"/>
      <c r="ARB36" s="89"/>
      <c r="ARC36" s="89"/>
      <c r="ARD36" s="89"/>
      <c r="ARE36" s="89"/>
      <c r="ARF36" s="89"/>
      <c r="ARG36" s="89"/>
      <c r="ARH36" s="89"/>
      <c r="ARI36" s="89"/>
      <c r="ARJ36" s="89"/>
      <c r="ARK36" s="89"/>
      <c r="ARL36" s="89"/>
      <c r="ARM36" s="89"/>
      <c r="ARN36" s="89"/>
      <c r="ARO36" s="89"/>
      <c r="ARP36" s="89"/>
      <c r="ARQ36" s="89"/>
      <c r="ARR36" s="89"/>
      <c r="ARS36" s="89"/>
      <c r="ART36" s="89"/>
      <c r="ARU36" s="89"/>
      <c r="ARV36" s="89"/>
      <c r="ARW36" s="89"/>
      <c r="ARX36" s="89"/>
      <c r="ARY36" s="89"/>
      <c r="ARZ36" s="89"/>
      <c r="ASA36" s="89"/>
      <c r="ASB36" s="89"/>
      <c r="ASC36" s="89"/>
      <c r="ASD36" s="89"/>
      <c r="ASE36" s="89"/>
      <c r="ASF36" s="89"/>
      <c r="ASG36" s="89"/>
      <c r="ASH36" s="89"/>
      <c r="ASI36" s="89"/>
      <c r="ASJ36" s="89"/>
      <c r="ASK36" s="89"/>
      <c r="ASL36" s="89"/>
      <c r="ASM36" s="89"/>
      <c r="ASN36" s="89"/>
      <c r="ASO36" s="89"/>
      <c r="ASP36" s="89"/>
      <c r="ASQ36" s="89"/>
      <c r="ASR36" s="89"/>
      <c r="ASS36" s="89"/>
      <c r="AST36" s="89"/>
      <c r="ASU36" s="89"/>
      <c r="ASV36" s="89"/>
      <c r="ASW36" s="89"/>
      <c r="ASX36" s="89"/>
      <c r="ASY36" s="89"/>
      <c r="ASZ36" s="89"/>
      <c r="ATA36" s="89"/>
      <c r="ATB36" s="89"/>
      <c r="ATC36" s="89"/>
      <c r="ATD36" s="89"/>
      <c r="ATE36" s="89"/>
      <c r="ATF36" s="89"/>
      <c r="ATG36" s="89"/>
      <c r="ATH36" s="89"/>
      <c r="ATI36" s="89"/>
      <c r="ATJ36" s="89"/>
      <c r="ATK36" s="89"/>
      <c r="ATL36" s="89"/>
      <c r="ATM36" s="89"/>
      <c r="ATN36" s="89"/>
      <c r="ATO36" s="89"/>
      <c r="ATP36" s="89"/>
      <c r="ATQ36" s="89"/>
      <c r="ATR36" s="89"/>
      <c r="ATS36" s="89"/>
      <c r="ATT36" s="89"/>
      <c r="ATU36" s="89"/>
      <c r="ATV36" s="89"/>
      <c r="ATW36" s="89"/>
      <c r="ATX36" s="89"/>
      <c r="ATY36" s="89"/>
      <c r="ATZ36" s="89"/>
      <c r="AUA36" s="89"/>
      <c r="AUB36" s="89"/>
      <c r="AUC36" s="89"/>
      <c r="AUD36" s="89"/>
      <c r="AUE36" s="89"/>
      <c r="AUF36" s="89"/>
      <c r="AUG36" s="89"/>
      <c r="AUH36" s="89"/>
      <c r="AUI36" s="89"/>
      <c r="AUJ36" s="89"/>
      <c r="AUK36" s="89"/>
      <c r="AUL36" s="89"/>
      <c r="AUM36" s="89"/>
      <c r="AUN36" s="89"/>
      <c r="AUO36" s="89"/>
      <c r="AUP36" s="89"/>
      <c r="AUQ36" s="89"/>
      <c r="AUR36" s="89"/>
      <c r="AUS36" s="89"/>
      <c r="AUT36" s="89"/>
      <c r="AUU36" s="89"/>
      <c r="AUV36" s="89"/>
      <c r="AUW36" s="89"/>
      <c r="AUX36" s="89"/>
      <c r="AUY36" s="89"/>
      <c r="AUZ36" s="89"/>
      <c r="AVA36" s="89"/>
      <c r="AVB36" s="89"/>
      <c r="AVC36" s="89"/>
      <c r="AVD36" s="89"/>
      <c r="AVE36" s="89"/>
      <c r="AVF36" s="89"/>
      <c r="AVG36" s="89"/>
      <c r="AVH36" s="89"/>
      <c r="AVI36" s="89"/>
      <c r="AVJ36" s="89"/>
      <c r="AVK36" s="89"/>
      <c r="AVL36" s="89"/>
      <c r="AVM36" s="89"/>
      <c r="AVN36" s="89"/>
      <c r="AVO36" s="89"/>
      <c r="AVP36" s="89"/>
      <c r="AVQ36" s="89"/>
      <c r="AVR36" s="89"/>
      <c r="AVS36" s="89"/>
      <c r="AVT36" s="89"/>
      <c r="AVU36" s="89"/>
      <c r="AVV36" s="89"/>
      <c r="AVW36" s="89"/>
      <c r="AVX36" s="89"/>
      <c r="AVY36" s="89"/>
      <c r="AVZ36" s="89"/>
      <c r="AWA36" s="89"/>
      <c r="AWB36" s="89"/>
      <c r="AWC36" s="89"/>
      <c r="AWD36" s="89"/>
      <c r="AWE36" s="89"/>
      <c r="AWF36" s="89"/>
      <c r="AWG36" s="89"/>
      <c r="AWH36" s="89"/>
      <c r="AWI36" s="89"/>
      <c r="AWJ36" s="89"/>
      <c r="AWK36" s="89"/>
      <c r="AWL36" s="89"/>
      <c r="AWM36" s="89"/>
      <c r="AWN36" s="89"/>
      <c r="AWO36" s="89"/>
      <c r="AWP36" s="89"/>
      <c r="AWQ36" s="89"/>
      <c r="AWR36" s="89"/>
      <c r="AWS36" s="89"/>
      <c r="AWT36" s="89"/>
      <c r="AWU36" s="89"/>
      <c r="AWV36" s="89"/>
      <c r="AWW36" s="89"/>
      <c r="AWX36" s="89"/>
      <c r="AWY36" s="89"/>
      <c r="AWZ36" s="89"/>
      <c r="AXA36" s="89"/>
      <c r="AXB36" s="89"/>
      <c r="AXC36" s="89"/>
      <c r="AXD36" s="89"/>
      <c r="AXE36" s="89"/>
      <c r="AXF36" s="89"/>
      <c r="AXG36" s="89"/>
      <c r="AXH36" s="89"/>
      <c r="AXI36" s="89"/>
      <c r="AXJ36" s="89"/>
      <c r="AXK36" s="89"/>
      <c r="AXL36" s="89"/>
      <c r="AXM36" s="89"/>
      <c r="AXN36" s="89"/>
      <c r="AXO36" s="89"/>
      <c r="AXP36" s="89"/>
      <c r="AXQ36" s="89"/>
      <c r="AXR36" s="89"/>
      <c r="AXS36" s="89"/>
      <c r="AXT36" s="89"/>
      <c r="AXU36" s="89"/>
      <c r="AXV36" s="89"/>
      <c r="AXW36" s="89"/>
      <c r="AXX36" s="89"/>
      <c r="AXY36" s="89"/>
      <c r="AXZ36" s="89"/>
      <c r="AYA36" s="89"/>
      <c r="AYB36" s="89"/>
      <c r="AYC36" s="89"/>
      <c r="AYD36" s="89"/>
      <c r="AYE36" s="89"/>
      <c r="AYF36" s="89"/>
      <c r="AYG36" s="89"/>
      <c r="AYH36" s="89"/>
      <c r="AYI36" s="89"/>
      <c r="AYJ36" s="89"/>
      <c r="AYK36" s="89"/>
      <c r="AYL36" s="89"/>
      <c r="AYM36" s="89"/>
      <c r="AYN36" s="89"/>
      <c r="AYO36" s="89"/>
      <c r="AYP36" s="89"/>
      <c r="AYQ36" s="89"/>
      <c r="AYR36" s="89"/>
      <c r="AYS36" s="89"/>
      <c r="AYT36" s="89"/>
      <c r="AYU36" s="89"/>
      <c r="AYV36" s="89"/>
      <c r="AYW36" s="89"/>
      <c r="AYX36" s="89"/>
      <c r="AYY36" s="89"/>
      <c r="AYZ36" s="89"/>
      <c r="AZA36" s="89"/>
      <c r="AZB36" s="89"/>
      <c r="AZC36" s="89"/>
      <c r="AZD36" s="89"/>
      <c r="AZE36" s="89"/>
      <c r="AZF36" s="89"/>
      <c r="AZG36" s="89"/>
      <c r="AZH36" s="89"/>
      <c r="AZI36" s="89"/>
      <c r="AZJ36" s="89"/>
      <c r="AZK36" s="89"/>
      <c r="AZL36" s="89"/>
      <c r="AZM36" s="89"/>
      <c r="AZN36" s="89"/>
      <c r="AZO36" s="89"/>
      <c r="AZP36" s="89"/>
      <c r="AZQ36" s="89"/>
      <c r="AZR36" s="89"/>
      <c r="AZS36" s="89"/>
      <c r="AZT36" s="89"/>
      <c r="AZU36" s="89"/>
      <c r="AZV36" s="89"/>
      <c r="AZW36" s="89"/>
      <c r="AZX36" s="89"/>
      <c r="AZY36" s="89"/>
      <c r="AZZ36" s="89"/>
      <c r="BAA36" s="89"/>
      <c r="BAB36" s="89"/>
      <c r="BAC36" s="89"/>
      <c r="BAD36" s="89"/>
      <c r="BAE36" s="89"/>
      <c r="BAF36" s="89"/>
      <c r="BAG36" s="89"/>
      <c r="BAH36" s="89"/>
      <c r="BAI36" s="89"/>
      <c r="BAJ36" s="89"/>
      <c r="BAK36" s="89"/>
      <c r="BAL36" s="89"/>
      <c r="BAM36" s="89"/>
      <c r="BAN36" s="89"/>
      <c r="BAO36" s="89"/>
      <c r="BAP36" s="89"/>
      <c r="BAQ36" s="89"/>
      <c r="BAR36" s="89"/>
      <c r="BAS36" s="89"/>
      <c r="BAT36" s="89"/>
      <c r="BAU36" s="89"/>
      <c r="BAV36" s="89"/>
      <c r="BAW36" s="89"/>
      <c r="BAX36" s="89"/>
      <c r="BAY36" s="89"/>
      <c r="BAZ36" s="89"/>
      <c r="BBA36" s="89"/>
      <c r="BBB36" s="89"/>
      <c r="BBC36" s="89"/>
      <c r="BBD36" s="89"/>
      <c r="BBE36" s="89"/>
      <c r="BBF36" s="89"/>
      <c r="BBG36" s="89"/>
      <c r="BBH36" s="89"/>
      <c r="BBI36" s="89"/>
      <c r="BBJ36" s="89"/>
      <c r="BBK36" s="89"/>
      <c r="BBL36" s="89"/>
      <c r="BBM36" s="89"/>
      <c r="BBN36" s="89"/>
      <c r="BBO36" s="89"/>
      <c r="BBP36" s="89"/>
      <c r="BBQ36" s="89"/>
      <c r="BBR36" s="89"/>
      <c r="BBS36" s="89"/>
      <c r="BBT36" s="89"/>
      <c r="BBU36" s="89"/>
      <c r="BBV36" s="89"/>
      <c r="BBW36" s="89"/>
      <c r="BBX36" s="89"/>
      <c r="BBY36" s="89"/>
      <c r="BBZ36" s="89"/>
      <c r="BCA36" s="89"/>
      <c r="BCB36" s="89"/>
      <c r="BCC36" s="89"/>
      <c r="BCD36" s="89"/>
      <c r="BCE36" s="89"/>
      <c r="BCF36" s="89"/>
      <c r="BCG36" s="89"/>
      <c r="BCH36" s="89"/>
      <c r="BCI36" s="89"/>
      <c r="BCJ36" s="89"/>
      <c r="BCK36" s="89"/>
      <c r="BCL36" s="89"/>
      <c r="BCM36" s="89"/>
      <c r="BCN36" s="89"/>
      <c r="BCO36" s="89"/>
      <c r="BCP36" s="89"/>
      <c r="BCQ36" s="89"/>
      <c r="BCR36" s="89"/>
      <c r="BCS36" s="89"/>
      <c r="BCT36" s="89"/>
      <c r="BCU36" s="89"/>
      <c r="BCV36" s="89"/>
      <c r="BCW36" s="89"/>
      <c r="BCX36" s="89"/>
      <c r="BCY36" s="89"/>
      <c r="BCZ36" s="89"/>
      <c r="BDA36" s="89"/>
      <c r="BDB36" s="89"/>
      <c r="BDC36" s="89"/>
      <c r="BDD36" s="89"/>
      <c r="BDE36" s="89"/>
      <c r="BDF36" s="89"/>
      <c r="BDG36" s="89"/>
      <c r="BDH36" s="89"/>
      <c r="BDI36" s="89"/>
      <c r="BDJ36" s="89"/>
      <c r="BDK36" s="89"/>
      <c r="BDL36" s="89"/>
      <c r="BDM36" s="89"/>
      <c r="BDN36" s="89"/>
      <c r="BDO36" s="89"/>
      <c r="BDP36" s="89"/>
      <c r="BDQ36" s="89"/>
      <c r="BDR36" s="89"/>
      <c r="BDS36" s="89"/>
      <c r="BDT36" s="89"/>
      <c r="BDU36" s="89"/>
      <c r="BDV36" s="89"/>
      <c r="BDW36" s="89"/>
      <c r="BDX36" s="89"/>
      <c r="BDY36" s="89"/>
      <c r="BDZ36" s="89"/>
      <c r="BEA36" s="89"/>
      <c r="BEB36" s="89"/>
      <c r="BEC36" s="89"/>
      <c r="BED36" s="89"/>
      <c r="BEE36" s="89"/>
      <c r="BEF36" s="89"/>
      <c r="BEG36" s="89"/>
      <c r="BEH36" s="89"/>
      <c r="BEI36" s="89"/>
      <c r="BEJ36" s="89"/>
      <c r="BEK36" s="89"/>
      <c r="BEL36" s="89"/>
      <c r="BEM36" s="89"/>
      <c r="BEN36" s="89"/>
      <c r="BEO36" s="89"/>
      <c r="BEP36" s="89"/>
      <c r="BEQ36" s="89"/>
      <c r="BER36" s="89"/>
      <c r="BES36" s="89"/>
      <c r="BET36" s="89"/>
      <c r="BEU36" s="89"/>
      <c r="BEV36" s="89"/>
      <c r="BEW36" s="89"/>
      <c r="BEX36" s="89"/>
      <c r="BEY36" s="89"/>
      <c r="BEZ36" s="89"/>
      <c r="BFA36" s="89"/>
      <c r="BFB36" s="89"/>
      <c r="BFC36" s="89"/>
      <c r="BFD36" s="89"/>
      <c r="BFE36" s="89"/>
      <c r="BFF36" s="89"/>
      <c r="BFG36" s="89"/>
      <c r="BFH36" s="89"/>
      <c r="BFI36" s="89"/>
      <c r="BFJ36" s="89"/>
      <c r="BFK36" s="89"/>
      <c r="BFL36" s="89"/>
      <c r="BFM36" s="89"/>
      <c r="BFN36" s="89"/>
      <c r="BFO36" s="89"/>
      <c r="BFP36" s="89"/>
      <c r="BFQ36" s="89"/>
      <c r="BFR36" s="89"/>
      <c r="BFS36" s="89"/>
      <c r="BFT36" s="89"/>
      <c r="BFU36" s="89"/>
      <c r="BFV36" s="89"/>
      <c r="BFW36" s="89"/>
      <c r="BFX36" s="89"/>
      <c r="BFY36" s="89"/>
      <c r="BFZ36" s="89"/>
      <c r="BGA36" s="89"/>
      <c r="BGB36" s="89"/>
      <c r="BGC36" s="89"/>
      <c r="BGD36" s="89"/>
      <c r="BGE36" s="89"/>
      <c r="BGF36" s="89"/>
      <c r="BGG36" s="89"/>
      <c r="BGH36" s="89"/>
      <c r="BGI36" s="89"/>
      <c r="BGJ36" s="89"/>
      <c r="BGK36" s="89"/>
      <c r="BGL36" s="89"/>
      <c r="BGM36" s="89"/>
      <c r="BGN36" s="89"/>
      <c r="BGO36" s="89"/>
      <c r="BGP36" s="89"/>
      <c r="BGQ36" s="89"/>
      <c r="BGR36" s="89"/>
      <c r="BGS36" s="89"/>
      <c r="BGT36" s="89"/>
      <c r="BGU36" s="89"/>
      <c r="BGV36" s="89"/>
      <c r="BGW36" s="89"/>
      <c r="BGX36" s="89"/>
      <c r="BGY36" s="89"/>
      <c r="BGZ36" s="89"/>
      <c r="BHA36" s="89"/>
      <c r="BHB36" s="89"/>
      <c r="BHC36" s="89"/>
      <c r="BHD36" s="89"/>
      <c r="BHE36" s="89"/>
      <c r="BHF36" s="89"/>
      <c r="BHG36" s="89"/>
      <c r="BHH36" s="89"/>
      <c r="BHI36" s="89"/>
      <c r="BHJ36" s="89"/>
      <c r="BHK36" s="89"/>
      <c r="BHL36" s="89"/>
      <c r="BHM36" s="89"/>
      <c r="BHN36" s="89"/>
      <c r="BHO36" s="89"/>
      <c r="BHP36" s="89"/>
      <c r="BHQ36" s="89"/>
      <c r="BHR36" s="89"/>
      <c r="BHS36" s="89"/>
      <c r="BHT36" s="89"/>
      <c r="BHU36" s="89"/>
      <c r="BHV36" s="89"/>
      <c r="BHW36" s="89"/>
      <c r="BHX36" s="89"/>
      <c r="BHY36" s="89"/>
      <c r="BHZ36" s="89"/>
      <c r="BIA36" s="89"/>
      <c r="BIB36" s="89"/>
      <c r="BIC36" s="89"/>
      <c r="BID36" s="89"/>
      <c r="BIE36" s="89"/>
      <c r="BIF36" s="89"/>
      <c r="BIG36" s="89"/>
      <c r="BIH36" s="89"/>
      <c r="BII36" s="89"/>
      <c r="BIJ36" s="89"/>
      <c r="BIK36" s="89"/>
      <c r="BIL36" s="89"/>
      <c r="BIM36" s="89"/>
      <c r="BIN36" s="89"/>
      <c r="BIO36" s="89"/>
      <c r="BIP36" s="89"/>
      <c r="BIQ36" s="89"/>
      <c r="BIR36" s="89"/>
      <c r="BIS36" s="89"/>
      <c r="BIT36" s="89"/>
      <c r="BIU36" s="89"/>
      <c r="BIV36" s="89"/>
      <c r="BIW36" s="89"/>
      <c r="BIX36" s="89"/>
      <c r="BIY36" s="89"/>
      <c r="BIZ36" s="89"/>
      <c r="BJA36" s="89"/>
      <c r="BJB36" s="89"/>
      <c r="BJC36" s="89"/>
      <c r="BJD36" s="89"/>
      <c r="BJE36" s="108"/>
    </row>
    <row r="37" spans="1:1617" s="109" customFormat="1" ht="30" customHeight="1" thickBot="1" x14ac:dyDescent="0.25">
      <c r="A37" s="528"/>
      <c r="B37" s="317">
        <v>33</v>
      </c>
      <c r="C37" s="318" t="s">
        <v>49</v>
      </c>
      <c r="D37" s="319">
        <v>486188</v>
      </c>
      <c r="E37" s="320">
        <f t="shared" si="4"/>
        <v>29</v>
      </c>
      <c r="F37" s="321">
        <v>6</v>
      </c>
      <c r="G37" s="462">
        <v>6278.82</v>
      </c>
      <c r="H37" s="463">
        <f t="shared" ref="H37:H66" si="9">E37*G37</f>
        <v>182085.78</v>
      </c>
      <c r="I37" s="430">
        <v>2</v>
      </c>
      <c r="J37" s="322">
        <v>1</v>
      </c>
      <c r="K37" s="323">
        <v>1</v>
      </c>
      <c r="L37" s="322">
        <v>1</v>
      </c>
      <c r="M37" s="324">
        <v>0</v>
      </c>
      <c r="N37" s="322">
        <f t="shared" si="6"/>
        <v>0</v>
      </c>
      <c r="O37" s="324">
        <v>0</v>
      </c>
      <c r="P37" s="322">
        <f t="shared" si="8"/>
        <v>0</v>
      </c>
      <c r="Q37" s="323">
        <v>10</v>
      </c>
      <c r="R37" s="322">
        <v>1</v>
      </c>
      <c r="S37" s="324">
        <v>0</v>
      </c>
      <c r="T37" s="322">
        <v>0</v>
      </c>
      <c r="U37" s="324">
        <v>12</v>
      </c>
      <c r="V37" s="322">
        <v>1</v>
      </c>
      <c r="W37" s="324">
        <v>1</v>
      </c>
      <c r="X37" s="322">
        <v>1</v>
      </c>
      <c r="Y37" s="324">
        <v>0</v>
      </c>
      <c r="Z37" s="322">
        <f t="shared" si="3"/>
        <v>0</v>
      </c>
      <c r="AA37" s="326">
        <v>3</v>
      </c>
      <c r="AB37" s="327">
        <v>1</v>
      </c>
      <c r="AC37" s="89"/>
      <c r="AD37" s="89"/>
      <c r="AE37" s="89"/>
      <c r="AF37" s="89"/>
      <c r="AG37" s="89"/>
      <c r="AH37" s="89"/>
      <c r="AI37" s="89"/>
      <c r="AJ37" s="89"/>
      <c r="AK37" s="89"/>
      <c r="AL37" s="89"/>
      <c r="AM37" s="89"/>
      <c r="AN37" s="89"/>
      <c r="AO37" s="89"/>
      <c r="AP37" s="89"/>
      <c r="AQ37" s="89"/>
      <c r="AR37" s="89"/>
      <c r="AS37" s="89"/>
      <c r="AT37" s="89"/>
      <c r="AU37" s="89"/>
      <c r="AV37" s="89"/>
      <c r="AW37" s="89"/>
      <c r="AX37" s="89"/>
      <c r="AY37" s="89"/>
      <c r="AZ37" s="89"/>
      <c r="BA37" s="89"/>
      <c r="BB37" s="89"/>
      <c r="BC37" s="89"/>
      <c r="BD37" s="89"/>
      <c r="BE37" s="89"/>
      <c r="BF37" s="89"/>
      <c r="BG37" s="89"/>
      <c r="BH37" s="89"/>
      <c r="BI37" s="89"/>
      <c r="BJ37" s="89"/>
      <c r="BK37" s="89"/>
      <c r="BL37" s="89"/>
      <c r="BM37" s="89"/>
      <c r="BN37" s="89"/>
      <c r="BO37" s="89"/>
      <c r="BP37" s="89"/>
      <c r="BQ37" s="89"/>
      <c r="BR37" s="89"/>
      <c r="BS37" s="89"/>
      <c r="BT37" s="89"/>
      <c r="BU37" s="89"/>
      <c r="BV37" s="89"/>
      <c r="BW37" s="89"/>
      <c r="BX37" s="89"/>
      <c r="BY37" s="89"/>
      <c r="BZ37" s="89"/>
      <c r="CA37" s="89"/>
      <c r="CB37" s="89"/>
      <c r="CC37" s="89"/>
      <c r="CD37" s="89"/>
      <c r="CE37" s="89"/>
      <c r="CF37" s="89"/>
      <c r="CG37" s="89"/>
      <c r="CH37" s="89"/>
      <c r="CI37" s="89"/>
      <c r="CJ37" s="89"/>
      <c r="CK37" s="89"/>
      <c r="CL37" s="89"/>
      <c r="CM37" s="89"/>
      <c r="CN37" s="89"/>
      <c r="CO37" s="89"/>
      <c r="CP37" s="89"/>
      <c r="CQ37" s="89"/>
      <c r="CR37" s="89"/>
      <c r="CS37" s="89"/>
      <c r="CT37" s="89"/>
      <c r="CU37" s="89"/>
      <c r="CV37" s="89"/>
      <c r="CW37" s="89"/>
      <c r="CX37" s="89"/>
      <c r="CY37" s="89"/>
      <c r="CZ37" s="89"/>
      <c r="DA37" s="89"/>
      <c r="DB37" s="89"/>
      <c r="DC37" s="89"/>
      <c r="DD37" s="89"/>
      <c r="DE37" s="89"/>
      <c r="DF37" s="89"/>
      <c r="DG37" s="89"/>
      <c r="DH37" s="89"/>
      <c r="DI37" s="89"/>
      <c r="DJ37" s="89"/>
      <c r="DK37" s="89"/>
      <c r="DL37" s="89"/>
      <c r="DM37" s="89"/>
      <c r="DN37" s="89"/>
      <c r="DO37" s="89"/>
      <c r="DP37" s="89"/>
      <c r="DQ37" s="89"/>
      <c r="DR37" s="89"/>
      <c r="DS37" s="89"/>
      <c r="DT37" s="89"/>
      <c r="DU37" s="89"/>
      <c r="DV37" s="89"/>
      <c r="DW37" s="89"/>
      <c r="DX37" s="89"/>
      <c r="DY37" s="89"/>
      <c r="DZ37" s="89"/>
      <c r="EA37" s="89"/>
      <c r="EB37" s="89"/>
      <c r="EC37" s="89"/>
      <c r="ED37" s="89"/>
      <c r="EE37" s="89"/>
      <c r="EF37" s="89"/>
      <c r="EG37" s="89"/>
      <c r="EH37" s="89"/>
      <c r="EI37" s="89"/>
      <c r="EJ37" s="89"/>
      <c r="EK37" s="89"/>
      <c r="EL37" s="89"/>
      <c r="EM37" s="89"/>
      <c r="EN37" s="89"/>
      <c r="EO37" s="89"/>
      <c r="EP37" s="89"/>
      <c r="EQ37" s="89"/>
      <c r="ER37" s="89"/>
      <c r="ES37" s="89"/>
      <c r="ET37" s="89"/>
      <c r="EU37" s="89"/>
      <c r="EV37" s="89"/>
      <c r="EW37" s="89"/>
      <c r="EX37" s="89"/>
      <c r="EY37" s="89"/>
      <c r="EZ37" s="89"/>
      <c r="FA37" s="89"/>
      <c r="FB37" s="89"/>
      <c r="FC37" s="89"/>
      <c r="FD37" s="89"/>
      <c r="FE37" s="89"/>
      <c r="FF37" s="89"/>
      <c r="FG37" s="89"/>
      <c r="FH37" s="89"/>
      <c r="FI37" s="89"/>
      <c r="FJ37" s="89"/>
      <c r="FK37" s="89"/>
      <c r="FL37" s="89"/>
      <c r="FM37" s="89"/>
      <c r="FN37" s="89"/>
      <c r="FO37" s="89"/>
      <c r="FP37" s="89"/>
      <c r="FQ37" s="89"/>
      <c r="FR37" s="89"/>
      <c r="FS37" s="89"/>
      <c r="FT37" s="89"/>
      <c r="FU37" s="89"/>
      <c r="FV37" s="89"/>
      <c r="FW37" s="89"/>
      <c r="FX37" s="89"/>
      <c r="FY37" s="89"/>
      <c r="FZ37" s="89"/>
      <c r="GA37" s="89"/>
      <c r="GB37" s="89"/>
      <c r="GC37" s="89"/>
      <c r="GD37" s="89"/>
      <c r="GE37" s="89"/>
      <c r="GF37" s="89"/>
      <c r="GG37" s="89"/>
      <c r="GH37" s="89"/>
      <c r="GI37" s="89"/>
      <c r="GJ37" s="89"/>
      <c r="GK37" s="89"/>
      <c r="GL37" s="89"/>
      <c r="GM37" s="89"/>
      <c r="GN37" s="89"/>
      <c r="GO37" s="89"/>
      <c r="GP37" s="89"/>
      <c r="GQ37" s="89"/>
      <c r="GR37" s="89"/>
      <c r="GS37" s="89"/>
      <c r="GT37" s="89"/>
      <c r="GU37" s="89"/>
      <c r="GV37" s="89"/>
      <c r="GW37" s="89"/>
      <c r="GX37" s="89"/>
      <c r="GY37" s="89"/>
      <c r="GZ37" s="89"/>
      <c r="HA37" s="89"/>
      <c r="HB37" s="89"/>
      <c r="HC37" s="89"/>
      <c r="HD37" s="89"/>
      <c r="HE37" s="89"/>
      <c r="HF37" s="89"/>
      <c r="HG37" s="89"/>
      <c r="HH37" s="89"/>
      <c r="HI37" s="89"/>
      <c r="HJ37" s="89"/>
      <c r="HK37" s="89"/>
      <c r="HL37" s="89"/>
      <c r="HM37" s="89"/>
      <c r="HN37" s="89"/>
      <c r="HO37" s="89"/>
      <c r="HP37" s="89"/>
      <c r="HQ37" s="89"/>
      <c r="HR37" s="89"/>
      <c r="HS37" s="89"/>
      <c r="HT37" s="89"/>
      <c r="HU37" s="89"/>
      <c r="HV37" s="89"/>
      <c r="HW37" s="89"/>
      <c r="HX37" s="89"/>
      <c r="HY37" s="89"/>
      <c r="HZ37" s="89"/>
      <c r="IA37" s="89"/>
      <c r="IB37" s="89"/>
      <c r="IC37" s="89"/>
      <c r="ID37" s="89"/>
      <c r="IE37" s="89"/>
      <c r="IF37" s="89"/>
      <c r="IG37" s="89"/>
      <c r="IH37" s="89"/>
      <c r="II37" s="89"/>
      <c r="IJ37" s="89"/>
      <c r="IK37" s="89"/>
      <c r="IL37" s="89"/>
      <c r="IM37" s="89"/>
      <c r="IN37" s="89"/>
      <c r="IO37" s="89"/>
      <c r="IP37" s="89"/>
      <c r="IQ37" s="89"/>
      <c r="IR37" s="89"/>
      <c r="IS37" s="89"/>
      <c r="IT37" s="89"/>
      <c r="IU37" s="89"/>
      <c r="IV37" s="89"/>
      <c r="IW37" s="89"/>
      <c r="IX37" s="89"/>
      <c r="IY37" s="89"/>
      <c r="IZ37" s="89"/>
      <c r="JA37" s="89"/>
      <c r="JB37" s="89"/>
      <c r="JC37" s="89"/>
      <c r="JD37" s="89"/>
      <c r="JE37" s="89"/>
      <c r="JF37" s="89"/>
      <c r="JG37" s="89"/>
      <c r="JH37" s="89"/>
      <c r="JI37" s="89"/>
      <c r="JJ37" s="89"/>
      <c r="JK37" s="89"/>
      <c r="JL37" s="89"/>
      <c r="JM37" s="89"/>
      <c r="JN37" s="89"/>
      <c r="JO37" s="89"/>
      <c r="JP37" s="89"/>
      <c r="JQ37" s="89"/>
      <c r="JR37" s="89"/>
      <c r="JS37" s="89"/>
      <c r="JT37" s="89"/>
      <c r="JU37" s="89"/>
      <c r="JV37" s="89"/>
      <c r="JW37" s="89"/>
      <c r="JX37" s="89"/>
      <c r="JY37" s="89"/>
      <c r="JZ37" s="89"/>
      <c r="KA37" s="89"/>
      <c r="KB37" s="89"/>
      <c r="KC37" s="89"/>
      <c r="KD37" s="89"/>
      <c r="KE37" s="89"/>
      <c r="KF37" s="89"/>
      <c r="KG37" s="89"/>
      <c r="KH37" s="89"/>
      <c r="KI37" s="89"/>
      <c r="KJ37" s="89"/>
      <c r="KK37" s="89"/>
      <c r="KL37" s="89"/>
      <c r="KM37" s="89"/>
      <c r="KN37" s="89"/>
      <c r="KO37" s="89"/>
      <c r="KP37" s="89"/>
      <c r="KQ37" s="89"/>
      <c r="KR37" s="89"/>
      <c r="KS37" s="89"/>
      <c r="KT37" s="89"/>
      <c r="KU37" s="89"/>
      <c r="KV37" s="89"/>
      <c r="KW37" s="89"/>
      <c r="KX37" s="89"/>
      <c r="KY37" s="89"/>
      <c r="KZ37" s="89"/>
      <c r="LA37" s="89"/>
      <c r="LB37" s="89"/>
      <c r="LC37" s="89"/>
      <c r="LD37" s="89"/>
      <c r="LE37" s="89"/>
      <c r="LF37" s="89"/>
      <c r="LG37" s="89"/>
      <c r="LH37" s="89"/>
      <c r="LI37" s="89"/>
      <c r="LJ37" s="89"/>
      <c r="LK37" s="89"/>
      <c r="LL37" s="89"/>
      <c r="LM37" s="89"/>
      <c r="LN37" s="89"/>
      <c r="LO37" s="89"/>
      <c r="LP37" s="89"/>
      <c r="LQ37" s="89"/>
      <c r="LR37" s="89"/>
      <c r="LS37" s="89"/>
      <c r="LT37" s="89"/>
      <c r="LU37" s="89"/>
      <c r="LV37" s="89"/>
      <c r="LW37" s="89"/>
      <c r="LX37" s="89"/>
      <c r="LY37" s="89"/>
      <c r="LZ37" s="89"/>
      <c r="MA37" s="89"/>
      <c r="MB37" s="89"/>
      <c r="MC37" s="89"/>
      <c r="MD37" s="89"/>
      <c r="ME37" s="89"/>
      <c r="MF37" s="89"/>
      <c r="MG37" s="89"/>
      <c r="MH37" s="89"/>
      <c r="MI37" s="89"/>
      <c r="MJ37" s="89"/>
      <c r="MK37" s="89"/>
      <c r="ML37" s="89"/>
      <c r="MM37" s="89"/>
      <c r="MN37" s="89"/>
      <c r="MO37" s="89"/>
      <c r="MP37" s="89"/>
      <c r="MQ37" s="89"/>
      <c r="MR37" s="89"/>
      <c r="MS37" s="89"/>
      <c r="MT37" s="89"/>
      <c r="MU37" s="89"/>
      <c r="MV37" s="89"/>
      <c r="MW37" s="89"/>
      <c r="MX37" s="89"/>
      <c r="MY37" s="89"/>
      <c r="MZ37" s="89"/>
      <c r="NA37" s="89"/>
      <c r="NB37" s="89"/>
      <c r="NC37" s="89"/>
      <c r="ND37" s="89"/>
      <c r="NE37" s="89"/>
      <c r="NF37" s="89"/>
      <c r="NG37" s="89"/>
      <c r="NH37" s="89"/>
      <c r="NI37" s="89"/>
      <c r="NJ37" s="89"/>
      <c r="NK37" s="89"/>
      <c r="NL37" s="89"/>
      <c r="NM37" s="89"/>
      <c r="NN37" s="89"/>
      <c r="NO37" s="89"/>
      <c r="NP37" s="89"/>
      <c r="NQ37" s="89"/>
      <c r="NR37" s="89"/>
      <c r="NS37" s="89"/>
      <c r="NT37" s="89"/>
      <c r="NU37" s="89"/>
      <c r="NV37" s="89"/>
      <c r="NW37" s="89"/>
      <c r="NX37" s="89"/>
      <c r="NY37" s="89"/>
      <c r="NZ37" s="89"/>
      <c r="OA37" s="89"/>
      <c r="OB37" s="89"/>
      <c r="OC37" s="89"/>
      <c r="OD37" s="89"/>
      <c r="OE37" s="89"/>
      <c r="OF37" s="89"/>
      <c r="OG37" s="89"/>
      <c r="OH37" s="89"/>
      <c r="OI37" s="89"/>
      <c r="OJ37" s="89"/>
      <c r="OK37" s="89"/>
      <c r="OL37" s="89"/>
      <c r="OM37" s="89"/>
      <c r="ON37" s="89"/>
      <c r="OO37" s="89"/>
      <c r="OP37" s="89"/>
      <c r="OQ37" s="89"/>
      <c r="OR37" s="89"/>
      <c r="OS37" s="89"/>
      <c r="OT37" s="89"/>
      <c r="OU37" s="89"/>
      <c r="OV37" s="89"/>
      <c r="OW37" s="89"/>
      <c r="OX37" s="89"/>
      <c r="OY37" s="89"/>
      <c r="OZ37" s="89"/>
      <c r="PA37" s="89"/>
      <c r="PB37" s="89"/>
      <c r="PC37" s="89"/>
      <c r="PD37" s="89"/>
      <c r="PE37" s="89"/>
      <c r="PF37" s="89"/>
      <c r="PG37" s="89"/>
      <c r="PH37" s="89"/>
      <c r="PI37" s="89"/>
      <c r="PJ37" s="89"/>
      <c r="PK37" s="89"/>
      <c r="PL37" s="89"/>
      <c r="PM37" s="89"/>
      <c r="PN37" s="89"/>
      <c r="PO37" s="89"/>
      <c r="PP37" s="89"/>
      <c r="PQ37" s="89"/>
      <c r="PR37" s="89"/>
      <c r="PS37" s="89"/>
      <c r="PT37" s="89"/>
      <c r="PU37" s="89"/>
      <c r="PV37" s="89"/>
      <c r="PW37" s="89"/>
      <c r="PX37" s="89"/>
      <c r="PY37" s="89"/>
      <c r="PZ37" s="89"/>
      <c r="QA37" s="89"/>
      <c r="QB37" s="89"/>
      <c r="QC37" s="89"/>
      <c r="QD37" s="89"/>
      <c r="QE37" s="89"/>
      <c r="QF37" s="89"/>
      <c r="QG37" s="89"/>
      <c r="QH37" s="89"/>
      <c r="QI37" s="89"/>
      <c r="QJ37" s="89"/>
      <c r="QK37" s="89"/>
      <c r="QL37" s="89"/>
      <c r="QM37" s="89"/>
      <c r="QN37" s="89"/>
      <c r="QO37" s="89"/>
      <c r="QP37" s="89"/>
      <c r="QQ37" s="89"/>
      <c r="QR37" s="89"/>
      <c r="QS37" s="89"/>
      <c r="QT37" s="89"/>
      <c r="QU37" s="89"/>
      <c r="QV37" s="89"/>
      <c r="QW37" s="89"/>
      <c r="QX37" s="89"/>
      <c r="QY37" s="89"/>
      <c r="QZ37" s="89"/>
      <c r="RA37" s="89"/>
      <c r="RB37" s="89"/>
      <c r="RC37" s="89"/>
      <c r="RD37" s="89"/>
      <c r="RE37" s="89"/>
      <c r="RF37" s="89"/>
      <c r="RG37" s="89"/>
      <c r="RH37" s="89"/>
      <c r="RI37" s="89"/>
      <c r="RJ37" s="89"/>
      <c r="RK37" s="89"/>
      <c r="RL37" s="89"/>
      <c r="RM37" s="89"/>
      <c r="RN37" s="89"/>
      <c r="RO37" s="89"/>
      <c r="RP37" s="89"/>
      <c r="RQ37" s="89"/>
      <c r="RR37" s="89"/>
      <c r="RS37" s="89"/>
      <c r="RT37" s="89"/>
      <c r="RU37" s="89"/>
      <c r="RV37" s="89"/>
      <c r="RW37" s="89"/>
      <c r="RX37" s="89"/>
      <c r="RY37" s="89"/>
      <c r="RZ37" s="89"/>
      <c r="SA37" s="89"/>
      <c r="SB37" s="89"/>
      <c r="SC37" s="89"/>
      <c r="SD37" s="89"/>
      <c r="SE37" s="89"/>
      <c r="SF37" s="89"/>
      <c r="SG37" s="89"/>
      <c r="SH37" s="89"/>
      <c r="SI37" s="89"/>
      <c r="SJ37" s="89"/>
      <c r="SK37" s="89"/>
      <c r="SL37" s="89"/>
      <c r="SM37" s="89"/>
      <c r="SN37" s="89"/>
      <c r="SO37" s="89"/>
      <c r="SP37" s="89"/>
      <c r="SQ37" s="89"/>
      <c r="SR37" s="89"/>
      <c r="SS37" s="89"/>
      <c r="ST37" s="89"/>
      <c r="SU37" s="89"/>
      <c r="SV37" s="89"/>
      <c r="SW37" s="89"/>
      <c r="SX37" s="89"/>
      <c r="SY37" s="89"/>
      <c r="SZ37" s="89"/>
      <c r="TA37" s="89"/>
      <c r="TB37" s="89"/>
      <c r="TC37" s="89"/>
      <c r="TD37" s="89"/>
      <c r="TE37" s="89"/>
      <c r="TF37" s="89"/>
      <c r="TG37" s="89"/>
      <c r="TH37" s="89"/>
      <c r="TI37" s="89"/>
      <c r="TJ37" s="89"/>
      <c r="TK37" s="89"/>
      <c r="TL37" s="89"/>
      <c r="TM37" s="89"/>
      <c r="TN37" s="89"/>
      <c r="TO37" s="89"/>
      <c r="TP37" s="89"/>
      <c r="TQ37" s="89"/>
      <c r="TR37" s="89"/>
      <c r="TS37" s="89"/>
      <c r="TT37" s="89"/>
      <c r="TU37" s="89"/>
      <c r="TV37" s="89"/>
      <c r="TW37" s="89"/>
      <c r="TX37" s="89"/>
      <c r="TY37" s="89"/>
      <c r="TZ37" s="89"/>
      <c r="UA37" s="89"/>
      <c r="UB37" s="89"/>
      <c r="UC37" s="89"/>
      <c r="UD37" s="89"/>
      <c r="UE37" s="89"/>
      <c r="UF37" s="89"/>
      <c r="UG37" s="89"/>
      <c r="UH37" s="89"/>
      <c r="UI37" s="89"/>
      <c r="UJ37" s="89"/>
      <c r="UK37" s="89"/>
      <c r="UL37" s="89"/>
      <c r="UM37" s="89"/>
      <c r="UN37" s="89"/>
      <c r="UO37" s="89"/>
      <c r="UP37" s="89"/>
      <c r="UQ37" s="89"/>
      <c r="UR37" s="89"/>
      <c r="US37" s="89"/>
      <c r="UT37" s="89"/>
      <c r="UU37" s="89"/>
      <c r="UV37" s="89"/>
      <c r="UW37" s="89"/>
      <c r="UX37" s="89"/>
      <c r="UY37" s="89"/>
      <c r="UZ37" s="89"/>
      <c r="VA37" s="89"/>
      <c r="VB37" s="89"/>
      <c r="VC37" s="89"/>
      <c r="VD37" s="89"/>
      <c r="VE37" s="89"/>
      <c r="VF37" s="89"/>
      <c r="VG37" s="89"/>
      <c r="VH37" s="89"/>
      <c r="VI37" s="89"/>
      <c r="VJ37" s="89"/>
      <c r="VK37" s="89"/>
      <c r="VL37" s="89"/>
      <c r="VM37" s="89"/>
      <c r="VN37" s="89"/>
      <c r="VO37" s="89"/>
      <c r="VP37" s="89"/>
      <c r="VQ37" s="89"/>
      <c r="VR37" s="89"/>
      <c r="VS37" s="89"/>
      <c r="VT37" s="89"/>
      <c r="VU37" s="89"/>
      <c r="VV37" s="89"/>
      <c r="VW37" s="89"/>
      <c r="VX37" s="89"/>
      <c r="VY37" s="89"/>
      <c r="VZ37" s="89"/>
      <c r="WA37" s="89"/>
      <c r="WB37" s="89"/>
      <c r="WC37" s="89"/>
      <c r="WD37" s="89"/>
      <c r="WE37" s="89"/>
      <c r="WF37" s="89"/>
      <c r="WG37" s="89"/>
      <c r="WH37" s="89"/>
      <c r="WI37" s="89"/>
      <c r="WJ37" s="89"/>
      <c r="WK37" s="89"/>
      <c r="WL37" s="89"/>
      <c r="WM37" s="89"/>
      <c r="WN37" s="89"/>
      <c r="WO37" s="89"/>
      <c r="WP37" s="89"/>
      <c r="WQ37" s="89"/>
      <c r="WR37" s="89"/>
      <c r="WS37" s="89"/>
      <c r="WT37" s="89"/>
      <c r="WU37" s="89"/>
      <c r="WV37" s="89"/>
      <c r="WW37" s="89"/>
      <c r="WX37" s="89"/>
      <c r="WY37" s="89"/>
      <c r="WZ37" s="89"/>
      <c r="XA37" s="89"/>
      <c r="XB37" s="89"/>
      <c r="XC37" s="89"/>
      <c r="XD37" s="89"/>
      <c r="XE37" s="89"/>
      <c r="XF37" s="89"/>
      <c r="XG37" s="89"/>
      <c r="XH37" s="89"/>
      <c r="XI37" s="89"/>
      <c r="XJ37" s="89"/>
      <c r="XK37" s="89"/>
      <c r="XL37" s="89"/>
      <c r="XM37" s="89"/>
      <c r="XN37" s="89"/>
      <c r="XO37" s="89"/>
      <c r="XP37" s="89"/>
      <c r="XQ37" s="89"/>
      <c r="XR37" s="89"/>
      <c r="XS37" s="89"/>
      <c r="XT37" s="89"/>
      <c r="XU37" s="89"/>
      <c r="XV37" s="89"/>
      <c r="XW37" s="89"/>
      <c r="XX37" s="89"/>
      <c r="XY37" s="89"/>
      <c r="XZ37" s="89"/>
      <c r="YA37" s="89"/>
      <c r="YB37" s="89"/>
      <c r="YC37" s="89"/>
      <c r="YD37" s="89"/>
      <c r="YE37" s="89"/>
      <c r="YF37" s="89"/>
      <c r="YG37" s="89"/>
      <c r="YH37" s="89"/>
      <c r="YI37" s="89"/>
      <c r="YJ37" s="89"/>
      <c r="YK37" s="89"/>
      <c r="YL37" s="89"/>
      <c r="YM37" s="89"/>
      <c r="YN37" s="89"/>
      <c r="YO37" s="89"/>
      <c r="YP37" s="89"/>
      <c r="YQ37" s="89"/>
      <c r="YR37" s="89"/>
      <c r="YS37" s="89"/>
      <c r="YT37" s="89"/>
      <c r="YU37" s="89"/>
      <c r="YV37" s="89"/>
      <c r="YW37" s="89"/>
      <c r="YX37" s="89"/>
      <c r="YY37" s="89"/>
      <c r="YZ37" s="89"/>
      <c r="ZA37" s="89"/>
      <c r="ZB37" s="89"/>
      <c r="ZC37" s="89"/>
      <c r="ZD37" s="89"/>
      <c r="ZE37" s="89"/>
      <c r="ZF37" s="89"/>
      <c r="ZG37" s="89"/>
      <c r="ZH37" s="89"/>
      <c r="ZI37" s="89"/>
      <c r="ZJ37" s="89"/>
      <c r="ZK37" s="89"/>
      <c r="ZL37" s="89"/>
      <c r="ZM37" s="89"/>
      <c r="ZN37" s="89"/>
      <c r="ZO37" s="89"/>
      <c r="ZP37" s="89"/>
      <c r="ZQ37" s="89"/>
      <c r="ZR37" s="89"/>
      <c r="ZS37" s="89"/>
      <c r="ZT37" s="89"/>
      <c r="ZU37" s="89"/>
      <c r="ZV37" s="89"/>
      <c r="ZW37" s="89"/>
      <c r="ZX37" s="89"/>
      <c r="ZY37" s="89"/>
      <c r="ZZ37" s="89"/>
      <c r="AAA37" s="89"/>
      <c r="AAB37" s="89"/>
      <c r="AAC37" s="89"/>
      <c r="AAD37" s="89"/>
      <c r="AAE37" s="89"/>
      <c r="AAF37" s="89"/>
      <c r="AAG37" s="89"/>
      <c r="AAH37" s="89"/>
      <c r="AAI37" s="89"/>
      <c r="AAJ37" s="89"/>
      <c r="AAK37" s="89"/>
      <c r="AAL37" s="89"/>
      <c r="AAM37" s="89"/>
      <c r="AAN37" s="89"/>
      <c r="AAO37" s="89"/>
      <c r="AAP37" s="89"/>
      <c r="AAQ37" s="89"/>
      <c r="AAR37" s="89"/>
      <c r="AAS37" s="89"/>
      <c r="AAT37" s="89"/>
      <c r="AAU37" s="89"/>
      <c r="AAV37" s="89"/>
      <c r="AAW37" s="89"/>
      <c r="AAX37" s="89"/>
      <c r="AAY37" s="89"/>
      <c r="AAZ37" s="89"/>
      <c r="ABA37" s="89"/>
      <c r="ABB37" s="89"/>
      <c r="ABC37" s="89"/>
      <c r="ABD37" s="89"/>
      <c r="ABE37" s="89"/>
      <c r="ABF37" s="89"/>
      <c r="ABG37" s="89"/>
      <c r="ABH37" s="89"/>
      <c r="ABI37" s="89"/>
      <c r="ABJ37" s="89"/>
      <c r="ABK37" s="89"/>
      <c r="ABL37" s="89"/>
      <c r="ABM37" s="89"/>
      <c r="ABN37" s="89"/>
      <c r="ABO37" s="89"/>
      <c r="ABP37" s="89"/>
      <c r="ABQ37" s="89"/>
      <c r="ABR37" s="89"/>
      <c r="ABS37" s="89"/>
      <c r="ABT37" s="89"/>
      <c r="ABU37" s="89"/>
      <c r="ABV37" s="89"/>
      <c r="ABW37" s="89"/>
      <c r="ABX37" s="89"/>
      <c r="ABY37" s="89"/>
      <c r="ABZ37" s="89"/>
      <c r="ACA37" s="89"/>
      <c r="ACB37" s="89"/>
      <c r="ACC37" s="89"/>
      <c r="ACD37" s="89"/>
      <c r="ACE37" s="89"/>
      <c r="ACF37" s="89"/>
      <c r="ACG37" s="89"/>
      <c r="ACH37" s="89"/>
      <c r="ACI37" s="89"/>
      <c r="ACJ37" s="89"/>
      <c r="ACK37" s="89"/>
      <c r="ACL37" s="89"/>
      <c r="ACM37" s="89"/>
      <c r="ACN37" s="89"/>
      <c r="ACO37" s="89"/>
      <c r="ACP37" s="89"/>
      <c r="ACQ37" s="89"/>
      <c r="ACR37" s="89"/>
      <c r="ACS37" s="89"/>
      <c r="ACT37" s="89"/>
      <c r="ACU37" s="89"/>
      <c r="ACV37" s="89"/>
      <c r="ACW37" s="89"/>
      <c r="ACX37" s="89"/>
      <c r="ACY37" s="89"/>
      <c r="ACZ37" s="89"/>
      <c r="ADA37" s="89"/>
      <c r="ADB37" s="89"/>
      <c r="ADC37" s="89"/>
      <c r="ADD37" s="89"/>
      <c r="ADE37" s="89"/>
      <c r="ADF37" s="89"/>
      <c r="ADG37" s="89"/>
      <c r="ADH37" s="89"/>
      <c r="ADI37" s="89"/>
      <c r="ADJ37" s="89"/>
      <c r="ADK37" s="89"/>
      <c r="ADL37" s="89"/>
      <c r="ADM37" s="89"/>
      <c r="ADN37" s="89"/>
      <c r="ADO37" s="89"/>
      <c r="ADP37" s="89"/>
      <c r="ADQ37" s="89"/>
      <c r="ADR37" s="89"/>
      <c r="ADS37" s="89"/>
      <c r="ADT37" s="89"/>
      <c r="ADU37" s="89"/>
      <c r="ADV37" s="89"/>
      <c r="ADW37" s="89"/>
      <c r="ADX37" s="89"/>
      <c r="ADY37" s="89"/>
      <c r="ADZ37" s="89"/>
      <c r="AEA37" s="89"/>
      <c r="AEB37" s="89"/>
      <c r="AEC37" s="89"/>
      <c r="AED37" s="89"/>
      <c r="AEE37" s="89"/>
      <c r="AEF37" s="89"/>
      <c r="AEG37" s="89"/>
      <c r="AEH37" s="89"/>
      <c r="AEI37" s="89"/>
      <c r="AEJ37" s="89"/>
      <c r="AEK37" s="89"/>
      <c r="AEL37" s="89"/>
      <c r="AEM37" s="89"/>
      <c r="AEN37" s="89"/>
      <c r="AEO37" s="89"/>
      <c r="AEP37" s="89"/>
      <c r="AEQ37" s="89"/>
      <c r="AER37" s="89"/>
      <c r="AES37" s="89"/>
      <c r="AET37" s="89"/>
      <c r="AEU37" s="89"/>
      <c r="AEV37" s="89"/>
      <c r="AEW37" s="89"/>
      <c r="AEX37" s="89"/>
      <c r="AEY37" s="89"/>
      <c r="AEZ37" s="89"/>
      <c r="AFA37" s="89"/>
      <c r="AFB37" s="89"/>
      <c r="AFC37" s="89"/>
      <c r="AFD37" s="89"/>
      <c r="AFE37" s="89"/>
      <c r="AFF37" s="89"/>
      <c r="AFG37" s="89"/>
      <c r="AFH37" s="89"/>
      <c r="AFI37" s="89"/>
      <c r="AFJ37" s="89"/>
      <c r="AFK37" s="89"/>
      <c r="AFL37" s="89"/>
      <c r="AFM37" s="89"/>
      <c r="AFN37" s="89"/>
      <c r="AFO37" s="89"/>
      <c r="AFP37" s="89"/>
      <c r="AFQ37" s="89"/>
      <c r="AFR37" s="89"/>
      <c r="AFS37" s="89"/>
      <c r="AFT37" s="89"/>
      <c r="AFU37" s="89"/>
      <c r="AFV37" s="89"/>
      <c r="AFW37" s="89"/>
      <c r="AFX37" s="89"/>
      <c r="AFY37" s="89"/>
      <c r="AFZ37" s="89"/>
      <c r="AGA37" s="89"/>
      <c r="AGB37" s="89"/>
      <c r="AGC37" s="89"/>
      <c r="AGD37" s="89"/>
      <c r="AGE37" s="89"/>
      <c r="AGF37" s="89"/>
      <c r="AGG37" s="89"/>
      <c r="AGH37" s="89"/>
      <c r="AGI37" s="89"/>
      <c r="AGJ37" s="89"/>
      <c r="AGK37" s="89"/>
      <c r="AGL37" s="89"/>
      <c r="AGM37" s="89"/>
      <c r="AGN37" s="89"/>
      <c r="AGO37" s="89"/>
      <c r="AGP37" s="89"/>
      <c r="AGQ37" s="89"/>
      <c r="AGR37" s="89"/>
      <c r="AGS37" s="89"/>
      <c r="AGT37" s="89"/>
      <c r="AGU37" s="89"/>
      <c r="AGV37" s="89"/>
      <c r="AGW37" s="89"/>
      <c r="AGX37" s="89"/>
      <c r="AGY37" s="89"/>
      <c r="AGZ37" s="89"/>
      <c r="AHA37" s="89"/>
      <c r="AHB37" s="89"/>
      <c r="AHC37" s="89"/>
      <c r="AHD37" s="89"/>
      <c r="AHE37" s="89"/>
      <c r="AHF37" s="89"/>
      <c r="AHG37" s="89"/>
      <c r="AHH37" s="89"/>
      <c r="AHI37" s="89"/>
      <c r="AHJ37" s="89"/>
      <c r="AHK37" s="89"/>
      <c r="AHL37" s="89"/>
      <c r="AHM37" s="89"/>
      <c r="AHN37" s="89"/>
      <c r="AHO37" s="89"/>
      <c r="AHP37" s="89"/>
      <c r="AHQ37" s="89"/>
      <c r="AHR37" s="89"/>
      <c r="AHS37" s="89"/>
      <c r="AHT37" s="89"/>
      <c r="AHU37" s="89"/>
      <c r="AHV37" s="89"/>
      <c r="AHW37" s="89"/>
      <c r="AHX37" s="89"/>
      <c r="AHY37" s="89"/>
      <c r="AHZ37" s="89"/>
      <c r="AIA37" s="89"/>
      <c r="AIB37" s="89"/>
      <c r="AIC37" s="89"/>
      <c r="AID37" s="89"/>
      <c r="AIE37" s="89"/>
      <c r="AIF37" s="89"/>
      <c r="AIG37" s="89"/>
      <c r="AIH37" s="89"/>
      <c r="AII37" s="89"/>
      <c r="AIJ37" s="89"/>
      <c r="AIK37" s="89"/>
      <c r="AIL37" s="89"/>
      <c r="AIM37" s="89"/>
      <c r="AIN37" s="89"/>
      <c r="AIO37" s="89"/>
      <c r="AIP37" s="89"/>
      <c r="AIQ37" s="89"/>
      <c r="AIR37" s="89"/>
      <c r="AIS37" s="89"/>
      <c r="AIT37" s="89"/>
      <c r="AIU37" s="89"/>
      <c r="AIV37" s="89"/>
      <c r="AIW37" s="89"/>
      <c r="AIX37" s="89"/>
      <c r="AIY37" s="89"/>
      <c r="AIZ37" s="89"/>
      <c r="AJA37" s="89"/>
      <c r="AJB37" s="89"/>
      <c r="AJC37" s="89"/>
      <c r="AJD37" s="89"/>
      <c r="AJE37" s="89"/>
      <c r="AJF37" s="89"/>
      <c r="AJG37" s="89"/>
      <c r="AJH37" s="89"/>
      <c r="AJI37" s="89"/>
      <c r="AJJ37" s="89"/>
      <c r="AJK37" s="89"/>
      <c r="AJL37" s="89"/>
      <c r="AJM37" s="89"/>
      <c r="AJN37" s="89"/>
      <c r="AJO37" s="89"/>
      <c r="AJP37" s="89"/>
      <c r="AJQ37" s="89"/>
      <c r="AJR37" s="89"/>
      <c r="AJS37" s="89"/>
      <c r="AJT37" s="89"/>
      <c r="AJU37" s="89"/>
      <c r="AJV37" s="89"/>
      <c r="AJW37" s="89"/>
      <c r="AJX37" s="89"/>
      <c r="AJY37" s="89"/>
      <c r="AJZ37" s="89"/>
      <c r="AKA37" s="89"/>
      <c r="AKB37" s="89"/>
      <c r="AKC37" s="89"/>
      <c r="AKD37" s="89"/>
      <c r="AKE37" s="89"/>
      <c r="AKF37" s="89"/>
      <c r="AKG37" s="89"/>
      <c r="AKH37" s="89"/>
      <c r="AKI37" s="89"/>
      <c r="AKJ37" s="89"/>
      <c r="AKK37" s="89"/>
      <c r="AKL37" s="89"/>
      <c r="AKM37" s="89"/>
      <c r="AKN37" s="89"/>
      <c r="AKO37" s="89"/>
      <c r="AKP37" s="89"/>
      <c r="AKQ37" s="89"/>
      <c r="AKR37" s="89"/>
      <c r="AKS37" s="89"/>
      <c r="AKT37" s="89"/>
      <c r="AKU37" s="89"/>
      <c r="AKV37" s="89"/>
      <c r="AKW37" s="89"/>
      <c r="AKX37" s="89"/>
      <c r="AKY37" s="89"/>
      <c r="AKZ37" s="89"/>
      <c r="ALA37" s="89"/>
      <c r="ALB37" s="89"/>
      <c r="ALC37" s="89"/>
      <c r="ALD37" s="89"/>
      <c r="ALE37" s="89"/>
      <c r="ALF37" s="89"/>
      <c r="ALG37" s="89"/>
      <c r="ALH37" s="89"/>
      <c r="ALI37" s="89"/>
      <c r="ALJ37" s="89"/>
      <c r="ALK37" s="89"/>
      <c r="ALL37" s="89"/>
      <c r="ALM37" s="89"/>
      <c r="ALN37" s="89"/>
      <c r="ALO37" s="89"/>
      <c r="ALP37" s="89"/>
      <c r="ALQ37" s="89"/>
      <c r="ALR37" s="89"/>
      <c r="ALS37" s="89"/>
      <c r="ALT37" s="89"/>
      <c r="ALU37" s="89"/>
      <c r="ALV37" s="89"/>
      <c r="ALW37" s="89"/>
      <c r="ALX37" s="89"/>
      <c r="ALY37" s="89"/>
      <c r="ALZ37" s="89"/>
      <c r="AMA37" s="89"/>
      <c r="AMB37" s="89"/>
      <c r="AMC37" s="89"/>
      <c r="AMD37" s="89"/>
      <c r="AME37" s="89"/>
      <c r="AMF37" s="89"/>
      <c r="AMG37" s="89"/>
      <c r="AMH37" s="89"/>
      <c r="AMI37" s="89"/>
      <c r="AMJ37" s="89"/>
      <c r="AMK37" s="89"/>
      <c r="AML37" s="89"/>
      <c r="AMM37" s="89"/>
      <c r="AMN37" s="89"/>
      <c r="AMO37" s="89"/>
      <c r="AMP37" s="89"/>
      <c r="AMQ37" s="89"/>
      <c r="AMR37" s="89"/>
      <c r="AMS37" s="89"/>
      <c r="AMT37" s="89"/>
      <c r="AMU37" s="89"/>
      <c r="AMV37" s="89"/>
      <c r="AMW37" s="89"/>
      <c r="AMX37" s="89"/>
      <c r="AMY37" s="89"/>
      <c r="AMZ37" s="89"/>
      <c r="ANA37" s="89"/>
      <c r="ANB37" s="89"/>
      <c r="ANC37" s="89"/>
      <c r="AND37" s="89"/>
      <c r="ANE37" s="89"/>
      <c r="ANF37" s="89"/>
      <c r="ANG37" s="89"/>
      <c r="ANH37" s="89"/>
      <c r="ANI37" s="89"/>
      <c r="ANJ37" s="89"/>
      <c r="ANK37" s="89"/>
      <c r="ANL37" s="89"/>
      <c r="ANM37" s="89"/>
      <c r="ANN37" s="89"/>
      <c r="ANO37" s="89"/>
      <c r="ANP37" s="89"/>
      <c r="ANQ37" s="89"/>
      <c r="ANR37" s="89"/>
      <c r="ANS37" s="89"/>
      <c r="ANT37" s="89"/>
      <c r="ANU37" s="89"/>
      <c r="ANV37" s="89"/>
      <c r="ANW37" s="89"/>
      <c r="ANX37" s="89"/>
      <c r="ANY37" s="89"/>
      <c r="ANZ37" s="89"/>
      <c r="AOA37" s="89"/>
      <c r="AOB37" s="89"/>
      <c r="AOC37" s="89"/>
      <c r="AOD37" s="89"/>
      <c r="AOE37" s="89"/>
      <c r="AOF37" s="89"/>
      <c r="AOG37" s="89"/>
      <c r="AOH37" s="89"/>
      <c r="AOI37" s="89"/>
      <c r="AOJ37" s="89"/>
      <c r="AOK37" s="89"/>
      <c r="AOL37" s="89"/>
      <c r="AOM37" s="89"/>
      <c r="AON37" s="89"/>
      <c r="AOO37" s="89"/>
      <c r="AOP37" s="89"/>
      <c r="AOQ37" s="89"/>
      <c r="AOR37" s="89"/>
      <c r="AOS37" s="89"/>
      <c r="AOT37" s="89"/>
      <c r="AOU37" s="89"/>
      <c r="AOV37" s="89"/>
      <c r="AOW37" s="89"/>
      <c r="AOX37" s="89"/>
      <c r="AOY37" s="89"/>
      <c r="AOZ37" s="89"/>
      <c r="APA37" s="89"/>
      <c r="APB37" s="89"/>
      <c r="APC37" s="89"/>
      <c r="APD37" s="89"/>
      <c r="APE37" s="89"/>
      <c r="APF37" s="89"/>
      <c r="APG37" s="89"/>
      <c r="APH37" s="89"/>
      <c r="API37" s="89"/>
      <c r="APJ37" s="89"/>
      <c r="APK37" s="89"/>
      <c r="APL37" s="89"/>
      <c r="APM37" s="89"/>
      <c r="APN37" s="89"/>
      <c r="APO37" s="89"/>
      <c r="APP37" s="89"/>
      <c r="APQ37" s="89"/>
      <c r="APR37" s="89"/>
      <c r="APS37" s="89"/>
      <c r="APT37" s="89"/>
      <c r="APU37" s="89"/>
      <c r="APV37" s="89"/>
      <c r="APW37" s="89"/>
      <c r="APX37" s="89"/>
      <c r="APY37" s="89"/>
      <c r="APZ37" s="89"/>
      <c r="AQA37" s="89"/>
      <c r="AQB37" s="89"/>
      <c r="AQC37" s="89"/>
      <c r="AQD37" s="89"/>
      <c r="AQE37" s="89"/>
      <c r="AQF37" s="89"/>
      <c r="AQG37" s="89"/>
      <c r="AQH37" s="89"/>
      <c r="AQI37" s="89"/>
      <c r="AQJ37" s="89"/>
      <c r="AQK37" s="89"/>
      <c r="AQL37" s="89"/>
      <c r="AQM37" s="89"/>
      <c r="AQN37" s="89"/>
      <c r="AQO37" s="89"/>
      <c r="AQP37" s="89"/>
      <c r="AQQ37" s="89"/>
      <c r="AQR37" s="89"/>
      <c r="AQS37" s="89"/>
      <c r="AQT37" s="89"/>
      <c r="AQU37" s="89"/>
      <c r="AQV37" s="89"/>
      <c r="AQW37" s="89"/>
      <c r="AQX37" s="89"/>
      <c r="AQY37" s="89"/>
      <c r="AQZ37" s="89"/>
      <c r="ARA37" s="89"/>
      <c r="ARB37" s="89"/>
      <c r="ARC37" s="89"/>
      <c r="ARD37" s="89"/>
      <c r="ARE37" s="89"/>
      <c r="ARF37" s="89"/>
      <c r="ARG37" s="89"/>
      <c r="ARH37" s="89"/>
      <c r="ARI37" s="89"/>
      <c r="ARJ37" s="89"/>
      <c r="ARK37" s="89"/>
      <c r="ARL37" s="89"/>
      <c r="ARM37" s="89"/>
      <c r="ARN37" s="89"/>
      <c r="ARO37" s="89"/>
      <c r="ARP37" s="89"/>
      <c r="ARQ37" s="89"/>
      <c r="ARR37" s="89"/>
      <c r="ARS37" s="89"/>
      <c r="ART37" s="89"/>
      <c r="ARU37" s="89"/>
      <c r="ARV37" s="89"/>
      <c r="ARW37" s="89"/>
      <c r="ARX37" s="89"/>
      <c r="ARY37" s="89"/>
      <c r="ARZ37" s="89"/>
      <c r="ASA37" s="89"/>
      <c r="ASB37" s="89"/>
      <c r="ASC37" s="89"/>
      <c r="ASD37" s="89"/>
      <c r="ASE37" s="89"/>
      <c r="ASF37" s="89"/>
      <c r="ASG37" s="89"/>
      <c r="ASH37" s="89"/>
      <c r="ASI37" s="89"/>
      <c r="ASJ37" s="89"/>
      <c r="ASK37" s="89"/>
      <c r="ASL37" s="89"/>
      <c r="ASM37" s="89"/>
      <c r="ASN37" s="89"/>
      <c r="ASO37" s="89"/>
      <c r="ASP37" s="89"/>
      <c r="ASQ37" s="89"/>
      <c r="ASR37" s="89"/>
      <c r="ASS37" s="89"/>
      <c r="AST37" s="89"/>
      <c r="ASU37" s="89"/>
      <c r="ASV37" s="89"/>
      <c r="ASW37" s="89"/>
      <c r="ASX37" s="89"/>
      <c r="ASY37" s="89"/>
      <c r="ASZ37" s="89"/>
      <c r="ATA37" s="89"/>
      <c r="ATB37" s="89"/>
      <c r="ATC37" s="89"/>
      <c r="ATD37" s="89"/>
      <c r="ATE37" s="89"/>
      <c r="ATF37" s="89"/>
      <c r="ATG37" s="89"/>
      <c r="ATH37" s="89"/>
      <c r="ATI37" s="89"/>
      <c r="ATJ37" s="89"/>
      <c r="ATK37" s="89"/>
      <c r="ATL37" s="89"/>
      <c r="ATM37" s="89"/>
      <c r="ATN37" s="89"/>
      <c r="ATO37" s="89"/>
      <c r="ATP37" s="89"/>
      <c r="ATQ37" s="89"/>
      <c r="ATR37" s="89"/>
      <c r="ATS37" s="89"/>
      <c r="ATT37" s="89"/>
      <c r="ATU37" s="89"/>
      <c r="ATV37" s="89"/>
      <c r="ATW37" s="89"/>
      <c r="ATX37" s="89"/>
      <c r="ATY37" s="89"/>
      <c r="ATZ37" s="89"/>
      <c r="AUA37" s="89"/>
      <c r="AUB37" s="89"/>
      <c r="AUC37" s="89"/>
      <c r="AUD37" s="89"/>
      <c r="AUE37" s="89"/>
      <c r="AUF37" s="89"/>
      <c r="AUG37" s="89"/>
      <c r="AUH37" s="89"/>
      <c r="AUI37" s="89"/>
      <c r="AUJ37" s="89"/>
      <c r="AUK37" s="89"/>
      <c r="AUL37" s="89"/>
      <c r="AUM37" s="89"/>
      <c r="AUN37" s="89"/>
      <c r="AUO37" s="89"/>
      <c r="AUP37" s="89"/>
      <c r="AUQ37" s="89"/>
      <c r="AUR37" s="89"/>
      <c r="AUS37" s="89"/>
      <c r="AUT37" s="89"/>
      <c r="AUU37" s="89"/>
      <c r="AUV37" s="89"/>
      <c r="AUW37" s="89"/>
      <c r="AUX37" s="89"/>
      <c r="AUY37" s="89"/>
      <c r="AUZ37" s="89"/>
      <c r="AVA37" s="89"/>
      <c r="AVB37" s="89"/>
      <c r="AVC37" s="89"/>
      <c r="AVD37" s="89"/>
      <c r="AVE37" s="89"/>
      <c r="AVF37" s="89"/>
      <c r="AVG37" s="89"/>
      <c r="AVH37" s="89"/>
      <c r="AVI37" s="89"/>
      <c r="AVJ37" s="89"/>
      <c r="AVK37" s="89"/>
      <c r="AVL37" s="89"/>
      <c r="AVM37" s="89"/>
      <c r="AVN37" s="89"/>
      <c r="AVO37" s="89"/>
      <c r="AVP37" s="89"/>
      <c r="AVQ37" s="89"/>
      <c r="AVR37" s="89"/>
      <c r="AVS37" s="89"/>
      <c r="AVT37" s="89"/>
      <c r="AVU37" s="89"/>
      <c r="AVV37" s="89"/>
      <c r="AVW37" s="89"/>
      <c r="AVX37" s="89"/>
      <c r="AVY37" s="89"/>
      <c r="AVZ37" s="89"/>
      <c r="AWA37" s="89"/>
      <c r="AWB37" s="89"/>
      <c r="AWC37" s="89"/>
      <c r="AWD37" s="89"/>
      <c r="AWE37" s="89"/>
      <c r="AWF37" s="89"/>
      <c r="AWG37" s="89"/>
      <c r="AWH37" s="89"/>
      <c r="AWI37" s="89"/>
      <c r="AWJ37" s="89"/>
      <c r="AWK37" s="89"/>
      <c r="AWL37" s="89"/>
      <c r="AWM37" s="89"/>
      <c r="AWN37" s="89"/>
      <c r="AWO37" s="89"/>
      <c r="AWP37" s="89"/>
      <c r="AWQ37" s="89"/>
      <c r="AWR37" s="89"/>
      <c r="AWS37" s="89"/>
      <c r="AWT37" s="89"/>
      <c r="AWU37" s="89"/>
      <c r="AWV37" s="89"/>
      <c r="AWW37" s="89"/>
      <c r="AWX37" s="89"/>
      <c r="AWY37" s="89"/>
      <c r="AWZ37" s="89"/>
      <c r="AXA37" s="89"/>
      <c r="AXB37" s="89"/>
      <c r="AXC37" s="89"/>
      <c r="AXD37" s="89"/>
      <c r="AXE37" s="89"/>
      <c r="AXF37" s="89"/>
      <c r="AXG37" s="89"/>
      <c r="AXH37" s="89"/>
      <c r="AXI37" s="89"/>
      <c r="AXJ37" s="89"/>
      <c r="AXK37" s="89"/>
      <c r="AXL37" s="89"/>
      <c r="AXM37" s="89"/>
      <c r="AXN37" s="89"/>
      <c r="AXO37" s="89"/>
      <c r="AXP37" s="89"/>
      <c r="AXQ37" s="89"/>
      <c r="AXR37" s="89"/>
      <c r="AXS37" s="89"/>
      <c r="AXT37" s="89"/>
      <c r="AXU37" s="89"/>
      <c r="AXV37" s="89"/>
      <c r="AXW37" s="89"/>
      <c r="AXX37" s="89"/>
      <c r="AXY37" s="89"/>
      <c r="AXZ37" s="89"/>
      <c r="AYA37" s="89"/>
      <c r="AYB37" s="89"/>
      <c r="AYC37" s="89"/>
      <c r="AYD37" s="89"/>
      <c r="AYE37" s="89"/>
      <c r="AYF37" s="89"/>
      <c r="AYG37" s="89"/>
      <c r="AYH37" s="89"/>
      <c r="AYI37" s="89"/>
      <c r="AYJ37" s="89"/>
      <c r="AYK37" s="89"/>
      <c r="AYL37" s="89"/>
      <c r="AYM37" s="89"/>
      <c r="AYN37" s="89"/>
      <c r="AYO37" s="89"/>
      <c r="AYP37" s="89"/>
      <c r="AYQ37" s="89"/>
      <c r="AYR37" s="89"/>
      <c r="AYS37" s="89"/>
      <c r="AYT37" s="89"/>
      <c r="AYU37" s="89"/>
      <c r="AYV37" s="89"/>
      <c r="AYW37" s="89"/>
      <c r="AYX37" s="89"/>
      <c r="AYY37" s="89"/>
      <c r="AYZ37" s="89"/>
      <c r="AZA37" s="89"/>
      <c r="AZB37" s="89"/>
      <c r="AZC37" s="89"/>
      <c r="AZD37" s="89"/>
      <c r="AZE37" s="89"/>
      <c r="AZF37" s="89"/>
      <c r="AZG37" s="89"/>
      <c r="AZH37" s="89"/>
      <c r="AZI37" s="89"/>
      <c r="AZJ37" s="89"/>
      <c r="AZK37" s="89"/>
      <c r="AZL37" s="89"/>
      <c r="AZM37" s="89"/>
      <c r="AZN37" s="89"/>
      <c r="AZO37" s="89"/>
      <c r="AZP37" s="89"/>
      <c r="AZQ37" s="89"/>
      <c r="AZR37" s="89"/>
      <c r="AZS37" s="89"/>
      <c r="AZT37" s="89"/>
      <c r="AZU37" s="89"/>
      <c r="AZV37" s="89"/>
      <c r="AZW37" s="89"/>
      <c r="AZX37" s="89"/>
      <c r="AZY37" s="89"/>
      <c r="AZZ37" s="89"/>
      <c r="BAA37" s="89"/>
      <c r="BAB37" s="89"/>
      <c r="BAC37" s="89"/>
      <c r="BAD37" s="89"/>
      <c r="BAE37" s="89"/>
      <c r="BAF37" s="89"/>
      <c r="BAG37" s="89"/>
      <c r="BAH37" s="89"/>
      <c r="BAI37" s="89"/>
      <c r="BAJ37" s="89"/>
      <c r="BAK37" s="89"/>
      <c r="BAL37" s="89"/>
      <c r="BAM37" s="89"/>
      <c r="BAN37" s="89"/>
      <c r="BAO37" s="89"/>
      <c r="BAP37" s="89"/>
      <c r="BAQ37" s="89"/>
      <c r="BAR37" s="89"/>
      <c r="BAS37" s="89"/>
      <c r="BAT37" s="89"/>
      <c r="BAU37" s="89"/>
      <c r="BAV37" s="89"/>
      <c r="BAW37" s="89"/>
      <c r="BAX37" s="89"/>
      <c r="BAY37" s="89"/>
      <c r="BAZ37" s="89"/>
      <c r="BBA37" s="89"/>
      <c r="BBB37" s="89"/>
      <c r="BBC37" s="89"/>
      <c r="BBD37" s="89"/>
      <c r="BBE37" s="89"/>
      <c r="BBF37" s="89"/>
      <c r="BBG37" s="89"/>
      <c r="BBH37" s="89"/>
      <c r="BBI37" s="89"/>
      <c r="BBJ37" s="89"/>
      <c r="BBK37" s="89"/>
      <c r="BBL37" s="89"/>
      <c r="BBM37" s="89"/>
      <c r="BBN37" s="89"/>
      <c r="BBO37" s="89"/>
      <c r="BBP37" s="89"/>
      <c r="BBQ37" s="89"/>
      <c r="BBR37" s="89"/>
      <c r="BBS37" s="89"/>
      <c r="BBT37" s="89"/>
      <c r="BBU37" s="89"/>
      <c r="BBV37" s="89"/>
      <c r="BBW37" s="89"/>
      <c r="BBX37" s="89"/>
      <c r="BBY37" s="89"/>
      <c r="BBZ37" s="89"/>
      <c r="BCA37" s="89"/>
      <c r="BCB37" s="89"/>
      <c r="BCC37" s="89"/>
      <c r="BCD37" s="89"/>
      <c r="BCE37" s="89"/>
      <c r="BCF37" s="89"/>
      <c r="BCG37" s="89"/>
      <c r="BCH37" s="89"/>
      <c r="BCI37" s="89"/>
      <c r="BCJ37" s="89"/>
      <c r="BCK37" s="89"/>
      <c r="BCL37" s="89"/>
      <c r="BCM37" s="89"/>
      <c r="BCN37" s="89"/>
      <c r="BCO37" s="89"/>
      <c r="BCP37" s="89"/>
      <c r="BCQ37" s="89"/>
      <c r="BCR37" s="89"/>
      <c r="BCS37" s="89"/>
      <c r="BCT37" s="89"/>
      <c r="BCU37" s="89"/>
      <c r="BCV37" s="89"/>
      <c r="BCW37" s="89"/>
      <c r="BCX37" s="89"/>
      <c r="BCY37" s="89"/>
      <c r="BCZ37" s="89"/>
      <c r="BDA37" s="89"/>
      <c r="BDB37" s="89"/>
      <c r="BDC37" s="89"/>
      <c r="BDD37" s="89"/>
      <c r="BDE37" s="89"/>
      <c r="BDF37" s="89"/>
      <c r="BDG37" s="89"/>
      <c r="BDH37" s="89"/>
      <c r="BDI37" s="89"/>
      <c r="BDJ37" s="89"/>
      <c r="BDK37" s="89"/>
      <c r="BDL37" s="89"/>
      <c r="BDM37" s="89"/>
      <c r="BDN37" s="89"/>
      <c r="BDO37" s="89"/>
      <c r="BDP37" s="89"/>
      <c r="BDQ37" s="89"/>
      <c r="BDR37" s="89"/>
      <c r="BDS37" s="89"/>
      <c r="BDT37" s="89"/>
      <c r="BDU37" s="89"/>
      <c r="BDV37" s="89"/>
      <c r="BDW37" s="89"/>
      <c r="BDX37" s="89"/>
      <c r="BDY37" s="89"/>
      <c r="BDZ37" s="89"/>
      <c r="BEA37" s="89"/>
      <c r="BEB37" s="89"/>
      <c r="BEC37" s="89"/>
      <c r="BED37" s="89"/>
      <c r="BEE37" s="89"/>
      <c r="BEF37" s="89"/>
      <c r="BEG37" s="89"/>
      <c r="BEH37" s="89"/>
      <c r="BEI37" s="89"/>
      <c r="BEJ37" s="89"/>
      <c r="BEK37" s="89"/>
      <c r="BEL37" s="89"/>
      <c r="BEM37" s="89"/>
      <c r="BEN37" s="89"/>
      <c r="BEO37" s="89"/>
      <c r="BEP37" s="89"/>
      <c r="BEQ37" s="89"/>
      <c r="BER37" s="89"/>
      <c r="BES37" s="89"/>
      <c r="BET37" s="89"/>
      <c r="BEU37" s="89"/>
      <c r="BEV37" s="89"/>
      <c r="BEW37" s="89"/>
      <c r="BEX37" s="89"/>
      <c r="BEY37" s="89"/>
      <c r="BEZ37" s="89"/>
      <c r="BFA37" s="89"/>
      <c r="BFB37" s="89"/>
      <c r="BFC37" s="89"/>
      <c r="BFD37" s="89"/>
      <c r="BFE37" s="89"/>
      <c r="BFF37" s="89"/>
      <c r="BFG37" s="89"/>
      <c r="BFH37" s="89"/>
      <c r="BFI37" s="89"/>
      <c r="BFJ37" s="89"/>
      <c r="BFK37" s="89"/>
      <c r="BFL37" s="89"/>
      <c r="BFM37" s="89"/>
      <c r="BFN37" s="89"/>
      <c r="BFO37" s="89"/>
      <c r="BFP37" s="89"/>
      <c r="BFQ37" s="89"/>
      <c r="BFR37" s="89"/>
      <c r="BFS37" s="89"/>
      <c r="BFT37" s="89"/>
      <c r="BFU37" s="89"/>
      <c r="BFV37" s="89"/>
      <c r="BFW37" s="89"/>
      <c r="BFX37" s="89"/>
      <c r="BFY37" s="89"/>
      <c r="BFZ37" s="89"/>
      <c r="BGA37" s="89"/>
      <c r="BGB37" s="89"/>
      <c r="BGC37" s="89"/>
      <c r="BGD37" s="89"/>
      <c r="BGE37" s="89"/>
      <c r="BGF37" s="89"/>
      <c r="BGG37" s="89"/>
      <c r="BGH37" s="89"/>
      <c r="BGI37" s="89"/>
      <c r="BGJ37" s="89"/>
      <c r="BGK37" s="89"/>
      <c r="BGL37" s="89"/>
      <c r="BGM37" s="89"/>
      <c r="BGN37" s="89"/>
      <c r="BGO37" s="89"/>
      <c r="BGP37" s="89"/>
      <c r="BGQ37" s="89"/>
      <c r="BGR37" s="89"/>
      <c r="BGS37" s="89"/>
      <c r="BGT37" s="89"/>
      <c r="BGU37" s="89"/>
      <c r="BGV37" s="89"/>
      <c r="BGW37" s="89"/>
      <c r="BGX37" s="89"/>
      <c r="BGY37" s="89"/>
      <c r="BGZ37" s="89"/>
      <c r="BHA37" s="89"/>
      <c r="BHB37" s="89"/>
      <c r="BHC37" s="89"/>
      <c r="BHD37" s="89"/>
      <c r="BHE37" s="89"/>
      <c r="BHF37" s="89"/>
      <c r="BHG37" s="89"/>
      <c r="BHH37" s="89"/>
      <c r="BHI37" s="89"/>
      <c r="BHJ37" s="89"/>
      <c r="BHK37" s="89"/>
      <c r="BHL37" s="89"/>
      <c r="BHM37" s="89"/>
      <c r="BHN37" s="89"/>
      <c r="BHO37" s="89"/>
      <c r="BHP37" s="89"/>
      <c r="BHQ37" s="89"/>
      <c r="BHR37" s="89"/>
      <c r="BHS37" s="89"/>
      <c r="BHT37" s="89"/>
      <c r="BHU37" s="89"/>
      <c r="BHV37" s="89"/>
      <c r="BHW37" s="89"/>
      <c r="BHX37" s="89"/>
      <c r="BHY37" s="89"/>
      <c r="BHZ37" s="89"/>
      <c r="BIA37" s="89"/>
      <c r="BIB37" s="89"/>
      <c r="BIC37" s="89"/>
      <c r="BID37" s="89"/>
      <c r="BIE37" s="89"/>
      <c r="BIF37" s="89"/>
      <c r="BIG37" s="89"/>
      <c r="BIH37" s="89"/>
      <c r="BII37" s="89"/>
      <c r="BIJ37" s="89"/>
      <c r="BIK37" s="89"/>
      <c r="BIL37" s="89"/>
      <c r="BIM37" s="89"/>
      <c r="BIN37" s="89"/>
      <c r="BIO37" s="89"/>
      <c r="BIP37" s="89"/>
      <c r="BIQ37" s="89"/>
      <c r="BIR37" s="89"/>
      <c r="BIS37" s="89"/>
      <c r="BIT37" s="89"/>
      <c r="BIU37" s="89"/>
      <c r="BIV37" s="89"/>
      <c r="BIW37" s="89"/>
      <c r="BIX37" s="89"/>
      <c r="BIY37" s="89"/>
      <c r="BIZ37" s="89"/>
      <c r="BJA37" s="89"/>
      <c r="BJB37" s="89"/>
      <c r="BJC37" s="89"/>
      <c r="BJD37" s="89"/>
      <c r="BJE37" s="108"/>
    </row>
    <row r="38" spans="1:1617" s="99" customFormat="1" ht="35.25" customHeight="1" x14ac:dyDescent="0.2">
      <c r="A38" s="410" t="s">
        <v>33</v>
      </c>
      <c r="B38" s="344">
        <v>34</v>
      </c>
      <c r="C38" s="364" t="s">
        <v>115</v>
      </c>
      <c r="D38" s="346">
        <v>217445</v>
      </c>
      <c r="E38" s="347">
        <f t="shared" si="4"/>
        <v>130</v>
      </c>
      <c r="F38" s="348">
        <v>28</v>
      </c>
      <c r="G38" s="466">
        <v>3402.42</v>
      </c>
      <c r="H38" s="467">
        <f t="shared" si="9"/>
        <v>442314.60000000003</v>
      </c>
      <c r="I38" s="432">
        <v>10</v>
      </c>
      <c r="J38" s="349">
        <v>2</v>
      </c>
      <c r="K38" s="350">
        <v>50</v>
      </c>
      <c r="L38" s="349">
        <v>7</v>
      </c>
      <c r="M38" s="351">
        <v>15</v>
      </c>
      <c r="N38" s="349">
        <v>2</v>
      </c>
      <c r="O38" s="351">
        <v>15</v>
      </c>
      <c r="P38" s="349">
        <v>2</v>
      </c>
      <c r="Q38" s="350">
        <v>0</v>
      </c>
      <c r="R38" s="349">
        <v>0</v>
      </c>
      <c r="S38" s="352">
        <v>9</v>
      </c>
      <c r="T38" s="349">
        <v>4</v>
      </c>
      <c r="U38" s="351">
        <v>12</v>
      </c>
      <c r="V38" s="349">
        <v>4</v>
      </c>
      <c r="W38" s="351">
        <v>14</v>
      </c>
      <c r="X38" s="349">
        <v>5</v>
      </c>
      <c r="Y38" s="351">
        <v>0</v>
      </c>
      <c r="Z38" s="349">
        <f t="shared" si="3"/>
        <v>0</v>
      </c>
      <c r="AA38" s="353">
        <v>5</v>
      </c>
      <c r="AB38" s="411">
        <v>2</v>
      </c>
      <c r="AC38" s="89"/>
      <c r="AD38" s="89"/>
      <c r="AE38" s="89"/>
      <c r="AF38" s="89"/>
      <c r="AG38" s="89"/>
      <c r="AH38" s="89"/>
      <c r="AI38" s="89"/>
      <c r="AJ38" s="89"/>
      <c r="AK38" s="89"/>
      <c r="AL38" s="89"/>
      <c r="AM38" s="89"/>
      <c r="AN38" s="89"/>
      <c r="AO38" s="89"/>
      <c r="AP38" s="89"/>
      <c r="AQ38" s="89"/>
      <c r="AR38" s="89"/>
      <c r="AS38" s="89"/>
      <c r="AT38" s="89"/>
      <c r="AU38" s="89"/>
      <c r="AV38" s="89"/>
      <c r="AW38" s="89"/>
      <c r="AX38" s="89"/>
      <c r="AY38" s="89"/>
      <c r="AZ38" s="89"/>
      <c r="BA38" s="89"/>
      <c r="BB38" s="89"/>
      <c r="BC38" s="89"/>
      <c r="BD38" s="89"/>
      <c r="BE38" s="89"/>
      <c r="BF38" s="89"/>
      <c r="BG38" s="89"/>
      <c r="BH38" s="89"/>
      <c r="BI38" s="89"/>
      <c r="BJ38" s="89"/>
      <c r="BK38" s="89"/>
      <c r="BL38" s="89"/>
      <c r="BM38" s="89"/>
      <c r="BN38" s="89"/>
      <c r="BO38" s="89"/>
      <c r="BP38" s="89"/>
      <c r="BQ38" s="89"/>
      <c r="BR38" s="89"/>
      <c r="BS38" s="89"/>
      <c r="BT38" s="89"/>
      <c r="BU38" s="89"/>
      <c r="BV38" s="89"/>
      <c r="BW38" s="89"/>
      <c r="BX38" s="89"/>
      <c r="BY38" s="89"/>
      <c r="BZ38" s="89"/>
      <c r="CA38" s="89"/>
      <c r="CB38" s="89"/>
      <c r="CC38" s="89"/>
      <c r="CD38" s="89"/>
      <c r="CE38" s="89"/>
      <c r="CF38" s="89"/>
      <c r="CG38" s="89"/>
      <c r="CH38" s="89"/>
      <c r="CI38" s="89"/>
      <c r="CJ38" s="89"/>
      <c r="CK38" s="89"/>
      <c r="CL38" s="89"/>
      <c r="CM38" s="89"/>
      <c r="CN38" s="89"/>
      <c r="CO38" s="89"/>
      <c r="CP38" s="89"/>
      <c r="CQ38" s="89"/>
      <c r="CR38" s="89"/>
      <c r="CS38" s="89"/>
      <c r="CT38" s="89"/>
      <c r="CU38" s="89"/>
      <c r="CV38" s="89"/>
      <c r="CW38" s="89"/>
      <c r="CX38" s="89"/>
      <c r="CY38" s="89"/>
      <c r="CZ38" s="89"/>
      <c r="DA38" s="89"/>
      <c r="DB38" s="89"/>
      <c r="DC38" s="89"/>
      <c r="DD38" s="89"/>
      <c r="DE38" s="89"/>
      <c r="DF38" s="89"/>
      <c r="DG38" s="89"/>
      <c r="DH38" s="89"/>
      <c r="DI38" s="89"/>
      <c r="DJ38" s="89"/>
      <c r="DK38" s="89"/>
      <c r="DL38" s="89"/>
      <c r="DM38" s="89"/>
      <c r="DN38" s="89"/>
      <c r="DO38" s="89"/>
      <c r="DP38" s="89"/>
      <c r="DQ38" s="89"/>
      <c r="DR38" s="89"/>
      <c r="DS38" s="89"/>
      <c r="DT38" s="89"/>
      <c r="DU38" s="89"/>
      <c r="DV38" s="89"/>
      <c r="DW38" s="89"/>
      <c r="DX38" s="89"/>
      <c r="DY38" s="89"/>
      <c r="DZ38" s="89"/>
      <c r="EA38" s="89"/>
      <c r="EB38" s="89"/>
      <c r="EC38" s="89"/>
      <c r="ED38" s="89"/>
      <c r="EE38" s="89"/>
      <c r="EF38" s="89"/>
      <c r="EG38" s="89"/>
      <c r="EH38" s="89"/>
      <c r="EI38" s="89"/>
      <c r="EJ38" s="89"/>
      <c r="EK38" s="89"/>
      <c r="EL38" s="89"/>
      <c r="EM38" s="89"/>
      <c r="EN38" s="89"/>
      <c r="EO38" s="89"/>
      <c r="EP38" s="89"/>
      <c r="EQ38" s="89"/>
      <c r="ER38" s="89"/>
      <c r="ES38" s="89"/>
      <c r="ET38" s="89"/>
      <c r="EU38" s="89"/>
      <c r="EV38" s="89"/>
      <c r="EW38" s="89"/>
      <c r="EX38" s="89"/>
      <c r="EY38" s="89"/>
      <c r="EZ38" s="89"/>
      <c r="FA38" s="89"/>
      <c r="FB38" s="89"/>
      <c r="FC38" s="89"/>
      <c r="FD38" s="89"/>
      <c r="FE38" s="89"/>
      <c r="FF38" s="89"/>
      <c r="FG38" s="89"/>
      <c r="FH38" s="89"/>
      <c r="FI38" s="89"/>
      <c r="FJ38" s="89"/>
      <c r="FK38" s="89"/>
      <c r="FL38" s="89"/>
      <c r="FM38" s="89"/>
      <c r="FN38" s="89"/>
      <c r="FO38" s="89"/>
      <c r="FP38" s="89"/>
      <c r="FQ38" s="89"/>
      <c r="FR38" s="89"/>
      <c r="FS38" s="89"/>
      <c r="FT38" s="89"/>
      <c r="FU38" s="89"/>
      <c r="FV38" s="89"/>
      <c r="FW38" s="89"/>
      <c r="FX38" s="89"/>
      <c r="FY38" s="89"/>
      <c r="FZ38" s="89"/>
      <c r="GA38" s="89"/>
      <c r="GB38" s="89"/>
      <c r="GC38" s="89"/>
      <c r="GD38" s="89"/>
      <c r="GE38" s="89"/>
      <c r="GF38" s="89"/>
      <c r="GG38" s="89"/>
      <c r="GH38" s="89"/>
      <c r="GI38" s="89"/>
      <c r="GJ38" s="89"/>
      <c r="GK38" s="89"/>
      <c r="GL38" s="89"/>
      <c r="GM38" s="89"/>
      <c r="GN38" s="89"/>
      <c r="GO38" s="89"/>
      <c r="GP38" s="89"/>
      <c r="GQ38" s="89"/>
      <c r="GR38" s="89"/>
      <c r="GS38" s="89"/>
      <c r="GT38" s="89"/>
      <c r="GU38" s="89"/>
      <c r="GV38" s="89"/>
      <c r="GW38" s="89"/>
      <c r="GX38" s="89"/>
      <c r="GY38" s="89"/>
      <c r="GZ38" s="89"/>
      <c r="HA38" s="89"/>
      <c r="HB38" s="89"/>
      <c r="HC38" s="89"/>
      <c r="HD38" s="89"/>
      <c r="HE38" s="89"/>
      <c r="HF38" s="89"/>
      <c r="HG38" s="89"/>
      <c r="HH38" s="89"/>
      <c r="HI38" s="89"/>
      <c r="HJ38" s="89"/>
      <c r="HK38" s="89"/>
      <c r="HL38" s="89"/>
      <c r="HM38" s="89"/>
      <c r="HN38" s="89"/>
      <c r="HO38" s="89"/>
      <c r="HP38" s="89"/>
      <c r="HQ38" s="89"/>
      <c r="HR38" s="89"/>
      <c r="HS38" s="89"/>
      <c r="HT38" s="89"/>
      <c r="HU38" s="89"/>
      <c r="HV38" s="89"/>
      <c r="HW38" s="89"/>
      <c r="HX38" s="89"/>
      <c r="HY38" s="89"/>
      <c r="HZ38" s="89"/>
      <c r="IA38" s="89"/>
      <c r="IB38" s="89"/>
      <c r="IC38" s="89"/>
      <c r="ID38" s="89"/>
      <c r="IE38" s="89"/>
      <c r="IF38" s="89"/>
      <c r="IG38" s="89"/>
      <c r="IH38" s="89"/>
      <c r="II38" s="89"/>
      <c r="IJ38" s="89"/>
      <c r="IK38" s="89"/>
      <c r="IL38" s="89"/>
      <c r="IM38" s="89"/>
      <c r="IN38" s="89"/>
      <c r="IO38" s="89"/>
      <c r="IP38" s="89"/>
      <c r="IQ38" s="89"/>
      <c r="IR38" s="89"/>
      <c r="IS38" s="89"/>
      <c r="IT38" s="89"/>
      <c r="IU38" s="89"/>
      <c r="IV38" s="89"/>
      <c r="IW38" s="89"/>
      <c r="IX38" s="89"/>
      <c r="IY38" s="89"/>
      <c r="IZ38" s="89"/>
      <c r="JA38" s="89"/>
      <c r="JB38" s="89"/>
      <c r="JC38" s="89"/>
      <c r="JD38" s="89"/>
      <c r="JE38" s="89"/>
      <c r="JF38" s="89"/>
      <c r="JG38" s="89"/>
      <c r="JH38" s="89"/>
      <c r="JI38" s="89"/>
      <c r="JJ38" s="89"/>
      <c r="JK38" s="89"/>
      <c r="JL38" s="89"/>
      <c r="JM38" s="89"/>
      <c r="JN38" s="89"/>
      <c r="JO38" s="89"/>
      <c r="JP38" s="89"/>
      <c r="JQ38" s="89"/>
      <c r="JR38" s="89"/>
      <c r="JS38" s="89"/>
      <c r="JT38" s="89"/>
      <c r="JU38" s="89"/>
      <c r="JV38" s="89"/>
      <c r="JW38" s="89"/>
      <c r="JX38" s="89"/>
      <c r="JY38" s="89"/>
      <c r="JZ38" s="89"/>
      <c r="KA38" s="89"/>
      <c r="KB38" s="89"/>
      <c r="KC38" s="89"/>
      <c r="KD38" s="89"/>
      <c r="KE38" s="89"/>
      <c r="KF38" s="89"/>
      <c r="KG38" s="89"/>
      <c r="KH38" s="89"/>
      <c r="KI38" s="89"/>
      <c r="KJ38" s="89"/>
      <c r="KK38" s="89"/>
      <c r="KL38" s="89"/>
      <c r="KM38" s="89"/>
      <c r="KN38" s="89"/>
      <c r="KO38" s="89"/>
      <c r="KP38" s="89"/>
      <c r="KQ38" s="89"/>
      <c r="KR38" s="89"/>
      <c r="KS38" s="89"/>
      <c r="KT38" s="89"/>
      <c r="KU38" s="89"/>
      <c r="KV38" s="89"/>
      <c r="KW38" s="89"/>
      <c r="KX38" s="89"/>
      <c r="KY38" s="89"/>
      <c r="KZ38" s="89"/>
      <c r="LA38" s="89"/>
      <c r="LB38" s="89"/>
      <c r="LC38" s="89"/>
      <c r="LD38" s="89"/>
      <c r="LE38" s="89"/>
      <c r="LF38" s="89"/>
      <c r="LG38" s="89"/>
      <c r="LH38" s="89"/>
      <c r="LI38" s="89"/>
      <c r="LJ38" s="89"/>
      <c r="LK38" s="89"/>
      <c r="LL38" s="89"/>
      <c r="LM38" s="89"/>
      <c r="LN38" s="89"/>
      <c r="LO38" s="89"/>
      <c r="LP38" s="89"/>
      <c r="LQ38" s="89"/>
      <c r="LR38" s="89"/>
      <c r="LS38" s="89"/>
      <c r="LT38" s="89"/>
      <c r="LU38" s="89"/>
      <c r="LV38" s="89"/>
      <c r="LW38" s="89"/>
      <c r="LX38" s="89"/>
      <c r="LY38" s="89"/>
      <c r="LZ38" s="89"/>
      <c r="MA38" s="89"/>
      <c r="MB38" s="89"/>
      <c r="MC38" s="89"/>
      <c r="MD38" s="89"/>
      <c r="ME38" s="89"/>
      <c r="MF38" s="89"/>
      <c r="MG38" s="89"/>
      <c r="MH38" s="89"/>
      <c r="MI38" s="89"/>
      <c r="MJ38" s="89"/>
      <c r="MK38" s="89"/>
      <c r="ML38" s="89"/>
      <c r="MM38" s="89"/>
      <c r="MN38" s="89"/>
      <c r="MO38" s="89"/>
      <c r="MP38" s="89"/>
      <c r="MQ38" s="89"/>
      <c r="MR38" s="89"/>
      <c r="MS38" s="89"/>
      <c r="MT38" s="89"/>
      <c r="MU38" s="89"/>
      <c r="MV38" s="89"/>
      <c r="MW38" s="89"/>
      <c r="MX38" s="89"/>
      <c r="MY38" s="89"/>
      <c r="MZ38" s="89"/>
      <c r="NA38" s="89"/>
      <c r="NB38" s="89"/>
      <c r="NC38" s="89"/>
      <c r="ND38" s="89"/>
      <c r="NE38" s="89"/>
      <c r="NF38" s="89"/>
      <c r="NG38" s="89"/>
      <c r="NH38" s="89"/>
      <c r="NI38" s="89"/>
      <c r="NJ38" s="89"/>
      <c r="NK38" s="89"/>
      <c r="NL38" s="89"/>
      <c r="NM38" s="89"/>
      <c r="NN38" s="89"/>
      <c r="NO38" s="89"/>
      <c r="NP38" s="89"/>
      <c r="NQ38" s="89"/>
      <c r="NR38" s="89"/>
      <c r="NS38" s="89"/>
      <c r="NT38" s="89"/>
      <c r="NU38" s="89"/>
      <c r="NV38" s="89"/>
      <c r="NW38" s="89"/>
      <c r="NX38" s="89"/>
      <c r="NY38" s="89"/>
      <c r="NZ38" s="89"/>
      <c r="OA38" s="89"/>
      <c r="OB38" s="89"/>
      <c r="OC38" s="89"/>
      <c r="OD38" s="89"/>
      <c r="OE38" s="89"/>
      <c r="OF38" s="89"/>
      <c r="OG38" s="89"/>
      <c r="OH38" s="89"/>
      <c r="OI38" s="89"/>
      <c r="OJ38" s="89"/>
      <c r="OK38" s="89"/>
      <c r="OL38" s="89"/>
      <c r="OM38" s="89"/>
      <c r="ON38" s="89"/>
      <c r="OO38" s="89"/>
      <c r="OP38" s="89"/>
      <c r="OQ38" s="89"/>
      <c r="OR38" s="89"/>
      <c r="OS38" s="89"/>
      <c r="OT38" s="89"/>
      <c r="OU38" s="89"/>
      <c r="OV38" s="89"/>
      <c r="OW38" s="89"/>
      <c r="OX38" s="89"/>
      <c r="OY38" s="89"/>
      <c r="OZ38" s="89"/>
      <c r="PA38" s="89"/>
      <c r="PB38" s="89"/>
      <c r="PC38" s="89"/>
      <c r="PD38" s="89"/>
      <c r="PE38" s="89"/>
      <c r="PF38" s="89"/>
      <c r="PG38" s="89"/>
      <c r="PH38" s="89"/>
      <c r="PI38" s="89"/>
      <c r="PJ38" s="89"/>
      <c r="PK38" s="89"/>
      <c r="PL38" s="89"/>
      <c r="PM38" s="89"/>
      <c r="PN38" s="89"/>
      <c r="PO38" s="89"/>
      <c r="PP38" s="89"/>
      <c r="PQ38" s="89"/>
      <c r="PR38" s="89"/>
      <c r="PS38" s="89"/>
      <c r="PT38" s="89"/>
      <c r="PU38" s="89"/>
      <c r="PV38" s="89"/>
      <c r="PW38" s="89"/>
      <c r="PX38" s="89"/>
      <c r="PY38" s="89"/>
      <c r="PZ38" s="89"/>
      <c r="QA38" s="89"/>
      <c r="QB38" s="89"/>
      <c r="QC38" s="89"/>
      <c r="QD38" s="89"/>
      <c r="QE38" s="89"/>
      <c r="QF38" s="89"/>
      <c r="QG38" s="89"/>
      <c r="QH38" s="89"/>
      <c r="QI38" s="89"/>
      <c r="QJ38" s="89"/>
      <c r="QK38" s="89"/>
      <c r="QL38" s="89"/>
      <c r="QM38" s="89"/>
      <c r="QN38" s="89"/>
      <c r="QO38" s="89"/>
      <c r="QP38" s="89"/>
      <c r="QQ38" s="89"/>
      <c r="QR38" s="89"/>
      <c r="QS38" s="89"/>
      <c r="QT38" s="89"/>
      <c r="QU38" s="89"/>
      <c r="QV38" s="89"/>
      <c r="QW38" s="89"/>
      <c r="QX38" s="89"/>
      <c r="QY38" s="89"/>
      <c r="QZ38" s="89"/>
      <c r="RA38" s="89"/>
      <c r="RB38" s="89"/>
      <c r="RC38" s="89"/>
      <c r="RD38" s="89"/>
      <c r="RE38" s="89"/>
      <c r="RF38" s="89"/>
      <c r="RG38" s="89"/>
      <c r="RH38" s="89"/>
      <c r="RI38" s="89"/>
      <c r="RJ38" s="89"/>
      <c r="RK38" s="89"/>
      <c r="RL38" s="89"/>
      <c r="RM38" s="89"/>
      <c r="RN38" s="89"/>
      <c r="RO38" s="89"/>
      <c r="RP38" s="89"/>
      <c r="RQ38" s="89"/>
      <c r="RR38" s="89"/>
      <c r="RS38" s="89"/>
      <c r="RT38" s="89"/>
      <c r="RU38" s="89"/>
      <c r="RV38" s="89"/>
      <c r="RW38" s="89"/>
      <c r="RX38" s="89"/>
      <c r="RY38" s="89"/>
      <c r="RZ38" s="89"/>
      <c r="SA38" s="89"/>
      <c r="SB38" s="89"/>
      <c r="SC38" s="89"/>
      <c r="SD38" s="89"/>
      <c r="SE38" s="89"/>
      <c r="SF38" s="89"/>
      <c r="SG38" s="89"/>
      <c r="SH38" s="89"/>
      <c r="SI38" s="89"/>
      <c r="SJ38" s="89"/>
      <c r="SK38" s="89"/>
      <c r="SL38" s="89"/>
      <c r="SM38" s="89"/>
      <c r="SN38" s="89"/>
      <c r="SO38" s="89"/>
      <c r="SP38" s="89"/>
      <c r="SQ38" s="89"/>
      <c r="SR38" s="89"/>
      <c r="SS38" s="89"/>
      <c r="ST38" s="89"/>
      <c r="SU38" s="89"/>
      <c r="SV38" s="89"/>
      <c r="SW38" s="89"/>
      <c r="SX38" s="89"/>
      <c r="SY38" s="89"/>
      <c r="SZ38" s="89"/>
      <c r="TA38" s="89"/>
      <c r="TB38" s="89"/>
      <c r="TC38" s="89"/>
      <c r="TD38" s="89"/>
      <c r="TE38" s="89"/>
      <c r="TF38" s="89"/>
      <c r="TG38" s="89"/>
      <c r="TH38" s="89"/>
      <c r="TI38" s="89"/>
      <c r="TJ38" s="89"/>
      <c r="TK38" s="89"/>
      <c r="TL38" s="89"/>
      <c r="TM38" s="89"/>
      <c r="TN38" s="89"/>
      <c r="TO38" s="89"/>
      <c r="TP38" s="89"/>
      <c r="TQ38" s="89"/>
      <c r="TR38" s="89"/>
      <c r="TS38" s="89"/>
      <c r="TT38" s="89"/>
      <c r="TU38" s="89"/>
      <c r="TV38" s="89"/>
      <c r="TW38" s="89"/>
      <c r="TX38" s="89"/>
      <c r="TY38" s="89"/>
      <c r="TZ38" s="89"/>
      <c r="UA38" s="89"/>
      <c r="UB38" s="89"/>
      <c r="UC38" s="89"/>
      <c r="UD38" s="89"/>
      <c r="UE38" s="89"/>
      <c r="UF38" s="89"/>
      <c r="UG38" s="89"/>
      <c r="UH38" s="89"/>
      <c r="UI38" s="89"/>
      <c r="UJ38" s="89"/>
      <c r="UK38" s="89"/>
      <c r="UL38" s="89"/>
      <c r="UM38" s="89"/>
      <c r="UN38" s="89"/>
      <c r="UO38" s="89"/>
      <c r="UP38" s="89"/>
      <c r="UQ38" s="89"/>
      <c r="UR38" s="89"/>
      <c r="US38" s="89"/>
      <c r="UT38" s="89"/>
      <c r="UU38" s="89"/>
      <c r="UV38" s="89"/>
      <c r="UW38" s="89"/>
      <c r="UX38" s="89"/>
      <c r="UY38" s="89"/>
      <c r="UZ38" s="89"/>
      <c r="VA38" s="89"/>
      <c r="VB38" s="89"/>
      <c r="VC38" s="89"/>
      <c r="VD38" s="89"/>
      <c r="VE38" s="89"/>
      <c r="VF38" s="89"/>
      <c r="VG38" s="89"/>
      <c r="VH38" s="89"/>
      <c r="VI38" s="89"/>
      <c r="VJ38" s="89"/>
      <c r="VK38" s="89"/>
      <c r="VL38" s="89"/>
      <c r="VM38" s="89"/>
      <c r="VN38" s="89"/>
      <c r="VO38" s="89"/>
      <c r="VP38" s="89"/>
      <c r="VQ38" s="89"/>
      <c r="VR38" s="89"/>
      <c r="VS38" s="89"/>
      <c r="VT38" s="89"/>
      <c r="VU38" s="89"/>
      <c r="VV38" s="89"/>
      <c r="VW38" s="89"/>
      <c r="VX38" s="89"/>
      <c r="VY38" s="89"/>
      <c r="VZ38" s="89"/>
      <c r="WA38" s="89"/>
      <c r="WB38" s="89"/>
      <c r="WC38" s="89"/>
      <c r="WD38" s="89"/>
      <c r="WE38" s="89"/>
      <c r="WF38" s="89"/>
      <c r="WG38" s="89"/>
      <c r="WH38" s="89"/>
      <c r="WI38" s="89"/>
      <c r="WJ38" s="89"/>
      <c r="WK38" s="89"/>
      <c r="WL38" s="89"/>
      <c r="WM38" s="89"/>
      <c r="WN38" s="89"/>
      <c r="WO38" s="89"/>
      <c r="WP38" s="89"/>
      <c r="WQ38" s="89"/>
      <c r="WR38" s="89"/>
      <c r="WS38" s="89"/>
      <c r="WT38" s="89"/>
      <c r="WU38" s="89"/>
      <c r="WV38" s="89"/>
      <c r="WW38" s="89"/>
      <c r="WX38" s="89"/>
      <c r="WY38" s="89"/>
      <c r="WZ38" s="89"/>
      <c r="XA38" s="89"/>
      <c r="XB38" s="89"/>
      <c r="XC38" s="89"/>
      <c r="XD38" s="89"/>
      <c r="XE38" s="89"/>
      <c r="XF38" s="89"/>
      <c r="XG38" s="89"/>
      <c r="XH38" s="89"/>
      <c r="XI38" s="89"/>
      <c r="XJ38" s="89"/>
      <c r="XK38" s="89"/>
      <c r="XL38" s="89"/>
      <c r="XM38" s="89"/>
      <c r="XN38" s="89"/>
      <c r="XO38" s="89"/>
      <c r="XP38" s="89"/>
      <c r="XQ38" s="89"/>
      <c r="XR38" s="89"/>
      <c r="XS38" s="89"/>
      <c r="XT38" s="89"/>
      <c r="XU38" s="89"/>
      <c r="XV38" s="89"/>
      <c r="XW38" s="89"/>
      <c r="XX38" s="89"/>
      <c r="XY38" s="89"/>
      <c r="XZ38" s="89"/>
      <c r="YA38" s="89"/>
      <c r="YB38" s="89"/>
      <c r="YC38" s="89"/>
      <c r="YD38" s="89"/>
      <c r="YE38" s="89"/>
      <c r="YF38" s="89"/>
      <c r="YG38" s="89"/>
      <c r="YH38" s="89"/>
      <c r="YI38" s="89"/>
      <c r="YJ38" s="89"/>
      <c r="YK38" s="89"/>
      <c r="YL38" s="89"/>
      <c r="YM38" s="89"/>
      <c r="YN38" s="89"/>
      <c r="YO38" s="89"/>
      <c r="YP38" s="89"/>
      <c r="YQ38" s="89"/>
      <c r="YR38" s="89"/>
      <c r="YS38" s="89"/>
      <c r="YT38" s="89"/>
      <c r="YU38" s="89"/>
      <c r="YV38" s="89"/>
      <c r="YW38" s="89"/>
      <c r="YX38" s="89"/>
      <c r="YY38" s="89"/>
      <c r="YZ38" s="89"/>
      <c r="ZA38" s="89"/>
      <c r="ZB38" s="89"/>
      <c r="ZC38" s="89"/>
      <c r="ZD38" s="89"/>
      <c r="ZE38" s="89"/>
      <c r="ZF38" s="89"/>
      <c r="ZG38" s="89"/>
      <c r="ZH38" s="89"/>
      <c r="ZI38" s="89"/>
      <c r="ZJ38" s="89"/>
      <c r="ZK38" s="89"/>
      <c r="ZL38" s="89"/>
      <c r="ZM38" s="89"/>
      <c r="ZN38" s="89"/>
      <c r="ZO38" s="89"/>
      <c r="ZP38" s="89"/>
      <c r="ZQ38" s="89"/>
      <c r="ZR38" s="89"/>
      <c r="ZS38" s="89"/>
      <c r="ZT38" s="89"/>
      <c r="ZU38" s="89"/>
      <c r="ZV38" s="89"/>
      <c r="ZW38" s="89"/>
      <c r="ZX38" s="89"/>
      <c r="ZY38" s="89"/>
      <c r="ZZ38" s="89"/>
      <c r="AAA38" s="89"/>
      <c r="AAB38" s="89"/>
      <c r="AAC38" s="89"/>
      <c r="AAD38" s="89"/>
      <c r="AAE38" s="89"/>
      <c r="AAF38" s="89"/>
      <c r="AAG38" s="89"/>
      <c r="AAH38" s="89"/>
      <c r="AAI38" s="89"/>
      <c r="AAJ38" s="89"/>
      <c r="AAK38" s="89"/>
      <c r="AAL38" s="89"/>
      <c r="AAM38" s="89"/>
      <c r="AAN38" s="89"/>
      <c r="AAO38" s="89"/>
      <c r="AAP38" s="89"/>
      <c r="AAQ38" s="89"/>
      <c r="AAR38" s="89"/>
      <c r="AAS38" s="89"/>
      <c r="AAT38" s="89"/>
      <c r="AAU38" s="89"/>
      <c r="AAV38" s="89"/>
      <c r="AAW38" s="89"/>
      <c r="AAX38" s="89"/>
      <c r="AAY38" s="89"/>
      <c r="AAZ38" s="89"/>
      <c r="ABA38" s="89"/>
      <c r="ABB38" s="89"/>
      <c r="ABC38" s="89"/>
      <c r="ABD38" s="89"/>
      <c r="ABE38" s="89"/>
      <c r="ABF38" s="89"/>
      <c r="ABG38" s="89"/>
      <c r="ABH38" s="89"/>
      <c r="ABI38" s="89"/>
      <c r="ABJ38" s="89"/>
      <c r="ABK38" s="89"/>
      <c r="ABL38" s="89"/>
      <c r="ABM38" s="89"/>
      <c r="ABN38" s="89"/>
      <c r="ABO38" s="89"/>
      <c r="ABP38" s="89"/>
      <c r="ABQ38" s="89"/>
      <c r="ABR38" s="89"/>
      <c r="ABS38" s="89"/>
      <c r="ABT38" s="89"/>
      <c r="ABU38" s="89"/>
      <c r="ABV38" s="89"/>
      <c r="ABW38" s="89"/>
      <c r="ABX38" s="89"/>
      <c r="ABY38" s="89"/>
      <c r="ABZ38" s="89"/>
      <c r="ACA38" s="89"/>
      <c r="ACB38" s="89"/>
      <c r="ACC38" s="89"/>
      <c r="ACD38" s="89"/>
      <c r="ACE38" s="89"/>
      <c r="ACF38" s="89"/>
      <c r="ACG38" s="89"/>
      <c r="ACH38" s="89"/>
      <c r="ACI38" s="89"/>
      <c r="ACJ38" s="89"/>
      <c r="ACK38" s="89"/>
      <c r="ACL38" s="89"/>
      <c r="ACM38" s="89"/>
      <c r="ACN38" s="89"/>
      <c r="ACO38" s="89"/>
      <c r="ACP38" s="89"/>
      <c r="ACQ38" s="89"/>
      <c r="ACR38" s="89"/>
      <c r="ACS38" s="89"/>
      <c r="ACT38" s="89"/>
      <c r="ACU38" s="89"/>
      <c r="ACV38" s="89"/>
      <c r="ACW38" s="89"/>
      <c r="ACX38" s="89"/>
      <c r="ACY38" s="89"/>
      <c r="ACZ38" s="89"/>
      <c r="ADA38" s="89"/>
      <c r="ADB38" s="89"/>
      <c r="ADC38" s="89"/>
      <c r="ADD38" s="89"/>
      <c r="ADE38" s="89"/>
      <c r="ADF38" s="89"/>
      <c r="ADG38" s="89"/>
      <c r="ADH38" s="89"/>
      <c r="ADI38" s="89"/>
      <c r="ADJ38" s="89"/>
      <c r="ADK38" s="89"/>
      <c r="ADL38" s="89"/>
      <c r="ADM38" s="89"/>
      <c r="ADN38" s="89"/>
      <c r="ADO38" s="89"/>
      <c r="ADP38" s="89"/>
      <c r="ADQ38" s="89"/>
      <c r="ADR38" s="89"/>
      <c r="ADS38" s="89"/>
      <c r="ADT38" s="89"/>
      <c r="ADU38" s="89"/>
      <c r="ADV38" s="89"/>
      <c r="ADW38" s="89"/>
      <c r="ADX38" s="89"/>
      <c r="ADY38" s="89"/>
      <c r="ADZ38" s="89"/>
      <c r="AEA38" s="89"/>
      <c r="AEB38" s="89"/>
      <c r="AEC38" s="89"/>
      <c r="AED38" s="89"/>
      <c r="AEE38" s="89"/>
      <c r="AEF38" s="89"/>
      <c r="AEG38" s="89"/>
      <c r="AEH38" s="89"/>
      <c r="AEI38" s="89"/>
      <c r="AEJ38" s="89"/>
      <c r="AEK38" s="89"/>
      <c r="AEL38" s="89"/>
      <c r="AEM38" s="89"/>
      <c r="AEN38" s="89"/>
      <c r="AEO38" s="89"/>
      <c r="AEP38" s="89"/>
      <c r="AEQ38" s="89"/>
      <c r="AER38" s="89"/>
      <c r="AES38" s="89"/>
      <c r="AET38" s="89"/>
      <c r="AEU38" s="89"/>
      <c r="AEV38" s="89"/>
      <c r="AEW38" s="89"/>
      <c r="AEX38" s="89"/>
      <c r="AEY38" s="89"/>
      <c r="AEZ38" s="89"/>
      <c r="AFA38" s="89"/>
      <c r="AFB38" s="89"/>
      <c r="AFC38" s="89"/>
      <c r="AFD38" s="89"/>
      <c r="AFE38" s="89"/>
      <c r="AFF38" s="89"/>
      <c r="AFG38" s="89"/>
      <c r="AFH38" s="89"/>
      <c r="AFI38" s="89"/>
      <c r="AFJ38" s="89"/>
      <c r="AFK38" s="89"/>
      <c r="AFL38" s="89"/>
      <c r="AFM38" s="89"/>
      <c r="AFN38" s="89"/>
      <c r="AFO38" s="89"/>
      <c r="AFP38" s="89"/>
      <c r="AFQ38" s="89"/>
      <c r="AFR38" s="89"/>
      <c r="AFS38" s="89"/>
      <c r="AFT38" s="89"/>
      <c r="AFU38" s="89"/>
      <c r="AFV38" s="89"/>
      <c r="AFW38" s="89"/>
      <c r="AFX38" s="89"/>
      <c r="AFY38" s="89"/>
      <c r="AFZ38" s="89"/>
      <c r="AGA38" s="89"/>
      <c r="AGB38" s="89"/>
      <c r="AGC38" s="89"/>
      <c r="AGD38" s="89"/>
      <c r="AGE38" s="89"/>
      <c r="AGF38" s="89"/>
      <c r="AGG38" s="89"/>
      <c r="AGH38" s="89"/>
      <c r="AGI38" s="89"/>
      <c r="AGJ38" s="89"/>
      <c r="AGK38" s="89"/>
      <c r="AGL38" s="89"/>
      <c r="AGM38" s="89"/>
      <c r="AGN38" s="89"/>
      <c r="AGO38" s="89"/>
      <c r="AGP38" s="89"/>
      <c r="AGQ38" s="89"/>
      <c r="AGR38" s="89"/>
      <c r="AGS38" s="89"/>
      <c r="AGT38" s="89"/>
      <c r="AGU38" s="89"/>
      <c r="AGV38" s="89"/>
      <c r="AGW38" s="89"/>
      <c r="AGX38" s="89"/>
      <c r="AGY38" s="89"/>
      <c r="AGZ38" s="89"/>
      <c r="AHA38" s="89"/>
      <c r="AHB38" s="89"/>
      <c r="AHC38" s="89"/>
      <c r="AHD38" s="89"/>
      <c r="AHE38" s="89"/>
      <c r="AHF38" s="89"/>
      <c r="AHG38" s="89"/>
      <c r="AHH38" s="89"/>
      <c r="AHI38" s="89"/>
      <c r="AHJ38" s="89"/>
      <c r="AHK38" s="89"/>
      <c r="AHL38" s="89"/>
      <c r="AHM38" s="89"/>
      <c r="AHN38" s="89"/>
      <c r="AHO38" s="89"/>
      <c r="AHP38" s="89"/>
      <c r="AHQ38" s="89"/>
      <c r="AHR38" s="89"/>
      <c r="AHS38" s="89"/>
      <c r="AHT38" s="89"/>
      <c r="AHU38" s="89"/>
      <c r="AHV38" s="89"/>
      <c r="AHW38" s="89"/>
      <c r="AHX38" s="89"/>
      <c r="AHY38" s="89"/>
      <c r="AHZ38" s="89"/>
      <c r="AIA38" s="89"/>
      <c r="AIB38" s="89"/>
      <c r="AIC38" s="89"/>
      <c r="AID38" s="89"/>
      <c r="AIE38" s="89"/>
      <c r="AIF38" s="89"/>
      <c r="AIG38" s="89"/>
      <c r="AIH38" s="89"/>
      <c r="AII38" s="89"/>
      <c r="AIJ38" s="89"/>
      <c r="AIK38" s="89"/>
      <c r="AIL38" s="89"/>
      <c r="AIM38" s="89"/>
      <c r="AIN38" s="89"/>
      <c r="AIO38" s="89"/>
      <c r="AIP38" s="89"/>
      <c r="AIQ38" s="89"/>
      <c r="AIR38" s="89"/>
      <c r="AIS38" s="89"/>
      <c r="AIT38" s="89"/>
      <c r="AIU38" s="89"/>
      <c r="AIV38" s="89"/>
      <c r="AIW38" s="89"/>
      <c r="AIX38" s="89"/>
      <c r="AIY38" s="89"/>
      <c r="AIZ38" s="89"/>
      <c r="AJA38" s="89"/>
      <c r="AJB38" s="89"/>
      <c r="AJC38" s="89"/>
      <c r="AJD38" s="89"/>
      <c r="AJE38" s="89"/>
      <c r="AJF38" s="89"/>
      <c r="AJG38" s="89"/>
      <c r="AJH38" s="89"/>
      <c r="AJI38" s="89"/>
      <c r="AJJ38" s="89"/>
      <c r="AJK38" s="89"/>
      <c r="AJL38" s="89"/>
      <c r="AJM38" s="89"/>
      <c r="AJN38" s="89"/>
      <c r="AJO38" s="89"/>
      <c r="AJP38" s="89"/>
      <c r="AJQ38" s="89"/>
      <c r="AJR38" s="89"/>
      <c r="AJS38" s="89"/>
      <c r="AJT38" s="89"/>
      <c r="AJU38" s="89"/>
      <c r="AJV38" s="89"/>
      <c r="AJW38" s="89"/>
      <c r="AJX38" s="89"/>
      <c r="AJY38" s="89"/>
      <c r="AJZ38" s="89"/>
      <c r="AKA38" s="89"/>
      <c r="AKB38" s="89"/>
      <c r="AKC38" s="89"/>
      <c r="AKD38" s="89"/>
      <c r="AKE38" s="89"/>
      <c r="AKF38" s="89"/>
      <c r="AKG38" s="89"/>
      <c r="AKH38" s="89"/>
      <c r="AKI38" s="89"/>
      <c r="AKJ38" s="89"/>
      <c r="AKK38" s="89"/>
      <c r="AKL38" s="89"/>
      <c r="AKM38" s="89"/>
      <c r="AKN38" s="89"/>
      <c r="AKO38" s="89"/>
      <c r="AKP38" s="89"/>
      <c r="AKQ38" s="89"/>
      <c r="AKR38" s="89"/>
      <c r="AKS38" s="89"/>
      <c r="AKT38" s="89"/>
      <c r="AKU38" s="89"/>
      <c r="AKV38" s="89"/>
      <c r="AKW38" s="89"/>
      <c r="AKX38" s="89"/>
      <c r="AKY38" s="89"/>
      <c r="AKZ38" s="89"/>
      <c r="ALA38" s="89"/>
      <c r="ALB38" s="89"/>
      <c r="ALC38" s="89"/>
      <c r="ALD38" s="89"/>
      <c r="ALE38" s="89"/>
      <c r="ALF38" s="89"/>
      <c r="ALG38" s="89"/>
      <c r="ALH38" s="89"/>
      <c r="ALI38" s="89"/>
      <c r="ALJ38" s="89"/>
      <c r="ALK38" s="89"/>
      <c r="ALL38" s="89"/>
      <c r="ALM38" s="89"/>
      <c r="ALN38" s="89"/>
      <c r="ALO38" s="89"/>
      <c r="ALP38" s="89"/>
      <c r="ALQ38" s="89"/>
      <c r="ALR38" s="89"/>
      <c r="ALS38" s="89"/>
      <c r="ALT38" s="89"/>
      <c r="ALU38" s="89"/>
      <c r="ALV38" s="89"/>
      <c r="ALW38" s="89"/>
      <c r="ALX38" s="89"/>
      <c r="ALY38" s="89"/>
      <c r="ALZ38" s="89"/>
      <c r="AMA38" s="89"/>
      <c r="AMB38" s="89"/>
      <c r="AMC38" s="89"/>
      <c r="AMD38" s="89"/>
      <c r="AME38" s="89"/>
      <c r="AMF38" s="89"/>
      <c r="AMG38" s="89"/>
      <c r="AMH38" s="89"/>
      <c r="AMI38" s="89"/>
      <c r="AMJ38" s="89"/>
      <c r="AMK38" s="89"/>
      <c r="AML38" s="89"/>
      <c r="AMM38" s="89"/>
      <c r="AMN38" s="89"/>
      <c r="AMO38" s="89"/>
      <c r="AMP38" s="89"/>
      <c r="AMQ38" s="89"/>
      <c r="AMR38" s="89"/>
      <c r="AMS38" s="89"/>
      <c r="AMT38" s="89"/>
      <c r="AMU38" s="89"/>
      <c r="AMV38" s="89"/>
      <c r="AMW38" s="89"/>
      <c r="AMX38" s="89"/>
      <c r="AMY38" s="89"/>
      <c r="AMZ38" s="89"/>
      <c r="ANA38" s="89"/>
      <c r="ANB38" s="89"/>
      <c r="ANC38" s="89"/>
      <c r="AND38" s="89"/>
      <c r="ANE38" s="89"/>
      <c r="ANF38" s="89"/>
      <c r="ANG38" s="89"/>
      <c r="ANH38" s="89"/>
      <c r="ANI38" s="89"/>
      <c r="ANJ38" s="89"/>
      <c r="ANK38" s="89"/>
      <c r="ANL38" s="89"/>
      <c r="ANM38" s="89"/>
      <c r="ANN38" s="89"/>
      <c r="ANO38" s="89"/>
      <c r="ANP38" s="89"/>
      <c r="ANQ38" s="89"/>
      <c r="ANR38" s="89"/>
      <c r="ANS38" s="89"/>
      <c r="ANT38" s="89"/>
      <c r="ANU38" s="89"/>
      <c r="ANV38" s="89"/>
      <c r="ANW38" s="89"/>
      <c r="ANX38" s="89"/>
      <c r="ANY38" s="89"/>
      <c r="ANZ38" s="89"/>
      <c r="AOA38" s="89"/>
      <c r="AOB38" s="89"/>
      <c r="AOC38" s="89"/>
      <c r="AOD38" s="89"/>
      <c r="AOE38" s="89"/>
      <c r="AOF38" s="89"/>
      <c r="AOG38" s="89"/>
      <c r="AOH38" s="89"/>
      <c r="AOI38" s="89"/>
      <c r="AOJ38" s="89"/>
      <c r="AOK38" s="89"/>
      <c r="AOL38" s="89"/>
      <c r="AOM38" s="89"/>
      <c r="AON38" s="89"/>
      <c r="AOO38" s="89"/>
      <c r="AOP38" s="89"/>
      <c r="AOQ38" s="89"/>
      <c r="AOR38" s="89"/>
      <c r="AOS38" s="89"/>
      <c r="AOT38" s="89"/>
      <c r="AOU38" s="89"/>
      <c r="AOV38" s="89"/>
      <c r="AOW38" s="89"/>
      <c r="AOX38" s="89"/>
      <c r="AOY38" s="89"/>
      <c r="AOZ38" s="89"/>
      <c r="APA38" s="89"/>
      <c r="APB38" s="89"/>
      <c r="APC38" s="89"/>
      <c r="APD38" s="89"/>
      <c r="APE38" s="89"/>
      <c r="APF38" s="89"/>
      <c r="APG38" s="89"/>
      <c r="APH38" s="89"/>
      <c r="API38" s="89"/>
      <c r="APJ38" s="89"/>
      <c r="APK38" s="89"/>
      <c r="APL38" s="89"/>
      <c r="APM38" s="89"/>
      <c r="APN38" s="89"/>
      <c r="APO38" s="89"/>
      <c r="APP38" s="89"/>
      <c r="APQ38" s="89"/>
      <c r="APR38" s="89"/>
      <c r="APS38" s="89"/>
      <c r="APT38" s="89"/>
      <c r="APU38" s="89"/>
      <c r="APV38" s="89"/>
      <c r="APW38" s="89"/>
      <c r="APX38" s="89"/>
      <c r="APY38" s="89"/>
      <c r="APZ38" s="89"/>
      <c r="AQA38" s="89"/>
      <c r="AQB38" s="89"/>
      <c r="AQC38" s="89"/>
      <c r="AQD38" s="89"/>
      <c r="AQE38" s="89"/>
      <c r="AQF38" s="89"/>
      <c r="AQG38" s="89"/>
      <c r="AQH38" s="89"/>
      <c r="AQI38" s="89"/>
      <c r="AQJ38" s="89"/>
      <c r="AQK38" s="89"/>
      <c r="AQL38" s="89"/>
      <c r="AQM38" s="89"/>
      <c r="AQN38" s="89"/>
      <c r="AQO38" s="89"/>
      <c r="AQP38" s="89"/>
      <c r="AQQ38" s="89"/>
      <c r="AQR38" s="89"/>
      <c r="AQS38" s="89"/>
      <c r="AQT38" s="89"/>
      <c r="AQU38" s="89"/>
      <c r="AQV38" s="89"/>
      <c r="AQW38" s="89"/>
      <c r="AQX38" s="89"/>
      <c r="AQY38" s="89"/>
      <c r="AQZ38" s="89"/>
      <c r="ARA38" s="89"/>
      <c r="ARB38" s="89"/>
      <c r="ARC38" s="89"/>
      <c r="ARD38" s="89"/>
      <c r="ARE38" s="89"/>
      <c r="ARF38" s="89"/>
      <c r="ARG38" s="89"/>
      <c r="ARH38" s="89"/>
      <c r="ARI38" s="89"/>
      <c r="ARJ38" s="89"/>
      <c r="ARK38" s="89"/>
      <c r="ARL38" s="89"/>
      <c r="ARM38" s="89"/>
      <c r="ARN38" s="89"/>
      <c r="ARO38" s="89"/>
      <c r="ARP38" s="89"/>
      <c r="ARQ38" s="89"/>
      <c r="ARR38" s="89"/>
      <c r="ARS38" s="89"/>
      <c r="ART38" s="89"/>
      <c r="ARU38" s="89"/>
      <c r="ARV38" s="89"/>
      <c r="ARW38" s="89"/>
      <c r="ARX38" s="89"/>
      <c r="ARY38" s="89"/>
      <c r="ARZ38" s="89"/>
      <c r="ASA38" s="89"/>
      <c r="ASB38" s="89"/>
      <c r="ASC38" s="89"/>
      <c r="ASD38" s="89"/>
      <c r="ASE38" s="89"/>
      <c r="ASF38" s="89"/>
      <c r="ASG38" s="89"/>
      <c r="ASH38" s="89"/>
      <c r="ASI38" s="89"/>
      <c r="ASJ38" s="89"/>
      <c r="ASK38" s="89"/>
      <c r="ASL38" s="89"/>
      <c r="ASM38" s="89"/>
      <c r="ASN38" s="89"/>
      <c r="ASO38" s="89"/>
      <c r="ASP38" s="89"/>
      <c r="ASQ38" s="89"/>
      <c r="ASR38" s="89"/>
      <c r="ASS38" s="89"/>
      <c r="AST38" s="89"/>
      <c r="ASU38" s="89"/>
      <c r="ASV38" s="89"/>
      <c r="ASW38" s="89"/>
      <c r="ASX38" s="89"/>
      <c r="ASY38" s="89"/>
      <c r="ASZ38" s="89"/>
      <c r="ATA38" s="89"/>
      <c r="ATB38" s="89"/>
      <c r="ATC38" s="89"/>
      <c r="ATD38" s="89"/>
      <c r="ATE38" s="89"/>
      <c r="ATF38" s="89"/>
      <c r="ATG38" s="89"/>
      <c r="ATH38" s="89"/>
      <c r="ATI38" s="89"/>
      <c r="ATJ38" s="89"/>
      <c r="ATK38" s="89"/>
      <c r="ATL38" s="89"/>
      <c r="ATM38" s="89"/>
      <c r="ATN38" s="89"/>
      <c r="ATO38" s="89"/>
      <c r="ATP38" s="89"/>
      <c r="ATQ38" s="89"/>
      <c r="ATR38" s="89"/>
      <c r="ATS38" s="89"/>
      <c r="ATT38" s="89"/>
      <c r="ATU38" s="89"/>
      <c r="ATV38" s="89"/>
      <c r="ATW38" s="89"/>
      <c r="ATX38" s="89"/>
      <c r="ATY38" s="89"/>
      <c r="ATZ38" s="89"/>
      <c r="AUA38" s="89"/>
      <c r="AUB38" s="89"/>
      <c r="AUC38" s="89"/>
      <c r="AUD38" s="89"/>
      <c r="AUE38" s="89"/>
      <c r="AUF38" s="89"/>
      <c r="AUG38" s="89"/>
      <c r="AUH38" s="89"/>
      <c r="AUI38" s="89"/>
      <c r="AUJ38" s="89"/>
      <c r="AUK38" s="89"/>
      <c r="AUL38" s="89"/>
      <c r="AUM38" s="89"/>
      <c r="AUN38" s="89"/>
      <c r="AUO38" s="89"/>
      <c r="AUP38" s="89"/>
      <c r="AUQ38" s="89"/>
      <c r="AUR38" s="89"/>
      <c r="AUS38" s="89"/>
      <c r="AUT38" s="89"/>
      <c r="AUU38" s="89"/>
      <c r="AUV38" s="89"/>
      <c r="AUW38" s="89"/>
      <c r="AUX38" s="89"/>
      <c r="AUY38" s="89"/>
      <c r="AUZ38" s="89"/>
      <c r="AVA38" s="89"/>
      <c r="AVB38" s="89"/>
      <c r="AVC38" s="89"/>
      <c r="AVD38" s="89"/>
      <c r="AVE38" s="89"/>
      <c r="AVF38" s="89"/>
      <c r="AVG38" s="89"/>
      <c r="AVH38" s="89"/>
      <c r="AVI38" s="89"/>
      <c r="AVJ38" s="89"/>
      <c r="AVK38" s="89"/>
      <c r="AVL38" s="89"/>
      <c r="AVM38" s="89"/>
      <c r="AVN38" s="89"/>
      <c r="AVO38" s="89"/>
      <c r="AVP38" s="89"/>
      <c r="AVQ38" s="89"/>
      <c r="AVR38" s="89"/>
      <c r="AVS38" s="89"/>
      <c r="AVT38" s="89"/>
      <c r="AVU38" s="89"/>
      <c r="AVV38" s="89"/>
      <c r="AVW38" s="89"/>
      <c r="AVX38" s="89"/>
      <c r="AVY38" s="89"/>
      <c r="AVZ38" s="89"/>
      <c r="AWA38" s="89"/>
      <c r="AWB38" s="89"/>
      <c r="AWC38" s="89"/>
      <c r="AWD38" s="89"/>
      <c r="AWE38" s="89"/>
      <c r="AWF38" s="89"/>
      <c r="AWG38" s="89"/>
      <c r="AWH38" s="89"/>
      <c r="AWI38" s="89"/>
      <c r="AWJ38" s="89"/>
      <c r="AWK38" s="89"/>
      <c r="AWL38" s="89"/>
      <c r="AWM38" s="89"/>
      <c r="AWN38" s="89"/>
      <c r="AWO38" s="89"/>
      <c r="AWP38" s="89"/>
      <c r="AWQ38" s="89"/>
      <c r="AWR38" s="89"/>
      <c r="AWS38" s="89"/>
      <c r="AWT38" s="89"/>
      <c r="AWU38" s="89"/>
      <c r="AWV38" s="89"/>
      <c r="AWW38" s="89"/>
      <c r="AWX38" s="89"/>
      <c r="AWY38" s="89"/>
      <c r="AWZ38" s="89"/>
      <c r="AXA38" s="89"/>
      <c r="AXB38" s="89"/>
      <c r="AXC38" s="89"/>
      <c r="AXD38" s="89"/>
      <c r="AXE38" s="89"/>
      <c r="AXF38" s="89"/>
      <c r="AXG38" s="89"/>
      <c r="AXH38" s="89"/>
      <c r="AXI38" s="89"/>
      <c r="AXJ38" s="89"/>
      <c r="AXK38" s="89"/>
      <c r="AXL38" s="89"/>
      <c r="AXM38" s="89"/>
      <c r="AXN38" s="89"/>
      <c r="AXO38" s="89"/>
      <c r="AXP38" s="89"/>
      <c r="AXQ38" s="89"/>
      <c r="AXR38" s="89"/>
      <c r="AXS38" s="89"/>
      <c r="AXT38" s="89"/>
      <c r="AXU38" s="89"/>
      <c r="AXV38" s="89"/>
      <c r="AXW38" s="89"/>
      <c r="AXX38" s="89"/>
      <c r="AXY38" s="89"/>
      <c r="AXZ38" s="89"/>
      <c r="AYA38" s="89"/>
      <c r="AYB38" s="89"/>
      <c r="AYC38" s="89"/>
      <c r="AYD38" s="89"/>
      <c r="AYE38" s="89"/>
      <c r="AYF38" s="89"/>
      <c r="AYG38" s="89"/>
      <c r="AYH38" s="89"/>
      <c r="AYI38" s="89"/>
      <c r="AYJ38" s="89"/>
      <c r="AYK38" s="89"/>
      <c r="AYL38" s="89"/>
      <c r="AYM38" s="89"/>
      <c r="AYN38" s="89"/>
      <c r="AYO38" s="89"/>
      <c r="AYP38" s="89"/>
      <c r="AYQ38" s="89"/>
      <c r="AYR38" s="89"/>
      <c r="AYS38" s="89"/>
      <c r="AYT38" s="89"/>
      <c r="AYU38" s="89"/>
      <c r="AYV38" s="89"/>
      <c r="AYW38" s="89"/>
      <c r="AYX38" s="89"/>
      <c r="AYY38" s="89"/>
      <c r="AYZ38" s="89"/>
      <c r="AZA38" s="89"/>
      <c r="AZB38" s="89"/>
      <c r="AZC38" s="89"/>
      <c r="AZD38" s="89"/>
      <c r="AZE38" s="89"/>
      <c r="AZF38" s="89"/>
      <c r="AZG38" s="89"/>
      <c r="AZH38" s="89"/>
      <c r="AZI38" s="89"/>
      <c r="AZJ38" s="89"/>
      <c r="AZK38" s="89"/>
      <c r="AZL38" s="89"/>
      <c r="AZM38" s="89"/>
      <c r="AZN38" s="89"/>
      <c r="AZO38" s="89"/>
      <c r="AZP38" s="89"/>
      <c r="AZQ38" s="89"/>
      <c r="AZR38" s="89"/>
      <c r="AZS38" s="89"/>
      <c r="AZT38" s="89"/>
      <c r="AZU38" s="89"/>
      <c r="AZV38" s="89"/>
      <c r="AZW38" s="89"/>
      <c r="AZX38" s="89"/>
      <c r="AZY38" s="89"/>
      <c r="AZZ38" s="89"/>
      <c r="BAA38" s="89"/>
      <c r="BAB38" s="89"/>
      <c r="BAC38" s="89"/>
      <c r="BAD38" s="89"/>
      <c r="BAE38" s="89"/>
      <c r="BAF38" s="89"/>
      <c r="BAG38" s="89"/>
      <c r="BAH38" s="89"/>
      <c r="BAI38" s="89"/>
      <c r="BAJ38" s="89"/>
      <c r="BAK38" s="89"/>
      <c r="BAL38" s="89"/>
      <c r="BAM38" s="89"/>
      <c r="BAN38" s="89"/>
      <c r="BAO38" s="89"/>
      <c r="BAP38" s="89"/>
      <c r="BAQ38" s="89"/>
      <c r="BAR38" s="89"/>
      <c r="BAS38" s="89"/>
      <c r="BAT38" s="89"/>
      <c r="BAU38" s="89"/>
      <c r="BAV38" s="89"/>
      <c r="BAW38" s="89"/>
      <c r="BAX38" s="89"/>
      <c r="BAY38" s="89"/>
      <c r="BAZ38" s="89"/>
      <c r="BBA38" s="89"/>
      <c r="BBB38" s="89"/>
      <c r="BBC38" s="89"/>
      <c r="BBD38" s="89"/>
      <c r="BBE38" s="89"/>
      <c r="BBF38" s="89"/>
      <c r="BBG38" s="89"/>
      <c r="BBH38" s="89"/>
      <c r="BBI38" s="89"/>
      <c r="BBJ38" s="89"/>
      <c r="BBK38" s="89"/>
      <c r="BBL38" s="89"/>
      <c r="BBM38" s="89"/>
      <c r="BBN38" s="89"/>
      <c r="BBO38" s="89"/>
      <c r="BBP38" s="89"/>
      <c r="BBQ38" s="89"/>
      <c r="BBR38" s="89"/>
      <c r="BBS38" s="89"/>
      <c r="BBT38" s="89"/>
      <c r="BBU38" s="89"/>
      <c r="BBV38" s="89"/>
      <c r="BBW38" s="89"/>
      <c r="BBX38" s="89"/>
      <c r="BBY38" s="89"/>
      <c r="BBZ38" s="89"/>
      <c r="BCA38" s="89"/>
      <c r="BCB38" s="89"/>
      <c r="BCC38" s="89"/>
      <c r="BCD38" s="89"/>
      <c r="BCE38" s="89"/>
      <c r="BCF38" s="89"/>
      <c r="BCG38" s="89"/>
      <c r="BCH38" s="89"/>
      <c r="BCI38" s="89"/>
      <c r="BCJ38" s="89"/>
      <c r="BCK38" s="89"/>
      <c r="BCL38" s="89"/>
      <c r="BCM38" s="89"/>
      <c r="BCN38" s="89"/>
      <c r="BCO38" s="89"/>
      <c r="BCP38" s="89"/>
      <c r="BCQ38" s="89"/>
      <c r="BCR38" s="89"/>
      <c r="BCS38" s="89"/>
      <c r="BCT38" s="89"/>
      <c r="BCU38" s="89"/>
      <c r="BCV38" s="89"/>
      <c r="BCW38" s="89"/>
      <c r="BCX38" s="89"/>
      <c r="BCY38" s="89"/>
      <c r="BCZ38" s="89"/>
      <c r="BDA38" s="89"/>
      <c r="BDB38" s="89"/>
      <c r="BDC38" s="89"/>
      <c r="BDD38" s="89"/>
      <c r="BDE38" s="89"/>
      <c r="BDF38" s="89"/>
      <c r="BDG38" s="89"/>
      <c r="BDH38" s="89"/>
      <c r="BDI38" s="89"/>
      <c r="BDJ38" s="89"/>
      <c r="BDK38" s="89"/>
      <c r="BDL38" s="89"/>
      <c r="BDM38" s="89"/>
      <c r="BDN38" s="89"/>
      <c r="BDO38" s="89"/>
      <c r="BDP38" s="89"/>
      <c r="BDQ38" s="89"/>
      <c r="BDR38" s="89"/>
      <c r="BDS38" s="89"/>
      <c r="BDT38" s="89"/>
      <c r="BDU38" s="89"/>
      <c r="BDV38" s="89"/>
      <c r="BDW38" s="89"/>
      <c r="BDX38" s="89"/>
      <c r="BDY38" s="89"/>
      <c r="BDZ38" s="89"/>
      <c r="BEA38" s="89"/>
      <c r="BEB38" s="89"/>
      <c r="BEC38" s="89"/>
      <c r="BED38" s="89"/>
      <c r="BEE38" s="89"/>
      <c r="BEF38" s="89"/>
      <c r="BEG38" s="89"/>
      <c r="BEH38" s="89"/>
      <c r="BEI38" s="89"/>
      <c r="BEJ38" s="89"/>
      <c r="BEK38" s="89"/>
      <c r="BEL38" s="89"/>
      <c r="BEM38" s="89"/>
      <c r="BEN38" s="89"/>
      <c r="BEO38" s="89"/>
      <c r="BEP38" s="89"/>
      <c r="BEQ38" s="89"/>
      <c r="BER38" s="89"/>
      <c r="BES38" s="89"/>
      <c r="BET38" s="89"/>
      <c r="BEU38" s="89"/>
      <c r="BEV38" s="89"/>
      <c r="BEW38" s="89"/>
      <c r="BEX38" s="89"/>
      <c r="BEY38" s="89"/>
      <c r="BEZ38" s="89"/>
      <c r="BFA38" s="89"/>
      <c r="BFB38" s="89"/>
      <c r="BFC38" s="89"/>
      <c r="BFD38" s="89"/>
      <c r="BFE38" s="89"/>
      <c r="BFF38" s="89"/>
      <c r="BFG38" s="89"/>
      <c r="BFH38" s="89"/>
      <c r="BFI38" s="89"/>
      <c r="BFJ38" s="89"/>
      <c r="BFK38" s="89"/>
      <c r="BFL38" s="89"/>
      <c r="BFM38" s="89"/>
      <c r="BFN38" s="89"/>
      <c r="BFO38" s="89"/>
      <c r="BFP38" s="89"/>
      <c r="BFQ38" s="89"/>
      <c r="BFR38" s="89"/>
      <c r="BFS38" s="89"/>
      <c r="BFT38" s="89"/>
      <c r="BFU38" s="89"/>
      <c r="BFV38" s="89"/>
      <c r="BFW38" s="89"/>
      <c r="BFX38" s="89"/>
      <c r="BFY38" s="89"/>
      <c r="BFZ38" s="89"/>
      <c r="BGA38" s="89"/>
      <c r="BGB38" s="89"/>
      <c r="BGC38" s="89"/>
      <c r="BGD38" s="89"/>
      <c r="BGE38" s="89"/>
      <c r="BGF38" s="89"/>
      <c r="BGG38" s="89"/>
      <c r="BGH38" s="89"/>
      <c r="BGI38" s="89"/>
      <c r="BGJ38" s="89"/>
      <c r="BGK38" s="89"/>
      <c r="BGL38" s="89"/>
      <c r="BGM38" s="89"/>
      <c r="BGN38" s="89"/>
      <c r="BGO38" s="89"/>
      <c r="BGP38" s="89"/>
      <c r="BGQ38" s="89"/>
      <c r="BGR38" s="89"/>
      <c r="BGS38" s="89"/>
      <c r="BGT38" s="89"/>
      <c r="BGU38" s="89"/>
      <c r="BGV38" s="89"/>
      <c r="BGW38" s="89"/>
      <c r="BGX38" s="89"/>
      <c r="BGY38" s="89"/>
      <c r="BGZ38" s="89"/>
      <c r="BHA38" s="89"/>
      <c r="BHB38" s="89"/>
      <c r="BHC38" s="89"/>
      <c r="BHD38" s="89"/>
      <c r="BHE38" s="89"/>
      <c r="BHF38" s="89"/>
      <c r="BHG38" s="89"/>
      <c r="BHH38" s="89"/>
      <c r="BHI38" s="89"/>
      <c r="BHJ38" s="89"/>
      <c r="BHK38" s="89"/>
      <c r="BHL38" s="89"/>
      <c r="BHM38" s="89"/>
      <c r="BHN38" s="89"/>
      <c r="BHO38" s="89"/>
      <c r="BHP38" s="89"/>
      <c r="BHQ38" s="89"/>
      <c r="BHR38" s="89"/>
      <c r="BHS38" s="89"/>
      <c r="BHT38" s="89"/>
      <c r="BHU38" s="89"/>
      <c r="BHV38" s="89"/>
      <c r="BHW38" s="89"/>
      <c r="BHX38" s="89"/>
      <c r="BHY38" s="89"/>
      <c r="BHZ38" s="89"/>
      <c r="BIA38" s="89"/>
      <c r="BIB38" s="89"/>
      <c r="BIC38" s="89"/>
      <c r="BID38" s="89"/>
      <c r="BIE38" s="89"/>
      <c r="BIF38" s="89"/>
      <c r="BIG38" s="89"/>
      <c r="BIH38" s="89"/>
      <c r="BII38" s="89"/>
      <c r="BIJ38" s="89"/>
      <c r="BIK38" s="89"/>
      <c r="BIL38" s="89"/>
      <c r="BIM38" s="89"/>
      <c r="BIN38" s="89"/>
      <c r="BIO38" s="89"/>
      <c r="BIP38" s="89"/>
      <c r="BIQ38" s="89"/>
      <c r="BIR38" s="89"/>
      <c r="BIS38" s="89"/>
      <c r="BIT38" s="89"/>
      <c r="BIU38" s="89"/>
      <c r="BIV38" s="89"/>
      <c r="BIW38" s="89"/>
      <c r="BIX38" s="89"/>
      <c r="BIY38" s="89"/>
      <c r="BIZ38" s="89"/>
      <c r="BJA38" s="89"/>
      <c r="BJB38" s="89"/>
      <c r="BJC38" s="89"/>
      <c r="BJD38" s="89"/>
      <c r="BJE38" s="98"/>
    </row>
    <row r="39" spans="1:1617" s="99" customFormat="1" ht="30" customHeight="1" x14ac:dyDescent="0.2">
      <c r="A39" s="441" t="s">
        <v>33</v>
      </c>
      <c r="B39" s="307">
        <v>35</v>
      </c>
      <c r="C39" s="308" t="s">
        <v>50</v>
      </c>
      <c r="D39" s="309">
        <v>395453</v>
      </c>
      <c r="E39" s="310">
        <f t="shared" si="4"/>
        <v>110</v>
      </c>
      <c r="F39" s="311">
        <v>36</v>
      </c>
      <c r="G39" s="460">
        <v>982.5</v>
      </c>
      <c r="H39" s="461">
        <f t="shared" si="9"/>
        <v>108075</v>
      </c>
      <c r="I39" s="429">
        <v>10</v>
      </c>
      <c r="J39" s="312">
        <v>3</v>
      </c>
      <c r="K39" s="313">
        <v>19</v>
      </c>
      <c r="L39" s="312">
        <v>8</v>
      </c>
      <c r="M39" s="314">
        <v>0</v>
      </c>
      <c r="N39" s="312">
        <f t="shared" si="6"/>
        <v>0</v>
      </c>
      <c r="O39" s="314">
        <v>20</v>
      </c>
      <c r="P39" s="312">
        <v>8</v>
      </c>
      <c r="Q39" s="313">
        <v>12</v>
      </c>
      <c r="R39" s="312">
        <v>3</v>
      </c>
      <c r="S39" s="336">
        <v>10</v>
      </c>
      <c r="T39" s="312">
        <v>4</v>
      </c>
      <c r="U39" s="314">
        <v>6</v>
      </c>
      <c r="V39" s="312">
        <v>2</v>
      </c>
      <c r="W39" s="314">
        <v>8</v>
      </c>
      <c r="X39" s="312">
        <v>3</v>
      </c>
      <c r="Y39" s="314">
        <v>20</v>
      </c>
      <c r="Z39" s="312">
        <v>3</v>
      </c>
      <c r="AA39" s="315">
        <v>5</v>
      </c>
      <c r="AB39" s="316">
        <v>2</v>
      </c>
      <c r="AC39" s="89"/>
      <c r="AD39" s="89"/>
      <c r="AE39" s="89"/>
      <c r="AF39" s="89"/>
      <c r="AG39" s="89"/>
      <c r="AH39" s="89"/>
      <c r="AI39" s="89"/>
      <c r="AJ39" s="89"/>
      <c r="AK39" s="89"/>
      <c r="AL39" s="89"/>
      <c r="AM39" s="89"/>
      <c r="AN39" s="89"/>
      <c r="AO39" s="89"/>
      <c r="AP39" s="89"/>
      <c r="AQ39" s="89"/>
      <c r="AR39" s="89"/>
      <c r="AS39" s="89"/>
      <c r="AT39" s="89"/>
      <c r="AU39" s="89"/>
      <c r="AV39" s="89"/>
      <c r="AW39" s="89"/>
      <c r="AX39" s="89"/>
      <c r="AY39" s="89"/>
      <c r="AZ39" s="89"/>
      <c r="BA39" s="89"/>
      <c r="BB39" s="89"/>
      <c r="BC39" s="89"/>
      <c r="BD39" s="89"/>
      <c r="BE39" s="89"/>
      <c r="BF39" s="89"/>
      <c r="BG39" s="89"/>
      <c r="BH39" s="89"/>
      <c r="BI39" s="89"/>
      <c r="BJ39" s="89"/>
      <c r="BK39" s="89"/>
      <c r="BL39" s="89"/>
      <c r="BM39" s="89"/>
      <c r="BN39" s="89"/>
      <c r="BO39" s="89"/>
      <c r="BP39" s="89"/>
      <c r="BQ39" s="89"/>
      <c r="BR39" s="89"/>
      <c r="BS39" s="89"/>
      <c r="BT39" s="89"/>
      <c r="BU39" s="89"/>
      <c r="BV39" s="89"/>
      <c r="BW39" s="89"/>
      <c r="BX39" s="89"/>
      <c r="BY39" s="89"/>
      <c r="BZ39" s="89"/>
      <c r="CA39" s="89"/>
      <c r="CB39" s="89"/>
      <c r="CC39" s="89"/>
      <c r="CD39" s="89"/>
      <c r="CE39" s="89"/>
      <c r="CF39" s="89"/>
      <c r="CG39" s="89"/>
      <c r="CH39" s="89"/>
      <c r="CI39" s="89"/>
      <c r="CJ39" s="89"/>
      <c r="CK39" s="89"/>
      <c r="CL39" s="89"/>
      <c r="CM39" s="89"/>
      <c r="CN39" s="89"/>
      <c r="CO39" s="89"/>
      <c r="CP39" s="89"/>
      <c r="CQ39" s="89"/>
      <c r="CR39" s="89"/>
      <c r="CS39" s="89"/>
      <c r="CT39" s="89"/>
      <c r="CU39" s="89"/>
      <c r="CV39" s="89"/>
      <c r="CW39" s="89"/>
      <c r="CX39" s="89"/>
      <c r="CY39" s="89"/>
      <c r="CZ39" s="89"/>
      <c r="DA39" s="89"/>
      <c r="DB39" s="89"/>
      <c r="DC39" s="89"/>
      <c r="DD39" s="89"/>
      <c r="DE39" s="89"/>
      <c r="DF39" s="89"/>
      <c r="DG39" s="89"/>
      <c r="DH39" s="89"/>
      <c r="DI39" s="89"/>
      <c r="DJ39" s="89"/>
      <c r="DK39" s="89"/>
      <c r="DL39" s="89"/>
      <c r="DM39" s="89"/>
      <c r="DN39" s="89"/>
      <c r="DO39" s="89"/>
      <c r="DP39" s="89"/>
      <c r="DQ39" s="89"/>
      <c r="DR39" s="89"/>
      <c r="DS39" s="89"/>
      <c r="DT39" s="89"/>
      <c r="DU39" s="89"/>
      <c r="DV39" s="89"/>
      <c r="DW39" s="89"/>
      <c r="DX39" s="89"/>
      <c r="DY39" s="89"/>
      <c r="DZ39" s="89"/>
      <c r="EA39" s="89"/>
      <c r="EB39" s="89"/>
      <c r="EC39" s="89"/>
      <c r="ED39" s="89"/>
      <c r="EE39" s="89"/>
      <c r="EF39" s="89"/>
      <c r="EG39" s="89"/>
      <c r="EH39" s="89"/>
      <c r="EI39" s="89"/>
      <c r="EJ39" s="89"/>
      <c r="EK39" s="89"/>
      <c r="EL39" s="89"/>
      <c r="EM39" s="89"/>
      <c r="EN39" s="89"/>
      <c r="EO39" s="89"/>
      <c r="EP39" s="89"/>
      <c r="EQ39" s="89"/>
      <c r="ER39" s="89"/>
      <c r="ES39" s="89"/>
      <c r="ET39" s="89"/>
      <c r="EU39" s="89"/>
      <c r="EV39" s="89"/>
      <c r="EW39" s="89"/>
      <c r="EX39" s="89"/>
      <c r="EY39" s="89"/>
      <c r="EZ39" s="89"/>
      <c r="FA39" s="89"/>
      <c r="FB39" s="89"/>
      <c r="FC39" s="89"/>
      <c r="FD39" s="89"/>
      <c r="FE39" s="89"/>
      <c r="FF39" s="89"/>
      <c r="FG39" s="89"/>
      <c r="FH39" s="89"/>
      <c r="FI39" s="89"/>
      <c r="FJ39" s="89"/>
      <c r="FK39" s="89"/>
      <c r="FL39" s="89"/>
      <c r="FM39" s="89"/>
      <c r="FN39" s="89"/>
      <c r="FO39" s="89"/>
      <c r="FP39" s="89"/>
      <c r="FQ39" s="89"/>
      <c r="FR39" s="89"/>
      <c r="FS39" s="89"/>
      <c r="FT39" s="89"/>
      <c r="FU39" s="89"/>
      <c r="FV39" s="89"/>
      <c r="FW39" s="89"/>
      <c r="FX39" s="89"/>
      <c r="FY39" s="89"/>
      <c r="FZ39" s="89"/>
      <c r="GA39" s="89"/>
      <c r="GB39" s="89"/>
      <c r="GC39" s="89"/>
      <c r="GD39" s="89"/>
      <c r="GE39" s="89"/>
      <c r="GF39" s="89"/>
      <c r="GG39" s="89"/>
      <c r="GH39" s="89"/>
      <c r="GI39" s="89"/>
      <c r="GJ39" s="89"/>
      <c r="GK39" s="89"/>
      <c r="GL39" s="89"/>
      <c r="GM39" s="89"/>
      <c r="GN39" s="89"/>
      <c r="GO39" s="89"/>
      <c r="GP39" s="89"/>
      <c r="GQ39" s="89"/>
      <c r="GR39" s="89"/>
      <c r="GS39" s="89"/>
      <c r="GT39" s="89"/>
      <c r="GU39" s="89"/>
      <c r="GV39" s="89"/>
      <c r="GW39" s="89"/>
      <c r="GX39" s="89"/>
      <c r="GY39" s="89"/>
      <c r="GZ39" s="89"/>
      <c r="HA39" s="89"/>
      <c r="HB39" s="89"/>
      <c r="HC39" s="89"/>
      <c r="HD39" s="89"/>
      <c r="HE39" s="89"/>
      <c r="HF39" s="89"/>
      <c r="HG39" s="89"/>
      <c r="HH39" s="89"/>
      <c r="HI39" s="89"/>
      <c r="HJ39" s="89"/>
      <c r="HK39" s="89"/>
      <c r="HL39" s="89"/>
      <c r="HM39" s="89"/>
      <c r="HN39" s="89"/>
      <c r="HO39" s="89"/>
      <c r="HP39" s="89"/>
      <c r="HQ39" s="89"/>
      <c r="HR39" s="89"/>
      <c r="HS39" s="89"/>
      <c r="HT39" s="89"/>
      <c r="HU39" s="89"/>
      <c r="HV39" s="89"/>
      <c r="HW39" s="89"/>
      <c r="HX39" s="89"/>
      <c r="HY39" s="89"/>
      <c r="HZ39" s="89"/>
      <c r="IA39" s="89"/>
      <c r="IB39" s="89"/>
      <c r="IC39" s="89"/>
      <c r="ID39" s="89"/>
      <c r="IE39" s="89"/>
      <c r="IF39" s="89"/>
      <c r="IG39" s="89"/>
      <c r="IH39" s="89"/>
      <c r="II39" s="89"/>
      <c r="IJ39" s="89"/>
      <c r="IK39" s="89"/>
      <c r="IL39" s="89"/>
      <c r="IM39" s="89"/>
      <c r="IN39" s="89"/>
      <c r="IO39" s="89"/>
      <c r="IP39" s="89"/>
      <c r="IQ39" s="89"/>
      <c r="IR39" s="89"/>
      <c r="IS39" s="89"/>
      <c r="IT39" s="89"/>
      <c r="IU39" s="89"/>
      <c r="IV39" s="89"/>
      <c r="IW39" s="89"/>
      <c r="IX39" s="89"/>
      <c r="IY39" s="89"/>
      <c r="IZ39" s="89"/>
      <c r="JA39" s="89"/>
      <c r="JB39" s="89"/>
      <c r="JC39" s="89"/>
      <c r="JD39" s="89"/>
      <c r="JE39" s="89"/>
      <c r="JF39" s="89"/>
      <c r="JG39" s="89"/>
      <c r="JH39" s="89"/>
      <c r="JI39" s="89"/>
      <c r="JJ39" s="89"/>
      <c r="JK39" s="89"/>
      <c r="JL39" s="89"/>
      <c r="JM39" s="89"/>
      <c r="JN39" s="89"/>
      <c r="JO39" s="89"/>
      <c r="JP39" s="89"/>
      <c r="JQ39" s="89"/>
      <c r="JR39" s="89"/>
      <c r="JS39" s="89"/>
      <c r="JT39" s="89"/>
      <c r="JU39" s="89"/>
      <c r="JV39" s="89"/>
      <c r="JW39" s="89"/>
      <c r="JX39" s="89"/>
      <c r="JY39" s="89"/>
      <c r="JZ39" s="89"/>
      <c r="KA39" s="89"/>
      <c r="KB39" s="89"/>
      <c r="KC39" s="89"/>
      <c r="KD39" s="89"/>
      <c r="KE39" s="89"/>
      <c r="KF39" s="89"/>
      <c r="KG39" s="89"/>
      <c r="KH39" s="89"/>
      <c r="KI39" s="89"/>
      <c r="KJ39" s="89"/>
      <c r="KK39" s="89"/>
      <c r="KL39" s="89"/>
      <c r="KM39" s="89"/>
      <c r="KN39" s="89"/>
      <c r="KO39" s="89"/>
      <c r="KP39" s="89"/>
      <c r="KQ39" s="89"/>
      <c r="KR39" s="89"/>
      <c r="KS39" s="89"/>
      <c r="KT39" s="89"/>
      <c r="KU39" s="89"/>
      <c r="KV39" s="89"/>
      <c r="KW39" s="89"/>
      <c r="KX39" s="89"/>
      <c r="KY39" s="89"/>
      <c r="KZ39" s="89"/>
      <c r="LA39" s="89"/>
      <c r="LB39" s="89"/>
      <c r="LC39" s="89"/>
      <c r="LD39" s="89"/>
      <c r="LE39" s="89"/>
      <c r="LF39" s="89"/>
      <c r="LG39" s="89"/>
      <c r="LH39" s="89"/>
      <c r="LI39" s="89"/>
      <c r="LJ39" s="89"/>
      <c r="LK39" s="89"/>
      <c r="LL39" s="89"/>
      <c r="LM39" s="89"/>
      <c r="LN39" s="89"/>
      <c r="LO39" s="89"/>
      <c r="LP39" s="89"/>
      <c r="LQ39" s="89"/>
      <c r="LR39" s="89"/>
      <c r="LS39" s="89"/>
      <c r="LT39" s="89"/>
      <c r="LU39" s="89"/>
      <c r="LV39" s="89"/>
      <c r="LW39" s="89"/>
      <c r="LX39" s="89"/>
      <c r="LY39" s="89"/>
      <c r="LZ39" s="89"/>
      <c r="MA39" s="89"/>
      <c r="MB39" s="89"/>
      <c r="MC39" s="89"/>
      <c r="MD39" s="89"/>
      <c r="ME39" s="89"/>
      <c r="MF39" s="89"/>
      <c r="MG39" s="89"/>
      <c r="MH39" s="89"/>
      <c r="MI39" s="89"/>
      <c r="MJ39" s="89"/>
      <c r="MK39" s="89"/>
      <c r="ML39" s="89"/>
      <c r="MM39" s="89"/>
      <c r="MN39" s="89"/>
      <c r="MO39" s="89"/>
      <c r="MP39" s="89"/>
      <c r="MQ39" s="89"/>
      <c r="MR39" s="89"/>
      <c r="MS39" s="89"/>
      <c r="MT39" s="89"/>
      <c r="MU39" s="89"/>
      <c r="MV39" s="89"/>
      <c r="MW39" s="89"/>
      <c r="MX39" s="89"/>
      <c r="MY39" s="89"/>
      <c r="MZ39" s="89"/>
      <c r="NA39" s="89"/>
      <c r="NB39" s="89"/>
      <c r="NC39" s="89"/>
      <c r="ND39" s="89"/>
      <c r="NE39" s="89"/>
      <c r="NF39" s="89"/>
      <c r="NG39" s="89"/>
      <c r="NH39" s="89"/>
      <c r="NI39" s="89"/>
      <c r="NJ39" s="89"/>
      <c r="NK39" s="89"/>
      <c r="NL39" s="89"/>
      <c r="NM39" s="89"/>
      <c r="NN39" s="89"/>
      <c r="NO39" s="89"/>
      <c r="NP39" s="89"/>
      <c r="NQ39" s="89"/>
      <c r="NR39" s="89"/>
      <c r="NS39" s="89"/>
      <c r="NT39" s="89"/>
      <c r="NU39" s="89"/>
      <c r="NV39" s="89"/>
      <c r="NW39" s="89"/>
      <c r="NX39" s="89"/>
      <c r="NY39" s="89"/>
      <c r="NZ39" s="89"/>
      <c r="OA39" s="89"/>
      <c r="OB39" s="89"/>
      <c r="OC39" s="89"/>
      <c r="OD39" s="89"/>
      <c r="OE39" s="89"/>
      <c r="OF39" s="89"/>
      <c r="OG39" s="89"/>
      <c r="OH39" s="89"/>
      <c r="OI39" s="89"/>
      <c r="OJ39" s="89"/>
      <c r="OK39" s="89"/>
      <c r="OL39" s="89"/>
      <c r="OM39" s="89"/>
      <c r="ON39" s="89"/>
      <c r="OO39" s="89"/>
      <c r="OP39" s="89"/>
      <c r="OQ39" s="89"/>
      <c r="OR39" s="89"/>
      <c r="OS39" s="89"/>
      <c r="OT39" s="89"/>
      <c r="OU39" s="89"/>
      <c r="OV39" s="89"/>
      <c r="OW39" s="89"/>
      <c r="OX39" s="89"/>
      <c r="OY39" s="89"/>
      <c r="OZ39" s="89"/>
      <c r="PA39" s="89"/>
      <c r="PB39" s="89"/>
      <c r="PC39" s="89"/>
      <c r="PD39" s="89"/>
      <c r="PE39" s="89"/>
      <c r="PF39" s="89"/>
      <c r="PG39" s="89"/>
      <c r="PH39" s="89"/>
      <c r="PI39" s="89"/>
      <c r="PJ39" s="89"/>
      <c r="PK39" s="89"/>
      <c r="PL39" s="89"/>
      <c r="PM39" s="89"/>
      <c r="PN39" s="89"/>
      <c r="PO39" s="89"/>
      <c r="PP39" s="89"/>
      <c r="PQ39" s="89"/>
      <c r="PR39" s="89"/>
      <c r="PS39" s="89"/>
      <c r="PT39" s="89"/>
      <c r="PU39" s="89"/>
      <c r="PV39" s="89"/>
      <c r="PW39" s="89"/>
      <c r="PX39" s="89"/>
      <c r="PY39" s="89"/>
      <c r="PZ39" s="89"/>
      <c r="QA39" s="89"/>
      <c r="QB39" s="89"/>
      <c r="QC39" s="89"/>
      <c r="QD39" s="89"/>
      <c r="QE39" s="89"/>
      <c r="QF39" s="89"/>
      <c r="QG39" s="89"/>
      <c r="QH39" s="89"/>
      <c r="QI39" s="89"/>
      <c r="QJ39" s="89"/>
      <c r="QK39" s="89"/>
      <c r="QL39" s="89"/>
      <c r="QM39" s="89"/>
      <c r="QN39" s="89"/>
      <c r="QO39" s="89"/>
      <c r="QP39" s="89"/>
      <c r="QQ39" s="89"/>
      <c r="QR39" s="89"/>
      <c r="QS39" s="89"/>
      <c r="QT39" s="89"/>
      <c r="QU39" s="89"/>
      <c r="QV39" s="89"/>
      <c r="QW39" s="89"/>
      <c r="QX39" s="89"/>
      <c r="QY39" s="89"/>
      <c r="QZ39" s="89"/>
      <c r="RA39" s="89"/>
      <c r="RB39" s="89"/>
      <c r="RC39" s="89"/>
      <c r="RD39" s="89"/>
      <c r="RE39" s="89"/>
      <c r="RF39" s="89"/>
      <c r="RG39" s="89"/>
      <c r="RH39" s="89"/>
      <c r="RI39" s="89"/>
      <c r="RJ39" s="89"/>
      <c r="RK39" s="89"/>
      <c r="RL39" s="89"/>
      <c r="RM39" s="89"/>
      <c r="RN39" s="89"/>
      <c r="RO39" s="89"/>
      <c r="RP39" s="89"/>
      <c r="RQ39" s="89"/>
      <c r="RR39" s="89"/>
      <c r="RS39" s="89"/>
      <c r="RT39" s="89"/>
      <c r="RU39" s="89"/>
      <c r="RV39" s="89"/>
      <c r="RW39" s="89"/>
      <c r="RX39" s="89"/>
      <c r="RY39" s="89"/>
      <c r="RZ39" s="89"/>
      <c r="SA39" s="89"/>
      <c r="SB39" s="89"/>
      <c r="SC39" s="89"/>
      <c r="SD39" s="89"/>
      <c r="SE39" s="89"/>
      <c r="SF39" s="89"/>
      <c r="SG39" s="89"/>
      <c r="SH39" s="89"/>
      <c r="SI39" s="89"/>
      <c r="SJ39" s="89"/>
      <c r="SK39" s="89"/>
      <c r="SL39" s="89"/>
      <c r="SM39" s="89"/>
      <c r="SN39" s="89"/>
      <c r="SO39" s="89"/>
      <c r="SP39" s="89"/>
      <c r="SQ39" s="89"/>
      <c r="SR39" s="89"/>
      <c r="SS39" s="89"/>
      <c r="ST39" s="89"/>
      <c r="SU39" s="89"/>
      <c r="SV39" s="89"/>
      <c r="SW39" s="89"/>
      <c r="SX39" s="89"/>
      <c r="SY39" s="89"/>
      <c r="SZ39" s="89"/>
      <c r="TA39" s="89"/>
      <c r="TB39" s="89"/>
      <c r="TC39" s="89"/>
      <c r="TD39" s="89"/>
      <c r="TE39" s="89"/>
      <c r="TF39" s="89"/>
      <c r="TG39" s="89"/>
      <c r="TH39" s="89"/>
      <c r="TI39" s="89"/>
      <c r="TJ39" s="89"/>
      <c r="TK39" s="89"/>
      <c r="TL39" s="89"/>
      <c r="TM39" s="89"/>
      <c r="TN39" s="89"/>
      <c r="TO39" s="89"/>
      <c r="TP39" s="89"/>
      <c r="TQ39" s="89"/>
      <c r="TR39" s="89"/>
      <c r="TS39" s="89"/>
      <c r="TT39" s="89"/>
      <c r="TU39" s="89"/>
      <c r="TV39" s="89"/>
      <c r="TW39" s="89"/>
      <c r="TX39" s="89"/>
      <c r="TY39" s="89"/>
      <c r="TZ39" s="89"/>
      <c r="UA39" s="89"/>
      <c r="UB39" s="89"/>
      <c r="UC39" s="89"/>
      <c r="UD39" s="89"/>
      <c r="UE39" s="89"/>
      <c r="UF39" s="89"/>
      <c r="UG39" s="89"/>
      <c r="UH39" s="89"/>
      <c r="UI39" s="89"/>
      <c r="UJ39" s="89"/>
      <c r="UK39" s="89"/>
      <c r="UL39" s="89"/>
      <c r="UM39" s="89"/>
      <c r="UN39" s="89"/>
      <c r="UO39" s="89"/>
      <c r="UP39" s="89"/>
      <c r="UQ39" s="89"/>
      <c r="UR39" s="89"/>
      <c r="US39" s="89"/>
      <c r="UT39" s="89"/>
      <c r="UU39" s="89"/>
      <c r="UV39" s="89"/>
      <c r="UW39" s="89"/>
      <c r="UX39" s="89"/>
      <c r="UY39" s="89"/>
      <c r="UZ39" s="89"/>
      <c r="VA39" s="89"/>
      <c r="VB39" s="89"/>
      <c r="VC39" s="89"/>
      <c r="VD39" s="89"/>
      <c r="VE39" s="89"/>
      <c r="VF39" s="89"/>
      <c r="VG39" s="89"/>
      <c r="VH39" s="89"/>
      <c r="VI39" s="89"/>
      <c r="VJ39" s="89"/>
      <c r="VK39" s="89"/>
      <c r="VL39" s="89"/>
      <c r="VM39" s="89"/>
      <c r="VN39" s="89"/>
      <c r="VO39" s="89"/>
      <c r="VP39" s="89"/>
      <c r="VQ39" s="89"/>
      <c r="VR39" s="89"/>
      <c r="VS39" s="89"/>
      <c r="VT39" s="89"/>
      <c r="VU39" s="89"/>
      <c r="VV39" s="89"/>
      <c r="VW39" s="89"/>
      <c r="VX39" s="89"/>
      <c r="VY39" s="89"/>
      <c r="VZ39" s="89"/>
      <c r="WA39" s="89"/>
      <c r="WB39" s="89"/>
      <c r="WC39" s="89"/>
      <c r="WD39" s="89"/>
      <c r="WE39" s="89"/>
      <c r="WF39" s="89"/>
      <c r="WG39" s="89"/>
      <c r="WH39" s="89"/>
      <c r="WI39" s="89"/>
      <c r="WJ39" s="89"/>
      <c r="WK39" s="89"/>
      <c r="WL39" s="89"/>
      <c r="WM39" s="89"/>
      <c r="WN39" s="89"/>
      <c r="WO39" s="89"/>
      <c r="WP39" s="89"/>
      <c r="WQ39" s="89"/>
      <c r="WR39" s="89"/>
      <c r="WS39" s="89"/>
      <c r="WT39" s="89"/>
      <c r="WU39" s="89"/>
      <c r="WV39" s="89"/>
      <c r="WW39" s="89"/>
      <c r="WX39" s="89"/>
      <c r="WY39" s="89"/>
      <c r="WZ39" s="89"/>
      <c r="XA39" s="89"/>
      <c r="XB39" s="89"/>
      <c r="XC39" s="89"/>
      <c r="XD39" s="89"/>
      <c r="XE39" s="89"/>
      <c r="XF39" s="89"/>
      <c r="XG39" s="89"/>
      <c r="XH39" s="89"/>
      <c r="XI39" s="89"/>
      <c r="XJ39" s="89"/>
      <c r="XK39" s="89"/>
      <c r="XL39" s="89"/>
      <c r="XM39" s="89"/>
      <c r="XN39" s="89"/>
      <c r="XO39" s="89"/>
      <c r="XP39" s="89"/>
      <c r="XQ39" s="89"/>
      <c r="XR39" s="89"/>
      <c r="XS39" s="89"/>
      <c r="XT39" s="89"/>
      <c r="XU39" s="89"/>
      <c r="XV39" s="89"/>
      <c r="XW39" s="89"/>
      <c r="XX39" s="89"/>
      <c r="XY39" s="89"/>
      <c r="XZ39" s="89"/>
      <c r="YA39" s="89"/>
      <c r="YB39" s="89"/>
      <c r="YC39" s="89"/>
      <c r="YD39" s="89"/>
      <c r="YE39" s="89"/>
      <c r="YF39" s="89"/>
      <c r="YG39" s="89"/>
      <c r="YH39" s="89"/>
      <c r="YI39" s="89"/>
      <c r="YJ39" s="89"/>
      <c r="YK39" s="89"/>
      <c r="YL39" s="89"/>
      <c r="YM39" s="89"/>
      <c r="YN39" s="89"/>
      <c r="YO39" s="89"/>
      <c r="YP39" s="89"/>
      <c r="YQ39" s="89"/>
      <c r="YR39" s="89"/>
      <c r="YS39" s="89"/>
      <c r="YT39" s="89"/>
      <c r="YU39" s="89"/>
      <c r="YV39" s="89"/>
      <c r="YW39" s="89"/>
      <c r="YX39" s="89"/>
      <c r="YY39" s="89"/>
      <c r="YZ39" s="89"/>
      <c r="ZA39" s="89"/>
      <c r="ZB39" s="89"/>
      <c r="ZC39" s="89"/>
      <c r="ZD39" s="89"/>
      <c r="ZE39" s="89"/>
      <c r="ZF39" s="89"/>
      <c r="ZG39" s="89"/>
      <c r="ZH39" s="89"/>
      <c r="ZI39" s="89"/>
      <c r="ZJ39" s="89"/>
      <c r="ZK39" s="89"/>
      <c r="ZL39" s="89"/>
      <c r="ZM39" s="89"/>
      <c r="ZN39" s="89"/>
      <c r="ZO39" s="89"/>
      <c r="ZP39" s="89"/>
      <c r="ZQ39" s="89"/>
      <c r="ZR39" s="89"/>
      <c r="ZS39" s="89"/>
      <c r="ZT39" s="89"/>
      <c r="ZU39" s="89"/>
      <c r="ZV39" s="89"/>
      <c r="ZW39" s="89"/>
      <c r="ZX39" s="89"/>
      <c r="ZY39" s="89"/>
      <c r="ZZ39" s="89"/>
      <c r="AAA39" s="89"/>
      <c r="AAB39" s="89"/>
      <c r="AAC39" s="89"/>
      <c r="AAD39" s="89"/>
      <c r="AAE39" s="89"/>
      <c r="AAF39" s="89"/>
      <c r="AAG39" s="89"/>
      <c r="AAH39" s="89"/>
      <c r="AAI39" s="89"/>
      <c r="AAJ39" s="89"/>
      <c r="AAK39" s="89"/>
      <c r="AAL39" s="89"/>
      <c r="AAM39" s="89"/>
      <c r="AAN39" s="89"/>
      <c r="AAO39" s="89"/>
      <c r="AAP39" s="89"/>
      <c r="AAQ39" s="89"/>
      <c r="AAR39" s="89"/>
      <c r="AAS39" s="89"/>
      <c r="AAT39" s="89"/>
      <c r="AAU39" s="89"/>
      <c r="AAV39" s="89"/>
      <c r="AAW39" s="89"/>
      <c r="AAX39" s="89"/>
      <c r="AAY39" s="89"/>
      <c r="AAZ39" s="89"/>
      <c r="ABA39" s="89"/>
      <c r="ABB39" s="89"/>
      <c r="ABC39" s="89"/>
      <c r="ABD39" s="89"/>
      <c r="ABE39" s="89"/>
      <c r="ABF39" s="89"/>
      <c r="ABG39" s="89"/>
      <c r="ABH39" s="89"/>
      <c r="ABI39" s="89"/>
      <c r="ABJ39" s="89"/>
      <c r="ABK39" s="89"/>
      <c r="ABL39" s="89"/>
      <c r="ABM39" s="89"/>
      <c r="ABN39" s="89"/>
      <c r="ABO39" s="89"/>
      <c r="ABP39" s="89"/>
      <c r="ABQ39" s="89"/>
      <c r="ABR39" s="89"/>
      <c r="ABS39" s="89"/>
      <c r="ABT39" s="89"/>
      <c r="ABU39" s="89"/>
      <c r="ABV39" s="89"/>
      <c r="ABW39" s="89"/>
      <c r="ABX39" s="89"/>
      <c r="ABY39" s="89"/>
      <c r="ABZ39" s="89"/>
      <c r="ACA39" s="89"/>
      <c r="ACB39" s="89"/>
      <c r="ACC39" s="89"/>
      <c r="ACD39" s="89"/>
      <c r="ACE39" s="89"/>
      <c r="ACF39" s="89"/>
      <c r="ACG39" s="89"/>
      <c r="ACH39" s="89"/>
      <c r="ACI39" s="89"/>
      <c r="ACJ39" s="89"/>
      <c r="ACK39" s="89"/>
      <c r="ACL39" s="89"/>
      <c r="ACM39" s="89"/>
      <c r="ACN39" s="89"/>
      <c r="ACO39" s="89"/>
      <c r="ACP39" s="89"/>
      <c r="ACQ39" s="89"/>
      <c r="ACR39" s="89"/>
      <c r="ACS39" s="89"/>
      <c r="ACT39" s="89"/>
      <c r="ACU39" s="89"/>
      <c r="ACV39" s="89"/>
      <c r="ACW39" s="89"/>
      <c r="ACX39" s="89"/>
      <c r="ACY39" s="89"/>
      <c r="ACZ39" s="89"/>
      <c r="ADA39" s="89"/>
      <c r="ADB39" s="89"/>
      <c r="ADC39" s="89"/>
      <c r="ADD39" s="89"/>
      <c r="ADE39" s="89"/>
      <c r="ADF39" s="89"/>
      <c r="ADG39" s="89"/>
      <c r="ADH39" s="89"/>
      <c r="ADI39" s="89"/>
      <c r="ADJ39" s="89"/>
      <c r="ADK39" s="89"/>
      <c r="ADL39" s="89"/>
      <c r="ADM39" s="89"/>
      <c r="ADN39" s="89"/>
      <c r="ADO39" s="89"/>
      <c r="ADP39" s="89"/>
      <c r="ADQ39" s="89"/>
      <c r="ADR39" s="89"/>
      <c r="ADS39" s="89"/>
      <c r="ADT39" s="89"/>
      <c r="ADU39" s="89"/>
      <c r="ADV39" s="89"/>
      <c r="ADW39" s="89"/>
      <c r="ADX39" s="89"/>
      <c r="ADY39" s="89"/>
      <c r="ADZ39" s="89"/>
      <c r="AEA39" s="89"/>
      <c r="AEB39" s="89"/>
      <c r="AEC39" s="89"/>
      <c r="AED39" s="89"/>
      <c r="AEE39" s="89"/>
      <c r="AEF39" s="89"/>
      <c r="AEG39" s="89"/>
      <c r="AEH39" s="89"/>
      <c r="AEI39" s="89"/>
      <c r="AEJ39" s="89"/>
      <c r="AEK39" s="89"/>
      <c r="AEL39" s="89"/>
      <c r="AEM39" s="89"/>
      <c r="AEN39" s="89"/>
      <c r="AEO39" s="89"/>
      <c r="AEP39" s="89"/>
      <c r="AEQ39" s="89"/>
      <c r="AER39" s="89"/>
      <c r="AES39" s="89"/>
      <c r="AET39" s="89"/>
      <c r="AEU39" s="89"/>
      <c r="AEV39" s="89"/>
      <c r="AEW39" s="89"/>
      <c r="AEX39" s="89"/>
      <c r="AEY39" s="89"/>
      <c r="AEZ39" s="89"/>
      <c r="AFA39" s="89"/>
      <c r="AFB39" s="89"/>
      <c r="AFC39" s="89"/>
      <c r="AFD39" s="89"/>
      <c r="AFE39" s="89"/>
      <c r="AFF39" s="89"/>
      <c r="AFG39" s="89"/>
      <c r="AFH39" s="89"/>
      <c r="AFI39" s="89"/>
      <c r="AFJ39" s="89"/>
      <c r="AFK39" s="89"/>
      <c r="AFL39" s="89"/>
      <c r="AFM39" s="89"/>
      <c r="AFN39" s="89"/>
      <c r="AFO39" s="89"/>
      <c r="AFP39" s="89"/>
      <c r="AFQ39" s="89"/>
      <c r="AFR39" s="89"/>
      <c r="AFS39" s="89"/>
      <c r="AFT39" s="89"/>
      <c r="AFU39" s="89"/>
      <c r="AFV39" s="89"/>
      <c r="AFW39" s="89"/>
      <c r="AFX39" s="89"/>
      <c r="AFY39" s="89"/>
      <c r="AFZ39" s="89"/>
      <c r="AGA39" s="89"/>
      <c r="AGB39" s="89"/>
      <c r="AGC39" s="89"/>
      <c r="AGD39" s="89"/>
      <c r="AGE39" s="89"/>
      <c r="AGF39" s="89"/>
      <c r="AGG39" s="89"/>
      <c r="AGH39" s="89"/>
      <c r="AGI39" s="89"/>
      <c r="AGJ39" s="89"/>
      <c r="AGK39" s="89"/>
      <c r="AGL39" s="89"/>
      <c r="AGM39" s="89"/>
      <c r="AGN39" s="89"/>
      <c r="AGO39" s="89"/>
      <c r="AGP39" s="89"/>
      <c r="AGQ39" s="89"/>
      <c r="AGR39" s="89"/>
      <c r="AGS39" s="89"/>
      <c r="AGT39" s="89"/>
      <c r="AGU39" s="89"/>
      <c r="AGV39" s="89"/>
      <c r="AGW39" s="89"/>
      <c r="AGX39" s="89"/>
      <c r="AGY39" s="89"/>
      <c r="AGZ39" s="89"/>
      <c r="AHA39" s="89"/>
      <c r="AHB39" s="89"/>
      <c r="AHC39" s="89"/>
      <c r="AHD39" s="89"/>
      <c r="AHE39" s="89"/>
      <c r="AHF39" s="89"/>
      <c r="AHG39" s="89"/>
      <c r="AHH39" s="89"/>
      <c r="AHI39" s="89"/>
      <c r="AHJ39" s="89"/>
      <c r="AHK39" s="89"/>
      <c r="AHL39" s="89"/>
      <c r="AHM39" s="89"/>
      <c r="AHN39" s="89"/>
      <c r="AHO39" s="89"/>
      <c r="AHP39" s="89"/>
      <c r="AHQ39" s="89"/>
      <c r="AHR39" s="89"/>
      <c r="AHS39" s="89"/>
      <c r="AHT39" s="89"/>
      <c r="AHU39" s="89"/>
      <c r="AHV39" s="89"/>
      <c r="AHW39" s="89"/>
      <c r="AHX39" s="89"/>
      <c r="AHY39" s="89"/>
      <c r="AHZ39" s="89"/>
      <c r="AIA39" s="89"/>
      <c r="AIB39" s="89"/>
      <c r="AIC39" s="89"/>
      <c r="AID39" s="89"/>
      <c r="AIE39" s="89"/>
      <c r="AIF39" s="89"/>
      <c r="AIG39" s="89"/>
      <c r="AIH39" s="89"/>
      <c r="AII39" s="89"/>
      <c r="AIJ39" s="89"/>
      <c r="AIK39" s="89"/>
      <c r="AIL39" s="89"/>
      <c r="AIM39" s="89"/>
      <c r="AIN39" s="89"/>
      <c r="AIO39" s="89"/>
      <c r="AIP39" s="89"/>
      <c r="AIQ39" s="89"/>
      <c r="AIR39" s="89"/>
      <c r="AIS39" s="89"/>
      <c r="AIT39" s="89"/>
      <c r="AIU39" s="89"/>
      <c r="AIV39" s="89"/>
      <c r="AIW39" s="89"/>
      <c r="AIX39" s="89"/>
      <c r="AIY39" s="89"/>
      <c r="AIZ39" s="89"/>
      <c r="AJA39" s="89"/>
      <c r="AJB39" s="89"/>
      <c r="AJC39" s="89"/>
      <c r="AJD39" s="89"/>
      <c r="AJE39" s="89"/>
      <c r="AJF39" s="89"/>
      <c r="AJG39" s="89"/>
      <c r="AJH39" s="89"/>
      <c r="AJI39" s="89"/>
      <c r="AJJ39" s="89"/>
      <c r="AJK39" s="89"/>
      <c r="AJL39" s="89"/>
      <c r="AJM39" s="89"/>
      <c r="AJN39" s="89"/>
      <c r="AJO39" s="89"/>
      <c r="AJP39" s="89"/>
      <c r="AJQ39" s="89"/>
      <c r="AJR39" s="89"/>
      <c r="AJS39" s="89"/>
      <c r="AJT39" s="89"/>
      <c r="AJU39" s="89"/>
      <c r="AJV39" s="89"/>
      <c r="AJW39" s="89"/>
      <c r="AJX39" s="89"/>
      <c r="AJY39" s="89"/>
      <c r="AJZ39" s="89"/>
      <c r="AKA39" s="89"/>
      <c r="AKB39" s="89"/>
      <c r="AKC39" s="89"/>
      <c r="AKD39" s="89"/>
      <c r="AKE39" s="89"/>
      <c r="AKF39" s="89"/>
      <c r="AKG39" s="89"/>
      <c r="AKH39" s="89"/>
      <c r="AKI39" s="89"/>
      <c r="AKJ39" s="89"/>
      <c r="AKK39" s="89"/>
      <c r="AKL39" s="89"/>
      <c r="AKM39" s="89"/>
      <c r="AKN39" s="89"/>
      <c r="AKO39" s="89"/>
      <c r="AKP39" s="89"/>
      <c r="AKQ39" s="89"/>
      <c r="AKR39" s="89"/>
      <c r="AKS39" s="89"/>
      <c r="AKT39" s="89"/>
      <c r="AKU39" s="89"/>
      <c r="AKV39" s="89"/>
      <c r="AKW39" s="89"/>
      <c r="AKX39" s="89"/>
      <c r="AKY39" s="89"/>
      <c r="AKZ39" s="89"/>
      <c r="ALA39" s="89"/>
      <c r="ALB39" s="89"/>
      <c r="ALC39" s="89"/>
      <c r="ALD39" s="89"/>
      <c r="ALE39" s="89"/>
      <c r="ALF39" s="89"/>
      <c r="ALG39" s="89"/>
      <c r="ALH39" s="89"/>
      <c r="ALI39" s="89"/>
      <c r="ALJ39" s="89"/>
      <c r="ALK39" s="89"/>
      <c r="ALL39" s="89"/>
      <c r="ALM39" s="89"/>
      <c r="ALN39" s="89"/>
      <c r="ALO39" s="89"/>
      <c r="ALP39" s="89"/>
      <c r="ALQ39" s="89"/>
      <c r="ALR39" s="89"/>
      <c r="ALS39" s="89"/>
      <c r="ALT39" s="89"/>
      <c r="ALU39" s="89"/>
      <c r="ALV39" s="89"/>
      <c r="ALW39" s="89"/>
      <c r="ALX39" s="89"/>
      <c r="ALY39" s="89"/>
      <c r="ALZ39" s="89"/>
      <c r="AMA39" s="89"/>
      <c r="AMB39" s="89"/>
      <c r="AMC39" s="89"/>
      <c r="AMD39" s="89"/>
      <c r="AME39" s="89"/>
      <c r="AMF39" s="89"/>
      <c r="AMG39" s="89"/>
      <c r="AMH39" s="89"/>
      <c r="AMI39" s="89"/>
      <c r="AMJ39" s="89"/>
      <c r="AMK39" s="89"/>
      <c r="AML39" s="89"/>
      <c r="AMM39" s="89"/>
      <c r="AMN39" s="89"/>
      <c r="AMO39" s="89"/>
      <c r="AMP39" s="89"/>
      <c r="AMQ39" s="89"/>
      <c r="AMR39" s="89"/>
      <c r="AMS39" s="89"/>
      <c r="AMT39" s="89"/>
      <c r="AMU39" s="89"/>
      <c r="AMV39" s="89"/>
      <c r="AMW39" s="89"/>
      <c r="AMX39" s="89"/>
      <c r="AMY39" s="89"/>
      <c r="AMZ39" s="89"/>
      <c r="ANA39" s="89"/>
      <c r="ANB39" s="89"/>
      <c r="ANC39" s="89"/>
      <c r="AND39" s="89"/>
      <c r="ANE39" s="89"/>
      <c r="ANF39" s="89"/>
      <c r="ANG39" s="89"/>
      <c r="ANH39" s="89"/>
      <c r="ANI39" s="89"/>
      <c r="ANJ39" s="89"/>
      <c r="ANK39" s="89"/>
      <c r="ANL39" s="89"/>
      <c r="ANM39" s="89"/>
      <c r="ANN39" s="89"/>
      <c r="ANO39" s="89"/>
      <c r="ANP39" s="89"/>
      <c r="ANQ39" s="89"/>
      <c r="ANR39" s="89"/>
      <c r="ANS39" s="89"/>
      <c r="ANT39" s="89"/>
      <c r="ANU39" s="89"/>
      <c r="ANV39" s="89"/>
      <c r="ANW39" s="89"/>
      <c r="ANX39" s="89"/>
      <c r="ANY39" s="89"/>
      <c r="ANZ39" s="89"/>
      <c r="AOA39" s="89"/>
      <c r="AOB39" s="89"/>
      <c r="AOC39" s="89"/>
      <c r="AOD39" s="89"/>
      <c r="AOE39" s="89"/>
      <c r="AOF39" s="89"/>
      <c r="AOG39" s="89"/>
      <c r="AOH39" s="89"/>
      <c r="AOI39" s="89"/>
      <c r="AOJ39" s="89"/>
      <c r="AOK39" s="89"/>
      <c r="AOL39" s="89"/>
      <c r="AOM39" s="89"/>
      <c r="AON39" s="89"/>
      <c r="AOO39" s="89"/>
      <c r="AOP39" s="89"/>
      <c r="AOQ39" s="89"/>
      <c r="AOR39" s="89"/>
      <c r="AOS39" s="89"/>
      <c r="AOT39" s="89"/>
      <c r="AOU39" s="89"/>
      <c r="AOV39" s="89"/>
      <c r="AOW39" s="89"/>
      <c r="AOX39" s="89"/>
      <c r="AOY39" s="89"/>
      <c r="AOZ39" s="89"/>
      <c r="APA39" s="89"/>
      <c r="APB39" s="89"/>
      <c r="APC39" s="89"/>
      <c r="APD39" s="89"/>
      <c r="APE39" s="89"/>
      <c r="APF39" s="89"/>
      <c r="APG39" s="89"/>
      <c r="APH39" s="89"/>
      <c r="API39" s="89"/>
      <c r="APJ39" s="89"/>
      <c r="APK39" s="89"/>
      <c r="APL39" s="89"/>
      <c r="APM39" s="89"/>
      <c r="APN39" s="89"/>
      <c r="APO39" s="89"/>
      <c r="APP39" s="89"/>
      <c r="APQ39" s="89"/>
      <c r="APR39" s="89"/>
      <c r="APS39" s="89"/>
      <c r="APT39" s="89"/>
      <c r="APU39" s="89"/>
      <c r="APV39" s="89"/>
      <c r="APW39" s="89"/>
      <c r="APX39" s="89"/>
      <c r="APY39" s="89"/>
      <c r="APZ39" s="89"/>
      <c r="AQA39" s="89"/>
      <c r="AQB39" s="89"/>
      <c r="AQC39" s="89"/>
      <c r="AQD39" s="89"/>
      <c r="AQE39" s="89"/>
      <c r="AQF39" s="89"/>
      <c r="AQG39" s="89"/>
      <c r="AQH39" s="89"/>
      <c r="AQI39" s="89"/>
      <c r="AQJ39" s="89"/>
      <c r="AQK39" s="89"/>
      <c r="AQL39" s="89"/>
      <c r="AQM39" s="89"/>
      <c r="AQN39" s="89"/>
      <c r="AQO39" s="89"/>
      <c r="AQP39" s="89"/>
      <c r="AQQ39" s="89"/>
      <c r="AQR39" s="89"/>
      <c r="AQS39" s="89"/>
      <c r="AQT39" s="89"/>
      <c r="AQU39" s="89"/>
      <c r="AQV39" s="89"/>
      <c r="AQW39" s="89"/>
      <c r="AQX39" s="89"/>
      <c r="AQY39" s="89"/>
      <c r="AQZ39" s="89"/>
      <c r="ARA39" s="89"/>
      <c r="ARB39" s="89"/>
      <c r="ARC39" s="89"/>
      <c r="ARD39" s="89"/>
      <c r="ARE39" s="89"/>
      <c r="ARF39" s="89"/>
      <c r="ARG39" s="89"/>
      <c r="ARH39" s="89"/>
      <c r="ARI39" s="89"/>
      <c r="ARJ39" s="89"/>
      <c r="ARK39" s="89"/>
      <c r="ARL39" s="89"/>
      <c r="ARM39" s="89"/>
      <c r="ARN39" s="89"/>
      <c r="ARO39" s="89"/>
      <c r="ARP39" s="89"/>
      <c r="ARQ39" s="89"/>
      <c r="ARR39" s="89"/>
      <c r="ARS39" s="89"/>
      <c r="ART39" s="89"/>
      <c r="ARU39" s="89"/>
      <c r="ARV39" s="89"/>
      <c r="ARW39" s="89"/>
      <c r="ARX39" s="89"/>
      <c r="ARY39" s="89"/>
      <c r="ARZ39" s="89"/>
      <c r="ASA39" s="89"/>
      <c r="ASB39" s="89"/>
      <c r="ASC39" s="89"/>
      <c r="ASD39" s="89"/>
      <c r="ASE39" s="89"/>
      <c r="ASF39" s="89"/>
      <c r="ASG39" s="89"/>
      <c r="ASH39" s="89"/>
      <c r="ASI39" s="89"/>
      <c r="ASJ39" s="89"/>
      <c r="ASK39" s="89"/>
      <c r="ASL39" s="89"/>
      <c r="ASM39" s="89"/>
      <c r="ASN39" s="89"/>
      <c r="ASO39" s="89"/>
      <c r="ASP39" s="89"/>
      <c r="ASQ39" s="89"/>
      <c r="ASR39" s="89"/>
      <c r="ASS39" s="89"/>
      <c r="AST39" s="89"/>
      <c r="ASU39" s="89"/>
      <c r="ASV39" s="89"/>
      <c r="ASW39" s="89"/>
      <c r="ASX39" s="89"/>
      <c r="ASY39" s="89"/>
      <c r="ASZ39" s="89"/>
      <c r="ATA39" s="89"/>
      <c r="ATB39" s="89"/>
      <c r="ATC39" s="89"/>
      <c r="ATD39" s="89"/>
      <c r="ATE39" s="89"/>
      <c r="ATF39" s="89"/>
      <c r="ATG39" s="89"/>
      <c r="ATH39" s="89"/>
      <c r="ATI39" s="89"/>
      <c r="ATJ39" s="89"/>
      <c r="ATK39" s="89"/>
      <c r="ATL39" s="89"/>
      <c r="ATM39" s="89"/>
      <c r="ATN39" s="89"/>
      <c r="ATO39" s="89"/>
      <c r="ATP39" s="89"/>
      <c r="ATQ39" s="89"/>
      <c r="ATR39" s="89"/>
      <c r="ATS39" s="89"/>
      <c r="ATT39" s="89"/>
      <c r="ATU39" s="89"/>
      <c r="ATV39" s="89"/>
      <c r="ATW39" s="89"/>
      <c r="ATX39" s="89"/>
      <c r="ATY39" s="89"/>
      <c r="ATZ39" s="89"/>
      <c r="AUA39" s="89"/>
      <c r="AUB39" s="89"/>
      <c r="AUC39" s="89"/>
      <c r="AUD39" s="89"/>
      <c r="AUE39" s="89"/>
      <c r="AUF39" s="89"/>
      <c r="AUG39" s="89"/>
      <c r="AUH39" s="89"/>
      <c r="AUI39" s="89"/>
      <c r="AUJ39" s="89"/>
      <c r="AUK39" s="89"/>
      <c r="AUL39" s="89"/>
      <c r="AUM39" s="89"/>
      <c r="AUN39" s="89"/>
      <c r="AUO39" s="89"/>
      <c r="AUP39" s="89"/>
      <c r="AUQ39" s="89"/>
      <c r="AUR39" s="89"/>
      <c r="AUS39" s="89"/>
      <c r="AUT39" s="89"/>
      <c r="AUU39" s="89"/>
      <c r="AUV39" s="89"/>
      <c r="AUW39" s="89"/>
      <c r="AUX39" s="89"/>
      <c r="AUY39" s="89"/>
      <c r="AUZ39" s="89"/>
      <c r="AVA39" s="89"/>
      <c r="AVB39" s="89"/>
      <c r="AVC39" s="89"/>
      <c r="AVD39" s="89"/>
      <c r="AVE39" s="89"/>
      <c r="AVF39" s="89"/>
      <c r="AVG39" s="89"/>
      <c r="AVH39" s="89"/>
      <c r="AVI39" s="89"/>
      <c r="AVJ39" s="89"/>
      <c r="AVK39" s="89"/>
      <c r="AVL39" s="89"/>
      <c r="AVM39" s="89"/>
      <c r="AVN39" s="89"/>
      <c r="AVO39" s="89"/>
      <c r="AVP39" s="89"/>
      <c r="AVQ39" s="89"/>
      <c r="AVR39" s="89"/>
      <c r="AVS39" s="89"/>
      <c r="AVT39" s="89"/>
      <c r="AVU39" s="89"/>
      <c r="AVV39" s="89"/>
      <c r="AVW39" s="89"/>
      <c r="AVX39" s="89"/>
      <c r="AVY39" s="89"/>
      <c r="AVZ39" s="89"/>
      <c r="AWA39" s="89"/>
      <c r="AWB39" s="89"/>
      <c r="AWC39" s="89"/>
      <c r="AWD39" s="89"/>
      <c r="AWE39" s="89"/>
      <c r="AWF39" s="89"/>
      <c r="AWG39" s="89"/>
      <c r="AWH39" s="89"/>
      <c r="AWI39" s="89"/>
      <c r="AWJ39" s="89"/>
      <c r="AWK39" s="89"/>
      <c r="AWL39" s="89"/>
      <c r="AWM39" s="89"/>
      <c r="AWN39" s="89"/>
      <c r="AWO39" s="89"/>
      <c r="AWP39" s="89"/>
      <c r="AWQ39" s="89"/>
      <c r="AWR39" s="89"/>
      <c r="AWS39" s="89"/>
      <c r="AWT39" s="89"/>
      <c r="AWU39" s="89"/>
      <c r="AWV39" s="89"/>
      <c r="AWW39" s="89"/>
      <c r="AWX39" s="89"/>
      <c r="AWY39" s="89"/>
      <c r="AWZ39" s="89"/>
      <c r="AXA39" s="89"/>
      <c r="AXB39" s="89"/>
      <c r="AXC39" s="89"/>
      <c r="AXD39" s="89"/>
      <c r="AXE39" s="89"/>
      <c r="AXF39" s="89"/>
      <c r="AXG39" s="89"/>
      <c r="AXH39" s="89"/>
      <c r="AXI39" s="89"/>
      <c r="AXJ39" s="89"/>
      <c r="AXK39" s="89"/>
      <c r="AXL39" s="89"/>
      <c r="AXM39" s="89"/>
      <c r="AXN39" s="89"/>
      <c r="AXO39" s="89"/>
      <c r="AXP39" s="89"/>
      <c r="AXQ39" s="89"/>
      <c r="AXR39" s="89"/>
      <c r="AXS39" s="89"/>
      <c r="AXT39" s="89"/>
      <c r="AXU39" s="89"/>
      <c r="AXV39" s="89"/>
      <c r="AXW39" s="89"/>
      <c r="AXX39" s="89"/>
      <c r="AXY39" s="89"/>
      <c r="AXZ39" s="89"/>
      <c r="AYA39" s="89"/>
      <c r="AYB39" s="89"/>
      <c r="AYC39" s="89"/>
      <c r="AYD39" s="89"/>
      <c r="AYE39" s="89"/>
      <c r="AYF39" s="89"/>
      <c r="AYG39" s="89"/>
      <c r="AYH39" s="89"/>
      <c r="AYI39" s="89"/>
      <c r="AYJ39" s="89"/>
      <c r="AYK39" s="89"/>
      <c r="AYL39" s="89"/>
      <c r="AYM39" s="89"/>
      <c r="AYN39" s="89"/>
      <c r="AYO39" s="89"/>
      <c r="AYP39" s="89"/>
      <c r="AYQ39" s="89"/>
      <c r="AYR39" s="89"/>
      <c r="AYS39" s="89"/>
      <c r="AYT39" s="89"/>
      <c r="AYU39" s="89"/>
      <c r="AYV39" s="89"/>
      <c r="AYW39" s="89"/>
      <c r="AYX39" s="89"/>
      <c r="AYY39" s="89"/>
      <c r="AYZ39" s="89"/>
      <c r="AZA39" s="89"/>
      <c r="AZB39" s="89"/>
      <c r="AZC39" s="89"/>
      <c r="AZD39" s="89"/>
      <c r="AZE39" s="89"/>
      <c r="AZF39" s="89"/>
      <c r="AZG39" s="89"/>
      <c r="AZH39" s="89"/>
      <c r="AZI39" s="89"/>
      <c r="AZJ39" s="89"/>
      <c r="AZK39" s="89"/>
      <c r="AZL39" s="89"/>
      <c r="AZM39" s="89"/>
      <c r="AZN39" s="89"/>
      <c r="AZO39" s="89"/>
      <c r="AZP39" s="89"/>
      <c r="AZQ39" s="89"/>
      <c r="AZR39" s="89"/>
      <c r="AZS39" s="89"/>
      <c r="AZT39" s="89"/>
      <c r="AZU39" s="89"/>
      <c r="AZV39" s="89"/>
      <c r="AZW39" s="89"/>
      <c r="AZX39" s="89"/>
      <c r="AZY39" s="89"/>
      <c r="AZZ39" s="89"/>
      <c r="BAA39" s="89"/>
      <c r="BAB39" s="89"/>
      <c r="BAC39" s="89"/>
      <c r="BAD39" s="89"/>
      <c r="BAE39" s="89"/>
      <c r="BAF39" s="89"/>
      <c r="BAG39" s="89"/>
      <c r="BAH39" s="89"/>
      <c r="BAI39" s="89"/>
      <c r="BAJ39" s="89"/>
      <c r="BAK39" s="89"/>
      <c r="BAL39" s="89"/>
      <c r="BAM39" s="89"/>
      <c r="BAN39" s="89"/>
      <c r="BAO39" s="89"/>
      <c r="BAP39" s="89"/>
      <c r="BAQ39" s="89"/>
      <c r="BAR39" s="89"/>
      <c r="BAS39" s="89"/>
      <c r="BAT39" s="89"/>
      <c r="BAU39" s="89"/>
      <c r="BAV39" s="89"/>
      <c r="BAW39" s="89"/>
      <c r="BAX39" s="89"/>
      <c r="BAY39" s="89"/>
      <c r="BAZ39" s="89"/>
      <c r="BBA39" s="89"/>
      <c r="BBB39" s="89"/>
      <c r="BBC39" s="89"/>
      <c r="BBD39" s="89"/>
      <c r="BBE39" s="89"/>
      <c r="BBF39" s="89"/>
      <c r="BBG39" s="89"/>
      <c r="BBH39" s="89"/>
      <c r="BBI39" s="89"/>
      <c r="BBJ39" s="89"/>
      <c r="BBK39" s="89"/>
      <c r="BBL39" s="89"/>
      <c r="BBM39" s="89"/>
      <c r="BBN39" s="89"/>
      <c r="BBO39" s="89"/>
      <c r="BBP39" s="89"/>
      <c r="BBQ39" s="89"/>
      <c r="BBR39" s="89"/>
      <c r="BBS39" s="89"/>
      <c r="BBT39" s="89"/>
      <c r="BBU39" s="89"/>
      <c r="BBV39" s="89"/>
      <c r="BBW39" s="89"/>
      <c r="BBX39" s="89"/>
      <c r="BBY39" s="89"/>
      <c r="BBZ39" s="89"/>
      <c r="BCA39" s="89"/>
      <c r="BCB39" s="89"/>
      <c r="BCC39" s="89"/>
      <c r="BCD39" s="89"/>
      <c r="BCE39" s="89"/>
      <c r="BCF39" s="89"/>
      <c r="BCG39" s="89"/>
      <c r="BCH39" s="89"/>
      <c r="BCI39" s="89"/>
      <c r="BCJ39" s="89"/>
      <c r="BCK39" s="89"/>
      <c r="BCL39" s="89"/>
      <c r="BCM39" s="89"/>
      <c r="BCN39" s="89"/>
      <c r="BCO39" s="89"/>
      <c r="BCP39" s="89"/>
      <c r="BCQ39" s="89"/>
      <c r="BCR39" s="89"/>
      <c r="BCS39" s="89"/>
      <c r="BCT39" s="89"/>
      <c r="BCU39" s="89"/>
      <c r="BCV39" s="89"/>
      <c r="BCW39" s="89"/>
      <c r="BCX39" s="89"/>
      <c r="BCY39" s="89"/>
      <c r="BCZ39" s="89"/>
      <c r="BDA39" s="89"/>
      <c r="BDB39" s="89"/>
      <c r="BDC39" s="89"/>
      <c r="BDD39" s="89"/>
      <c r="BDE39" s="89"/>
      <c r="BDF39" s="89"/>
      <c r="BDG39" s="89"/>
      <c r="BDH39" s="89"/>
      <c r="BDI39" s="89"/>
      <c r="BDJ39" s="89"/>
      <c r="BDK39" s="89"/>
      <c r="BDL39" s="89"/>
      <c r="BDM39" s="89"/>
      <c r="BDN39" s="89"/>
      <c r="BDO39" s="89"/>
      <c r="BDP39" s="89"/>
      <c r="BDQ39" s="89"/>
      <c r="BDR39" s="89"/>
      <c r="BDS39" s="89"/>
      <c r="BDT39" s="89"/>
      <c r="BDU39" s="89"/>
      <c r="BDV39" s="89"/>
      <c r="BDW39" s="89"/>
      <c r="BDX39" s="89"/>
      <c r="BDY39" s="89"/>
      <c r="BDZ39" s="89"/>
      <c r="BEA39" s="89"/>
      <c r="BEB39" s="89"/>
      <c r="BEC39" s="89"/>
      <c r="BED39" s="89"/>
      <c r="BEE39" s="89"/>
      <c r="BEF39" s="89"/>
      <c r="BEG39" s="89"/>
      <c r="BEH39" s="89"/>
      <c r="BEI39" s="89"/>
      <c r="BEJ39" s="89"/>
      <c r="BEK39" s="89"/>
      <c r="BEL39" s="89"/>
      <c r="BEM39" s="89"/>
      <c r="BEN39" s="89"/>
      <c r="BEO39" s="89"/>
      <c r="BEP39" s="89"/>
      <c r="BEQ39" s="89"/>
      <c r="BER39" s="89"/>
      <c r="BES39" s="89"/>
      <c r="BET39" s="89"/>
      <c r="BEU39" s="89"/>
      <c r="BEV39" s="89"/>
      <c r="BEW39" s="89"/>
      <c r="BEX39" s="89"/>
      <c r="BEY39" s="89"/>
      <c r="BEZ39" s="89"/>
      <c r="BFA39" s="89"/>
      <c r="BFB39" s="89"/>
      <c r="BFC39" s="89"/>
      <c r="BFD39" s="89"/>
      <c r="BFE39" s="89"/>
      <c r="BFF39" s="89"/>
      <c r="BFG39" s="89"/>
      <c r="BFH39" s="89"/>
      <c r="BFI39" s="89"/>
      <c r="BFJ39" s="89"/>
      <c r="BFK39" s="89"/>
      <c r="BFL39" s="89"/>
      <c r="BFM39" s="89"/>
      <c r="BFN39" s="89"/>
      <c r="BFO39" s="89"/>
      <c r="BFP39" s="89"/>
      <c r="BFQ39" s="89"/>
      <c r="BFR39" s="89"/>
      <c r="BFS39" s="89"/>
      <c r="BFT39" s="89"/>
      <c r="BFU39" s="89"/>
      <c r="BFV39" s="89"/>
      <c r="BFW39" s="89"/>
      <c r="BFX39" s="89"/>
      <c r="BFY39" s="89"/>
      <c r="BFZ39" s="89"/>
      <c r="BGA39" s="89"/>
      <c r="BGB39" s="89"/>
      <c r="BGC39" s="89"/>
      <c r="BGD39" s="89"/>
      <c r="BGE39" s="89"/>
      <c r="BGF39" s="89"/>
      <c r="BGG39" s="89"/>
      <c r="BGH39" s="89"/>
      <c r="BGI39" s="89"/>
      <c r="BGJ39" s="89"/>
      <c r="BGK39" s="89"/>
      <c r="BGL39" s="89"/>
      <c r="BGM39" s="89"/>
      <c r="BGN39" s="89"/>
      <c r="BGO39" s="89"/>
      <c r="BGP39" s="89"/>
      <c r="BGQ39" s="89"/>
      <c r="BGR39" s="89"/>
      <c r="BGS39" s="89"/>
      <c r="BGT39" s="89"/>
      <c r="BGU39" s="89"/>
      <c r="BGV39" s="89"/>
      <c r="BGW39" s="89"/>
      <c r="BGX39" s="89"/>
      <c r="BGY39" s="89"/>
      <c r="BGZ39" s="89"/>
      <c r="BHA39" s="89"/>
      <c r="BHB39" s="89"/>
      <c r="BHC39" s="89"/>
      <c r="BHD39" s="89"/>
      <c r="BHE39" s="89"/>
      <c r="BHF39" s="89"/>
      <c r="BHG39" s="89"/>
      <c r="BHH39" s="89"/>
      <c r="BHI39" s="89"/>
      <c r="BHJ39" s="89"/>
      <c r="BHK39" s="89"/>
      <c r="BHL39" s="89"/>
      <c r="BHM39" s="89"/>
      <c r="BHN39" s="89"/>
      <c r="BHO39" s="89"/>
      <c r="BHP39" s="89"/>
      <c r="BHQ39" s="89"/>
      <c r="BHR39" s="89"/>
      <c r="BHS39" s="89"/>
      <c r="BHT39" s="89"/>
      <c r="BHU39" s="89"/>
      <c r="BHV39" s="89"/>
      <c r="BHW39" s="89"/>
      <c r="BHX39" s="89"/>
      <c r="BHY39" s="89"/>
      <c r="BHZ39" s="89"/>
      <c r="BIA39" s="89"/>
      <c r="BIB39" s="89"/>
      <c r="BIC39" s="89"/>
      <c r="BID39" s="89"/>
      <c r="BIE39" s="89"/>
      <c r="BIF39" s="89"/>
      <c r="BIG39" s="89"/>
      <c r="BIH39" s="89"/>
      <c r="BII39" s="89"/>
      <c r="BIJ39" s="89"/>
      <c r="BIK39" s="89"/>
      <c r="BIL39" s="89"/>
      <c r="BIM39" s="89"/>
      <c r="BIN39" s="89"/>
      <c r="BIO39" s="89"/>
      <c r="BIP39" s="89"/>
      <c r="BIQ39" s="89"/>
      <c r="BIR39" s="89"/>
      <c r="BIS39" s="89"/>
      <c r="BIT39" s="89"/>
      <c r="BIU39" s="89"/>
      <c r="BIV39" s="89"/>
      <c r="BIW39" s="89"/>
      <c r="BIX39" s="89"/>
      <c r="BIY39" s="89"/>
      <c r="BIZ39" s="89"/>
      <c r="BJA39" s="89"/>
      <c r="BJB39" s="89"/>
      <c r="BJC39" s="89"/>
      <c r="BJD39" s="89"/>
      <c r="BJE39" s="98"/>
    </row>
    <row r="40" spans="1:1617" s="99" customFormat="1" ht="30" customHeight="1" x14ac:dyDescent="0.2">
      <c r="A40" s="441" t="s">
        <v>33</v>
      </c>
      <c r="B40" s="307">
        <v>36</v>
      </c>
      <c r="C40" s="308" t="s">
        <v>116</v>
      </c>
      <c r="D40" s="309">
        <v>473582</v>
      </c>
      <c r="E40" s="310">
        <f t="shared" si="4"/>
        <v>33</v>
      </c>
      <c r="F40" s="311">
        <v>11</v>
      </c>
      <c r="G40" s="460">
        <v>688.36</v>
      </c>
      <c r="H40" s="461">
        <f t="shared" si="9"/>
        <v>22715.88</v>
      </c>
      <c r="I40" s="429">
        <v>2</v>
      </c>
      <c r="J40" s="312">
        <v>1</v>
      </c>
      <c r="K40" s="313">
        <v>4</v>
      </c>
      <c r="L40" s="312">
        <v>1</v>
      </c>
      <c r="M40" s="314">
        <v>0</v>
      </c>
      <c r="N40" s="312">
        <f t="shared" si="6"/>
        <v>0</v>
      </c>
      <c r="O40" s="314">
        <v>6</v>
      </c>
      <c r="P40" s="312">
        <v>2</v>
      </c>
      <c r="Q40" s="313">
        <v>0</v>
      </c>
      <c r="R40" s="312">
        <v>0</v>
      </c>
      <c r="S40" s="336">
        <v>1</v>
      </c>
      <c r="T40" s="312">
        <v>1</v>
      </c>
      <c r="U40" s="314">
        <v>1</v>
      </c>
      <c r="V40" s="312">
        <v>1</v>
      </c>
      <c r="W40" s="314">
        <v>9</v>
      </c>
      <c r="X40" s="312">
        <v>3</v>
      </c>
      <c r="Y40" s="314">
        <v>0</v>
      </c>
      <c r="Z40" s="312">
        <f t="shared" si="3"/>
        <v>0</v>
      </c>
      <c r="AA40" s="315">
        <v>10</v>
      </c>
      <c r="AB40" s="316">
        <v>2</v>
      </c>
      <c r="AC40" s="89"/>
      <c r="AD40" s="89"/>
      <c r="AE40" s="89"/>
      <c r="AF40" s="89"/>
      <c r="AG40" s="89"/>
      <c r="AH40" s="89"/>
      <c r="AI40" s="89"/>
      <c r="AJ40" s="89"/>
      <c r="AK40" s="89"/>
      <c r="AL40" s="89"/>
      <c r="AM40" s="89"/>
      <c r="AN40" s="89"/>
      <c r="AO40" s="89"/>
      <c r="AP40" s="89"/>
      <c r="AQ40" s="89"/>
      <c r="AR40" s="89"/>
      <c r="AS40" s="89"/>
      <c r="AT40" s="89"/>
      <c r="AU40" s="89"/>
      <c r="AV40" s="89"/>
      <c r="AW40" s="89"/>
      <c r="AX40" s="89"/>
      <c r="AY40" s="89"/>
      <c r="AZ40" s="89"/>
      <c r="BA40" s="89"/>
      <c r="BB40" s="89"/>
      <c r="BC40" s="89"/>
      <c r="BD40" s="89"/>
      <c r="BE40" s="89"/>
      <c r="BF40" s="89"/>
      <c r="BG40" s="89"/>
      <c r="BH40" s="89"/>
      <c r="BI40" s="89"/>
      <c r="BJ40" s="89"/>
      <c r="BK40" s="89"/>
      <c r="BL40" s="89"/>
      <c r="BM40" s="89"/>
      <c r="BN40" s="89"/>
      <c r="BO40" s="89"/>
      <c r="BP40" s="89"/>
      <c r="BQ40" s="89"/>
      <c r="BR40" s="89"/>
      <c r="BS40" s="89"/>
      <c r="BT40" s="89"/>
      <c r="BU40" s="89"/>
      <c r="BV40" s="89"/>
      <c r="BW40" s="89"/>
      <c r="BX40" s="89"/>
      <c r="BY40" s="89"/>
      <c r="BZ40" s="89"/>
      <c r="CA40" s="89"/>
      <c r="CB40" s="89"/>
      <c r="CC40" s="89"/>
      <c r="CD40" s="89"/>
      <c r="CE40" s="89"/>
      <c r="CF40" s="89"/>
      <c r="CG40" s="89"/>
      <c r="CH40" s="89"/>
      <c r="CI40" s="89"/>
      <c r="CJ40" s="89"/>
      <c r="CK40" s="89"/>
      <c r="CL40" s="89"/>
      <c r="CM40" s="89"/>
      <c r="CN40" s="89"/>
      <c r="CO40" s="89"/>
      <c r="CP40" s="89"/>
      <c r="CQ40" s="89"/>
      <c r="CR40" s="89"/>
      <c r="CS40" s="89"/>
      <c r="CT40" s="89"/>
      <c r="CU40" s="89"/>
      <c r="CV40" s="89"/>
      <c r="CW40" s="89"/>
      <c r="CX40" s="89"/>
      <c r="CY40" s="89"/>
      <c r="CZ40" s="89"/>
      <c r="DA40" s="89"/>
      <c r="DB40" s="89"/>
      <c r="DC40" s="89"/>
      <c r="DD40" s="89"/>
      <c r="DE40" s="89"/>
      <c r="DF40" s="89"/>
      <c r="DG40" s="89"/>
      <c r="DH40" s="89"/>
      <c r="DI40" s="89"/>
      <c r="DJ40" s="89"/>
      <c r="DK40" s="89"/>
      <c r="DL40" s="89"/>
      <c r="DM40" s="89"/>
      <c r="DN40" s="89"/>
      <c r="DO40" s="89"/>
      <c r="DP40" s="89"/>
      <c r="DQ40" s="89"/>
      <c r="DR40" s="89"/>
      <c r="DS40" s="89"/>
      <c r="DT40" s="89"/>
      <c r="DU40" s="89"/>
      <c r="DV40" s="89"/>
      <c r="DW40" s="89"/>
      <c r="DX40" s="89"/>
      <c r="DY40" s="89"/>
      <c r="DZ40" s="89"/>
      <c r="EA40" s="89"/>
      <c r="EB40" s="89"/>
      <c r="EC40" s="89"/>
      <c r="ED40" s="89"/>
      <c r="EE40" s="89"/>
      <c r="EF40" s="89"/>
      <c r="EG40" s="89"/>
      <c r="EH40" s="89"/>
      <c r="EI40" s="89"/>
      <c r="EJ40" s="89"/>
      <c r="EK40" s="89"/>
      <c r="EL40" s="89"/>
      <c r="EM40" s="89"/>
      <c r="EN40" s="89"/>
      <c r="EO40" s="89"/>
      <c r="EP40" s="89"/>
      <c r="EQ40" s="89"/>
      <c r="ER40" s="89"/>
      <c r="ES40" s="89"/>
      <c r="ET40" s="89"/>
      <c r="EU40" s="89"/>
      <c r="EV40" s="89"/>
      <c r="EW40" s="89"/>
      <c r="EX40" s="89"/>
      <c r="EY40" s="89"/>
      <c r="EZ40" s="89"/>
      <c r="FA40" s="89"/>
      <c r="FB40" s="89"/>
      <c r="FC40" s="89"/>
      <c r="FD40" s="89"/>
      <c r="FE40" s="89"/>
      <c r="FF40" s="89"/>
      <c r="FG40" s="89"/>
      <c r="FH40" s="89"/>
      <c r="FI40" s="89"/>
      <c r="FJ40" s="89"/>
      <c r="FK40" s="89"/>
      <c r="FL40" s="89"/>
      <c r="FM40" s="89"/>
      <c r="FN40" s="89"/>
      <c r="FO40" s="89"/>
      <c r="FP40" s="89"/>
      <c r="FQ40" s="89"/>
      <c r="FR40" s="89"/>
      <c r="FS40" s="89"/>
      <c r="FT40" s="89"/>
      <c r="FU40" s="89"/>
      <c r="FV40" s="89"/>
      <c r="FW40" s="89"/>
      <c r="FX40" s="89"/>
      <c r="FY40" s="89"/>
      <c r="FZ40" s="89"/>
      <c r="GA40" s="89"/>
      <c r="GB40" s="89"/>
      <c r="GC40" s="89"/>
      <c r="GD40" s="89"/>
      <c r="GE40" s="89"/>
      <c r="GF40" s="89"/>
      <c r="GG40" s="89"/>
      <c r="GH40" s="89"/>
      <c r="GI40" s="89"/>
      <c r="GJ40" s="89"/>
      <c r="GK40" s="89"/>
      <c r="GL40" s="89"/>
      <c r="GM40" s="89"/>
      <c r="GN40" s="89"/>
      <c r="GO40" s="89"/>
      <c r="GP40" s="89"/>
      <c r="GQ40" s="89"/>
      <c r="GR40" s="89"/>
      <c r="GS40" s="89"/>
      <c r="GT40" s="89"/>
      <c r="GU40" s="89"/>
      <c r="GV40" s="89"/>
      <c r="GW40" s="89"/>
      <c r="GX40" s="89"/>
      <c r="GY40" s="89"/>
      <c r="GZ40" s="89"/>
      <c r="HA40" s="89"/>
      <c r="HB40" s="89"/>
      <c r="HC40" s="89"/>
      <c r="HD40" s="89"/>
      <c r="HE40" s="89"/>
      <c r="HF40" s="89"/>
      <c r="HG40" s="89"/>
      <c r="HH40" s="89"/>
      <c r="HI40" s="89"/>
      <c r="HJ40" s="89"/>
      <c r="HK40" s="89"/>
      <c r="HL40" s="89"/>
      <c r="HM40" s="89"/>
      <c r="HN40" s="89"/>
      <c r="HO40" s="89"/>
      <c r="HP40" s="89"/>
      <c r="HQ40" s="89"/>
      <c r="HR40" s="89"/>
      <c r="HS40" s="89"/>
      <c r="HT40" s="89"/>
      <c r="HU40" s="89"/>
      <c r="HV40" s="89"/>
      <c r="HW40" s="89"/>
      <c r="HX40" s="89"/>
      <c r="HY40" s="89"/>
      <c r="HZ40" s="89"/>
      <c r="IA40" s="89"/>
      <c r="IB40" s="89"/>
      <c r="IC40" s="89"/>
      <c r="ID40" s="89"/>
      <c r="IE40" s="89"/>
      <c r="IF40" s="89"/>
      <c r="IG40" s="89"/>
      <c r="IH40" s="89"/>
      <c r="II40" s="89"/>
      <c r="IJ40" s="89"/>
      <c r="IK40" s="89"/>
      <c r="IL40" s="89"/>
      <c r="IM40" s="89"/>
      <c r="IN40" s="89"/>
      <c r="IO40" s="89"/>
      <c r="IP40" s="89"/>
      <c r="IQ40" s="89"/>
      <c r="IR40" s="89"/>
      <c r="IS40" s="89"/>
      <c r="IT40" s="89"/>
      <c r="IU40" s="89"/>
      <c r="IV40" s="89"/>
      <c r="IW40" s="89"/>
      <c r="IX40" s="89"/>
      <c r="IY40" s="89"/>
      <c r="IZ40" s="89"/>
      <c r="JA40" s="89"/>
      <c r="JB40" s="89"/>
      <c r="JC40" s="89"/>
      <c r="JD40" s="89"/>
      <c r="JE40" s="89"/>
      <c r="JF40" s="89"/>
      <c r="JG40" s="89"/>
      <c r="JH40" s="89"/>
      <c r="JI40" s="89"/>
      <c r="JJ40" s="89"/>
      <c r="JK40" s="89"/>
      <c r="JL40" s="89"/>
      <c r="JM40" s="89"/>
      <c r="JN40" s="89"/>
      <c r="JO40" s="89"/>
      <c r="JP40" s="89"/>
      <c r="JQ40" s="89"/>
      <c r="JR40" s="89"/>
      <c r="JS40" s="89"/>
      <c r="JT40" s="89"/>
      <c r="JU40" s="89"/>
      <c r="JV40" s="89"/>
      <c r="JW40" s="89"/>
      <c r="JX40" s="89"/>
      <c r="JY40" s="89"/>
      <c r="JZ40" s="89"/>
      <c r="KA40" s="89"/>
      <c r="KB40" s="89"/>
      <c r="KC40" s="89"/>
      <c r="KD40" s="89"/>
      <c r="KE40" s="89"/>
      <c r="KF40" s="89"/>
      <c r="KG40" s="89"/>
      <c r="KH40" s="89"/>
      <c r="KI40" s="89"/>
      <c r="KJ40" s="89"/>
      <c r="KK40" s="89"/>
      <c r="KL40" s="89"/>
      <c r="KM40" s="89"/>
      <c r="KN40" s="89"/>
      <c r="KO40" s="89"/>
      <c r="KP40" s="89"/>
      <c r="KQ40" s="89"/>
      <c r="KR40" s="89"/>
      <c r="KS40" s="89"/>
      <c r="KT40" s="89"/>
      <c r="KU40" s="89"/>
      <c r="KV40" s="89"/>
      <c r="KW40" s="89"/>
      <c r="KX40" s="89"/>
      <c r="KY40" s="89"/>
      <c r="KZ40" s="89"/>
      <c r="LA40" s="89"/>
      <c r="LB40" s="89"/>
      <c r="LC40" s="89"/>
      <c r="LD40" s="89"/>
      <c r="LE40" s="89"/>
      <c r="LF40" s="89"/>
      <c r="LG40" s="89"/>
      <c r="LH40" s="89"/>
      <c r="LI40" s="89"/>
      <c r="LJ40" s="89"/>
      <c r="LK40" s="89"/>
      <c r="LL40" s="89"/>
      <c r="LM40" s="89"/>
      <c r="LN40" s="89"/>
      <c r="LO40" s="89"/>
      <c r="LP40" s="89"/>
      <c r="LQ40" s="89"/>
      <c r="LR40" s="89"/>
      <c r="LS40" s="89"/>
      <c r="LT40" s="89"/>
      <c r="LU40" s="89"/>
      <c r="LV40" s="89"/>
      <c r="LW40" s="89"/>
      <c r="LX40" s="89"/>
      <c r="LY40" s="89"/>
      <c r="LZ40" s="89"/>
      <c r="MA40" s="89"/>
      <c r="MB40" s="89"/>
      <c r="MC40" s="89"/>
      <c r="MD40" s="89"/>
      <c r="ME40" s="89"/>
      <c r="MF40" s="89"/>
      <c r="MG40" s="89"/>
      <c r="MH40" s="89"/>
      <c r="MI40" s="89"/>
      <c r="MJ40" s="89"/>
      <c r="MK40" s="89"/>
      <c r="ML40" s="89"/>
      <c r="MM40" s="89"/>
      <c r="MN40" s="89"/>
      <c r="MO40" s="89"/>
      <c r="MP40" s="89"/>
      <c r="MQ40" s="89"/>
      <c r="MR40" s="89"/>
      <c r="MS40" s="89"/>
      <c r="MT40" s="89"/>
      <c r="MU40" s="89"/>
      <c r="MV40" s="89"/>
      <c r="MW40" s="89"/>
      <c r="MX40" s="89"/>
      <c r="MY40" s="89"/>
      <c r="MZ40" s="89"/>
      <c r="NA40" s="89"/>
      <c r="NB40" s="89"/>
      <c r="NC40" s="89"/>
      <c r="ND40" s="89"/>
      <c r="NE40" s="89"/>
      <c r="NF40" s="89"/>
      <c r="NG40" s="89"/>
      <c r="NH40" s="89"/>
      <c r="NI40" s="89"/>
      <c r="NJ40" s="89"/>
      <c r="NK40" s="89"/>
      <c r="NL40" s="89"/>
      <c r="NM40" s="89"/>
      <c r="NN40" s="89"/>
      <c r="NO40" s="89"/>
      <c r="NP40" s="89"/>
      <c r="NQ40" s="89"/>
      <c r="NR40" s="89"/>
      <c r="NS40" s="89"/>
      <c r="NT40" s="89"/>
      <c r="NU40" s="89"/>
      <c r="NV40" s="89"/>
      <c r="NW40" s="89"/>
      <c r="NX40" s="89"/>
      <c r="NY40" s="89"/>
      <c r="NZ40" s="89"/>
      <c r="OA40" s="89"/>
      <c r="OB40" s="89"/>
      <c r="OC40" s="89"/>
      <c r="OD40" s="89"/>
      <c r="OE40" s="89"/>
      <c r="OF40" s="89"/>
      <c r="OG40" s="89"/>
      <c r="OH40" s="89"/>
      <c r="OI40" s="89"/>
      <c r="OJ40" s="89"/>
      <c r="OK40" s="89"/>
      <c r="OL40" s="89"/>
      <c r="OM40" s="89"/>
      <c r="ON40" s="89"/>
      <c r="OO40" s="89"/>
      <c r="OP40" s="89"/>
      <c r="OQ40" s="89"/>
      <c r="OR40" s="89"/>
      <c r="OS40" s="89"/>
      <c r="OT40" s="89"/>
      <c r="OU40" s="89"/>
      <c r="OV40" s="89"/>
      <c r="OW40" s="89"/>
      <c r="OX40" s="89"/>
      <c r="OY40" s="89"/>
      <c r="OZ40" s="89"/>
      <c r="PA40" s="89"/>
      <c r="PB40" s="89"/>
      <c r="PC40" s="89"/>
      <c r="PD40" s="89"/>
      <c r="PE40" s="89"/>
      <c r="PF40" s="89"/>
      <c r="PG40" s="89"/>
      <c r="PH40" s="89"/>
      <c r="PI40" s="89"/>
      <c r="PJ40" s="89"/>
      <c r="PK40" s="89"/>
      <c r="PL40" s="89"/>
      <c r="PM40" s="89"/>
      <c r="PN40" s="89"/>
      <c r="PO40" s="89"/>
      <c r="PP40" s="89"/>
      <c r="PQ40" s="89"/>
      <c r="PR40" s="89"/>
      <c r="PS40" s="89"/>
      <c r="PT40" s="89"/>
      <c r="PU40" s="89"/>
      <c r="PV40" s="89"/>
      <c r="PW40" s="89"/>
      <c r="PX40" s="89"/>
      <c r="PY40" s="89"/>
      <c r="PZ40" s="89"/>
      <c r="QA40" s="89"/>
      <c r="QB40" s="89"/>
      <c r="QC40" s="89"/>
      <c r="QD40" s="89"/>
      <c r="QE40" s="89"/>
      <c r="QF40" s="89"/>
      <c r="QG40" s="89"/>
      <c r="QH40" s="89"/>
      <c r="QI40" s="89"/>
      <c r="QJ40" s="89"/>
      <c r="QK40" s="89"/>
      <c r="QL40" s="89"/>
      <c r="QM40" s="89"/>
      <c r="QN40" s="89"/>
      <c r="QO40" s="89"/>
      <c r="QP40" s="89"/>
      <c r="QQ40" s="89"/>
      <c r="QR40" s="89"/>
      <c r="QS40" s="89"/>
      <c r="QT40" s="89"/>
      <c r="QU40" s="89"/>
      <c r="QV40" s="89"/>
      <c r="QW40" s="89"/>
      <c r="QX40" s="89"/>
      <c r="QY40" s="89"/>
      <c r="QZ40" s="89"/>
      <c r="RA40" s="89"/>
      <c r="RB40" s="89"/>
      <c r="RC40" s="89"/>
      <c r="RD40" s="89"/>
      <c r="RE40" s="89"/>
      <c r="RF40" s="89"/>
      <c r="RG40" s="89"/>
      <c r="RH40" s="89"/>
      <c r="RI40" s="89"/>
      <c r="RJ40" s="89"/>
      <c r="RK40" s="89"/>
      <c r="RL40" s="89"/>
      <c r="RM40" s="89"/>
      <c r="RN40" s="89"/>
      <c r="RO40" s="89"/>
      <c r="RP40" s="89"/>
      <c r="RQ40" s="89"/>
      <c r="RR40" s="89"/>
      <c r="RS40" s="89"/>
      <c r="RT40" s="89"/>
      <c r="RU40" s="89"/>
      <c r="RV40" s="89"/>
      <c r="RW40" s="89"/>
      <c r="RX40" s="89"/>
      <c r="RY40" s="89"/>
      <c r="RZ40" s="89"/>
      <c r="SA40" s="89"/>
      <c r="SB40" s="89"/>
      <c r="SC40" s="89"/>
      <c r="SD40" s="89"/>
      <c r="SE40" s="89"/>
      <c r="SF40" s="89"/>
      <c r="SG40" s="89"/>
      <c r="SH40" s="89"/>
      <c r="SI40" s="89"/>
      <c r="SJ40" s="89"/>
      <c r="SK40" s="89"/>
      <c r="SL40" s="89"/>
      <c r="SM40" s="89"/>
      <c r="SN40" s="89"/>
      <c r="SO40" s="89"/>
      <c r="SP40" s="89"/>
      <c r="SQ40" s="89"/>
      <c r="SR40" s="89"/>
      <c r="SS40" s="89"/>
      <c r="ST40" s="89"/>
      <c r="SU40" s="89"/>
      <c r="SV40" s="89"/>
      <c r="SW40" s="89"/>
      <c r="SX40" s="89"/>
      <c r="SY40" s="89"/>
      <c r="SZ40" s="89"/>
      <c r="TA40" s="89"/>
      <c r="TB40" s="89"/>
      <c r="TC40" s="89"/>
      <c r="TD40" s="89"/>
      <c r="TE40" s="89"/>
      <c r="TF40" s="89"/>
      <c r="TG40" s="89"/>
      <c r="TH40" s="89"/>
      <c r="TI40" s="89"/>
      <c r="TJ40" s="89"/>
      <c r="TK40" s="89"/>
      <c r="TL40" s="89"/>
      <c r="TM40" s="89"/>
      <c r="TN40" s="89"/>
      <c r="TO40" s="89"/>
      <c r="TP40" s="89"/>
      <c r="TQ40" s="89"/>
      <c r="TR40" s="89"/>
      <c r="TS40" s="89"/>
      <c r="TT40" s="89"/>
      <c r="TU40" s="89"/>
      <c r="TV40" s="89"/>
      <c r="TW40" s="89"/>
      <c r="TX40" s="89"/>
      <c r="TY40" s="89"/>
      <c r="TZ40" s="89"/>
      <c r="UA40" s="89"/>
      <c r="UB40" s="89"/>
      <c r="UC40" s="89"/>
      <c r="UD40" s="89"/>
      <c r="UE40" s="89"/>
      <c r="UF40" s="89"/>
      <c r="UG40" s="89"/>
      <c r="UH40" s="89"/>
      <c r="UI40" s="89"/>
      <c r="UJ40" s="89"/>
      <c r="UK40" s="89"/>
      <c r="UL40" s="89"/>
      <c r="UM40" s="89"/>
      <c r="UN40" s="89"/>
      <c r="UO40" s="89"/>
      <c r="UP40" s="89"/>
      <c r="UQ40" s="89"/>
      <c r="UR40" s="89"/>
      <c r="US40" s="89"/>
      <c r="UT40" s="89"/>
      <c r="UU40" s="89"/>
      <c r="UV40" s="89"/>
      <c r="UW40" s="89"/>
      <c r="UX40" s="89"/>
      <c r="UY40" s="89"/>
      <c r="UZ40" s="89"/>
      <c r="VA40" s="89"/>
      <c r="VB40" s="89"/>
      <c r="VC40" s="89"/>
      <c r="VD40" s="89"/>
      <c r="VE40" s="89"/>
      <c r="VF40" s="89"/>
      <c r="VG40" s="89"/>
      <c r="VH40" s="89"/>
      <c r="VI40" s="89"/>
      <c r="VJ40" s="89"/>
      <c r="VK40" s="89"/>
      <c r="VL40" s="89"/>
      <c r="VM40" s="89"/>
      <c r="VN40" s="89"/>
      <c r="VO40" s="89"/>
      <c r="VP40" s="89"/>
      <c r="VQ40" s="89"/>
      <c r="VR40" s="89"/>
      <c r="VS40" s="89"/>
      <c r="VT40" s="89"/>
      <c r="VU40" s="89"/>
      <c r="VV40" s="89"/>
      <c r="VW40" s="89"/>
      <c r="VX40" s="89"/>
      <c r="VY40" s="89"/>
      <c r="VZ40" s="89"/>
      <c r="WA40" s="89"/>
      <c r="WB40" s="89"/>
      <c r="WC40" s="89"/>
      <c r="WD40" s="89"/>
      <c r="WE40" s="89"/>
      <c r="WF40" s="89"/>
      <c r="WG40" s="89"/>
      <c r="WH40" s="89"/>
      <c r="WI40" s="89"/>
      <c r="WJ40" s="89"/>
      <c r="WK40" s="89"/>
      <c r="WL40" s="89"/>
      <c r="WM40" s="89"/>
      <c r="WN40" s="89"/>
      <c r="WO40" s="89"/>
      <c r="WP40" s="89"/>
      <c r="WQ40" s="89"/>
      <c r="WR40" s="89"/>
      <c r="WS40" s="89"/>
      <c r="WT40" s="89"/>
      <c r="WU40" s="89"/>
      <c r="WV40" s="89"/>
      <c r="WW40" s="89"/>
      <c r="WX40" s="89"/>
      <c r="WY40" s="89"/>
      <c r="WZ40" s="89"/>
      <c r="XA40" s="89"/>
      <c r="XB40" s="89"/>
      <c r="XC40" s="89"/>
      <c r="XD40" s="89"/>
      <c r="XE40" s="89"/>
      <c r="XF40" s="89"/>
      <c r="XG40" s="89"/>
      <c r="XH40" s="89"/>
      <c r="XI40" s="89"/>
      <c r="XJ40" s="89"/>
      <c r="XK40" s="89"/>
      <c r="XL40" s="89"/>
      <c r="XM40" s="89"/>
      <c r="XN40" s="89"/>
      <c r="XO40" s="89"/>
      <c r="XP40" s="89"/>
      <c r="XQ40" s="89"/>
      <c r="XR40" s="89"/>
      <c r="XS40" s="89"/>
      <c r="XT40" s="89"/>
      <c r="XU40" s="89"/>
      <c r="XV40" s="89"/>
      <c r="XW40" s="89"/>
      <c r="XX40" s="89"/>
      <c r="XY40" s="89"/>
      <c r="XZ40" s="89"/>
      <c r="YA40" s="89"/>
      <c r="YB40" s="89"/>
      <c r="YC40" s="89"/>
      <c r="YD40" s="89"/>
      <c r="YE40" s="89"/>
      <c r="YF40" s="89"/>
      <c r="YG40" s="89"/>
      <c r="YH40" s="89"/>
      <c r="YI40" s="89"/>
      <c r="YJ40" s="89"/>
      <c r="YK40" s="89"/>
      <c r="YL40" s="89"/>
      <c r="YM40" s="89"/>
      <c r="YN40" s="89"/>
      <c r="YO40" s="89"/>
      <c r="YP40" s="89"/>
      <c r="YQ40" s="89"/>
      <c r="YR40" s="89"/>
      <c r="YS40" s="89"/>
      <c r="YT40" s="89"/>
      <c r="YU40" s="89"/>
      <c r="YV40" s="89"/>
      <c r="YW40" s="89"/>
      <c r="YX40" s="89"/>
      <c r="YY40" s="89"/>
      <c r="YZ40" s="89"/>
      <c r="ZA40" s="89"/>
      <c r="ZB40" s="89"/>
      <c r="ZC40" s="89"/>
      <c r="ZD40" s="89"/>
      <c r="ZE40" s="89"/>
      <c r="ZF40" s="89"/>
      <c r="ZG40" s="89"/>
      <c r="ZH40" s="89"/>
      <c r="ZI40" s="89"/>
      <c r="ZJ40" s="89"/>
      <c r="ZK40" s="89"/>
      <c r="ZL40" s="89"/>
      <c r="ZM40" s="89"/>
      <c r="ZN40" s="89"/>
      <c r="ZO40" s="89"/>
      <c r="ZP40" s="89"/>
      <c r="ZQ40" s="89"/>
      <c r="ZR40" s="89"/>
      <c r="ZS40" s="89"/>
      <c r="ZT40" s="89"/>
      <c r="ZU40" s="89"/>
      <c r="ZV40" s="89"/>
      <c r="ZW40" s="89"/>
      <c r="ZX40" s="89"/>
      <c r="ZY40" s="89"/>
      <c r="ZZ40" s="89"/>
      <c r="AAA40" s="89"/>
      <c r="AAB40" s="89"/>
      <c r="AAC40" s="89"/>
      <c r="AAD40" s="89"/>
      <c r="AAE40" s="89"/>
      <c r="AAF40" s="89"/>
      <c r="AAG40" s="89"/>
      <c r="AAH40" s="89"/>
      <c r="AAI40" s="89"/>
      <c r="AAJ40" s="89"/>
      <c r="AAK40" s="89"/>
      <c r="AAL40" s="89"/>
      <c r="AAM40" s="89"/>
      <c r="AAN40" s="89"/>
      <c r="AAO40" s="89"/>
      <c r="AAP40" s="89"/>
      <c r="AAQ40" s="89"/>
      <c r="AAR40" s="89"/>
      <c r="AAS40" s="89"/>
      <c r="AAT40" s="89"/>
      <c r="AAU40" s="89"/>
      <c r="AAV40" s="89"/>
      <c r="AAW40" s="89"/>
      <c r="AAX40" s="89"/>
      <c r="AAY40" s="89"/>
      <c r="AAZ40" s="89"/>
      <c r="ABA40" s="89"/>
      <c r="ABB40" s="89"/>
      <c r="ABC40" s="89"/>
      <c r="ABD40" s="89"/>
      <c r="ABE40" s="89"/>
      <c r="ABF40" s="89"/>
      <c r="ABG40" s="89"/>
      <c r="ABH40" s="89"/>
      <c r="ABI40" s="89"/>
      <c r="ABJ40" s="89"/>
      <c r="ABK40" s="89"/>
      <c r="ABL40" s="89"/>
      <c r="ABM40" s="89"/>
      <c r="ABN40" s="89"/>
      <c r="ABO40" s="89"/>
      <c r="ABP40" s="89"/>
      <c r="ABQ40" s="89"/>
      <c r="ABR40" s="89"/>
      <c r="ABS40" s="89"/>
      <c r="ABT40" s="89"/>
      <c r="ABU40" s="89"/>
      <c r="ABV40" s="89"/>
      <c r="ABW40" s="89"/>
      <c r="ABX40" s="89"/>
      <c r="ABY40" s="89"/>
      <c r="ABZ40" s="89"/>
      <c r="ACA40" s="89"/>
      <c r="ACB40" s="89"/>
      <c r="ACC40" s="89"/>
      <c r="ACD40" s="89"/>
      <c r="ACE40" s="89"/>
      <c r="ACF40" s="89"/>
      <c r="ACG40" s="89"/>
      <c r="ACH40" s="89"/>
      <c r="ACI40" s="89"/>
      <c r="ACJ40" s="89"/>
      <c r="ACK40" s="89"/>
      <c r="ACL40" s="89"/>
      <c r="ACM40" s="89"/>
      <c r="ACN40" s="89"/>
      <c r="ACO40" s="89"/>
      <c r="ACP40" s="89"/>
      <c r="ACQ40" s="89"/>
      <c r="ACR40" s="89"/>
      <c r="ACS40" s="89"/>
      <c r="ACT40" s="89"/>
      <c r="ACU40" s="89"/>
      <c r="ACV40" s="89"/>
      <c r="ACW40" s="89"/>
      <c r="ACX40" s="89"/>
      <c r="ACY40" s="89"/>
      <c r="ACZ40" s="89"/>
      <c r="ADA40" s="89"/>
      <c r="ADB40" s="89"/>
      <c r="ADC40" s="89"/>
      <c r="ADD40" s="89"/>
      <c r="ADE40" s="89"/>
      <c r="ADF40" s="89"/>
      <c r="ADG40" s="89"/>
      <c r="ADH40" s="89"/>
      <c r="ADI40" s="89"/>
      <c r="ADJ40" s="89"/>
      <c r="ADK40" s="89"/>
      <c r="ADL40" s="89"/>
      <c r="ADM40" s="89"/>
      <c r="ADN40" s="89"/>
      <c r="ADO40" s="89"/>
      <c r="ADP40" s="89"/>
      <c r="ADQ40" s="89"/>
      <c r="ADR40" s="89"/>
      <c r="ADS40" s="89"/>
      <c r="ADT40" s="89"/>
      <c r="ADU40" s="89"/>
      <c r="ADV40" s="89"/>
      <c r="ADW40" s="89"/>
      <c r="ADX40" s="89"/>
      <c r="ADY40" s="89"/>
      <c r="ADZ40" s="89"/>
      <c r="AEA40" s="89"/>
      <c r="AEB40" s="89"/>
      <c r="AEC40" s="89"/>
      <c r="AED40" s="89"/>
      <c r="AEE40" s="89"/>
      <c r="AEF40" s="89"/>
      <c r="AEG40" s="89"/>
      <c r="AEH40" s="89"/>
      <c r="AEI40" s="89"/>
      <c r="AEJ40" s="89"/>
      <c r="AEK40" s="89"/>
      <c r="AEL40" s="89"/>
      <c r="AEM40" s="89"/>
      <c r="AEN40" s="89"/>
      <c r="AEO40" s="89"/>
      <c r="AEP40" s="89"/>
      <c r="AEQ40" s="89"/>
      <c r="AER40" s="89"/>
      <c r="AES40" s="89"/>
      <c r="AET40" s="89"/>
      <c r="AEU40" s="89"/>
      <c r="AEV40" s="89"/>
      <c r="AEW40" s="89"/>
      <c r="AEX40" s="89"/>
      <c r="AEY40" s="89"/>
      <c r="AEZ40" s="89"/>
      <c r="AFA40" s="89"/>
      <c r="AFB40" s="89"/>
      <c r="AFC40" s="89"/>
      <c r="AFD40" s="89"/>
      <c r="AFE40" s="89"/>
      <c r="AFF40" s="89"/>
      <c r="AFG40" s="89"/>
      <c r="AFH40" s="89"/>
      <c r="AFI40" s="89"/>
      <c r="AFJ40" s="89"/>
      <c r="AFK40" s="89"/>
      <c r="AFL40" s="89"/>
      <c r="AFM40" s="89"/>
      <c r="AFN40" s="89"/>
      <c r="AFO40" s="89"/>
      <c r="AFP40" s="89"/>
      <c r="AFQ40" s="89"/>
      <c r="AFR40" s="89"/>
      <c r="AFS40" s="89"/>
      <c r="AFT40" s="89"/>
      <c r="AFU40" s="89"/>
      <c r="AFV40" s="89"/>
      <c r="AFW40" s="89"/>
      <c r="AFX40" s="89"/>
      <c r="AFY40" s="89"/>
      <c r="AFZ40" s="89"/>
      <c r="AGA40" s="89"/>
      <c r="AGB40" s="89"/>
      <c r="AGC40" s="89"/>
      <c r="AGD40" s="89"/>
      <c r="AGE40" s="89"/>
      <c r="AGF40" s="89"/>
      <c r="AGG40" s="89"/>
      <c r="AGH40" s="89"/>
      <c r="AGI40" s="89"/>
      <c r="AGJ40" s="89"/>
      <c r="AGK40" s="89"/>
      <c r="AGL40" s="89"/>
      <c r="AGM40" s="89"/>
      <c r="AGN40" s="89"/>
      <c r="AGO40" s="89"/>
      <c r="AGP40" s="89"/>
      <c r="AGQ40" s="89"/>
      <c r="AGR40" s="89"/>
      <c r="AGS40" s="89"/>
      <c r="AGT40" s="89"/>
      <c r="AGU40" s="89"/>
      <c r="AGV40" s="89"/>
      <c r="AGW40" s="89"/>
      <c r="AGX40" s="89"/>
      <c r="AGY40" s="89"/>
      <c r="AGZ40" s="89"/>
      <c r="AHA40" s="89"/>
      <c r="AHB40" s="89"/>
      <c r="AHC40" s="89"/>
      <c r="AHD40" s="89"/>
      <c r="AHE40" s="89"/>
      <c r="AHF40" s="89"/>
      <c r="AHG40" s="89"/>
      <c r="AHH40" s="89"/>
      <c r="AHI40" s="89"/>
      <c r="AHJ40" s="89"/>
      <c r="AHK40" s="89"/>
      <c r="AHL40" s="89"/>
      <c r="AHM40" s="89"/>
      <c r="AHN40" s="89"/>
      <c r="AHO40" s="89"/>
      <c r="AHP40" s="89"/>
      <c r="AHQ40" s="89"/>
      <c r="AHR40" s="89"/>
      <c r="AHS40" s="89"/>
      <c r="AHT40" s="89"/>
      <c r="AHU40" s="89"/>
      <c r="AHV40" s="89"/>
      <c r="AHW40" s="89"/>
      <c r="AHX40" s="89"/>
      <c r="AHY40" s="89"/>
      <c r="AHZ40" s="89"/>
      <c r="AIA40" s="89"/>
      <c r="AIB40" s="89"/>
      <c r="AIC40" s="89"/>
      <c r="AID40" s="89"/>
      <c r="AIE40" s="89"/>
      <c r="AIF40" s="89"/>
      <c r="AIG40" s="89"/>
      <c r="AIH40" s="89"/>
      <c r="AII40" s="89"/>
      <c r="AIJ40" s="89"/>
      <c r="AIK40" s="89"/>
      <c r="AIL40" s="89"/>
      <c r="AIM40" s="89"/>
      <c r="AIN40" s="89"/>
      <c r="AIO40" s="89"/>
      <c r="AIP40" s="89"/>
      <c r="AIQ40" s="89"/>
      <c r="AIR40" s="89"/>
      <c r="AIS40" s="89"/>
      <c r="AIT40" s="89"/>
      <c r="AIU40" s="89"/>
      <c r="AIV40" s="89"/>
      <c r="AIW40" s="89"/>
      <c r="AIX40" s="89"/>
      <c r="AIY40" s="89"/>
      <c r="AIZ40" s="89"/>
      <c r="AJA40" s="89"/>
      <c r="AJB40" s="89"/>
      <c r="AJC40" s="89"/>
      <c r="AJD40" s="89"/>
      <c r="AJE40" s="89"/>
      <c r="AJF40" s="89"/>
      <c r="AJG40" s="89"/>
      <c r="AJH40" s="89"/>
      <c r="AJI40" s="89"/>
      <c r="AJJ40" s="89"/>
      <c r="AJK40" s="89"/>
      <c r="AJL40" s="89"/>
      <c r="AJM40" s="89"/>
      <c r="AJN40" s="89"/>
      <c r="AJO40" s="89"/>
      <c r="AJP40" s="89"/>
      <c r="AJQ40" s="89"/>
      <c r="AJR40" s="89"/>
      <c r="AJS40" s="89"/>
      <c r="AJT40" s="89"/>
      <c r="AJU40" s="89"/>
      <c r="AJV40" s="89"/>
      <c r="AJW40" s="89"/>
      <c r="AJX40" s="89"/>
      <c r="AJY40" s="89"/>
      <c r="AJZ40" s="89"/>
      <c r="AKA40" s="89"/>
      <c r="AKB40" s="89"/>
      <c r="AKC40" s="89"/>
      <c r="AKD40" s="89"/>
      <c r="AKE40" s="89"/>
      <c r="AKF40" s="89"/>
      <c r="AKG40" s="89"/>
      <c r="AKH40" s="89"/>
      <c r="AKI40" s="89"/>
      <c r="AKJ40" s="89"/>
      <c r="AKK40" s="89"/>
      <c r="AKL40" s="89"/>
      <c r="AKM40" s="89"/>
      <c r="AKN40" s="89"/>
      <c r="AKO40" s="89"/>
      <c r="AKP40" s="89"/>
      <c r="AKQ40" s="89"/>
      <c r="AKR40" s="89"/>
      <c r="AKS40" s="89"/>
      <c r="AKT40" s="89"/>
      <c r="AKU40" s="89"/>
      <c r="AKV40" s="89"/>
      <c r="AKW40" s="89"/>
      <c r="AKX40" s="89"/>
      <c r="AKY40" s="89"/>
      <c r="AKZ40" s="89"/>
      <c r="ALA40" s="89"/>
      <c r="ALB40" s="89"/>
      <c r="ALC40" s="89"/>
      <c r="ALD40" s="89"/>
      <c r="ALE40" s="89"/>
      <c r="ALF40" s="89"/>
      <c r="ALG40" s="89"/>
      <c r="ALH40" s="89"/>
      <c r="ALI40" s="89"/>
      <c r="ALJ40" s="89"/>
      <c r="ALK40" s="89"/>
      <c r="ALL40" s="89"/>
      <c r="ALM40" s="89"/>
      <c r="ALN40" s="89"/>
      <c r="ALO40" s="89"/>
      <c r="ALP40" s="89"/>
      <c r="ALQ40" s="89"/>
      <c r="ALR40" s="89"/>
      <c r="ALS40" s="89"/>
      <c r="ALT40" s="89"/>
      <c r="ALU40" s="89"/>
      <c r="ALV40" s="89"/>
      <c r="ALW40" s="89"/>
      <c r="ALX40" s="89"/>
      <c r="ALY40" s="89"/>
      <c r="ALZ40" s="89"/>
      <c r="AMA40" s="89"/>
      <c r="AMB40" s="89"/>
      <c r="AMC40" s="89"/>
      <c r="AMD40" s="89"/>
      <c r="AME40" s="89"/>
      <c r="AMF40" s="89"/>
      <c r="AMG40" s="89"/>
      <c r="AMH40" s="89"/>
      <c r="AMI40" s="89"/>
      <c r="AMJ40" s="89"/>
      <c r="AMK40" s="89"/>
      <c r="AML40" s="89"/>
      <c r="AMM40" s="89"/>
      <c r="AMN40" s="89"/>
      <c r="AMO40" s="89"/>
      <c r="AMP40" s="89"/>
      <c r="AMQ40" s="89"/>
      <c r="AMR40" s="89"/>
      <c r="AMS40" s="89"/>
      <c r="AMT40" s="89"/>
      <c r="AMU40" s="89"/>
      <c r="AMV40" s="89"/>
      <c r="AMW40" s="89"/>
      <c r="AMX40" s="89"/>
      <c r="AMY40" s="89"/>
      <c r="AMZ40" s="89"/>
      <c r="ANA40" s="89"/>
      <c r="ANB40" s="89"/>
      <c r="ANC40" s="89"/>
      <c r="AND40" s="89"/>
      <c r="ANE40" s="89"/>
      <c r="ANF40" s="89"/>
      <c r="ANG40" s="89"/>
      <c r="ANH40" s="89"/>
      <c r="ANI40" s="89"/>
      <c r="ANJ40" s="89"/>
      <c r="ANK40" s="89"/>
      <c r="ANL40" s="89"/>
      <c r="ANM40" s="89"/>
      <c r="ANN40" s="89"/>
      <c r="ANO40" s="89"/>
      <c r="ANP40" s="89"/>
      <c r="ANQ40" s="89"/>
      <c r="ANR40" s="89"/>
      <c r="ANS40" s="89"/>
      <c r="ANT40" s="89"/>
      <c r="ANU40" s="89"/>
      <c r="ANV40" s="89"/>
      <c r="ANW40" s="89"/>
      <c r="ANX40" s="89"/>
      <c r="ANY40" s="89"/>
      <c r="ANZ40" s="89"/>
      <c r="AOA40" s="89"/>
      <c r="AOB40" s="89"/>
      <c r="AOC40" s="89"/>
      <c r="AOD40" s="89"/>
      <c r="AOE40" s="89"/>
      <c r="AOF40" s="89"/>
      <c r="AOG40" s="89"/>
      <c r="AOH40" s="89"/>
      <c r="AOI40" s="89"/>
      <c r="AOJ40" s="89"/>
      <c r="AOK40" s="89"/>
      <c r="AOL40" s="89"/>
      <c r="AOM40" s="89"/>
      <c r="AON40" s="89"/>
      <c r="AOO40" s="89"/>
      <c r="AOP40" s="89"/>
      <c r="AOQ40" s="89"/>
      <c r="AOR40" s="89"/>
      <c r="AOS40" s="89"/>
      <c r="AOT40" s="89"/>
      <c r="AOU40" s="89"/>
      <c r="AOV40" s="89"/>
      <c r="AOW40" s="89"/>
      <c r="AOX40" s="89"/>
      <c r="AOY40" s="89"/>
      <c r="AOZ40" s="89"/>
      <c r="APA40" s="89"/>
      <c r="APB40" s="89"/>
      <c r="APC40" s="89"/>
      <c r="APD40" s="89"/>
      <c r="APE40" s="89"/>
      <c r="APF40" s="89"/>
      <c r="APG40" s="89"/>
      <c r="APH40" s="89"/>
      <c r="API40" s="89"/>
      <c r="APJ40" s="89"/>
      <c r="APK40" s="89"/>
      <c r="APL40" s="89"/>
      <c r="APM40" s="89"/>
      <c r="APN40" s="89"/>
      <c r="APO40" s="89"/>
      <c r="APP40" s="89"/>
      <c r="APQ40" s="89"/>
      <c r="APR40" s="89"/>
      <c r="APS40" s="89"/>
      <c r="APT40" s="89"/>
      <c r="APU40" s="89"/>
      <c r="APV40" s="89"/>
      <c r="APW40" s="89"/>
      <c r="APX40" s="89"/>
      <c r="APY40" s="89"/>
      <c r="APZ40" s="89"/>
      <c r="AQA40" s="89"/>
      <c r="AQB40" s="89"/>
      <c r="AQC40" s="89"/>
      <c r="AQD40" s="89"/>
      <c r="AQE40" s="89"/>
      <c r="AQF40" s="89"/>
      <c r="AQG40" s="89"/>
      <c r="AQH40" s="89"/>
      <c r="AQI40" s="89"/>
      <c r="AQJ40" s="89"/>
      <c r="AQK40" s="89"/>
      <c r="AQL40" s="89"/>
      <c r="AQM40" s="89"/>
      <c r="AQN40" s="89"/>
      <c r="AQO40" s="89"/>
      <c r="AQP40" s="89"/>
      <c r="AQQ40" s="89"/>
      <c r="AQR40" s="89"/>
      <c r="AQS40" s="89"/>
      <c r="AQT40" s="89"/>
      <c r="AQU40" s="89"/>
      <c r="AQV40" s="89"/>
      <c r="AQW40" s="89"/>
      <c r="AQX40" s="89"/>
      <c r="AQY40" s="89"/>
      <c r="AQZ40" s="89"/>
      <c r="ARA40" s="89"/>
      <c r="ARB40" s="89"/>
      <c r="ARC40" s="89"/>
      <c r="ARD40" s="89"/>
      <c r="ARE40" s="89"/>
      <c r="ARF40" s="89"/>
      <c r="ARG40" s="89"/>
      <c r="ARH40" s="89"/>
      <c r="ARI40" s="89"/>
      <c r="ARJ40" s="89"/>
      <c r="ARK40" s="89"/>
      <c r="ARL40" s="89"/>
      <c r="ARM40" s="89"/>
      <c r="ARN40" s="89"/>
      <c r="ARO40" s="89"/>
      <c r="ARP40" s="89"/>
      <c r="ARQ40" s="89"/>
      <c r="ARR40" s="89"/>
      <c r="ARS40" s="89"/>
      <c r="ART40" s="89"/>
      <c r="ARU40" s="89"/>
      <c r="ARV40" s="89"/>
      <c r="ARW40" s="89"/>
      <c r="ARX40" s="89"/>
      <c r="ARY40" s="89"/>
      <c r="ARZ40" s="89"/>
      <c r="ASA40" s="89"/>
      <c r="ASB40" s="89"/>
      <c r="ASC40" s="89"/>
      <c r="ASD40" s="89"/>
      <c r="ASE40" s="89"/>
      <c r="ASF40" s="89"/>
      <c r="ASG40" s="89"/>
      <c r="ASH40" s="89"/>
      <c r="ASI40" s="89"/>
      <c r="ASJ40" s="89"/>
      <c r="ASK40" s="89"/>
      <c r="ASL40" s="89"/>
      <c r="ASM40" s="89"/>
      <c r="ASN40" s="89"/>
      <c r="ASO40" s="89"/>
      <c r="ASP40" s="89"/>
      <c r="ASQ40" s="89"/>
      <c r="ASR40" s="89"/>
      <c r="ASS40" s="89"/>
      <c r="AST40" s="89"/>
      <c r="ASU40" s="89"/>
      <c r="ASV40" s="89"/>
      <c r="ASW40" s="89"/>
      <c r="ASX40" s="89"/>
      <c r="ASY40" s="89"/>
      <c r="ASZ40" s="89"/>
      <c r="ATA40" s="89"/>
      <c r="ATB40" s="89"/>
      <c r="ATC40" s="89"/>
      <c r="ATD40" s="89"/>
      <c r="ATE40" s="89"/>
      <c r="ATF40" s="89"/>
      <c r="ATG40" s="89"/>
      <c r="ATH40" s="89"/>
      <c r="ATI40" s="89"/>
      <c r="ATJ40" s="89"/>
      <c r="ATK40" s="89"/>
      <c r="ATL40" s="89"/>
      <c r="ATM40" s="89"/>
      <c r="ATN40" s="89"/>
      <c r="ATO40" s="89"/>
      <c r="ATP40" s="89"/>
      <c r="ATQ40" s="89"/>
      <c r="ATR40" s="89"/>
      <c r="ATS40" s="89"/>
      <c r="ATT40" s="89"/>
      <c r="ATU40" s="89"/>
      <c r="ATV40" s="89"/>
      <c r="ATW40" s="89"/>
      <c r="ATX40" s="89"/>
      <c r="ATY40" s="89"/>
      <c r="ATZ40" s="89"/>
      <c r="AUA40" s="89"/>
      <c r="AUB40" s="89"/>
      <c r="AUC40" s="89"/>
      <c r="AUD40" s="89"/>
      <c r="AUE40" s="89"/>
      <c r="AUF40" s="89"/>
      <c r="AUG40" s="89"/>
      <c r="AUH40" s="89"/>
      <c r="AUI40" s="89"/>
      <c r="AUJ40" s="89"/>
      <c r="AUK40" s="89"/>
      <c r="AUL40" s="89"/>
      <c r="AUM40" s="89"/>
      <c r="AUN40" s="89"/>
      <c r="AUO40" s="89"/>
      <c r="AUP40" s="89"/>
      <c r="AUQ40" s="89"/>
      <c r="AUR40" s="89"/>
      <c r="AUS40" s="89"/>
      <c r="AUT40" s="89"/>
      <c r="AUU40" s="89"/>
      <c r="AUV40" s="89"/>
      <c r="AUW40" s="89"/>
      <c r="AUX40" s="89"/>
      <c r="AUY40" s="89"/>
      <c r="AUZ40" s="89"/>
      <c r="AVA40" s="89"/>
      <c r="AVB40" s="89"/>
      <c r="AVC40" s="89"/>
      <c r="AVD40" s="89"/>
      <c r="AVE40" s="89"/>
      <c r="AVF40" s="89"/>
      <c r="AVG40" s="89"/>
      <c r="AVH40" s="89"/>
      <c r="AVI40" s="89"/>
      <c r="AVJ40" s="89"/>
      <c r="AVK40" s="89"/>
      <c r="AVL40" s="89"/>
      <c r="AVM40" s="89"/>
      <c r="AVN40" s="89"/>
      <c r="AVO40" s="89"/>
      <c r="AVP40" s="89"/>
      <c r="AVQ40" s="89"/>
      <c r="AVR40" s="89"/>
      <c r="AVS40" s="89"/>
      <c r="AVT40" s="89"/>
      <c r="AVU40" s="89"/>
      <c r="AVV40" s="89"/>
      <c r="AVW40" s="89"/>
      <c r="AVX40" s="89"/>
      <c r="AVY40" s="89"/>
      <c r="AVZ40" s="89"/>
      <c r="AWA40" s="89"/>
      <c r="AWB40" s="89"/>
      <c r="AWC40" s="89"/>
      <c r="AWD40" s="89"/>
      <c r="AWE40" s="89"/>
      <c r="AWF40" s="89"/>
      <c r="AWG40" s="89"/>
      <c r="AWH40" s="89"/>
      <c r="AWI40" s="89"/>
      <c r="AWJ40" s="89"/>
      <c r="AWK40" s="89"/>
      <c r="AWL40" s="89"/>
      <c r="AWM40" s="89"/>
      <c r="AWN40" s="89"/>
      <c r="AWO40" s="89"/>
      <c r="AWP40" s="89"/>
      <c r="AWQ40" s="89"/>
      <c r="AWR40" s="89"/>
      <c r="AWS40" s="89"/>
      <c r="AWT40" s="89"/>
      <c r="AWU40" s="89"/>
      <c r="AWV40" s="89"/>
      <c r="AWW40" s="89"/>
      <c r="AWX40" s="89"/>
      <c r="AWY40" s="89"/>
      <c r="AWZ40" s="89"/>
      <c r="AXA40" s="89"/>
      <c r="AXB40" s="89"/>
      <c r="AXC40" s="89"/>
      <c r="AXD40" s="89"/>
      <c r="AXE40" s="89"/>
      <c r="AXF40" s="89"/>
      <c r="AXG40" s="89"/>
      <c r="AXH40" s="89"/>
      <c r="AXI40" s="89"/>
      <c r="AXJ40" s="89"/>
      <c r="AXK40" s="89"/>
      <c r="AXL40" s="89"/>
      <c r="AXM40" s="89"/>
      <c r="AXN40" s="89"/>
      <c r="AXO40" s="89"/>
      <c r="AXP40" s="89"/>
      <c r="AXQ40" s="89"/>
      <c r="AXR40" s="89"/>
      <c r="AXS40" s="89"/>
      <c r="AXT40" s="89"/>
      <c r="AXU40" s="89"/>
      <c r="AXV40" s="89"/>
      <c r="AXW40" s="89"/>
      <c r="AXX40" s="89"/>
      <c r="AXY40" s="89"/>
      <c r="AXZ40" s="89"/>
      <c r="AYA40" s="89"/>
      <c r="AYB40" s="89"/>
      <c r="AYC40" s="89"/>
      <c r="AYD40" s="89"/>
      <c r="AYE40" s="89"/>
      <c r="AYF40" s="89"/>
      <c r="AYG40" s="89"/>
      <c r="AYH40" s="89"/>
      <c r="AYI40" s="89"/>
      <c r="AYJ40" s="89"/>
      <c r="AYK40" s="89"/>
      <c r="AYL40" s="89"/>
      <c r="AYM40" s="89"/>
      <c r="AYN40" s="89"/>
      <c r="AYO40" s="89"/>
      <c r="AYP40" s="89"/>
      <c r="AYQ40" s="89"/>
      <c r="AYR40" s="89"/>
      <c r="AYS40" s="89"/>
      <c r="AYT40" s="89"/>
      <c r="AYU40" s="89"/>
      <c r="AYV40" s="89"/>
      <c r="AYW40" s="89"/>
      <c r="AYX40" s="89"/>
      <c r="AYY40" s="89"/>
      <c r="AYZ40" s="89"/>
      <c r="AZA40" s="89"/>
      <c r="AZB40" s="89"/>
      <c r="AZC40" s="89"/>
      <c r="AZD40" s="89"/>
      <c r="AZE40" s="89"/>
      <c r="AZF40" s="89"/>
      <c r="AZG40" s="89"/>
      <c r="AZH40" s="89"/>
      <c r="AZI40" s="89"/>
      <c r="AZJ40" s="89"/>
      <c r="AZK40" s="89"/>
      <c r="AZL40" s="89"/>
      <c r="AZM40" s="89"/>
      <c r="AZN40" s="89"/>
      <c r="AZO40" s="89"/>
      <c r="AZP40" s="89"/>
      <c r="AZQ40" s="89"/>
      <c r="AZR40" s="89"/>
      <c r="AZS40" s="89"/>
      <c r="AZT40" s="89"/>
      <c r="AZU40" s="89"/>
      <c r="AZV40" s="89"/>
      <c r="AZW40" s="89"/>
      <c r="AZX40" s="89"/>
      <c r="AZY40" s="89"/>
      <c r="AZZ40" s="89"/>
      <c r="BAA40" s="89"/>
      <c r="BAB40" s="89"/>
      <c r="BAC40" s="89"/>
      <c r="BAD40" s="89"/>
      <c r="BAE40" s="89"/>
      <c r="BAF40" s="89"/>
      <c r="BAG40" s="89"/>
      <c r="BAH40" s="89"/>
      <c r="BAI40" s="89"/>
      <c r="BAJ40" s="89"/>
      <c r="BAK40" s="89"/>
      <c r="BAL40" s="89"/>
      <c r="BAM40" s="89"/>
      <c r="BAN40" s="89"/>
      <c r="BAO40" s="89"/>
      <c r="BAP40" s="89"/>
      <c r="BAQ40" s="89"/>
      <c r="BAR40" s="89"/>
      <c r="BAS40" s="89"/>
      <c r="BAT40" s="89"/>
      <c r="BAU40" s="89"/>
      <c r="BAV40" s="89"/>
      <c r="BAW40" s="89"/>
      <c r="BAX40" s="89"/>
      <c r="BAY40" s="89"/>
      <c r="BAZ40" s="89"/>
      <c r="BBA40" s="89"/>
      <c r="BBB40" s="89"/>
      <c r="BBC40" s="89"/>
      <c r="BBD40" s="89"/>
      <c r="BBE40" s="89"/>
      <c r="BBF40" s="89"/>
      <c r="BBG40" s="89"/>
      <c r="BBH40" s="89"/>
      <c r="BBI40" s="89"/>
      <c r="BBJ40" s="89"/>
      <c r="BBK40" s="89"/>
      <c r="BBL40" s="89"/>
      <c r="BBM40" s="89"/>
      <c r="BBN40" s="89"/>
      <c r="BBO40" s="89"/>
      <c r="BBP40" s="89"/>
      <c r="BBQ40" s="89"/>
      <c r="BBR40" s="89"/>
      <c r="BBS40" s="89"/>
      <c r="BBT40" s="89"/>
      <c r="BBU40" s="89"/>
      <c r="BBV40" s="89"/>
      <c r="BBW40" s="89"/>
      <c r="BBX40" s="89"/>
      <c r="BBY40" s="89"/>
      <c r="BBZ40" s="89"/>
      <c r="BCA40" s="89"/>
      <c r="BCB40" s="89"/>
      <c r="BCC40" s="89"/>
      <c r="BCD40" s="89"/>
      <c r="BCE40" s="89"/>
      <c r="BCF40" s="89"/>
      <c r="BCG40" s="89"/>
      <c r="BCH40" s="89"/>
      <c r="BCI40" s="89"/>
      <c r="BCJ40" s="89"/>
      <c r="BCK40" s="89"/>
      <c r="BCL40" s="89"/>
      <c r="BCM40" s="89"/>
      <c r="BCN40" s="89"/>
      <c r="BCO40" s="89"/>
      <c r="BCP40" s="89"/>
      <c r="BCQ40" s="89"/>
      <c r="BCR40" s="89"/>
      <c r="BCS40" s="89"/>
      <c r="BCT40" s="89"/>
      <c r="BCU40" s="89"/>
      <c r="BCV40" s="89"/>
      <c r="BCW40" s="89"/>
      <c r="BCX40" s="89"/>
      <c r="BCY40" s="89"/>
      <c r="BCZ40" s="89"/>
      <c r="BDA40" s="89"/>
      <c r="BDB40" s="89"/>
      <c r="BDC40" s="89"/>
      <c r="BDD40" s="89"/>
      <c r="BDE40" s="89"/>
      <c r="BDF40" s="89"/>
      <c r="BDG40" s="89"/>
      <c r="BDH40" s="89"/>
      <c r="BDI40" s="89"/>
      <c r="BDJ40" s="89"/>
      <c r="BDK40" s="89"/>
      <c r="BDL40" s="89"/>
      <c r="BDM40" s="89"/>
      <c r="BDN40" s="89"/>
      <c r="BDO40" s="89"/>
      <c r="BDP40" s="89"/>
      <c r="BDQ40" s="89"/>
      <c r="BDR40" s="89"/>
      <c r="BDS40" s="89"/>
      <c r="BDT40" s="89"/>
      <c r="BDU40" s="89"/>
      <c r="BDV40" s="89"/>
      <c r="BDW40" s="89"/>
      <c r="BDX40" s="89"/>
      <c r="BDY40" s="89"/>
      <c r="BDZ40" s="89"/>
      <c r="BEA40" s="89"/>
      <c r="BEB40" s="89"/>
      <c r="BEC40" s="89"/>
      <c r="BED40" s="89"/>
      <c r="BEE40" s="89"/>
      <c r="BEF40" s="89"/>
      <c r="BEG40" s="89"/>
      <c r="BEH40" s="89"/>
      <c r="BEI40" s="89"/>
      <c r="BEJ40" s="89"/>
      <c r="BEK40" s="89"/>
      <c r="BEL40" s="89"/>
      <c r="BEM40" s="89"/>
      <c r="BEN40" s="89"/>
      <c r="BEO40" s="89"/>
      <c r="BEP40" s="89"/>
      <c r="BEQ40" s="89"/>
      <c r="BER40" s="89"/>
      <c r="BES40" s="89"/>
      <c r="BET40" s="89"/>
      <c r="BEU40" s="89"/>
      <c r="BEV40" s="89"/>
      <c r="BEW40" s="89"/>
      <c r="BEX40" s="89"/>
      <c r="BEY40" s="89"/>
      <c r="BEZ40" s="89"/>
      <c r="BFA40" s="89"/>
      <c r="BFB40" s="89"/>
      <c r="BFC40" s="89"/>
      <c r="BFD40" s="89"/>
      <c r="BFE40" s="89"/>
      <c r="BFF40" s="89"/>
      <c r="BFG40" s="89"/>
      <c r="BFH40" s="89"/>
      <c r="BFI40" s="89"/>
      <c r="BFJ40" s="89"/>
      <c r="BFK40" s="89"/>
      <c r="BFL40" s="89"/>
      <c r="BFM40" s="89"/>
      <c r="BFN40" s="89"/>
      <c r="BFO40" s="89"/>
      <c r="BFP40" s="89"/>
      <c r="BFQ40" s="89"/>
      <c r="BFR40" s="89"/>
      <c r="BFS40" s="89"/>
      <c r="BFT40" s="89"/>
      <c r="BFU40" s="89"/>
      <c r="BFV40" s="89"/>
      <c r="BFW40" s="89"/>
      <c r="BFX40" s="89"/>
      <c r="BFY40" s="89"/>
      <c r="BFZ40" s="89"/>
      <c r="BGA40" s="89"/>
      <c r="BGB40" s="89"/>
      <c r="BGC40" s="89"/>
      <c r="BGD40" s="89"/>
      <c r="BGE40" s="89"/>
      <c r="BGF40" s="89"/>
      <c r="BGG40" s="89"/>
      <c r="BGH40" s="89"/>
      <c r="BGI40" s="89"/>
      <c r="BGJ40" s="89"/>
      <c r="BGK40" s="89"/>
      <c r="BGL40" s="89"/>
      <c r="BGM40" s="89"/>
      <c r="BGN40" s="89"/>
      <c r="BGO40" s="89"/>
      <c r="BGP40" s="89"/>
      <c r="BGQ40" s="89"/>
      <c r="BGR40" s="89"/>
      <c r="BGS40" s="89"/>
      <c r="BGT40" s="89"/>
      <c r="BGU40" s="89"/>
      <c r="BGV40" s="89"/>
      <c r="BGW40" s="89"/>
      <c r="BGX40" s="89"/>
      <c r="BGY40" s="89"/>
      <c r="BGZ40" s="89"/>
      <c r="BHA40" s="89"/>
      <c r="BHB40" s="89"/>
      <c r="BHC40" s="89"/>
      <c r="BHD40" s="89"/>
      <c r="BHE40" s="89"/>
      <c r="BHF40" s="89"/>
      <c r="BHG40" s="89"/>
      <c r="BHH40" s="89"/>
      <c r="BHI40" s="89"/>
      <c r="BHJ40" s="89"/>
      <c r="BHK40" s="89"/>
      <c r="BHL40" s="89"/>
      <c r="BHM40" s="89"/>
      <c r="BHN40" s="89"/>
      <c r="BHO40" s="89"/>
      <c r="BHP40" s="89"/>
      <c r="BHQ40" s="89"/>
      <c r="BHR40" s="89"/>
      <c r="BHS40" s="89"/>
      <c r="BHT40" s="89"/>
      <c r="BHU40" s="89"/>
      <c r="BHV40" s="89"/>
      <c r="BHW40" s="89"/>
      <c r="BHX40" s="89"/>
      <c r="BHY40" s="89"/>
      <c r="BHZ40" s="89"/>
      <c r="BIA40" s="89"/>
      <c r="BIB40" s="89"/>
      <c r="BIC40" s="89"/>
      <c r="BID40" s="89"/>
      <c r="BIE40" s="89"/>
      <c r="BIF40" s="89"/>
      <c r="BIG40" s="89"/>
      <c r="BIH40" s="89"/>
      <c r="BII40" s="89"/>
      <c r="BIJ40" s="89"/>
      <c r="BIK40" s="89"/>
      <c r="BIL40" s="89"/>
      <c r="BIM40" s="89"/>
      <c r="BIN40" s="89"/>
      <c r="BIO40" s="89"/>
      <c r="BIP40" s="89"/>
      <c r="BIQ40" s="89"/>
      <c r="BIR40" s="89"/>
      <c r="BIS40" s="89"/>
      <c r="BIT40" s="89"/>
      <c r="BIU40" s="89"/>
      <c r="BIV40" s="89"/>
      <c r="BIW40" s="89"/>
      <c r="BIX40" s="89"/>
      <c r="BIY40" s="89"/>
      <c r="BIZ40" s="89"/>
      <c r="BJA40" s="89"/>
      <c r="BJB40" s="89"/>
      <c r="BJC40" s="89"/>
      <c r="BJD40" s="89"/>
      <c r="BJE40" s="98"/>
    </row>
    <row r="41" spans="1:1617" s="111" customFormat="1" ht="30" customHeight="1" x14ac:dyDescent="0.2">
      <c r="A41" s="527">
        <v>8</v>
      </c>
      <c r="B41" s="307">
        <v>37</v>
      </c>
      <c r="C41" s="308" t="s">
        <v>51</v>
      </c>
      <c r="D41" s="309">
        <v>431080</v>
      </c>
      <c r="E41" s="310">
        <f t="shared" si="4"/>
        <v>28</v>
      </c>
      <c r="F41" s="311">
        <v>9</v>
      </c>
      <c r="G41" s="460">
        <v>3329.65</v>
      </c>
      <c r="H41" s="461">
        <f t="shared" si="9"/>
        <v>93230.2</v>
      </c>
      <c r="I41" s="429">
        <v>1</v>
      </c>
      <c r="J41" s="312">
        <v>1</v>
      </c>
      <c r="K41" s="313">
        <v>3</v>
      </c>
      <c r="L41" s="312">
        <v>1</v>
      </c>
      <c r="M41" s="314">
        <v>1</v>
      </c>
      <c r="N41" s="312">
        <v>1</v>
      </c>
      <c r="O41" s="314">
        <v>4</v>
      </c>
      <c r="P41" s="312">
        <v>1</v>
      </c>
      <c r="Q41" s="313">
        <v>2</v>
      </c>
      <c r="R41" s="312">
        <v>1</v>
      </c>
      <c r="S41" s="314">
        <v>1</v>
      </c>
      <c r="T41" s="312">
        <v>1</v>
      </c>
      <c r="U41" s="314">
        <v>1</v>
      </c>
      <c r="V41" s="312">
        <v>1</v>
      </c>
      <c r="W41" s="314">
        <v>9</v>
      </c>
      <c r="X41" s="312">
        <v>1</v>
      </c>
      <c r="Y41" s="314">
        <v>0</v>
      </c>
      <c r="Z41" s="312">
        <f t="shared" si="3"/>
        <v>0</v>
      </c>
      <c r="AA41" s="315">
        <v>6</v>
      </c>
      <c r="AB41" s="316">
        <v>1</v>
      </c>
      <c r="AC41" s="89"/>
      <c r="AD41" s="89"/>
      <c r="AE41" s="89"/>
      <c r="AF41" s="89"/>
      <c r="AG41" s="89"/>
      <c r="AH41" s="89"/>
      <c r="AI41" s="89"/>
      <c r="AJ41" s="89"/>
      <c r="AK41" s="89"/>
      <c r="AL41" s="89"/>
      <c r="AM41" s="89"/>
      <c r="AN41" s="89"/>
      <c r="AO41" s="89"/>
      <c r="AP41" s="89"/>
      <c r="AQ41" s="89"/>
      <c r="AR41" s="89"/>
      <c r="AS41" s="89"/>
      <c r="AT41" s="89"/>
      <c r="AU41" s="89"/>
      <c r="AV41" s="89"/>
      <c r="AW41" s="89"/>
      <c r="AX41" s="89"/>
      <c r="AY41" s="89"/>
      <c r="AZ41" s="89"/>
      <c r="BA41" s="89"/>
      <c r="BB41" s="89"/>
      <c r="BC41" s="89"/>
      <c r="BD41" s="89"/>
      <c r="BE41" s="89"/>
      <c r="BF41" s="89"/>
      <c r="BG41" s="89"/>
      <c r="BH41" s="89"/>
      <c r="BI41" s="89"/>
      <c r="BJ41" s="89"/>
      <c r="BK41" s="89"/>
      <c r="BL41" s="89"/>
      <c r="BM41" s="89"/>
      <c r="BN41" s="89"/>
      <c r="BO41" s="89"/>
      <c r="BP41" s="89"/>
      <c r="BQ41" s="89"/>
      <c r="BR41" s="89"/>
      <c r="BS41" s="89"/>
      <c r="BT41" s="89"/>
      <c r="BU41" s="89"/>
      <c r="BV41" s="89"/>
      <c r="BW41" s="89"/>
      <c r="BX41" s="89"/>
      <c r="BY41" s="89"/>
      <c r="BZ41" s="89"/>
      <c r="CA41" s="89"/>
      <c r="CB41" s="89"/>
      <c r="CC41" s="89"/>
      <c r="CD41" s="89"/>
      <c r="CE41" s="89"/>
      <c r="CF41" s="89"/>
      <c r="CG41" s="89"/>
      <c r="CH41" s="89"/>
      <c r="CI41" s="89"/>
      <c r="CJ41" s="89"/>
      <c r="CK41" s="89"/>
      <c r="CL41" s="89"/>
      <c r="CM41" s="89"/>
      <c r="CN41" s="89"/>
      <c r="CO41" s="89"/>
      <c r="CP41" s="89"/>
      <c r="CQ41" s="89"/>
      <c r="CR41" s="89"/>
      <c r="CS41" s="89"/>
      <c r="CT41" s="89"/>
      <c r="CU41" s="89"/>
      <c r="CV41" s="89"/>
      <c r="CW41" s="89"/>
      <c r="CX41" s="89"/>
      <c r="CY41" s="89"/>
      <c r="CZ41" s="89"/>
      <c r="DA41" s="89"/>
      <c r="DB41" s="89"/>
      <c r="DC41" s="89"/>
      <c r="DD41" s="89"/>
      <c r="DE41" s="89"/>
      <c r="DF41" s="89"/>
      <c r="DG41" s="89"/>
      <c r="DH41" s="89"/>
      <c r="DI41" s="89"/>
      <c r="DJ41" s="89"/>
      <c r="DK41" s="89"/>
      <c r="DL41" s="89"/>
      <c r="DM41" s="89"/>
      <c r="DN41" s="89"/>
      <c r="DO41" s="89"/>
      <c r="DP41" s="89"/>
      <c r="DQ41" s="89"/>
      <c r="DR41" s="89"/>
      <c r="DS41" s="89"/>
      <c r="DT41" s="89"/>
      <c r="DU41" s="89"/>
      <c r="DV41" s="89"/>
      <c r="DW41" s="89"/>
      <c r="DX41" s="89"/>
      <c r="DY41" s="89"/>
      <c r="DZ41" s="89"/>
      <c r="EA41" s="89"/>
      <c r="EB41" s="89"/>
      <c r="EC41" s="89"/>
      <c r="ED41" s="89"/>
      <c r="EE41" s="89"/>
      <c r="EF41" s="89"/>
      <c r="EG41" s="89"/>
      <c r="EH41" s="89"/>
      <c r="EI41" s="89"/>
      <c r="EJ41" s="89"/>
      <c r="EK41" s="89"/>
      <c r="EL41" s="89"/>
      <c r="EM41" s="89"/>
      <c r="EN41" s="89"/>
      <c r="EO41" s="89"/>
      <c r="EP41" s="89"/>
      <c r="EQ41" s="89"/>
      <c r="ER41" s="89"/>
      <c r="ES41" s="89"/>
      <c r="ET41" s="89"/>
      <c r="EU41" s="89"/>
      <c r="EV41" s="89"/>
      <c r="EW41" s="89"/>
      <c r="EX41" s="89"/>
      <c r="EY41" s="89"/>
      <c r="EZ41" s="89"/>
      <c r="FA41" s="89"/>
      <c r="FB41" s="89"/>
      <c r="FC41" s="89"/>
      <c r="FD41" s="89"/>
      <c r="FE41" s="89"/>
      <c r="FF41" s="89"/>
      <c r="FG41" s="89"/>
      <c r="FH41" s="89"/>
      <c r="FI41" s="89"/>
      <c r="FJ41" s="89"/>
      <c r="FK41" s="89"/>
      <c r="FL41" s="89"/>
      <c r="FM41" s="89"/>
      <c r="FN41" s="89"/>
      <c r="FO41" s="89"/>
      <c r="FP41" s="89"/>
      <c r="FQ41" s="89"/>
      <c r="FR41" s="89"/>
      <c r="FS41" s="89"/>
      <c r="FT41" s="89"/>
      <c r="FU41" s="89"/>
      <c r="FV41" s="89"/>
      <c r="FW41" s="89"/>
      <c r="FX41" s="89"/>
      <c r="FY41" s="89"/>
      <c r="FZ41" s="89"/>
      <c r="GA41" s="89"/>
      <c r="GB41" s="89"/>
      <c r="GC41" s="89"/>
      <c r="GD41" s="89"/>
      <c r="GE41" s="89"/>
      <c r="GF41" s="89"/>
      <c r="GG41" s="89"/>
      <c r="GH41" s="89"/>
      <c r="GI41" s="89"/>
      <c r="GJ41" s="89"/>
      <c r="GK41" s="89"/>
      <c r="GL41" s="89"/>
      <c r="GM41" s="89"/>
      <c r="GN41" s="89"/>
      <c r="GO41" s="89"/>
      <c r="GP41" s="89"/>
      <c r="GQ41" s="89"/>
      <c r="GR41" s="89"/>
      <c r="GS41" s="89"/>
      <c r="GT41" s="89"/>
      <c r="GU41" s="89"/>
      <c r="GV41" s="89"/>
      <c r="GW41" s="89"/>
      <c r="GX41" s="89"/>
      <c r="GY41" s="89"/>
      <c r="GZ41" s="89"/>
      <c r="HA41" s="89"/>
      <c r="HB41" s="89"/>
      <c r="HC41" s="89"/>
      <c r="HD41" s="89"/>
      <c r="HE41" s="89"/>
      <c r="HF41" s="89"/>
      <c r="HG41" s="89"/>
      <c r="HH41" s="89"/>
      <c r="HI41" s="89"/>
      <c r="HJ41" s="89"/>
      <c r="HK41" s="89"/>
      <c r="HL41" s="89"/>
      <c r="HM41" s="89"/>
      <c r="HN41" s="89"/>
      <c r="HO41" s="89"/>
      <c r="HP41" s="89"/>
      <c r="HQ41" s="89"/>
      <c r="HR41" s="89"/>
      <c r="HS41" s="89"/>
      <c r="HT41" s="89"/>
      <c r="HU41" s="89"/>
      <c r="HV41" s="89"/>
      <c r="HW41" s="89"/>
      <c r="HX41" s="89"/>
      <c r="HY41" s="89"/>
      <c r="HZ41" s="89"/>
      <c r="IA41" s="89"/>
      <c r="IB41" s="89"/>
      <c r="IC41" s="89"/>
      <c r="ID41" s="89"/>
      <c r="IE41" s="89"/>
      <c r="IF41" s="89"/>
      <c r="IG41" s="89"/>
      <c r="IH41" s="89"/>
      <c r="II41" s="89"/>
      <c r="IJ41" s="89"/>
      <c r="IK41" s="89"/>
      <c r="IL41" s="89"/>
      <c r="IM41" s="89"/>
      <c r="IN41" s="89"/>
      <c r="IO41" s="89"/>
      <c r="IP41" s="89"/>
      <c r="IQ41" s="89"/>
      <c r="IR41" s="89"/>
      <c r="IS41" s="89"/>
      <c r="IT41" s="89"/>
      <c r="IU41" s="89"/>
      <c r="IV41" s="89"/>
      <c r="IW41" s="89"/>
      <c r="IX41" s="89"/>
      <c r="IY41" s="89"/>
      <c r="IZ41" s="89"/>
      <c r="JA41" s="89"/>
      <c r="JB41" s="89"/>
      <c r="JC41" s="89"/>
      <c r="JD41" s="89"/>
      <c r="JE41" s="89"/>
      <c r="JF41" s="89"/>
      <c r="JG41" s="89"/>
      <c r="JH41" s="89"/>
      <c r="JI41" s="89"/>
      <c r="JJ41" s="89"/>
      <c r="JK41" s="89"/>
      <c r="JL41" s="89"/>
      <c r="JM41" s="89"/>
      <c r="JN41" s="89"/>
      <c r="JO41" s="89"/>
      <c r="JP41" s="89"/>
      <c r="JQ41" s="89"/>
      <c r="JR41" s="89"/>
      <c r="JS41" s="89"/>
      <c r="JT41" s="89"/>
      <c r="JU41" s="89"/>
      <c r="JV41" s="89"/>
      <c r="JW41" s="89"/>
      <c r="JX41" s="89"/>
      <c r="JY41" s="89"/>
      <c r="JZ41" s="89"/>
      <c r="KA41" s="89"/>
      <c r="KB41" s="89"/>
      <c r="KC41" s="89"/>
      <c r="KD41" s="89"/>
      <c r="KE41" s="89"/>
      <c r="KF41" s="89"/>
      <c r="KG41" s="89"/>
      <c r="KH41" s="89"/>
      <c r="KI41" s="89"/>
      <c r="KJ41" s="89"/>
      <c r="KK41" s="89"/>
      <c r="KL41" s="89"/>
      <c r="KM41" s="89"/>
      <c r="KN41" s="89"/>
      <c r="KO41" s="89"/>
      <c r="KP41" s="89"/>
      <c r="KQ41" s="89"/>
      <c r="KR41" s="89"/>
      <c r="KS41" s="89"/>
      <c r="KT41" s="89"/>
      <c r="KU41" s="89"/>
      <c r="KV41" s="89"/>
      <c r="KW41" s="89"/>
      <c r="KX41" s="89"/>
      <c r="KY41" s="89"/>
      <c r="KZ41" s="89"/>
      <c r="LA41" s="89"/>
      <c r="LB41" s="89"/>
      <c r="LC41" s="89"/>
      <c r="LD41" s="89"/>
      <c r="LE41" s="89"/>
      <c r="LF41" s="89"/>
      <c r="LG41" s="89"/>
      <c r="LH41" s="89"/>
      <c r="LI41" s="89"/>
      <c r="LJ41" s="89"/>
      <c r="LK41" s="89"/>
      <c r="LL41" s="89"/>
      <c r="LM41" s="89"/>
      <c r="LN41" s="89"/>
      <c r="LO41" s="89"/>
      <c r="LP41" s="89"/>
      <c r="LQ41" s="89"/>
      <c r="LR41" s="89"/>
      <c r="LS41" s="89"/>
      <c r="LT41" s="89"/>
      <c r="LU41" s="89"/>
      <c r="LV41" s="89"/>
      <c r="LW41" s="89"/>
      <c r="LX41" s="89"/>
      <c r="LY41" s="89"/>
      <c r="LZ41" s="89"/>
      <c r="MA41" s="89"/>
      <c r="MB41" s="89"/>
      <c r="MC41" s="89"/>
      <c r="MD41" s="89"/>
      <c r="ME41" s="89"/>
      <c r="MF41" s="89"/>
      <c r="MG41" s="89"/>
      <c r="MH41" s="89"/>
      <c r="MI41" s="89"/>
      <c r="MJ41" s="89"/>
      <c r="MK41" s="89"/>
      <c r="ML41" s="89"/>
      <c r="MM41" s="89"/>
      <c r="MN41" s="89"/>
      <c r="MO41" s="89"/>
      <c r="MP41" s="89"/>
      <c r="MQ41" s="89"/>
      <c r="MR41" s="89"/>
      <c r="MS41" s="89"/>
      <c r="MT41" s="89"/>
      <c r="MU41" s="89"/>
      <c r="MV41" s="89"/>
      <c r="MW41" s="89"/>
      <c r="MX41" s="89"/>
      <c r="MY41" s="89"/>
      <c r="MZ41" s="89"/>
      <c r="NA41" s="89"/>
      <c r="NB41" s="89"/>
      <c r="NC41" s="89"/>
      <c r="ND41" s="89"/>
      <c r="NE41" s="89"/>
      <c r="NF41" s="89"/>
      <c r="NG41" s="89"/>
      <c r="NH41" s="89"/>
      <c r="NI41" s="89"/>
      <c r="NJ41" s="89"/>
      <c r="NK41" s="89"/>
      <c r="NL41" s="89"/>
      <c r="NM41" s="89"/>
      <c r="NN41" s="89"/>
      <c r="NO41" s="89"/>
      <c r="NP41" s="89"/>
      <c r="NQ41" s="89"/>
      <c r="NR41" s="89"/>
      <c r="NS41" s="89"/>
      <c r="NT41" s="89"/>
      <c r="NU41" s="89"/>
      <c r="NV41" s="89"/>
      <c r="NW41" s="89"/>
      <c r="NX41" s="89"/>
      <c r="NY41" s="89"/>
      <c r="NZ41" s="89"/>
      <c r="OA41" s="89"/>
      <c r="OB41" s="89"/>
      <c r="OC41" s="89"/>
      <c r="OD41" s="89"/>
      <c r="OE41" s="89"/>
      <c r="OF41" s="89"/>
      <c r="OG41" s="89"/>
      <c r="OH41" s="89"/>
      <c r="OI41" s="89"/>
      <c r="OJ41" s="89"/>
      <c r="OK41" s="89"/>
      <c r="OL41" s="89"/>
      <c r="OM41" s="89"/>
      <c r="ON41" s="89"/>
      <c r="OO41" s="89"/>
      <c r="OP41" s="89"/>
      <c r="OQ41" s="89"/>
      <c r="OR41" s="89"/>
      <c r="OS41" s="89"/>
      <c r="OT41" s="89"/>
      <c r="OU41" s="89"/>
      <c r="OV41" s="89"/>
      <c r="OW41" s="89"/>
      <c r="OX41" s="89"/>
      <c r="OY41" s="89"/>
      <c r="OZ41" s="89"/>
      <c r="PA41" s="89"/>
      <c r="PB41" s="89"/>
      <c r="PC41" s="89"/>
      <c r="PD41" s="89"/>
      <c r="PE41" s="89"/>
      <c r="PF41" s="89"/>
      <c r="PG41" s="89"/>
      <c r="PH41" s="89"/>
      <c r="PI41" s="89"/>
      <c r="PJ41" s="89"/>
      <c r="PK41" s="89"/>
      <c r="PL41" s="89"/>
      <c r="PM41" s="89"/>
      <c r="PN41" s="89"/>
      <c r="PO41" s="89"/>
      <c r="PP41" s="89"/>
      <c r="PQ41" s="89"/>
      <c r="PR41" s="89"/>
      <c r="PS41" s="89"/>
      <c r="PT41" s="89"/>
      <c r="PU41" s="89"/>
      <c r="PV41" s="89"/>
      <c r="PW41" s="89"/>
      <c r="PX41" s="89"/>
      <c r="PY41" s="89"/>
      <c r="PZ41" s="89"/>
      <c r="QA41" s="89"/>
      <c r="QB41" s="89"/>
      <c r="QC41" s="89"/>
      <c r="QD41" s="89"/>
      <c r="QE41" s="89"/>
      <c r="QF41" s="89"/>
      <c r="QG41" s="89"/>
      <c r="QH41" s="89"/>
      <c r="QI41" s="89"/>
      <c r="QJ41" s="89"/>
      <c r="QK41" s="89"/>
      <c r="QL41" s="89"/>
      <c r="QM41" s="89"/>
      <c r="QN41" s="89"/>
      <c r="QO41" s="89"/>
      <c r="QP41" s="89"/>
      <c r="QQ41" s="89"/>
      <c r="QR41" s="89"/>
      <c r="QS41" s="89"/>
      <c r="QT41" s="89"/>
      <c r="QU41" s="89"/>
      <c r="QV41" s="89"/>
      <c r="QW41" s="89"/>
      <c r="QX41" s="89"/>
      <c r="QY41" s="89"/>
      <c r="QZ41" s="89"/>
      <c r="RA41" s="89"/>
      <c r="RB41" s="89"/>
      <c r="RC41" s="89"/>
      <c r="RD41" s="89"/>
      <c r="RE41" s="89"/>
      <c r="RF41" s="89"/>
      <c r="RG41" s="89"/>
      <c r="RH41" s="89"/>
      <c r="RI41" s="89"/>
      <c r="RJ41" s="89"/>
      <c r="RK41" s="89"/>
      <c r="RL41" s="89"/>
      <c r="RM41" s="89"/>
      <c r="RN41" s="89"/>
      <c r="RO41" s="89"/>
      <c r="RP41" s="89"/>
      <c r="RQ41" s="89"/>
      <c r="RR41" s="89"/>
      <c r="RS41" s="89"/>
      <c r="RT41" s="89"/>
      <c r="RU41" s="89"/>
      <c r="RV41" s="89"/>
      <c r="RW41" s="89"/>
      <c r="RX41" s="89"/>
      <c r="RY41" s="89"/>
      <c r="RZ41" s="89"/>
      <c r="SA41" s="89"/>
      <c r="SB41" s="89"/>
      <c r="SC41" s="89"/>
      <c r="SD41" s="89"/>
      <c r="SE41" s="89"/>
      <c r="SF41" s="89"/>
      <c r="SG41" s="89"/>
      <c r="SH41" s="89"/>
      <c r="SI41" s="89"/>
      <c r="SJ41" s="89"/>
      <c r="SK41" s="89"/>
      <c r="SL41" s="89"/>
      <c r="SM41" s="89"/>
      <c r="SN41" s="89"/>
      <c r="SO41" s="89"/>
      <c r="SP41" s="89"/>
      <c r="SQ41" s="89"/>
      <c r="SR41" s="89"/>
      <c r="SS41" s="89"/>
      <c r="ST41" s="89"/>
      <c r="SU41" s="89"/>
      <c r="SV41" s="89"/>
      <c r="SW41" s="89"/>
      <c r="SX41" s="89"/>
      <c r="SY41" s="89"/>
      <c r="SZ41" s="89"/>
      <c r="TA41" s="89"/>
      <c r="TB41" s="89"/>
      <c r="TC41" s="89"/>
      <c r="TD41" s="89"/>
      <c r="TE41" s="89"/>
      <c r="TF41" s="89"/>
      <c r="TG41" s="89"/>
      <c r="TH41" s="89"/>
      <c r="TI41" s="89"/>
      <c r="TJ41" s="89"/>
      <c r="TK41" s="89"/>
      <c r="TL41" s="89"/>
      <c r="TM41" s="89"/>
      <c r="TN41" s="89"/>
      <c r="TO41" s="89"/>
      <c r="TP41" s="89"/>
      <c r="TQ41" s="89"/>
      <c r="TR41" s="89"/>
      <c r="TS41" s="89"/>
      <c r="TT41" s="89"/>
      <c r="TU41" s="89"/>
      <c r="TV41" s="89"/>
      <c r="TW41" s="89"/>
      <c r="TX41" s="89"/>
      <c r="TY41" s="89"/>
      <c r="TZ41" s="89"/>
      <c r="UA41" s="89"/>
      <c r="UB41" s="89"/>
      <c r="UC41" s="89"/>
      <c r="UD41" s="89"/>
      <c r="UE41" s="89"/>
      <c r="UF41" s="89"/>
      <c r="UG41" s="89"/>
      <c r="UH41" s="89"/>
      <c r="UI41" s="89"/>
      <c r="UJ41" s="89"/>
      <c r="UK41" s="89"/>
      <c r="UL41" s="89"/>
      <c r="UM41" s="89"/>
      <c r="UN41" s="89"/>
      <c r="UO41" s="89"/>
      <c r="UP41" s="89"/>
      <c r="UQ41" s="89"/>
      <c r="UR41" s="89"/>
      <c r="US41" s="89"/>
      <c r="UT41" s="89"/>
      <c r="UU41" s="89"/>
      <c r="UV41" s="89"/>
      <c r="UW41" s="89"/>
      <c r="UX41" s="89"/>
      <c r="UY41" s="89"/>
      <c r="UZ41" s="89"/>
      <c r="VA41" s="89"/>
      <c r="VB41" s="89"/>
      <c r="VC41" s="89"/>
      <c r="VD41" s="89"/>
      <c r="VE41" s="89"/>
      <c r="VF41" s="89"/>
      <c r="VG41" s="89"/>
      <c r="VH41" s="89"/>
      <c r="VI41" s="89"/>
      <c r="VJ41" s="89"/>
      <c r="VK41" s="89"/>
      <c r="VL41" s="89"/>
      <c r="VM41" s="89"/>
      <c r="VN41" s="89"/>
      <c r="VO41" s="89"/>
      <c r="VP41" s="89"/>
      <c r="VQ41" s="89"/>
      <c r="VR41" s="89"/>
      <c r="VS41" s="89"/>
      <c r="VT41" s="89"/>
      <c r="VU41" s="89"/>
      <c r="VV41" s="89"/>
      <c r="VW41" s="89"/>
      <c r="VX41" s="89"/>
      <c r="VY41" s="89"/>
      <c r="VZ41" s="89"/>
      <c r="WA41" s="89"/>
      <c r="WB41" s="89"/>
      <c r="WC41" s="89"/>
      <c r="WD41" s="89"/>
      <c r="WE41" s="89"/>
      <c r="WF41" s="89"/>
      <c r="WG41" s="89"/>
      <c r="WH41" s="89"/>
      <c r="WI41" s="89"/>
      <c r="WJ41" s="89"/>
      <c r="WK41" s="89"/>
      <c r="WL41" s="89"/>
      <c r="WM41" s="89"/>
      <c r="WN41" s="89"/>
      <c r="WO41" s="89"/>
      <c r="WP41" s="89"/>
      <c r="WQ41" s="89"/>
      <c r="WR41" s="89"/>
      <c r="WS41" s="89"/>
      <c r="WT41" s="89"/>
      <c r="WU41" s="89"/>
      <c r="WV41" s="89"/>
      <c r="WW41" s="89"/>
      <c r="WX41" s="89"/>
      <c r="WY41" s="89"/>
      <c r="WZ41" s="89"/>
      <c r="XA41" s="89"/>
      <c r="XB41" s="89"/>
      <c r="XC41" s="89"/>
      <c r="XD41" s="89"/>
      <c r="XE41" s="89"/>
      <c r="XF41" s="89"/>
      <c r="XG41" s="89"/>
      <c r="XH41" s="89"/>
      <c r="XI41" s="89"/>
      <c r="XJ41" s="89"/>
      <c r="XK41" s="89"/>
      <c r="XL41" s="89"/>
      <c r="XM41" s="89"/>
      <c r="XN41" s="89"/>
      <c r="XO41" s="89"/>
      <c r="XP41" s="89"/>
      <c r="XQ41" s="89"/>
      <c r="XR41" s="89"/>
      <c r="XS41" s="89"/>
      <c r="XT41" s="89"/>
      <c r="XU41" s="89"/>
      <c r="XV41" s="89"/>
      <c r="XW41" s="89"/>
      <c r="XX41" s="89"/>
      <c r="XY41" s="89"/>
      <c r="XZ41" s="89"/>
      <c r="YA41" s="89"/>
      <c r="YB41" s="89"/>
      <c r="YC41" s="89"/>
      <c r="YD41" s="89"/>
      <c r="YE41" s="89"/>
      <c r="YF41" s="89"/>
      <c r="YG41" s="89"/>
      <c r="YH41" s="89"/>
      <c r="YI41" s="89"/>
      <c r="YJ41" s="89"/>
      <c r="YK41" s="89"/>
      <c r="YL41" s="89"/>
      <c r="YM41" s="89"/>
      <c r="YN41" s="89"/>
      <c r="YO41" s="89"/>
      <c r="YP41" s="89"/>
      <c r="YQ41" s="89"/>
      <c r="YR41" s="89"/>
      <c r="YS41" s="89"/>
      <c r="YT41" s="89"/>
      <c r="YU41" s="89"/>
      <c r="YV41" s="89"/>
      <c r="YW41" s="89"/>
      <c r="YX41" s="89"/>
      <c r="YY41" s="89"/>
      <c r="YZ41" s="89"/>
      <c r="ZA41" s="89"/>
      <c r="ZB41" s="89"/>
      <c r="ZC41" s="89"/>
      <c r="ZD41" s="89"/>
      <c r="ZE41" s="89"/>
      <c r="ZF41" s="89"/>
      <c r="ZG41" s="89"/>
      <c r="ZH41" s="89"/>
      <c r="ZI41" s="89"/>
      <c r="ZJ41" s="89"/>
      <c r="ZK41" s="89"/>
      <c r="ZL41" s="89"/>
      <c r="ZM41" s="89"/>
      <c r="ZN41" s="89"/>
      <c r="ZO41" s="89"/>
      <c r="ZP41" s="89"/>
      <c r="ZQ41" s="89"/>
      <c r="ZR41" s="89"/>
      <c r="ZS41" s="89"/>
      <c r="ZT41" s="89"/>
      <c r="ZU41" s="89"/>
      <c r="ZV41" s="89"/>
      <c r="ZW41" s="89"/>
      <c r="ZX41" s="89"/>
      <c r="ZY41" s="89"/>
      <c r="ZZ41" s="89"/>
      <c r="AAA41" s="89"/>
      <c r="AAB41" s="89"/>
      <c r="AAC41" s="89"/>
      <c r="AAD41" s="89"/>
      <c r="AAE41" s="89"/>
      <c r="AAF41" s="89"/>
      <c r="AAG41" s="89"/>
      <c r="AAH41" s="89"/>
      <c r="AAI41" s="89"/>
      <c r="AAJ41" s="89"/>
      <c r="AAK41" s="89"/>
      <c r="AAL41" s="89"/>
      <c r="AAM41" s="89"/>
      <c r="AAN41" s="89"/>
      <c r="AAO41" s="89"/>
      <c r="AAP41" s="89"/>
      <c r="AAQ41" s="89"/>
      <c r="AAR41" s="89"/>
      <c r="AAS41" s="89"/>
      <c r="AAT41" s="89"/>
      <c r="AAU41" s="89"/>
      <c r="AAV41" s="89"/>
      <c r="AAW41" s="89"/>
      <c r="AAX41" s="89"/>
      <c r="AAY41" s="89"/>
      <c r="AAZ41" s="89"/>
      <c r="ABA41" s="89"/>
      <c r="ABB41" s="89"/>
      <c r="ABC41" s="89"/>
      <c r="ABD41" s="89"/>
      <c r="ABE41" s="89"/>
      <c r="ABF41" s="89"/>
      <c r="ABG41" s="89"/>
      <c r="ABH41" s="89"/>
      <c r="ABI41" s="89"/>
      <c r="ABJ41" s="89"/>
      <c r="ABK41" s="89"/>
      <c r="ABL41" s="89"/>
      <c r="ABM41" s="89"/>
      <c r="ABN41" s="89"/>
      <c r="ABO41" s="89"/>
      <c r="ABP41" s="89"/>
      <c r="ABQ41" s="89"/>
      <c r="ABR41" s="89"/>
      <c r="ABS41" s="89"/>
      <c r="ABT41" s="89"/>
      <c r="ABU41" s="89"/>
      <c r="ABV41" s="89"/>
      <c r="ABW41" s="89"/>
      <c r="ABX41" s="89"/>
      <c r="ABY41" s="89"/>
      <c r="ABZ41" s="89"/>
      <c r="ACA41" s="89"/>
      <c r="ACB41" s="89"/>
      <c r="ACC41" s="89"/>
      <c r="ACD41" s="89"/>
      <c r="ACE41" s="89"/>
      <c r="ACF41" s="89"/>
      <c r="ACG41" s="89"/>
      <c r="ACH41" s="89"/>
      <c r="ACI41" s="89"/>
      <c r="ACJ41" s="89"/>
      <c r="ACK41" s="89"/>
      <c r="ACL41" s="89"/>
      <c r="ACM41" s="89"/>
      <c r="ACN41" s="89"/>
      <c r="ACO41" s="89"/>
      <c r="ACP41" s="89"/>
      <c r="ACQ41" s="89"/>
      <c r="ACR41" s="89"/>
      <c r="ACS41" s="89"/>
      <c r="ACT41" s="89"/>
      <c r="ACU41" s="89"/>
      <c r="ACV41" s="89"/>
      <c r="ACW41" s="89"/>
      <c r="ACX41" s="89"/>
      <c r="ACY41" s="89"/>
      <c r="ACZ41" s="89"/>
      <c r="ADA41" s="89"/>
      <c r="ADB41" s="89"/>
      <c r="ADC41" s="89"/>
      <c r="ADD41" s="89"/>
      <c r="ADE41" s="89"/>
      <c r="ADF41" s="89"/>
      <c r="ADG41" s="89"/>
      <c r="ADH41" s="89"/>
      <c r="ADI41" s="89"/>
      <c r="ADJ41" s="89"/>
      <c r="ADK41" s="89"/>
      <c r="ADL41" s="89"/>
      <c r="ADM41" s="89"/>
      <c r="ADN41" s="89"/>
      <c r="ADO41" s="89"/>
      <c r="ADP41" s="89"/>
      <c r="ADQ41" s="89"/>
      <c r="ADR41" s="89"/>
      <c r="ADS41" s="89"/>
      <c r="ADT41" s="89"/>
      <c r="ADU41" s="89"/>
      <c r="ADV41" s="89"/>
      <c r="ADW41" s="89"/>
      <c r="ADX41" s="89"/>
      <c r="ADY41" s="89"/>
      <c r="ADZ41" s="89"/>
      <c r="AEA41" s="89"/>
      <c r="AEB41" s="89"/>
      <c r="AEC41" s="89"/>
      <c r="AED41" s="89"/>
      <c r="AEE41" s="89"/>
      <c r="AEF41" s="89"/>
      <c r="AEG41" s="89"/>
      <c r="AEH41" s="89"/>
      <c r="AEI41" s="89"/>
      <c r="AEJ41" s="89"/>
      <c r="AEK41" s="89"/>
      <c r="AEL41" s="89"/>
      <c r="AEM41" s="89"/>
      <c r="AEN41" s="89"/>
      <c r="AEO41" s="89"/>
      <c r="AEP41" s="89"/>
      <c r="AEQ41" s="89"/>
      <c r="AER41" s="89"/>
      <c r="AES41" s="89"/>
      <c r="AET41" s="89"/>
      <c r="AEU41" s="89"/>
      <c r="AEV41" s="89"/>
      <c r="AEW41" s="89"/>
      <c r="AEX41" s="89"/>
      <c r="AEY41" s="89"/>
      <c r="AEZ41" s="89"/>
      <c r="AFA41" s="89"/>
      <c r="AFB41" s="89"/>
      <c r="AFC41" s="89"/>
      <c r="AFD41" s="89"/>
      <c r="AFE41" s="89"/>
      <c r="AFF41" s="89"/>
      <c r="AFG41" s="89"/>
      <c r="AFH41" s="89"/>
      <c r="AFI41" s="89"/>
      <c r="AFJ41" s="89"/>
      <c r="AFK41" s="89"/>
      <c r="AFL41" s="89"/>
      <c r="AFM41" s="89"/>
      <c r="AFN41" s="89"/>
      <c r="AFO41" s="89"/>
      <c r="AFP41" s="89"/>
      <c r="AFQ41" s="89"/>
      <c r="AFR41" s="89"/>
      <c r="AFS41" s="89"/>
      <c r="AFT41" s="89"/>
      <c r="AFU41" s="89"/>
      <c r="AFV41" s="89"/>
      <c r="AFW41" s="89"/>
      <c r="AFX41" s="89"/>
      <c r="AFY41" s="89"/>
      <c r="AFZ41" s="89"/>
      <c r="AGA41" s="89"/>
      <c r="AGB41" s="89"/>
      <c r="AGC41" s="89"/>
      <c r="AGD41" s="89"/>
      <c r="AGE41" s="89"/>
      <c r="AGF41" s="89"/>
      <c r="AGG41" s="89"/>
      <c r="AGH41" s="89"/>
      <c r="AGI41" s="89"/>
      <c r="AGJ41" s="89"/>
      <c r="AGK41" s="89"/>
      <c r="AGL41" s="89"/>
      <c r="AGM41" s="89"/>
      <c r="AGN41" s="89"/>
      <c r="AGO41" s="89"/>
      <c r="AGP41" s="89"/>
      <c r="AGQ41" s="89"/>
      <c r="AGR41" s="89"/>
      <c r="AGS41" s="89"/>
      <c r="AGT41" s="89"/>
      <c r="AGU41" s="89"/>
      <c r="AGV41" s="89"/>
      <c r="AGW41" s="89"/>
      <c r="AGX41" s="89"/>
      <c r="AGY41" s="89"/>
      <c r="AGZ41" s="89"/>
      <c r="AHA41" s="89"/>
      <c r="AHB41" s="89"/>
      <c r="AHC41" s="89"/>
      <c r="AHD41" s="89"/>
      <c r="AHE41" s="89"/>
      <c r="AHF41" s="89"/>
      <c r="AHG41" s="89"/>
      <c r="AHH41" s="89"/>
      <c r="AHI41" s="89"/>
      <c r="AHJ41" s="89"/>
      <c r="AHK41" s="89"/>
      <c r="AHL41" s="89"/>
      <c r="AHM41" s="89"/>
      <c r="AHN41" s="89"/>
      <c r="AHO41" s="89"/>
      <c r="AHP41" s="89"/>
      <c r="AHQ41" s="89"/>
      <c r="AHR41" s="89"/>
      <c r="AHS41" s="89"/>
      <c r="AHT41" s="89"/>
      <c r="AHU41" s="89"/>
      <c r="AHV41" s="89"/>
      <c r="AHW41" s="89"/>
      <c r="AHX41" s="89"/>
      <c r="AHY41" s="89"/>
      <c r="AHZ41" s="89"/>
      <c r="AIA41" s="89"/>
      <c r="AIB41" s="89"/>
      <c r="AIC41" s="89"/>
      <c r="AID41" s="89"/>
      <c r="AIE41" s="89"/>
      <c r="AIF41" s="89"/>
      <c r="AIG41" s="89"/>
      <c r="AIH41" s="89"/>
      <c r="AII41" s="89"/>
      <c r="AIJ41" s="89"/>
      <c r="AIK41" s="89"/>
      <c r="AIL41" s="89"/>
      <c r="AIM41" s="89"/>
      <c r="AIN41" s="89"/>
      <c r="AIO41" s="89"/>
      <c r="AIP41" s="89"/>
      <c r="AIQ41" s="89"/>
      <c r="AIR41" s="89"/>
      <c r="AIS41" s="89"/>
      <c r="AIT41" s="89"/>
      <c r="AIU41" s="89"/>
      <c r="AIV41" s="89"/>
      <c r="AIW41" s="89"/>
      <c r="AIX41" s="89"/>
      <c r="AIY41" s="89"/>
      <c r="AIZ41" s="89"/>
      <c r="AJA41" s="89"/>
      <c r="AJB41" s="89"/>
      <c r="AJC41" s="89"/>
      <c r="AJD41" s="89"/>
      <c r="AJE41" s="89"/>
      <c r="AJF41" s="89"/>
      <c r="AJG41" s="89"/>
      <c r="AJH41" s="89"/>
      <c r="AJI41" s="89"/>
      <c r="AJJ41" s="89"/>
      <c r="AJK41" s="89"/>
      <c r="AJL41" s="89"/>
      <c r="AJM41" s="89"/>
      <c r="AJN41" s="89"/>
      <c r="AJO41" s="89"/>
      <c r="AJP41" s="89"/>
      <c r="AJQ41" s="89"/>
      <c r="AJR41" s="89"/>
      <c r="AJS41" s="89"/>
      <c r="AJT41" s="89"/>
      <c r="AJU41" s="89"/>
      <c r="AJV41" s="89"/>
      <c r="AJW41" s="89"/>
      <c r="AJX41" s="89"/>
      <c r="AJY41" s="89"/>
      <c r="AJZ41" s="89"/>
      <c r="AKA41" s="89"/>
      <c r="AKB41" s="89"/>
      <c r="AKC41" s="89"/>
      <c r="AKD41" s="89"/>
      <c r="AKE41" s="89"/>
      <c r="AKF41" s="89"/>
      <c r="AKG41" s="89"/>
      <c r="AKH41" s="89"/>
      <c r="AKI41" s="89"/>
      <c r="AKJ41" s="89"/>
      <c r="AKK41" s="89"/>
      <c r="AKL41" s="89"/>
      <c r="AKM41" s="89"/>
      <c r="AKN41" s="89"/>
      <c r="AKO41" s="89"/>
      <c r="AKP41" s="89"/>
      <c r="AKQ41" s="89"/>
      <c r="AKR41" s="89"/>
      <c r="AKS41" s="89"/>
      <c r="AKT41" s="89"/>
      <c r="AKU41" s="89"/>
      <c r="AKV41" s="89"/>
      <c r="AKW41" s="89"/>
      <c r="AKX41" s="89"/>
      <c r="AKY41" s="89"/>
      <c r="AKZ41" s="89"/>
      <c r="ALA41" s="89"/>
      <c r="ALB41" s="89"/>
      <c r="ALC41" s="89"/>
      <c r="ALD41" s="89"/>
      <c r="ALE41" s="89"/>
      <c r="ALF41" s="89"/>
      <c r="ALG41" s="89"/>
      <c r="ALH41" s="89"/>
      <c r="ALI41" s="89"/>
      <c r="ALJ41" s="89"/>
      <c r="ALK41" s="89"/>
      <c r="ALL41" s="89"/>
      <c r="ALM41" s="89"/>
      <c r="ALN41" s="89"/>
      <c r="ALO41" s="89"/>
      <c r="ALP41" s="89"/>
      <c r="ALQ41" s="89"/>
      <c r="ALR41" s="89"/>
      <c r="ALS41" s="89"/>
      <c r="ALT41" s="89"/>
      <c r="ALU41" s="89"/>
      <c r="ALV41" s="89"/>
      <c r="ALW41" s="89"/>
      <c r="ALX41" s="89"/>
      <c r="ALY41" s="89"/>
      <c r="ALZ41" s="89"/>
      <c r="AMA41" s="89"/>
      <c r="AMB41" s="89"/>
      <c r="AMC41" s="89"/>
      <c r="AMD41" s="89"/>
      <c r="AME41" s="89"/>
      <c r="AMF41" s="89"/>
      <c r="AMG41" s="89"/>
      <c r="AMH41" s="89"/>
      <c r="AMI41" s="89"/>
      <c r="AMJ41" s="89"/>
      <c r="AMK41" s="89"/>
      <c r="AML41" s="89"/>
      <c r="AMM41" s="89"/>
      <c r="AMN41" s="89"/>
      <c r="AMO41" s="89"/>
      <c r="AMP41" s="89"/>
      <c r="AMQ41" s="89"/>
      <c r="AMR41" s="89"/>
      <c r="AMS41" s="89"/>
      <c r="AMT41" s="89"/>
      <c r="AMU41" s="89"/>
      <c r="AMV41" s="89"/>
      <c r="AMW41" s="89"/>
      <c r="AMX41" s="89"/>
      <c r="AMY41" s="89"/>
      <c r="AMZ41" s="89"/>
      <c r="ANA41" s="89"/>
      <c r="ANB41" s="89"/>
      <c r="ANC41" s="89"/>
      <c r="AND41" s="89"/>
      <c r="ANE41" s="89"/>
      <c r="ANF41" s="89"/>
      <c r="ANG41" s="89"/>
      <c r="ANH41" s="89"/>
      <c r="ANI41" s="89"/>
      <c r="ANJ41" s="89"/>
      <c r="ANK41" s="89"/>
      <c r="ANL41" s="89"/>
      <c r="ANM41" s="89"/>
      <c r="ANN41" s="89"/>
      <c r="ANO41" s="89"/>
      <c r="ANP41" s="89"/>
      <c r="ANQ41" s="89"/>
      <c r="ANR41" s="89"/>
      <c r="ANS41" s="89"/>
      <c r="ANT41" s="89"/>
      <c r="ANU41" s="89"/>
      <c r="ANV41" s="89"/>
      <c r="ANW41" s="89"/>
      <c r="ANX41" s="89"/>
      <c r="ANY41" s="89"/>
      <c r="ANZ41" s="89"/>
      <c r="AOA41" s="89"/>
      <c r="AOB41" s="89"/>
      <c r="AOC41" s="89"/>
      <c r="AOD41" s="89"/>
      <c r="AOE41" s="89"/>
      <c r="AOF41" s="89"/>
      <c r="AOG41" s="89"/>
      <c r="AOH41" s="89"/>
      <c r="AOI41" s="89"/>
      <c r="AOJ41" s="89"/>
      <c r="AOK41" s="89"/>
      <c r="AOL41" s="89"/>
      <c r="AOM41" s="89"/>
      <c r="AON41" s="89"/>
      <c r="AOO41" s="89"/>
      <c r="AOP41" s="89"/>
      <c r="AOQ41" s="89"/>
      <c r="AOR41" s="89"/>
      <c r="AOS41" s="89"/>
      <c r="AOT41" s="89"/>
      <c r="AOU41" s="89"/>
      <c r="AOV41" s="89"/>
      <c r="AOW41" s="89"/>
      <c r="AOX41" s="89"/>
      <c r="AOY41" s="89"/>
      <c r="AOZ41" s="89"/>
      <c r="APA41" s="89"/>
      <c r="APB41" s="89"/>
      <c r="APC41" s="89"/>
      <c r="APD41" s="89"/>
      <c r="APE41" s="89"/>
      <c r="APF41" s="89"/>
      <c r="APG41" s="89"/>
      <c r="APH41" s="89"/>
      <c r="API41" s="89"/>
      <c r="APJ41" s="89"/>
      <c r="APK41" s="89"/>
      <c r="APL41" s="89"/>
      <c r="APM41" s="89"/>
      <c r="APN41" s="89"/>
      <c r="APO41" s="89"/>
      <c r="APP41" s="89"/>
      <c r="APQ41" s="89"/>
      <c r="APR41" s="89"/>
      <c r="APS41" s="89"/>
      <c r="APT41" s="89"/>
      <c r="APU41" s="89"/>
      <c r="APV41" s="89"/>
      <c r="APW41" s="89"/>
      <c r="APX41" s="89"/>
      <c r="APY41" s="89"/>
      <c r="APZ41" s="89"/>
      <c r="AQA41" s="89"/>
      <c r="AQB41" s="89"/>
      <c r="AQC41" s="89"/>
      <c r="AQD41" s="89"/>
      <c r="AQE41" s="89"/>
      <c r="AQF41" s="89"/>
      <c r="AQG41" s="89"/>
      <c r="AQH41" s="89"/>
      <c r="AQI41" s="89"/>
      <c r="AQJ41" s="89"/>
      <c r="AQK41" s="89"/>
      <c r="AQL41" s="89"/>
      <c r="AQM41" s="89"/>
      <c r="AQN41" s="89"/>
      <c r="AQO41" s="89"/>
      <c r="AQP41" s="89"/>
      <c r="AQQ41" s="89"/>
      <c r="AQR41" s="89"/>
      <c r="AQS41" s="89"/>
      <c r="AQT41" s="89"/>
      <c r="AQU41" s="89"/>
      <c r="AQV41" s="89"/>
      <c r="AQW41" s="89"/>
      <c r="AQX41" s="89"/>
      <c r="AQY41" s="89"/>
      <c r="AQZ41" s="89"/>
      <c r="ARA41" s="89"/>
      <c r="ARB41" s="89"/>
      <c r="ARC41" s="89"/>
      <c r="ARD41" s="89"/>
      <c r="ARE41" s="89"/>
      <c r="ARF41" s="89"/>
      <c r="ARG41" s="89"/>
      <c r="ARH41" s="89"/>
      <c r="ARI41" s="89"/>
      <c r="ARJ41" s="89"/>
      <c r="ARK41" s="89"/>
      <c r="ARL41" s="89"/>
      <c r="ARM41" s="89"/>
      <c r="ARN41" s="89"/>
      <c r="ARO41" s="89"/>
      <c r="ARP41" s="89"/>
      <c r="ARQ41" s="89"/>
      <c r="ARR41" s="89"/>
      <c r="ARS41" s="89"/>
      <c r="ART41" s="89"/>
      <c r="ARU41" s="89"/>
      <c r="ARV41" s="89"/>
      <c r="ARW41" s="89"/>
      <c r="ARX41" s="89"/>
      <c r="ARY41" s="89"/>
      <c r="ARZ41" s="89"/>
      <c r="ASA41" s="89"/>
      <c r="ASB41" s="89"/>
      <c r="ASC41" s="89"/>
      <c r="ASD41" s="89"/>
      <c r="ASE41" s="89"/>
      <c r="ASF41" s="89"/>
      <c r="ASG41" s="89"/>
      <c r="ASH41" s="89"/>
      <c r="ASI41" s="89"/>
      <c r="ASJ41" s="89"/>
      <c r="ASK41" s="89"/>
      <c r="ASL41" s="89"/>
      <c r="ASM41" s="89"/>
      <c r="ASN41" s="89"/>
      <c r="ASO41" s="89"/>
      <c r="ASP41" s="89"/>
      <c r="ASQ41" s="89"/>
      <c r="ASR41" s="89"/>
      <c r="ASS41" s="89"/>
      <c r="AST41" s="89"/>
      <c r="ASU41" s="89"/>
      <c r="ASV41" s="89"/>
      <c r="ASW41" s="89"/>
      <c r="ASX41" s="89"/>
      <c r="ASY41" s="89"/>
      <c r="ASZ41" s="89"/>
      <c r="ATA41" s="89"/>
      <c r="ATB41" s="89"/>
      <c r="ATC41" s="89"/>
      <c r="ATD41" s="89"/>
      <c r="ATE41" s="89"/>
      <c r="ATF41" s="89"/>
      <c r="ATG41" s="89"/>
      <c r="ATH41" s="89"/>
      <c r="ATI41" s="89"/>
      <c r="ATJ41" s="89"/>
      <c r="ATK41" s="89"/>
      <c r="ATL41" s="89"/>
      <c r="ATM41" s="89"/>
      <c r="ATN41" s="89"/>
      <c r="ATO41" s="89"/>
      <c r="ATP41" s="89"/>
      <c r="ATQ41" s="89"/>
      <c r="ATR41" s="89"/>
      <c r="ATS41" s="89"/>
      <c r="ATT41" s="89"/>
      <c r="ATU41" s="89"/>
      <c r="ATV41" s="89"/>
      <c r="ATW41" s="89"/>
      <c r="ATX41" s="89"/>
      <c r="ATY41" s="89"/>
      <c r="ATZ41" s="89"/>
      <c r="AUA41" s="89"/>
      <c r="AUB41" s="89"/>
      <c r="AUC41" s="89"/>
      <c r="AUD41" s="89"/>
      <c r="AUE41" s="89"/>
      <c r="AUF41" s="89"/>
      <c r="AUG41" s="89"/>
      <c r="AUH41" s="89"/>
      <c r="AUI41" s="89"/>
      <c r="AUJ41" s="89"/>
      <c r="AUK41" s="89"/>
      <c r="AUL41" s="89"/>
      <c r="AUM41" s="89"/>
      <c r="AUN41" s="89"/>
      <c r="AUO41" s="89"/>
      <c r="AUP41" s="89"/>
      <c r="AUQ41" s="89"/>
      <c r="AUR41" s="89"/>
      <c r="AUS41" s="89"/>
      <c r="AUT41" s="89"/>
      <c r="AUU41" s="89"/>
      <c r="AUV41" s="89"/>
      <c r="AUW41" s="89"/>
      <c r="AUX41" s="89"/>
      <c r="AUY41" s="89"/>
      <c r="AUZ41" s="89"/>
      <c r="AVA41" s="89"/>
      <c r="AVB41" s="89"/>
      <c r="AVC41" s="89"/>
      <c r="AVD41" s="89"/>
      <c r="AVE41" s="89"/>
      <c r="AVF41" s="89"/>
      <c r="AVG41" s="89"/>
      <c r="AVH41" s="89"/>
      <c r="AVI41" s="89"/>
      <c r="AVJ41" s="89"/>
      <c r="AVK41" s="89"/>
      <c r="AVL41" s="89"/>
      <c r="AVM41" s="89"/>
      <c r="AVN41" s="89"/>
      <c r="AVO41" s="89"/>
      <c r="AVP41" s="89"/>
      <c r="AVQ41" s="89"/>
      <c r="AVR41" s="89"/>
      <c r="AVS41" s="89"/>
      <c r="AVT41" s="89"/>
      <c r="AVU41" s="89"/>
      <c r="AVV41" s="89"/>
      <c r="AVW41" s="89"/>
      <c r="AVX41" s="89"/>
      <c r="AVY41" s="89"/>
      <c r="AVZ41" s="89"/>
      <c r="AWA41" s="89"/>
      <c r="AWB41" s="89"/>
      <c r="AWC41" s="89"/>
      <c r="AWD41" s="89"/>
      <c r="AWE41" s="89"/>
      <c r="AWF41" s="89"/>
      <c r="AWG41" s="89"/>
      <c r="AWH41" s="89"/>
      <c r="AWI41" s="89"/>
      <c r="AWJ41" s="89"/>
      <c r="AWK41" s="89"/>
      <c r="AWL41" s="89"/>
      <c r="AWM41" s="89"/>
      <c r="AWN41" s="89"/>
      <c r="AWO41" s="89"/>
      <c r="AWP41" s="89"/>
      <c r="AWQ41" s="89"/>
      <c r="AWR41" s="89"/>
      <c r="AWS41" s="89"/>
      <c r="AWT41" s="89"/>
      <c r="AWU41" s="89"/>
      <c r="AWV41" s="89"/>
      <c r="AWW41" s="89"/>
      <c r="AWX41" s="89"/>
      <c r="AWY41" s="89"/>
      <c r="AWZ41" s="89"/>
      <c r="AXA41" s="89"/>
      <c r="AXB41" s="89"/>
      <c r="AXC41" s="89"/>
      <c r="AXD41" s="89"/>
      <c r="AXE41" s="89"/>
      <c r="AXF41" s="89"/>
      <c r="AXG41" s="89"/>
      <c r="AXH41" s="89"/>
      <c r="AXI41" s="89"/>
      <c r="AXJ41" s="89"/>
      <c r="AXK41" s="89"/>
      <c r="AXL41" s="89"/>
      <c r="AXM41" s="89"/>
      <c r="AXN41" s="89"/>
      <c r="AXO41" s="89"/>
      <c r="AXP41" s="89"/>
      <c r="AXQ41" s="89"/>
      <c r="AXR41" s="89"/>
      <c r="AXS41" s="89"/>
      <c r="AXT41" s="89"/>
      <c r="AXU41" s="89"/>
      <c r="AXV41" s="89"/>
      <c r="AXW41" s="89"/>
      <c r="AXX41" s="89"/>
      <c r="AXY41" s="89"/>
      <c r="AXZ41" s="89"/>
      <c r="AYA41" s="89"/>
      <c r="AYB41" s="89"/>
      <c r="AYC41" s="89"/>
      <c r="AYD41" s="89"/>
      <c r="AYE41" s="89"/>
      <c r="AYF41" s="89"/>
      <c r="AYG41" s="89"/>
      <c r="AYH41" s="89"/>
      <c r="AYI41" s="89"/>
      <c r="AYJ41" s="89"/>
      <c r="AYK41" s="89"/>
      <c r="AYL41" s="89"/>
      <c r="AYM41" s="89"/>
      <c r="AYN41" s="89"/>
      <c r="AYO41" s="89"/>
      <c r="AYP41" s="89"/>
      <c r="AYQ41" s="89"/>
      <c r="AYR41" s="89"/>
      <c r="AYS41" s="89"/>
      <c r="AYT41" s="89"/>
      <c r="AYU41" s="89"/>
      <c r="AYV41" s="89"/>
      <c r="AYW41" s="89"/>
      <c r="AYX41" s="89"/>
      <c r="AYY41" s="89"/>
      <c r="AYZ41" s="89"/>
      <c r="AZA41" s="89"/>
      <c r="AZB41" s="89"/>
      <c r="AZC41" s="89"/>
      <c r="AZD41" s="89"/>
      <c r="AZE41" s="89"/>
      <c r="AZF41" s="89"/>
      <c r="AZG41" s="89"/>
      <c r="AZH41" s="89"/>
      <c r="AZI41" s="89"/>
      <c r="AZJ41" s="89"/>
      <c r="AZK41" s="89"/>
      <c r="AZL41" s="89"/>
      <c r="AZM41" s="89"/>
      <c r="AZN41" s="89"/>
      <c r="AZO41" s="89"/>
      <c r="AZP41" s="89"/>
      <c r="AZQ41" s="89"/>
      <c r="AZR41" s="89"/>
      <c r="AZS41" s="89"/>
      <c r="AZT41" s="89"/>
      <c r="AZU41" s="89"/>
      <c r="AZV41" s="89"/>
      <c r="AZW41" s="89"/>
      <c r="AZX41" s="89"/>
      <c r="AZY41" s="89"/>
      <c r="AZZ41" s="89"/>
      <c r="BAA41" s="89"/>
      <c r="BAB41" s="89"/>
      <c r="BAC41" s="89"/>
      <c r="BAD41" s="89"/>
      <c r="BAE41" s="89"/>
      <c r="BAF41" s="89"/>
      <c r="BAG41" s="89"/>
      <c r="BAH41" s="89"/>
      <c r="BAI41" s="89"/>
      <c r="BAJ41" s="89"/>
      <c r="BAK41" s="89"/>
      <c r="BAL41" s="89"/>
      <c r="BAM41" s="89"/>
      <c r="BAN41" s="89"/>
      <c r="BAO41" s="89"/>
      <c r="BAP41" s="89"/>
      <c r="BAQ41" s="89"/>
      <c r="BAR41" s="89"/>
      <c r="BAS41" s="89"/>
      <c r="BAT41" s="89"/>
      <c r="BAU41" s="89"/>
      <c r="BAV41" s="89"/>
      <c r="BAW41" s="89"/>
      <c r="BAX41" s="89"/>
      <c r="BAY41" s="89"/>
      <c r="BAZ41" s="89"/>
      <c r="BBA41" s="89"/>
      <c r="BBB41" s="89"/>
      <c r="BBC41" s="89"/>
      <c r="BBD41" s="89"/>
      <c r="BBE41" s="89"/>
      <c r="BBF41" s="89"/>
      <c r="BBG41" s="89"/>
      <c r="BBH41" s="89"/>
      <c r="BBI41" s="89"/>
      <c r="BBJ41" s="89"/>
      <c r="BBK41" s="89"/>
      <c r="BBL41" s="89"/>
      <c r="BBM41" s="89"/>
      <c r="BBN41" s="89"/>
      <c r="BBO41" s="89"/>
      <c r="BBP41" s="89"/>
      <c r="BBQ41" s="89"/>
      <c r="BBR41" s="89"/>
      <c r="BBS41" s="89"/>
      <c r="BBT41" s="89"/>
      <c r="BBU41" s="89"/>
      <c r="BBV41" s="89"/>
      <c r="BBW41" s="89"/>
      <c r="BBX41" s="89"/>
      <c r="BBY41" s="89"/>
      <c r="BBZ41" s="89"/>
      <c r="BCA41" s="89"/>
      <c r="BCB41" s="89"/>
      <c r="BCC41" s="89"/>
      <c r="BCD41" s="89"/>
      <c r="BCE41" s="89"/>
      <c r="BCF41" s="89"/>
      <c r="BCG41" s="89"/>
      <c r="BCH41" s="89"/>
      <c r="BCI41" s="89"/>
      <c r="BCJ41" s="89"/>
      <c r="BCK41" s="89"/>
      <c r="BCL41" s="89"/>
      <c r="BCM41" s="89"/>
      <c r="BCN41" s="89"/>
      <c r="BCO41" s="89"/>
      <c r="BCP41" s="89"/>
      <c r="BCQ41" s="89"/>
      <c r="BCR41" s="89"/>
      <c r="BCS41" s="89"/>
      <c r="BCT41" s="89"/>
      <c r="BCU41" s="89"/>
      <c r="BCV41" s="89"/>
      <c r="BCW41" s="89"/>
      <c r="BCX41" s="89"/>
      <c r="BCY41" s="89"/>
      <c r="BCZ41" s="89"/>
      <c r="BDA41" s="89"/>
      <c r="BDB41" s="89"/>
      <c r="BDC41" s="89"/>
      <c r="BDD41" s="89"/>
      <c r="BDE41" s="89"/>
      <c r="BDF41" s="89"/>
      <c r="BDG41" s="89"/>
      <c r="BDH41" s="89"/>
      <c r="BDI41" s="89"/>
      <c r="BDJ41" s="89"/>
      <c r="BDK41" s="89"/>
      <c r="BDL41" s="89"/>
      <c r="BDM41" s="89"/>
      <c r="BDN41" s="89"/>
      <c r="BDO41" s="89"/>
      <c r="BDP41" s="89"/>
      <c r="BDQ41" s="89"/>
      <c r="BDR41" s="89"/>
      <c r="BDS41" s="89"/>
      <c r="BDT41" s="89"/>
      <c r="BDU41" s="89"/>
      <c r="BDV41" s="89"/>
      <c r="BDW41" s="89"/>
      <c r="BDX41" s="89"/>
      <c r="BDY41" s="89"/>
      <c r="BDZ41" s="89"/>
      <c r="BEA41" s="89"/>
      <c r="BEB41" s="89"/>
      <c r="BEC41" s="89"/>
      <c r="BED41" s="89"/>
      <c r="BEE41" s="89"/>
      <c r="BEF41" s="89"/>
      <c r="BEG41" s="89"/>
      <c r="BEH41" s="89"/>
      <c r="BEI41" s="89"/>
      <c r="BEJ41" s="89"/>
      <c r="BEK41" s="89"/>
      <c r="BEL41" s="89"/>
      <c r="BEM41" s="89"/>
      <c r="BEN41" s="89"/>
      <c r="BEO41" s="89"/>
      <c r="BEP41" s="89"/>
      <c r="BEQ41" s="89"/>
      <c r="BER41" s="89"/>
      <c r="BES41" s="89"/>
      <c r="BET41" s="89"/>
      <c r="BEU41" s="89"/>
      <c r="BEV41" s="89"/>
      <c r="BEW41" s="89"/>
      <c r="BEX41" s="89"/>
      <c r="BEY41" s="89"/>
      <c r="BEZ41" s="89"/>
      <c r="BFA41" s="89"/>
      <c r="BFB41" s="89"/>
      <c r="BFC41" s="89"/>
      <c r="BFD41" s="89"/>
      <c r="BFE41" s="89"/>
      <c r="BFF41" s="89"/>
      <c r="BFG41" s="89"/>
      <c r="BFH41" s="89"/>
      <c r="BFI41" s="89"/>
      <c r="BFJ41" s="89"/>
      <c r="BFK41" s="89"/>
      <c r="BFL41" s="89"/>
      <c r="BFM41" s="89"/>
      <c r="BFN41" s="89"/>
      <c r="BFO41" s="89"/>
      <c r="BFP41" s="89"/>
      <c r="BFQ41" s="89"/>
      <c r="BFR41" s="89"/>
      <c r="BFS41" s="89"/>
      <c r="BFT41" s="89"/>
      <c r="BFU41" s="89"/>
      <c r="BFV41" s="89"/>
      <c r="BFW41" s="89"/>
      <c r="BFX41" s="89"/>
      <c r="BFY41" s="89"/>
      <c r="BFZ41" s="89"/>
      <c r="BGA41" s="89"/>
      <c r="BGB41" s="89"/>
      <c r="BGC41" s="89"/>
      <c r="BGD41" s="89"/>
      <c r="BGE41" s="89"/>
      <c r="BGF41" s="89"/>
      <c r="BGG41" s="89"/>
      <c r="BGH41" s="89"/>
      <c r="BGI41" s="89"/>
      <c r="BGJ41" s="89"/>
      <c r="BGK41" s="89"/>
      <c r="BGL41" s="89"/>
      <c r="BGM41" s="89"/>
      <c r="BGN41" s="89"/>
      <c r="BGO41" s="89"/>
      <c r="BGP41" s="89"/>
      <c r="BGQ41" s="89"/>
      <c r="BGR41" s="89"/>
      <c r="BGS41" s="89"/>
      <c r="BGT41" s="89"/>
      <c r="BGU41" s="89"/>
      <c r="BGV41" s="89"/>
      <c r="BGW41" s="89"/>
      <c r="BGX41" s="89"/>
      <c r="BGY41" s="89"/>
      <c r="BGZ41" s="89"/>
      <c r="BHA41" s="89"/>
      <c r="BHB41" s="89"/>
      <c r="BHC41" s="89"/>
      <c r="BHD41" s="89"/>
      <c r="BHE41" s="89"/>
      <c r="BHF41" s="89"/>
      <c r="BHG41" s="89"/>
      <c r="BHH41" s="89"/>
      <c r="BHI41" s="89"/>
      <c r="BHJ41" s="89"/>
      <c r="BHK41" s="89"/>
      <c r="BHL41" s="89"/>
      <c r="BHM41" s="89"/>
      <c r="BHN41" s="89"/>
      <c r="BHO41" s="89"/>
      <c r="BHP41" s="89"/>
      <c r="BHQ41" s="89"/>
      <c r="BHR41" s="89"/>
      <c r="BHS41" s="89"/>
      <c r="BHT41" s="89"/>
      <c r="BHU41" s="89"/>
      <c r="BHV41" s="89"/>
      <c r="BHW41" s="89"/>
      <c r="BHX41" s="89"/>
      <c r="BHY41" s="89"/>
      <c r="BHZ41" s="89"/>
      <c r="BIA41" s="89"/>
      <c r="BIB41" s="89"/>
      <c r="BIC41" s="89"/>
      <c r="BID41" s="89"/>
      <c r="BIE41" s="89"/>
      <c r="BIF41" s="89"/>
      <c r="BIG41" s="89"/>
      <c r="BIH41" s="89"/>
      <c r="BII41" s="89"/>
      <c r="BIJ41" s="89"/>
      <c r="BIK41" s="89"/>
      <c r="BIL41" s="89"/>
      <c r="BIM41" s="89"/>
      <c r="BIN41" s="89"/>
      <c r="BIO41" s="89"/>
      <c r="BIP41" s="89"/>
      <c r="BIQ41" s="89"/>
      <c r="BIR41" s="89"/>
      <c r="BIS41" s="89"/>
      <c r="BIT41" s="89"/>
      <c r="BIU41" s="89"/>
      <c r="BIV41" s="89"/>
      <c r="BIW41" s="89"/>
      <c r="BIX41" s="89"/>
      <c r="BIY41" s="89"/>
      <c r="BIZ41" s="89"/>
      <c r="BJA41" s="89"/>
      <c r="BJB41" s="89"/>
      <c r="BJC41" s="89"/>
      <c r="BJD41" s="89"/>
      <c r="BJE41" s="110"/>
    </row>
    <row r="42" spans="1:1617" s="111" customFormat="1" ht="30" customHeight="1" x14ac:dyDescent="0.2">
      <c r="A42" s="527"/>
      <c r="B42" s="307">
        <v>38</v>
      </c>
      <c r="C42" s="308" t="s">
        <v>19</v>
      </c>
      <c r="D42" s="309">
        <v>432552</v>
      </c>
      <c r="E42" s="310">
        <f t="shared" si="4"/>
        <v>8</v>
      </c>
      <c r="F42" s="311">
        <v>4</v>
      </c>
      <c r="G42" s="460">
        <v>3744</v>
      </c>
      <c r="H42" s="461">
        <f t="shared" si="9"/>
        <v>29952</v>
      </c>
      <c r="I42" s="429">
        <v>2</v>
      </c>
      <c r="J42" s="312">
        <v>1</v>
      </c>
      <c r="K42" s="313">
        <v>1</v>
      </c>
      <c r="L42" s="312">
        <v>1</v>
      </c>
      <c r="M42" s="314">
        <v>1</v>
      </c>
      <c r="N42" s="312">
        <v>1</v>
      </c>
      <c r="O42" s="314">
        <v>4</v>
      </c>
      <c r="P42" s="312">
        <v>1</v>
      </c>
      <c r="Q42" s="313">
        <v>0</v>
      </c>
      <c r="R42" s="312">
        <v>0</v>
      </c>
      <c r="S42" s="314">
        <v>0</v>
      </c>
      <c r="T42" s="312">
        <v>0</v>
      </c>
      <c r="U42" s="314">
        <v>0</v>
      </c>
      <c r="V42" s="312">
        <v>0</v>
      </c>
      <c r="W42" s="314">
        <v>0</v>
      </c>
      <c r="X42" s="312">
        <v>0</v>
      </c>
      <c r="Y42" s="314">
        <v>0</v>
      </c>
      <c r="Z42" s="312">
        <f t="shared" si="3"/>
        <v>0</v>
      </c>
      <c r="AA42" s="315">
        <v>0</v>
      </c>
      <c r="AB42" s="316">
        <f t="shared" si="7"/>
        <v>0</v>
      </c>
      <c r="AC42" s="89"/>
      <c r="AD42" s="89"/>
      <c r="AE42" s="89"/>
      <c r="AF42" s="89"/>
      <c r="AG42" s="89"/>
      <c r="AH42" s="89"/>
      <c r="AI42" s="89"/>
      <c r="AJ42" s="89"/>
      <c r="AK42" s="89"/>
      <c r="AL42" s="89"/>
      <c r="AM42" s="89"/>
      <c r="AN42" s="89"/>
      <c r="AO42" s="89"/>
      <c r="AP42" s="89"/>
      <c r="AQ42" s="89"/>
      <c r="AR42" s="89"/>
      <c r="AS42" s="89"/>
      <c r="AT42" s="89"/>
      <c r="AU42" s="89"/>
      <c r="AV42" s="89"/>
      <c r="AW42" s="89"/>
      <c r="AX42" s="89"/>
      <c r="AY42" s="89"/>
      <c r="AZ42" s="89"/>
      <c r="BA42" s="89"/>
      <c r="BB42" s="89"/>
      <c r="BC42" s="89"/>
      <c r="BD42" s="89"/>
      <c r="BE42" s="89"/>
      <c r="BF42" s="89"/>
      <c r="BG42" s="89"/>
      <c r="BH42" s="89"/>
      <c r="BI42" s="89"/>
      <c r="BJ42" s="89"/>
      <c r="BK42" s="89"/>
      <c r="BL42" s="89"/>
      <c r="BM42" s="89"/>
      <c r="BN42" s="89"/>
      <c r="BO42" s="89"/>
      <c r="BP42" s="89"/>
      <c r="BQ42" s="89"/>
      <c r="BR42" s="89"/>
      <c r="BS42" s="89"/>
      <c r="BT42" s="89"/>
      <c r="BU42" s="89"/>
      <c r="BV42" s="89"/>
      <c r="BW42" s="89"/>
      <c r="BX42" s="89"/>
      <c r="BY42" s="89"/>
      <c r="BZ42" s="89"/>
      <c r="CA42" s="89"/>
      <c r="CB42" s="89"/>
      <c r="CC42" s="89"/>
      <c r="CD42" s="89"/>
      <c r="CE42" s="89"/>
      <c r="CF42" s="89"/>
      <c r="CG42" s="89"/>
      <c r="CH42" s="89"/>
      <c r="CI42" s="89"/>
      <c r="CJ42" s="89"/>
      <c r="CK42" s="89"/>
      <c r="CL42" s="89"/>
      <c r="CM42" s="89"/>
      <c r="CN42" s="89"/>
      <c r="CO42" s="89"/>
      <c r="CP42" s="89"/>
      <c r="CQ42" s="89"/>
      <c r="CR42" s="89"/>
      <c r="CS42" s="89"/>
      <c r="CT42" s="89"/>
      <c r="CU42" s="89"/>
      <c r="CV42" s="89"/>
      <c r="CW42" s="89"/>
      <c r="CX42" s="89"/>
      <c r="CY42" s="89"/>
      <c r="CZ42" s="89"/>
      <c r="DA42" s="89"/>
      <c r="DB42" s="89"/>
      <c r="DC42" s="89"/>
      <c r="DD42" s="89"/>
      <c r="DE42" s="89"/>
      <c r="DF42" s="89"/>
      <c r="DG42" s="89"/>
      <c r="DH42" s="89"/>
      <c r="DI42" s="89"/>
      <c r="DJ42" s="89"/>
      <c r="DK42" s="89"/>
      <c r="DL42" s="89"/>
      <c r="DM42" s="89"/>
      <c r="DN42" s="89"/>
      <c r="DO42" s="89"/>
      <c r="DP42" s="89"/>
      <c r="DQ42" s="89"/>
      <c r="DR42" s="89"/>
      <c r="DS42" s="89"/>
      <c r="DT42" s="89"/>
      <c r="DU42" s="89"/>
      <c r="DV42" s="89"/>
      <c r="DW42" s="89"/>
      <c r="DX42" s="89"/>
      <c r="DY42" s="89"/>
      <c r="DZ42" s="89"/>
      <c r="EA42" s="89"/>
      <c r="EB42" s="89"/>
      <c r="EC42" s="89"/>
      <c r="ED42" s="89"/>
      <c r="EE42" s="89"/>
      <c r="EF42" s="89"/>
      <c r="EG42" s="89"/>
      <c r="EH42" s="89"/>
      <c r="EI42" s="89"/>
      <c r="EJ42" s="89"/>
      <c r="EK42" s="89"/>
      <c r="EL42" s="89"/>
      <c r="EM42" s="89"/>
      <c r="EN42" s="89"/>
      <c r="EO42" s="89"/>
      <c r="EP42" s="89"/>
      <c r="EQ42" s="89"/>
      <c r="ER42" s="89"/>
      <c r="ES42" s="89"/>
      <c r="ET42" s="89"/>
      <c r="EU42" s="89"/>
      <c r="EV42" s="89"/>
      <c r="EW42" s="89"/>
      <c r="EX42" s="89"/>
      <c r="EY42" s="89"/>
      <c r="EZ42" s="89"/>
      <c r="FA42" s="89"/>
      <c r="FB42" s="89"/>
      <c r="FC42" s="89"/>
      <c r="FD42" s="89"/>
      <c r="FE42" s="89"/>
      <c r="FF42" s="89"/>
      <c r="FG42" s="89"/>
      <c r="FH42" s="89"/>
      <c r="FI42" s="89"/>
      <c r="FJ42" s="89"/>
      <c r="FK42" s="89"/>
      <c r="FL42" s="89"/>
      <c r="FM42" s="89"/>
      <c r="FN42" s="89"/>
      <c r="FO42" s="89"/>
      <c r="FP42" s="89"/>
      <c r="FQ42" s="89"/>
      <c r="FR42" s="89"/>
      <c r="FS42" s="89"/>
      <c r="FT42" s="89"/>
      <c r="FU42" s="89"/>
      <c r="FV42" s="89"/>
      <c r="FW42" s="89"/>
      <c r="FX42" s="89"/>
      <c r="FY42" s="89"/>
      <c r="FZ42" s="89"/>
      <c r="GA42" s="89"/>
      <c r="GB42" s="89"/>
      <c r="GC42" s="89"/>
      <c r="GD42" s="89"/>
      <c r="GE42" s="89"/>
      <c r="GF42" s="89"/>
      <c r="GG42" s="89"/>
      <c r="GH42" s="89"/>
      <c r="GI42" s="89"/>
      <c r="GJ42" s="89"/>
      <c r="GK42" s="89"/>
      <c r="GL42" s="89"/>
      <c r="GM42" s="89"/>
      <c r="GN42" s="89"/>
      <c r="GO42" s="89"/>
      <c r="GP42" s="89"/>
      <c r="GQ42" s="89"/>
      <c r="GR42" s="89"/>
      <c r="GS42" s="89"/>
      <c r="GT42" s="89"/>
      <c r="GU42" s="89"/>
      <c r="GV42" s="89"/>
      <c r="GW42" s="89"/>
      <c r="GX42" s="89"/>
      <c r="GY42" s="89"/>
      <c r="GZ42" s="89"/>
      <c r="HA42" s="89"/>
      <c r="HB42" s="89"/>
      <c r="HC42" s="89"/>
      <c r="HD42" s="89"/>
      <c r="HE42" s="89"/>
      <c r="HF42" s="89"/>
      <c r="HG42" s="89"/>
      <c r="HH42" s="89"/>
      <c r="HI42" s="89"/>
      <c r="HJ42" s="89"/>
      <c r="HK42" s="89"/>
      <c r="HL42" s="89"/>
      <c r="HM42" s="89"/>
      <c r="HN42" s="89"/>
      <c r="HO42" s="89"/>
      <c r="HP42" s="89"/>
      <c r="HQ42" s="89"/>
      <c r="HR42" s="89"/>
      <c r="HS42" s="89"/>
      <c r="HT42" s="89"/>
      <c r="HU42" s="89"/>
      <c r="HV42" s="89"/>
      <c r="HW42" s="89"/>
      <c r="HX42" s="89"/>
      <c r="HY42" s="89"/>
      <c r="HZ42" s="89"/>
      <c r="IA42" s="89"/>
      <c r="IB42" s="89"/>
      <c r="IC42" s="89"/>
      <c r="ID42" s="89"/>
      <c r="IE42" s="89"/>
      <c r="IF42" s="89"/>
      <c r="IG42" s="89"/>
      <c r="IH42" s="89"/>
      <c r="II42" s="89"/>
      <c r="IJ42" s="89"/>
      <c r="IK42" s="89"/>
      <c r="IL42" s="89"/>
      <c r="IM42" s="89"/>
      <c r="IN42" s="89"/>
      <c r="IO42" s="89"/>
      <c r="IP42" s="89"/>
      <c r="IQ42" s="89"/>
      <c r="IR42" s="89"/>
      <c r="IS42" s="89"/>
      <c r="IT42" s="89"/>
      <c r="IU42" s="89"/>
      <c r="IV42" s="89"/>
      <c r="IW42" s="89"/>
      <c r="IX42" s="89"/>
      <c r="IY42" s="89"/>
      <c r="IZ42" s="89"/>
      <c r="JA42" s="89"/>
      <c r="JB42" s="89"/>
      <c r="JC42" s="89"/>
      <c r="JD42" s="89"/>
      <c r="JE42" s="89"/>
      <c r="JF42" s="89"/>
      <c r="JG42" s="89"/>
      <c r="JH42" s="89"/>
      <c r="JI42" s="89"/>
      <c r="JJ42" s="89"/>
      <c r="JK42" s="89"/>
      <c r="JL42" s="89"/>
      <c r="JM42" s="89"/>
      <c r="JN42" s="89"/>
      <c r="JO42" s="89"/>
      <c r="JP42" s="89"/>
      <c r="JQ42" s="89"/>
      <c r="JR42" s="89"/>
      <c r="JS42" s="89"/>
      <c r="JT42" s="89"/>
      <c r="JU42" s="89"/>
      <c r="JV42" s="89"/>
      <c r="JW42" s="89"/>
      <c r="JX42" s="89"/>
      <c r="JY42" s="89"/>
      <c r="JZ42" s="89"/>
      <c r="KA42" s="89"/>
      <c r="KB42" s="89"/>
      <c r="KC42" s="89"/>
      <c r="KD42" s="89"/>
      <c r="KE42" s="89"/>
      <c r="KF42" s="89"/>
      <c r="KG42" s="89"/>
      <c r="KH42" s="89"/>
      <c r="KI42" s="89"/>
      <c r="KJ42" s="89"/>
      <c r="KK42" s="89"/>
      <c r="KL42" s="89"/>
      <c r="KM42" s="89"/>
      <c r="KN42" s="89"/>
      <c r="KO42" s="89"/>
      <c r="KP42" s="89"/>
      <c r="KQ42" s="89"/>
      <c r="KR42" s="89"/>
      <c r="KS42" s="89"/>
      <c r="KT42" s="89"/>
      <c r="KU42" s="89"/>
      <c r="KV42" s="89"/>
      <c r="KW42" s="89"/>
      <c r="KX42" s="89"/>
      <c r="KY42" s="89"/>
      <c r="KZ42" s="89"/>
      <c r="LA42" s="89"/>
      <c r="LB42" s="89"/>
      <c r="LC42" s="89"/>
      <c r="LD42" s="89"/>
      <c r="LE42" s="89"/>
      <c r="LF42" s="89"/>
      <c r="LG42" s="89"/>
      <c r="LH42" s="89"/>
      <c r="LI42" s="89"/>
      <c r="LJ42" s="89"/>
      <c r="LK42" s="89"/>
      <c r="LL42" s="89"/>
      <c r="LM42" s="89"/>
      <c r="LN42" s="89"/>
      <c r="LO42" s="89"/>
      <c r="LP42" s="89"/>
      <c r="LQ42" s="89"/>
      <c r="LR42" s="89"/>
      <c r="LS42" s="89"/>
      <c r="LT42" s="89"/>
      <c r="LU42" s="89"/>
      <c r="LV42" s="89"/>
      <c r="LW42" s="89"/>
      <c r="LX42" s="89"/>
      <c r="LY42" s="89"/>
      <c r="LZ42" s="89"/>
      <c r="MA42" s="89"/>
      <c r="MB42" s="89"/>
      <c r="MC42" s="89"/>
      <c r="MD42" s="89"/>
      <c r="ME42" s="89"/>
      <c r="MF42" s="89"/>
      <c r="MG42" s="89"/>
      <c r="MH42" s="89"/>
      <c r="MI42" s="89"/>
      <c r="MJ42" s="89"/>
      <c r="MK42" s="89"/>
      <c r="ML42" s="89"/>
      <c r="MM42" s="89"/>
      <c r="MN42" s="89"/>
      <c r="MO42" s="89"/>
      <c r="MP42" s="89"/>
      <c r="MQ42" s="89"/>
      <c r="MR42" s="89"/>
      <c r="MS42" s="89"/>
      <c r="MT42" s="89"/>
      <c r="MU42" s="89"/>
      <c r="MV42" s="89"/>
      <c r="MW42" s="89"/>
      <c r="MX42" s="89"/>
      <c r="MY42" s="89"/>
      <c r="MZ42" s="89"/>
      <c r="NA42" s="89"/>
      <c r="NB42" s="89"/>
      <c r="NC42" s="89"/>
      <c r="ND42" s="89"/>
      <c r="NE42" s="89"/>
      <c r="NF42" s="89"/>
      <c r="NG42" s="89"/>
      <c r="NH42" s="89"/>
      <c r="NI42" s="89"/>
      <c r="NJ42" s="89"/>
      <c r="NK42" s="89"/>
      <c r="NL42" s="89"/>
      <c r="NM42" s="89"/>
      <c r="NN42" s="89"/>
      <c r="NO42" s="89"/>
      <c r="NP42" s="89"/>
      <c r="NQ42" s="89"/>
      <c r="NR42" s="89"/>
      <c r="NS42" s="89"/>
      <c r="NT42" s="89"/>
      <c r="NU42" s="89"/>
      <c r="NV42" s="89"/>
      <c r="NW42" s="89"/>
      <c r="NX42" s="89"/>
      <c r="NY42" s="89"/>
      <c r="NZ42" s="89"/>
      <c r="OA42" s="89"/>
      <c r="OB42" s="89"/>
      <c r="OC42" s="89"/>
      <c r="OD42" s="89"/>
      <c r="OE42" s="89"/>
      <c r="OF42" s="89"/>
      <c r="OG42" s="89"/>
      <c r="OH42" s="89"/>
      <c r="OI42" s="89"/>
      <c r="OJ42" s="89"/>
      <c r="OK42" s="89"/>
      <c r="OL42" s="89"/>
      <c r="OM42" s="89"/>
      <c r="ON42" s="89"/>
      <c r="OO42" s="89"/>
      <c r="OP42" s="89"/>
      <c r="OQ42" s="89"/>
      <c r="OR42" s="89"/>
      <c r="OS42" s="89"/>
      <c r="OT42" s="89"/>
      <c r="OU42" s="89"/>
      <c r="OV42" s="89"/>
      <c r="OW42" s="89"/>
      <c r="OX42" s="89"/>
      <c r="OY42" s="89"/>
      <c r="OZ42" s="89"/>
      <c r="PA42" s="89"/>
      <c r="PB42" s="89"/>
      <c r="PC42" s="89"/>
      <c r="PD42" s="89"/>
      <c r="PE42" s="89"/>
      <c r="PF42" s="89"/>
      <c r="PG42" s="89"/>
      <c r="PH42" s="89"/>
      <c r="PI42" s="89"/>
      <c r="PJ42" s="89"/>
      <c r="PK42" s="89"/>
      <c r="PL42" s="89"/>
      <c r="PM42" s="89"/>
      <c r="PN42" s="89"/>
      <c r="PO42" s="89"/>
      <c r="PP42" s="89"/>
      <c r="PQ42" s="89"/>
      <c r="PR42" s="89"/>
      <c r="PS42" s="89"/>
      <c r="PT42" s="89"/>
      <c r="PU42" s="89"/>
      <c r="PV42" s="89"/>
      <c r="PW42" s="89"/>
      <c r="PX42" s="89"/>
      <c r="PY42" s="89"/>
      <c r="PZ42" s="89"/>
      <c r="QA42" s="89"/>
      <c r="QB42" s="89"/>
      <c r="QC42" s="89"/>
      <c r="QD42" s="89"/>
      <c r="QE42" s="89"/>
      <c r="QF42" s="89"/>
      <c r="QG42" s="89"/>
      <c r="QH42" s="89"/>
      <c r="QI42" s="89"/>
      <c r="QJ42" s="89"/>
      <c r="QK42" s="89"/>
      <c r="QL42" s="89"/>
      <c r="QM42" s="89"/>
      <c r="QN42" s="89"/>
      <c r="QO42" s="89"/>
      <c r="QP42" s="89"/>
      <c r="QQ42" s="89"/>
      <c r="QR42" s="89"/>
      <c r="QS42" s="89"/>
      <c r="QT42" s="89"/>
      <c r="QU42" s="89"/>
      <c r="QV42" s="89"/>
      <c r="QW42" s="89"/>
      <c r="QX42" s="89"/>
      <c r="QY42" s="89"/>
      <c r="QZ42" s="89"/>
      <c r="RA42" s="89"/>
      <c r="RB42" s="89"/>
      <c r="RC42" s="89"/>
      <c r="RD42" s="89"/>
      <c r="RE42" s="89"/>
      <c r="RF42" s="89"/>
      <c r="RG42" s="89"/>
      <c r="RH42" s="89"/>
      <c r="RI42" s="89"/>
      <c r="RJ42" s="89"/>
      <c r="RK42" s="89"/>
      <c r="RL42" s="89"/>
      <c r="RM42" s="89"/>
      <c r="RN42" s="89"/>
      <c r="RO42" s="89"/>
      <c r="RP42" s="89"/>
      <c r="RQ42" s="89"/>
      <c r="RR42" s="89"/>
      <c r="RS42" s="89"/>
      <c r="RT42" s="89"/>
      <c r="RU42" s="89"/>
      <c r="RV42" s="89"/>
      <c r="RW42" s="89"/>
      <c r="RX42" s="89"/>
      <c r="RY42" s="89"/>
      <c r="RZ42" s="89"/>
      <c r="SA42" s="89"/>
      <c r="SB42" s="89"/>
      <c r="SC42" s="89"/>
      <c r="SD42" s="89"/>
      <c r="SE42" s="89"/>
      <c r="SF42" s="89"/>
      <c r="SG42" s="89"/>
      <c r="SH42" s="89"/>
      <c r="SI42" s="89"/>
      <c r="SJ42" s="89"/>
      <c r="SK42" s="89"/>
      <c r="SL42" s="89"/>
      <c r="SM42" s="89"/>
      <c r="SN42" s="89"/>
      <c r="SO42" s="89"/>
      <c r="SP42" s="89"/>
      <c r="SQ42" s="89"/>
      <c r="SR42" s="89"/>
      <c r="SS42" s="89"/>
      <c r="ST42" s="89"/>
      <c r="SU42" s="89"/>
      <c r="SV42" s="89"/>
      <c r="SW42" s="89"/>
      <c r="SX42" s="89"/>
      <c r="SY42" s="89"/>
      <c r="SZ42" s="89"/>
      <c r="TA42" s="89"/>
      <c r="TB42" s="89"/>
      <c r="TC42" s="89"/>
      <c r="TD42" s="89"/>
      <c r="TE42" s="89"/>
      <c r="TF42" s="89"/>
      <c r="TG42" s="89"/>
      <c r="TH42" s="89"/>
      <c r="TI42" s="89"/>
      <c r="TJ42" s="89"/>
      <c r="TK42" s="89"/>
      <c r="TL42" s="89"/>
      <c r="TM42" s="89"/>
      <c r="TN42" s="89"/>
      <c r="TO42" s="89"/>
      <c r="TP42" s="89"/>
      <c r="TQ42" s="89"/>
      <c r="TR42" s="89"/>
      <c r="TS42" s="89"/>
      <c r="TT42" s="89"/>
      <c r="TU42" s="89"/>
      <c r="TV42" s="89"/>
      <c r="TW42" s="89"/>
      <c r="TX42" s="89"/>
      <c r="TY42" s="89"/>
      <c r="TZ42" s="89"/>
      <c r="UA42" s="89"/>
      <c r="UB42" s="89"/>
      <c r="UC42" s="89"/>
      <c r="UD42" s="89"/>
      <c r="UE42" s="89"/>
      <c r="UF42" s="89"/>
      <c r="UG42" s="89"/>
      <c r="UH42" s="89"/>
      <c r="UI42" s="89"/>
      <c r="UJ42" s="89"/>
      <c r="UK42" s="89"/>
      <c r="UL42" s="89"/>
      <c r="UM42" s="89"/>
      <c r="UN42" s="89"/>
      <c r="UO42" s="89"/>
      <c r="UP42" s="89"/>
      <c r="UQ42" s="89"/>
      <c r="UR42" s="89"/>
      <c r="US42" s="89"/>
      <c r="UT42" s="89"/>
      <c r="UU42" s="89"/>
      <c r="UV42" s="89"/>
      <c r="UW42" s="89"/>
      <c r="UX42" s="89"/>
      <c r="UY42" s="89"/>
      <c r="UZ42" s="89"/>
      <c r="VA42" s="89"/>
      <c r="VB42" s="89"/>
      <c r="VC42" s="89"/>
      <c r="VD42" s="89"/>
      <c r="VE42" s="89"/>
      <c r="VF42" s="89"/>
      <c r="VG42" s="89"/>
      <c r="VH42" s="89"/>
      <c r="VI42" s="89"/>
      <c r="VJ42" s="89"/>
      <c r="VK42" s="89"/>
      <c r="VL42" s="89"/>
      <c r="VM42" s="89"/>
      <c r="VN42" s="89"/>
      <c r="VO42" s="89"/>
      <c r="VP42" s="89"/>
      <c r="VQ42" s="89"/>
      <c r="VR42" s="89"/>
      <c r="VS42" s="89"/>
      <c r="VT42" s="89"/>
      <c r="VU42" s="89"/>
      <c r="VV42" s="89"/>
      <c r="VW42" s="89"/>
      <c r="VX42" s="89"/>
      <c r="VY42" s="89"/>
      <c r="VZ42" s="89"/>
      <c r="WA42" s="89"/>
      <c r="WB42" s="89"/>
      <c r="WC42" s="89"/>
      <c r="WD42" s="89"/>
      <c r="WE42" s="89"/>
      <c r="WF42" s="89"/>
      <c r="WG42" s="89"/>
      <c r="WH42" s="89"/>
      <c r="WI42" s="89"/>
      <c r="WJ42" s="89"/>
      <c r="WK42" s="89"/>
      <c r="WL42" s="89"/>
      <c r="WM42" s="89"/>
      <c r="WN42" s="89"/>
      <c r="WO42" s="89"/>
      <c r="WP42" s="89"/>
      <c r="WQ42" s="89"/>
      <c r="WR42" s="89"/>
      <c r="WS42" s="89"/>
      <c r="WT42" s="89"/>
      <c r="WU42" s="89"/>
      <c r="WV42" s="89"/>
      <c r="WW42" s="89"/>
      <c r="WX42" s="89"/>
      <c r="WY42" s="89"/>
      <c r="WZ42" s="89"/>
      <c r="XA42" s="89"/>
      <c r="XB42" s="89"/>
      <c r="XC42" s="89"/>
      <c r="XD42" s="89"/>
      <c r="XE42" s="89"/>
      <c r="XF42" s="89"/>
      <c r="XG42" s="89"/>
      <c r="XH42" s="89"/>
      <c r="XI42" s="89"/>
      <c r="XJ42" s="89"/>
      <c r="XK42" s="89"/>
      <c r="XL42" s="89"/>
      <c r="XM42" s="89"/>
      <c r="XN42" s="89"/>
      <c r="XO42" s="89"/>
      <c r="XP42" s="89"/>
      <c r="XQ42" s="89"/>
      <c r="XR42" s="89"/>
      <c r="XS42" s="89"/>
      <c r="XT42" s="89"/>
      <c r="XU42" s="89"/>
      <c r="XV42" s="89"/>
      <c r="XW42" s="89"/>
      <c r="XX42" s="89"/>
      <c r="XY42" s="89"/>
      <c r="XZ42" s="89"/>
      <c r="YA42" s="89"/>
      <c r="YB42" s="89"/>
      <c r="YC42" s="89"/>
      <c r="YD42" s="89"/>
      <c r="YE42" s="89"/>
      <c r="YF42" s="89"/>
      <c r="YG42" s="89"/>
      <c r="YH42" s="89"/>
      <c r="YI42" s="89"/>
      <c r="YJ42" s="89"/>
      <c r="YK42" s="89"/>
      <c r="YL42" s="89"/>
      <c r="YM42" s="89"/>
      <c r="YN42" s="89"/>
      <c r="YO42" s="89"/>
      <c r="YP42" s="89"/>
      <c r="YQ42" s="89"/>
      <c r="YR42" s="89"/>
      <c r="YS42" s="89"/>
      <c r="YT42" s="89"/>
      <c r="YU42" s="89"/>
      <c r="YV42" s="89"/>
      <c r="YW42" s="89"/>
      <c r="YX42" s="89"/>
      <c r="YY42" s="89"/>
      <c r="YZ42" s="89"/>
      <c r="ZA42" s="89"/>
      <c r="ZB42" s="89"/>
      <c r="ZC42" s="89"/>
      <c r="ZD42" s="89"/>
      <c r="ZE42" s="89"/>
      <c r="ZF42" s="89"/>
      <c r="ZG42" s="89"/>
      <c r="ZH42" s="89"/>
      <c r="ZI42" s="89"/>
      <c r="ZJ42" s="89"/>
      <c r="ZK42" s="89"/>
      <c r="ZL42" s="89"/>
      <c r="ZM42" s="89"/>
      <c r="ZN42" s="89"/>
      <c r="ZO42" s="89"/>
      <c r="ZP42" s="89"/>
      <c r="ZQ42" s="89"/>
      <c r="ZR42" s="89"/>
      <c r="ZS42" s="89"/>
      <c r="ZT42" s="89"/>
      <c r="ZU42" s="89"/>
      <c r="ZV42" s="89"/>
      <c r="ZW42" s="89"/>
      <c r="ZX42" s="89"/>
      <c r="ZY42" s="89"/>
      <c r="ZZ42" s="89"/>
      <c r="AAA42" s="89"/>
      <c r="AAB42" s="89"/>
      <c r="AAC42" s="89"/>
      <c r="AAD42" s="89"/>
      <c r="AAE42" s="89"/>
      <c r="AAF42" s="89"/>
      <c r="AAG42" s="89"/>
      <c r="AAH42" s="89"/>
      <c r="AAI42" s="89"/>
      <c r="AAJ42" s="89"/>
      <c r="AAK42" s="89"/>
      <c r="AAL42" s="89"/>
      <c r="AAM42" s="89"/>
      <c r="AAN42" s="89"/>
      <c r="AAO42" s="89"/>
      <c r="AAP42" s="89"/>
      <c r="AAQ42" s="89"/>
      <c r="AAR42" s="89"/>
      <c r="AAS42" s="89"/>
      <c r="AAT42" s="89"/>
      <c r="AAU42" s="89"/>
      <c r="AAV42" s="89"/>
      <c r="AAW42" s="89"/>
      <c r="AAX42" s="89"/>
      <c r="AAY42" s="89"/>
      <c r="AAZ42" s="89"/>
      <c r="ABA42" s="89"/>
      <c r="ABB42" s="89"/>
      <c r="ABC42" s="89"/>
      <c r="ABD42" s="89"/>
      <c r="ABE42" s="89"/>
      <c r="ABF42" s="89"/>
      <c r="ABG42" s="89"/>
      <c r="ABH42" s="89"/>
      <c r="ABI42" s="89"/>
      <c r="ABJ42" s="89"/>
      <c r="ABK42" s="89"/>
      <c r="ABL42" s="89"/>
      <c r="ABM42" s="89"/>
      <c r="ABN42" s="89"/>
      <c r="ABO42" s="89"/>
      <c r="ABP42" s="89"/>
      <c r="ABQ42" s="89"/>
      <c r="ABR42" s="89"/>
      <c r="ABS42" s="89"/>
      <c r="ABT42" s="89"/>
      <c r="ABU42" s="89"/>
      <c r="ABV42" s="89"/>
      <c r="ABW42" s="89"/>
      <c r="ABX42" s="89"/>
      <c r="ABY42" s="89"/>
      <c r="ABZ42" s="89"/>
      <c r="ACA42" s="89"/>
      <c r="ACB42" s="89"/>
      <c r="ACC42" s="89"/>
      <c r="ACD42" s="89"/>
      <c r="ACE42" s="89"/>
      <c r="ACF42" s="89"/>
      <c r="ACG42" s="89"/>
      <c r="ACH42" s="89"/>
      <c r="ACI42" s="89"/>
      <c r="ACJ42" s="89"/>
      <c r="ACK42" s="89"/>
      <c r="ACL42" s="89"/>
      <c r="ACM42" s="89"/>
      <c r="ACN42" s="89"/>
      <c r="ACO42" s="89"/>
      <c r="ACP42" s="89"/>
      <c r="ACQ42" s="89"/>
      <c r="ACR42" s="89"/>
      <c r="ACS42" s="89"/>
      <c r="ACT42" s="89"/>
      <c r="ACU42" s="89"/>
      <c r="ACV42" s="89"/>
      <c r="ACW42" s="89"/>
      <c r="ACX42" s="89"/>
      <c r="ACY42" s="89"/>
      <c r="ACZ42" s="89"/>
      <c r="ADA42" s="89"/>
      <c r="ADB42" s="89"/>
      <c r="ADC42" s="89"/>
      <c r="ADD42" s="89"/>
      <c r="ADE42" s="89"/>
      <c r="ADF42" s="89"/>
      <c r="ADG42" s="89"/>
      <c r="ADH42" s="89"/>
      <c r="ADI42" s="89"/>
      <c r="ADJ42" s="89"/>
      <c r="ADK42" s="89"/>
      <c r="ADL42" s="89"/>
      <c r="ADM42" s="89"/>
      <c r="ADN42" s="89"/>
      <c r="ADO42" s="89"/>
      <c r="ADP42" s="89"/>
      <c r="ADQ42" s="89"/>
      <c r="ADR42" s="89"/>
      <c r="ADS42" s="89"/>
      <c r="ADT42" s="89"/>
      <c r="ADU42" s="89"/>
      <c r="ADV42" s="89"/>
      <c r="ADW42" s="89"/>
      <c r="ADX42" s="89"/>
      <c r="ADY42" s="89"/>
      <c r="ADZ42" s="89"/>
      <c r="AEA42" s="89"/>
      <c r="AEB42" s="89"/>
      <c r="AEC42" s="89"/>
      <c r="AED42" s="89"/>
      <c r="AEE42" s="89"/>
      <c r="AEF42" s="89"/>
      <c r="AEG42" s="89"/>
      <c r="AEH42" s="89"/>
      <c r="AEI42" s="89"/>
      <c r="AEJ42" s="89"/>
      <c r="AEK42" s="89"/>
      <c r="AEL42" s="89"/>
      <c r="AEM42" s="89"/>
      <c r="AEN42" s="89"/>
      <c r="AEO42" s="89"/>
      <c r="AEP42" s="89"/>
      <c r="AEQ42" s="89"/>
      <c r="AER42" s="89"/>
      <c r="AES42" s="89"/>
      <c r="AET42" s="89"/>
      <c r="AEU42" s="89"/>
      <c r="AEV42" s="89"/>
      <c r="AEW42" s="89"/>
      <c r="AEX42" s="89"/>
      <c r="AEY42" s="89"/>
      <c r="AEZ42" s="89"/>
      <c r="AFA42" s="89"/>
      <c r="AFB42" s="89"/>
      <c r="AFC42" s="89"/>
      <c r="AFD42" s="89"/>
      <c r="AFE42" s="89"/>
      <c r="AFF42" s="89"/>
      <c r="AFG42" s="89"/>
      <c r="AFH42" s="89"/>
      <c r="AFI42" s="89"/>
      <c r="AFJ42" s="89"/>
      <c r="AFK42" s="89"/>
      <c r="AFL42" s="89"/>
      <c r="AFM42" s="89"/>
      <c r="AFN42" s="89"/>
      <c r="AFO42" s="89"/>
      <c r="AFP42" s="89"/>
      <c r="AFQ42" s="89"/>
      <c r="AFR42" s="89"/>
      <c r="AFS42" s="89"/>
      <c r="AFT42" s="89"/>
      <c r="AFU42" s="89"/>
      <c r="AFV42" s="89"/>
      <c r="AFW42" s="89"/>
      <c r="AFX42" s="89"/>
      <c r="AFY42" s="89"/>
      <c r="AFZ42" s="89"/>
      <c r="AGA42" s="89"/>
      <c r="AGB42" s="89"/>
      <c r="AGC42" s="89"/>
      <c r="AGD42" s="89"/>
      <c r="AGE42" s="89"/>
      <c r="AGF42" s="89"/>
      <c r="AGG42" s="89"/>
      <c r="AGH42" s="89"/>
      <c r="AGI42" s="89"/>
      <c r="AGJ42" s="89"/>
      <c r="AGK42" s="89"/>
      <c r="AGL42" s="89"/>
      <c r="AGM42" s="89"/>
      <c r="AGN42" s="89"/>
      <c r="AGO42" s="89"/>
      <c r="AGP42" s="89"/>
      <c r="AGQ42" s="89"/>
      <c r="AGR42" s="89"/>
      <c r="AGS42" s="89"/>
      <c r="AGT42" s="89"/>
      <c r="AGU42" s="89"/>
      <c r="AGV42" s="89"/>
      <c r="AGW42" s="89"/>
      <c r="AGX42" s="89"/>
      <c r="AGY42" s="89"/>
      <c r="AGZ42" s="89"/>
      <c r="AHA42" s="89"/>
      <c r="AHB42" s="89"/>
      <c r="AHC42" s="89"/>
      <c r="AHD42" s="89"/>
      <c r="AHE42" s="89"/>
      <c r="AHF42" s="89"/>
      <c r="AHG42" s="89"/>
      <c r="AHH42" s="89"/>
      <c r="AHI42" s="89"/>
      <c r="AHJ42" s="89"/>
      <c r="AHK42" s="89"/>
      <c r="AHL42" s="89"/>
      <c r="AHM42" s="89"/>
      <c r="AHN42" s="89"/>
      <c r="AHO42" s="89"/>
      <c r="AHP42" s="89"/>
      <c r="AHQ42" s="89"/>
      <c r="AHR42" s="89"/>
      <c r="AHS42" s="89"/>
      <c r="AHT42" s="89"/>
      <c r="AHU42" s="89"/>
      <c r="AHV42" s="89"/>
      <c r="AHW42" s="89"/>
      <c r="AHX42" s="89"/>
      <c r="AHY42" s="89"/>
      <c r="AHZ42" s="89"/>
      <c r="AIA42" s="89"/>
      <c r="AIB42" s="89"/>
      <c r="AIC42" s="89"/>
      <c r="AID42" s="89"/>
      <c r="AIE42" s="89"/>
      <c r="AIF42" s="89"/>
      <c r="AIG42" s="89"/>
      <c r="AIH42" s="89"/>
      <c r="AII42" s="89"/>
      <c r="AIJ42" s="89"/>
      <c r="AIK42" s="89"/>
      <c r="AIL42" s="89"/>
      <c r="AIM42" s="89"/>
      <c r="AIN42" s="89"/>
      <c r="AIO42" s="89"/>
      <c r="AIP42" s="89"/>
      <c r="AIQ42" s="89"/>
      <c r="AIR42" s="89"/>
      <c r="AIS42" s="89"/>
      <c r="AIT42" s="89"/>
      <c r="AIU42" s="89"/>
      <c r="AIV42" s="89"/>
      <c r="AIW42" s="89"/>
      <c r="AIX42" s="89"/>
      <c r="AIY42" s="89"/>
      <c r="AIZ42" s="89"/>
      <c r="AJA42" s="89"/>
      <c r="AJB42" s="89"/>
      <c r="AJC42" s="89"/>
      <c r="AJD42" s="89"/>
      <c r="AJE42" s="89"/>
      <c r="AJF42" s="89"/>
      <c r="AJG42" s="89"/>
      <c r="AJH42" s="89"/>
      <c r="AJI42" s="89"/>
      <c r="AJJ42" s="89"/>
      <c r="AJK42" s="89"/>
      <c r="AJL42" s="89"/>
      <c r="AJM42" s="89"/>
      <c r="AJN42" s="89"/>
      <c r="AJO42" s="89"/>
      <c r="AJP42" s="89"/>
      <c r="AJQ42" s="89"/>
      <c r="AJR42" s="89"/>
      <c r="AJS42" s="89"/>
      <c r="AJT42" s="89"/>
      <c r="AJU42" s="89"/>
      <c r="AJV42" s="89"/>
      <c r="AJW42" s="89"/>
      <c r="AJX42" s="89"/>
      <c r="AJY42" s="89"/>
      <c r="AJZ42" s="89"/>
      <c r="AKA42" s="89"/>
      <c r="AKB42" s="89"/>
      <c r="AKC42" s="89"/>
      <c r="AKD42" s="89"/>
      <c r="AKE42" s="89"/>
      <c r="AKF42" s="89"/>
      <c r="AKG42" s="89"/>
      <c r="AKH42" s="89"/>
      <c r="AKI42" s="89"/>
      <c r="AKJ42" s="89"/>
      <c r="AKK42" s="89"/>
      <c r="AKL42" s="89"/>
      <c r="AKM42" s="89"/>
      <c r="AKN42" s="89"/>
      <c r="AKO42" s="89"/>
      <c r="AKP42" s="89"/>
      <c r="AKQ42" s="89"/>
      <c r="AKR42" s="89"/>
      <c r="AKS42" s="89"/>
      <c r="AKT42" s="89"/>
      <c r="AKU42" s="89"/>
      <c r="AKV42" s="89"/>
      <c r="AKW42" s="89"/>
      <c r="AKX42" s="89"/>
      <c r="AKY42" s="89"/>
      <c r="AKZ42" s="89"/>
      <c r="ALA42" s="89"/>
      <c r="ALB42" s="89"/>
      <c r="ALC42" s="89"/>
      <c r="ALD42" s="89"/>
      <c r="ALE42" s="89"/>
      <c r="ALF42" s="89"/>
      <c r="ALG42" s="89"/>
      <c r="ALH42" s="89"/>
      <c r="ALI42" s="89"/>
      <c r="ALJ42" s="89"/>
      <c r="ALK42" s="89"/>
      <c r="ALL42" s="89"/>
      <c r="ALM42" s="89"/>
      <c r="ALN42" s="89"/>
      <c r="ALO42" s="89"/>
      <c r="ALP42" s="89"/>
      <c r="ALQ42" s="89"/>
      <c r="ALR42" s="89"/>
      <c r="ALS42" s="89"/>
      <c r="ALT42" s="89"/>
      <c r="ALU42" s="89"/>
      <c r="ALV42" s="89"/>
      <c r="ALW42" s="89"/>
      <c r="ALX42" s="89"/>
      <c r="ALY42" s="89"/>
      <c r="ALZ42" s="89"/>
      <c r="AMA42" s="89"/>
      <c r="AMB42" s="89"/>
      <c r="AMC42" s="89"/>
      <c r="AMD42" s="89"/>
      <c r="AME42" s="89"/>
      <c r="AMF42" s="89"/>
      <c r="AMG42" s="89"/>
      <c r="AMH42" s="89"/>
      <c r="AMI42" s="89"/>
      <c r="AMJ42" s="89"/>
      <c r="AMK42" s="89"/>
      <c r="AML42" s="89"/>
      <c r="AMM42" s="89"/>
      <c r="AMN42" s="89"/>
      <c r="AMO42" s="89"/>
      <c r="AMP42" s="89"/>
      <c r="AMQ42" s="89"/>
      <c r="AMR42" s="89"/>
      <c r="AMS42" s="89"/>
      <c r="AMT42" s="89"/>
      <c r="AMU42" s="89"/>
      <c r="AMV42" s="89"/>
      <c r="AMW42" s="89"/>
      <c r="AMX42" s="89"/>
      <c r="AMY42" s="89"/>
      <c r="AMZ42" s="89"/>
      <c r="ANA42" s="89"/>
      <c r="ANB42" s="89"/>
      <c r="ANC42" s="89"/>
      <c r="AND42" s="89"/>
      <c r="ANE42" s="89"/>
      <c r="ANF42" s="89"/>
      <c r="ANG42" s="89"/>
      <c r="ANH42" s="89"/>
      <c r="ANI42" s="89"/>
      <c r="ANJ42" s="89"/>
      <c r="ANK42" s="89"/>
      <c r="ANL42" s="89"/>
      <c r="ANM42" s="89"/>
      <c r="ANN42" s="89"/>
      <c r="ANO42" s="89"/>
      <c r="ANP42" s="89"/>
      <c r="ANQ42" s="89"/>
      <c r="ANR42" s="89"/>
      <c r="ANS42" s="89"/>
      <c r="ANT42" s="89"/>
      <c r="ANU42" s="89"/>
      <c r="ANV42" s="89"/>
      <c r="ANW42" s="89"/>
      <c r="ANX42" s="89"/>
      <c r="ANY42" s="89"/>
      <c r="ANZ42" s="89"/>
      <c r="AOA42" s="89"/>
      <c r="AOB42" s="89"/>
      <c r="AOC42" s="89"/>
      <c r="AOD42" s="89"/>
      <c r="AOE42" s="89"/>
      <c r="AOF42" s="89"/>
      <c r="AOG42" s="89"/>
      <c r="AOH42" s="89"/>
      <c r="AOI42" s="89"/>
      <c r="AOJ42" s="89"/>
      <c r="AOK42" s="89"/>
      <c r="AOL42" s="89"/>
      <c r="AOM42" s="89"/>
      <c r="AON42" s="89"/>
      <c r="AOO42" s="89"/>
      <c r="AOP42" s="89"/>
      <c r="AOQ42" s="89"/>
      <c r="AOR42" s="89"/>
      <c r="AOS42" s="89"/>
      <c r="AOT42" s="89"/>
      <c r="AOU42" s="89"/>
      <c r="AOV42" s="89"/>
      <c r="AOW42" s="89"/>
      <c r="AOX42" s="89"/>
      <c r="AOY42" s="89"/>
      <c r="AOZ42" s="89"/>
      <c r="APA42" s="89"/>
      <c r="APB42" s="89"/>
      <c r="APC42" s="89"/>
      <c r="APD42" s="89"/>
      <c r="APE42" s="89"/>
      <c r="APF42" s="89"/>
      <c r="APG42" s="89"/>
      <c r="APH42" s="89"/>
      <c r="API42" s="89"/>
      <c r="APJ42" s="89"/>
      <c r="APK42" s="89"/>
      <c r="APL42" s="89"/>
      <c r="APM42" s="89"/>
      <c r="APN42" s="89"/>
      <c r="APO42" s="89"/>
      <c r="APP42" s="89"/>
      <c r="APQ42" s="89"/>
      <c r="APR42" s="89"/>
      <c r="APS42" s="89"/>
      <c r="APT42" s="89"/>
      <c r="APU42" s="89"/>
      <c r="APV42" s="89"/>
      <c r="APW42" s="89"/>
      <c r="APX42" s="89"/>
      <c r="APY42" s="89"/>
      <c r="APZ42" s="89"/>
      <c r="AQA42" s="89"/>
      <c r="AQB42" s="89"/>
      <c r="AQC42" s="89"/>
      <c r="AQD42" s="89"/>
      <c r="AQE42" s="89"/>
      <c r="AQF42" s="89"/>
      <c r="AQG42" s="89"/>
      <c r="AQH42" s="89"/>
      <c r="AQI42" s="89"/>
      <c r="AQJ42" s="89"/>
      <c r="AQK42" s="89"/>
      <c r="AQL42" s="89"/>
      <c r="AQM42" s="89"/>
      <c r="AQN42" s="89"/>
      <c r="AQO42" s="89"/>
      <c r="AQP42" s="89"/>
      <c r="AQQ42" s="89"/>
      <c r="AQR42" s="89"/>
      <c r="AQS42" s="89"/>
      <c r="AQT42" s="89"/>
      <c r="AQU42" s="89"/>
      <c r="AQV42" s="89"/>
      <c r="AQW42" s="89"/>
      <c r="AQX42" s="89"/>
      <c r="AQY42" s="89"/>
      <c r="AQZ42" s="89"/>
      <c r="ARA42" s="89"/>
      <c r="ARB42" s="89"/>
      <c r="ARC42" s="89"/>
      <c r="ARD42" s="89"/>
      <c r="ARE42" s="89"/>
      <c r="ARF42" s="89"/>
      <c r="ARG42" s="89"/>
      <c r="ARH42" s="89"/>
      <c r="ARI42" s="89"/>
      <c r="ARJ42" s="89"/>
      <c r="ARK42" s="89"/>
      <c r="ARL42" s="89"/>
      <c r="ARM42" s="89"/>
      <c r="ARN42" s="89"/>
      <c r="ARO42" s="89"/>
      <c r="ARP42" s="89"/>
      <c r="ARQ42" s="89"/>
      <c r="ARR42" s="89"/>
      <c r="ARS42" s="89"/>
      <c r="ART42" s="89"/>
      <c r="ARU42" s="89"/>
      <c r="ARV42" s="89"/>
      <c r="ARW42" s="89"/>
      <c r="ARX42" s="89"/>
      <c r="ARY42" s="89"/>
      <c r="ARZ42" s="89"/>
      <c r="ASA42" s="89"/>
      <c r="ASB42" s="89"/>
      <c r="ASC42" s="89"/>
      <c r="ASD42" s="89"/>
      <c r="ASE42" s="89"/>
      <c r="ASF42" s="89"/>
      <c r="ASG42" s="89"/>
      <c r="ASH42" s="89"/>
      <c r="ASI42" s="89"/>
      <c r="ASJ42" s="89"/>
      <c r="ASK42" s="89"/>
      <c r="ASL42" s="89"/>
      <c r="ASM42" s="89"/>
      <c r="ASN42" s="89"/>
      <c r="ASO42" s="89"/>
      <c r="ASP42" s="89"/>
      <c r="ASQ42" s="89"/>
      <c r="ASR42" s="89"/>
      <c r="ASS42" s="89"/>
      <c r="AST42" s="89"/>
      <c r="ASU42" s="89"/>
      <c r="ASV42" s="89"/>
      <c r="ASW42" s="89"/>
      <c r="ASX42" s="89"/>
      <c r="ASY42" s="89"/>
      <c r="ASZ42" s="89"/>
      <c r="ATA42" s="89"/>
      <c r="ATB42" s="89"/>
      <c r="ATC42" s="89"/>
      <c r="ATD42" s="89"/>
      <c r="ATE42" s="89"/>
      <c r="ATF42" s="89"/>
      <c r="ATG42" s="89"/>
      <c r="ATH42" s="89"/>
      <c r="ATI42" s="89"/>
      <c r="ATJ42" s="89"/>
      <c r="ATK42" s="89"/>
      <c r="ATL42" s="89"/>
      <c r="ATM42" s="89"/>
      <c r="ATN42" s="89"/>
      <c r="ATO42" s="89"/>
      <c r="ATP42" s="89"/>
      <c r="ATQ42" s="89"/>
      <c r="ATR42" s="89"/>
      <c r="ATS42" s="89"/>
      <c r="ATT42" s="89"/>
      <c r="ATU42" s="89"/>
      <c r="ATV42" s="89"/>
      <c r="ATW42" s="89"/>
      <c r="ATX42" s="89"/>
      <c r="ATY42" s="89"/>
      <c r="ATZ42" s="89"/>
      <c r="AUA42" s="89"/>
      <c r="AUB42" s="89"/>
      <c r="AUC42" s="89"/>
      <c r="AUD42" s="89"/>
      <c r="AUE42" s="89"/>
      <c r="AUF42" s="89"/>
      <c r="AUG42" s="89"/>
      <c r="AUH42" s="89"/>
      <c r="AUI42" s="89"/>
      <c r="AUJ42" s="89"/>
      <c r="AUK42" s="89"/>
      <c r="AUL42" s="89"/>
      <c r="AUM42" s="89"/>
      <c r="AUN42" s="89"/>
      <c r="AUO42" s="89"/>
      <c r="AUP42" s="89"/>
      <c r="AUQ42" s="89"/>
      <c r="AUR42" s="89"/>
      <c r="AUS42" s="89"/>
      <c r="AUT42" s="89"/>
      <c r="AUU42" s="89"/>
      <c r="AUV42" s="89"/>
      <c r="AUW42" s="89"/>
      <c r="AUX42" s="89"/>
      <c r="AUY42" s="89"/>
      <c r="AUZ42" s="89"/>
      <c r="AVA42" s="89"/>
      <c r="AVB42" s="89"/>
      <c r="AVC42" s="89"/>
      <c r="AVD42" s="89"/>
      <c r="AVE42" s="89"/>
      <c r="AVF42" s="89"/>
      <c r="AVG42" s="89"/>
      <c r="AVH42" s="89"/>
      <c r="AVI42" s="89"/>
      <c r="AVJ42" s="89"/>
      <c r="AVK42" s="89"/>
      <c r="AVL42" s="89"/>
      <c r="AVM42" s="89"/>
      <c r="AVN42" s="89"/>
      <c r="AVO42" s="89"/>
      <c r="AVP42" s="89"/>
      <c r="AVQ42" s="89"/>
      <c r="AVR42" s="89"/>
      <c r="AVS42" s="89"/>
      <c r="AVT42" s="89"/>
      <c r="AVU42" s="89"/>
      <c r="AVV42" s="89"/>
      <c r="AVW42" s="89"/>
      <c r="AVX42" s="89"/>
      <c r="AVY42" s="89"/>
      <c r="AVZ42" s="89"/>
      <c r="AWA42" s="89"/>
      <c r="AWB42" s="89"/>
      <c r="AWC42" s="89"/>
      <c r="AWD42" s="89"/>
      <c r="AWE42" s="89"/>
      <c r="AWF42" s="89"/>
      <c r="AWG42" s="89"/>
      <c r="AWH42" s="89"/>
      <c r="AWI42" s="89"/>
      <c r="AWJ42" s="89"/>
      <c r="AWK42" s="89"/>
      <c r="AWL42" s="89"/>
      <c r="AWM42" s="89"/>
      <c r="AWN42" s="89"/>
      <c r="AWO42" s="89"/>
      <c r="AWP42" s="89"/>
      <c r="AWQ42" s="89"/>
      <c r="AWR42" s="89"/>
      <c r="AWS42" s="89"/>
      <c r="AWT42" s="89"/>
      <c r="AWU42" s="89"/>
      <c r="AWV42" s="89"/>
      <c r="AWW42" s="89"/>
      <c r="AWX42" s="89"/>
      <c r="AWY42" s="89"/>
      <c r="AWZ42" s="89"/>
      <c r="AXA42" s="89"/>
      <c r="AXB42" s="89"/>
      <c r="AXC42" s="89"/>
      <c r="AXD42" s="89"/>
      <c r="AXE42" s="89"/>
      <c r="AXF42" s="89"/>
      <c r="AXG42" s="89"/>
      <c r="AXH42" s="89"/>
      <c r="AXI42" s="89"/>
      <c r="AXJ42" s="89"/>
      <c r="AXK42" s="89"/>
      <c r="AXL42" s="89"/>
      <c r="AXM42" s="89"/>
      <c r="AXN42" s="89"/>
      <c r="AXO42" s="89"/>
      <c r="AXP42" s="89"/>
      <c r="AXQ42" s="89"/>
      <c r="AXR42" s="89"/>
      <c r="AXS42" s="89"/>
      <c r="AXT42" s="89"/>
      <c r="AXU42" s="89"/>
      <c r="AXV42" s="89"/>
      <c r="AXW42" s="89"/>
      <c r="AXX42" s="89"/>
      <c r="AXY42" s="89"/>
      <c r="AXZ42" s="89"/>
      <c r="AYA42" s="89"/>
      <c r="AYB42" s="89"/>
      <c r="AYC42" s="89"/>
      <c r="AYD42" s="89"/>
      <c r="AYE42" s="89"/>
      <c r="AYF42" s="89"/>
      <c r="AYG42" s="89"/>
      <c r="AYH42" s="89"/>
      <c r="AYI42" s="89"/>
      <c r="AYJ42" s="89"/>
      <c r="AYK42" s="89"/>
      <c r="AYL42" s="89"/>
      <c r="AYM42" s="89"/>
      <c r="AYN42" s="89"/>
      <c r="AYO42" s="89"/>
      <c r="AYP42" s="89"/>
      <c r="AYQ42" s="89"/>
      <c r="AYR42" s="89"/>
      <c r="AYS42" s="89"/>
      <c r="AYT42" s="89"/>
      <c r="AYU42" s="89"/>
      <c r="AYV42" s="89"/>
      <c r="AYW42" s="89"/>
      <c r="AYX42" s="89"/>
      <c r="AYY42" s="89"/>
      <c r="AYZ42" s="89"/>
      <c r="AZA42" s="89"/>
      <c r="AZB42" s="89"/>
      <c r="AZC42" s="89"/>
      <c r="AZD42" s="89"/>
      <c r="AZE42" s="89"/>
      <c r="AZF42" s="89"/>
      <c r="AZG42" s="89"/>
      <c r="AZH42" s="89"/>
      <c r="AZI42" s="89"/>
      <c r="AZJ42" s="89"/>
      <c r="AZK42" s="89"/>
      <c r="AZL42" s="89"/>
      <c r="AZM42" s="89"/>
      <c r="AZN42" s="89"/>
      <c r="AZO42" s="89"/>
      <c r="AZP42" s="89"/>
      <c r="AZQ42" s="89"/>
      <c r="AZR42" s="89"/>
      <c r="AZS42" s="89"/>
      <c r="AZT42" s="89"/>
      <c r="AZU42" s="89"/>
      <c r="AZV42" s="89"/>
      <c r="AZW42" s="89"/>
      <c r="AZX42" s="89"/>
      <c r="AZY42" s="89"/>
      <c r="AZZ42" s="89"/>
      <c r="BAA42" s="89"/>
      <c r="BAB42" s="89"/>
      <c r="BAC42" s="89"/>
      <c r="BAD42" s="89"/>
      <c r="BAE42" s="89"/>
      <c r="BAF42" s="89"/>
      <c r="BAG42" s="89"/>
      <c r="BAH42" s="89"/>
      <c r="BAI42" s="89"/>
      <c r="BAJ42" s="89"/>
      <c r="BAK42" s="89"/>
      <c r="BAL42" s="89"/>
      <c r="BAM42" s="89"/>
      <c r="BAN42" s="89"/>
      <c r="BAO42" s="89"/>
      <c r="BAP42" s="89"/>
      <c r="BAQ42" s="89"/>
      <c r="BAR42" s="89"/>
      <c r="BAS42" s="89"/>
      <c r="BAT42" s="89"/>
      <c r="BAU42" s="89"/>
      <c r="BAV42" s="89"/>
      <c r="BAW42" s="89"/>
      <c r="BAX42" s="89"/>
      <c r="BAY42" s="89"/>
      <c r="BAZ42" s="89"/>
      <c r="BBA42" s="89"/>
      <c r="BBB42" s="89"/>
      <c r="BBC42" s="89"/>
      <c r="BBD42" s="89"/>
      <c r="BBE42" s="89"/>
      <c r="BBF42" s="89"/>
      <c r="BBG42" s="89"/>
      <c r="BBH42" s="89"/>
      <c r="BBI42" s="89"/>
      <c r="BBJ42" s="89"/>
      <c r="BBK42" s="89"/>
      <c r="BBL42" s="89"/>
      <c r="BBM42" s="89"/>
      <c r="BBN42" s="89"/>
      <c r="BBO42" s="89"/>
      <c r="BBP42" s="89"/>
      <c r="BBQ42" s="89"/>
      <c r="BBR42" s="89"/>
      <c r="BBS42" s="89"/>
      <c r="BBT42" s="89"/>
      <c r="BBU42" s="89"/>
      <c r="BBV42" s="89"/>
      <c r="BBW42" s="89"/>
      <c r="BBX42" s="89"/>
      <c r="BBY42" s="89"/>
      <c r="BBZ42" s="89"/>
      <c r="BCA42" s="89"/>
      <c r="BCB42" s="89"/>
      <c r="BCC42" s="89"/>
      <c r="BCD42" s="89"/>
      <c r="BCE42" s="89"/>
      <c r="BCF42" s="89"/>
      <c r="BCG42" s="89"/>
      <c r="BCH42" s="89"/>
      <c r="BCI42" s="89"/>
      <c r="BCJ42" s="89"/>
      <c r="BCK42" s="89"/>
      <c r="BCL42" s="89"/>
      <c r="BCM42" s="89"/>
      <c r="BCN42" s="89"/>
      <c r="BCO42" s="89"/>
      <c r="BCP42" s="89"/>
      <c r="BCQ42" s="89"/>
      <c r="BCR42" s="89"/>
      <c r="BCS42" s="89"/>
      <c r="BCT42" s="89"/>
      <c r="BCU42" s="89"/>
      <c r="BCV42" s="89"/>
      <c r="BCW42" s="89"/>
      <c r="BCX42" s="89"/>
      <c r="BCY42" s="89"/>
      <c r="BCZ42" s="89"/>
      <c r="BDA42" s="89"/>
      <c r="BDB42" s="89"/>
      <c r="BDC42" s="89"/>
      <c r="BDD42" s="89"/>
      <c r="BDE42" s="89"/>
      <c r="BDF42" s="89"/>
      <c r="BDG42" s="89"/>
      <c r="BDH42" s="89"/>
      <c r="BDI42" s="89"/>
      <c r="BDJ42" s="89"/>
      <c r="BDK42" s="89"/>
      <c r="BDL42" s="89"/>
      <c r="BDM42" s="89"/>
      <c r="BDN42" s="89"/>
      <c r="BDO42" s="89"/>
      <c r="BDP42" s="89"/>
      <c r="BDQ42" s="89"/>
      <c r="BDR42" s="89"/>
      <c r="BDS42" s="89"/>
      <c r="BDT42" s="89"/>
      <c r="BDU42" s="89"/>
      <c r="BDV42" s="89"/>
      <c r="BDW42" s="89"/>
      <c r="BDX42" s="89"/>
      <c r="BDY42" s="89"/>
      <c r="BDZ42" s="89"/>
      <c r="BEA42" s="89"/>
      <c r="BEB42" s="89"/>
      <c r="BEC42" s="89"/>
      <c r="BED42" s="89"/>
      <c r="BEE42" s="89"/>
      <c r="BEF42" s="89"/>
      <c r="BEG42" s="89"/>
      <c r="BEH42" s="89"/>
      <c r="BEI42" s="89"/>
      <c r="BEJ42" s="89"/>
      <c r="BEK42" s="89"/>
      <c r="BEL42" s="89"/>
      <c r="BEM42" s="89"/>
      <c r="BEN42" s="89"/>
      <c r="BEO42" s="89"/>
      <c r="BEP42" s="89"/>
      <c r="BEQ42" s="89"/>
      <c r="BER42" s="89"/>
      <c r="BES42" s="89"/>
      <c r="BET42" s="89"/>
      <c r="BEU42" s="89"/>
      <c r="BEV42" s="89"/>
      <c r="BEW42" s="89"/>
      <c r="BEX42" s="89"/>
      <c r="BEY42" s="89"/>
      <c r="BEZ42" s="89"/>
      <c r="BFA42" s="89"/>
      <c r="BFB42" s="89"/>
      <c r="BFC42" s="89"/>
      <c r="BFD42" s="89"/>
      <c r="BFE42" s="89"/>
      <c r="BFF42" s="89"/>
      <c r="BFG42" s="89"/>
      <c r="BFH42" s="89"/>
      <c r="BFI42" s="89"/>
      <c r="BFJ42" s="89"/>
      <c r="BFK42" s="89"/>
      <c r="BFL42" s="89"/>
      <c r="BFM42" s="89"/>
      <c r="BFN42" s="89"/>
      <c r="BFO42" s="89"/>
      <c r="BFP42" s="89"/>
      <c r="BFQ42" s="89"/>
      <c r="BFR42" s="89"/>
      <c r="BFS42" s="89"/>
      <c r="BFT42" s="89"/>
      <c r="BFU42" s="89"/>
      <c r="BFV42" s="89"/>
      <c r="BFW42" s="89"/>
      <c r="BFX42" s="89"/>
      <c r="BFY42" s="89"/>
      <c r="BFZ42" s="89"/>
      <c r="BGA42" s="89"/>
      <c r="BGB42" s="89"/>
      <c r="BGC42" s="89"/>
      <c r="BGD42" s="89"/>
      <c r="BGE42" s="89"/>
      <c r="BGF42" s="89"/>
      <c r="BGG42" s="89"/>
      <c r="BGH42" s="89"/>
      <c r="BGI42" s="89"/>
      <c r="BGJ42" s="89"/>
      <c r="BGK42" s="89"/>
      <c r="BGL42" s="89"/>
      <c r="BGM42" s="89"/>
      <c r="BGN42" s="89"/>
      <c r="BGO42" s="89"/>
      <c r="BGP42" s="89"/>
      <c r="BGQ42" s="89"/>
      <c r="BGR42" s="89"/>
      <c r="BGS42" s="89"/>
      <c r="BGT42" s="89"/>
      <c r="BGU42" s="89"/>
      <c r="BGV42" s="89"/>
      <c r="BGW42" s="89"/>
      <c r="BGX42" s="89"/>
      <c r="BGY42" s="89"/>
      <c r="BGZ42" s="89"/>
      <c r="BHA42" s="89"/>
      <c r="BHB42" s="89"/>
      <c r="BHC42" s="89"/>
      <c r="BHD42" s="89"/>
      <c r="BHE42" s="89"/>
      <c r="BHF42" s="89"/>
      <c r="BHG42" s="89"/>
      <c r="BHH42" s="89"/>
      <c r="BHI42" s="89"/>
      <c r="BHJ42" s="89"/>
      <c r="BHK42" s="89"/>
      <c r="BHL42" s="89"/>
      <c r="BHM42" s="89"/>
      <c r="BHN42" s="89"/>
      <c r="BHO42" s="89"/>
      <c r="BHP42" s="89"/>
      <c r="BHQ42" s="89"/>
      <c r="BHR42" s="89"/>
      <c r="BHS42" s="89"/>
      <c r="BHT42" s="89"/>
      <c r="BHU42" s="89"/>
      <c r="BHV42" s="89"/>
      <c r="BHW42" s="89"/>
      <c r="BHX42" s="89"/>
      <c r="BHY42" s="89"/>
      <c r="BHZ42" s="89"/>
      <c r="BIA42" s="89"/>
      <c r="BIB42" s="89"/>
      <c r="BIC42" s="89"/>
      <c r="BID42" s="89"/>
      <c r="BIE42" s="89"/>
      <c r="BIF42" s="89"/>
      <c r="BIG42" s="89"/>
      <c r="BIH42" s="89"/>
      <c r="BII42" s="89"/>
      <c r="BIJ42" s="89"/>
      <c r="BIK42" s="89"/>
      <c r="BIL42" s="89"/>
      <c r="BIM42" s="89"/>
      <c r="BIN42" s="89"/>
      <c r="BIO42" s="89"/>
      <c r="BIP42" s="89"/>
      <c r="BIQ42" s="89"/>
      <c r="BIR42" s="89"/>
      <c r="BIS42" s="89"/>
      <c r="BIT42" s="89"/>
      <c r="BIU42" s="89"/>
      <c r="BIV42" s="89"/>
      <c r="BIW42" s="89"/>
      <c r="BIX42" s="89"/>
      <c r="BIY42" s="89"/>
      <c r="BIZ42" s="89"/>
      <c r="BJA42" s="89"/>
      <c r="BJB42" s="89"/>
      <c r="BJC42" s="89"/>
      <c r="BJD42" s="89"/>
      <c r="BJE42" s="110"/>
    </row>
    <row r="43" spans="1:1617" s="99" customFormat="1" ht="30" customHeight="1" thickBot="1" x14ac:dyDescent="0.25">
      <c r="A43" s="442" t="s">
        <v>33</v>
      </c>
      <c r="B43" s="354">
        <v>39</v>
      </c>
      <c r="C43" s="355" t="s">
        <v>117</v>
      </c>
      <c r="D43" s="356">
        <v>277414</v>
      </c>
      <c r="E43" s="357">
        <f t="shared" si="4"/>
        <v>37</v>
      </c>
      <c r="F43" s="358">
        <v>10</v>
      </c>
      <c r="G43" s="468">
        <v>2877.41</v>
      </c>
      <c r="H43" s="469">
        <f t="shared" si="9"/>
        <v>106464.17</v>
      </c>
      <c r="I43" s="433">
        <v>2</v>
      </c>
      <c r="J43" s="359">
        <v>1</v>
      </c>
      <c r="K43" s="360">
        <v>14</v>
      </c>
      <c r="L43" s="359">
        <v>2</v>
      </c>
      <c r="M43" s="361">
        <v>1</v>
      </c>
      <c r="N43" s="359">
        <v>1</v>
      </c>
      <c r="O43" s="361">
        <v>4</v>
      </c>
      <c r="P43" s="359">
        <v>1</v>
      </c>
      <c r="Q43" s="360">
        <v>2</v>
      </c>
      <c r="R43" s="359">
        <v>1</v>
      </c>
      <c r="S43" s="361">
        <v>2</v>
      </c>
      <c r="T43" s="359">
        <v>1</v>
      </c>
      <c r="U43" s="361">
        <v>5</v>
      </c>
      <c r="V43" s="359">
        <v>1</v>
      </c>
      <c r="W43" s="361">
        <v>0</v>
      </c>
      <c r="X43" s="359">
        <v>0</v>
      </c>
      <c r="Y43" s="361">
        <v>3</v>
      </c>
      <c r="Z43" s="359">
        <v>1</v>
      </c>
      <c r="AA43" s="363">
        <v>4</v>
      </c>
      <c r="AB43" s="412">
        <v>1</v>
      </c>
      <c r="AC43" s="89"/>
      <c r="AD43" s="89"/>
      <c r="AE43" s="89"/>
      <c r="AF43" s="89"/>
      <c r="AG43" s="89"/>
      <c r="AH43" s="89"/>
      <c r="AI43" s="89"/>
      <c r="AJ43" s="89"/>
      <c r="AK43" s="89"/>
      <c r="AL43" s="89"/>
      <c r="AM43" s="89"/>
      <c r="AN43" s="89"/>
      <c r="AO43" s="89"/>
      <c r="AP43" s="89"/>
      <c r="AQ43" s="89"/>
      <c r="AR43" s="89"/>
      <c r="AS43" s="89"/>
      <c r="AT43" s="89"/>
      <c r="AU43" s="89"/>
      <c r="AV43" s="89"/>
      <c r="AW43" s="89"/>
      <c r="AX43" s="89"/>
      <c r="AY43" s="89"/>
      <c r="AZ43" s="89"/>
      <c r="BA43" s="89"/>
      <c r="BB43" s="89"/>
      <c r="BC43" s="89"/>
      <c r="BD43" s="89"/>
      <c r="BE43" s="89"/>
      <c r="BF43" s="89"/>
      <c r="BG43" s="89"/>
      <c r="BH43" s="89"/>
      <c r="BI43" s="89"/>
      <c r="BJ43" s="89"/>
      <c r="BK43" s="89"/>
      <c r="BL43" s="89"/>
      <c r="BM43" s="89"/>
      <c r="BN43" s="89"/>
      <c r="BO43" s="89"/>
      <c r="BP43" s="89"/>
      <c r="BQ43" s="89"/>
      <c r="BR43" s="89"/>
      <c r="BS43" s="89"/>
      <c r="BT43" s="89"/>
      <c r="BU43" s="89"/>
      <c r="BV43" s="89"/>
      <c r="BW43" s="89"/>
      <c r="BX43" s="89"/>
      <c r="BY43" s="89"/>
      <c r="BZ43" s="89"/>
      <c r="CA43" s="89"/>
      <c r="CB43" s="89"/>
      <c r="CC43" s="89"/>
      <c r="CD43" s="89"/>
      <c r="CE43" s="89"/>
      <c r="CF43" s="89"/>
      <c r="CG43" s="89"/>
      <c r="CH43" s="89"/>
      <c r="CI43" s="89"/>
      <c r="CJ43" s="89"/>
      <c r="CK43" s="89"/>
      <c r="CL43" s="89"/>
      <c r="CM43" s="89"/>
      <c r="CN43" s="89"/>
      <c r="CO43" s="89"/>
      <c r="CP43" s="89"/>
      <c r="CQ43" s="89"/>
      <c r="CR43" s="89"/>
      <c r="CS43" s="89"/>
      <c r="CT43" s="89"/>
      <c r="CU43" s="89"/>
      <c r="CV43" s="89"/>
      <c r="CW43" s="89"/>
      <c r="CX43" s="89"/>
      <c r="CY43" s="89"/>
      <c r="CZ43" s="89"/>
      <c r="DA43" s="89"/>
      <c r="DB43" s="89"/>
      <c r="DC43" s="89"/>
      <c r="DD43" s="89"/>
      <c r="DE43" s="89"/>
      <c r="DF43" s="89"/>
      <c r="DG43" s="89"/>
      <c r="DH43" s="89"/>
      <c r="DI43" s="89"/>
      <c r="DJ43" s="89"/>
      <c r="DK43" s="89"/>
      <c r="DL43" s="89"/>
      <c r="DM43" s="89"/>
      <c r="DN43" s="89"/>
      <c r="DO43" s="89"/>
      <c r="DP43" s="89"/>
      <c r="DQ43" s="89"/>
      <c r="DR43" s="89"/>
      <c r="DS43" s="89"/>
      <c r="DT43" s="89"/>
      <c r="DU43" s="89"/>
      <c r="DV43" s="89"/>
      <c r="DW43" s="89"/>
      <c r="DX43" s="89"/>
      <c r="DY43" s="89"/>
      <c r="DZ43" s="89"/>
      <c r="EA43" s="89"/>
      <c r="EB43" s="89"/>
      <c r="EC43" s="89"/>
      <c r="ED43" s="89"/>
      <c r="EE43" s="89"/>
      <c r="EF43" s="89"/>
      <c r="EG43" s="89"/>
      <c r="EH43" s="89"/>
      <c r="EI43" s="89"/>
      <c r="EJ43" s="89"/>
      <c r="EK43" s="89"/>
      <c r="EL43" s="89"/>
      <c r="EM43" s="89"/>
      <c r="EN43" s="89"/>
      <c r="EO43" s="89"/>
      <c r="EP43" s="89"/>
      <c r="EQ43" s="89"/>
      <c r="ER43" s="89"/>
      <c r="ES43" s="89"/>
      <c r="ET43" s="89"/>
      <c r="EU43" s="89"/>
      <c r="EV43" s="89"/>
      <c r="EW43" s="89"/>
      <c r="EX43" s="89"/>
      <c r="EY43" s="89"/>
      <c r="EZ43" s="89"/>
      <c r="FA43" s="89"/>
      <c r="FB43" s="89"/>
      <c r="FC43" s="89"/>
      <c r="FD43" s="89"/>
      <c r="FE43" s="89"/>
      <c r="FF43" s="89"/>
      <c r="FG43" s="89"/>
      <c r="FH43" s="89"/>
      <c r="FI43" s="89"/>
      <c r="FJ43" s="89"/>
      <c r="FK43" s="89"/>
      <c r="FL43" s="89"/>
      <c r="FM43" s="89"/>
      <c r="FN43" s="89"/>
      <c r="FO43" s="89"/>
      <c r="FP43" s="89"/>
      <c r="FQ43" s="89"/>
      <c r="FR43" s="89"/>
      <c r="FS43" s="89"/>
      <c r="FT43" s="89"/>
      <c r="FU43" s="89"/>
      <c r="FV43" s="89"/>
      <c r="FW43" s="89"/>
      <c r="FX43" s="89"/>
      <c r="FY43" s="89"/>
      <c r="FZ43" s="89"/>
      <c r="GA43" s="89"/>
      <c r="GB43" s="89"/>
      <c r="GC43" s="89"/>
      <c r="GD43" s="89"/>
      <c r="GE43" s="89"/>
      <c r="GF43" s="89"/>
      <c r="GG43" s="89"/>
      <c r="GH43" s="89"/>
      <c r="GI43" s="89"/>
      <c r="GJ43" s="89"/>
      <c r="GK43" s="89"/>
      <c r="GL43" s="89"/>
      <c r="GM43" s="89"/>
      <c r="GN43" s="89"/>
      <c r="GO43" s="89"/>
      <c r="GP43" s="89"/>
      <c r="GQ43" s="89"/>
      <c r="GR43" s="89"/>
      <c r="GS43" s="89"/>
      <c r="GT43" s="89"/>
      <c r="GU43" s="89"/>
      <c r="GV43" s="89"/>
      <c r="GW43" s="89"/>
      <c r="GX43" s="89"/>
      <c r="GY43" s="89"/>
      <c r="GZ43" s="89"/>
      <c r="HA43" s="89"/>
      <c r="HB43" s="89"/>
      <c r="HC43" s="89"/>
      <c r="HD43" s="89"/>
      <c r="HE43" s="89"/>
      <c r="HF43" s="89"/>
      <c r="HG43" s="89"/>
      <c r="HH43" s="89"/>
      <c r="HI43" s="89"/>
      <c r="HJ43" s="89"/>
      <c r="HK43" s="89"/>
      <c r="HL43" s="89"/>
      <c r="HM43" s="89"/>
      <c r="HN43" s="89"/>
      <c r="HO43" s="89"/>
      <c r="HP43" s="89"/>
      <c r="HQ43" s="89"/>
      <c r="HR43" s="89"/>
      <c r="HS43" s="89"/>
      <c r="HT43" s="89"/>
      <c r="HU43" s="89"/>
      <c r="HV43" s="89"/>
      <c r="HW43" s="89"/>
      <c r="HX43" s="89"/>
      <c r="HY43" s="89"/>
      <c r="HZ43" s="89"/>
      <c r="IA43" s="89"/>
      <c r="IB43" s="89"/>
      <c r="IC43" s="89"/>
      <c r="ID43" s="89"/>
      <c r="IE43" s="89"/>
      <c r="IF43" s="89"/>
      <c r="IG43" s="89"/>
      <c r="IH43" s="89"/>
      <c r="II43" s="89"/>
      <c r="IJ43" s="89"/>
      <c r="IK43" s="89"/>
      <c r="IL43" s="89"/>
      <c r="IM43" s="89"/>
      <c r="IN43" s="89"/>
      <c r="IO43" s="89"/>
      <c r="IP43" s="89"/>
      <c r="IQ43" s="89"/>
      <c r="IR43" s="89"/>
      <c r="IS43" s="89"/>
      <c r="IT43" s="89"/>
      <c r="IU43" s="89"/>
      <c r="IV43" s="89"/>
      <c r="IW43" s="89"/>
      <c r="IX43" s="89"/>
      <c r="IY43" s="89"/>
      <c r="IZ43" s="89"/>
      <c r="JA43" s="89"/>
      <c r="JB43" s="89"/>
      <c r="JC43" s="89"/>
      <c r="JD43" s="89"/>
      <c r="JE43" s="89"/>
      <c r="JF43" s="89"/>
      <c r="JG43" s="89"/>
      <c r="JH43" s="89"/>
      <c r="JI43" s="89"/>
      <c r="JJ43" s="89"/>
      <c r="JK43" s="89"/>
      <c r="JL43" s="89"/>
      <c r="JM43" s="89"/>
      <c r="JN43" s="89"/>
      <c r="JO43" s="89"/>
      <c r="JP43" s="89"/>
      <c r="JQ43" s="89"/>
      <c r="JR43" s="89"/>
      <c r="JS43" s="89"/>
      <c r="JT43" s="89"/>
      <c r="JU43" s="89"/>
      <c r="JV43" s="89"/>
      <c r="JW43" s="89"/>
      <c r="JX43" s="89"/>
      <c r="JY43" s="89"/>
      <c r="JZ43" s="89"/>
      <c r="KA43" s="89"/>
      <c r="KB43" s="89"/>
      <c r="KC43" s="89"/>
      <c r="KD43" s="89"/>
      <c r="KE43" s="89"/>
      <c r="KF43" s="89"/>
      <c r="KG43" s="89"/>
      <c r="KH43" s="89"/>
      <c r="KI43" s="89"/>
      <c r="KJ43" s="89"/>
      <c r="KK43" s="89"/>
      <c r="KL43" s="89"/>
      <c r="KM43" s="89"/>
      <c r="KN43" s="89"/>
      <c r="KO43" s="89"/>
      <c r="KP43" s="89"/>
      <c r="KQ43" s="89"/>
      <c r="KR43" s="89"/>
      <c r="KS43" s="89"/>
      <c r="KT43" s="89"/>
      <c r="KU43" s="89"/>
      <c r="KV43" s="89"/>
      <c r="KW43" s="89"/>
      <c r="KX43" s="89"/>
      <c r="KY43" s="89"/>
      <c r="KZ43" s="89"/>
      <c r="LA43" s="89"/>
      <c r="LB43" s="89"/>
      <c r="LC43" s="89"/>
      <c r="LD43" s="89"/>
      <c r="LE43" s="89"/>
      <c r="LF43" s="89"/>
      <c r="LG43" s="89"/>
      <c r="LH43" s="89"/>
      <c r="LI43" s="89"/>
      <c r="LJ43" s="89"/>
      <c r="LK43" s="89"/>
      <c r="LL43" s="89"/>
      <c r="LM43" s="89"/>
      <c r="LN43" s="89"/>
      <c r="LO43" s="89"/>
      <c r="LP43" s="89"/>
      <c r="LQ43" s="89"/>
      <c r="LR43" s="89"/>
      <c r="LS43" s="89"/>
      <c r="LT43" s="89"/>
      <c r="LU43" s="89"/>
      <c r="LV43" s="89"/>
      <c r="LW43" s="89"/>
      <c r="LX43" s="89"/>
      <c r="LY43" s="89"/>
      <c r="LZ43" s="89"/>
      <c r="MA43" s="89"/>
      <c r="MB43" s="89"/>
      <c r="MC43" s="89"/>
      <c r="MD43" s="89"/>
      <c r="ME43" s="89"/>
      <c r="MF43" s="89"/>
      <c r="MG43" s="89"/>
      <c r="MH43" s="89"/>
      <c r="MI43" s="89"/>
      <c r="MJ43" s="89"/>
      <c r="MK43" s="89"/>
      <c r="ML43" s="89"/>
      <c r="MM43" s="89"/>
      <c r="MN43" s="89"/>
      <c r="MO43" s="89"/>
      <c r="MP43" s="89"/>
      <c r="MQ43" s="89"/>
      <c r="MR43" s="89"/>
      <c r="MS43" s="89"/>
      <c r="MT43" s="89"/>
      <c r="MU43" s="89"/>
      <c r="MV43" s="89"/>
      <c r="MW43" s="89"/>
      <c r="MX43" s="89"/>
      <c r="MY43" s="89"/>
      <c r="MZ43" s="89"/>
      <c r="NA43" s="89"/>
      <c r="NB43" s="89"/>
      <c r="NC43" s="89"/>
      <c r="ND43" s="89"/>
      <c r="NE43" s="89"/>
      <c r="NF43" s="89"/>
      <c r="NG43" s="89"/>
      <c r="NH43" s="89"/>
      <c r="NI43" s="89"/>
      <c r="NJ43" s="89"/>
      <c r="NK43" s="89"/>
      <c r="NL43" s="89"/>
      <c r="NM43" s="89"/>
      <c r="NN43" s="89"/>
      <c r="NO43" s="89"/>
      <c r="NP43" s="89"/>
      <c r="NQ43" s="89"/>
      <c r="NR43" s="89"/>
      <c r="NS43" s="89"/>
      <c r="NT43" s="89"/>
      <c r="NU43" s="89"/>
      <c r="NV43" s="89"/>
      <c r="NW43" s="89"/>
      <c r="NX43" s="89"/>
      <c r="NY43" s="89"/>
      <c r="NZ43" s="89"/>
      <c r="OA43" s="89"/>
      <c r="OB43" s="89"/>
      <c r="OC43" s="89"/>
      <c r="OD43" s="89"/>
      <c r="OE43" s="89"/>
      <c r="OF43" s="89"/>
      <c r="OG43" s="89"/>
      <c r="OH43" s="89"/>
      <c r="OI43" s="89"/>
      <c r="OJ43" s="89"/>
      <c r="OK43" s="89"/>
      <c r="OL43" s="89"/>
      <c r="OM43" s="89"/>
      <c r="ON43" s="89"/>
      <c r="OO43" s="89"/>
      <c r="OP43" s="89"/>
      <c r="OQ43" s="89"/>
      <c r="OR43" s="89"/>
      <c r="OS43" s="89"/>
      <c r="OT43" s="89"/>
      <c r="OU43" s="89"/>
      <c r="OV43" s="89"/>
      <c r="OW43" s="89"/>
      <c r="OX43" s="89"/>
      <c r="OY43" s="89"/>
      <c r="OZ43" s="89"/>
      <c r="PA43" s="89"/>
      <c r="PB43" s="89"/>
      <c r="PC43" s="89"/>
      <c r="PD43" s="89"/>
      <c r="PE43" s="89"/>
      <c r="PF43" s="89"/>
      <c r="PG43" s="89"/>
      <c r="PH43" s="89"/>
      <c r="PI43" s="89"/>
      <c r="PJ43" s="89"/>
      <c r="PK43" s="89"/>
      <c r="PL43" s="89"/>
      <c r="PM43" s="89"/>
      <c r="PN43" s="89"/>
      <c r="PO43" s="89"/>
      <c r="PP43" s="89"/>
      <c r="PQ43" s="89"/>
      <c r="PR43" s="89"/>
      <c r="PS43" s="89"/>
      <c r="PT43" s="89"/>
      <c r="PU43" s="89"/>
      <c r="PV43" s="89"/>
      <c r="PW43" s="89"/>
      <c r="PX43" s="89"/>
      <c r="PY43" s="89"/>
      <c r="PZ43" s="89"/>
      <c r="QA43" s="89"/>
      <c r="QB43" s="89"/>
      <c r="QC43" s="89"/>
      <c r="QD43" s="89"/>
      <c r="QE43" s="89"/>
      <c r="QF43" s="89"/>
      <c r="QG43" s="89"/>
      <c r="QH43" s="89"/>
      <c r="QI43" s="89"/>
      <c r="QJ43" s="89"/>
      <c r="QK43" s="89"/>
      <c r="QL43" s="89"/>
      <c r="QM43" s="89"/>
      <c r="QN43" s="89"/>
      <c r="QO43" s="89"/>
      <c r="QP43" s="89"/>
      <c r="QQ43" s="89"/>
      <c r="QR43" s="89"/>
      <c r="QS43" s="89"/>
      <c r="QT43" s="89"/>
      <c r="QU43" s="89"/>
      <c r="QV43" s="89"/>
      <c r="QW43" s="89"/>
      <c r="QX43" s="89"/>
      <c r="QY43" s="89"/>
      <c r="QZ43" s="89"/>
      <c r="RA43" s="89"/>
      <c r="RB43" s="89"/>
      <c r="RC43" s="89"/>
      <c r="RD43" s="89"/>
      <c r="RE43" s="89"/>
      <c r="RF43" s="89"/>
      <c r="RG43" s="89"/>
      <c r="RH43" s="89"/>
      <c r="RI43" s="89"/>
      <c r="RJ43" s="89"/>
      <c r="RK43" s="89"/>
      <c r="RL43" s="89"/>
      <c r="RM43" s="89"/>
      <c r="RN43" s="89"/>
      <c r="RO43" s="89"/>
      <c r="RP43" s="89"/>
      <c r="RQ43" s="89"/>
      <c r="RR43" s="89"/>
      <c r="RS43" s="89"/>
      <c r="RT43" s="89"/>
      <c r="RU43" s="89"/>
      <c r="RV43" s="89"/>
      <c r="RW43" s="89"/>
      <c r="RX43" s="89"/>
      <c r="RY43" s="89"/>
      <c r="RZ43" s="89"/>
      <c r="SA43" s="89"/>
      <c r="SB43" s="89"/>
      <c r="SC43" s="89"/>
      <c r="SD43" s="89"/>
      <c r="SE43" s="89"/>
      <c r="SF43" s="89"/>
      <c r="SG43" s="89"/>
      <c r="SH43" s="89"/>
      <c r="SI43" s="89"/>
      <c r="SJ43" s="89"/>
      <c r="SK43" s="89"/>
      <c r="SL43" s="89"/>
      <c r="SM43" s="89"/>
      <c r="SN43" s="89"/>
      <c r="SO43" s="89"/>
      <c r="SP43" s="89"/>
      <c r="SQ43" s="89"/>
      <c r="SR43" s="89"/>
      <c r="SS43" s="89"/>
      <c r="ST43" s="89"/>
      <c r="SU43" s="89"/>
      <c r="SV43" s="89"/>
      <c r="SW43" s="89"/>
      <c r="SX43" s="89"/>
      <c r="SY43" s="89"/>
      <c r="SZ43" s="89"/>
      <c r="TA43" s="89"/>
      <c r="TB43" s="89"/>
      <c r="TC43" s="89"/>
      <c r="TD43" s="89"/>
      <c r="TE43" s="89"/>
      <c r="TF43" s="89"/>
      <c r="TG43" s="89"/>
      <c r="TH43" s="89"/>
      <c r="TI43" s="89"/>
      <c r="TJ43" s="89"/>
      <c r="TK43" s="89"/>
      <c r="TL43" s="89"/>
      <c r="TM43" s="89"/>
      <c r="TN43" s="89"/>
      <c r="TO43" s="89"/>
      <c r="TP43" s="89"/>
      <c r="TQ43" s="89"/>
      <c r="TR43" s="89"/>
      <c r="TS43" s="89"/>
      <c r="TT43" s="89"/>
      <c r="TU43" s="89"/>
      <c r="TV43" s="89"/>
      <c r="TW43" s="89"/>
      <c r="TX43" s="89"/>
      <c r="TY43" s="89"/>
      <c r="TZ43" s="89"/>
      <c r="UA43" s="89"/>
      <c r="UB43" s="89"/>
      <c r="UC43" s="89"/>
      <c r="UD43" s="89"/>
      <c r="UE43" s="89"/>
      <c r="UF43" s="89"/>
      <c r="UG43" s="89"/>
      <c r="UH43" s="89"/>
      <c r="UI43" s="89"/>
      <c r="UJ43" s="89"/>
      <c r="UK43" s="89"/>
      <c r="UL43" s="89"/>
      <c r="UM43" s="89"/>
      <c r="UN43" s="89"/>
      <c r="UO43" s="89"/>
      <c r="UP43" s="89"/>
      <c r="UQ43" s="89"/>
      <c r="UR43" s="89"/>
      <c r="US43" s="89"/>
      <c r="UT43" s="89"/>
      <c r="UU43" s="89"/>
      <c r="UV43" s="89"/>
      <c r="UW43" s="89"/>
      <c r="UX43" s="89"/>
      <c r="UY43" s="89"/>
      <c r="UZ43" s="89"/>
      <c r="VA43" s="89"/>
      <c r="VB43" s="89"/>
      <c r="VC43" s="89"/>
      <c r="VD43" s="89"/>
      <c r="VE43" s="89"/>
      <c r="VF43" s="89"/>
      <c r="VG43" s="89"/>
      <c r="VH43" s="89"/>
      <c r="VI43" s="89"/>
      <c r="VJ43" s="89"/>
      <c r="VK43" s="89"/>
      <c r="VL43" s="89"/>
      <c r="VM43" s="89"/>
      <c r="VN43" s="89"/>
      <c r="VO43" s="89"/>
      <c r="VP43" s="89"/>
      <c r="VQ43" s="89"/>
      <c r="VR43" s="89"/>
      <c r="VS43" s="89"/>
      <c r="VT43" s="89"/>
      <c r="VU43" s="89"/>
      <c r="VV43" s="89"/>
      <c r="VW43" s="89"/>
      <c r="VX43" s="89"/>
      <c r="VY43" s="89"/>
      <c r="VZ43" s="89"/>
      <c r="WA43" s="89"/>
      <c r="WB43" s="89"/>
      <c r="WC43" s="89"/>
      <c r="WD43" s="89"/>
      <c r="WE43" s="89"/>
      <c r="WF43" s="89"/>
      <c r="WG43" s="89"/>
      <c r="WH43" s="89"/>
      <c r="WI43" s="89"/>
      <c r="WJ43" s="89"/>
      <c r="WK43" s="89"/>
      <c r="WL43" s="89"/>
      <c r="WM43" s="89"/>
      <c r="WN43" s="89"/>
      <c r="WO43" s="89"/>
      <c r="WP43" s="89"/>
      <c r="WQ43" s="89"/>
      <c r="WR43" s="89"/>
      <c r="WS43" s="89"/>
      <c r="WT43" s="89"/>
      <c r="WU43" s="89"/>
      <c r="WV43" s="89"/>
      <c r="WW43" s="89"/>
      <c r="WX43" s="89"/>
      <c r="WY43" s="89"/>
      <c r="WZ43" s="89"/>
      <c r="XA43" s="89"/>
      <c r="XB43" s="89"/>
      <c r="XC43" s="89"/>
      <c r="XD43" s="89"/>
      <c r="XE43" s="89"/>
      <c r="XF43" s="89"/>
      <c r="XG43" s="89"/>
      <c r="XH43" s="89"/>
      <c r="XI43" s="89"/>
      <c r="XJ43" s="89"/>
      <c r="XK43" s="89"/>
      <c r="XL43" s="89"/>
      <c r="XM43" s="89"/>
      <c r="XN43" s="89"/>
      <c r="XO43" s="89"/>
      <c r="XP43" s="89"/>
      <c r="XQ43" s="89"/>
      <c r="XR43" s="89"/>
      <c r="XS43" s="89"/>
      <c r="XT43" s="89"/>
      <c r="XU43" s="89"/>
      <c r="XV43" s="89"/>
      <c r="XW43" s="89"/>
      <c r="XX43" s="89"/>
      <c r="XY43" s="89"/>
      <c r="XZ43" s="89"/>
      <c r="YA43" s="89"/>
      <c r="YB43" s="89"/>
      <c r="YC43" s="89"/>
      <c r="YD43" s="89"/>
      <c r="YE43" s="89"/>
      <c r="YF43" s="89"/>
      <c r="YG43" s="89"/>
      <c r="YH43" s="89"/>
      <c r="YI43" s="89"/>
      <c r="YJ43" s="89"/>
      <c r="YK43" s="89"/>
      <c r="YL43" s="89"/>
      <c r="YM43" s="89"/>
      <c r="YN43" s="89"/>
      <c r="YO43" s="89"/>
      <c r="YP43" s="89"/>
      <c r="YQ43" s="89"/>
      <c r="YR43" s="89"/>
      <c r="YS43" s="89"/>
      <c r="YT43" s="89"/>
      <c r="YU43" s="89"/>
      <c r="YV43" s="89"/>
      <c r="YW43" s="89"/>
      <c r="YX43" s="89"/>
      <c r="YY43" s="89"/>
      <c r="YZ43" s="89"/>
      <c r="ZA43" s="89"/>
      <c r="ZB43" s="89"/>
      <c r="ZC43" s="89"/>
      <c r="ZD43" s="89"/>
      <c r="ZE43" s="89"/>
      <c r="ZF43" s="89"/>
      <c r="ZG43" s="89"/>
      <c r="ZH43" s="89"/>
      <c r="ZI43" s="89"/>
      <c r="ZJ43" s="89"/>
      <c r="ZK43" s="89"/>
      <c r="ZL43" s="89"/>
      <c r="ZM43" s="89"/>
      <c r="ZN43" s="89"/>
      <c r="ZO43" s="89"/>
      <c r="ZP43" s="89"/>
      <c r="ZQ43" s="89"/>
      <c r="ZR43" s="89"/>
      <c r="ZS43" s="89"/>
      <c r="ZT43" s="89"/>
      <c r="ZU43" s="89"/>
      <c r="ZV43" s="89"/>
      <c r="ZW43" s="89"/>
      <c r="ZX43" s="89"/>
      <c r="ZY43" s="89"/>
      <c r="ZZ43" s="89"/>
      <c r="AAA43" s="89"/>
      <c r="AAB43" s="89"/>
      <c r="AAC43" s="89"/>
      <c r="AAD43" s="89"/>
      <c r="AAE43" s="89"/>
      <c r="AAF43" s="89"/>
      <c r="AAG43" s="89"/>
      <c r="AAH43" s="89"/>
      <c r="AAI43" s="89"/>
      <c r="AAJ43" s="89"/>
      <c r="AAK43" s="89"/>
      <c r="AAL43" s="89"/>
      <c r="AAM43" s="89"/>
      <c r="AAN43" s="89"/>
      <c r="AAO43" s="89"/>
      <c r="AAP43" s="89"/>
      <c r="AAQ43" s="89"/>
      <c r="AAR43" s="89"/>
      <c r="AAS43" s="89"/>
      <c r="AAT43" s="89"/>
      <c r="AAU43" s="89"/>
      <c r="AAV43" s="89"/>
      <c r="AAW43" s="89"/>
      <c r="AAX43" s="89"/>
      <c r="AAY43" s="89"/>
      <c r="AAZ43" s="89"/>
      <c r="ABA43" s="89"/>
      <c r="ABB43" s="89"/>
      <c r="ABC43" s="89"/>
      <c r="ABD43" s="89"/>
      <c r="ABE43" s="89"/>
      <c r="ABF43" s="89"/>
      <c r="ABG43" s="89"/>
      <c r="ABH43" s="89"/>
      <c r="ABI43" s="89"/>
      <c r="ABJ43" s="89"/>
      <c r="ABK43" s="89"/>
      <c r="ABL43" s="89"/>
      <c r="ABM43" s="89"/>
      <c r="ABN43" s="89"/>
      <c r="ABO43" s="89"/>
      <c r="ABP43" s="89"/>
      <c r="ABQ43" s="89"/>
      <c r="ABR43" s="89"/>
      <c r="ABS43" s="89"/>
      <c r="ABT43" s="89"/>
      <c r="ABU43" s="89"/>
      <c r="ABV43" s="89"/>
      <c r="ABW43" s="89"/>
      <c r="ABX43" s="89"/>
      <c r="ABY43" s="89"/>
      <c r="ABZ43" s="89"/>
      <c r="ACA43" s="89"/>
      <c r="ACB43" s="89"/>
      <c r="ACC43" s="89"/>
      <c r="ACD43" s="89"/>
      <c r="ACE43" s="89"/>
      <c r="ACF43" s="89"/>
      <c r="ACG43" s="89"/>
      <c r="ACH43" s="89"/>
      <c r="ACI43" s="89"/>
      <c r="ACJ43" s="89"/>
      <c r="ACK43" s="89"/>
      <c r="ACL43" s="89"/>
      <c r="ACM43" s="89"/>
      <c r="ACN43" s="89"/>
      <c r="ACO43" s="89"/>
      <c r="ACP43" s="89"/>
      <c r="ACQ43" s="89"/>
      <c r="ACR43" s="89"/>
      <c r="ACS43" s="89"/>
      <c r="ACT43" s="89"/>
      <c r="ACU43" s="89"/>
      <c r="ACV43" s="89"/>
      <c r="ACW43" s="89"/>
      <c r="ACX43" s="89"/>
      <c r="ACY43" s="89"/>
      <c r="ACZ43" s="89"/>
      <c r="ADA43" s="89"/>
      <c r="ADB43" s="89"/>
      <c r="ADC43" s="89"/>
      <c r="ADD43" s="89"/>
      <c r="ADE43" s="89"/>
      <c r="ADF43" s="89"/>
      <c r="ADG43" s="89"/>
      <c r="ADH43" s="89"/>
      <c r="ADI43" s="89"/>
      <c r="ADJ43" s="89"/>
      <c r="ADK43" s="89"/>
      <c r="ADL43" s="89"/>
      <c r="ADM43" s="89"/>
      <c r="ADN43" s="89"/>
      <c r="ADO43" s="89"/>
      <c r="ADP43" s="89"/>
      <c r="ADQ43" s="89"/>
      <c r="ADR43" s="89"/>
      <c r="ADS43" s="89"/>
      <c r="ADT43" s="89"/>
      <c r="ADU43" s="89"/>
      <c r="ADV43" s="89"/>
      <c r="ADW43" s="89"/>
      <c r="ADX43" s="89"/>
      <c r="ADY43" s="89"/>
      <c r="ADZ43" s="89"/>
      <c r="AEA43" s="89"/>
      <c r="AEB43" s="89"/>
      <c r="AEC43" s="89"/>
      <c r="AED43" s="89"/>
      <c r="AEE43" s="89"/>
      <c r="AEF43" s="89"/>
      <c r="AEG43" s="89"/>
      <c r="AEH43" s="89"/>
      <c r="AEI43" s="89"/>
      <c r="AEJ43" s="89"/>
      <c r="AEK43" s="89"/>
      <c r="AEL43" s="89"/>
      <c r="AEM43" s="89"/>
      <c r="AEN43" s="89"/>
      <c r="AEO43" s="89"/>
      <c r="AEP43" s="89"/>
      <c r="AEQ43" s="89"/>
      <c r="AER43" s="89"/>
      <c r="AES43" s="89"/>
      <c r="AET43" s="89"/>
      <c r="AEU43" s="89"/>
      <c r="AEV43" s="89"/>
      <c r="AEW43" s="89"/>
      <c r="AEX43" s="89"/>
      <c r="AEY43" s="89"/>
      <c r="AEZ43" s="89"/>
      <c r="AFA43" s="89"/>
      <c r="AFB43" s="89"/>
      <c r="AFC43" s="89"/>
      <c r="AFD43" s="89"/>
      <c r="AFE43" s="89"/>
      <c r="AFF43" s="89"/>
      <c r="AFG43" s="89"/>
      <c r="AFH43" s="89"/>
      <c r="AFI43" s="89"/>
      <c r="AFJ43" s="89"/>
      <c r="AFK43" s="89"/>
      <c r="AFL43" s="89"/>
      <c r="AFM43" s="89"/>
      <c r="AFN43" s="89"/>
      <c r="AFO43" s="89"/>
      <c r="AFP43" s="89"/>
      <c r="AFQ43" s="89"/>
      <c r="AFR43" s="89"/>
      <c r="AFS43" s="89"/>
      <c r="AFT43" s="89"/>
      <c r="AFU43" s="89"/>
      <c r="AFV43" s="89"/>
      <c r="AFW43" s="89"/>
      <c r="AFX43" s="89"/>
      <c r="AFY43" s="89"/>
      <c r="AFZ43" s="89"/>
      <c r="AGA43" s="89"/>
      <c r="AGB43" s="89"/>
      <c r="AGC43" s="89"/>
      <c r="AGD43" s="89"/>
      <c r="AGE43" s="89"/>
      <c r="AGF43" s="89"/>
      <c r="AGG43" s="89"/>
      <c r="AGH43" s="89"/>
      <c r="AGI43" s="89"/>
      <c r="AGJ43" s="89"/>
      <c r="AGK43" s="89"/>
      <c r="AGL43" s="89"/>
      <c r="AGM43" s="89"/>
      <c r="AGN43" s="89"/>
      <c r="AGO43" s="89"/>
      <c r="AGP43" s="89"/>
      <c r="AGQ43" s="89"/>
      <c r="AGR43" s="89"/>
      <c r="AGS43" s="89"/>
      <c r="AGT43" s="89"/>
      <c r="AGU43" s="89"/>
      <c r="AGV43" s="89"/>
      <c r="AGW43" s="89"/>
      <c r="AGX43" s="89"/>
      <c r="AGY43" s="89"/>
      <c r="AGZ43" s="89"/>
      <c r="AHA43" s="89"/>
      <c r="AHB43" s="89"/>
      <c r="AHC43" s="89"/>
      <c r="AHD43" s="89"/>
      <c r="AHE43" s="89"/>
      <c r="AHF43" s="89"/>
      <c r="AHG43" s="89"/>
      <c r="AHH43" s="89"/>
      <c r="AHI43" s="89"/>
      <c r="AHJ43" s="89"/>
      <c r="AHK43" s="89"/>
      <c r="AHL43" s="89"/>
      <c r="AHM43" s="89"/>
      <c r="AHN43" s="89"/>
      <c r="AHO43" s="89"/>
      <c r="AHP43" s="89"/>
      <c r="AHQ43" s="89"/>
      <c r="AHR43" s="89"/>
      <c r="AHS43" s="89"/>
      <c r="AHT43" s="89"/>
      <c r="AHU43" s="89"/>
      <c r="AHV43" s="89"/>
      <c r="AHW43" s="89"/>
      <c r="AHX43" s="89"/>
      <c r="AHY43" s="89"/>
      <c r="AHZ43" s="89"/>
      <c r="AIA43" s="89"/>
      <c r="AIB43" s="89"/>
      <c r="AIC43" s="89"/>
      <c r="AID43" s="89"/>
      <c r="AIE43" s="89"/>
      <c r="AIF43" s="89"/>
      <c r="AIG43" s="89"/>
      <c r="AIH43" s="89"/>
      <c r="AII43" s="89"/>
      <c r="AIJ43" s="89"/>
      <c r="AIK43" s="89"/>
      <c r="AIL43" s="89"/>
      <c r="AIM43" s="89"/>
      <c r="AIN43" s="89"/>
      <c r="AIO43" s="89"/>
      <c r="AIP43" s="89"/>
      <c r="AIQ43" s="89"/>
      <c r="AIR43" s="89"/>
      <c r="AIS43" s="89"/>
      <c r="AIT43" s="89"/>
      <c r="AIU43" s="89"/>
      <c r="AIV43" s="89"/>
      <c r="AIW43" s="89"/>
      <c r="AIX43" s="89"/>
      <c r="AIY43" s="89"/>
      <c r="AIZ43" s="89"/>
      <c r="AJA43" s="89"/>
      <c r="AJB43" s="89"/>
      <c r="AJC43" s="89"/>
      <c r="AJD43" s="89"/>
      <c r="AJE43" s="89"/>
      <c r="AJF43" s="89"/>
      <c r="AJG43" s="89"/>
      <c r="AJH43" s="89"/>
      <c r="AJI43" s="89"/>
      <c r="AJJ43" s="89"/>
      <c r="AJK43" s="89"/>
      <c r="AJL43" s="89"/>
      <c r="AJM43" s="89"/>
      <c r="AJN43" s="89"/>
      <c r="AJO43" s="89"/>
      <c r="AJP43" s="89"/>
      <c r="AJQ43" s="89"/>
      <c r="AJR43" s="89"/>
      <c r="AJS43" s="89"/>
      <c r="AJT43" s="89"/>
      <c r="AJU43" s="89"/>
      <c r="AJV43" s="89"/>
      <c r="AJW43" s="89"/>
      <c r="AJX43" s="89"/>
      <c r="AJY43" s="89"/>
      <c r="AJZ43" s="89"/>
      <c r="AKA43" s="89"/>
      <c r="AKB43" s="89"/>
      <c r="AKC43" s="89"/>
      <c r="AKD43" s="89"/>
      <c r="AKE43" s="89"/>
      <c r="AKF43" s="89"/>
      <c r="AKG43" s="89"/>
      <c r="AKH43" s="89"/>
      <c r="AKI43" s="89"/>
      <c r="AKJ43" s="89"/>
      <c r="AKK43" s="89"/>
      <c r="AKL43" s="89"/>
      <c r="AKM43" s="89"/>
      <c r="AKN43" s="89"/>
      <c r="AKO43" s="89"/>
      <c r="AKP43" s="89"/>
      <c r="AKQ43" s="89"/>
      <c r="AKR43" s="89"/>
      <c r="AKS43" s="89"/>
      <c r="AKT43" s="89"/>
      <c r="AKU43" s="89"/>
      <c r="AKV43" s="89"/>
      <c r="AKW43" s="89"/>
      <c r="AKX43" s="89"/>
      <c r="AKY43" s="89"/>
      <c r="AKZ43" s="89"/>
      <c r="ALA43" s="89"/>
      <c r="ALB43" s="89"/>
      <c r="ALC43" s="89"/>
      <c r="ALD43" s="89"/>
      <c r="ALE43" s="89"/>
      <c r="ALF43" s="89"/>
      <c r="ALG43" s="89"/>
      <c r="ALH43" s="89"/>
      <c r="ALI43" s="89"/>
      <c r="ALJ43" s="89"/>
      <c r="ALK43" s="89"/>
      <c r="ALL43" s="89"/>
      <c r="ALM43" s="89"/>
      <c r="ALN43" s="89"/>
      <c r="ALO43" s="89"/>
      <c r="ALP43" s="89"/>
      <c r="ALQ43" s="89"/>
      <c r="ALR43" s="89"/>
      <c r="ALS43" s="89"/>
      <c r="ALT43" s="89"/>
      <c r="ALU43" s="89"/>
      <c r="ALV43" s="89"/>
      <c r="ALW43" s="89"/>
      <c r="ALX43" s="89"/>
      <c r="ALY43" s="89"/>
      <c r="ALZ43" s="89"/>
      <c r="AMA43" s="89"/>
      <c r="AMB43" s="89"/>
      <c r="AMC43" s="89"/>
      <c r="AMD43" s="89"/>
      <c r="AME43" s="89"/>
      <c r="AMF43" s="89"/>
      <c r="AMG43" s="89"/>
      <c r="AMH43" s="89"/>
      <c r="AMI43" s="89"/>
      <c r="AMJ43" s="89"/>
      <c r="AMK43" s="89"/>
      <c r="AML43" s="89"/>
      <c r="AMM43" s="89"/>
      <c r="AMN43" s="89"/>
      <c r="AMO43" s="89"/>
      <c r="AMP43" s="89"/>
      <c r="AMQ43" s="89"/>
      <c r="AMR43" s="89"/>
      <c r="AMS43" s="89"/>
      <c r="AMT43" s="89"/>
      <c r="AMU43" s="89"/>
      <c r="AMV43" s="89"/>
      <c r="AMW43" s="89"/>
      <c r="AMX43" s="89"/>
      <c r="AMY43" s="89"/>
      <c r="AMZ43" s="89"/>
      <c r="ANA43" s="89"/>
      <c r="ANB43" s="89"/>
      <c r="ANC43" s="89"/>
      <c r="AND43" s="89"/>
      <c r="ANE43" s="89"/>
      <c r="ANF43" s="89"/>
      <c r="ANG43" s="89"/>
      <c r="ANH43" s="89"/>
      <c r="ANI43" s="89"/>
      <c r="ANJ43" s="89"/>
      <c r="ANK43" s="89"/>
      <c r="ANL43" s="89"/>
      <c r="ANM43" s="89"/>
      <c r="ANN43" s="89"/>
      <c r="ANO43" s="89"/>
      <c r="ANP43" s="89"/>
      <c r="ANQ43" s="89"/>
      <c r="ANR43" s="89"/>
      <c r="ANS43" s="89"/>
      <c r="ANT43" s="89"/>
      <c r="ANU43" s="89"/>
      <c r="ANV43" s="89"/>
      <c r="ANW43" s="89"/>
      <c r="ANX43" s="89"/>
      <c r="ANY43" s="89"/>
      <c r="ANZ43" s="89"/>
      <c r="AOA43" s="89"/>
      <c r="AOB43" s="89"/>
      <c r="AOC43" s="89"/>
      <c r="AOD43" s="89"/>
      <c r="AOE43" s="89"/>
      <c r="AOF43" s="89"/>
      <c r="AOG43" s="89"/>
      <c r="AOH43" s="89"/>
      <c r="AOI43" s="89"/>
      <c r="AOJ43" s="89"/>
      <c r="AOK43" s="89"/>
      <c r="AOL43" s="89"/>
      <c r="AOM43" s="89"/>
      <c r="AON43" s="89"/>
      <c r="AOO43" s="89"/>
      <c r="AOP43" s="89"/>
      <c r="AOQ43" s="89"/>
      <c r="AOR43" s="89"/>
      <c r="AOS43" s="89"/>
      <c r="AOT43" s="89"/>
      <c r="AOU43" s="89"/>
      <c r="AOV43" s="89"/>
      <c r="AOW43" s="89"/>
      <c r="AOX43" s="89"/>
      <c r="AOY43" s="89"/>
      <c r="AOZ43" s="89"/>
      <c r="APA43" s="89"/>
      <c r="APB43" s="89"/>
      <c r="APC43" s="89"/>
      <c r="APD43" s="89"/>
      <c r="APE43" s="89"/>
      <c r="APF43" s="89"/>
      <c r="APG43" s="89"/>
      <c r="APH43" s="89"/>
      <c r="API43" s="89"/>
      <c r="APJ43" s="89"/>
      <c r="APK43" s="89"/>
      <c r="APL43" s="89"/>
      <c r="APM43" s="89"/>
      <c r="APN43" s="89"/>
      <c r="APO43" s="89"/>
      <c r="APP43" s="89"/>
      <c r="APQ43" s="89"/>
      <c r="APR43" s="89"/>
      <c r="APS43" s="89"/>
      <c r="APT43" s="89"/>
      <c r="APU43" s="89"/>
      <c r="APV43" s="89"/>
      <c r="APW43" s="89"/>
      <c r="APX43" s="89"/>
      <c r="APY43" s="89"/>
      <c r="APZ43" s="89"/>
      <c r="AQA43" s="89"/>
      <c r="AQB43" s="89"/>
      <c r="AQC43" s="89"/>
      <c r="AQD43" s="89"/>
      <c r="AQE43" s="89"/>
      <c r="AQF43" s="89"/>
      <c r="AQG43" s="89"/>
      <c r="AQH43" s="89"/>
      <c r="AQI43" s="89"/>
      <c r="AQJ43" s="89"/>
      <c r="AQK43" s="89"/>
      <c r="AQL43" s="89"/>
      <c r="AQM43" s="89"/>
      <c r="AQN43" s="89"/>
      <c r="AQO43" s="89"/>
      <c r="AQP43" s="89"/>
      <c r="AQQ43" s="89"/>
      <c r="AQR43" s="89"/>
      <c r="AQS43" s="89"/>
      <c r="AQT43" s="89"/>
      <c r="AQU43" s="89"/>
      <c r="AQV43" s="89"/>
      <c r="AQW43" s="89"/>
      <c r="AQX43" s="89"/>
      <c r="AQY43" s="89"/>
      <c r="AQZ43" s="89"/>
      <c r="ARA43" s="89"/>
      <c r="ARB43" s="89"/>
      <c r="ARC43" s="89"/>
      <c r="ARD43" s="89"/>
      <c r="ARE43" s="89"/>
      <c r="ARF43" s="89"/>
      <c r="ARG43" s="89"/>
      <c r="ARH43" s="89"/>
      <c r="ARI43" s="89"/>
      <c r="ARJ43" s="89"/>
      <c r="ARK43" s="89"/>
      <c r="ARL43" s="89"/>
      <c r="ARM43" s="89"/>
      <c r="ARN43" s="89"/>
      <c r="ARO43" s="89"/>
      <c r="ARP43" s="89"/>
      <c r="ARQ43" s="89"/>
      <c r="ARR43" s="89"/>
      <c r="ARS43" s="89"/>
      <c r="ART43" s="89"/>
      <c r="ARU43" s="89"/>
      <c r="ARV43" s="89"/>
      <c r="ARW43" s="89"/>
      <c r="ARX43" s="89"/>
      <c r="ARY43" s="89"/>
      <c r="ARZ43" s="89"/>
      <c r="ASA43" s="89"/>
      <c r="ASB43" s="89"/>
      <c r="ASC43" s="89"/>
      <c r="ASD43" s="89"/>
      <c r="ASE43" s="89"/>
      <c r="ASF43" s="89"/>
      <c r="ASG43" s="89"/>
      <c r="ASH43" s="89"/>
      <c r="ASI43" s="89"/>
      <c r="ASJ43" s="89"/>
      <c r="ASK43" s="89"/>
      <c r="ASL43" s="89"/>
      <c r="ASM43" s="89"/>
      <c r="ASN43" s="89"/>
      <c r="ASO43" s="89"/>
      <c r="ASP43" s="89"/>
      <c r="ASQ43" s="89"/>
      <c r="ASR43" s="89"/>
      <c r="ASS43" s="89"/>
      <c r="AST43" s="89"/>
      <c r="ASU43" s="89"/>
      <c r="ASV43" s="89"/>
      <c r="ASW43" s="89"/>
      <c r="ASX43" s="89"/>
      <c r="ASY43" s="89"/>
      <c r="ASZ43" s="89"/>
      <c r="ATA43" s="89"/>
      <c r="ATB43" s="89"/>
      <c r="ATC43" s="89"/>
      <c r="ATD43" s="89"/>
      <c r="ATE43" s="89"/>
      <c r="ATF43" s="89"/>
      <c r="ATG43" s="89"/>
      <c r="ATH43" s="89"/>
      <c r="ATI43" s="89"/>
      <c r="ATJ43" s="89"/>
      <c r="ATK43" s="89"/>
      <c r="ATL43" s="89"/>
      <c r="ATM43" s="89"/>
      <c r="ATN43" s="89"/>
      <c r="ATO43" s="89"/>
      <c r="ATP43" s="89"/>
      <c r="ATQ43" s="89"/>
      <c r="ATR43" s="89"/>
      <c r="ATS43" s="89"/>
      <c r="ATT43" s="89"/>
      <c r="ATU43" s="89"/>
      <c r="ATV43" s="89"/>
      <c r="ATW43" s="89"/>
      <c r="ATX43" s="89"/>
      <c r="ATY43" s="89"/>
      <c r="ATZ43" s="89"/>
      <c r="AUA43" s="89"/>
      <c r="AUB43" s="89"/>
      <c r="AUC43" s="89"/>
      <c r="AUD43" s="89"/>
      <c r="AUE43" s="89"/>
      <c r="AUF43" s="89"/>
      <c r="AUG43" s="89"/>
      <c r="AUH43" s="89"/>
      <c r="AUI43" s="89"/>
      <c r="AUJ43" s="89"/>
      <c r="AUK43" s="89"/>
      <c r="AUL43" s="89"/>
      <c r="AUM43" s="89"/>
      <c r="AUN43" s="89"/>
      <c r="AUO43" s="89"/>
      <c r="AUP43" s="89"/>
      <c r="AUQ43" s="89"/>
      <c r="AUR43" s="89"/>
      <c r="AUS43" s="89"/>
      <c r="AUT43" s="89"/>
      <c r="AUU43" s="89"/>
      <c r="AUV43" s="89"/>
      <c r="AUW43" s="89"/>
      <c r="AUX43" s="89"/>
      <c r="AUY43" s="89"/>
      <c r="AUZ43" s="89"/>
      <c r="AVA43" s="89"/>
      <c r="AVB43" s="89"/>
      <c r="AVC43" s="89"/>
      <c r="AVD43" s="89"/>
      <c r="AVE43" s="89"/>
      <c r="AVF43" s="89"/>
      <c r="AVG43" s="89"/>
      <c r="AVH43" s="89"/>
      <c r="AVI43" s="89"/>
      <c r="AVJ43" s="89"/>
      <c r="AVK43" s="89"/>
      <c r="AVL43" s="89"/>
      <c r="AVM43" s="89"/>
      <c r="AVN43" s="89"/>
      <c r="AVO43" s="89"/>
      <c r="AVP43" s="89"/>
      <c r="AVQ43" s="89"/>
      <c r="AVR43" s="89"/>
      <c r="AVS43" s="89"/>
      <c r="AVT43" s="89"/>
      <c r="AVU43" s="89"/>
      <c r="AVV43" s="89"/>
      <c r="AVW43" s="89"/>
      <c r="AVX43" s="89"/>
      <c r="AVY43" s="89"/>
      <c r="AVZ43" s="89"/>
      <c r="AWA43" s="89"/>
      <c r="AWB43" s="89"/>
      <c r="AWC43" s="89"/>
      <c r="AWD43" s="89"/>
      <c r="AWE43" s="89"/>
      <c r="AWF43" s="89"/>
      <c r="AWG43" s="89"/>
      <c r="AWH43" s="89"/>
      <c r="AWI43" s="89"/>
      <c r="AWJ43" s="89"/>
      <c r="AWK43" s="89"/>
      <c r="AWL43" s="89"/>
      <c r="AWM43" s="89"/>
      <c r="AWN43" s="89"/>
      <c r="AWO43" s="89"/>
      <c r="AWP43" s="89"/>
      <c r="AWQ43" s="89"/>
      <c r="AWR43" s="89"/>
      <c r="AWS43" s="89"/>
      <c r="AWT43" s="89"/>
      <c r="AWU43" s="89"/>
      <c r="AWV43" s="89"/>
      <c r="AWW43" s="89"/>
      <c r="AWX43" s="89"/>
      <c r="AWY43" s="89"/>
      <c r="AWZ43" s="89"/>
      <c r="AXA43" s="89"/>
      <c r="AXB43" s="89"/>
      <c r="AXC43" s="89"/>
      <c r="AXD43" s="89"/>
      <c r="AXE43" s="89"/>
      <c r="AXF43" s="89"/>
      <c r="AXG43" s="89"/>
      <c r="AXH43" s="89"/>
      <c r="AXI43" s="89"/>
      <c r="AXJ43" s="89"/>
      <c r="AXK43" s="89"/>
      <c r="AXL43" s="89"/>
      <c r="AXM43" s="89"/>
      <c r="AXN43" s="89"/>
      <c r="AXO43" s="89"/>
      <c r="AXP43" s="89"/>
      <c r="AXQ43" s="89"/>
      <c r="AXR43" s="89"/>
      <c r="AXS43" s="89"/>
      <c r="AXT43" s="89"/>
      <c r="AXU43" s="89"/>
      <c r="AXV43" s="89"/>
      <c r="AXW43" s="89"/>
      <c r="AXX43" s="89"/>
      <c r="AXY43" s="89"/>
      <c r="AXZ43" s="89"/>
      <c r="AYA43" s="89"/>
      <c r="AYB43" s="89"/>
      <c r="AYC43" s="89"/>
      <c r="AYD43" s="89"/>
      <c r="AYE43" s="89"/>
      <c r="AYF43" s="89"/>
      <c r="AYG43" s="89"/>
      <c r="AYH43" s="89"/>
      <c r="AYI43" s="89"/>
      <c r="AYJ43" s="89"/>
      <c r="AYK43" s="89"/>
      <c r="AYL43" s="89"/>
      <c r="AYM43" s="89"/>
      <c r="AYN43" s="89"/>
      <c r="AYO43" s="89"/>
      <c r="AYP43" s="89"/>
      <c r="AYQ43" s="89"/>
      <c r="AYR43" s="89"/>
      <c r="AYS43" s="89"/>
      <c r="AYT43" s="89"/>
      <c r="AYU43" s="89"/>
      <c r="AYV43" s="89"/>
      <c r="AYW43" s="89"/>
      <c r="AYX43" s="89"/>
      <c r="AYY43" s="89"/>
      <c r="AYZ43" s="89"/>
      <c r="AZA43" s="89"/>
      <c r="AZB43" s="89"/>
      <c r="AZC43" s="89"/>
      <c r="AZD43" s="89"/>
      <c r="AZE43" s="89"/>
      <c r="AZF43" s="89"/>
      <c r="AZG43" s="89"/>
      <c r="AZH43" s="89"/>
      <c r="AZI43" s="89"/>
      <c r="AZJ43" s="89"/>
      <c r="AZK43" s="89"/>
      <c r="AZL43" s="89"/>
      <c r="AZM43" s="89"/>
      <c r="AZN43" s="89"/>
      <c r="AZO43" s="89"/>
      <c r="AZP43" s="89"/>
      <c r="AZQ43" s="89"/>
      <c r="AZR43" s="89"/>
      <c r="AZS43" s="89"/>
      <c r="AZT43" s="89"/>
      <c r="AZU43" s="89"/>
      <c r="AZV43" s="89"/>
      <c r="AZW43" s="89"/>
      <c r="AZX43" s="89"/>
      <c r="AZY43" s="89"/>
      <c r="AZZ43" s="89"/>
      <c r="BAA43" s="89"/>
      <c r="BAB43" s="89"/>
      <c r="BAC43" s="89"/>
      <c r="BAD43" s="89"/>
      <c r="BAE43" s="89"/>
      <c r="BAF43" s="89"/>
      <c r="BAG43" s="89"/>
      <c r="BAH43" s="89"/>
      <c r="BAI43" s="89"/>
      <c r="BAJ43" s="89"/>
      <c r="BAK43" s="89"/>
      <c r="BAL43" s="89"/>
      <c r="BAM43" s="89"/>
      <c r="BAN43" s="89"/>
      <c r="BAO43" s="89"/>
      <c r="BAP43" s="89"/>
      <c r="BAQ43" s="89"/>
      <c r="BAR43" s="89"/>
      <c r="BAS43" s="89"/>
      <c r="BAT43" s="89"/>
      <c r="BAU43" s="89"/>
      <c r="BAV43" s="89"/>
      <c r="BAW43" s="89"/>
      <c r="BAX43" s="89"/>
      <c r="BAY43" s="89"/>
      <c r="BAZ43" s="89"/>
      <c r="BBA43" s="89"/>
      <c r="BBB43" s="89"/>
      <c r="BBC43" s="89"/>
      <c r="BBD43" s="89"/>
      <c r="BBE43" s="89"/>
      <c r="BBF43" s="89"/>
      <c r="BBG43" s="89"/>
      <c r="BBH43" s="89"/>
      <c r="BBI43" s="89"/>
      <c r="BBJ43" s="89"/>
      <c r="BBK43" s="89"/>
      <c r="BBL43" s="89"/>
      <c r="BBM43" s="89"/>
      <c r="BBN43" s="89"/>
      <c r="BBO43" s="89"/>
      <c r="BBP43" s="89"/>
      <c r="BBQ43" s="89"/>
      <c r="BBR43" s="89"/>
      <c r="BBS43" s="89"/>
      <c r="BBT43" s="89"/>
      <c r="BBU43" s="89"/>
      <c r="BBV43" s="89"/>
      <c r="BBW43" s="89"/>
      <c r="BBX43" s="89"/>
      <c r="BBY43" s="89"/>
      <c r="BBZ43" s="89"/>
      <c r="BCA43" s="89"/>
      <c r="BCB43" s="89"/>
      <c r="BCC43" s="89"/>
      <c r="BCD43" s="89"/>
      <c r="BCE43" s="89"/>
      <c r="BCF43" s="89"/>
      <c r="BCG43" s="89"/>
      <c r="BCH43" s="89"/>
      <c r="BCI43" s="89"/>
      <c r="BCJ43" s="89"/>
      <c r="BCK43" s="89"/>
      <c r="BCL43" s="89"/>
      <c r="BCM43" s="89"/>
      <c r="BCN43" s="89"/>
      <c r="BCO43" s="89"/>
      <c r="BCP43" s="89"/>
      <c r="BCQ43" s="89"/>
      <c r="BCR43" s="89"/>
      <c r="BCS43" s="89"/>
      <c r="BCT43" s="89"/>
      <c r="BCU43" s="89"/>
      <c r="BCV43" s="89"/>
      <c r="BCW43" s="89"/>
      <c r="BCX43" s="89"/>
      <c r="BCY43" s="89"/>
      <c r="BCZ43" s="89"/>
      <c r="BDA43" s="89"/>
      <c r="BDB43" s="89"/>
      <c r="BDC43" s="89"/>
      <c r="BDD43" s="89"/>
      <c r="BDE43" s="89"/>
      <c r="BDF43" s="89"/>
      <c r="BDG43" s="89"/>
      <c r="BDH43" s="89"/>
      <c r="BDI43" s="89"/>
      <c r="BDJ43" s="89"/>
      <c r="BDK43" s="89"/>
      <c r="BDL43" s="89"/>
      <c r="BDM43" s="89"/>
      <c r="BDN43" s="89"/>
      <c r="BDO43" s="89"/>
      <c r="BDP43" s="89"/>
      <c r="BDQ43" s="89"/>
      <c r="BDR43" s="89"/>
      <c r="BDS43" s="89"/>
      <c r="BDT43" s="89"/>
      <c r="BDU43" s="89"/>
      <c r="BDV43" s="89"/>
      <c r="BDW43" s="89"/>
      <c r="BDX43" s="89"/>
      <c r="BDY43" s="89"/>
      <c r="BDZ43" s="89"/>
      <c r="BEA43" s="89"/>
      <c r="BEB43" s="89"/>
      <c r="BEC43" s="89"/>
      <c r="BED43" s="89"/>
      <c r="BEE43" s="89"/>
      <c r="BEF43" s="89"/>
      <c r="BEG43" s="89"/>
      <c r="BEH43" s="89"/>
      <c r="BEI43" s="89"/>
      <c r="BEJ43" s="89"/>
      <c r="BEK43" s="89"/>
      <c r="BEL43" s="89"/>
      <c r="BEM43" s="89"/>
      <c r="BEN43" s="89"/>
      <c r="BEO43" s="89"/>
      <c r="BEP43" s="89"/>
      <c r="BEQ43" s="89"/>
      <c r="BER43" s="89"/>
      <c r="BES43" s="89"/>
      <c r="BET43" s="89"/>
      <c r="BEU43" s="89"/>
      <c r="BEV43" s="89"/>
      <c r="BEW43" s="89"/>
      <c r="BEX43" s="89"/>
      <c r="BEY43" s="89"/>
      <c r="BEZ43" s="89"/>
      <c r="BFA43" s="89"/>
      <c r="BFB43" s="89"/>
      <c r="BFC43" s="89"/>
      <c r="BFD43" s="89"/>
      <c r="BFE43" s="89"/>
      <c r="BFF43" s="89"/>
      <c r="BFG43" s="89"/>
      <c r="BFH43" s="89"/>
      <c r="BFI43" s="89"/>
      <c r="BFJ43" s="89"/>
      <c r="BFK43" s="89"/>
      <c r="BFL43" s="89"/>
      <c r="BFM43" s="89"/>
      <c r="BFN43" s="89"/>
      <c r="BFO43" s="89"/>
      <c r="BFP43" s="89"/>
      <c r="BFQ43" s="89"/>
      <c r="BFR43" s="89"/>
      <c r="BFS43" s="89"/>
      <c r="BFT43" s="89"/>
      <c r="BFU43" s="89"/>
      <c r="BFV43" s="89"/>
      <c r="BFW43" s="89"/>
      <c r="BFX43" s="89"/>
      <c r="BFY43" s="89"/>
      <c r="BFZ43" s="89"/>
      <c r="BGA43" s="89"/>
      <c r="BGB43" s="89"/>
      <c r="BGC43" s="89"/>
      <c r="BGD43" s="89"/>
      <c r="BGE43" s="89"/>
      <c r="BGF43" s="89"/>
      <c r="BGG43" s="89"/>
      <c r="BGH43" s="89"/>
      <c r="BGI43" s="89"/>
      <c r="BGJ43" s="89"/>
      <c r="BGK43" s="89"/>
      <c r="BGL43" s="89"/>
      <c r="BGM43" s="89"/>
      <c r="BGN43" s="89"/>
      <c r="BGO43" s="89"/>
      <c r="BGP43" s="89"/>
      <c r="BGQ43" s="89"/>
      <c r="BGR43" s="89"/>
      <c r="BGS43" s="89"/>
      <c r="BGT43" s="89"/>
      <c r="BGU43" s="89"/>
      <c r="BGV43" s="89"/>
      <c r="BGW43" s="89"/>
      <c r="BGX43" s="89"/>
      <c r="BGY43" s="89"/>
      <c r="BGZ43" s="89"/>
      <c r="BHA43" s="89"/>
      <c r="BHB43" s="89"/>
      <c r="BHC43" s="89"/>
      <c r="BHD43" s="89"/>
      <c r="BHE43" s="89"/>
      <c r="BHF43" s="89"/>
      <c r="BHG43" s="89"/>
      <c r="BHH43" s="89"/>
      <c r="BHI43" s="89"/>
      <c r="BHJ43" s="89"/>
      <c r="BHK43" s="89"/>
      <c r="BHL43" s="89"/>
      <c r="BHM43" s="89"/>
      <c r="BHN43" s="89"/>
      <c r="BHO43" s="89"/>
      <c r="BHP43" s="89"/>
      <c r="BHQ43" s="89"/>
      <c r="BHR43" s="89"/>
      <c r="BHS43" s="89"/>
      <c r="BHT43" s="89"/>
      <c r="BHU43" s="89"/>
      <c r="BHV43" s="89"/>
      <c r="BHW43" s="89"/>
      <c r="BHX43" s="89"/>
      <c r="BHY43" s="89"/>
      <c r="BHZ43" s="89"/>
      <c r="BIA43" s="89"/>
      <c r="BIB43" s="89"/>
      <c r="BIC43" s="89"/>
      <c r="BID43" s="89"/>
      <c r="BIE43" s="89"/>
      <c r="BIF43" s="89"/>
      <c r="BIG43" s="89"/>
      <c r="BIH43" s="89"/>
      <c r="BII43" s="89"/>
      <c r="BIJ43" s="89"/>
      <c r="BIK43" s="89"/>
      <c r="BIL43" s="89"/>
      <c r="BIM43" s="89"/>
      <c r="BIN43" s="89"/>
      <c r="BIO43" s="89"/>
      <c r="BIP43" s="89"/>
      <c r="BIQ43" s="89"/>
      <c r="BIR43" s="89"/>
      <c r="BIS43" s="89"/>
      <c r="BIT43" s="89"/>
      <c r="BIU43" s="89"/>
      <c r="BIV43" s="89"/>
      <c r="BIW43" s="89"/>
      <c r="BIX43" s="89"/>
      <c r="BIY43" s="89"/>
      <c r="BIZ43" s="89"/>
      <c r="BJA43" s="89"/>
      <c r="BJB43" s="89"/>
      <c r="BJC43" s="89"/>
      <c r="BJD43" s="89"/>
      <c r="BJE43" s="98"/>
    </row>
    <row r="44" spans="1:1617" s="99" customFormat="1" ht="30" customHeight="1" x14ac:dyDescent="0.2">
      <c r="A44" s="526">
        <v>9</v>
      </c>
      <c r="B44" s="296">
        <v>40</v>
      </c>
      <c r="C44" s="297" t="s">
        <v>52</v>
      </c>
      <c r="D44" s="298">
        <v>485550</v>
      </c>
      <c r="E44" s="299">
        <f t="shared" si="4"/>
        <v>20</v>
      </c>
      <c r="F44" s="300">
        <f>20/4</f>
        <v>5</v>
      </c>
      <c r="G44" s="458">
        <v>1957.14</v>
      </c>
      <c r="H44" s="459">
        <f t="shared" si="9"/>
        <v>39142.800000000003</v>
      </c>
      <c r="I44" s="428">
        <v>0</v>
      </c>
      <c r="J44" s="301">
        <f t="shared" si="1"/>
        <v>0</v>
      </c>
      <c r="K44" s="302">
        <v>5</v>
      </c>
      <c r="L44" s="301">
        <v>1</v>
      </c>
      <c r="M44" s="303">
        <v>1</v>
      </c>
      <c r="N44" s="301">
        <v>1</v>
      </c>
      <c r="O44" s="303">
        <v>10</v>
      </c>
      <c r="P44" s="301">
        <v>2</v>
      </c>
      <c r="Q44" s="302">
        <v>0</v>
      </c>
      <c r="R44" s="301">
        <v>0</v>
      </c>
      <c r="S44" s="303">
        <v>0</v>
      </c>
      <c r="T44" s="301">
        <v>0</v>
      </c>
      <c r="U44" s="303">
        <v>0</v>
      </c>
      <c r="V44" s="301">
        <v>0</v>
      </c>
      <c r="W44" s="303">
        <v>0</v>
      </c>
      <c r="X44" s="301">
        <f t="shared" si="5"/>
        <v>0</v>
      </c>
      <c r="Y44" s="303">
        <v>0</v>
      </c>
      <c r="Z44" s="301">
        <f t="shared" si="3"/>
        <v>0</v>
      </c>
      <c r="AA44" s="305">
        <v>4</v>
      </c>
      <c r="AB44" s="306">
        <v>1</v>
      </c>
      <c r="AC44" s="89"/>
      <c r="AD44" s="89"/>
      <c r="AE44" s="89"/>
      <c r="AF44" s="89"/>
      <c r="AG44" s="89"/>
      <c r="AH44" s="89"/>
      <c r="AI44" s="89"/>
      <c r="AJ44" s="89"/>
      <c r="AK44" s="89"/>
      <c r="AL44" s="89"/>
      <c r="AM44" s="89"/>
      <c r="AN44" s="89"/>
      <c r="AO44" s="89"/>
      <c r="AP44" s="89"/>
      <c r="AQ44" s="89"/>
      <c r="AR44" s="89"/>
      <c r="AS44" s="89"/>
      <c r="AT44" s="89"/>
      <c r="AU44" s="89"/>
      <c r="AV44" s="89"/>
      <c r="AW44" s="89"/>
      <c r="AX44" s="89"/>
      <c r="AY44" s="89"/>
      <c r="AZ44" s="89"/>
      <c r="BA44" s="89"/>
      <c r="BB44" s="89"/>
      <c r="BC44" s="89"/>
      <c r="BD44" s="89"/>
      <c r="BE44" s="89"/>
      <c r="BF44" s="89"/>
      <c r="BG44" s="89"/>
      <c r="BH44" s="89"/>
      <c r="BI44" s="89"/>
      <c r="BJ44" s="89"/>
      <c r="BK44" s="89"/>
      <c r="BL44" s="89"/>
      <c r="BM44" s="89"/>
      <c r="BN44" s="89"/>
      <c r="BO44" s="89"/>
      <c r="BP44" s="89"/>
      <c r="BQ44" s="89"/>
      <c r="BR44" s="89"/>
      <c r="BS44" s="89"/>
      <c r="BT44" s="89"/>
      <c r="BU44" s="89"/>
      <c r="BV44" s="89"/>
      <c r="BW44" s="89"/>
      <c r="BX44" s="89"/>
      <c r="BY44" s="89"/>
      <c r="BZ44" s="89"/>
      <c r="CA44" s="89"/>
      <c r="CB44" s="89"/>
      <c r="CC44" s="89"/>
      <c r="CD44" s="89"/>
      <c r="CE44" s="89"/>
      <c r="CF44" s="89"/>
      <c r="CG44" s="89"/>
      <c r="CH44" s="89"/>
      <c r="CI44" s="89"/>
      <c r="CJ44" s="89"/>
      <c r="CK44" s="89"/>
      <c r="CL44" s="89"/>
      <c r="CM44" s="89"/>
      <c r="CN44" s="89"/>
      <c r="CO44" s="89"/>
      <c r="CP44" s="89"/>
      <c r="CQ44" s="89"/>
      <c r="CR44" s="89"/>
      <c r="CS44" s="89"/>
      <c r="CT44" s="89"/>
      <c r="CU44" s="89"/>
      <c r="CV44" s="89"/>
      <c r="CW44" s="89"/>
      <c r="CX44" s="89"/>
      <c r="CY44" s="89"/>
      <c r="CZ44" s="89"/>
      <c r="DA44" s="89"/>
      <c r="DB44" s="89"/>
      <c r="DC44" s="89"/>
      <c r="DD44" s="89"/>
      <c r="DE44" s="89"/>
      <c r="DF44" s="89"/>
      <c r="DG44" s="89"/>
      <c r="DH44" s="89"/>
      <c r="DI44" s="89"/>
      <c r="DJ44" s="89"/>
      <c r="DK44" s="89"/>
      <c r="DL44" s="89"/>
      <c r="DM44" s="89"/>
      <c r="DN44" s="89"/>
      <c r="DO44" s="89"/>
      <c r="DP44" s="89"/>
      <c r="DQ44" s="89"/>
      <c r="DR44" s="89"/>
      <c r="DS44" s="89"/>
      <c r="DT44" s="89"/>
      <c r="DU44" s="89"/>
      <c r="DV44" s="89"/>
      <c r="DW44" s="89"/>
      <c r="DX44" s="89"/>
      <c r="DY44" s="89"/>
      <c r="DZ44" s="89"/>
      <c r="EA44" s="89"/>
      <c r="EB44" s="89"/>
      <c r="EC44" s="89"/>
      <c r="ED44" s="89"/>
      <c r="EE44" s="89"/>
      <c r="EF44" s="89"/>
      <c r="EG44" s="89"/>
      <c r="EH44" s="89"/>
      <c r="EI44" s="89"/>
      <c r="EJ44" s="89"/>
      <c r="EK44" s="89"/>
      <c r="EL44" s="89"/>
      <c r="EM44" s="89"/>
      <c r="EN44" s="89"/>
      <c r="EO44" s="89"/>
      <c r="EP44" s="89"/>
      <c r="EQ44" s="89"/>
      <c r="ER44" s="89"/>
      <c r="ES44" s="89"/>
      <c r="ET44" s="89"/>
      <c r="EU44" s="89"/>
      <c r="EV44" s="89"/>
      <c r="EW44" s="89"/>
      <c r="EX44" s="89"/>
      <c r="EY44" s="89"/>
      <c r="EZ44" s="89"/>
      <c r="FA44" s="89"/>
      <c r="FB44" s="89"/>
      <c r="FC44" s="89"/>
      <c r="FD44" s="89"/>
      <c r="FE44" s="89"/>
      <c r="FF44" s="89"/>
      <c r="FG44" s="89"/>
      <c r="FH44" s="89"/>
      <c r="FI44" s="89"/>
      <c r="FJ44" s="89"/>
      <c r="FK44" s="89"/>
      <c r="FL44" s="89"/>
      <c r="FM44" s="89"/>
      <c r="FN44" s="89"/>
      <c r="FO44" s="89"/>
      <c r="FP44" s="89"/>
      <c r="FQ44" s="89"/>
      <c r="FR44" s="89"/>
      <c r="FS44" s="89"/>
      <c r="FT44" s="89"/>
      <c r="FU44" s="89"/>
      <c r="FV44" s="89"/>
      <c r="FW44" s="89"/>
      <c r="FX44" s="89"/>
      <c r="FY44" s="89"/>
      <c r="FZ44" s="89"/>
      <c r="GA44" s="89"/>
      <c r="GB44" s="89"/>
      <c r="GC44" s="89"/>
      <c r="GD44" s="89"/>
      <c r="GE44" s="89"/>
      <c r="GF44" s="89"/>
      <c r="GG44" s="89"/>
      <c r="GH44" s="89"/>
      <c r="GI44" s="89"/>
      <c r="GJ44" s="89"/>
      <c r="GK44" s="89"/>
      <c r="GL44" s="89"/>
      <c r="GM44" s="89"/>
      <c r="GN44" s="89"/>
      <c r="GO44" s="89"/>
      <c r="GP44" s="89"/>
      <c r="GQ44" s="89"/>
      <c r="GR44" s="89"/>
      <c r="GS44" s="89"/>
      <c r="GT44" s="89"/>
      <c r="GU44" s="89"/>
      <c r="GV44" s="89"/>
      <c r="GW44" s="89"/>
      <c r="GX44" s="89"/>
      <c r="GY44" s="89"/>
      <c r="GZ44" s="89"/>
      <c r="HA44" s="89"/>
      <c r="HB44" s="89"/>
      <c r="HC44" s="89"/>
      <c r="HD44" s="89"/>
      <c r="HE44" s="89"/>
      <c r="HF44" s="89"/>
      <c r="HG44" s="89"/>
      <c r="HH44" s="89"/>
      <c r="HI44" s="89"/>
      <c r="HJ44" s="89"/>
      <c r="HK44" s="89"/>
      <c r="HL44" s="89"/>
      <c r="HM44" s="89"/>
      <c r="HN44" s="89"/>
      <c r="HO44" s="89"/>
      <c r="HP44" s="89"/>
      <c r="HQ44" s="89"/>
      <c r="HR44" s="89"/>
      <c r="HS44" s="89"/>
      <c r="HT44" s="89"/>
      <c r="HU44" s="89"/>
      <c r="HV44" s="89"/>
      <c r="HW44" s="89"/>
      <c r="HX44" s="89"/>
      <c r="HY44" s="89"/>
      <c r="HZ44" s="89"/>
      <c r="IA44" s="89"/>
      <c r="IB44" s="89"/>
      <c r="IC44" s="89"/>
      <c r="ID44" s="89"/>
      <c r="IE44" s="89"/>
      <c r="IF44" s="89"/>
      <c r="IG44" s="89"/>
      <c r="IH44" s="89"/>
      <c r="II44" s="89"/>
      <c r="IJ44" s="89"/>
      <c r="IK44" s="89"/>
      <c r="IL44" s="89"/>
      <c r="IM44" s="89"/>
      <c r="IN44" s="89"/>
      <c r="IO44" s="89"/>
      <c r="IP44" s="89"/>
      <c r="IQ44" s="89"/>
      <c r="IR44" s="89"/>
      <c r="IS44" s="89"/>
      <c r="IT44" s="89"/>
      <c r="IU44" s="89"/>
      <c r="IV44" s="89"/>
      <c r="IW44" s="89"/>
      <c r="IX44" s="89"/>
      <c r="IY44" s="89"/>
      <c r="IZ44" s="89"/>
      <c r="JA44" s="89"/>
      <c r="JB44" s="89"/>
      <c r="JC44" s="89"/>
      <c r="JD44" s="89"/>
      <c r="JE44" s="89"/>
      <c r="JF44" s="89"/>
      <c r="JG44" s="89"/>
      <c r="JH44" s="89"/>
      <c r="JI44" s="89"/>
      <c r="JJ44" s="89"/>
      <c r="JK44" s="89"/>
      <c r="JL44" s="89"/>
      <c r="JM44" s="89"/>
      <c r="JN44" s="89"/>
      <c r="JO44" s="89"/>
      <c r="JP44" s="89"/>
      <c r="JQ44" s="89"/>
      <c r="JR44" s="89"/>
      <c r="JS44" s="89"/>
      <c r="JT44" s="89"/>
      <c r="JU44" s="89"/>
      <c r="JV44" s="89"/>
      <c r="JW44" s="89"/>
      <c r="JX44" s="89"/>
      <c r="JY44" s="89"/>
      <c r="JZ44" s="89"/>
      <c r="KA44" s="89"/>
      <c r="KB44" s="89"/>
      <c r="KC44" s="89"/>
      <c r="KD44" s="89"/>
      <c r="KE44" s="89"/>
      <c r="KF44" s="89"/>
      <c r="KG44" s="89"/>
      <c r="KH44" s="89"/>
      <c r="KI44" s="89"/>
      <c r="KJ44" s="89"/>
      <c r="KK44" s="89"/>
      <c r="KL44" s="89"/>
      <c r="KM44" s="89"/>
      <c r="KN44" s="89"/>
      <c r="KO44" s="89"/>
      <c r="KP44" s="89"/>
      <c r="KQ44" s="89"/>
      <c r="KR44" s="89"/>
      <c r="KS44" s="89"/>
      <c r="KT44" s="89"/>
      <c r="KU44" s="89"/>
      <c r="KV44" s="89"/>
      <c r="KW44" s="89"/>
      <c r="KX44" s="89"/>
      <c r="KY44" s="89"/>
      <c r="KZ44" s="89"/>
      <c r="LA44" s="89"/>
      <c r="LB44" s="89"/>
      <c r="LC44" s="89"/>
      <c r="LD44" s="89"/>
      <c r="LE44" s="89"/>
      <c r="LF44" s="89"/>
      <c r="LG44" s="89"/>
      <c r="LH44" s="89"/>
      <c r="LI44" s="89"/>
      <c r="LJ44" s="89"/>
      <c r="LK44" s="89"/>
      <c r="LL44" s="89"/>
      <c r="LM44" s="89"/>
      <c r="LN44" s="89"/>
      <c r="LO44" s="89"/>
      <c r="LP44" s="89"/>
      <c r="LQ44" s="89"/>
      <c r="LR44" s="89"/>
      <c r="LS44" s="89"/>
      <c r="LT44" s="89"/>
      <c r="LU44" s="89"/>
      <c r="LV44" s="89"/>
      <c r="LW44" s="89"/>
      <c r="LX44" s="89"/>
      <c r="LY44" s="89"/>
      <c r="LZ44" s="89"/>
      <c r="MA44" s="89"/>
      <c r="MB44" s="89"/>
      <c r="MC44" s="89"/>
      <c r="MD44" s="89"/>
      <c r="ME44" s="89"/>
      <c r="MF44" s="89"/>
      <c r="MG44" s="89"/>
      <c r="MH44" s="89"/>
      <c r="MI44" s="89"/>
      <c r="MJ44" s="89"/>
      <c r="MK44" s="89"/>
      <c r="ML44" s="89"/>
      <c r="MM44" s="89"/>
      <c r="MN44" s="89"/>
      <c r="MO44" s="89"/>
      <c r="MP44" s="89"/>
      <c r="MQ44" s="89"/>
      <c r="MR44" s="89"/>
      <c r="MS44" s="89"/>
      <c r="MT44" s="89"/>
      <c r="MU44" s="89"/>
      <c r="MV44" s="89"/>
      <c r="MW44" s="89"/>
      <c r="MX44" s="89"/>
      <c r="MY44" s="89"/>
      <c r="MZ44" s="89"/>
      <c r="NA44" s="89"/>
      <c r="NB44" s="89"/>
      <c r="NC44" s="89"/>
      <c r="ND44" s="89"/>
      <c r="NE44" s="89"/>
      <c r="NF44" s="89"/>
      <c r="NG44" s="89"/>
      <c r="NH44" s="89"/>
      <c r="NI44" s="89"/>
      <c r="NJ44" s="89"/>
      <c r="NK44" s="89"/>
      <c r="NL44" s="89"/>
      <c r="NM44" s="89"/>
      <c r="NN44" s="89"/>
      <c r="NO44" s="89"/>
      <c r="NP44" s="89"/>
      <c r="NQ44" s="89"/>
      <c r="NR44" s="89"/>
      <c r="NS44" s="89"/>
      <c r="NT44" s="89"/>
      <c r="NU44" s="89"/>
      <c r="NV44" s="89"/>
      <c r="NW44" s="89"/>
      <c r="NX44" s="89"/>
      <c r="NY44" s="89"/>
      <c r="NZ44" s="89"/>
      <c r="OA44" s="89"/>
      <c r="OB44" s="89"/>
      <c r="OC44" s="89"/>
      <c r="OD44" s="89"/>
      <c r="OE44" s="89"/>
      <c r="OF44" s="89"/>
      <c r="OG44" s="89"/>
      <c r="OH44" s="89"/>
      <c r="OI44" s="89"/>
      <c r="OJ44" s="89"/>
      <c r="OK44" s="89"/>
      <c r="OL44" s="89"/>
      <c r="OM44" s="89"/>
      <c r="ON44" s="89"/>
      <c r="OO44" s="89"/>
      <c r="OP44" s="89"/>
      <c r="OQ44" s="89"/>
      <c r="OR44" s="89"/>
      <c r="OS44" s="89"/>
      <c r="OT44" s="89"/>
      <c r="OU44" s="89"/>
      <c r="OV44" s="89"/>
      <c r="OW44" s="89"/>
      <c r="OX44" s="89"/>
      <c r="OY44" s="89"/>
      <c r="OZ44" s="89"/>
      <c r="PA44" s="89"/>
      <c r="PB44" s="89"/>
      <c r="PC44" s="89"/>
      <c r="PD44" s="89"/>
      <c r="PE44" s="89"/>
      <c r="PF44" s="89"/>
      <c r="PG44" s="89"/>
      <c r="PH44" s="89"/>
      <c r="PI44" s="89"/>
      <c r="PJ44" s="89"/>
      <c r="PK44" s="89"/>
      <c r="PL44" s="89"/>
      <c r="PM44" s="89"/>
      <c r="PN44" s="89"/>
      <c r="PO44" s="89"/>
      <c r="PP44" s="89"/>
      <c r="PQ44" s="89"/>
      <c r="PR44" s="89"/>
      <c r="PS44" s="89"/>
      <c r="PT44" s="89"/>
      <c r="PU44" s="89"/>
      <c r="PV44" s="89"/>
      <c r="PW44" s="89"/>
      <c r="PX44" s="89"/>
      <c r="PY44" s="89"/>
      <c r="PZ44" s="89"/>
      <c r="QA44" s="89"/>
      <c r="QB44" s="89"/>
      <c r="QC44" s="89"/>
      <c r="QD44" s="89"/>
      <c r="QE44" s="89"/>
      <c r="QF44" s="89"/>
      <c r="QG44" s="89"/>
      <c r="QH44" s="89"/>
      <c r="QI44" s="89"/>
      <c r="QJ44" s="89"/>
      <c r="QK44" s="89"/>
      <c r="QL44" s="89"/>
      <c r="QM44" s="89"/>
      <c r="QN44" s="89"/>
      <c r="QO44" s="89"/>
      <c r="QP44" s="89"/>
      <c r="QQ44" s="89"/>
      <c r="QR44" s="89"/>
      <c r="QS44" s="89"/>
      <c r="QT44" s="89"/>
      <c r="QU44" s="89"/>
      <c r="QV44" s="89"/>
      <c r="QW44" s="89"/>
      <c r="QX44" s="89"/>
      <c r="QY44" s="89"/>
      <c r="QZ44" s="89"/>
      <c r="RA44" s="89"/>
      <c r="RB44" s="89"/>
      <c r="RC44" s="89"/>
      <c r="RD44" s="89"/>
      <c r="RE44" s="89"/>
      <c r="RF44" s="89"/>
      <c r="RG44" s="89"/>
      <c r="RH44" s="89"/>
      <c r="RI44" s="89"/>
      <c r="RJ44" s="89"/>
      <c r="RK44" s="89"/>
      <c r="RL44" s="89"/>
      <c r="RM44" s="89"/>
      <c r="RN44" s="89"/>
      <c r="RO44" s="89"/>
      <c r="RP44" s="89"/>
      <c r="RQ44" s="89"/>
      <c r="RR44" s="89"/>
      <c r="RS44" s="89"/>
      <c r="RT44" s="89"/>
      <c r="RU44" s="89"/>
      <c r="RV44" s="89"/>
      <c r="RW44" s="89"/>
      <c r="RX44" s="89"/>
      <c r="RY44" s="89"/>
      <c r="RZ44" s="89"/>
      <c r="SA44" s="89"/>
      <c r="SB44" s="89"/>
      <c r="SC44" s="89"/>
      <c r="SD44" s="89"/>
      <c r="SE44" s="89"/>
      <c r="SF44" s="89"/>
      <c r="SG44" s="89"/>
      <c r="SH44" s="89"/>
      <c r="SI44" s="89"/>
      <c r="SJ44" s="89"/>
      <c r="SK44" s="89"/>
      <c r="SL44" s="89"/>
      <c r="SM44" s="89"/>
      <c r="SN44" s="89"/>
      <c r="SO44" s="89"/>
      <c r="SP44" s="89"/>
      <c r="SQ44" s="89"/>
      <c r="SR44" s="89"/>
      <c r="SS44" s="89"/>
      <c r="ST44" s="89"/>
      <c r="SU44" s="89"/>
      <c r="SV44" s="89"/>
      <c r="SW44" s="89"/>
      <c r="SX44" s="89"/>
      <c r="SY44" s="89"/>
      <c r="SZ44" s="89"/>
      <c r="TA44" s="89"/>
      <c r="TB44" s="89"/>
      <c r="TC44" s="89"/>
      <c r="TD44" s="89"/>
      <c r="TE44" s="89"/>
      <c r="TF44" s="89"/>
      <c r="TG44" s="89"/>
      <c r="TH44" s="89"/>
      <c r="TI44" s="89"/>
      <c r="TJ44" s="89"/>
      <c r="TK44" s="89"/>
      <c r="TL44" s="89"/>
      <c r="TM44" s="89"/>
      <c r="TN44" s="89"/>
      <c r="TO44" s="89"/>
      <c r="TP44" s="89"/>
      <c r="TQ44" s="89"/>
      <c r="TR44" s="89"/>
      <c r="TS44" s="89"/>
      <c r="TT44" s="89"/>
      <c r="TU44" s="89"/>
      <c r="TV44" s="89"/>
      <c r="TW44" s="89"/>
      <c r="TX44" s="89"/>
      <c r="TY44" s="89"/>
      <c r="TZ44" s="89"/>
      <c r="UA44" s="89"/>
      <c r="UB44" s="89"/>
      <c r="UC44" s="89"/>
      <c r="UD44" s="89"/>
      <c r="UE44" s="89"/>
      <c r="UF44" s="89"/>
      <c r="UG44" s="89"/>
      <c r="UH44" s="89"/>
      <c r="UI44" s="89"/>
      <c r="UJ44" s="89"/>
      <c r="UK44" s="89"/>
      <c r="UL44" s="89"/>
      <c r="UM44" s="89"/>
      <c r="UN44" s="89"/>
      <c r="UO44" s="89"/>
      <c r="UP44" s="89"/>
      <c r="UQ44" s="89"/>
      <c r="UR44" s="89"/>
      <c r="US44" s="89"/>
      <c r="UT44" s="89"/>
      <c r="UU44" s="89"/>
      <c r="UV44" s="89"/>
      <c r="UW44" s="89"/>
      <c r="UX44" s="89"/>
      <c r="UY44" s="89"/>
      <c r="UZ44" s="89"/>
      <c r="VA44" s="89"/>
      <c r="VB44" s="89"/>
      <c r="VC44" s="89"/>
      <c r="VD44" s="89"/>
      <c r="VE44" s="89"/>
      <c r="VF44" s="89"/>
      <c r="VG44" s="89"/>
      <c r="VH44" s="89"/>
      <c r="VI44" s="89"/>
      <c r="VJ44" s="89"/>
      <c r="VK44" s="89"/>
      <c r="VL44" s="89"/>
      <c r="VM44" s="89"/>
      <c r="VN44" s="89"/>
      <c r="VO44" s="89"/>
      <c r="VP44" s="89"/>
      <c r="VQ44" s="89"/>
      <c r="VR44" s="89"/>
      <c r="VS44" s="89"/>
      <c r="VT44" s="89"/>
      <c r="VU44" s="89"/>
      <c r="VV44" s="89"/>
      <c r="VW44" s="89"/>
      <c r="VX44" s="89"/>
      <c r="VY44" s="89"/>
      <c r="VZ44" s="89"/>
      <c r="WA44" s="89"/>
      <c r="WB44" s="89"/>
      <c r="WC44" s="89"/>
      <c r="WD44" s="89"/>
      <c r="WE44" s="89"/>
      <c r="WF44" s="89"/>
      <c r="WG44" s="89"/>
      <c r="WH44" s="89"/>
      <c r="WI44" s="89"/>
      <c r="WJ44" s="89"/>
      <c r="WK44" s="89"/>
      <c r="WL44" s="89"/>
      <c r="WM44" s="89"/>
      <c r="WN44" s="89"/>
      <c r="WO44" s="89"/>
      <c r="WP44" s="89"/>
      <c r="WQ44" s="89"/>
      <c r="WR44" s="89"/>
      <c r="WS44" s="89"/>
      <c r="WT44" s="89"/>
      <c r="WU44" s="89"/>
      <c r="WV44" s="89"/>
      <c r="WW44" s="89"/>
      <c r="WX44" s="89"/>
      <c r="WY44" s="89"/>
      <c r="WZ44" s="89"/>
      <c r="XA44" s="89"/>
      <c r="XB44" s="89"/>
      <c r="XC44" s="89"/>
      <c r="XD44" s="89"/>
      <c r="XE44" s="89"/>
      <c r="XF44" s="89"/>
      <c r="XG44" s="89"/>
      <c r="XH44" s="89"/>
      <c r="XI44" s="89"/>
      <c r="XJ44" s="89"/>
      <c r="XK44" s="89"/>
      <c r="XL44" s="89"/>
      <c r="XM44" s="89"/>
      <c r="XN44" s="89"/>
      <c r="XO44" s="89"/>
      <c r="XP44" s="89"/>
      <c r="XQ44" s="89"/>
      <c r="XR44" s="89"/>
      <c r="XS44" s="89"/>
      <c r="XT44" s="89"/>
      <c r="XU44" s="89"/>
      <c r="XV44" s="89"/>
      <c r="XW44" s="89"/>
      <c r="XX44" s="89"/>
      <c r="XY44" s="89"/>
      <c r="XZ44" s="89"/>
      <c r="YA44" s="89"/>
      <c r="YB44" s="89"/>
      <c r="YC44" s="89"/>
      <c r="YD44" s="89"/>
      <c r="YE44" s="89"/>
      <c r="YF44" s="89"/>
      <c r="YG44" s="89"/>
      <c r="YH44" s="89"/>
      <c r="YI44" s="89"/>
      <c r="YJ44" s="89"/>
      <c r="YK44" s="89"/>
      <c r="YL44" s="89"/>
      <c r="YM44" s="89"/>
      <c r="YN44" s="89"/>
      <c r="YO44" s="89"/>
      <c r="YP44" s="89"/>
      <c r="YQ44" s="89"/>
      <c r="YR44" s="89"/>
      <c r="YS44" s="89"/>
      <c r="YT44" s="89"/>
      <c r="YU44" s="89"/>
      <c r="YV44" s="89"/>
      <c r="YW44" s="89"/>
      <c r="YX44" s="89"/>
      <c r="YY44" s="89"/>
      <c r="YZ44" s="89"/>
      <c r="ZA44" s="89"/>
      <c r="ZB44" s="89"/>
      <c r="ZC44" s="89"/>
      <c r="ZD44" s="89"/>
      <c r="ZE44" s="89"/>
      <c r="ZF44" s="89"/>
      <c r="ZG44" s="89"/>
      <c r="ZH44" s="89"/>
      <c r="ZI44" s="89"/>
      <c r="ZJ44" s="89"/>
      <c r="ZK44" s="89"/>
      <c r="ZL44" s="89"/>
      <c r="ZM44" s="89"/>
      <c r="ZN44" s="89"/>
      <c r="ZO44" s="89"/>
      <c r="ZP44" s="89"/>
      <c r="ZQ44" s="89"/>
      <c r="ZR44" s="89"/>
      <c r="ZS44" s="89"/>
      <c r="ZT44" s="89"/>
      <c r="ZU44" s="89"/>
      <c r="ZV44" s="89"/>
      <c r="ZW44" s="89"/>
      <c r="ZX44" s="89"/>
      <c r="ZY44" s="89"/>
      <c r="ZZ44" s="89"/>
      <c r="AAA44" s="89"/>
      <c r="AAB44" s="89"/>
      <c r="AAC44" s="89"/>
      <c r="AAD44" s="89"/>
      <c r="AAE44" s="89"/>
      <c r="AAF44" s="89"/>
      <c r="AAG44" s="89"/>
      <c r="AAH44" s="89"/>
      <c r="AAI44" s="89"/>
      <c r="AAJ44" s="89"/>
      <c r="AAK44" s="89"/>
      <c r="AAL44" s="89"/>
      <c r="AAM44" s="89"/>
      <c r="AAN44" s="89"/>
      <c r="AAO44" s="89"/>
      <c r="AAP44" s="89"/>
      <c r="AAQ44" s="89"/>
      <c r="AAR44" s="89"/>
      <c r="AAS44" s="89"/>
      <c r="AAT44" s="89"/>
      <c r="AAU44" s="89"/>
      <c r="AAV44" s="89"/>
      <c r="AAW44" s="89"/>
      <c r="AAX44" s="89"/>
      <c r="AAY44" s="89"/>
      <c r="AAZ44" s="89"/>
      <c r="ABA44" s="89"/>
      <c r="ABB44" s="89"/>
      <c r="ABC44" s="89"/>
      <c r="ABD44" s="89"/>
      <c r="ABE44" s="89"/>
      <c r="ABF44" s="89"/>
      <c r="ABG44" s="89"/>
      <c r="ABH44" s="89"/>
      <c r="ABI44" s="89"/>
      <c r="ABJ44" s="89"/>
      <c r="ABK44" s="89"/>
      <c r="ABL44" s="89"/>
      <c r="ABM44" s="89"/>
      <c r="ABN44" s="89"/>
      <c r="ABO44" s="89"/>
      <c r="ABP44" s="89"/>
      <c r="ABQ44" s="89"/>
      <c r="ABR44" s="89"/>
      <c r="ABS44" s="89"/>
      <c r="ABT44" s="89"/>
      <c r="ABU44" s="89"/>
      <c r="ABV44" s="89"/>
      <c r="ABW44" s="89"/>
      <c r="ABX44" s="89"/>
      <c r="ABY44" s="89"/>
      <c r="ABZ44" s="89"/>
      <c r="ACA44" s="89"/>
      <c r="ACB44" s="89"/>
      <c r="ACC44" s="89"/>
      <c r="ACD44" s="89"/>
      <c r="ACE44" s="89"/>
      <c r="ACF44" s="89"/>
      <c r="ACG44" s="89"/>
      <c r="ACH44" s="89"/>
      <c r="ACI44" s="89"/>
      <c r="ACJ44" s="89"/>
      <c r="ACK44" s="89"/>
      <c r="ACL44" s="89"/>
      <c r="ACM44" s="89"/>
      <c r="ACN44" s="89"/>
      <c r="ACO44" s="89"/>
      <c r="ACP44" s="89"/>
      <c r="ACQ44" s="89"/>
      <c r="ACR44" s="89"/>
      <c r="ACS44" s="89"/>
      <c r="ACT44" s="89"/>
      <c r="ACU44" s="89"/>
      <c r="ACV44" s="89"/>
      <c r="ACW44" s="89"/>
      <c r="ACX44" s="89"/>
      <c r="ACY44" s="89"/>
      <c r="ACZ44" s="89"/>
      <c r="ADA44" s="89"/>
      <c r="ADB44" s="89"/>
      <c r="ADC44" s="89"/>
      <c r="ADD44" s="89"/>
      <c r="ADE44" s="89"/>
      <c r="ADF44" s="89"/>
      <c r="ADG44" s="89"/>
      <c r="ADH44" s="89"/>
      <c r="ADI44" s="89"/>
      <c r="ADJ44" s="89"/>
      <c r="ADK44" s="89"/>
      <c r="ADL44" s="89"/>
      <c r="ADM44" s="89"/>
      <c r="ADN44" s="89"/>
      <c r="ADO44" s="89"/>
      <c r="ADP44" s="89"/>
      <c r="ADQ44" s="89"/>
      <c r="ADR44" s="89"/>
      <c r="ADS44" s="89"/>
      <c r="ADT44" s="89"/>
      <c r="ADU44" s="89"/>
      <c r="ADV44" s="89"/>
      <c r="ADW44" s="89"/>
      <c r="ADX44" s="89"/>
      <c r="ADY44" s="89"/>
      <c r="ADZ44" s="89"/>
      <c r="AEA44" s="89"/>
      <c r="AEB44" s="89"/>
      <c r="AEC44" s="89"/>
      <c r="AED44" s="89"/>
      <c r="AEE44" s="89"/>
      <c r="AEF44" s="89"/>
      <c r="AEG44" s="89"/>
      <c r="AEH44" s="89"/>
      <c r="AEI44" s="89"/>
      <c r="AEJ44" s="89"/>
      <c r="AEK44" s="89"/>
      <c r="AEL44" s="89"/>
      <c r="AEM44" s="89"/>
      <c r="AEN44" s="89"/>
      <c r="AEO44" s="89"/>
      <c r="AEP44" s="89"/>
      <c r="AEQ44" s="89"/>
      <c r="AER44" s="89"/>
      <c r="AES44" s="89"/>
      <c r="AET44" s="89"/>
      <c r="AEU44" s="89"/>
      <c r="AEV44" s="89"/>
      <c r="AEW44" s="89"/>
      <c r="AEX44" s="89"/>
      <c r="AEY44" s="89"/>
      <c r="AEZ44" s="89"/>
      <c r="AFA44" s="89"/>
      <c r="AFB44" s="89"/>
      <c r="AFC44" s="89"/>
      <c r="AFD44" s="89"/>
      <c r="AFE44" s="89"/>
      <c r="AFF44" s="89"/>
      <c r="AFG44" s="89"/>
      <c r="AFH44" s="89"/>
      <c r="AFI44" s="89"/>
      <c r="AFJ44" s="89"/>
      <c r="AFK44" s="89"/>
      <c r="AFL44" s="89"/>
      <c r="AFM44" s="89"/>
      <c r="AFN44" s="89"/>
      <c r="AFO44" s="89"/>
      <c r="AFP44" s="89"/>
      <c r="AFQ44" s="89"/>
      <c r="AFR44" s="89"/>
      <c r="AFS44" s="89"/>
      <c r="AFT44" s="89"/>
      <c r="AFU44" s="89"/>
      <c r="AFV44" s="89"/>
      <c r="AFW44" s="89"/>
      <c r="AFX44" s="89"/>
      <c r="AFY44" s="89"/>
      <c r="AFZ44" s="89"/>
      <c r="AGA44" s="89"/>
      <c r="AGB44" s="89"/>
      <c r="AGC44" s="89"/>
      <c r="AGD44" s="89"/>
      <c r="AGE44" s="89"/>
      <c r="AGF44" s="89"/>
      <c r="AGG44" s="89"/>
      <c r="AGH44" s="89"/>
      <c r="AGI44" s="89"/>
      <c r="AGJ44" s="89"/>
      <c r="AGK44" s="89"/>
      <c r="AGL44" s="89"/>
      <c r="AGM44" s="89"/>
      <c r="AGN44" s="89"/>
      <c r="AGO44" s="89"/>
      <c r="AGP44" s="89"/>
      <c r="AGQ44" s="89"/>
      <c r="AGR44" s="89"/>
      <c r="AGS44" s="89"/>
      <c r="AGT44" s="89"/>
      <c r="AGU44" s="89"/>
      <c r="AGV44" s="89"/>
      <c r="AGW44" s="89"/>
      <c r="AGX44" s="89"/>
      <c r="AGY44" s="89"/>
      <c r="AGZ44" s="89"/>
      <c r="AHA44" s="89"/>
      <c r="AHB44" s="89"/>
      <c r="AHC44" s="89"/>
      <c r="AHD44" s="89"/>
      <c r="AHE44" s="89"/>
      <c r="AHF44" s="89"/>
      <c r="AHG44" s="89"/>
      <c r="AHH44" s="89"/>
      <c r="AHI44" s="89"/>
      <c r="AHJ44" s="89"/>
      <c r="AHK44" s="89"/>
      <c r="AHL44" s="89"/>
      <c r="AHM44" s="89"/>
      <c r="AHN44" s="89"/>
      <c r="AHO44" s="89"/>
      <c r="AHP44" s="89"/>
      <c r="AHQ44" s="89"/>
      <c r="AHR44" s="89"/>
      <c r="AHS44" s="89"/>
      <c r="AHT44" s="89"/>
      <c r="AHU44" s="89"/>
      <c r="AHV44" s="89"/>
      <c r="AHW44" s="89"/>
      <c r="AHX44" s="89"/>
      <c r="AHY44" s="89"/>
      <c r="AHZ44" s="89"/>
      <c r="AIA44" s="89"/>
      <c r="AIB44" s="89"/>
      <c r="AIC44" s="89"/>
      <c r="AID44" s="89"/>
      <c r="AIE44" s="89"/>
      <c r="AIF44" s="89"/>
      <c r="AIG44" s="89"/>
      <c r="AIH44" s="89"/>
      <c r="AII44" s="89"/>
      <c r="AIJ44" s="89"/>
      <c r="AIK44" s="89"/>
      <c r="AIL44" s="89"/>
      <c r="AIM44" s="89"/>
      <c r="AIN44" s="89"/>
      <c r="AIO44" s="89"/>
      <c r="AIP44" s="89"/>
      <c r="AIQ44" s="89"/>
      <c r="AIR44" s="89"/>
      <c r="AIS44" s="89"/>
      <c r="AIT44" s="89"/>
      <c r="AIU44" s="89"/>
      <c r="AIV44" s="89"/>
      <c r="AIW44" s="89"/>
      <c r="AIX44" s="89"/>
      <c r="AIY44" s="89"/>
      <c r="AIZ44" s="89"/>
      <c r="AJA44" s="89"/>
      <c r="AJB44" s="89"/>
      <c r="AJC44" s="89"/>
      <c r="AJD44" s="89"/>
      <c r="AJE44" s="89"/>
      <c r="AJF44" s="89"/>
      <c r="AJG44" s="89"/>
      <c r="AJH44" s="89"/>
      <c r="AJI44" s="89"/>
      <c r="AJJ44" s="89"/>
      <c r="AJK44" s="89"/>
      <c r="AJL44" s="89"/>
      <c r="AJM44" s="89"/>
      <c r="AJN44" s="89"/>
      <c r="AJO44" s="89"/>
      <c r="AJP44" s="89"/>
      <c r="AJQ44" s="89"/>
      <c r="AJR44" s="89"/>
      <c r="AJS44" s="89"/>
      <c r="AJT44" s="89"/>
      <c r="AJU44" s="89"/>
      <c r="AJV44" s="89"/>
      <c r="AJW44" s="89"/>
      <c r="AJX44" s="89"/>
      <c r="AJY44" s="89"/>
      <c r="AJZ44" s="89"/>
      <c r="AKA44" s="89"/>
      <c r="AKB44" s="89"/>
      <c r="AKC44" s="89"/>
      <c r="AKD44" s="89"/>
      <c r="AKE44" s="89"/>
      <c r="AKF44" s="89"/>
      <c r="AKG44" s="89"/>
      <c r="AKH44" s="89"/>
      <c r="AKI44" s="89"/>
      <c r="AKJ44" s="89"/>
      <c r="AKK44" s="89"/>
      <c r="AKL44" s="89"/>
      <c r="AKM44" s="89"/>
      <c r="AKN44" s="89"/>
      <c r="AKO44" s="89"/>
      <c r="AKP44" s="89"/>
      <c r="AKQ44" s="89"/>
      <c r="AKR44" s="89"/>
      <c r="AKS44" s="89"/>
      <c r="AKT44" s="89"/>
      <c r="AKU44" s="89"/>
      <c r="AKV44" s="89"/>
      <c r="AKW44" s="89"/>
      <c r="AKX44" s="89"/>
      <c r="AKY44" s="89"/>
      <c r="AKZ44" s="89"/>
      <c r="ALA44" s="89"/>
      <c r="ALB44" s="89"/>
      <c r="ALC44" s="89"/>
      <c r="ALD44" s="89"/>
      <c r="ALE44" s="89"/>
      <c r="ALF44" s="89"/>
      <c r="ALG44" s="89"/>
      <c r="ALH44" s="89"/>
      <c r="ALI44" s="89"/>
      <c r="ALJ44" s="89"/>
      <c r="ALK44" s="89"/>
      <c r="ALL44" s="89"/>
      <c r="ALM44" s="89"/>
      <c r="ALN44" s="89"/>
      <c r="ALO44" s="89"/>
      <c r="ALP44" s="89"/>
      <c r="ALQ44" s="89"/>
      <c r="ALR44" s="89"/>
      <c r="ALS44" s="89"/>
      <c r="ALT44" s="89"/>
      <c r="ALU44" s="89"/>
      <c r="ALV44" s="89"/>
      <c r="ALW44" s="89"/>
      <c r="ALX44" s="89"/>
      <c r="ALY44" s="89"/>
      <c r="ALZ44" s="89"/>
      <c r="AMA44" s="89"/>
      <c r="AMB44" s="89"/>
      <c r="AMC44" s="89"/>
      <c r="AMD44" s="89"/>
      <c r="AME44" s="89"/>
      <c r="AMF44" s="89"/>
      <c r="AMG44" s="89"/>
      <c r="AMH44" s="89"/>
      <c r="AMI44" s="89"/>
      <c r="AMJ44" s="89"/>
      <c r="AMK44" s="89"/>
      <c r="AML44" s="89"/>
      <c r="AMM44" s="89"/>
      <c r="AMN44" s="89"/>
      <c r="AMO44" s="89"/>
      <c r="AMP44" s="89"/>
      <c r="AMQ44" s="89"/>
      <c r="AMR44" s="89"/>
      <c r="AMS44" s="89"/>
      <c r="AMT44" s="89"/>
      <c r="AMU44" s="89"/>
      <c r="AMV44" s="89"/>
      <c r="AMW44" s="89"/>
      <c r="AMX44" s="89"/>
      <c r="AMY44" s="89"/>
      <c r="AMZ44" s="89"/>
      <c r="ANA44" s="89"/>
      <c r="ANB44" s="89"/>
      <c r="ANC44" s="89"/>
      <c r="AND44" s="89"/>
      <c r="ANE44" s="89"/>
      <c r="ANF44" s="89"/>
      <c r="ANG44" s="89"/>
      <c r="ANH44" s="89"/>
      <c r="ANI44" s="89"/>
      <c r="ANJ44" s="89"/>
      <c r="ANK44" s="89"/>
      <c r="ANL44" s="89"/>
      <c r="ANM44" s="89"/>
      <c r="ANN44" s="89"/>
      <c r="ANO44" s="89"/>
      <c r="ANP44" s="89"/>
      <c r="ANQ44" s="89"/>
      <c r="ANR44" s="89"/>
      <c r="ANS44" s="89"/>
      <c r="ANT44" s="89"/>
      <c r="ANU44" s="89"/>
      <c r="ANV44" s="89"/>
      <c r="ANW44" s="89"/>
      <c r="ANX44" s="89"/>
      <c r="ANY44" s="89"/>
      <c r="ANZ44" s="89"/>
      <c r="AOA44" s="89"/>
      <c r="AOB44" s="89"/>
      <c r="AOC44" s="89"/>
      <c r="AOD44" s="89"/>
      <c r="AOE44" s="89"/>
      <c r="AOF44" s="89"/>
      <c r="AOG44" s="89"/>
      <c r="AOH44" s="89"/>
      <c r="AOI44" s="89"/>
      <c r="AOJ44" s="89"/>
      <c r="AOK44" s="89"/>
      <c r="AOL44" s="89"/>
      <c r="AOM44" s="89"/>
      <c r="AON44" s="89"/>
      <c r="AOO44" s="89"/>
      <c r="AOP44" s="89"/>
      <c r="AOQ44" s="89"/>
      <c r="AOR44" s="89"/>
      <c r="AOS44" s="89"/>
      <c r="AOT44" s="89"/>
      <c r="AOU44" s="89"/>
      <c r="AOV44" s="89"/>
      <c r="AOW44" s="89"/>
      <c r="AOX44" s="89"/>
      <c r="AOY44" s="89"/>
      <c r="AOZ44" s="89"/>
      <c r="APA44" s="89"/>
      <c r="APB44" s="89"/>
      <c r="APC44" s="89"/>
      <c r="APD44" s="89"/>
      <c r="APE44" s="89"/>
      <c r="APF44" s="89"/>
      <c r="APG44" s="89"/>
      <c r="APH44" s="89"/>
      <c r="API44" s="89"/>
      <c r="APJ44" s="89"/>
      <c r="APK44" s="89"/>
      <c r="APL44" s="89"/>
      <c r="APM44" s="89"/>
      <c r="APN44" s="89"/>
      <c r="APO44" s="89"/>
      <c r="APP44" s="89"/>
      <c r="APQ44" s="89"/>
      <c r="APR44" s="89"/>
      <c r="APS44" s="89"/>
      <c r="APT44" s="89"/>
      <c r="APU44" s="89"/>
      <c r="APV44" s="89"/>
      <c r="APW44" s="89"/>
      <c r="APX44" s="89"/>
      <c r="APY44" s="89"/>
      <c r="APZ44" s="89"/>
      <c r="AQA44" s="89"/>
      <c r="AQB44" s="89"/>
      <c r="AQC44" s="89"/>
      <c r="AQD44" s="89"/>
      <c r="AQE44" s="89"/>
      <c r="AQF44" s="89"/>
      <c r="AQG44" s="89"/>
      <c r="AQH44" s="89"/>
      <c r="AQI44" s="89"/>
      <c r="AQJ44" s="89"/>
      <c r="AQK44" s="89"/>
      <c r="AQL44" s="89"/>
      <c r="AQM44" s="89"/>
      <c r="AQN44" s="89"/>
      <c r="AQO44" s="89"/>
      <c r="AQP44" s="89"/>
      <c r="AQQ44" s="89"/>
      <c r="AQR44" s="89"/>
      <c r="AQS44" s="89"/>
      <c r="AQT44" s="89"/>
      <c r="AQU44" s="89"/>
      <c r="AQV44" s="89"/>
      <c r="AQW44" s="89"/>
      <c r="AQX44" s="89"/>
      <c r="AQY44" s="89"/>
      <c r="AQZ44" s="89"/>
      <c r="ARA44" s="89"/>
      <c r="ARB44" s="89"/>
      <c r="ARC44" s="89"/>
      <c r="ARD44" s="89"/>
      <c r="ARE44" s="89"/>
      <c r="ARF44" s="89"/>
      <c r="ARG44" s="89"/>
      <c r="ARH44" s="89"/>
      <c r="ARI44" s="89"/>
      <c r="ARJ44" s="89"/>
      <c r="ARK44" s="89"/>
      <c r="ARL44" s="89"/>
      <c r="ARM44" s="89"/>
      <c r="ARN44" s="89"/>
      <c r="ARO44" s="89"/>
      <c r="ARP44" s="89"/>
      <c r="ARQ44" s="89"/>
      <c r="ARR44" s="89"/>
      <c r="ARS44" s="89"/>
      <c r="ART44" s="89"/>
      <c r="ARU44" s="89"/>
      <c r="ARV44" s="89"/>
      <c r="ARW44" s="89"/>
      <c r="ARX44" s="89"/>
      <c r="ARY44" s="89"/>
      <c r="ARZ44" s="89"/>
      <c r="ASA44" s="89"/>
      <c r="ASB44" s="89"/>
      <c r="ASC44" s="89"/>
      <c r="ASD44" s="89"/>
      <c r="ASE44" s="89"/>
      <c r="ASF44" s="89"/>
      <c r="ASG44" s="89"/>
      <c r="ASH44" s="89"/>
      <c r="ASI44" s="89"/>
      <c r="ASJ44" s="89"/>
      <c r="ASK44" s="89"/>
      <c r="ASL44" s="89"/>
      <c r="ASM44" s="89"/>
      <c r="ASN44" s="89"/>
      <c r="ASO44" s="89"/>
      <c r="ASP44" s="89"/>
      <c r="ASQ44" s="89"/>
      <c r="ASR44" s="89"/>
      <c r="ASS44" s="89"/>
      <c r="AST44" s="89"/>
      <c r="ASU44" s="89"/>
      <c r="ASV44" s="89"/>
      <c r="ASW44" s="89"/>
      <c r="ASX44" s="89"/>
      <c r="ASY44" s="89"/>
      <c r="ASZ44" s="89"/>
      <c r="ATA44" s="89"/>
      <c r="ATB44" s="89"/>
      <c r="ATC44" s="89"/>
      <c r="ATD44" s="89"/>
      <c r="ATE44" s="89"/>
      <c r="ATF44" s="89"/>
      <c r="ATG44" s="89"/>
      <c r="ATH44" s="89"/>
      <c r="ATI44" s="89"/>
      <c r="ATJ44" s="89"/>
      <c r="ATK44" s="89"/>
      <c r="ATL44" s="89"/>
      <c r="ATM44" s="89"/>
      <c r="ATN44" s="89"/>
      <c r="ATO44" s="89"/>
      <c r="ATP44" s="89"/>
      <c r="ATQ44" s="89"/>
      <c r="ATR44" s="89"/>
      <c r="ATS44" s="89"/>
      <c r="ATT44" s="89"/>
      <c r="ATU44" s="89"/>
      <c r="ATV44" s="89"/>
      <c r="ATW44" s="89"/>
      <c r="ATX44" s="89"/>
      <c r="ATY44" s="89"/>
      <c r="ATZ44" s="89"/>
      <c r="AUA44" s="89"/>
      <c r="AUB44" s="89"/>
      <c r="AUC44" s="89"/>
      <c r="AUD44" s="89"/>
      <c r="AUE44" s="89"/>
      <c r="AUF44" s="89"/>
      <c r="AUG44" s="89"/>
      <c r="AUH44" s="89"/>
      <c r="AUI44" s="89"/>
      <c r="AUJ44" s="89"/>
      <c r="AUK44" s="89"/>
      <c r="AUL44" s="89"/>
      <c r="AUM44" s="89"/>
      <c r="AUN44" s="89"/>
      <c r="AUO44" s="89"/>
      <c r="AUP44" s="89"/>
      <c r="AUQ44" s="89"/>
      <c r="AUR44" s="89"/>
      <c r="AUS44" s="89"/>
      <c r="AUT44" s="89"/>
      <c r="AUU44" s="89"/>
      <c r="AUV44" s="89"/>
      <c r="AUW44" s="89"/>
      <c r="AUX44" s="89"/>
      <c r="AUY44" s="89"/>
      <c r="AUZ44" s="89"/>
      <c r="AVA44" s="89"/>
      <c r="AVB44" s="89"/>
      <c r="AVC44" s="89"/>
      <c r="AVD44" s="89"/>
      <c r="AVE44" s="89"/>
      <c r="AVF44" s="89"/>
      <c r="AVG44" s="89"/>
      <c r="AVH44" s="89"/>
      <c r="AVI44" s="89"/>
      <c r="AVJ44" s="89"/>
      <c r="AVK44" s="89"/>
      <c r="AVL44" s="89"/>
      <c r="AVM44" s="89"/>
      <c r="AVN44" s="89"/>
      <c r="AVO44" s="89"/>
      <c r="AVP44" s="89"/>
      <c r="AVQ44" s="89"/>
      <c r="AVR44" s="89"/>
      <c r="AVS44" s="89"/>
      <c r="AVT44" s="89"/>
      <c r="AVU44" s="89"/>
      <c r="AVV44" s="89"/>
      <c r="AVW44" s="89"/>
      <c r="AVX44" s="89"/>
      <c r="AVY44" s="89"/>
      <c r="AVZ44" s="89"/>
      <c r="AWA44" s="89"/>
      <c r="AWB44" s="89"/>
      <c r="AWC44" s="89"/>
      <c r="AWD44" s="89"/>
      <c r="AWE44" s="89"/>
      <c r="AWF44" s="89"/>
      <c r="AWG44" s="89"/>
      <c r="AWH44" s="89"/>
      <c r="AWI44" s="89"/>
      <c r="AWJ44" s="89"/>
      <c r="AWK44" s="89"/>
      <c r="AWL44" s="89"/>
      <c r="AWM44" s="89"/>
      <c r="AWN44" s="89"/>
      <c r="AWO44" s="89"/>
      <c r="AWP44" s="89"/>
      <c r="AWQ44" s="89"/>
      <c r="AWR44" s="89"/>
      <c r="AWS44" s="89"/>
      <c r="AWT44" s="89"/>
      <c r="AWU44" s="89"/>
      <c r="AWV44" s="89"/>
      <c r="AWW44" s="89"/>
      <c r="AWX44" s="89"/>
      <c r="AWY44" s="89"/>
      <c r="AWZ44" s="89"/>
      <c r="AXA44" s="89"/>
      <c r="AXB44" s="89"/>
      <c r="AXC44" s="89"/>
      <c r="AXD44" s="89"/>
      <c r="AXE44" s="89"/>
      <c r="AXF44" s="89"/>
      <c r="AXG44" s="89"/>
      <c r="AXH44" s="89"/>
      <c r="AXI44" s="89"/>
      <c r="AXJ44" s="89"/>
      <c r="AXK44" s="89"/>
      <c r="AXL44" s="89"/>
      <c r="AXM44" s="89"/>
      <c r="AXN44" s="89"/>
      <c r="AXO44" s="89"/>
      <c r="AXP44" s="89"/>
      <c r="AXQ44" s="89"/>
      <c r="AXR44" s="89"/>
      <c r="AXS44" s="89"/>
      <c r="AXT44" s="89"/>
      <c r="AXU44" s="89"/>
      <c r="AXV44" s="89"/>
      <c r="AXW44" s="89"/>
      <c r="AXX44" s="89"/>
      <c r="AXY44" s="89"/>
      <c r="AXZ44" s="89"/>
      <c r="AYA44" s="89"/>
      <c r="AYB44" s="89"/>
      <c r="AYC44" s="89"/>
      <c r="AYD44" s="89"/>
      <c r="AYE44" s="89"/>
      <c r="AYF44" s="89"/>
      <c r="AYG44" s="89"/>
      <c r="AYH44" s="89"/>
      <c r="AYI44" s="89"/>
      <c r="AYJ44" s="89"/>
      <c r="AYK44" s="89"/>
      <c r="AYL44" s="89"/>
      <c r="AYM44" s="89"/>
      <c r="AYN44" s="89"/>
      <c r="AYO44" s="89"/>
      <c r="AYP44" s="89"/>
      <c r="AYQ44" s="89"/>
      <c r="AYR44" s="89"/>
      <c r="AYS44" s="89"/>
      <c r="AYT44" s="89"/>
      <c r="AYU44" s="89"/>
      <c r="AYV44" s="89"/>
      <c r="AYW44" s="89"/>
      <c r="AYX44" s="89"/>
      <c r="AYY44" s="89"/>
      <c r="AYZ44" s="89"/>
      <c r="AZA44" s="89"/>
      <c r="AZB44" s="89"/>
      <c r="AZC44" s="89"/>
      <c r="AZD44" s="89"/>
      <c r="AZE44" s="89"/>
      <c r="AZF44" s="89"/>
      <c r="AZG44" s="89"/>
      <c r="AZH44" s="89"/>
      <c r="AZI44" s="89"/>
      <c r="AZJ44" s="89"/>
      <c r="AZK44" s="89"/>
      <c r="AZL44" s="89"/>
      <c r="AZM44" s="89"/>
      <c r="AZN44" s="89"/>
      <c r="AZO44" s="89"/>
      <c r="AZP44" s="89"/>
      <c r="AZQ44" s="89"/>
      <c r="AZR44" s="89"/>
      <c r="AZS44" s="89"/>
      <c r="AZT44" s="89"/>
      <c r="AZU44" s="89"/>
      <c r="AZV44" s="89"/>
      <c r="AZW44" s="89"/>
      <c r="AZX44" s="89"/>
      <c r="AZY44" s="89"/>
      <c r="AZZ44" s="89"/>
      <c r="BAA44" s="89"/>
      <c r="BAB44" s="89"/>
      <c r="BAC44" s="89"/>
      <c r="BAD44" s="89"/>
      <c r="BAE44" s="89"/>
      <c r="BAF44" s="89"/>
      <c r="BAG44" s="89"/>
      <c r="BAH44" s="89"/>
      <c r="BAI44" s="89"/>
      <c r="BAJ44" s="89"/>
      <c r="BAK44" s="89"/>
      <c r="BAL44" s="89"/>
      <c r="BAM44" s="89"/>
      <c r="BAN44" s="89"/>
      <c r="BAO44" s="89"/>
      <c r="BAP44" s="89"/>
      <c r="BAQ44" s="89"/>
      <c r="BAR44" s="89"/>
      <c r="BAS44" s="89"/>
      <c r="BAT44" s="89"/>
      <c r="BAU44" s="89"/>
      <c r="BAV44" s="89"/>
      <c r="BAW44" s="89"/>
      <c r="BAX44" s="89"/>
      <c r="BAY44" s="89"/>
      <c r="BAZ44" s="89"/>
      <c r="BBA44" s="89"/>
      <c r="BBB44" s="89"/>
      <c r="BBC44" s="89"/>
      <c r="BBD44" s="89"/>
      <c r="BBE44" s="89"/>
      <c r="BBF44" s="89"/>
      <c r="BBG44" s="89"/>
      <c r="BBH44" s="89"/>
      <c r="BBI44" s="89"/>
      <c r="BBJ44" s="89"/>
      <c r="BBK44" s="89"/>
      <c r="BBL44" s="89"/>
      <c r="BBM44" s="89"/>
      <c r="BBN44" s="89"/>
      <c r="BBO44" s="89"/>
      <c r="BBP44" s="89"/>
      <c r="BBQ44" s="89"/>
      <c r="BBR44" s="89"/>
      <c r="BBS44" s="89"/>
      <c r="BBT44" s="89"/>
      <c r="BBU44" s="89"/>
      <c r="BBV44" s="89"/>
      <c r="BBW44" s="89"/>
      <c r="BBX44" s="89"/>
      <c r="BBY44" s="89"/>
      <c r="BBZ44" s="89"/>
      <c r="BCA44" s="89"/>
      <c r="BCB44" s="89"/>
      <c r="BCC44" s="89"/>
      <c r="BCD44" s="89"/>
      <c r="BCE44" s="89"/>
      <c r="BCF44" s="89"/>
      <c r="BCG44" s="89"/>
      <c r="BCH44" s="89"/>
      <c r="BCI44" s="89"/>
      <c r="BCJ44" s="89"/>
      <c r="BCK44" s="89"/>
      <c r="BCL44" s="89"/>
      <c r="BCM44" s="89"/>
      <c r="BCN44" s="89"/>
      <c r="BCO44" s="89"/>
      <c r="BCP44" s="89"/>
      <c r="BCQ44" s="89"/>
      <c r="BCR44" s="89"/>
      <c r="BCS44" s="89"/>
      <c r="BCT44" s="89"/>
      <c r="BCU44" s="89"/>
      <c r="BCV44" s="89"/>
      <c r="BCW44" s="89"/>
      <c r="BCX44" s="89"/>
      <c r="BCY44" s="89"/>
      <c r="BCZ44" s="89"/>
      <c r="BDA44" s="89"/>
      <c r="BDB44" s="89"/>
      <c r="BDC44" s="89"/>
      <c r="BDD44" s="89"/>
      <c r="BDE44" s="89"/>
      <c r="BDF44" s="89"/>
      <c r="BDG44" s="89"/>
      <c r="BDH44" s="89"/>
      <c r="BDI44" s="89"/>
      <c r="BDJ44" s="89"/>
      <c r="BDK44" s="89"/>
      <c r="BDL44" s="89"/>
      <c r="BDM44" s="89"/>
      <c r="BDN44" s="89"/>
      <c r="BDO44" s="89"/>
      <c r="BDP44" s="89"/>
      <c r="BDQ44" s="89"/>
      <c r="BDR44" s="89"/>
      <c r="BDS44" s="89"/>
      <c r="BDT44" s="89"/>
      <c r="BDU44" s="89"/>
      <c r="BDV44" s="89"/>
      <c r="BDW44" s="89"/>
      <c r="BDX44" s="89"/>
      <c r="BDY44" s="89"/>
      <c r="BDZ44" s="89"/>
      <c r="BEA44" s="89"/>
      <c r="BEB44" s="89"/>
      <c r="BEC44" s="89"/>
      <c r="BED44" s="89"/>
      <c r="BEE44" s="89"/>
      <c r="BEF44" s="89"/>
      <c r="BEG44" s="89"/>
      <c r="BEH44" s="89"/>
      <c r="BEI44" s="89"/>
      <c r="BEJ44" s="89"/>
      <c r="BEK44" s="89"/>
      <c r="BEL44" s="89"/>
      <c r="BEM44" s="89"/>
      <c r="BEN44" s="89"/>
      <c r="BEO44" s="89"/>
      <c r="BEP44" s="89"/>
      <c r="BEQ44" s="89"/>
      <c r="BER44" s="89"/>
      <c r="BES44" s="89"/>
      <c r="BET44" s="89"/>
      <c r="BEU44" s="89"/>
      <c r="BEV44" s="89"/>
      <c r="BEW44" s="89"/>
      <c r="BEX44" s="89"/>
      <c r="BEY44" s="89"/>
      <c r="BEZ44" s="89"/>
      <c r="BFA44" s="89"/>
      <c r="BFB44" s="89"/>
      <c r="BFC44" s="89"/>
      <c r="BFD44" s="89"/>
      <c r="BFE44" s="89"/>
      <c r="BFF44" s="89"/>
      <c r="BFG44" s="89"/>
      <c r="BFH44" s="89"/>
      <c r="BFI44" s="89"/>
      <c r="BFJ44" s="89"/>
      <c r="BFK44" s="89"/>
      <c r="BFL44" s="89"/>
      <c r="BFM44" s="89"/>
      <c r="BFN44" s="89"/>
      <c r="BFO44" s="89"/>
      <c r="BFP44" s="89"/>
      <c r="BFQ44" s="89"/>
      <c r="BFR44" s="89"/>
      <c r="BFS44" s="89"/>
      <c r="BFT44" s="89"/>
      <c r="BFU44" s="89"/>
      <c r="BFV44" s="89"/>
      <c r="BFW44" s="89"/>
      <c r="BFX44" s="89"/>
      <c r="BFY44" s="89"/>
      <c r="BFZ44" s="89"/>
      <c r="BGA44" s="89"/>
      <c r="BGB44" s="89"/>
      <c r="BGC44" s="89"/>
      <c r="BGD44" s="89"/>
      <c r="BGE44" s="89"/>
      <c r="BGF44" s="89"/>
      <c r="BGG44" s="89"/>
      <c r="BGH44" s="89"/>
      <c r="BGI44" s="89"/>
      <c r="BGJ44" s="89"/>
      <c r="BGK44" s="89"/>
      <c r="BGL44" s="89"/>
      <c r="BGM44" s="89"/>
      <c r="BGN44" s="89"/>
      <c r="BGO44" s="89"/>
      <c r="BGP44" s="89"/>
      <c r="BGQ44" s="89"/>
      <c r="BGR44" s="89"/>
      <c r="BGS44" s="89"/>
      <c r="BGT44" s="89"/>
      <c r="BGU44" s="89"/>
      <c r="BGV44" s="89"/>
      <c r="BGW44" s="89"/>
      <c r="BGX44" s="89"/>
      <c r="BGY44" s="89"/>
      <c r="BGZ44" s="89"/>
      <c r="BHA44" s="89"/>
      <c r="BHB44" s="89"/>
      <c r="BHC44" s="89"/>
      <c r="BHD44" s="89"/>
      <c r="BHE44" s="89"/>
      <c r="BHF44" s="89"/>
      <c r="BHG44" s="89"/>
      <c r="BHH44" s="89"/>
      <c r="BHI44" s="89"/>
      <c r="BHJ44" s="89"/>
      <c r="BHK44" s="89"/>
      <c r="BHL44" s="89"/>
      <c r="BHM44" s="89"/>
      <c r="BHN44" s="89"/>
      <c r="BHO44" s="89"/>
      <c r="BHP44" s="89"/>
      <c r="BHQ44" s="89"/>
      <c r="BHR44" s="89"/>
      <c r="BHS44" s="89"/>
      <c r="BHT44" s="89"/>
      <c r="BHU44" s="89"/>
      <c r="BHV44" s="89"/>
      <c r="BHW44" s="89"/>
      <c r="BHX44" s="89"/>
      <c r="BHY44" s="89"/>
      <c r="BHZ44" s="89"/>
      <c r="BIA44" s="89"/>
      <c r="BIB44" s="89"/>
      <c r="BIC44" s="89"/>
      <c r="BID44" s="89"/>
      <c r="BIE44" s="89"/>
      <c r="BIF44" s="89"/>
      <c r="BIG44" s="89"/>
      <c r="BIH44" s="89"/>
      <c r="BII44" s="89"/>
      <c r="BIJ44" s="89"/>
      <c r="BIK44" s="89"/>
      <c r="BIL44" s="89"/>
      <c r="BIM44" s="89"/>
      <c r="BIN44" s="89"/>
      <c r="BIO44" s="89"/>
      <c r="BIP44" s="89"/>
      <c r="BIQ44" s="89"/>
      <c r="BIR44" s="89"/>
      <c r="BIS44" s="89"/>
      <c r="BIT44" s="89"/>
      <c r="BIU44" s="89"/>
      <c r="BIV44" s="89"/>
      <c r="BIW44" s="89"/>
      <c r="BIX44" s="89"/>
      <c r="BIY44" s="89"/>
      <c r="BIZ44" s="89"/>
      <c r="BJA44" s="89"/>
      <c r="BJB44" s="89"/>
      <c r="BJC44" s="89"/>
      <c r="BJD44" s="89"/>
      <c r="BJE44" s="98"/>
    </row>
    <row r="45" spans="1:1617" s="99" customFormat="1" ht="30" customHeight="1" x14ac:dyDescent="0.2">
      <c r="A45" s="527"/>
      <c r="B45" s="307">
        <v>41</v>
      </c>
      <c r="C45" s="308" t="s">
        <v>53</v>
      </c>
      <c r="D45" s="309">
        <v>486538</v>
      </c>
      <c r="E45" s="310">
        <f t="shared" si="4"/>
        <v>24</v>
      </c>
      <c r="F45" s="311">
        <f>24/4</f>
        <v>6</v>
      </c>
      <c r="G45" s="460">
        <v>3188.05</v>
      </c>
      <c r="H45" s="461">
        <f t="shared" si="9"/>
        <v>76513.200000000012</v>
      </c>
      <c r="I45" s="429">
        <v>0</v>
      </c>
      <c r="J45" s="312">
        <f t="shared" si="1"/>
        <v>0</v>
      </c>
      <c r="K45" s="313">
        <v>0</v>
      </c>
      <c r="L45" s="312">
        <v>0</v>
      </c>
      <c r="M45" s="314">
        <v>4</v>
      </c>
      <c r="N45" s="312">
        <v>1</v>
      </c>
      <c r="O45" s="314">
        <v>10</v>
      </c>
      <c r="P45" s="312">
        <v>2</v>
      </c>
      <c r="Q45" s="313">
        <v>4</v>
      </c>
      <c r="R45" s="312">
        <v>1</v>
      </c>
      <c r="S45" s="314">
        <v>0</v>
      </c>
      <c r="T45" s="312">
        <v>0</v>
      </c>
      <c r="U45" s="314">
        <v>0</v>
      </c>
      <c r="V45" s="312">
        <v>0</v>
      </c>
      <c r="W45" s="314">
        <v>0</v>
      </c>
      <c r="X45" s="312">
        <v>0</v>
      </c>
      <c r="Y45" s="314">
        <v>2</v>
      </c>
      <c r="Z45" s="312">
        <v>1</v>
      </c>
      <c r="AA45" s="315">
        <v>4</v>
      </c>
      <c r="AB45" s="316">
        <v>1</v>
      </c>
      <c r="AC45" s="89"/>
      <c r="AD45" s="89"/>
      <c r="AE45" s="89"/>
      <c r="AF45" s="89"/>
      <c r="AG45" s="89"/>
      <c r="AH45" s="89"/>
      <c r="AI45" s="89"/>
      <c r="AJ45" s="89"/>
      <c r="AK45" s="89"/>
      <c r="AL45" s="89"/>
      <c r="AM45" s="89"/>
      <c r="AN45" s="89"/>
      <c r="AO45" s="89"/>
      <c r="AP45" s="89"/>
      <c r="AQ45" s="89"/>
      <c r="AR45" s="89"/>
      <c r="AS45" s="89"/>
      <c r="AT45" s="89"/>
      <c r="AU45" s="89"/>
      <c r="AV45" s="89"/>
      <c r="AW45" s="89"/>
      <c r="AX45" s="89"/>
      <c r="AY45" s="89"/>
      <c r="AZ45" s="89"/>
      <c r="BA45" s="89"/>
      <c r="BB45" s="89"/>
      <c r="BC45" s="89"/>
      <c r="BD45" s="89"/>
      <c r="BE45" s="89"/>
      <c r="BF45" s="89"/>
      <c r="BG45" s="89"/>
      <c r="BH45" s="89"/>
      <c r="BI45" s="89"/>
      <c r="BJ45" s="89"/>
      <c r="BK45" s="89"/>
      <c r="BL45" s="89"/>
      <c r="BM45" s="89"/>
      <c r="BN45" s="89"/>
      <c r="BO45" s="89"/>
      <c r="BP45" s="89"/>
      <c r="BQ45" s="89"/>
      <c r="BR45" s="89"/>
      <c r="BS45" s="89"/>
      <c r="BT45" s="89"/>
      <c r="BU45" s="89"/>
      <c r="BV45" s="89"/>
      <c r="BW45" s="89"/>
      <c r="BX45" s="89"/>
      <c r="BY45" s="89"/>
      <c r="BZ45" s="89"/>
      <c r="CA45" s="89"/>
      <c r="CB45" s="89"/>
      <c r="CC45" s="89"/>
      <c r="CD45" s="89"/>
      <c r="CE45" s="89"/>
      <c r="CF45" s="89"/>
      <c r="CG45" s="89"/>
      <c r="CH45" s="89"/>
      <c r="CI45" s="89"/>
      <c r="CJ45" s="89"/>
      <c r="CK45" s="89"/>
      <c r="CL45" s="89"/>
      <c r="CM45" s="89"/>
      <c r="CN45" s="89"/>
      <c r="CO45" s="89"/>
      <c r="CP45" s="89"/>
      <c r="CQ45" s="89"/>
      <c r="CR45" s="89"/>
      <c r="CS45" s="89"/>
      <c r="CT45" s="89"/>
      <c r="CU45" s="89"/>
      <c r="CV45" s="89"/>
      <c r="CW45" s="89"/>
      <c r="CX45" s="89"/>
      <c r="CY45" s="89"/>
      <c r="CZ45" s="89"/>
      <c r="DA45" s="89"/>
      <c r="DB45" s="89"/>
      <c r="DC45" s="89"/>
      <c r="DD45" s="89"/>
      <c r="DE45" s="89"/>
      <c r="DF45" s="89"/>
      <c r="DG45" s="89"/>
      <c r="DH45" s="89"/>
      <c r="DI45" s="89"/>
      <c r="DJ45" s="89"/>
      <c r="DK45" s="89"/>
      <c r="DL45" s="89"/>
      <c r="DM45" s="89"/>
      <c r="DN45" s="89"/>
      <c r="DO45" s="89"/>
      <c r="DP45" s="89"/>
      <c r="DQ45" s="89"/>
      <c r="DR45" s="89"/>
      <c r="DS45" s="89"/>
      <c r="DT45" s="89"/>
      <c r="DU45" s="89"/>
      <c r="DV45" s="89"/>
      <c r="DW45" s="89"/>
      <c r="DX45" s="89"/>
      <c r="DY45" s="89"/>
      <c r="DZ45" s="89"/>
      <c r="EA45" s="89"/>
      <c r="EB45" s="89"/>
      <c r="EC45" s="89"/>
      <c r="ED45" s="89"/>
      <c r="EE45" s="89"/>
      <c r="EF45" s="89"/>
      <c r="EG45" s="89"/>
      <c r="EH45" s="89"/>
      <c r="EI45" s="89"/>
      <c r="EJ45" s="89"/>
      <c r="EK45" s="89"/>
      <c r="EL45" s="89"/>
      <c r="EM45" s="89"/>
      <c r="EN45" s="89"/>
      <c r="EO45" s="89"/>
      <c r="EP45" s="89"/>
      <c r="EQ45" s="89"/>
      <c r="ER45" s="89"/>
      <c r="ES45" s="89"/>
      <c r="ET45" s="89"/>
      <c r="EU45" s="89"/>
      <c r="EV45" s="89"/>
      <c r="EW45" s="89"/>
      <c r="EX45" s="89"/>
      <c r="EY45" s="89"/>
      <c r="EZ45" s="89"/>
      <c r="FA45" s="89"/>
      <c r="FB45" s="89"/>
      <c r="FC45" s="89"/>
      <c r="FD45" s="89"/>
      <c r="FE45" s="89"/>
      <c r="FF45" s="89"/>
      <c r="FG45" s="89"/>
      <c r="FH45" s="89"/>
      <c r="FI45" s="89"/>
      <c r="FJ45" s="89"/>
      <c r="FK45" s="89"/>
      <c r="FL45" s="89"/>
      <c r="FM45" s="89"/>
      <c r="FN45" s="89"/>
      <c r="FO45" s="89"/>
      <c r="FP45" s="89"/>
      <c r="FQ45" s="89"/>
      <c r="FR45" s="89"/>
      <c r="FS45" s="89"/>
      <c r="FT45" s="89"/>
      <c r="FU45" s="89"/>
      <c r="FV45" s="89"/>
      <c r="FW45" s="89"/>
      <c r="FX45" s="89"/>
      <c r="FY45" s="89"/>
      <c r="FZ45" s="89"/>
      <c r="GA45" s="89"/>
      <c r="GB45" s="89"/>
      <c r="GC45" s="89"/>
      <c r="GD45" s="89"/>
      <c r="GE45" s="89"/>
      <c r="GF45" s="89"/>
      <c r="GG45" s="89"/>
      <c r="GH45" s="89"/>
      <c r="GI45" s="89"/>
      <c r="GJ45" s="89"/>
      <c r="GK45" s="89"/>
      <c r="GL45" s="89"/>
      <c r="GM45" s="89"/>
      <c r="GN45" s="89"/>
      <c r="GO45" s="89"/>
      <c r="GP45" s="89"/>
      <c r="GQ45" s="89"/>
      <c r="GR45" s="89"/>
      <c r="GS45" s="89"/>
      <c r="GT45" s="89"/>
      <c r="GU45" s="89"/>
      <c r="GV45" s="89"/>
      <c r="GW45" s="89"/>
      <c r="GX45" s="89"/>
      <c r="GY45" s="89"/>
      <c r="GZ45" s="89"/>
      <c r="HA45" s="89"/>
      <c r="HB45" s="89"/>
      <c r="HC45" s="89"/>
      <c r="HD45" s="89"/>
      <c r="HE45" s="89"/>
      <c r="HF45" s="89"/>
      <c r="HG45" s="89"/>
      <c r="HH45" s="89"/>
      <c r="HI45" s="89"/>
      <c r="HJ45" s="89"/>
      <c r="HK45" s="89"/>
      <c r="HL45" s="89"/>
      <c r="HM45" s="89"/>
      <c r="HN45" s="89"/>
      <c r="HO45" s="89"/>
      <c r="HP45" s="89"/>
      <c r="HQ45" s="89"/>
      <c r="HR45" s="89"/>
      <c r="HS45" s="89"/>
      <c r="HT45" s="89"/>
      <c r="HU45" s="89"/>
      <c r="HV45" s="89"/>
      <c r="HW45" s="89"/>
      <c r="HX45" s="89"/>
      <c r="HY45" s="89"/>
      <c r="HZ45" s="89"/>
      <c r="IA45" s="89"/>
      <c r="IB45" s="89"/>
      <c r="IC45" s="89"/>
      <c r="ID45" s="89"/>
      <c r="IE45" s="89"/>
      <c r="IF45" s="89"/>
      <c r="IG45" s="89"/>
      <c r="IH45" s="89"/>
      <c r="II45" s="89"/>
      <c r="IJ45" s="89"/>
      <c r="IK45" s="89"/>
      <c r="IL45" s="89"/>
      <c r="IM45" s="89"/>
      <c r="IN45" s="89"/>
      <c r="IO45" s="89"/>
      <c r="IP45" s="89"/>
      <c r="IQ45" s="89"/>
      <c r="IR45" s="89"/>
      <c r="IS45" s="89"/>
      <c r="IT45" s="89"/>
      <c r="IU45" s="89"/>
      <c r="IV45" s="89"/>
      <c r="IW45" s="89"/>
      <c r="IX45" s="89"/>
      <c r="IY45" s="89"/>
      <c r="IZ45" s="89"/>
      <c r="JA45" s="89"/>
      <c r="JB45" s="89"/>
      <c r="JC45" s="89"/>
      <c r="JD45" s="89"/>
      <c r="JE45" s="89"/>
      <c r="JF45" s="89"/>
      <c r="JG45" s="89"/>
      <c r="JH45" s="89"/>
      <c r="JI45" s="89"/>
      <c r="JJ45" s="89"/>
      <c r="JK45" s="89"/>
      <c r="JL45" s="89"/>
      <c r="JM45" s="89"/>
      <c r="JN45" s="89"/>
      <c r="JO45" s="89"/>
      <c r="JP45" s="89"/>
      <c r="JQ45" s="89"/>
      <c r="JR45" s="89"/>
      <c r="JS45" s="89"/>
      <c r="JT45" s="89"/>
      <c r="JU45" s="89"/>
      <c r="JV45" s="89"/>
      <c r="JW45" s="89"/>
      <c r="JX45" s="89"/>
      <c r="JY45" s="89"/>
      <c r="JZ45" s="89"/>
      <c r="KA45" s="89"/>
      <c r="KB45" s="89"/>
      <c r="KC45" s="89"/>
      <c r="KD45" s="89"/>
      <c r="KE45" s="89"/>
      <c r="KF45" s="89"/>
      <c r="KG45" s="89"/>
      <c r="KH45" s="89"/>
      <c r="KI45" s="89"/>
      <c r="KJ45" s="89"/>
      <c r="KK45" s="89"/>
      <c r="KL45" s="89"/>
      <c r="KM45" s="89"/>
      <c r="KN45" s="89"/>
      <c r="KO45" s="89"/>
      <c r="KP45" s="89"/>
      <c r="KQ45" s="89"/>
      <c r="KR45" s="89"/>
      <c r="KS45" s="89"/>
      <c r="KT45" s="89"/>
      <c r="KU45" s="89"/>
      <c r="KV45" s="89"/>
      <c r="KW45" s="89"/>
      <c r="KX45" s="89"/>
      <c r="KY45" s="89"/>
      <c r="KZ45" s="89"/>
      <c r="LA45" s="89"/>
      <c r="LB45" s="89"/>
      <c r="LC45" s="89"/>
      <c r="LD45" s="89"/>
      <c r="LE45" s="89"/>
      <c r="LF45" s="89"/>
      <c r="LG45" s="89"/>
      <c r="LH45" s="89"/>
      <c r="LI45" s="89"/>
      <c r="LJ45" s="89"/>
      <c r="LK45" s="89"/>
      <c r="LL45" s="89"/>
      <c r="LM45" s="89"/>
      <c r="LN45" s="89"/>
      <c r="LO45" s="89"/>
      <c r="LP45" s="89"/>
      <c r="LQ45" s="89"/>
      <c r="LR45" s="89"/>
      <c r="LS45" s="89"/>
      <c r="LT45" s="89"/>
      <c r="LU45" s="89"/>
      <c r="LV45" s="89"/>
      <c r="LW45" s="89"/>
      <c r="LX45" s="89"/>
      <c r="LY45" s="89"/>
      <c r="LZ45" s="89"/>
      <c r="MA45" s="89"/>
      <c r="MB45" s="89"/>
      <c r="MC45" s="89"/>
      <c r="MD45" s="89"/>
      <c r="ME45" s="89"/>
      <c r="MF45" s="89"/>
      <c r="MG45" s="89"/>
      <c r="MH45" s="89"/>
      <c r="MI45" s="89"/>
      <c r="MJ45" s="89"/>
      <c r="MK45" s="89"/>
      <c r="ML45" s="89"/>
      <c r="MM45" s="89"/>
      <c r="MN45" s="89"/>
      <c r="MO45" s="89"/>
      <c r="MP45" s="89"/>
      <c r="MQ45" s="89"/>
      <c r="MR45" s="89"/>
      <c r="MS45" s="89"/>
      <c r="MT45" s="89"/>
      <c r="MU45" s="89"/>
      <c r="MV45" s="89"/>
      <c r="MW45" s="89"/>
      <c r="MX45" s="89"/>
      <c r="MY45" s="89"/>
      <c r="MZ45" s="89"/>
      <c r="NA45" s="89"/>
      <c r="NB45" s="89"/>
      <c r="NC45" s="89"/>
      <c r="ND45" s="89"/>
      <c r="NE45" s="89"/>
      <c r="NF45" s="89"/>
      <c r="NG45" s="89"/>
      <c r="NH45" s="89"/>
      <c r="NI45" s="89"/>
      <c r="NJ45" s="89"/>
      <c r="NK45" s="89"/>
      <c r="NL45" s="89"/>
      <c r="NM45" s="89"/>
      <c r="NN45" s="89"/>
      <c r="NO45" s="89"/>
      <c r="NP45" s="89"/>
      <c r="NQ45" s="89"/>
      <c r="NR45" s="89"/>
      <c r="NS45" s="89"/>
      <c r="NT45" s="89"/>
      <c r="NU45" s="89"/>
      <c r="NV45" s="89"/>
      <c r="NW45" s="89"/>
      <c r="NX45" s="89"/>
      <c r="NY45" s="89"/>
      <c r="NZ45" s="89"/>
      <c r="OA45" s="89"/>
      <c r="OB45" s="89"/>
      <c r="OC45" s="89"/>
      <c r="OD45" s="89"/>
      <c r="OE45" s="89"/>
      <c r="OF45" s="89"/>
      <c r="OG45" s="89"/>
      <c r="OH45" s="89"/>
      <c r="OI45" s="89"/>
      <c r="OJ45" s="89"/>
      <c r="OK45" s="89"/>
      <c r="OL45" s="89"/>
      <c r="OM45" s="89"/>
      <c r="ON45" s="89"/>
      <c r="OO45" s="89"/>
      <c r="OP45" s="89"/>
      <c r="OQ45" s="89"/>
      <c r="OR45" s="89"/>
      <c r="OS45" s="89"/>
      <c r="OT45" s="89"/>
      <c r="OU45" s="89"/>
      <c r="OV45" s="89"/>
      <c r="OW45" s="89"/>
      <c r="OX45" s="89"/>
      <c r="OY45" s="89"/>
      <c r="OZ45" s="89"/>
      <c r="PA45" s="89"/>
      <c r="PB45" s="89"/>
      <c r="PC45" s="89"/>
      <c r="PD45" s="89"/>
      <c r="PE45" s="89"/>
      <c r="PF45" s="89"/>
      <c r="PG45" s="89"/>
      <c r="PH45" s="89"/>
      <c r="PI45" s="89"/>
      <c r="PJ45" s="89"/>
      <c r="PK45" s="89"/>
      <c r="PL45" s="89"/>
      <c r="PM45" s="89"/>
      <c r="PN45" s="89"/>
      <c r="PO45" s="89"/>
      <c r="PP45" s="89"/>
      <c r="PQ45" s="89"/>
      <c r="PR45" s="89"/>
      <c r="PS45" s="89"/>
      <c r="PT45" s="89"/>
      <c r="PU45" s="89"/>
      <c r="PV45" s="89"/>
      <c r="PW45" s="89"/>
      <c r="PX45" s="89"/>
      <c r="PY45" s="89"/>
      <c r="PZ45" s="89"/>
      <c r="QA45" s="89"/>
      <c r="QB45" s="89"/>
      <c r="QC45" s="89"/>
      <c r="QD45" s="89"/>
      <c r="QE45" s="89"/>
      <c r="QF45" s="89"/>
      <c r="QG45" s="89"/>
      <c r="QH45" s="89"/>
      <c r="QI45" s="89"/>
      <c r="QJ45" s="89"/>
      <c r="QK45" s="89"/>
      <c r="QL45" s="89"/>
      <c r="QM45" s="89"/>
      <c r="QN45" s="89"/>
      <c r="QO45" s="89"/>
      <c r="QP45" s="89"/>
      <c r="QQ45" s="89"/>
      <c r="QR45" s="89"/>
      <c r="QS45" s="89"/>
      <c r="QT45" s="89"/>
      <c r="QU45" s="89"/>
      <c r="QV45" s="89"/>
      <c r="QW45" s="89"/>
      <c r="QX45" s="89"/>
      <c r="QY45" s="89"/>
      <c r="QZ45" s="89"/>
      <c r="RA45" s="89"/>
      <c r="RB45" s="89"/>
      <c r="RC45" s="89"/>
      <c r="RD45" s="89"/>
      <c r="RE45" s="89"/>
      <c r="RF45" s="89"/>
      <c r="RG45" s="89"/>
      <c r="RH45" s="89"/>
      <c r="RI45" s="89"/>
      <c r="RJ45" s="89"/>
      <c r="RK45" s="89"/>
      <c r="RL45" s="89"/>
      <c r="RM45" s="89"/>
      <c r="RN45" s="89"/>
      <c r="RO45" s="89"/>
      <c r="RP45" s="89"/>
      <c r="RQ45" s="89"/>
      <c r="RR45" s="89"/>
      <c r="RS45" s="89"/>
      <c r="RT45" s="89"/>
      <c r="RU45" s="89"/>
      <c r="RV45" s="89"/>
      <c r="RW45" s="89"/>
      <c r="RX45" s="89"/>
      <c r="RY45" s="89"/>
      <c r="RZ45" s="89"/>
      <c r="SA45" s="89"/>
      <c r="SB45" s="89"/>
      <c r="SC45" s="89"/>
      <c r="SD45" s="89"/>
      <c r="SE45" s="89"/>
      <c r="SF45" s="89"/>
      <c r="SG45" s="89"/>
      <c r="SH45" s="89"/>
      <c r="SI45" s="89"/>
      <c r="SJ45" s="89"/>
      <c r="SK45" s="89"/>
      <c r="SL45" s="89"/>
      <c r="SM45" s="89"/>
      <c r="SN45" s="89"/>
      <c r="SO45" s="89"/>
      <c r="SP45" s="89"/>
      <c r="SQ45" s="89"/>
      <c r="SR45" s="89"/>
      <c r="SS45" s="89"/>
      <c r="ST45" s="89"/>
      <c r="SU45" s="89"/>
      <c r="SV45" s="89"/>
      <c r="SW45" s="89"/>
      <c r="SX45" s="89"/>
      <c r="SY45" s="89"/>
      <c r="SZ45" s="89"/>
      <c r="TA45" s="89"/>
      <c r="TB45" s="89"/>
      <c r="TC45" s="89"/>
      <c r="TD45" s="89"/>
      <c r="TE45" s="89"/>
      <c r="TF45" s="89"/>
      <c r="TG45" s="89"/>
      <c r="TH45" s="89"/>
      <c r="TI45" s="89"/>
      <c r="TJ45" s="89"/>
      <c r="TK45" s="89"/>
      <c r="TL45" s="89"/>
      <c r="TM45" s="89"/>
      <c r="TN45" s="89"/>
      <c r="TO45" s="89"/>
      <c r="TP45" s="89"/>
      <c r="TQ45" s="89"/>
      <c r="TR45" s="89"/>
      <c r="TS45" s="89"/>
      <c r="TT45" s="89"/>
      <c r="TU45" s="89"/>
      <c r="TV45" s="89"/>
      <c r="TW45" s="89"/>
      <c r="TX45" s="89"/>
      <c r="TY45" s="89"/>
      <c r="TZ45" s="89"/>
      <c r="UA45" s="89"/>
      <c r="UB45" s="89"/>
      <c r="UC45" s="89"/>
      <c r="UD45" s="89"/>
      <c r="UE45" s="89"/>
      <c r="UF45" s="89"/>
      <c r="UG45" s="89"/>
      <c r="UH45" s="89"/>
      <c r="UI45" s="89"/>
      <c r="UJ45" s="89"/>
      <c r="UK45" s="89"/>
      <c r="UL45" s="89"/>
      <c r="UM45" s="89"/>
      <c r="UN45" s="89"/>
      <c r="UO45" s="89"/>
      <c r="UP45" s="89"/>
      <c r="UQ45" s="89"/>
      <c r="UR45" s="89"/>
      <c r="US45" s="89"/>
      <c r="UT45" s="89"/>
      <c r="UU45" s="89"/>
      <c r="UV45" s="89"/>
      <c r="UW45" s="89"/>
      <c r="UX45" s="89"/>
      <c r="UY45" s="89"/>
      <c r="UZ45" s="89"/>
      <c r="VA45" s="89"/>
      <c r="VB45" s="89"/>
      <c r="VC45" s="89"/>
      <c r="VD45" s="89"/>
      <c r="VE45" s="89"/>
      <c r="VF45" s="89"/>
      <c r="VG45" s="89"/>
      <c r="VH45" s="89"/>
      <c r="VI45" s="89"/>
      <c r="VJ45" s="89"/>
      <c r="VK45" s="89"/>
      <c r="VL45" s="89"/>
      <c r="VM45" s="89"/>
      <c r="VN45" s="89"/>
      <c r="VO45" s="89"/>
      <c r="VP45" s="89"/>
      <c r="VQ45" s="89"/>
      <c r="VR45" s="89"/>
      <c r="VS45" s="89"/>
      <c r="VT45" s="89"/>
      <c r="VU45" s="89"/>
      <c r="VV45" s="89"/>
      <c r="VW45" s="89"/>
      <c r="VX45" s="89"/>
      <c r="VY45" s="89"/>
      <c r="VZ45" s="89"/>
      <c r="WA45" s="89"/>
      <c r="WB45" s="89"/>
      <c r="WC45" s="89"/>
      <c r="WD45" s="89"/>
      <c r="WE45" s="89"/>
      <c r="WF45" s="89"/>
      <c r="WG45" s="89"/>
      <c r="WH45" s="89"/>
      <c r="WI45" s="89"/>
      <c r="WJ45" s="89"/>
      <c r="WK45" s="89"/>
      <c r="WL45" s="89"/>
      <c r="WM45" s="89"/>
      <c r="WN45" s="89"/>
      <c r="WO45" s="89"/>
      <c r="WP45" s="89"/>
      <c r="WQ45" s="89"/>
      <c r="WR45" s="89"/>
      <c r="WS45" s="89"/>
      <c r="WT45" s="89"/>
      <c r="WU45" s="89"/>
      <c r="WV45" s="89"/>
      <c r="WW45" s="89"/>
      <c r="WX45" s="89"/>
      <c r="WY45" s="89"/>
      <c r="WZ45" s="89"/>
      <c r="XA45" s="89"/>
      <c r="XB45" s="89"/>
      <c r="XC45" s="89"/>
      <c r="XD45" s="89"/>
      <c r="XE45" s="89"/>
      <c r="XF45" s="89"/>
      <c r="XG45" s="89"/>
      <c r="XH45" s="89"/>
      <c r="XI45" s="89"/>
      <c r="XJ45" s="89"/>
      <c r="XK45" s="89"/>
      <c r="XL45" s="89"/>
      <c r="XM45" s="89"/>
      <c r="XN45" s="89"/>
      <c r="XO45" s="89"/>
      <c r="XP45" s="89"/>
      <c r="XQ45" s="89"/>
      <c r="XR45" s="89"/>
      <c r="XS45" s="89"/>
      <c r="XT45" s="89"/>
      <c r="XU45" s="89"/>
      <c r="XV45" s="89"/>
      <c r="XW45" s="89"/>
      <c r="XX45" s="89"/>
      <c r="XY45" s="89"/>
      <c r="XZ45" s="89"/>
      <c r="YA45" s="89"/>
      <c r="YB45" s="89"/>
      <c r="YC45" s="89"/>
      <c r="YD45" s="89"/>
      <c r="YE45" s="89"/>
      <c r="YF45" s="89"/>
      <c r="YG45" s="89"/>
      <c r="YH45" s="89"/>
      <c r="YI45" s="89"/>
      <c r="YJ45" s="89"/>
      <c r="YK45" s="89"/>
      <c r="YL45" s="89"/>
      <c r="YM45" s="89"/>
      <c r="YN45" s="89"/>
      <c r="YO45" s="89"/>
      <c r="YP45" s="89"/>
      <c r="YQ45" s="89"/>
      <c r="YR45" s="89"/>
      <c r="YS45" s="89"/>
      <c r="YT45" s="89"/>
      <c r="YU45" s="89"/>
      <c r="YV45" s="89"/>
      <c r="YW45" s="89"/>
      <c r="YX45" s="89"/>
      <c r="YY45" s="89"/>
      <c r="YZ45" s="89"/>
      <c r="ZA45" s="89"/>
      <c r="ZB45" s="89"/>
      <c r="ZC45" s="89"/>
      <c r="ZD45" s="89"/>
      <c r="ZE45" s="89"/>
      <c r="ZF45" s="89"/>
      <c r="ZG45" s="89"/>
      <c r="ZH45" s="89"/>
      <c r="ZI45" s="89"/>
      <c r="ZJ45" s="89"/>
      <c r="ZK45" s="89"/>
      <c r="ZL45" s="89"/>
      <c r="ZM45" s="89"/>
      <c r="ZN45" s="89"/>
      <c r="ZO45" s="89"/>
      <c r="ZP45" s="89"/>
      <c r="ZQ45" s="89"/>
      <c r="ZR45" s="89"/>
      <c r="ZS45" s="89"/>
      <c r="ZT45" s="89"/>
      <c r="ZU45" s="89"/>
      <c r="ZV45" s="89"/>
      <c r="ZW45" s="89"/>
      <c r="ZX45" s="89"/>
      <c r="ZY45" s="89"/>
      <c r="ZZ45" s="89"/>
      <c r="AAA45" s="89"/>
      <c r="AAB45" s="89"/>
      <c r="AAC45" s="89"/>
      <c r="AAD45" s="89"/>
      <c r="AAE45" s="89"/>
      <c r="AAF45" s="89"/>
      <c r="AAG45" s="89"/>
      <c r="AAH45" s="89"/>
      <c r="AAI45" s="89"/>
      <c r="AAJ45" s="89"/>
      <c r="AAK45" s="89"/>
      <c r="AAL45" s="89"/>
      <c r="AAM45" s="89"/>
      <c r="AAN45" s="89"/>
      <c r="AAO45" s="89"/>
      <c r="AAP45" s="89"/>
      <c r="AAQ45" s="89"/>
      <c r="AAR45" s="89"/>
      <c r="AAS45" s="89"/>
      <c r="AAT45" s="89"/>
      <c r="AAU45" s="89"/>
      <c r="AAV45" s="89"/>
      <c r="AAW45" s="89"/>
      <c r="AAX45" s="89"/>
      <c r="AAY45" s="89"/>
      <c r="AAZ45" s="89"/>
      <c r="ABA45" s="89"/>
      <c r="ABB45" s="89"/>
      <c r="ABC45" s="89"/>
      <c r="ABD45" s="89"/>
      <c r="ABE45" s="89"/>
      <c r="ABF45" s="89"/>
      <c r="ABG45" s="89"/>
      <c r="ABH45" s="89"/>
      <c r="ABI45" s="89"/>
      <c r="ABJ45" s="89"/>
      <c r="ABK45" s="89"/>
      <c r="ABL45" s="89"/>
      <c r="ABM45" s="89"/>
      <c r="ABN45" s="89"/>
      <c r="ABO45" s="89"/>
      <c r="ABP45" s="89"/>
      <c r="ABQ45" s="89"/>
      <c r="ABR45" s="89"/>
      <c r="ABS45" s="89"/>
      <c r="ABT45" s="89"/>
      <c r="ABU45" s="89"/>
      <c r="ABV45" s="89"/>
      <c r="ABW45" s="89"/>
      <c r="ABX45" s="89"/>
      <c r="ABY45" s="89"/>
      <c r="ABZ45" s="89"/>
      <c r="ACA45" s="89"/>
      <c r="ACB45" s="89"/>
      <c r="ACC45" s="89"/>
      <c r="ACD45" s="89"/>
      <c r="ACE45" s="89"/>
      <c r="ACF45" s="89"/>
      <c r="ACG45" s="89"/>
      <c r="ACH45" s="89"/>
      <c r="ACI45" s="89"/>
      <c r="ACJ45" s="89"/>
      <c r="ACK45" s="89"/>
      <c r="ACL45" s="89"/>
      <c r="ACM45" s="89"/>
      <c r="ACN45" s="89"/>
      <c r="ACO45" s="89"/>
      <c r="ACP45" s="89"/>
      <c r="ACQ45" s="89"/>
      <c r="ACR45" s="89"/>
      <c r="ACS45" s="89"/>
      <c r="ACT45" s="89"/>
      <c r="ACU45" s="89"/>
      <c r="ACV45" s="89"/>
      <c r="ACW45" s="89"/>
      <c r="ACX45" s="89"/>
      <c r="ACY45" s="89"/>
      <c r="ACZ45" s="89"/>
      <c r="ADA45" s="89"/>
      <c r="ADB45" s="89"/>
      <c r="ADC45" s="89"/>
      <c r="ADD45" s="89"/>
      <c r="ADE45" s="89"/>
      <c r="ADF45" s="89"/>
      <c r="ADG45" s="89"/>
      <c r="ADH45" s="89"/>
      <c r="ADI45" s="89"/>
      <c r="ADJ45" s="89"/>
      <c r="ADK45" s="89"/>
      <c r="ADL45" s="89"/>
      <c r="ADM45" s="89"/>
      <c r="ADN45" s="89"/>
      <c r="ADO45" s="89"/>
      <c r="ADP45" s="89"/>
      <c r="ADQ45" s="89"/>
      <c r="ADR45" s="89"/>
      <c r="ADS45" s="89"/>
      <c r="ADT45" s="89"/>
      <c r="ADU45" s="89"/>
      <c r="ADV45" s="89"/>
      <c r="ADW45" s="89"/>
      <c r="ADX45" s="89"/>
      <c r="ADY45" s="89"/>
      <c r="ADZ45" s="89"/>
      <c r="AEA45" s="89"/>
      <c r="AEB45" s="89"/>
      <c r="AEC45" s="89"/>
      <c r="AED45" s="89"/>
      <c r="AEE45" s="89"/>
      <c r="AEF45" s="89"/>
      <c r="AEG45" s="89"/>
      <c r="AEH45" s="89"/>
      <c r="AEI45" s="89"/>
      <c r="AEJ45" s="89"/>
      <c r="AEK45" s="89"/>
      <c r="AEL45" s="89"/>
      <c r="AEM45" s="89"/>
      <c r="AEN45" s="89"/>
      <c r="AEO45" s="89"/>
      <c r="AEP45" s="89"/>
      <c r="AEQ45" s="89"/>
      <c r="AER45" s="89"/>
      <c r="AES45" s="89"/>
      <c r="AET45" s="89"/>
      <c r="AEU45" s="89"/>
      <c r="AEV45" s="89"/>
      <c r="AEW45" s="89"/>
      <c r="AEX45" s="89"/>
      <c r="AEY45" s="89"/>
      <c r="AEZ45" s="89"/>
      <c r="AFA45" s="89"/>
      <c r="AFB45" s="89"/>
      <c r="AFC45" s="89"/>
      <c r="AFD45" s="89"/>
      <c r="AFE45" s="89"/>
      <c r="AFF45" s="89"/>
      <c r="AFG45" s="89"/>
      <c r="AFH45" s="89"/>
      <c r="AFI45" s="89"/>
      <c r="AFJ45" s="89"/>
      <c r="AFK45" s="89"/>
      <c r="AFL45" s="89"/>
      <c r="AFM45" s="89"/>
      <c r="AFN45" s="89"/>
      <c r="AFO45" s="89"/>
      <c r="AFP45" s="89"/>
      <c r="AFQ45" s="89"/>
      <c r="AFR45" s="89"/>
      <c r="AFS45" s="89"/>
      <c r="AFT45" s="89"/>
      <c r="AFU45" s="89"/>
      <c r="AFV45" s="89"/>
      <c r="AFW45" s="89"/>
      <c r="AFX45" s="89"/>
      <c r="AFY45" s="89"/>
      <c r="AFZ45" s="89"/>
      <c r="AGA45" s="89"/>
      <c r="AGB45" s="89"/>
      <c r="AGC45" s="89"/>
      <c r="AGD45" s="89"/>
      <c r="AGE45" s="89"/>
      <c r="AGF45" s="89"/>
      <c r="AGG45" s="89"/>
      <c r="AGH45" s="89"/>
      <c r="AGI45" s="89"/>
      <c r="AGJ45" s="89"/>
      <c r="AGK45" s="89"/>
      <c r="AGL45" s="89"/>
      <c r="AGM45" s="89"/>
      <c r="AGN45" s="89"/>
      <c r="AGO45" s="89"/>
      <c r="AGP45" s="89"/>
      <c r="AGQ45" s="89"/>
      <c r="AGR45" s="89"/>
      <c r="AGS45" s="89"/>
      <c r="AGT45" s="89"/>
      <c r="AGU45" s="89"/>
      <c r="AGV45" s="89"/>
      <c r="AGW45" s="89"/>
      <c r="AGX45" s="89"/>
      <c r="AGY45" s="89"/>
      <c r="AGZ45" s="89"/>
      <c r="AHA45" s="89"/>
      <c r="AHB45" s="89"/>
      <c r="AHC45" s="89"/>
      <c r="AHD45" s="89"/>
      <c r="AHE45" s="89"/>
      <c r="AHF45" s="89"/>
      <c r="AHG45" s="89"/>
      <c r="AHH45" s="89"/>
      <c r="AHI45" s="89"/>
      <c r="AHJ45" s="89"/>
      <c r="AHK45" s="89"/>
      <c r="AHL45" s="89"/>
      <c r="AHM45" s="89"/>
      <c r="AHN45" s="89"/>
      <c r="AHO45" s="89"/>
      <c r="AHP45" s="89"/>
      <c r="AHQ45" s="89"/>
      <c r="AHR45" s="89"/>
      <c r="AHS45" s="89"/>
      <c r="AHT45" s="89"/>
      <c r="AHU45" s="89"/>
      <c r="AHV45" s="89"/>
      <c r="AHW45" s="89"/>
      <c r="AHX45" s="89"/>
      <c r="AHY45" s="89"/>
      <c r="AHZ45" s="89"/>
      <c r="AIA45" s="89"/>
      <c r="AIB45" s="89"/>
      <c r="AIC45" s="89"/>
      <c r="AID45" s="89"/>
      <c r="AIE45" s="89"/>
      <c r="AIF45" s="89"/>
      <c r="AIG45" s="89"/>
      <c r="AIH45" s="89"/>
      <c r="AII45" s="89"/>
      <c r="AIJ45" s="89"/>
      <c r="AIK45" s="89"/>
      <c r="AIL45" s="89"/>
      <c r="AIM45" s="89"/>
      <c r="AIN45" s="89"/>
      <c r="AIO45" s="89"/>
      <c r="AIP45" s="89"/>
      <c r="AIQ45" s="89"/>
      <c r="AIR45" s="89"/>
      <c r="AIS45" s="89"/>
      <c r="AIT45" s="89"/>
      <c r="AIU45" s="89"/>
      <c r="AIV45" s="89"/>
      <c r="AIW45" s="89"/>
      <c r="AIX45" s="89"/>
      <c r="AIY45" s="89"/>
      <c r="AIZ45" s="89"/>
      <c r="AJA45" s="89"/>
      <c r="AJB45" s="89"/>
      <c r="AJC45" s="89"/>
      <c r="AJD45" s="89"/>
      <c r="AJE45" s="89"/>
      <c r="AJF45" s="89"/>
      <c r="AJG45" s="89"/>
      <c r="AJH45" s="89"/>
      <c r="AJI45" s="89"/>
      <c r="AJJ45" s="89"/>
      <c r="AJK45" s="89"/>
      <c r="AJL45" s="89"/>
      <c r="AJM45" s="89"/>
      <c r="AJN45" s="89"/>
      <c r="AJO45" s="89"/>
      <c r="AJP45" s="89"/>
      <c r="AJQ45" s="89"/>
      <c r="AJR45" s="89"/>
      <c r="AJS45" s="89"/>
      <c r="AJT45" s="89"/>
      <c r="AJU45" s="89"/>
      <c r="AJV45" s="89"/>
      <c r="AJW45" s="89"/>
      <c r="AJX45" s="89"/>
      <c r="AJY45" s="89"/>
      <c r="AJZ45" s="89"/>
      <c r="AKA45" s="89"/>
      <c r="AKB45" s="89"/>
      <c r="AKC45" s="89"/>
      <c r="AKD45" s="89"/>
      <c r="AKE45" s="89"/>
      <c r="AKF45" s="89"/>
      <c r="AKG45" s="89"/>
      <c r="AKH45" s="89"/>
      <c r="AKI45" s="89"/>
      <c r="AKJ45" s="89"/>
      <c r="AKK45" s="89"/>
      <c r="AKL45" s="89"/>
      <c r="AKM45" s="89"/>
      <c r="AKN45" s="89"/>
      <c r="AKO45" s="89"/>
      <c r="AKP45" s="89"/>
      <c r="AKQ45" s="89"/>
      <c r="AKR45" s="89"/>
      <c r="AKS45" s="89"/>
      <c r="AKT45" s="89"/>
      <c r="AKU45" s="89"/>
      <c r="AKV45" s="89"/>
      <c r="AKW45" s="89"/>
      <c r="AKX45" s="89"/>
      <c r="AKY45" s="89"/>
      <c r="AKZ45" s="89"/>
      <c r="ALA45" s="89"/>
      <c r="ALB45" s="89"/>
      <c r="ALC45" s="89"/>
      <c r="ALD45" s="89"/>
      <c r="ALE45" s="89"/>
      <c r="ALF45" s="89"/>
      <c r="ALG45" s="89"/>
      <c r="ALH45" s="89"/>
      <c r="ALI45" s="89"/>
      <c r="ALJ45" s="89"/>
      <c r="ALK45" s="89"/>
      <c r="ALL45" s="89"/>
      <c r="ALM45" s="89"/>
      <c r="ALN45" s="89"/>
      <c r="ALO45" s="89"/>
      <c r="ALP45" s="89"/>
      <c r="ALQ45" s="89"/>
      <c r="ALR45" s="89"/>
      <c r="ALS45" s="89"/>
      <c r="ALT45" s="89"/>
      <c r="ALU45" s="89"/>
      <c r="ALV45" s="89"/>
      <c r="ALW45" s="89"/>
      <c r="ALX45" s="89"/>
      <c r="ALY45" s="89"/>
      <c r="ALZ45" s="89"/>
      <c r="AMA45" s="89"/>
      <c r="AMB45" s="89"/>
      <c r="AMC45" s="89"/>
      <c r="AMD45" s="89"/>
      <c r="AME45" s="89"/>
      <c r="AMF45" s="89"/>
      <c r="AMG45" s="89"/>
      <c r="AMH45" s="89"/>
      <c r="AMI45" s="89"/>
      <c r="AMJ45" s="89"/>
      <c r="AMK45" s="89"/>
      <c r="AML45" s="89"/>
      <c r="AMM45" s="89"/>
      <c r="AMN45" s="89"/>
      <c r="AMO45" s="89"/>
      <c r="AMP45" s="89"/>
      <c r="AMQ45" s="89"/>
      <c r="AMR45" s="89"/>
      <c r="AMS45" s="89"/>
      <c r="AMT45" s="89"/>
      <c r="AMU45" s="89"/>
      <c r="AMV45" s="89"/>
      <c r="AMW45" s="89"/>
      <c r="AMX45" s="89"/>
      <c r="AMY45" s="89"/>
      <c r="AMZ45" s="89"/>
      <c r="ANA45" s="89"/>
      <c r="ANB45" s="89"/>
      <c r="ANC45" s="89"/>
      <c r="AND45" s="89"/>
      <c r="ANE45" s="89"/>
      <c r="ANF45" s="89"/>
      <c r="ANG45" s="89"/>
      <c r="ANH45" s="89"/>
      <c r="ANI45" s="89"/>
      <c r="ANJ45" s="89"/>
      <c r="ANK45" s="89"/>
      <c r="ANL45" s="89"/>
      <c r="ANM45" s="89"/>
      <c r="ANN45" s="89"/>
      <c r="ANO45" s="89"/>
      <c r="ANP45" s="89"/>
      <c r="ANQ45" s="89"/>
      <c r="ANR45" s="89"/>
      <c r="ANS45" s="89"/>
      <c r="ANT45" s="89"/>
      <c r="ANU45" s="89"/>
      <c r="ANV45" s="89"/>
      <c r="ANW45" s="89"/>
      <c r="ANX45" s="89"/>
      <c r="ANY45" s="89"/>
      <c r="ANZ45" s="89"/>
      <c r="AOA45" s="89"/>
      <c r="AOB45" s="89"/>
      <c r="AOC45" s="89"/>
      <c r="AOD45" s="89"/>
      <c r="AOE45" s="89"/>
      <c r="AOF45" s="89"/>
      <c r="AOG45" s="89"/>
      <c r="AOH45" s="89"/>
      <c r="AOI45" s="89"/>
      <c r="AOJ45" s="89"/>
      <c r="AOK45" s="89"/>
      <c r="AOL45" s="89"/>
      <c r="AOM45" s="89"/>
      <c r="AON45" s="89"/>
      <c r="AOO45" s="89"/>
      <c r="AOP45" s="89"/>
      <c r="AOQ45" s="89"/>
      <c r="AOR45" s="89"/>
      <c r="AOS45" s="89"/>
      <c r="AOT45" s="89"/>
      <c r="AOU45" s="89"/>
      <c r="AOV45" s="89"/>
      <c r="AOW45" s="89"/>
      <c r="AOX45" s="89"/>
      <c r="AOY45" s="89"/>
      <c r="AOZ45" s="89"/>
      <c r="APA45" s="89"/>
      <c r="APB45" s="89"/>
      <c r="APC45" s="89"/>
      <c r="APD45" s="89"/>
      <c r="APE45" s="89"/>
      <c r="APF45" s="89"/>
      <c r="APG45" s="89"/>
      <c r="APH45" s="89"/>
      <c r="API45" s="89"/>
      <c r="APJ45" s="89"/>
      <c r="APK45" s="89"/>
      <c r="APL45" s="89"/>
      <c r="APM45" s="89"/>
      <c r="APN45" s="89"/>
      <c r="APO45" s="89"/>
      <c r="APP45" s="89"/>
      <c r="APQ45" s="89"/>
      <c r="APR45" s="89"/>
      <c r="APS45" s="89"/>
      <c r="APT45" s="89"/>
      <c r="APU45" s="89"/>
      <c r="APV45" s="89"/>
      <c r="APW45" s="89"/>
      <c r="APX45" s="89"/>
      <c r="APY45" s="89"/>
      <c r="APZ45" s="89"/>
      <c r="AQA45" s="89"/>
      <c r="AQB45" s="89"/>
      <c r="AQC45" s="89"/>
      <c r="AQD45" s="89"/>
      <c r="AQE45" s="89"/>
      <c r="AQF45" s="89"/>
      <c r="AQG45" s="89"/>
      <c r="AQH45" s="89"/>
      <c r="AQI45" s="89"/>
      <c r="AQJ45" s="89"/>
      <c r="AQK45" s="89"/>
      <c r="AQL45" s="89"/>
      <c r="AQM45" s="89"/>
      <c r="AQN45" s="89"/>
      <c r="AQO45" s="89"/>
      <c r="AQP45" s="89"/>
      <c r="AQQ45" s="89"/>
      <c r="AQR45" s="89"/>
      <c r="AQS45" s="89"/>
      <c r="AQT45" s="89"/>
      <c r="AQU45" s="89"/>
      <c r="AQV45" s="89"/>
      <c r="AQW45" s="89"/>
      <c r="AQX45" s="89"/>
      <c r="AQY45" s="89"/>
      <c r="AQZ45" s="89"/>
      <c r="ARA45" s="89"/>
      <c r="ARB45" s="89"/>
      <c r="ARC45" s="89"/>
      <c r="ARD45" s="89"/>
      <c r="ARE45" s="89"/>
      <c r="ARF45" s="89"/>
      <c r="ARG45" s="89"/>
      <c r="ARH45" s="89"/>
      <c r="ARI45" s="89"/>
      <c r="ARJ45" s="89"/>
      <c r="ARK45" s="89"/>
      <c r="ARL45" s="89"/>
      <c r="ARM45" s="89"/>
      <c r="ARN45" s="89"/>
      <c r="ARO45" s="89"/>
      <c r="ARP45" s="89"/>
      <c r="ARQ45" s="89"/>
      <c r="ARR45" s="89"/>
      <c r="ARS45" s="89"/>
      <c r="ART45" s="89"/>
      <c r="ARU45" s="89"/>
      <c r="ARV45" s="89"/>
      <c r="ARW45" s="89"/>
      <c r="ARX45" s="89"/>
      <c r="ARY45" s="89"/>
      <c r="ARZ45" s="89"/>
      <c r="ASA45" s="89"/>
      <c r="ASB45" s="89"/>
      <c r="ASC45" s="89"/>
      <c r="ASD45" s="89"/>
      <c r="ASE45" s="89"/>
      <c r="ASF45" s="89"/>
      <c r="ASG45" s="89"/>
      <c r="ASH45" s="89"/>
      <c r="ASI45" s="89"/>
      <c r="ASJ45" s="89"/>
      <c r="ASK45" s="89"/>
      <c r="ASL45" s="89"/>
      <c r="ASM45" s="89"/>
      <c r="ASN45" s="89"/>
      <c r="ASO45" s="89"/>
      <c r="ASP45" s="89"/>
      <c r="ASQ45" s="89"/>
      <c r="ASR45" s="89"/>
      <c r="ASS45" s="89"/>
      <c r="AST45" s="89"/>
      <c r="ASU45" s="89"/>
      <c r="ASV45" s="89"/>
      <c r="ASW45" s="89"/>
      <c r="ASX45" s="89"/>
      <c r="ASY45" s="89"/>
      <c r="ASZ45" s="89"/>
      <c r="ATA45" s="89"/>
      <c r="ATB45" s="89"/>
      <c r="ATC45" s="89"/>
      <c r="ATD45" s="89"/>
      <c r="ATE45" s="89"/>
      <c r="ATF45" s="89"/>
      <c r="ATG45" s="89"/>
      <c r="ATH45" s="89"/>
      <c r="ATI45" s="89"/>
      <c r="ATJ45" s="89"/>
      <c r="ATK45" s="89"/>
      <c r="ATL45" s="89"/>
      <c r="ATM45" s="89"/>
      <c r="ATN45" s="89"/>
      <c r="ATO45" s="89"/>
      <c r="ATP45" s="89"/>
      <c r="ATQ45" s="89"/>
      <c r="ATR45" s="89"/>
      <c r="ATS45" s="89"/>
      <c r="ATT45" s="89"/>
      <c r="ATU45" s="89"/>
      <c r="ATV45" s="89"/>
      <c r="ATW45" s="89"/>
      <c r="ATX45" s="89"/>
      <c r="ATY45" s="89"/>
      <c r="ATZ45" s="89"/>
      <c r="AUA45" s="89"/>
      <c r="AUB45" s="89"/>
      <c r="AUC45" s="89"/>
      <c r="AUD45" s="89"/>
      <c r="AUE45" s="89"/>
      <c r="AUF45" s="89"/>
      <c r="AUG45" s="89"/>
      <c r="AUH45" s="89"/>
      <c r="AUI45" s="89"/>
      <c r="AUJ45" s="89"/>
      <c r="AUK45" s="89"/>
      <c r="AUL45" s="89"/>
      <c r="AUM45" s="89"/>
      <c r="AUN45" s="89"/>
      <c r="AUO45" s="89"/>
      <c r="AUP45" s="89"/>
      <c r="AUQ45" s="89"/>
      <c r="AUR45" s="89"/>
      <c r="AUS45" s="89"/>
      <c r="AUT45" s="89"/>
      <c r="AUU45" s="89"/>
      <c r="AUV45" s="89"/>
      <c r="AUW45" s="89"/>
      <c r="AUX45" s="89"/>
      <c r="AUY45" s="89"/>
      <c r="AUZ45" s="89"/>
      <c r="AVA45" s="89"/>
      <c r="AVB45" s="89"/>
      <c r="AVC45" s="89"/>
      <c r="AVD45" s="89"/>
      <c r="AVE45" s="89"/>
      <c r="AVF45" s="89"/>
      <c r="AVG45" s="89"/>
      <c r="AVH45" s="89"/>
      <c r="AVI45" s="89"/>
      <c r="AVJ45" s="89"/>
      <c r="AVK45" s="89"/>
      <c r="AVL45" s="89"/>
      <c r="AVM45" s="89"/>
      <c r="AVN45" s="89"/>
      <c r="AVO45" s="89"/>
      <c r="AVP45" s="89"/>
      <c r="AVQ45" s="89"/>
      <c r="AVR45" s="89"/>
      <c r="AVS45" s="89"/>
      <c r="AVT45" s="89"/>
      <c r="AVU45" s="89"/>
      <c r="AVV45" s="89"/>
      <c r="AVW45" s="89"/>
      <c r="AVX45" s="89"/>
      <c r="AVY45" s="89"/>
      <c r="AVZ45" s="89"/>
      <c r="AWA45" s="89"/>
      <c r="AWB45" s="89"/>
      <c r="AWC45" s="89"/>
      <c r="AWD45" s="89"/>
      <c r="AWE45" s="89"/>
      <c r="AWF45" s="89"/>
      <c r="AWG45" s="89"/>
      <c r="AWH45" s="89"/>
      <c r="AWI45" s="89"/>
      <c r="AWJ45" s="89"/>
      <c r="AWK45" s="89"/>
      <c r="AWL45" s="89"/>
      <c r="AWM45" s="89"/>
      <c r="AWN45" s="89"/>
      <c r="AWO45" s="89"/>
      <c r="AWP45" s="89"/>
      <c r="AWQ45" s="89"/>
      <c r="AWR45" s="89"/>
      <c r="AWS45" s="89"/>
      <c r="AWT45" s="89"/>
      <c r="AWU45" s="89"/>
      <c r="AWV45" s="89"/>
      <c r="AWW45" s="89"/>
      <c r="AWX45" s="89"/>
      <c r="AWY45" s="89"/>
      <c r="AWZ45" s="89"/>
      <c r="AXA45" s="89"/>
      <c r="AXB45" s="89"/>
      <c r="AXC45" s="89"/>
      <c r="AXD45" s="89"/>
      <c r="AXE45" s="89"/>
      <c r="AXF45" s="89"/>
      <c r="AXG45" s="89"/>
      <c r="AXH45" s="89"/>
      <c r="AXI45" s="89"/>
      <c r="AXJ45" s="89"/>
      <c r="AXK45" s="89"/>
      <c r="AXL45" s="89"/>
      <c r="AXM45" s="89"/>
      <c r="AXN45" s="89"/>
      <c r="AXO45" s="89"/>
      <c r="AXP45" s="89"/>
      <c r="AXQ45" s="89"/>
      <c r="AXR45" s="89"/>
      <c r="AXS45" s="89"/>
      <c r="AXT45" s="89"/>
      <c r="AXU45" s="89"/>
      <c r="AXV45" s="89"/>
      <c r="AXW45" s="89"/>
      <c r="AXX45" s="89"/>
      <c r="AXY45" s="89"/>
      <c r="AXZ45" s="89"/>
      <c r="AYA45" s="89"/>
      <c r="AYB45" s="89"/>
      <c r="AYC45" s="89"/>
      <c r="AYD45" s="89"/>
      <c r="AYE45" s="89"/>
      <c r="AYF45" s="89"/>
      <c r="AYG45" s="89"/>
      <c r="AYH45" s="89"/>
      <c r="AYI45" s="89"/>
      <c r="AYJ45" s="89"/>
      <c r="AYK45" s="89"/>
      <c r="AYL45" s="89"/>
      <c r="AYM45" s="89"/>
      <c r="AYN45" s="89"/>
      <c r="AYO45" s="89"/>
      <c r="AYP45" s="89"/>
      <c r="AYQ45" s="89"/>
      <c r="AYR45" s="89"/>
      <c r="AYS45" s="89"/>
      <c r="AYT45" s="89"/>
      <c r="AYU45" s="89"/>
      <c r="AYV45" s="89"/>
      <c r="AYW45" s="89"/>
      <c r="AYX45" s="89"/>
      <c r="AYY45" s="89"/>
      <c r="AYZ45" s="89"/>
      <c r="AZA45" s="89"/>
      <c r="AZB45" s="89"/>
      <c r="AZC45" s="89"/>
      <c r="AZD45" s="89"/>
      <c r="AZE45" s="89"/>
      <c r="AZF45" s="89"/>
      <c r="AZG45" s="89"/>
      <c r="AZH45" s="89"/>
      <c r="AZI45" s="89"/>
      <c r="AZJ45" s="89"/>
      <c r="AZK45" s="89"/>
      <c r="AZL45" s="89"/>
      <c r="AZM45" s="89"/>
      <c r="AZN45" s="89"/>
      <c r="AZO45" s="89"/>
      <c r="AZP45" s="89"/>
      <c r="AZQ45" s="89"/>
      <c r="AZR45" s="89"/>
      <c r="AZS45" s="89"/>
      <c r="AZT45" s="89"/>
      <c r="AZU45" s="89"/>
      <c r="AZV45" s="89"/>
      <c r="AZW45" s="89"/>
      <c r="AZX45" s="89"/>
      <c r="AZY45" s="89"/>
      <c r="AZZ45" s="89"/>
      <c r="BAA45" s="89"/>
      <c r="BAB45" s="89"/>
      <c r="BAC45" s="89"/>
      <c r="BAD45" s="89"/>
      <c r="BAE45" s="89"/>
      <c r="BAF45" s="89"/>
      <c r="BAG45" s="89"/>
      <c r="BAH45" s="89"/>
      <c r="BAI45" s="89"/>
      <c r="BAJ45" s="89"/>
      <c r="BAK45" s="89"/>
      <c r="BAL45" s="89"/>
      <c r="BAM45" s="89"/>
      <c r="BAN45" s="89"/>
      <c r="BAO45" s="89"/>
      <c r="BAP45" s="89"/>
      <c r="BAQ45" s="89"/>
      <c r="BAR45" s="89"/>
      <c r="BAS45" s="89"/>
      <c r="BAT45" s="89"/>
      <c r="BAU45" s="89"/>
      <c r="BAV45" s="89"/>
      <c r="BAW45" s="89"/>
      <c r="BAX45" s="89"/>
      <c r="BAY45" s="89"/>
      <c r="BAZ45" s="89"/>
      <c r="BBA45" s="89"/>
      <c r="BBB45" s="89"/>
      <c r="BBC45" s="89"/>
      <c r="BBD45" s="89"/>
      <c r="BBE45" s="89"/>
      <c r="BBF45" s="89"/>
      <c r="BBG45" s="89"/>
      <c r="BBH45" s="89"/>
      <c r="BBI45" s="89"/>
      <c r="BBJ45" s="89"/>
      <c r="BBK45" s="89"/>
      <c r="BBL45" s="89"/>
      <c r="BBM45" s="89"/>
      <c r="BBN45" s="89"/>
      <c r="BBO45" s="89"/>
      <c r="BBP45" s="89"/>
      <c r="BBQ45" s="89"/>
      <c r="BBR45" s="89"/>
      <c r="BBS45" s="89"/>
      <c r="BBT45" s="89"/>
      <c r="BBU45" s="89"/>
      <c r="BBV45" s="89"/>
      <c r="BBW45" s="89"/>
      <c r="BBX45" s="89"/>
      <c r="BBY45" s="89"/>
      <c r="BBZ45" s="89"/>
      <c r="BCA45" s="89"/>
      <c r="BCB45" s="89"/>
      <c r="BCC45" s="89"/>
      <c r="BCD45" s="89"/>
      <c r="BCE45" s="89"/>
      <c r="BCF45" s="89"/>
      <c r="BCG45" s="89"/>
      <c r="BCH45" s="89"/>
      <c r="BCI45" s="89"/>
      <c r="BCJ45" s="89"/>
      <c r="BCK45" s="89"/>
      <c r="BCL45" s="89"/>
      <c r="BCM45" s="89"/>
      <c r="BCN45" s="89"/>
      <c r="BCO45" s="89"/>
      <c r="BCP45" s="89"/>
      <c r="BCQ45" s="89"/>
      <c r="BCR45" s="89"/>
      <c r="BCS45" s="89"/>
      <c r="BCT45" s="89"/>
      <c r="BCU45" s="89"/>
      <c r="BCV45" s="89"/>
      <c r="BCW45" s="89"/>
      <c r="BCX45" s="89"/>
      <c r="BCY45" s="89"/>
      <c r="BCZ45" s="89"/>
      <c r="BDA45" s="89"/>
      <c r="BDB45" s="89"/>
      <c r="BDC45" s="89"/>
      <c r="BDD45" s="89"/>
      <c r="BDE45" s="89"/>
      <c r="BDF45" s="89"/>
      <c r="BDG45" s="89"/>
      <c r="BDH45" s="89"/>
      <c r="BDI45" s="89"/>
      <c r="BDJ45" s="89"/>
      <c r="BDK45" s="89"/>
      <c r="BDL45" s="89"/>
      <c r="BDM45" s="89"/>
      <c r="BDN45" s="89"/>
      <c r="BDO45" s="89"/>
      <c r="BDP45" s="89"/>
      <c r="BDQ45" s="89"/>
      <c r="BDR45" s="89"/>
      <c r="BDS45" s="89"/>
      <c r="BDT45" s="89"/>
      <c r="BDU45" s="89"/>
      <c r="BDV45" s="89"/>
      <c r="BDW45" s="89"/>
      <c r="BDX45" s="89"/>
      <c r="BDY45" s="89"/>
      <c r="BDZ45" s="89"/>
      <c r="BEA45" s="89"/>
      <c r="BEB45" s="89"/>
      <c r="BEC45" s="89"/>
      <c r="BED45" s="89"/>
      <c r="BEE45" s="89"/>
      <c r="BEF45" s="89"/>
      <c r="BEG45" s="89"/>
      <c r="BEH45" s="89"/>
      <c r="BEI45" s="89"/>
      <c r="BEJ45" s="89"/>
      <c r="BEK45" s="89"/>
      <c r="BEL45" s="89"/>
      <c r="BEM45" s="89"/>
      <c r="BEN45" s="89"/>
      <c r="BEO45" s="89"/>
      <c r="BEP45" s="89"/>
      <c r="BEQ45" s="89"/>
      <c r="BER45" s="89"/>
      <c r="BES45" s="89"/>
      <c r="BET45" s="89"/>
      <c r="BEU45" s="89"/>
      <c r="BEV45" s="89"/>
      <c r="BEW45" s="89"/>
      <c r="BEX45" s="89"/>
      <c r="BEY45" s="89"/>
      <c r="BEZ45" s="89"/>
      <c r="BFA45" s="89"/>
      <c r="BFB45" s="89"/>
      <c r="BFC45" s="89"/>
      <c r="BFD45" s="89"/>
      <c r="BFE45" s="89"/>
      <c r="BFF45" s="89"/>
      <c r="BFG45" s="89"/>
      <c r="BFH45" s="89"/>
      <c r="BFI45" s="89"/>
      <c r="BFJ45" s="89"/>
      <c r="BFK45" s="89"/>
      <c r="BFL45" s="89"/>
      <c r="BFM45" s="89"/>
      <c r="BFN45" s="89"/>
      <c r="BFO45" s="89"/>
      <c r="BFP45" s="89"/>
      <c r="BFQ45" s="89"/>
      <c r="BFR45" s="89"/>
      <c r="BFS45" s="89"/>
      <c r="BFT45" s="89"/>
      <c r="BFU45" s="89"/>
      <c r="BFV45" s="89"/>
      <c r="BFW45" s="89"/>
      <c r="BFX45" s="89"/>
      <c r="BFY45" s="89"/>
      <c r="BFZ45" s="89"/>
      <c r="BGA45" s="89"/>
      <c r="BGB45" s="89"/>
      <c r="BGC45" s="89"/>
      <c r="BGD45" s="89"/>
      <c r="BGE45" s="89"/>
      <c r="BGF45" s="89"/>
      <c r="BGG45" s="89"/>
      <c r="BGH45" s="89"/>
      <c r="BGI45" s="89"/>
      <c r="BGJ45" s="89"/>
      <c r="BGK45" s="89"/>
      <c r="BGL45" s="89"/>
      <c r="BGM45" s="89"/>
      <c r="BGN45" s="89"/>
      <c r="BGO45" s="89"/>
      <c r="BGP45" s="89"/>
      <c r="BGQ45" s="89"/>
      <c r="BGR45" s="89"/>
      <c r="BGS45" s="89"/>
      <c r="BGT45" s="89"/>
      <c r="BGU45" s="89"/>
      <c r="BGV45" s="89"/>
      <c r="BGW45" s="89"/>
      <c r="BGX45" s="89"/>
      <c r="BGY45" s="89"/>
      <c r="BGZ45" s="89"/>
      <c r="BHA45" s="89"/>
      <c r="BHB45" s="89"/>
      <c r="BHC45" s="89"/>
      <c r="BHD45" s="89"/>
      <c r="BHE45" s="89"/>
      <c r="BHF45" s="89"/>
      <c r="BHG45" s="89"/>
      <c r="BHH45" s="89"/>
      <c r="BHI45" s="89"/>
      <c r="BHJ45" s="89"/>
      <c r="BHK45" s="89"/>
      <c r="BHL45" s="89"/>
      <c r="BHM45" s="89"/>
      <c r="BHN45" s="89"/>
      <c r="BHO45" s="89"/>
      <c r="BHP45" s="89"/>
      <c r="BHQ45" s="89"/>
      <c r="BHR45" s="89"/>
      <c r="BHS45" s="89"/>
      <c r="BHT45" s="89"/>
      <c r="BHU45" s="89"/>
      <c r="BHV45" s="89"/>
      <c r="BHW45" s="89"/>
      <c r="BHX45" s="89"/>
      <c r="BHY45" s="89"/>
      <c r="BHZ45" s="89"/>
      <c r="BIA45" s="89"/>
      <c r="BIB45" s="89"/>
      <c r="BIC45" s="89"/>
      <c r="BID45" s="89"/>
      <c r="BIE45" s="89"/>
      <c r="BIF45" s="89"/>
      <c r="BIG45" s="89"/>
      <c r="BIH45" s="89"/>
      <c r="BII45" s="89"/>
      <c r="BIJ45" s="89"/>
      <c r="BIK45" s="89"/>
      <c r="BIL45" s="89"/>
      <c r="BIM45" s="89"/>
      <c r="BIN45" s="89"/>
      <c r="BIO45" s="89"/>
      <c r="BIP45" s="89"/>
      <c r="BIQ45" s="89"/>
      <c r="BIR45" s="89"/>
      <c r="BIS45" s="89"/>
      <c r="BIT45" s="89"/>
      <c r="BIU45" s="89"/>
      <c r="BIV45" s="89"/>
      <c r="BIW45" s="89"/>
      <c r="BIX45" s="89"/>
      <c r="BIY45" s="89"/>
      <c r="BIZ45" s="89"/>
      <c r="BJA45" s="89"/>
      <c r="BJB45" s="89"/>
      <c r="BJC45" s="89"/>
      <c r="BJD45" s="89"/>
      <c r="BJE45" s="98"/>
    </row>
    <row r="46" spans="1:1617" s="99" customFormat="1" ht="30" customHeight="1" x14ac:dyDescent="0.2">
      <c r="A46" s="527"/>
      <c r="B46" s="307">
        <v>42</v>
      </c>
      <c r="C46" s="308" t="s">
        <v>54</v>
      </c>
      <c r="D46" s="309">
        <v>480928</v>
      </c>
      <c r="E46" s="310">
        <f t="shared" si="4"/>
        <v>110</v>
      </c>
      <c r="F46" s="311">
        <v>11</v>
      </c>
      <c r="G46" s="460">
        <v>3556.17</v>
      </c>
      <c r="H46" s="461">
        <f t="shared" si="9"/>
        <v>391178.7</v>
      </c>
      <c r="I46" s="429">
        <v>0</v>
      </c>
      <c r="J46" s="312">
        <f t="shared" si="1"/>
        <v>0</v>
      </c>
      <c r="K46" s="313">
        <v>16</v>
      </c>
      <c r="L46" s="312">
        <v>2</v>
      </c>
      <c r="M46" s="314">
        <v>0</v>
      </c>
      <c r="N46" s="312">
        <v>0</v>
      </c>
      <c r="O46" s="314">
        <v>0</v>
      </c>
      <c r="P46" s="312">
        <f t="shared" si="8"/>
        <v>0</v>
      </c>
      <c r="Q46" s="313">
        <v>30</v>
      </c>
      <c r="R46" s="312">
        <v>3</v>
      </c>
      <c r="S46" s="314">
        <v>0</v>
      </c>
      <c r="T46" s="312">
        <v>0</v>
      </c>
      <c r="U46" s="314">
        <v>33</v>
      </c>
      <c r="V46" s="312">
        <v>3</v>
      </c>
      <c r="W46" s="314">
        <v>10</v>
      </c>
      <c r="X46" s="312">
        <v>1</v>
      </c>
      <c r="Y46" s="314">
        <v>9</v>
      </c>
      <c r="Z46" s="312">
        <v>1</v>
      </c>
      <c r="AA46" s="315">
        <v>12</v>
      </c>
      <c r="AB46" s="316">
        <v>1</v>
      </c>
      <c r="AC46" s="89"/>
      <c r="AD46" s="89"/>
      <c r="AE46" s="89"/>
      <c r="AF46" s="89"/>
      <c r="AG46" s="89"/>
      <c r="AH46" s="89"/>
      <c r="AI46" s="89"/>
      <c r="AJ46" s="89"/>
      <c r="AK46" s="89"/>
      <c r="AL46" s="89"/>
      <c r="AM46" s="89"/>
      <c r="AN46" s="89"/>
      <c r="AO46" s="89"/>
      <c r="AP46" s="89"/>
      <c r="AQ46" s="89"/>
      <c r="AR46" s="89"/>
      <c r="AS46" s="89"/>
      <c r="AT46" s="89"/>
      <c r="AU46" s="89"/>
      <c r="AV46" s="89"/>
      <c r="AW46" s="89"/>
      <c r="AX46" s="89"/>
      <c r="AY46" s="89"/>
      <c r="AZ46" s="89"/>
      <c r="BA46" s="89"/>
      <c r="BB46" s="89"/>
      <c r="BC46" s="89"/>
      <c r="BD46" s="89"/>
      <c r="BE46" s="89"/>
      <c r="BF46" s="89"/>
      <c r="BG46" s="89"/>
      <c r="BH46" s="89"/>
      <c r="BI46" s="89"/>
      <c r="BJ46" s="89"/>
      <c r="BK46" s="89"/>
      <c r="BL46" s="89"/>
      <c r="BM46" s="89"/>
      <c r="BN46" s="89"/>
      <c r="BO46" s="89"/>
      <c r="BP46" s="89"/>
      <c r="BQ46" s="89"/>
      <c r="BR46" s="89"/>
      <c r="BS46" s="89"/>
      <c r="BT46" s="89"/>
      <c r="BU46" s="89"/>
      <c r="BV46" s="89"/>
      <c r="BW46" s="89"/>
      <c r="BX46" s="89"/>
      <c r="BY46" s="89"/>
      <c r="BZ46" s="89"/>
      <c r="CA46" s="89"/>
      <c r="CB46" s="89"/>
      <c r="CC46" s="89"/>
      <c r="CD46" s="89"/>
      <c r="CE46" s="89"/>
      <c r="CF46" s="89"/>
      <c r="CG46" s="89"/>
      <c r="CH46" s="89"/>
      <c r="CI46" s="89"/>
      <c r="CJ46" s="89"/>
      <c r="CK46" s="89"/>
      <c r="CL46" s="89"/>
      <c r="CM46" s="89"/>
      <c r="CN46" s="89"/>
      <c r="CO46" s="89"/>
      <c r="CP46" s="89"/>
      <c r="CQ46" s="89"/>
      <c r="CR46" s="89"/>
      <c r="CS46" s="89"/>
      <c r="CT46" s="89"/>
      <c r="CU46" s="89"/>
      <c r="CV46" s="89"/>
      <c r="CW46" s="89"/>
      <c r="CX46" s="89"/>
      <c r="CY46" s="89"/>
      <c r="CZ46" s="89"/>
      <c r="DA46" s="89"/>
      <c r="DB46" s="89"/>
      <c r="DC46" s="89"/>
      <c r="DD46" s="89"/>
      <c r="DE46" s="89"/>
      <c r="DF46" s="89"/>
      <c r="DG46" s="89"/>
      <c r="DH46" s="89"/>
      <c r="DI46" s="89"/>
      <c r="DJ46" s="89"/>
      <c r="DK46" s="89"/>
      <c r="DL46" s="89"/>
      <c r="DM46" s="89"/>
      <c r="DN46" s="89"/>
      <c r="DO46" s="89"/>
      <c r="DP46" s="89"/>
      <c r="DQ46" s="89"/>
      <c r="DR46" s="89"/>
      <c r="DS46" s="89"/>
      <c r="DT46" s="89"/>
      <c r="DU46" s="89"/>
      <c r="DV46" s="89"/>
      <c r="DW46" s="89"/>
      <c r="DX46" s="89"/>
      <c r="DY46" s="89"/>
      <c r="DZ46" s="89"/>
      <c r="EA46" s="89"/>
      <c r="EB46" s="89"/>
      <c r="EC46" s="89"/>
      <c r="ED46" s="89"/>
      <c r="EE46" s="89"/>
      <c r="EF46" s="89"/>
      <c r="EG46" s="89"/>
      <c r="EH46" s="89"/>
      <c r="EI46" s="89"/>
      <c r="EJ46" s="89"/>
      <c r="EK46" s="89"/>
      <c r="EL46" s="89"/>
      <c r="EM46" s="89"/>
      <c r="EN46" s="89"/>
      <c r="EO46" s="89"/>
      <c r="EP46" s="89"/>
      <c r="EQ46" s="89"/>
      <c r="ER46" s="89"/>
      <c r="ES46" s="89"/>
      <c r="ET46" s="89"/>
      <c r="EU46" s="89"/>
      <c r="EV46" s="89"/>
      <c r="EW46" s="89"/>
      <c r="EX46" s="89"/>
      <c r="EY46" s="89"/>
      <c r="EZ46" s="89"/>
      <c r="FA46" s="89"/>
      <c r="FB46" s="89"/>
      <c r="FC46" s="89"/>
      <c r="FD46" s="89"/>
      <c r="FE46" s="89"/>
      <c r="FF46" s="89"/>
      <c r="FG46" s="89"/>
      <c r="FH46" s="89"/>
      <c r="FI46" s="89"/>
      <c r="FJ46" s="89"/>
      <c r="FK46" s="89"/>
      <c r="FL46" s="89"/>
      <c r="FM46" s="89"/>
      <c r="FN46" s="89"/>
      <c r="FO46" s="89"/>
      <c r="FP46" s="89"/>
      <c r="FQ46" s="89"/>
      <c r="FR46" s="89"/>
      <c r="FS46" s="89"/>
      <c r="FT46" s="89"/>
      <c r="FU46" s="89"/>
      <c r="FV46" s="89"/>
      <c r="FW46" s="89"/>
      <c r="FX46" s="89"/>
      <c r="FY46" s="89"/>
      <c r="FZ46" s="89"/>
      <c r="GA46" s="89"/>
      <c r="GB46" s="89"/>
      <c r="GC46" s="89"/>
      <c r="GD46" s="89"/>
      <c r="GE46" s="89"/>
      <c r="GF46" s="89"/>
      <c r="GG46" s="89"/>
      <c r="GH46" s="89"/>
      <c r="GI46" s="89"/>
      <c r="GJ46" s="89"/>
      <c r="GK46" s="89"/>
      <c r="GL46" s="89"/>
      <c r="GM46" s="89"/>
      <c r="GN46" s="89"/>
      <c r="GO46" s="89"/>
      <c r="GP46" s="89"/>
      <c r="GQ46" s="89"/>
      <c r="GR46" s="89"/>
      <c r="GS46" s="89"/>
      <c r="GT46" s="89"/>
      <c r="GU46" s="89"/>
      <c r="GV46" s="89"/>
      <c r="GW46" s="89"/>
      <c r="GX46" s="89"/>
      <c r="GY46" s="89"/>
      <c r="GZ46" s="89"/>
      <c r="HA46" s="89"/>
      <c r="HB46" s="89"/>
      <c r="HC46" s="89"/>
      <c r="HD46" s="89"/>
      <c r="HE46" s="89"/>
      <c r="HF46" s="89"/>
      <c r="HG46" s="89"/>
      <c r="HH46" s="89"/>
      <c r="HI46" s="89"/>
      <c r="HJ46" s="89"/>
      <c r="HK46" s="89"/>
      <c r="HL46" s="89"/>
      <c r="HM46" s="89"/>
      <c r="HN46" s="89"/>
      <c r="HO46" s="89"/>
      <c r="HP46" s="89"/>
      <c r="HQ46" s="89"/>
      <c r="HR46" s="89"/>
      <c r="HS46" s="89"/>
      <c r="HT46" s="89"/>
      <c r="HU46" s="89"/>
      <c r="HV46" s="89"/>
      <c r="HW46" s="89"/>
      <c r="HX46" s="89"/>
      <c r="HY46" s="89"/>
      <c r="HZ46" s="89"/>
      <c r="IA46" s="89"/>
      <c r="IB46" s="89"/>
      <c r="IC46" s="89"/>
      <c r="ID46" s="89"/>
      <c r="IE46" s="89"/>
      <c r="IF46" s="89"/>
      <c r="IG46" s="89"/>
      <c r="IH46" s="89"/>
      <c r="II46" s="89"/>
      <c r="IJ46" s="89"/>
      <c r="IK46" s="89"/>
      <c r="IL46" s="89"/>
      <c r="IM46" s="89"/>
      <c r="IN46" s="89"/>
      <c r="IO46" s="89"/>
      <c r="IP46" s="89"/>
      <c r="IQ46" s="89"/>
      <c r="IR46" s="89"/>
      <c r="IS46" s="89"/>
      <c r="IT46" s="89"/>
      <c r="IU46" s="89"/>
      <c r="IV46" s="89"/>
      <c r="IW46" s="89"/>
      <c r="IX46" s="89"/>
      <c r="IY46" s="89"/>
      <c r="IZ46" s="89"/>
      <c r="JA46" s="89"/>
      <c r="JB46" s="89"/>
      <c r="JC46" s="89"/>
      <c r="JD46" s="89"/>
      <c r="JE46" s="89"/>
      <c r="JF46" s="89"/>
      <c r="JG46" s="89"/>
      <c r="JH46" s="89"/>
      <c r="JI46" s="89"/>
      <c r="JJ46" s="89"/>
      <c r="JK46" s="89"/>
      <c r="JL46" s="89"/>
      <c r="JM46" s="89"/>
      <c r="JN46" s="89"/>
      <c r="JO46" s="89"/>
      <c r="JP46" s="89"/>
      <c r="JQ46" s="89"/>
      <c r="JR46" s="89"/>
      <c r="JS46" s="89"/>
      <c r="JT46" s="89"/>
      <c r="JU46" s="89"/>
      <c r="JV46" s="89"/>
      <c r="JW46" s="89"/>
      <c r="JX46" s="89"/>
      <c r="JY46" s="89"/>
      <c r="JZ46" s="89"/>
      <c r="KA46" s="89"/>
      <c r="KB46" s="89"/>
      <c r="KC46" s="89"/>
      <c r="KD46" s="89"/>
      <c r="KE46" s="89"/>
      <c r="KF46" s="89"/>
      <c r="KG46" s="89"/>
      <c r="KH46" s="89"/>
      <c r="KI46" s="89"/>
      <c r="KJ46" s="89"/>
      <c r="KK46" s="89"/>
      <c r="KL46" s="89"/>
      <c r="KM46" s="89"/>
      <c r="KN46" s="89"/>
      <c r="KO46" s="89"/>
      <c r="KP46" s="89"/>
      <c r="KQ46" s="89"/>
      <c r="KR46" s="89"/>
      <c r="KS46" s="89"/>
      <c r="KT46" s="89"/>
      <c r="KU46" s="89"/>
      <c r="KV46" s="89"/>
      <c r="KW46" s="89"/>
      <c r="KX46" s="89"/>
      <c r="KY46" s="89"/>
      <c r="KZ46" s="89"/>
      <c r="LA46" s="89"/>
      <c r="LB46" s="89"/>
      <c r="LC46" s="89"/>
      <c r="LD46" s="89"/>
      <c r="LE46" s="89"/>
      <c r="LF46" s="89"/>
      <c r="LG46" s="89"/>
      <c r="LH46" s="89"/>
      <c r="LI46" s="89"/>
      <c r="LJ46" s="89"/>
      <c r="LK46" s="89"/>
      <c r="LL46" s="89"/>
      <c r="LM46" s="89"/>
      <c r="LN46" s="89"/>
      <c r="LO46" s="89"/>
      <c r="LP46" s="89"/>
      <c r="LQ46" s="89"/>
      <c r="LR46" s="89"/>
      <c r="LS46" s="89"/>
      <c r="LT46" s="89"/>
      <c r="LU46" s="89"/>
      <c r="LV46" s="89"/>
      <c r="LW46" s="89"/>
      <c r="LX46" s="89"/>
      <c r="LY46" s="89"/>
      <c r="LZ46" s="89"/>
      <c r="MA46" s="89"/>
      <c r="MB46" s="89"/>
      <c r="MC46" s="89"/>
      <c r="MD46" s="89"/>
      <c r="ME46" s="89"/>
      <c r="MF46" s="89"/>
      <c r="MG46" s="89"/>
      <c r="MH46" s="89"/>
      <c r="MI46" s="89"/>
      <c r="MJ46" s="89"/>
      <c r="MK46" s="89"/>
      <c r="ML46" s="89"/>
      <c r="MM46" s="89"/>
      <c r="MN46" s="89"/>
      <c r="MO46" s="89"/>
      <c r="MP46" s="89"/>
      <c r="MQ46" s="89"/>
      <c r="MR46" s="89"/>
      <c r="MS46" s="89"/>
      <c r="MT46" s="89"/>
      <c r="MU46" s="89"/>
      <c r="MV46" s="89"/>
      <c r="MW46" s="89"/>
      <c r="MX46" s="89"/>
      <c r="MY46" s="89"/>
      <c r="MZ46" s="89"/>
      <c r="NA46" s="89"/>
      <c r="NB46" s="89"/>
      <c r="NC46" s="89"/>
      <c r="ND46" s="89"/>
      <c r="NE46" s="89"/>
      <c r="NF46" s="89"/>
      <c r="NG46" s="89"/>
      <c r="NH46" s="89"/>
      <c r="NI46" s="89"/>
      <c r="NJ46" s="89"/>
      <c r="NK46" s="89"/>
      <c r="NL46" s="89"/>
      <c r="NM46" s="89"/>
      <c r="NN46" s="89"/>
      <c r="NO46" s="89"/>
      <c r="NP46" s="89"/>
      <c r="NQ46" s="89"/>
      <c r="NR46" s="89"/>
      <c r="NS46" s="89"/>
      <c r="NT46" s="89"/>
      <c r="NU46" s="89"/>
      <c r="NV46" s="89"/>
      <c r="NW46" s="89"/>
      <c r="NX46" s="89"/>
      <c r="NY46" s="89"/>
      <c r="NZ46" s="89"/>
      <c r="OA46" s="89"/>
      <c r="OB46" s="89"/>
      <c r="OC46" s="89"/>
      <c r="OD46" s="89"/>
      <c r="OE46" s="89"/>
      <c r="OF46" s="89"/>
      <c r="OG46" s="89"/>
      <c r="OH46" s="89"/>
      <c r="OI46" s="89"/>
      <c r="OJ46" s="89"/>
      <c r="OK46" s="89"/>
      <c r="OL46" s="89"/>
      <c r="OM46" s="89"/>
      <c r="ON46" s="89"/>
      <c r="OO46" s="89"/>
      <c r="OP46" s="89"/>
      <c r="OQ46" s="89"/>
      <c r="OR46" s="89"/>
      <c r="OS46" s="89"/>
      <c r="OT46" s="89"/>
      <c r="OU46" s="89"/>
      <c r="OV46" s="89"/>
      <c r="OW46" s="89"/>
      <c r="OX46" s="89"/>
      <c r="OY46" s="89"/>
      <c r="OZ46" s="89"/>
      <c r="PA46" s="89"/>
      <c r="PB46" s="89"/>
      <c r="PC46" s="89"/>
      <c r="PD46" s="89"/>
      <c r="PE46" s="89"/>
      <c r="PF46" s="89"/>
      <c r="PG46" s="89"/>
      <c r="PH46" s="89"/>
      <c r="PI46" s="89"/>
      <c r="PJ46" s="89"/>
      <c r="PK46" s="89"/>
      <c r="PL46" s="89"/>
      <c r="PM46" s="89"/>
      <c r="PN46" s="89"/>
      <c r="PO46" s="89"/>
      <c r="PP46" s="89"/>
      <c r="PQ46" s="89"/>
      <c r="PR46" s="89"/>
      <c r="PS46" s="89"/>
      <c r="PT46" s="89"/>
      <c r="PU46" s="89"/>
      <c r="PV46" s="89"/>
      <c r="PW46" s="89"/>
      <c r="PX46" s="89"/>
      <c r="PY46" s="89"/>
      <c r="PZ46" s="89"/>
      <c r="QA46" s="89"/>
      <c r="QB46" s="89"/>
      <c r="QC46" s="89"/>
      <c r="QD46" s="89"/>
      <c r="QE46" s="89"/>
      <c r="QF46" s="89"/>
      <c r="QG46" s="89"/>
      <c r="QH46" s="89"/>
      <c r="QI46" s="89"/>
      <c r="QJ46" s="89"/>
      <c r="QK46" s="89"/>
      <c r="QL46" s="89"/>
      <c r="QM46" s="89"/>
      <c r="QN46" s="89"/>
      <c r="QO46" s="89"/>
      <c r="QP46" s="89"/>
      <c r="QQ46" s="89"/>
      <c r="QR46" s="89"/>
      <c r="QS46" s="89"/>
      <c r="QT46" s="89"/>
      <c r="QU46" s="89"/>
      <c r="QV46" s="89"/>
      <c r="QW46" s="89"/>
      <c r="QX46" s="89"/>
      <c r="QY46" s="89"/>
      <c r="QZ46" s="89"/>
      <c r="RA46" s="89"/>
      <c r="RB46" s="89"/>
      <c r="RC46" s="89"/>
      <c r="RD46" s="89"/>
      <c r="RE46" s="89"/>
      <c r="RF46" s="89"/>
      <c r="RG46" s="89"/>
      <c r="RH46" s="89"/>
      <c r="RI46" s="89"/>
      <c r="RJ46" s="89"/>
      <c r="RK46" s="89"/>
      <c r="RL46" s="89"/>
      <c r="RM46" s="89"/>
      <c r="RN46" s="89"/>
      <c r="RO46" s="89"/>
      <c r="RP46" s="89"/>
      <c r="RQ46" s="89"/>
      <c r="RR46" s="89"/>
      <c r="RS46" s="89"/>
      <c r="RT46" s="89"/>
      <c r="RU46" s="89"/>
      <c r="RV46" s="89"/>
      <c r="RW46" s="89"/>
      <c r="RX46" s="89"/>
      <c r="RY46" s="89"/>
      <c r="RZ46" s="89"/>
      <c r="SA46" s="89"/>
      <c r="SB46" s="89"/>
      <c r="SC46" s="89"/>
      <c r="SD46" s="89"/>
      <c r="SE46" s="89"/>
      <c r="SF46" s="89"/>
      <c r="SG46" s="89"/>
      <c r="SH46" s="89"/>
      <c r="SI46" s="89"/>
      <c r="SJ46" s="89"/>
      <c r="SK46" s="89"/>
      <c r="SL46" s="89"/>
      <c r="SM46" s="89"/>
      <c r="SN46" s="89"/>
      <c r="SO46" s="89"/>
      <c r="SP46" s="89"/>
      <c r="SQ46" s="89"/>
      <c r="SR46" s="89"/>
      <c r="SS46" s="89"/>
      <c r="ST46" s="89"/>
      <c r="SU46" s="89"/>
      <c r="SV46" s="89"/>
      <c r="SW46" s="89"/>
      <c r="SX46" s="89"/>
      <c r="SY46" s="89"/>
      <c r="SZ46" s="89"/>
      <c r="TA46" s="89"/>
      <c r="TB46" s="89"/>
      <c r="TC46" s="89"/>
      <c r="TD46" s="89"/>
      <c r="TE46" s="89"/>
      <c r="TF46" s="89"/>
      <c r="TG46" s="89"/>
      <c r="TH46" s="89"/>
      <c r="TI46" s="89"/>
      <c r="TJ46" s="89"/>
      <c r="TK46" s="89"/>
      <c r="TL46" s="89"/>
      <c r="TM46" s="89"/>
      <c r="TN46" s="89"/>
      <c r="TO46" s="89"/>
      <c r="TP46" s="89"/>
      <c r="TQ46" s="89"/>
      <c r="TR46" s="89"/>
      <c r="TS46" s="89"/>
      <c r="TT46" s="89"/>
      <c r="TU46" s="89"/>
      <c r="TV46" s="89"/>
      <c r="TW46" s="89"/>
      <c r="TX46" s="89"/>
      <c r="TY46" s="89"/>
      <c r="TZ46" s="89"/>
      <c r="UA46" s="89"/>
      <c r="UB46" s="89"/>
      <c r="UC46" s="89"/>
      <c r="UD46" s="89"/>
      <c r="UE46" s="89"/>
      <c r="UF46" s="89"/>
      <c r="UG46" s="89"/>
      <c r="UH46" s="89"/>
      <c r="UI46" s="89"/>
      <c r="UJ46" s="89"/>
      <c r="UK46" s="89"/>
      <c r="UL46" s="89"/>
      <c r="UM46" s="89"/>
      <c r="UN46" s="89"/>
      <c r="UO46" s="89"/>
      <c r="UP46" s="89"/>
      <c r="UQ46" s="89"/>
      <c r="UR46" s="89"/>
      <c r="US46" s="89"/>
      <c r="UT46" s="89"/>
      <c r="UU46" s="89"/>
      <c r="UV46" s="89"/>
      <c r="UW46" s="89"/>
      <c r="UX46" s="89"/>
      <c r="UY46" s="89"/>
      <c r="UZ46" s="89"/>
      <c r="VA46" s="89"/>
      <c r="VB46" s="89"/>
      <c r="VC46" s="89"/>
      <c r="VD46" s="89"/>
      <c r="VE46" s="89"/>
      <c r="VF46" s="89"/>
      <c r="VG46" s="89"/>
      <c r="VH46" s="89"/>
      <c r="VI46" s="89"/>
      <c r="VJ46" s="89"/>
      <c r="VK46" s="89"/>
      <c r="VL46" s="89"/>
      <c r="VM46" s="89"/>
      <c r="VN46" s="89"/>
      <c r="VO46" s="89"/>
      <c r="VP46" s="89"/>
      <c r="VQ46" s="89"/>
      <c r="VR46" s="89"/>
      <c r="VS46" s="89"/>
      <c r="VT46" s="89"/>
      <c r="VU46" s="89"/>
      <c r="VV46" s="89"/>
      <c r="VW46" s="89"/>
      <c r="VX46" s="89"/>
      <c r="VY46" s="89"/>
      <c r="VZ46" s="89"/>
      <c r="WA46" s="89"/>
      <c r="WB46" s="89"/>
      <c r="WC46" s="89"/>
      <c r="WD46" s="89"/>
      <c r="WE46" s="89"/>
      <c r="WF46" s="89"/>
      <c r="WG46" s="89"/>
      <c r="WH46" s="89"/>
      <c r="WI46" s="89"/>
      <c r="WJ46" s="89"/>
      <c r="WK46" s="89"/>
      <c r="WL46" s="89"/>
      <c r="WM46" s="89"/>
      <c r="WN46" s="89"/>
      <c r="WO46" s="89"/>
      <c r="WP46" s="89"/>
      <c r="WQ46" s="89"/>
      <c r="WR46" s="89"/>
      <c r="WS46" s="89"/>
      <c r="WT46" s="89"/>
      <c r="WU46" s="89"/>
      <c r="WV46" s="89"/>
      <c r="WW46" s="89"/>
      <c r="WX46" s="89"/>
      <c r="WY46" s="89"/>
      <c r="WZ46" s="89"/>
      <c r="XA46" s="89"/>
      <c r="XB46" s="89"/>
      <c r="XC46" s="89"/>
      <c r="XD46" s="89"/>
      <c r="XE46" s="89"/>
      <c r="XF46" s="89"/>
      <c r="XG46" s="89"/>
      <c r="XH46" s="89"/>
      <c r="XI46" s="89"/>
      <c r="XJ46" s="89"/>
      <c r="XK46" s="89"/>
      <c r="XL46" s="89"/>
      <c r="XM46" s="89"/>
      <c r="XN46" s="89"/>
      <c r="XO46" s="89"/>
      <c r="XP46" s="89"/>
      <c r="XQ46" s="89"/>
      <c r="XR46" s="89"/>
      <c r="XS46" s="89"/>
      <c r="XT46" s="89"/>
      <c r="XU46" s="89"/>
      <c r="XV46" s="89"/>
      <c r="XW46" s="89"/>
      <c r="XX46" s="89"/>
      <c r="XY46" s="89"/>
      <c r="XZ46" s="89"/>
      <c r="YA46" s="89"/>
      <c r="YB46" s="89"/>
      <c r="YC46" s="89"/>
      <c r="YD46" s="89"/>
      <c r="YE46" s="89"/>
      <c r="YF46" s="89"/>
      <c r="YG46" s="89"/>
      <c r="YH46" s="89"/>
      <c r="YI46" s="89"/>
      <c r="YJ46" s="89"/>
      <c r="YK46" s="89"/>
      <c r="YL46" s="89"/>
      <c r="YM46" s="89"/>
      <c r="YN46" s="89"/>
      <c r="YO46" s="89"/>
      <c r="YP46" s="89"/>
      <c r="YQ46" s="89"/>
      <c r="YR46" s="89"/>
      <c r="YS46" s="89"/>
      <c r="YT46" s="89"/>
      <c r="YU46" s="89"/>
      <c r="YV46" s="89"/>
      <c r="YW46" s="89"/>
      <c r="YX46" s="89"/>
      <c r="YY46" s="89"/>
      <c r="YZ46" s="89"/>
      <c r="ZA46" s="89"/>
      <c r="ZB46" s="89"/>
      <c r="ZC46" s="89"/>
      <c r="ZD46" s="89"/>
      <c r="ZE46" s="89"/>
      <c r="ZF46" s="89"/>
      <c r="ZG46" s="89"/>
      <c r="ZH46" s="89"/>
      <c r="ZI46" s="89"/>
      <c r="ZJ46" s="89"/>
      <c r="ZK46" s="89"/>
      <c r="ZL46" s="89"/>
      <c r="ZM46" s="89"/>
      <c r="ZN46" s="89"/>
      <c r="ZO46" s="89"/>
      <c r="ZP46" s="89"/>
      <c r="ZQ46" s="89"/>
      <c r="ZR46" s="89"/>
      <c r="ZS46" s="89"/>
      <c r="ZT46" s="89"/>
      <c r="ZU46" s="89"/>
      <c r="ZV46" s="89"/>
      <c r="ZW46" s="89"/>
      <c r="ZX46" s="89"/>
      <c r="ZY46" s="89"/>
      <c r="ZZ46" s="89"/>
      <c r="AAA46" s="89"/>
      <c r="AAB46" s="89"/>
      <c r="AAC46" s="89"/>
      <c r="AAD46" s="89"/>
      <c r="AAE46" s="89"/>
      <c r="AAF46" s="89"/>
      <c r="AAG46" s="89"/>
      <c r="AAH46" s="89"/>
      <c r="AAI46" s="89"/>
      <c r="AAJ46" s="89"/>
      <c r="AAK46" s="89"/>
      <c r="AAL46" s="89"/>
      <c r="AAM46" s="89"/>
      <c r="AAN46" s="89"/>
      <c r="AAO46" s="89"/>
      <c r="AAP46" s="89"/>
      <c r="AAQ46" s="89"/>
      <c r="AAR46" s="89"/>
      <c r="AAS46" s="89"/>
      <c r="AAT46" s="89"/>
      <c r="AAU46" s="89"/>
      <c r="AAV46" s="89"/>
      <c r="AAW46" s="89"/>
      <c r="AAX46" s="89"/>
      <c r="AAY46" s="89"/>
      <c r="AAZ46" s="89"/>
      <c r="ABA46" s="89"/>
      <c r="ABB46" s="89"/>
      <c r="ABC46" s="89"/>
      <c r="ABD46" s="89"/>
      <c r="ABE46" s="89"/>
      <c r="ABF46" s="89"/>
      <c r="ABG46" s="89"/>
      <c r="ABH46" s="89"/>
      <c r="ABI46" s="89"/>
      <c r="ABJ46" s="89"/>
      <c r="ABK46" s="89"/>
      <c r="ABL46" s="89"/>
      <c r="ABM46" s="89"/>
      <c r="ABN46" s="89"/>
      <c r="ABO46" s="89"/>
      <c r="ABP46" s="89"/>
      <c r="ABQ46" s="89"/>
      <c r="ABR46" s="89"/>
      <c r="ABS46" s="89"/>
      <c r="ABT46" s="89"/>
      <c r="ABU46" s="89"/>
      <c r="ABV46" s="89"/>
      <c r="ABW46" s="89"/>
      <c r="ABX46" s="89"/>
      <c r="ABY46" s="89"/>
      <c r="ABZ46" s="89"/>
      <c r="ACA46" s="89"/>
      <c r="ACB46" s="89"/>
      <c r="ACC46" s="89"/>
      <c r="ACD46" s="89"/>
      <c r="ACE46" s="89"/>
      <c r="ACF46" s="89"/>
      <c r="ACG46" s="89"/>
      <c r="ACH46" s="89"/>
      <c r="ACI46" s="89"/>
      <c r="ACJ46" s="89"/>
      <c r="ACK46" s="89"/>
      <c r="ACL46" s="89"/>
      <c r="ACM46" s="89"/>
      <c r="ACN46" s="89"/>
      <c r="ACO46" s="89"/>
      <c r="ACP46" s="89"/>
      <c r="ACQ46" s="89"/>
      <c r="ACR46" s="89"/>
      <c r="ACS46" s="89"/>
      <c r="ACT46" s="89"/>
      <c r="ACU46" s="89"/>
      <c r="ACV46" s="89"/>
      <c r="ACW46" s="89"/>
      <c r="ACX46" s="89"/>
      <c r="ACY46" s="89"/>
      <c r="ACZ46" s="89"/>
      <c r="ADA46" s="89"/>
      <c r="ADB46" s="89"/>
      <c r="ADC46" s="89"/>
      <c r="ADD46" s="89"/>
      <c r="ADE46" s="89"/>
      <c r="ADF46" s="89"/>
      <c r="ADG46" s="89"/>
      <c r="ADH46" s="89"/>
      <c r="ADI46" s="89"/>
      <c r="ADJ46" s="89"/>
      <c r="ADK46" s="89"/>
      <c r="ADL46" s="89"/>
      <c r="ADM46" s="89"/>
      <c r="ADN46" s="89"/>
      <c r="ADO46" s="89"/>
      <c r="ADP46" s="89"/>
      <c r="ADQ46" s="89"/>
      <c r="ADR46" s="89"/>
      <c r="ADS46" s="89"/>
      <c r="ADT46" s="89"/>
      <c r="ADU46" s="89"/>
      <c r="ADV46" s="89"/>
      <c r="ADW46" s="89"/>
      <c r="ADX46" s="89"/>
      <c r="ADY46" s="89"/>
      <c r="ADZ46" s="89"/>
      <c r="AEA46" s="89"/>
      <c r="AEB46" s="89"/>
      <c r="AEC46" s="89"/>
      <c r="AED46" s="89"/>
      <c r="AEE46" s="89"/>
      <c r="AEF46" s="89"/>
      <c r="AEG46" s="89"/>
      <c r="AEH46" s="89"/>
      <c r="AEI46" s="89"/>
      <c r="AEJ46" s="89"/>
      <c r="AEK46" s="89"/>
      <c r="AEL46" s="89"/>
      <c r="AEM46" s="89"/>
      <c r="AEN46" s="89"/>
      <c r="AEO46" s="89"/>
      <c r="AEP46" s="89"/>
      <c r="AEQ46" s="89"/>
      <c r="AER46" s="89"/>
      <c r="AES46" s="89"/>
      <c r="AET46" s="89"/>
      <c r="AEU46" s="89"/>
      <c r="AEV46" s="89"/>
      <c r="AEW46" s="89"/>
      <c r="AEX46" s="89"/>
      <c r="AEY46" s="89"/>
      <c r="AEZ46" s="89"/>
      <c r="AFA46" s="89"/>
      <c r="AFB46" s="89"/>
      <c r="AFC46" s="89"/>
      <c r="AFD46" s="89"/>
      <c r="AFE46" s="89"/>
      <c r="AFF46" s="89"/>
      <c r="AFG46" s="89"/>
      <c r="AFH46" s="89"/>
      <c r="AFI46" s="89"/>
      <c r="AFJ46" s="89"/>
      <c r="AFK46" s="89"/>
      <c r="AFL46" s="89"/>
      <c r="AFM46" s="89"/>
      <c r="AFN46" s="89"/>
      <c r="AFO46" s="89"/>
      <c r="AFP46" s="89"/>
      <c r="AFQ46" s="89"/>
      <c r="AFR46" s="89"/>
      <c r="AFS46" s="89"/>
      <c r="AFT46" s="89"/>
      <c r="AFU46" s="89"/>
      <c r="AFV46" s="89"/>
      <c r="AFW46" s="89"/>
      <c r="AFX46" s="89"/>
      <c r="AFY46" s="89"/>
      <c r="AFZ46" s="89"/>
      <c r="AGA46" s="89"/>
      <c r="AGB46" s="89"/>
      <c r="AGC46" s="89"/>
      <c r="AGD46" s="89"/>
      <c r="AGE46" s="89"/>
      <c r="AGF46" s="89"/>
      <c r="AGG46" s="89"/>
      <c r="AGH46" s="89"/>
      <c r="AGI46" s="89"/>
      <c r="AGJ46" s="89"/>
      <c r="AGK46" s="89"/>
      <c r="AGL46" s="89"/>
      <c r="AGM46" s="89"/>
      <c r="AGN46" s="89"/>
      <c r="AGO46" s="89"/>
      <c r="AGP46" s="89"/>
      <c r="AGQ46" s="89"/>
      <c r="AGR46" s="89"/>
      <c r="AGS46" s="89"/>
      <c r="AGT46" s="89"/>
      <c r="AGU46" s="89"/>
      <c r="AGV46" s="89"/>
      <c r="AGW46" s="89"/>
      <c r="AGX46" s="89"/>
      <c r="AGY46" s="89"/>
      <c r="AGZ46" s="89"/>
      <c r="AHA46" s="89"/>
      <c r="AHB46" s="89"/>
      <c r="AHC46" s="89"/>
      <c r="AHD46" s="89"/>
      <c r="AHE46" s="89"/>
      <c r="AHF46" s="89"/>
      <c r="AHG46" s="89"/>
      <c r="AHH46" s="89"/>
      <c r="AHI46" s="89"/>
      <c r="AHJ46" s="89"/>
      <c r="AHK46" s="89"/>
      <c r="AHL46" s="89"/>
      <c r="AHM46" s="89"/>
      <c r="AHN46" s="89"/>
      <c r="AHO46" s="89"/>
      <c r="AHP46" s="89"/>
      <c r="AHQ46" s="89"/>
      <c r="AHR46" s="89"/>
      <c r="AHS46" s="89"/>
      <c r="AHT46" s="89"/>
      <c r="AHU46" s="89"/>
      <c r="AHV46" s="89"/>
      <c r="AHW46" s="89"/>
      <c r="AHX46" s="89"/>
      <c r="AHY46" s="89"/>
      <c r="AHZ46" s="89"/>
      <c r="AIA46" s="89"/>
      <c r="AIB46" s="89"/>
      <c r="AIC46" s="89"/>
      <c r="AID46" s="89"/>
      <c r="AIE46" s="89"/>
      <c r="AIF46" s="89"/>
      <c r="AIG46" s="89"/>
      <c r="AIH46" s="89"/>
      <c r="AII46" s="89"/>
      <c r="AIJ46" s="89"/>
      <c r="AIK46" s="89"/>
      <c r="AIL46" s="89"/>
      <c r="AIM46" s="89"/>
      <c r="AIN46" s="89"/>
      <c r="AIO46" s="89"/>
      <c r="AIP46" s="89"/>
      <c r="AIQ46" s="89"/>
      <c r="AIR46" s="89"/>
      <c r="AIS46" s="89"/>
      <c r="AIT46" s="89"/>
      <c r="AIU46" s="89"/>
      <c r="AIV46" s="89"/>
      <c r="AIW46" s="89"/>
      <c r="AIX46" s="89"/>
      <c r="AIY46" s="89"/>
      <c r="AIZ46" s="89"/>
      <c r="AJA46" s="89"/>
      <c r="AJB46" s="89"/>
      <c r="AJC46" s="89"/>
      <c r="AJD46" s="89"/>
      <c r="AJE46" s="89"/>
      <c r="AJF46" s="89"/>
      <c r="AJG46" s="89"/>
      <c r="AJH46" s="89"/>
      <c r="AJI46" s="89"/>
      <c r="AJJ46" s="89"/>
      <c r="AJK46" s="89"/>
      <c r="AJL46" s="89"/>
      <c r="AJM46" s="89"/>
      <c r="AJN46" s="89"/>
      <c r="AJO46" s="89"/>
      <c r="AJP46" s="89"/>
      <c r="AJQ46" s="89"/>
      <c r="AJR46" s="89"/>
      <c r="AJS46" s="89"/>
      <c r="AJT46" s="89"/>
      <c r="AJU46" s="89"/>
      <c r="AJV46" s="89"/>
      <c r="AJW46" s="89"/>
      <c r="AJX46" s="89"/>
      <c r="AJY46" s="89"/>
      <c r="AJZ46" s="89"/>
      <c r="AKA46" s="89"/>
      <c r="AKB46" s="89"/>
      <c r="AKC46" s="89"/>
      <c r="AKD46" s="89"/>
      <c r="AKE46" s="89"/>
      <c r="AKF46" s="89"/>
      <c r="AKG46" s="89"/>
      <c r="AKH46" s="89"/>
      <c r="AKI46" s="89"/>
      <c r="AKJ46" s="89"/>
      <c r="AKK46" s="89"/>
      <c r="AKL46" s="89"/>
      <c r="AKM46" s="89"/>
      <c r="AKN46" s="89"/>
      <c r="AKO46" s="89"/>
      <c r="AKP46" s="89"/>
      <c r="AKQ46" s="89"/>
      <c r="AKR46" s="89"/>
      <c r="AKS46" s="89"/>
      <c r="AKT46" s="89"/>
      <c r="AKU46" s="89"/>
      <c r="AKV46" s="89"/>
      <c r="AKW46" s="89"/>
      <c r="AKX46" s="89"/>
      <c r="AKY46" s="89"/>
      <c r="AKZ46" s="89"/>
      <c r="ALA46" s="89"/>
      <c r="ALB46" s="89"/>
      <c r="ALC46" s="89"/>
      <c r="ALD46" s="89"/>
      <c r="ALE46" s="89"/>
      <c r="ALF46" s="89"/>
      <c r="ALG46" s="89"/>
      <c r="ALH46" s="89"/>
      <c r="ALI46" s="89"/>
      <c r="ALJ46" s="89"/>
      <c r="ALK46" s="89"/>
      <c r="ALL46" s="89"/>
      <c r="ALM46" s="89"/>
      <c r="ALN46" s="89"/>
      <c r="ALO46" s="89"/>
      <c r="ALP46" s="89"/>
      <c r="ALQ46" s="89"/>
      <c r="ALR46" s="89"/>
      <c r="ALS46" s="89"/>
      <c r="ALT46" s="89"/>
      <c r="ALU46" s="89"/>
      <c r="ALV46" s="89"/>
      <c r="ALW46" s="89"/>
      <c r="ALX46" s="89"/>
      <c r="ALY46" s="89"/>
      <c r="ALZ46" s="89"/>
      <c r="AMA46" s="89"/>
      <c r="AMB46" s="89"/>
      <c r="AMC46" s="89"/>
      <c r="AMD46" s="89"/>
      <c r="AME46" s="89"/>
      <c r="AMF46" s="89"/>
      <c r="AMG46" s="89"/>
      <c r="AMH46" s="89"/>
      <c r="AMI46" s="89"/>
      <c r="AMJ46" s="89"/>
      <c r="AMK46" s="89"/>
      <c r="AML46" s="89"/>
      <c r="AMM46" s="89"/>
      <c r="AMN46" s="89"/>
      <c r="AMO46" s="89"/>
      <c r="AMP46" s="89"/>
      <c r="AMQ46" s="89"/>
      <c r="AMR46" s="89"/>
      <c r="AMS46" s="89"/>
      <c r="AMT46" s="89"/>
      <c r="AMU46" s="89"/>
      <c r="AMV46" s="89"/>
      <c r="AMW46" s="89"/>
      <c r="AMX46" s="89"/>
      <c r="AMY46" s="89"/>
      <c r="AMZ46" s="89"/>
      <c r="ANA46" s="89"/>
      <c r="ANB46" s="89"/>
      <c r="ANC46" s="89"/>
      <c r="AND46" s="89"/>
      <c r="ANE46" s="89"/>
      <c r="ANF46" s="89"/>
      <c r="ANG46" s="89"/>
      <c r="ANH46" s="89"/>
      <c r="ANI46" s="89"/>
      <c r="ANJ46" s="89"/>
      <c r="ANK46" s="89"/>
      <c r="ANL46" s="89"/>
      <c r="ANM46" s="89"/>
      <c r="ANN46" s="89"/>
      <c r="ANO46" s="89"/>
      <c r="ANP46" s="89"/>
      <c r="ANQ46" s="89"/>
      <c r="ANR46" s="89"/>
      <c r="ANS46" s="89"/>
      <c r="ANT46" s="89"/>
      <c r="ANU46" s="89"/>
      <c r="ANV46" s="89"/>
      <c r="ANW46" s="89"/>
      <c r="ANX46" s="89"/>
      <c r="ANY46" s="89"/>
      <c r="ANZ46" s="89"/>
      <c r="AOA46" s="89"/>
      <c r="AOB46" s="89"/>
      <c r="AOC46" s="89"/>
      <c r="AOD46" s="89"/>
      <c r="AOE46" s="89"/>
      <c r="AOF46" s="89"/>
      <c r="AOG46" s="89"/>
      <c r="AOH46" s="89"/>
      <c r="AOI46" s="89"/>
      <c r="AOJ46" s="89"/>
      <c r="AOK46" s="89"/>
      <c r="AOL46" s="89"/>
      <c r="AOM46" s="89"/>
      <c r="AON46" s="89"/>
      <c r="AOO46" s="89"/>
      <c r="AOP46" s="89"/>
      <c r="AOQ46" s="89"/>
      <c r="AOR46" s="89"/>
      <c r="AOS46" s="89"/>
      <c r="AOT46" s="89"/>
      <c r="AOU46" s="89"/>
      <c r="AOV46" s="89"/>
      <c r="AOW46" s="89"/>
      <c r="AOX46" s="89"/>
      <c r="AOY46" s="89"/>
      <c r="AOZ46" s="89"/>
      <c r="APA46" s="89"/>
      <c r="APB46" s="89"/>
      <c r="APC46" s="89"/>
      <c r="APD46" s="89"/>
      <c r="APE46" s="89"/>
      <c r="APF46" s="89"/>
      <c r="APG46" s="89"/>
      <c r="APH46" s="89"/>
      <c r="API46" s="89"/>
      <c r="APJ46" s="89"/>
      <c r="APK46" s="89"/>
      <c r="APL46" s="89"/>
      <c r="APM46" s="89"/>
      <c r="APN46" s="89"/>
      <c r="APO46" s="89"/>
      <c r="APP46" s="89"/>
      <c r="APQ46" s="89"/>
      <c r="APR46" s="89"/>
      <c r="APS46" s="89"/>
      <c r="APT46" s="89"/>
      <c r="APU46" s="89"/>
      <c r="APV46" s="89"/>
      <c r="APW46" s="89"/>
      <c r="APX46" s="89"/>
      <c r="APY46" s="89"/>
      <c r="APZ46" s="89"/>
      <c r="AQA46" s="89"/>
      <c r="AQB46" s="89"/>
      <c r="AQC46" s="89"/>
      <c r="AQD46" s="89"/>
      <c r="AQE46" s="89"/>
      <c r="AQF46" s="89"/>
      <c r="AQG46" s="89"/>
      <c r="AQH46" s="89"/>
      <c r="AQI46" s="89"/>
      <c r="AQJ46" s="89"/>
      <c r="AQK46" s="89"/>
      <c r="AQL46" s="89"/>
      <c r="AQM46" s="89"/>
      <c r="AQN46" s="89"/>
      <c r="AQO46" s="89"/>
      <c r="AQP46" s="89"/>
      <c r="AQQ46" s="89"/>
      <c r="AQR46" s="89"/>
      <c r="AQS46" s="89"/>
      <c r="AQT46" s="89"/>
      <c r="AQU46" s="89"/>
      <c r="AQV46" s="89"/>
      <c r="AQW46" s="89"/>
      <c r="AQX46" s="89"/>
      <c r="AQY46" s="89"/>
      <c r="AQZ46" s="89"/>
      <c r="ARA46" s="89"/>
      <c r="ARB46" s="89"/>
      <c r="ARC46" s="89"/>
      <c r="ARD46" s="89"/>
      <c r="ARE46" s="89"/>
      <c r="ARF46" s="89"/>
      <c r="ARG46" s="89"/>
      <c r="ARH46" s="89"/>
      <c r="ARI46" s="89"/>
      <c r="ARJ46" s="89"/>
      <c r="ARK46" s="89"/>
      <c r="ARL46" s="89"/>
      <c r="ARM46" s="89"/>
      <c r="ARN46" s="89"/>
      <c r="ARO46" s="89"/>
      <c r="ARP46" s="89"/>
      <c r="ARQ46" s="89"/>
      <c r="ARR46" s="89"/>
      <c r="ARS46" s="89"/>
      <c r="ART46" s="89"/>
      <c r="ARU46" s="89"/>
      <c r="ARV46" s="89"/>
      <c r="ARW46" s="89"/>
      <c r="ARX46" s="89"/>
      <c r="ARY46" s="89"/>
      <c r="ARZ46" s="89"/>
      <c r="ASA46" s="89"/>
      <c r="ASB46" s="89"/>
      <c r="ASC46" s="89"/>
      <c r="ASD46" s="89"/>
      <c r="ASE46" s="89"/>
      <c r="ASF46" s="89"/>
      <c r="ASG46" s="89"/>
      <c r="ASH46" s="89"/>
      <c r="ASI46" s="89"/>
      <c r="ASJ46" s="89"/>
      <c r="ASK46" s="89"/>
      <c r="ASL46" s="89"/>
      <c r="ASM46" s="89"/>
      <c r="ASN46" s="89"/>
      <c r="ASO46" s="89"/>
      <c r="ASP46" s="89"/>
      <c r="ASQ46" s="89"/>
      <c r="ASR46" s="89"/>
      <c r="ASS46" s="89"/>
      <c r="AST46" s="89"/>
      <c r="ASU46" s="89"/>
      <c r="ASV46" s="89"/>
      <c r="ASW46" s="89"/>
      <c r="ASX46" s="89"/>
      <c r="ASY46" s="89"/>
      <c r="ASZ46" s="89"/>
      <c r="ATA46" s="89"/>
      <c r="ATB46" s="89"/>
      <c r="ATC46" s="89"/>
      <c r="ATD46" s="89"/>
      <c r="ATE46" s="89"/>
      <c r="ATF46" s="89"/>
      <c r="ATG46" s="89"/>
      <c r="ATH46" s="89"/>
      <c r="ATI46" s="89"/>
      <c r="ATJ46" s="89"/>
      <c r="ATK46" s="89"/>
      <c r="ATL46" s="89"/>
      <c r="ATM46" s="89"/>
      <c r="ATN46" s="89"/>
      <c r="ATO46" s="89"/>
      <c r="ATP46" s="89"/>
      <c r="ATQ46" s="89"/>
      <c r="ATR46" s="89"/>
      <c r="ATS46" s="89"/>
      <c r="ATT46" s="89"/>
      <c r="ATU46" s="89"/>
      <c r="ATV46" s="89"/>
      <c r="ATW46" s="89"/>
      <c r="ATX46" s="89"/>
      <c r="ATY46" s="89"/>
      <c r="ATZ46" s="89"/>
      <c r="AUA46" s="89"/>
      <c r="AUB46" s="89"/>
      <c r="AUC46" s="89"/>
      <c r="AUD46" s="89"/>
      <c r="AUE46" s="89"/>
      <c r="AUF46" s="89"/>
      <c r="AUG46" s="89"/>
      <c r="AUH46" s="89"/>
      <c r="AUI46" s="89"/>
      <c r="AUJ46" s="89"/>
      <c r="AUK46" s="89"/>
      <c r="AUL46" s="89"/>
      <c r="AUM46" s="89"/>
      <c r="AUN46" s="89"/>
      <c r="AUO46" s="89"/>
      <c r="AUP46" s="89"/>
      <c r="AUQ46" s="89"/>
      <c r="AUR46" s="89"/>
      <c r="AUS46" s="89"/>
      <c r="AUT46" s="89"/>
      <c r="AUU46" s="89"/>
      <c r="AUV46" s="89"/>
      <c r="AUW46" s="89"/>
      <c r="AUX46" s="89"/>
      <c r="AUY46" s="89"/>
      <c r="AUZ46" s="89"/>
      <c r="AVA46" s="89"/>
      <c r="AVB46" s="89"/>
      <c r="AVC46" s="89"/>
      <c r="AVD46" s="89"/>
      <c r="AVE46" s="89"/>
      <c r="AVF46" s="89"/>
      <c r="AVG46" s="89"/>
      <c r="AVH46" s="89"/>
      <c r="AVI46" s="89"/>
      <c r="AVJ46" s="89"/>
      <c r="AVK46" s="89"/>
      <c r="AVL46" s="89"/>
      <c r="AVM46" s="89"/>
      <c r="AVN46" s="89"/>
      <c r="AVO46" s="89"/>
      <c r="AVP46" s="89"/>
      <c r="AVQ46" s="89"/>
      <c r="AVR46" s="89"/>
      <c r="AVS46" s="89"/>
      <c r="AVT46" s="89"/>
      <c r="AVU46" s="89"/>
      <c r="AVV46" s="89"/>
      <c r="AVW46" s="89"/>
      <c r="AVX46" s="89"/>
      <c r="AVY46" s="89"/>
      <c r="AVZ46" s="89"/>
      <c r="AWA46" s="89"/>
      <c r="AWB46" s="89"/>
      <c r="AWC46" s="89"/>
      <c r="AWD46" s="89"/>
      <c r="AWE46" s="89"/>
      <c r="AWF46" s="89"/>
      <c r="AWG46" s="89"/>
      <c r="AWH46" s="89"/>
      <c r="AWI46" s="89"/>
      <c r="AWJ46" s="89"/>
      <c r="AWK46" s="89"/>
      <c r="AWL46" s="89"/>
      <c r="AWM46" s="89"/>
      <c r="AWN46" s="89"/>
      <c r="AWO46" s="89"/>
      <c r="AWP46" s="89"/>
      <c r="AWQ46" s="89"/>
      <c r="AWR46" s="89"/>
      <c r="AWS46" s="89"/>
      <c r="AWT46" s="89"/>
      <c r="AWU46" s="89"/>
      <c r="AWV46" s="89"/>
      <c r="AWW46" s="89"/>
      <c r="AWX46" s="89"/>
      <c r="AWY46" s="89"/>
      <c r="AWZ46" s="89"/>
      <c r="AXA46" s="89"/>
      <c r="AXB46" s="89"/>
      <c r="AXC46" s="89"/>
      <c r="AXD46" s="89"/>
      <c r="AXE46" s="89"/>
      <c r="AXF46" s="89"/>
      <c r="AXG46" s="89"/>
      <c r="AXH46" s="89"/>
      <c r="AXI46" s="89"/>
      <c r="AXJ46" s="89"/>
      <c r="AXK46" s="89"/>
      <c r="AXL46" s="89"/>
      <c r="AXM46" s="89"/>
      <c r="AXN46" s="89"/>
      <c r="AXO46" s="89"/>
      <c r="AXP46" s="89"/>
      <c r="AXQ46" s="89"/>
      <c r="AXR46" s="89"/>
      <c r="AXS46" s="89"/>
      <c r="AXT46" s="89"/>
      <c r="AXU46" s="89"/>
      <c r="AXV46" s="89"/>
      <c r="AXW46" s="89"/>
      <c r="AXX46" s="89"/>
      <c r="AXY46" s="89"/>
      <c r="AXZ46" s="89"/>
      <c r="AYA46" s="89"/>
      <c r="AYB46" s="89"/>
      <c r="AYC46" s="89"/>
      <c r="AYD46" s="89"/>
      <c r="AYE46" s="89"/>
      <c r="AYF46" s="89"/>
      <c r="AYG46" s="89"/>
      <c r="AYH46" s="89"/>
      <c r="AYI46" s="89"/>
      <c r="AYJ46" s="89"/>
      <c r="AYK46" s="89"/>
      <c r="AYL46" s="89"/>
      <c r="AYM46" s="89"/>
      <c r="AYN46" s="89"/>
      <c r="AYO46" s="89"/>
      <c r="AYP46" s="89"/>
      <c r="AYQ46" s="89"/>
      <c r="AYR46" s="89"/>
      <c r="AYS46" s="89"/>
      <c r="AYT46" s="89"/>
      <c r="AYU46" s="89"/>
      <c r="AYV46" s="89"/>
      <c r="AYW46" s="89"/>
      <c r="AYX46" s="89"/>
      <c r="AYY46" s="89"/>
      <c r="AYZ46" s="89"/>
      <c r="AZA46" s="89"/>
      <c r="AZB46" s="89"/>
      <c r="AZC46" s="89"/>
      <c r="AZD46" s="89"/>
      <c r="AZE46" s="89"/>
      <c r="AZF46" s="89"/>
      <c r="AZG46" s="89"/>
      <c r="AZH46" s="89"/>
      <c r="AZI46" s="89"/>
      <c r="AZJ46" s="89"/>
      <c r="AZK46" s="89"/>
      <c r="AZL46" s="89"/>
      <c r="AZM46" s="89"/>
      <c r="AZN46" s="89"/>
      <c r="AZO46" s="89"/>
      <c r="AZP46" s="89"/>
      <c r="AZQ46" s="89"/>
      <c r="AZR46" s="89"/>
      <c r="AZS46" s="89"/>
      <c r="AZT46" s="89"/>
      <c r="AZU46" s="89"/>
      <c r="AZV46" s="89"/>
      <c r="AZW46" s="89"/>
      <c r="AZX46" s="89"/>
      <c r="AZY46" s="89"/>
      <c r="AZZ46" s="89"/>
      <c r="BAA46" s="89"/>
      <c r="BAB46" s="89"/>
      <c r="BAC46" s="89"/>
      <c r="BAD46" s="89"/>
      <c r="BAE46" s="89"/>
      <c r="BAF46" s="89"/>
      <c r="BAG46" s="89"/>
      <c r="BAH46" s="89"/>
      <c r="BAI46" s="89"/>
      <c r="BAJ46" s="89"/>
      <c r="BAK46" s="89"/>
      <c r="BAL46" s="89"/>
      <c r="BAM46" s="89"/>
      <c r="BAN46" s="89"/>
      <c r="BAO46" s="89"/>
      <c r="BAP46" s="89"/>
      <c r="BAQ46" s="89"/>
      <c r="BAR46" s="89"/>
      <c r="BAS46" s="89"/>
      <c r="BAT46" s="89"/>
      <c r="BAU46" s="89"/>
      <c r="BAV46" s="89"/>
      <c r="BAW46" s="89"/>
      <c r="BAX46" s="89"/>
      <c r="BAY46" s="89"/>
      <c r="BAZ46" s="89"/>
      <c r="BBA46" s="89"/>
      <c r="BBB46" s="89"/>
      <c r="BBC46" s="89"/>
      <c r="BBD46" s="89"/>
      <c r="BBE46" s="89"/>
      <c r="BBF46" s="89"/>
      <c r="BBG46" s="89"/>
      <c r="BBH46" s="89"/>
      <c r="BBI46" s="89"/>
      <c r="BBJ46" s="89"/>
      <c r="BBK46" s="89"/>
      <c r="BBL46" s="89"/>
      <c r="BBM46" s="89"/>
      <c r="BBN46" s="89"/>
      <c r="BBO46" s="89"/>
      <c r="BBP46" s="89"/>
      <c r="BBQ46" s="89"/>
      <c r="BBR46" s="89"/>
      <c r="BBS46" s="89"/>
      <c r="BBT46" s="89"/>
      <c r="BBU46" s="89"/>
      <c r="BBV46" s="89"/>
      <c r="BBW46" s="89"/>
      <c r="BBX46" s="89"/>
      <c r="BBY46" s="89"/>
      <c r="BBZ46" s="89"/>
      <c r="BCA46" s="89"/>
      <c r="BCB46" s="89"/>
      <c r="BCC46" s="89"/>
      <c r="BCD46" s="89"/>
      <c r="BCE46" s="89"/>
      <c r="BCF46" s="89"/>
      <c r="BCG46" s="89"/>
      <c r="BCH46" s="89"/>
      <c r="BCI46" s="89"/>
      <c r="BCJ46" s="89"/>
      <c r="BCK46" s="89"/>
      <c r="BCL46" s="89"/>
      <c r="BCM46" s="89"/>
      <c r="BCN46" s="89"/>
      <c r="BCO46" s="89"/>
      <c r="BCP46" s="89"/>
      <c r="BCQ46" s="89"/>
      <c r="BCR46" s="89"/>
      <c r="BCS46" s="89"/>
      <c r="BCT46" s="89"/>
      <c r="BCU46" s="89"/>
      <c r="BCV46" s="89"/>
      <c r="BCW46" s="89"/>
      <c r="BCX46" s="89"/>
      <c r="BCY46" s="89"/>
      <c r="BCZ46" s="89"/>
      <c r="BDA46" s="89"/>
      <c r="BDB46" s="89"/>
      <c r="BDC46" s="89"/>
      <c r="BDD46" s="89"/>
      <c r="BDE46" s="89"/>
      <c r="BDF46" s="89"/>
      <c r="BDG46" s="89"/>
      <c r="BDH46" s="89"/>
      <c r="BDI46" s="89"/>
      <c r="BDJ46" s="89"/>
      <c r="BDK46" s="89"/>
      <c r="BDL46" s="89"/>
      <c r="BDM46" s="89"/>
      <c r="BDN46" s="89"/>
      <c r="BDO46" s="89"/>
      <c r="BDP46" s="89"/>
      <c r="BDQ46" s="89"/>
      <c r="BDR46" s="89"/>
      <c r="BDS46" s="89"/>
      <c r="BDT46" s="89"/>
      <c r="BDU46" s="89"/>
      <c r="BDV46" s="89"/>
      <c r="BDW46" s="89"/>
      <c r="BDX46" s="89"/>
      <c r="BDY46" s="89"/>
      <c r="BDZ46" s="89"/>
      <c r="BEA46" s="89"/>
      <c r="BEB46" s="89"/>
      <c r="BEC46" s="89"/>
      <c r="BED46" s="89"/>
      <c r="BEE46" s="89"/>
      <c r="BEF46" s="89"/>
      <c r="BEG46" s="89"/>
      <c r="BEH46" s="89"/>
      <c r="BEI46" s="89"/>
      <c r="BEJ46" s="89"/>
      <c r="BEK46" s="89"/>
      <c r="BEL46" s="89"/>
      <c r="BEM46" s="89"/>
      <c r="BEN46" s="89"/>
      <c r="BEO46" s="89"/>
      <c r="BEP46" s="89"/>
      <c r="BEQ46" s="89"/>
      <c r="BER46" s="89"/>
      <c r="BES46" s="89"/>
      <c r="BET46" s="89"/>
      <c r="BEU46" s="89"/>
      <c r="BEV46" s="89"/>
      <c r="BEW46" s="89"/>
      <c r="BEX46" s="89"/>
      <c r="BEY46" s="89"/>
      <c r="BEZ46" s="89"/>
      <c r="BFA46" s="89"/>
      <c r="BFB46" s="89"/>
      <c r="BFC46" s="89"/>
      <c r="BFD46" s="89"/>
      <c r="BFE46" s="89"/>
      <c r="BFF46" s="89"/>
      <c r="BFG46" s="89"/>
      <c r="BFH46" s="89"/>
      <c r="BFI46" s="89"/>
      <c r="BFJ46" s="89"/>
      <c r="BFK46" s="89"/>
      <c r="BFL46" s="89"/>
      <c r="BFM46" s="89"/>
      <c r="BFN46" s="89"/>
      <c r="BFO46" s="89"/>
      <c r="BFP46" s="89"/>
      <c r="BFQ46" s="89"/>
      <c r="BFR46" s="89"/>
      <c r="BFS46" s="89"/>
      <c r="BFT46" s="89"/>
      <c r="BFU46" s="89"/>
      <c r="BFV46" s="89"/>
      <c r="BFW46" s="89"/>
      <c r="BFX46" s="89"/>
      <c r="BFY46" s="89"/>
      <c r="BFZ46" s="89"/>
      <c r="BGA46" s="89"/>
      <c r="BGB46" s="89"/>
      <c r="BGC46" s="89"/>
      <c r="BGD46" s="89"/>
      <c r="BGE46" s="89"/>
      <c r="BGF46" s="89"/>
      <c r="BGG46" s="89"/>
      <c r="BGH46" s="89"/>
      <c r="BGI46" s="89"/>
      <c r="BGJ46" s="89"/>
      <c r="BGK46" s="89"/>
      <c r="BGL46" s="89"/>
      <c r="BGM46" s="89"/>
      <c r="BGN46" s="89"/>
      <c r="BGO46" s="89"/>
      <c r="BGP46" s="89"/>
      <c r="BGQ46" s="89"/>
      <c r="BGR46" s="89"/>
      <c r="BGS46" s="89"/>
      <c r="BGT46" s="89"/>
      <c r="BGU46" s="89"/>
      <c r="BGV46" s="89"/>
      <c r="BGW46" s="89"/>
      <c r="BGX46" s="89"/>
      <c r="BGY46" s="89"/>
      <c r="BGZ46" s="89"/>
      <c r="BHA46" s="89"/>
      <c r="BHB46" s="89"/>
      <c r="BHC46" s="89"/>
      <c r="BHD46" s="89"/>
      <c r="BHE46" s="89"/>
      <c r="BHF46" s="89"/>
      <c r="BHG46" s="89"/>
      <c r="BHH46" s="89"/>
      <c r="BHI46" s="89"/>
      <c r="BHJ46" s="89"/>
      <c r="BHK46" s="89"/>
      <c r="BHL46" s="89"/>
      <c r="BHM46" s="89"/>
      <c r="BHN46" s="89"/>
      <c r="BHO46" s="89"/>
      <c r="BHP46" s="89"/>
      <c r="BHQ46" s="89"/>
      <c r="BHR46" s="89"/>
      <c r="BHS46" s="89"/>
      <c r="BHT46" s="89"/>
      <c r="BHU46" s="89"/>
      <c r="BHV46" s="89"/>
      <c r="BHW46" s="89"/>
      <c r="BHX46" s="89"/>
      <c r="BHY46" s="89"/>
      <c r="BHZ46" s="89"/>
      <c r="BIA46" s="89"/>
      <c r="BIB46" s="89"/>
      <c r="BIC46" s="89"/>
      <c r="BID46" s="89"/>
      <c r="BIE46" s="89"/>
      <c r="BIF46" s="89"/>
      <c r="BIG46" s="89"/>
      <c r="BIH46" s="89"/>
      <c r="BII46" s="89"/>
      <c r="BIJ46" s="89"/>
      <c r="BIK46" s="89"/>
      <c r="BIL46" s="89"/>
      <c r="BIM46" s="89"/>
      <c r="BIN46" s="89"/>
      <c r="BIO46" s="89"/>
      <c r="BIP46" s="89"/>
      <c r="BIQ46" s="89"/>
      <c r="BIR46" s="89"/>
      <c r="BIS46" s="89"/>
      <c r="BIT46" s="89"/>
      <c r="BIU46" s="89"/>
      <c r="BIV46" s="89"/>
      <c r="BIW46" s="89"/>
      <c r="BIX46" s="89"/>
      <c r="BIY46" s="89"/>
      <c r="BIZ46" s="89"/>
      <c r="BJA46" s="89"/>
      <c r="BJB46" s="89"/>
      <c r="BJC46" s="89"/>
      <c r="BJD46" s="89"/>
      <c r="BJE46" s="98"/>
    </row>
    <row r="47" spans="1:1617" s="99" customFormat="1" ht="30" customHeight="1" x14ac:dyDescent="0.2">
      <c r="A47" s="527"/>
      <c r="B47" s="307">
        <v>43</v>
      </c>
      <c r="C47" s="308" t="s">
        <v>55</v>
      </c>
      <c r="D47" s="309">
        <v>463213</v>
      </c>
      <c r="E47" s="310">
        <f t="shared" si="4"/>
        <v>76</v>
      </c>
      <c r="F47" s="311">
        <v>11</v>
      </c>
      <c r="G47" s="460">
        <v>4823.13</v>
      </c>
      <c r="H47" s="461">
        <f t="shared" si="9"/>
        <v>366557.88</v>
      </c>
      <c r="I47" s="429">
        <v>0</v>
      </c>
      <c r="J47" s="312">
        <f t="shared" si="1"/>
        <v>0</v>
      </c>
      <c r="K47" s="313">
        <v>58</v>
      </c>
      <c r="L47" s="312">
        <v>6</v>
      </c>
      <c r="M47" s="314">
        <v>0</v>
      </c>
      <c r="N47" s="312">
        <v>0</v>
      </c>
      <c r="O47" s="314">
        <v>10</v>
      </c>
      <c r="P47" s="312">
        <v>2</v>
      </c>
      <c r="Q47" s="313">
        <v>0</v>
      </c>
      <c r="R47" s="312">
        <v>0</v>
      </c>
      <c r="S47" s="336">
        <v>3</v>
      </c>
      <c r="T47" s="312">
        <v>1</v>
      </c>
      <c r="U47" s="314">
        <v>0</v>
      </c>
      <c r="V47" s="312">
        <v>0</v>
      </c>
      <c r="W47" s="314">
        <v>0</v>
      </c>
      <c r="X47" s="312">
        <v>0</v>
      </c>
      <c r="Y47" s="314">
        <v>3</v>
      </c>
      <c r="Z47" s="312">
        <v>1</v>
      </c>
      <c r="AA47" s="315">
        <v>2</v>
      </c>
      <c r="AB47" s="316">
        <v>1</v>
      </c>
      <c r="AC47" s="89"/>
      <c r="AD47" s="89"/>
      <c r="AE47" s="89"/>
      <c r="AF47" s="89"/>
      <c r="AG47" s="89"/>
      <c r="AH47" s="89"/>
      <c r="AI47" s="89"/>
      <c r="AJ47" s="89"/>
      <c r="AK47" s="89"/>
      <c r="AL47" s="89"/>
      <c r="AM47" s="89"/>
      <c r="AN47" s="89"/>
      <c r="AO47" s="89"/>
      <c r="AP47" s="89"/>
      <c r="AQ47" s="89"/>
      <c r="AR47" s="89"/>
      <c r="AS47" s="89"/>
      <c r="AT47" s="89"/>
      <c r="AU47" s="89"/>
      <c r="AV47" s="89"/>
      <c r="AW47" s="89"/>
      <c r="AX47" s="89"/>
      <c r="AY47" s="89"/>
      <c r="AZ47" s="89"/>
      <c r="BA47" s="89"/>
      <c r="BB47" s="89"/>
      <c r="BC47" s="89"/>
      <c r="BD47" s="89"/>
      <c r="BE47" s="89"/>
      <c r="BF47" s="89"/>
      <c r="BG47" s="89"/>
      <c r="BH47" s="89"/>
      <c r="BI47" s="89"/>
      <c r="BJ47" s="89"/>
      <c r="BK47" s="89"/>
      <c r="BL47" s="89"/>
      <c r="BM47" s="89"/>
      <c r="BN47" s="89"/>
      <c r="BO47" s="89"/>
      <c r="BP47" s="89"/>
      <c r="BQ47" s="89"/>
      <c r="BR47" s="89"/>
      <c r="BS47" s="89"/>
      <c r="BT47" s="89"/>
      <c r="BU47" s="89"/>
      <c r="BV47" s="89"/>
      <c r="BW47" s="89"/>
      <c r="BX47" s="89"/>
      <c r="BY47" s="89"/>
      <c r="BZ47" s="89"/>
      <c r="CA47" s="89"/>
      <c r="CB47" s="89"/>
      <c r="CC47" s="89"/>
      <c r="CD47" s="89"/>
      <c r="CE47" s="89"/>
      <c r="CF47" s="89"/>
      <c r="CG47" s="89"/>
      <c r="CH47" s="89"/>
      <c r="CI47" s="89"/>
      <c r="CJ47" s="89"/>
      <c r="CK47" s="89"/>
      <c r="CL47" s="89"/>
      <c r="CM47" s="89"/>
      <c r="CN47" s="89"/>
      <c r="CO47" s="89"/>
      <c r="CP47" s="89"/>
      <c r="CQ47" s="89"/>
      <c r="CR47" s="89"/>
      <c r="CS47" s="89"/>
      <c r="CT47" s="89"/>
      <c r="CU47" s="89"/>
      <c r="CV47" s="89"/>
      <c r="CW47" s="89"/>
      <c r="CX47" s="89"/>
      <c r="CY47" s="89"/>
      <c r="CZ47" s="89"/>
      <c r="DA47" s="89"/>
      <c r="DB47" s="89"/>
      <c r="DC47" s="89"/>
      <c r="DD47" s="89"/>
      <c r="DE47" s="89"/>
      <c r="DF47" s="89"/>
      <c r="DG47" s="89"/>
      <c r="DH47" s="89"/>
      <c r="DI47" s="89"/>
      <c r="DJ47" s="89"/>
      <c r="DK47" s="89"/>
      <c r="DL47" s="89"/>
      <c r="DM47" s="89"/>
      <c r="DN47" s="89"/>
      <c r="DO47" s="89"/>
      <c r="DP47" s="89"/>
      <c r="DQ47" s="89"/>
      <c r="DR47" s="89"/>
      <c r="DS47" s="89"/>
      <c r="DT47" s="89"/>
      <c r="DU47" s="89"/>
      <c r="DV47" s="89"/>
      <c r="DW47" s="89"/>
      <c r="DX47" s="89"/>
      <c r="DY47" s="89"/>
      <c r="DZ47" s="89"/>
      <c r="EA47" s="89"/>
      <c r="EB47" s="89"/>
      <c r="EC47" s="89"/>
      <c r="ED47" s="89"/>
      <c r="EE47" s="89"/>
      <c r="EF47" s="89"/>
      <c r="EG47" s="89"/>
      <c r="EH47" s="89"/>
      <c r="EI47" s="89"/>
      <c r="EJ47" s="89"/>
      <c r="EK47" s="89"/>
      <c r="EL47" s="89"/>
      <c r="EM47" s="89"/>
      <c r="EN47" s="89"/>
      <c r="EO47" s="89"/>
      <c r="EP47" s="89"/>
      <c r="EQ47" s="89"/>
      <c r="ER47" s="89"/>
      <c r="ES47" s="89"/>
      <c r="ET47" s="89"/>
      <c r="EU47" s="89"/>
      <c r="EV47" s="89"/>
      <c r="EW47" s="89"/>
      <c r="EX47" s="89"/>
      <c r="EY47" s="89"/>
      <c r="EZ47" s="89"/>
      <c r="FA47" s="89"/>
      <c r="FB47" s="89"/>
      <c r="FC47" s="89"/>
      <c r="FD47" s="89"/>
      <c r="FE47" s="89"/>
      <c r="FF47" s="89"/>
      <c r="FG47" s="89"/>
      <c r="FH47" s="89"/>
      <c r="FI47" s="89"/>
      <c r="FJ47" s="89"/>
      <c r="FK47" s="89"/>
      <c r="FL47" s="89"/>
      <c r="FM47" s="89"/>
      <c r="FN47" s="89"/>
      <c r="FO47" s="89"/>
      <c r="FP47" s="89"/>
      <c r="FQ47" s="89"/>
      <c r="FR47" s="89"/>
      <c r="FS47" s="89"/>
      <c r="FT47" s="89"/>
      <c r="FU47" s="89"/>
      <c r="FV47" s="89"/>
      <c r="FW47" s="89"/>
      <c r="FX47" s="89"/>
      <c r="FY47" s="89"/>
      <c r="FZ47" s="89"/>
      <c r="GA47" s="89"/>
      <c r="GB47" s="89"/>
      <c r="GC47" s="89"/>
      <c r="GD47" s="89"/>
      <c r="GE47" s="89"/>
      <c r="GF47" s="89"/>
      <c r="GG47" s="89"/>
      <c r="GH47" s="89"/>
      <c r="GI47" s="89"/>
      <c r="GJ47" s="89"/>
      <c r="GK47" s="89"/>
      <c r="GL47" s="89"/>
      <c r="GM47" s="89"/>
      <c r="GN47" s="89"/>
      <c r="GO47" s="89"/>
      <c r="GP47" s="89"/>
      <c r="GQ47" s="89"/>
      <c r="GR47" s="89"/>
      <c r="GS47" s="89"/>
      <c r="GT47" s="89"/>
      <c r="GU47" s="89"/>
      <c r="GV47" s="89"/>
      <c r="GW47" s="89"/>
      <c r="GX47" s="89"/>
      <c r="GY47" s="89"/>
      <c r="GZ47" s="89"/>
      <c r="HA47" s="89"/>
      <c r="HB47" s="89"/>
      <c r="HC47" s="89"/>
      <c r="HD47" s="89"/>
      <c r="HE47" s="89"/>
      <c r="HF47" s="89"/>
      <c r="HG47" s="89"/>
      <c r="HH47" s="89"/>
      <c r="HI47" s="89"/>
      <c r="HJ47" s="89"/>
      <c r="HK47" s="89"/>
      <c r="HL47" s="89"/>
      <c r="HM47" s="89"/>
      <c r="HN47" s="89"/>
      <c r="HO47" s="89"/>
      <c r="HP47" s="89"/>
      <c r="HQ47" s="89"/>
      <c r="HR47" s="89"/>
      <c r="HS47" s="89"/>
      <c r="HT47" s="89"/>
      <c r="HU47" s="89"/>
      <c r="HV47" s="89"/>
      <c r="HW47" s="89"/>
      <c r="HX47" s="89"/>
      <c r="HY47" s="89"/>
      <c r="HZ47" s="89"/>
      <c r="IA47" s="89"/>
      <c r="IB47" s="89"/>
      <c r="IC47" s="89"/>
      <c r="ID47" s="89"/>
      <c r="IE47" s="89"/>
      <c r="IF47" s="89"/>
      <c r="IG47" s="89"/>
      <c r="IH47" s="89"/>
      <c r="II47" s="89"/>
      <c r="IJ47" s="89"/>
      <c r="IK47" s="89"/>
      <c r="IL47" s="89"/>
      <c r="IM47" s="89"/>
      <c r="IN47" s="89"/>
      <c r="IO47" s="89"/>
      <c r="IP47" s="89"/>
      <c r="IQ47" s="89"/>
      <c r="IR47" s="89"/>
      <c r="IS47" s="89"/>
      <c r="IT47" s="89"/>
      <c r="IU47" s="89"/>
      <c r="IV47" s="89"/>
      <c r="IW47" s="89"/>
      <c r="IX47" s="89"/>
      <c r="IY47" s="89"/>
      <c r="IZ47" s="89"/>
      <c r="JA47" s="89"/>
      <c r="JB47" s="89"/>
      <c r="JC47" s="89"/>
      <c r="JD47" s="89"/>
      <c r="JE47" s="89"/>
      <c r="JF47" s="89"/>
      <c r="JG47" s="89"/>
      <c r="JH47" s="89"/>
      <c r="JI47" s="89"/>
      <c r="JJ47" s="89"/>
      <c r="JK47" s="89"/>
      <c r="JL47" s="89"/>
      <c r="JM47" s="89"/>
      <c r="JN47" s="89"/>
      <c r="JO47" s="89"/>
      <c r="JP47" s="89"/>
      <c r="JQ47" s="89"/>
      <c r="JR47" s="89"/>
      <c r="JS47" s="89"/>
      <c r="JT47" s="89"/>
      <c r="JU47" s="89"/>
      <c r="JV47" s="89"/>
      <c r="JW47" s="89"/>
      <c r="JX47" s="89"/>
      <c r="JY47" s="89"/>
      <c r="JZ47" s="89"/>
      <c r="KA47" s="89"/>
      <c r="KB47" s="89"/>
      <c r="KC47" s="89"/>
      <c r="KD47" s="89"/>
      <c r="KE47" s="89"/>
      <c r="KF47" s="89"/>
      <c r="KG47" s="89"/>
      <c r="KH47" s="89"/>
      <c r="KI47" s="89"/>
      <c r="KJ47" s="89"/>
      <c r="KK47" s="89"/>
      <c r="KL47" s="89"/>
      <c r="KM47" s="89"/>
      <c r="KN47" s="89"/>
      <c r="KO47" s="89"/>
      <c r="KP47" s="89"/>
      <c r="KQ47" s="89"/>
      <c r="KR47" s="89"/>
      <c r="KS47" s="89"/>
      <c r="KT47" s="89"/>
      <c r="KU47" s="89"/>
      <c r="KV47" s="89"/>
      <c r="KW47" s="89"/>
      <c r="KX47" s="89"/>
      <c r="KY47" s="89"/>
      <c r="KZ47" s="89"/>
      <c r="LA47" s="89"/>
      <c r="LB47" s="89"/>
      <c r="LC47" s="89"/>
      <c r="LD47" s="89"/>
      <c r="LE47" s="89"/>
      <c r="LF47" s="89"/>
      <c r="LG47" s="89"/>
      <c r="LH47" s="89"/>
      <c r="LI47" s="89"/>
      <c r="LJ47" s="89"/>
      <c r="LK47" s="89"/>
      <c r="LL47" s="89"/>
      <c r="LM47" s="89"/>
      <c r="LN47" s="89"/>
      <c r="LO47" s="89"/>
      <c r="LP47" s="89"/>
      <c r="LQ47" s="89"/>
      <c r="LR47" s="89"/>
      <c r="LS47" s="89"/>
      <c r="LT47" s="89"/>
      <c r="LU47" s="89"/>
      <c r="LV47" s="89"/>
      <c r="LW47" s="89"/>
      <c r="LX47" s="89"/>
      <c r="LY47" s="89"/>
      <c r="LZ47" s="89"/>
      <c r="MA47" s="89"/>
      <c r="MB47" s="89"/>
      <c r="MC47" s="89"/>
      <c r="MD47" s="89"/>
      <c r="ME47" s="89"/>
      <c r="MF47" s="89"/>
      <c r="MG47" s="89"/>
      <c r="MH47" s="89"/>
      <c r="MI47" s="89"/>
      <c r="MJ47" s="89"/>
      <c r="MK47" s="89"/>
      <c r="ML47" s="89"/>
      <c r="MM47" s="89"/>
      <c r="MN47" s="89"/>
      <c r="MO47" s="89"/>
      <c r="MP47" s="89"/>
      <c r="MQ47" s="89"/>
      <c r="MR47" s="89"/>
      <c r="MS47" s="89"/>
      <c r="MT47" s="89"/>
      <c r="MU47" s="89"/>
      <c r="MV47" s="89"/>
      <c r="MW47" s="89"/>
      <c r="MX47" s="89"/>
      <c r="MY47" s="89"/>
      <c r="MZ47" s="89"/>
      <c r="NA47" s="89"/>
      <c r="NB47" s="89"/>
      <c r="NC47" s="89"/>
      <c r="ND47" s="89"/>
      <c r="NE47" s="89"/>
      <c r="NF47" s="89"/>
      <c r="NG47" s="89"/>
      <c r="NH47" s="89"/>
      <c r="NI47" s="89"/>
      <c r="NJ47" s="89"/>
      <c r="NK47" s="89"/>
      <c r="NL47" s="89"/>
      <c r="NM47" s="89"/>
      <c r="NN47" s="89"/>
      <c r="NO47" s="89"/>
      <c r="NP47" s="89"/>
      <c r="NQ47" s="89"/>
      <c r="NR47" s="89"/>
      <c r="NS47" s="89"/>
      <c r="NT47" s="89"/>
      <c r="NU47" s="89"/>
      <c r="NV47" s="89"/>
      <c r="NW47" s="89"/>
      <c r="NX47" s="89"/>
      <c r="NY47" s="89"/>
      <c r="NZ47" s="89"/>
      <c r="OA47" s="89"/>
      <c r="OB47" s="89"/>
      <c r="OC47" s="89"/>
      <c r="OD47" s="89"/>
      <c r="OE47" s="89"/>
      <c r="OF47" s="89"/>
      <c r="OG47" s="89"/>
      <c r="OH47" s="89"/>
      <c r="OI47" s="89"/>
      <c r="OJ47" s="89"/>
      <c r="OK47" s="89"/>
      <c r="OL47" s="89"/>
      <c r="OM47" s="89"/>
      <c r="ON47" s="89"/>
      <c r="OO47" s="89"/>
      <c r="OP47" s="89"/>
      <c r="OQ47" s="89"/>
      <c r="OR47" s="89"/>
      <c r="OS47" s="89"/>
      <c r="OT47" s="89"/>
      <c r="OU47" s="89"/>
      <c r="OV47" s="89"/>
      <c r="OW47" s="89"/>
      <c r="OX47" s="89"/>
      <c r="OY47" s="89"/>
      <c r="OZ47" s="89"/>
      <c r="PA47" s="89"/>
      <c r="PB47" s="89"/>
      <c r="PC47" s="89"/>
      <c r="PD47" s="89"/>
      <c r="PE47" s="89"/>
      <c r="PF47" s="89"/>
      <c r="PG47" s="89"/>
      <c r="PH47" s="89"/>
      <c r="PI47" s="89"/>
      <c r="PJ47" s="89"/>
      <c r="PK47" s="89"/>
      <c r="PL47" s="89"/>
      <c r="PM47" s="89"/>
      <c r="PN47" s="89"/>
      <c r="PO47" s="89"/>
      <c r="PP47" s="89"/>
      <c r="PQ47" s="89"/>
      <c r="PR47" s="89"/>
      <c r="PS47" s="89"/>
      <c r="PT47" s="89"/>
      <c r="PU47" s="89"/>
      <c r="PV47" s="89"/>
      <c r="PW47" s="89"/>
      <c r="PX47" s="89"/>
      <c r="PY47" s="89"/>
      <c r="PZ47" s="89"/>
      <c r="QA47" s="89"/>
      <c r="QB47" s="89"/>
      <c r="QC47" s="89"/>
      <c r="QD47" s="89"/>
      <c r="QE47" s="89"/>
      <c r="QF47" s="89"/>
      <c r="QG47" s="89"/>
      <c r="QH47" s="89"/>
      <c r="QI47" s="89"/>
      <c r="QJ47" s="89"/>
      <c r="QK47" s="89"/>
      <c r="QL47" s="89"/>
      <c r="QM47" s="89"/>
      <c r="QN47" s="89"/>
      <c r="QO47" s="89"/>
      <c r="QP47" s="89"/>
      <c r="QQ47" s="89"/>
      <c r="QR47" s="89"/>
      <c r="QS47" s="89"/>
      <c r="QT47" s="89"/>
      <c r="QU47" s="89"/>
      <c r="QV47" s="89"/>
      <c r="QW47" s="89"/>
      <c r="QX47" s="89"/>
      <c r="QY47" s="89"/>
      <c r="QZ47" s="89"/>
      <c r="RA47" s="89"/>
      <c r="RB47" s="89"/>
      <c r="RC47" s="89"/>
      <c r="RD47" s="89"/>
      <c r="RE47" s="89"/>
      <c r="RF47" s="89"/>
      <c r="RG47" s="89"/>
      <c r="RH47" s="89"/>
      <c r="RI47" s="89"/>
      <c r="RJ47" s="89"/>
      <c r="RK47" s="89"/>
      <c r="RL47" s="89"/>
      <c r="RM47" s="89"/>
      <c r="RN47" s="89"/>
      <c r="RO47" s="89"/>
      <c r="RP47" s="89"/>
      <c r="RQ47" s="89"/>
      <c r="RR47" s="89"/>
      <c r="RS47" s="89"/>
      <c r="RT47" s="89"/>
      <c r="RU47" s="89"/>
      <c r="RV47" s="89"/>
      <c r="RW47" s="89"/>
      <c r="RX47" s="89"/>
      <c r="RY47" s="89"/>
      <c r="RZ47" s="89"/>
      <c r="SA47" s="89"/>
      <c r="SB47" s="89"/>
      <c r="SC47" s="89"/>
      <c r="SD47" s="89"/>
      <c r="SE47" s="89"/>
      <c r="SF47" s="89"/>
      <c r="SG47" s="89"/>
      <c r="SH47" s="89"/>
      <c r="SI47" s="89"/>
      <c r="SJ47" s="89"/>
      <c r="SK47" s="89"/>
      <c r="SL47" s="89"/>
      <c r="SM47" s="89"/>
      <c r="SN47" s="89"/>
      <c r="SO47" s="89"/>
      <c r="SP47" s="89"/>
      <c r="SQ47" s="89"/>
      <c r="SR47" s="89"/>
      <c r="SS47" s="89"/>
      <c r="ST47" s="89"/>
      <c r="SU47" s="89"/>
      <c r="SV47" s="89"/>
      <c r="SW47" s="89"/>
      <c r="SX47" s="89"/>
      <c r="SY47" s="89"/>
      <c r="SZ47" s="89"/>
      <c r="TA47" s="89"/>
      <c r="TB47" s="89"/>
      <c r="TC47" s="89"/>
      <c r="TD47" s="89"/>
      <c r="TE47" s="89"/>
      <c r="TF47" s="89"/>
      <c r="TG47" s="89"/>
      <c r="TH47" s="89"/>
      <c r="TI47" s="89"/>
      <c r="TJ47" s="89"/>
      <c r="TK47" s="89"/>
      <c r="TL47" s="89"/>
      <c r="TM47" s="89"/>
      <c r="TN47" s="89"/>
      <c r="TO47" s="89"/>
      <c r="TP47" s="89"/>
      <c r="TQ47" s="89"/>
      <c r="TR47" s="89"/>
      <c r="TS47" s="89"/>
      <c r="TT47" s="89"/>
      <c r="TU47" s="89"/>
      <c r="TV47" s="89"/>
      <c r="TW47" s="89"/>
      <c r="TX47" s="89"/>
      <c r="TY47" s="89"/>
      <c r="TZ47" s="89"/>
      <c r="UA47" s="89"/>
      <c r="UB47" s="89"/>
      <c r="UC47" s="89"/>
      <c r="UD47" s="89"/>
      <c r="UE47" s="89"/>
      <c r="UF47" s="89"/>
      <c r="UG47" s="89"/>
      <c r="UH47" s="89"/>
      <c r="UI47" s="89"/>
      <c r="UJ47" s="89"/>
      <c r="UK47" s="89"/>
      <c r="UL47" s="89"/>
      <c r="UM47" s="89"/>
      <c r="UN47" s="89"/>
      <c r="UO47" s="89"/>
      <c r="UP47" s="89"/>
      <c r="UQ47" s="89"/>
      <c r="UR47" s="89"/>
      <c r="US47" s="89"/>
      <c r="UT47" s="89"/>
      <c r="UU47" s="89"/>
      <c r="UV47" s="89"/>
      <c r="UW47" s="89"/>
      <c r="UX47" s="89"/>
      <c r="UY47" s="89"/>
      <c r="UZ47" s="89"/>
      <c r="VA47" s="89"/>
      <c r="VB47" s="89"/>
      <c r="VC47" s="89"/>
      <c r="VD47" s="89"/>
      <c r="VE47" s="89"/>
      <c r="VF47" s="89"/>
      <c r="VG47" s="89"/>
      <c r="VH47" s="89"/>
      <c r="VI47" s="89"/>
      <c r="VJ47" s="89"/>
      <c r="VK47" s="89"/>
      <c r="VL47" s="89"/>
      <c r="VM47" s="89"/>
      <c r="VN47" s="89"/>
      <c r="VO47" s="89"/>
      <c r="VP47" s="89"/>
      <c r="VQ47" s="89"/>
      <c r="VR47" s="89"/>
      <c r="VS47" s="89"/>
      <c r="VT47" s="89"/>
      <c r="VU47" s="89"/>
      <c r="VV47" s="89"/>
      <c r="VW47" s="89"/>
      <c r="VX47" s="89"/>
      <c r="VY47" s="89"/>
      <c r="VZ47" s="89"/>
      <c r="WA47" s="89"/>
      <c r="WB47" s="89"/>
      <c r="WC47" s="89"/>
      <c r="WD47" s="89"/>
      <c r="WE47" s="89"/>
      <c r="WF47" s="89"/>
      <c r="WG47" s="89"/>
      <c r="WH47" s="89"/>
      <c r="WI47" s="89"/>
      <c r="WJ47" s="89"/>
      <c r="WK47" s="89"/>
      <c r="WL47" s="89"/>
      <c r="WM47" s="89"/>
      <c r="WN47" s="89"/>
      <c r="WO47" s="89"/>
      <c r="WP47" s="89"/>
      <c r="WQ47" s="89"/>
      <c r="WR47" s="89"/>
      <c r="WS47" s="89"/>
      <c r="WT47" s="89"/>
      <c r="WU47" s="89"/>
      <c r="WV47" s="89"/>
      <c r="WW47" s="89"/>
      <c r="WX47" s="89"/>
      <c r="WY47" s="89"/>
      <c r="WZ47" s="89"/>
      <c r="XA47" s="89"/>
      <c r="XB47" s="89"/>
      <c r="XC47" s="89"/>
      <c r="XD47" s="89"/>
      <c r="XE47" s="89"/>
      <c r="XF47" s="89"/>
      <c r="XG47" s="89"/>
      <c r="XH47" s="89"/>
      <c r="XI47" s="89"/>
      <c r="XJ47" s="89"/>
      <c r="XK47" s="89"/>
      <c r="XL47" s="89"/>
      <c r="XM47" s="89"/>
      <c r="XN47" s="89"/>
      <c r="XO47" s="89"/>
      <c r="XP47" s="89"/>
      <c r="XQ47" s="89"/>
      <c r="XR47" s="89"/>
      <c r="XS47" s="89"/>
      <c r="XT47" s="89"/>
      <c r="XU47" s="89"/>
      <c r="XV47" s="89"/>
      <c r="XW47" s="89"/>
      <c r="XX47" s="89"/>
      <c r="XY47" s="89"/>
      <c r="XZ47" s="89"/>
      <c r="YA47" s="89"/>
      <c r="YB47" s="89"/>
      <c r="YC47" s="89"/>
      <c r="YD47" s="89"/>
      <c r="YE47" s="89"/>
      <c r="YF47" s="89"/>
      <c r="YG47" s="89"/>
      <c r="YH47" s="89"/>
      <c r="YI47" s="89"/>
      <c r="YJ47" s="89"/>
      <c r="YK47" s="89"/>
      <c r="YL47" s="89"/>
      <c r="YM47" s="89"/>
      <c r="YN47" s="89"/>
      <c r="YO47" s="89"/>
      <c r="YP47" s="89"/>
      <c r="YQ47" s="89"/>
      <c r="YR47" s="89"/>
      <c r="YS47" s="89"/>
      <c r="YT47" s="89"/>
      <c r="YU47" s="89"/>
      <c r="YV47" s="89"/>
      <c r="YW47" s="89"/>
      <c r="YX47" s="89"/>
      <c r="YY47" s="89"/>
      <c r="YZ47" s="89"/>
      <c r="ZA47" s="89"/>
      <c r="ZB47" s="89"/>
      <c r="ZC47" s="89"/>
      <c r="ZD47" s="89"/>
      <c r="ZE47" s="89"/>
      <c r="ZF47" s="89"/>
      <c r="ZG47" s="89"/>
      <c r="ZH47" s="89"/>
      <c r="ZI47" s="89"/>
      <c r="ZJ47" s="89"/>
      <c r="ZK47" s="89"/>
      <c r="ZL47" s="89"/>
      <c r="ZM47" s="89"/>
      <c r="ZN47" s="89"/>
      <c r="ZO47" s="89"/>
      <c r="ZP47" s="89"/>
      <c r="ZQ47" s="89"/>
      <c r="ZR47" s="89"/>
      <c r="ZS47" s="89"/>
      <c r="ZT47" s="89"/>
      <c r="ZU47" s="89"/>
      <c r="ZV47" s="89"/>
      <c r="ZW47" s="89"/>
      <c r="ZX47" s="89"/>
      <c r="ZY47" s="89"/>
      <c r="ZZ47" s="89"/>
      <c r="AAA47" s="89"/>
      <c r="AAB47" s="89"/>
      <c r="AAC47" s="89"/>
      <c r="AAD47" s="89"/>
      <c r="AAE47" s="89"/>
      <c r="AAF47" s="89"/>
      <c r="AAG47" s="89"/>
      <c r="AAH47" s="89"/>
      <c r="AAI47" s="89"/>
      <c r="AAJ47" s="89"/>
      <c r="AAK47" s="89"/>
      <c r="AAL47" s="89"/>
      <c r="AAM47" s="89"/>
      <c r="AAN47" s="89"/>
      <c r="AAO47" s="89"/>
      <c r="AAP47" s="89"/>
      <c r="AAQ47" s="89"/>
      <c r="AAR47" s="89"/>
      <c r="AAS47" s="89"/>
      <c r="AAT47" s="89"/>
      <c r="AAU47" s="89"/>
      <c r="AAV47" s="89"/>
      <c r="AAW47" s="89"/>
      <c r="AAX47" s="89"/>
      <c r="AAY47" s="89"/>
      <c r="AAZ47" s="89"/>
      <c r="ABA47" s="89"/>
      <c r="ABB47" s="89"/>
      <c r="ABC47" s="89"/>
      <c r="ABD47" s="89"/>
      <c r="ABE47" s="89"/>
      <c r="ABF47" s="89"/>
      <c r="ABG47" s="89"/>
      <c r="ABH47" s="89"/>
      <c r="ABI47" s="89"/>
      <c r="ABJ47" s="89"/>
      <c r="ABK47" s="89"/>
      <c r="ABL47" s="89"/>
      <c r="ABM47" s="89"/>
      <c r="ABN47" s="89"/>
      <c r="ABO47" s="89"/>
      <c r="ABP47" s="89"/>
      <c r="ABQ47" s="89"/>
      <c r="ABR47" s="89"/>
      <c r="ABS47" s="89"/>
      <c r="ABT47" s="89"/>
      <c r="ABU47" s="89"/>
      <c r="ABV47" s="89"/>
      <c r="ABW47" s="89"/>
      <c r="ABX47" s="89"/>
      <c r="ABY47" s="89"/>
      <c r="ABZ47" s="89"/>
      <c r="ACA47" s="89"/>
      <c r="ACB47" s="89"/>
      <c r="ACC47" s="89"/>
      <c r="ACD47" s="89"/>
      <c r="ACE47" s="89"/>
      <c r="ACF47" s="89"/>
      <c r="ACG47" s="89"/>
      <c r="ACH47" s="89"/>
      <c r="ACI47" s="89"/>
      <c r="ACJ47" s="89"/>
      <c r="ACK47" s="89"/>
      <c r="ACL47" s="89"/>
      <c r="ACM47" s="89"/>
      <c r="ACN47" s="89"/>
      <c r="ACO47" s="89"/>
      <c r="ACP47" s="89"/>
      <c r="ACQ47" s="89"/>
      <c r="ACR47" s="89"/>
      <c r="ACS47" s="89"/>
      <c r="ACT47" s="89"/>
      <c r="ACU47" s="89"/>
      <c r="ACV47" s="89"/>
      <c r="ACW47" s="89"/>
      <c r="ACX47" s="89"/>
      <c r="ACY47" s="89"/>
      <c r="ACZ47" s="89"/>
      <c r="ADA47" s="89"/>
      <c r="ADB47" s="89"/>
      <c r="ADC47" s="89"/>
      <c r="ADD47" s="89"/>
      <c r="ADE47" s="89"/>
      <c r="ADF47" s="89"/>
      <c r="ADG47" s="89"/>
      <c r="ADH47" s="89"/>
      <c r="ADI47" s="89"/>
      <c r="ADJ47" s="89"/>
      <c r="ADK47" s="89"/>
      <c r="ADL47" s="89"/>
      <c r="ADM47" s="89"/>
      <c r="ADN47" s="89"/>
      <c r="ADO47" s="89"/>
      <c r="ADP47" s="89"/>
      <c r="ADQ47" s="89"/>
      <c r="ADR47" s="89"/>
      <c r="ADS47" s="89"/>
      <c r="ADT47" s="89"/>
      <c r="ADU47" s="89"/>
      <c r="ADV47" s="89"/>
      <c r="ADW47" s="89"/>
      <c r="ADX47" s="89"/>
      <c r="ADY47" s="89"/>
      <c r="ADZ47" s="89"/>
      <c r="AEA47" s="89"/>
      <c r="AEB47" s="89"/>
      <c r="AEC47" s="89"/>
      <c r="AED47" s="89"/>
      <c r="AEE47" s="89"/>
      <c r="AEF47" s="89"/>
      <c r="AEG47" s="89"/>
      <c r="AEH47" s="89"/>
      <c r="AEI47" s="89"/>
      <c r="AEJ47" s="89"/>
      <c r="AEK47" s="89"/>
      <c r="AEL47" s="89"/>
      <c r="AEM47" s="89"/>
      <c r="AEN47" s="89"/>
      <c r="AEO47" s="89"/>
      <c r="AEP47" s="89"/>
      <c r="AEQ47" s="89"/>
      <c r="AER47" s="89"/>
      <c r="AES47" s="89"/>
      <c r="AET47" s="89"/>
      <c r="AEU47" s="89"/>
      <c r="AEV47" s="89"/>
      <c r="AEW47" s="89"/>
      <c r="AEX47" s="89"/>
      <c r="AEY47" s="89"/>
      <c r="AEZ47" s="89"/>
      <c r="AFA47" s="89"/>
      <c r="AFB47" s="89"/>
      <c r="AFC47" s="89"/>
      <c r="AFD47" s="89"/>
      <c r="AFE47" s="89"/>
      <c r="AFF47" s="89"/>
      <c r="AFG47" s="89"/>
      <c r="AFH47" s="89"/>
      <c r="AFI47" s="89"/>
      <c r="AFJ47" s="89"/>
      <c r="AFK47" s="89"/>
      <c r="AFL47" s="89"/>
      <c r="AFM47" s="89"/>
      <c r="AFN47" s="89"/>
      <c r="AFO47" s="89"/>
      <c r="AFP47" s="89"/>
      <c r="AFQ47" s="89"/>
      <c r="AFR47" s="89"/>
      <c r="AFS47" s="89"/>
      <c r="AFT47" s="89"/>
      <c r="AFU47" s="89"/>
      <c r="AFV47" s="89"/>
      <c r="AFW47" s="89"/>
      <c r="AFX47" s="89"/>
      <c r="AFY47" s="89"/>
      <c r="AFZ47" s="89"/>
      <c r="AGA47" s="89"/>
      <c r="AGB47" s="89"/>
      <c r="AGC47" s="89"/>
      <c r="AGD47" s="89"/>
      <c r="AGE47" s="89"/>
      <c r="AGF47" s="89"/>
      <c r="AGG47" s="89"/>
      <c r="AGH47" s="89"/>
      <c r="AGI47" s="89"/>
      <c r="AGJ47" s="89"/>
      <c r="AGK47" s="89"/>
      <c r="AGL47" s="89"/>
      <c r="AGM47" s="89"/>
      <c r="AGN47" s="89"/>
      <c r="AGO47" s="89"/>
      <c r="AGP47" s="89"/>
      <c r="AGQ47" s="89"/>
      <c r="AGR47" s="89"/>
      <c r="AGS47" s="89"/>
      <c r="AGT47" s="89"/>
      <c r="AGU47" s="89"/>
      <c r="AGV47" s="89"/>
      <c r="AGW47" s="89"/>
      <c r="AGX47" s="89"/>
      <c r="AGY47" s="89"/>
      <c r="AGZ47" s="89"/>
      <c r="AHA47" s="89"/>
      <c r="AHB47" s="89"/>
      <c r="AHC47" s="89"/>
      <c r="AHD47" s="89"/>
      <c r="AHE47" s="89"/>
      <c r="AHF47" s="89"/>
      <c r="AHG47" s="89"/>
      <c r="AHH47" s="89"/>
      <c r="AHI47" s="89"/>
      <c r="AHJ47" s="89"/>
      <c r="AHK47" s="89"/>
      <c r="AHL47" s="89"/>
      <c r="AHM47" s="89"/>
      <c r="AHN47" s="89"/>
      <c r="AHO47" s="89"/>
      <c r="AHP47" s="89"/>
      <c r="AHQ47" s="89"/>
      <c r="AHR47" s="89"/>
      <c r="AHS47" s="89"/>
      <c r="AHT47" s="89"/>
      <c r="AHU47" s="89"/>
      <c r="AHV47" s="89"/>
      <c r="AHW47" s="89"/>
      <c r="AHX47" s="89"/>
      <c r="AHY47" s="89"/>
      <c r="AHZ47" s="89"/>
      <c r="AIA47" s="89"/>
      <c r="AIB47" s="89"/>
      <c r="AIC47" s="89"/>
      <c r="AID47" s="89"/>
      <c r="AIE47" s="89"/>
      <c r="AIF47" s="89"/>
      <c r="AIG47" s="89"/>
      <c r="AIH47" s="89"/>
      <c r="AII47" s="89"/>
      <c r="AIJ47" s="89"/>
      <c r="AIK47" s="89"/>
      <c r="AIL47" s="89"/>
      <c r="AIM47" s="89"/>
      <c r="AIN47" s="89"/>
      <c r="AIO47" s="89"/>
      <c r="AIP47" s="89"/>
      <c r="AIQ47" s="89"/>
      <c r="AIR47" s="89"/>
      <c r="AIS47" s="89"/>
      <c r="AIT47" s="89"/>
      <c r="AIU47" s="89"/>
      <c r="AIV47" s="89"/>
      <c r="AIW47" s="89"/>
      <c r="AIX47" s="89"/>
      <c r="AIY47" s="89"/>
      <c r="AIZ47" s="89"/>
      <c r="AJA47" s="89"/>
      <c r="AJB47" s="89"/>
      <c r="AJC47" s="89"/>
      <c r="AJD47" s="89"/>
      <c r="AJE47" s="89"/>
      <c r="AJF47" s="89"/>
      <c r="AJG47" s="89"/>
      <c r="AJH47" s="89"/>
      <c r="AJI47" s="89"/>
      <c r="AJJ47" s="89"/>
      <c r="AJK47" s="89"/>
      <c r="AJL47" s="89"/>
      <c r="AJM47" s="89"/>
      <c r="AJN47" s="89"/>
      <c r="AJO47" s="89"/>
      <c r="AJP47" s="89"/>
      <c r="AJQ47" s="89"/>
      <c r="AJR47" s="89"/>
      <c r="AJS47" s="89"/>
      <c r="AJT47" s="89"/>
      <c r="AJU47" s="89"/>
      <c r="AJV47" s="89"/>
      <c r="AJW47" s="89"/>
      <c r="AJX47" s="89"/>
      <c r="AJY47" s="89"/>
      <c r="AJZ47" s="89"/>
      <c r="AKA47" s="89"/>
      <c r="AKB47" s="89"/>
      <c r="AKC47" s="89"/>
      <c r="AKD47" s="89"/>
      <c r="AKE47" s="89"/>
      <c r="AKF47" s="89"/>
      <c r="AKG47" s="89"/>
      <c r="AKH47" s="89"/>
      <c r="AKI47" s="89"/>
      <c r="AKJ47" s="89"/>
      <c r="AKK47" s="89"/>
      <c r="AKL47" s="89"/>
      <c r="AKM47" s="89"/>
      <c r="AKN47" s="89"/>
      <c r="AKO47" s="89"/>
      <c r="AKP47" s="89"/>
      <c r="AKQ47" s="89"/>
      <c r="AKR47" s="89"/>
      <c r="AKS47" s="89"/>
      <c r="AKT47" s="89"/>
      <c r="AKU47" s="89"/>
      <c r="AKV47" s="89"/>
      <c r="AKW47" s="89"/>
      <c r="AKX47" s="89"/>
      <c r="AKY47" s="89"/>
      <c r="AKZ47" s="89"/>
      <c r="ALA47" s="89"/>
      <c r="ALB47" s="89"/>
      <c r="ALC47" s="89"/>
      <c r="ALD47" s="89"/>
      <c r="ALE47" s="89"/>
      <c r="ALF47" s="89"/>
      <c r="ALG47" s="89"/>
      <c r="ALH47" s="89"/>
      <c r="ALI47" s="89"/>
      <c r="ALJ47" s="89"/>
      <c r="ALK47" s="89"/>
      <c r="ALL47" s="89"/>
      <c r="ALM47" s="89"/>
      <c r="ALN47" s="89"/>
      <c r="ALO47" s="89"/>
      <c r="ALP47" s="89"/>
      <c r="ALQ47" s="89"/>
      <c r="ALR47" s="89"/>
      <c r="ALS47" s="89"/>
      <c r="ALT47" s="89"/>
      <c r="ALU47" s="89"/>
      <c r="ALV47" s="89"/>
      <c r="ALW47" s="89"/>
      <c r="ALX47" s="89"/>
      <c r="ALY47" s="89"/>
      <c r="ALZ47" s="89"/>
      <c r="AMA47" s="89"/>
      <c r="AMB47" s="89"/>
      <c r="AMC47" s="89"/>
      <c r="AMD47" s="89"/>
      <c r="AME47" s="89"/>
      <c r="AMF47" s="89"/>
      <c r="AMG47" s="89"/>
      <c r="AMH47" s="89"/>
      <c r="AMI47" s="89"/>
      <c r="AMJ47" s="89"/>
      <c r="AMK47" s="89"/>
      <c r="AML47" s="89"/>
      <c r="AMM47" s="89"/>
      <c r="AMN47" s="89"/>
      <c r="AMO47" s="89"/>
      <c r="AMP47" s="89"/>
      <c r="AMQ47" s="89"/>
      <c r="AMR47" s="89"/>
      <c r="AMS47" s="89"/>
      <c r="AMT47" s="89"/>
      <c r="AMU47" s="89"/>
      <c r="AMV47" s="89"/>
      <c r="AMW47" s="89"/>
      <c r="AMX47" s="89"/>
      <c r="AMY47" s="89"/>
      <c r="AMZ47" s="89"/>
      <c r="ANA47" s="89"/>
      <c r="ANB47" s="89"/>
      <c r="ANC47" s="89"/>
      <c r="AND47" s="89"/>
      <c r="ANE47" s="89"/>
      <c r="ANF47" s="89"/>
      <c r="ANG47" s="89"/>
      <c r="ANH47" s="89"/>
      <c r="ANI47" s="89"/>
      <c r="ANJ47" s="89"/>
      <c r="ANK47" s="89"/>
      <c r="ANL47" s="89"/>
      <c r="ANM47" s="89"/>
      <c r="ANN47" s="89"/>
      <c r="ANO47" s="89"/>
      <c r="ANP47" s="89"/>
      <c r="ANQ47" s="89"/>
      <c r="ANR47" s="89"/>
      <c r="ANS47" s="89"/>
      <c r="ANT47" s="89"/>
      <c r="ANU47" s="89"/>
      <c r="ANV47" s="89"/>
      <c r="ANW47" s="89"/>
      <c r="ANX47" s="89"/>
      <c r="ANY47" s="89"/>
      <c r="ANZ47" s="89"/>
      <c r="AOA47" s="89"/>
      <c r="AOB47" s="89"/>
      <c r="AOC47" s="89"/>
      <c r="AOD47" s="89"/>
      <c r="AOE47" s="89"/>
      <c r="AOF47" s="89"/>
      <c r="AOG47" s="89"/>
      <c r="AOH47" s="89"/>
      <c r="AOI47" s="89"/>
      <c r="AOJ47" s="89"/>
      <c r="AOK47" s="89"/>
      <c r="AOL47" s="89"/>
      <c r="AOM47" s="89"/>
      <c r="AON47" s="89"/>
      <c r="AOO47" s="89"/>
      <c r="AOP47" s="89"/>
      <c r="AOQ47" s="89"/>
      <c r="AOR47" s="89"/>
      <c r="AOS47" s="89"/>
      <c r="AOT47" s="89"/>
      <c r="AOU47" s="89"/>
      <c r="AOV47" s="89"/>
      <c r="AOW47" s="89"/>
      <c r="AOX47" s="89"/>
      <c r="AOY47" s="89"/>
      <c r="AOZ47" s="89"/>
      <c r="APA47" s="89"/>
      <c r="APB47" s="89"/>
      <c r="APC47" s="89"/>
      <c r="APD47" s="89"/>
      <c r="APE47" s="89"/>
      <c r="APF47" s="89"/>
      <c r="APG47" s="89"/>
      <c r="APH47" s="89"/>
      <c r="API47" s="89"/>
      <c r="APJ47" s="89"/>
      <c r="APK47" s="89"/>
      <c r="APL47" s="89"/>
      <c r="APM47" s="89"/>
      <c r="APN47" s="89"/>
      <c r="APO47" s="89"/>
      <c r="APP47" s="89"/>
      <c r="APQ47" s="89"/>
      <c r="APR47" s="89"/>
      <c r="APS47" s="89"/>
      <c r="APT47" s="89"/>
      <c r="APU47" s="89"/>
      <c r="APV47" s="89"/>
      <c r="APW47" s="89"/>
      <c r="APX47" s="89"/>
      <c r="APY47" s="89"/>
      <c r="APZ47" s="89"/>
      <c r="AQA47" s="89"/>
      <c r="AQB47" s="89"/>
      <c r="AQC47" s="89"/>
      <c r="AQD47" s="89"/>
      <c r="AQE47" s="89"/>
      <c r="AQF47" s="89"/>
      <c r="AQG47" s="89"/>
      <c r="AQH47" s="89"/>
      <c r="AQI47" s="89"/>
      <c r="AQJ47" s="89"/>
      <c r="AQK47" s="89"/>
      <c r="AQL47" s="89"/>
      <c r="AQM47" s="89"/>
      <c r="AQN47" s="89"/>
      <c r="AQO47" s="89"/>
      <c r="AQP47" s="89"/>
      <c r="AQQ47" s="89"/>
      <c r="AQR47" s="89"/>
      <c r="AQS47" s="89"/>
      <c r="AQT47" s="89"/>
      <c r="AQU47" s="89"/>
      <c r="AQV47" s="89"/>
      <c r="AQW47" s="89"/>
      <c r="AQX47" s="89"/>
      <c r="AQY47" s="89"/>
      <c r="AQZ47" s="89"/>
      <c r="ARA47" s="89"/>
      <c r="ARB47" s="89"/>
      <c r="ARC47" s="89"/>
      <c r="ARD47" s="89"/>
      <c r="ARE47" s="89"/>
      <c r="ARF47" s="89"/>
      <c r="ARG47" s="89"/>
      <c r="ARH47" s="89"/>
      <c r="ARI47" s="89"/>
      <c r="ARJ47" s="89"/>
      <c r="ARK47" s="89"/>
      <c r="ARL47" s="89"/>
      <c r="ARM47" s="89"/>
      <c r="ARN47" s="89"/>
      <c r="ARO47" s="89"/>
      <c r="ARP47" s="89"/>
      <c r="ARQ47" s="89"/>
      <c r="ARR47" s="89"/>
      <c r="ARS47" s="89"/>
      <c r="ART47" s="89"/>
      <c r="ARU47" s="89"/>
      <c r="ARV47" s="89"/>
      <c r="ARW47" s="89"/>
      <c r="ARX47" s="89"/>
      <c r="ARY47" s="89"/>
      <c r="ARZ47" s="89"/>
      <c r="ASA47" s="89"/>
      <c r="ASB47" s="89"/>
      <c r="ASC47" s="89"/>
      <c r="ASD47" s="89"/>
      <c r="ASE47" s="89"/>
      <c r="ASF47" s="89"/>
      <c r="ASG47" s="89"/>
      <c r="ASH47" s="89"/>
      <c r="ASI47" s="89"/>
      <c r="ASJ47" s="89"/>
      <c r="ASK47" s="89"/>
      <c r="ASL47" s="89"/>
      <c r="ASM47" s="89"/>
      <c r="ASN47" s="89"/>
      <c r="ASO47" s="89"/>
      <c r="ASP47" s="89"/>
      <c r="ASQ47" s="89"/>
      <c r="ASR47" s="89"/>
      <c r="ASS47" s="89"/>
      <c r="AST47" s="89"/>
      <c r="ASU47" s="89"/>
      <c r="ASV47" s="89"/>
      <c r="ASW47" s="89"/>
      <c r="ASX47" s="89"/>
      <c r="ASY47" s="89"/>
      <c r="ASZ47" s="89"/>
      <c r="ATA47" s="89"/>
      <c r="ATB47" s="89"/>
      <c r="ATC47" s="89"/>
      <c r="ATD47" s="89"/>
      <c r="ATE47" s="89"/>
      <c r="ATF47" s="89"/>
      <c r="ATG47" s="89"/>
      <c r="ATH47" s="89"/>
      <c r="ATI47" s="89"/>
      <c r="ATJ47" s="89"/>
      <c r="ATK47" s="89"/>
      <c r="ATL47" s="89"/>
      <c r="ATM47" s="89"/>
      <c r="ATN47" s="89"/>
      <c r="ATO47" s="89"/>
      <c r="ATP47" s="89"/>
      <c r="ATQ47" s="89"/>
      <c r="ATR47" s="89"/>
      <c r="ATS47" s="89"/>
      <c r="ATT47" s="89"/>
      <c r="ATU47" s="89"/>
      <c r="ATV47" s="89"/>
      <c r="ATW47" s="89"/>
      <c r="ATX47" s="89"/>
      <c r="ATY47" s="89"/>
      <c r="ATZ47" s="89"/>
      <c r="AUA47" s="89"/>
      <c r="AUB47" s="89"/>
      <c r="AUC47" s="89"/>
      <c r="AUD47" s="89"/>
      <c r="AUE47" s="89"/>
      <c r="AUF47" s="89"/>
      <c r="AUG47" s="89"/>
      <c r="AUH47" s="89"/>
      <c r="AUI47" s="89"/>
      <c r="AUJ47" s="89"/>
      <c r="AUK47" s="89"/>
      <c r="AUL47" s="89"/>
      <c r="AUM47" s="89"/>
      <c r="AUN47" s="89"/>
      <c r="AUO47" s="89"/>
      <c r="AUP47" s="89"/>
      <c r="AUQ47" s="89"/>
      <c r="AUR47" s="89"/>
      <c r="AUS47" s="89"/>
      <c r="AUT47" s="89"/>
      <c r="AUU47" s="89"/>
      <c r="AUV47" s="89"/>
      <c r="AUW47" s="89"/>
      <c r="AUX47" s="89"/>
      <c r="AUY47" s="89"/>
      <c r="AUZ47" s="89"/>
      <c r="AVA47" s="89"/>
      <c r="AVB47" s="89"/>
      <c r="AVC47" s="89"/>
      <c r="AVD47" s="89"/>
      <c r="AVE47" s="89"/>
      <c r="AVF47" s="89"/>
      <c r="AVG47" s="89"/>
      <c r="AVH47" s="89"/>
      <c r="AVI47" s="89"/>
      <c r="AVJ47" s="89"/>
      <c r="AVK47" s="89"/>
      <c r="AVL47" s="89"/>
      <c r="AVM47" s="89"/>
      <c r="AVN47" s="89"/>
      <c r="AVO47" s="89"/>
      <c r="AVP47" s="89"/>
      <c r="AVQ47" s="89"/>
      <c r="AVR47" s="89"/>
      <c r="AVS47" s="89"/>
      <c r="AVT47" s="89"/>
      <c r="AVU47" s="89"/>
      <c r="AVV47" s="89"/>
      <c r="AVW47" s="89"/>
      <c r="AVX47" s="89"/>
      <c r="AVY47" s="89"/>
      <c r="AVZ47" s="89"/>
      <c r="AWA47" s="89"/>
      <c r="AWB47" s="89"/>
      <c r="AWC47" s="89"/>
      <c r="AWD47" s="89"/>
      <c r="AWE47" s="89"/>
      <c r="AWF47" s="89"/>
      <c r="AWG47" s="89"/>
      <c r="AWH47" s="89"/>
      <c r="AWI47" s="89"/>
      <c r="AWJ47" s="89"/>
      <c r="AWK47" s="89"/>
      <c r="AWL47" s="89"/>
      <c r="AWM47" s="89"/>
      <c r="AWN47" s="89"/>
      <c r="AWO47" s="89"/>
      <c r="AWP47" s="89"/>
      <c r="AWQ47" s="89"/>
      <c r="AWR47" s="89"/>
      <c r="AWS47" s="89"/>
      <c r="AWT47" s="89"/>
      <c r="AWU47" s="89"/>
      <c r="AWV47" s="89"/>
      <c r="AWW47" s="89"/>
      <c r="AWX47" s="89"/>
      <c r="AWY47" s="89"/>
      <c r="AWZ47" s="89"/>
      <c r="AXA47" s="89"/>
      <c r="AXB47" s="89"/>
      <c r="AXC47" s="89"/>
      <c r="AXD47" s="89"/>
      <c r="AXE47" s="89"/>
      <c r="AXF47" s="89"/>
      <c r="AXG47" s="89"/>
      <c r="AXH47" s="89"/>
      <c r="AXI47" s="89"/>
      <c r="AXJ47" s="89"/>
      <c r="AXK47" s="89"/>
      <c r="AXL47" s="89"/>
      <c r="AXM47" s="89"/>
      <c r="AXN47" s="89"/>
      <c r="AXO47" s="89"/>
      <c r="AXP47" s="89"/>
      <c r="AXQ47" s="89"/>
      <c r="AXR47" s="89"/>
      <c r="AXS47" s="89"/>
      <c r="AXT47" s="89"/>
      <c r="AXU47" s="89"/>
      <c r="AXV47" s="89"/>
      <c r="AXW47" s="89"/>
      <c r="AXX47" s="89"/>
      <c r="AXY47" s="89"/>
      <c r="AXZ47" s="89"/>
      <c r="AYA47" s="89"/>
      <c r="AYB47" s="89"/>
      <c r="AYC47" s="89"/>
      <c r="AYD47" s="89"/>
      <c r="AYE47" s="89"/>
      <c r="AYF47" s="89"/>
      <c r="AYG47" s="89"/>
      <c r="AYH47" s="89"/>
      <c r="AYI47" s="89"/>
      <c r="AYJ47" s="89"/>
      <c r="AYK47" s="89"/>
      <c r="AYL47" s="89"/>
      <c r="AYM47" s="89"/>
      <c r="AYN47" s="89"/>
      <c r="AYO47" s="89"/>
      <c r="AYP47" s="89"/>
      <c r="AYQ47" s="89"/>
      <c r="AYR47" s="89"/>
      <c r="AYS47" s="89"/>
      <c r="AYT47" s="89"/>
      <c r="AYU47" s="89"/>
      <c r="AYV47" s="89"/>
      <c r="AYW47" s="89"/>
      <c r="AYX47" s="89"/>
      <c r="AYY47" s="89"/>
      <c r="AYZ47" s="89"/>
      <c r="AZA47" s="89"/>
      <c r="AZB47" s="89"/>
      <c r="AZC47" s="89"/>
      <c r="AZD47" s="89"/>
      <c r="AZE47" s="89"/>
      <c r="AZF47" s="89"/>
      <c r="AZG47" s="89"/>
      <c r="AZH47" s="89"/>
      <c r="AZI47" s="89"/>
      <c r="AZJ47" s="89"/>
      <c r="AZK47" s="89"/>
      <c r="AZL47" s="89"/>
      <c r="AZM47" s="89"/>
      <c r="AZN47" s="89"/>
      <c r="AZO47" s="89"/>
      <c r="AZP47" s="89"/>
      <c r="AZQ47" s="89"/>
      <c r="AZR47" s="89"/>
      <c r="AZS47" s="89"/>
      <c r="AZT47" s="89"/>
      <c r="AZU47" s="89"/>
      <c r="AZV47" s="89"/>
      <c r="AZW47" s="89"/>
      <c r="AZX47" s="89"/>
      <c r="AZY47" s="89"/>
      <c r="AZZ47" s="89"/>
      <c r="BAA47" s="89"/>
      <c r="BAB47" s="89"/>
      <c r="BAC47" s="89"/>
      <c r="BAD47" s="89"/>
      <c r="BAE47" s="89"/>
      <c r="BAF47" s="89"/>
      <c r="BAG47" s="89"/>
      <c r="BAH47" s="89"/>
      <c r="BAI47" s="89"/>
      <c r="BAJ47" s="89"/>
      <c r="BAK47" s="89"/>
      <c r="BAL47" s="89"/>
      <c r="BAM47" s="89"/>
      <c r="BAN47" s="89"/>
      <c r="BAO47" s="89"/>
      <c r="BAP47" s="89"/>
      <c r="BAQ47" s="89"/>
      <c r="BAR47" s="89"/>
      <c r="BAS47" s="89"/>
      <c r="BAT47" s="89"/>
      <c r="BAU47" s="89"/>
      <c r="BAV47" s="89"/>
      <c r="BAW47" s="89"/>
      <c r="BAX47" s="89"/>
      <c r="BAY47" s="89"/>
      <c r="BAZ47" s="89"/>
      <c r="BBA47" s="89"/>
      <c r="BBB47" s="89"/>
      <c r="BBC47" s="89"/>
      <c r="BBD47" s="89"/>
      <c r="BBE47" s="89"/>
      <c r="BBF47" s="89"/>
      <c r="BBG47" s="89"/>
      <c r="BBH47" s="89"/>
      <c r="BBI47" s="89"/>
      <c r="BBJ47" s="89"/>
      <c r="BBK47" s="89"/>
      <c r="BBL47" s="89"/>
      <c r="BBM47" s="89"/>
      <c r="BBN47" s="89"/>
      <c r="BBO47" s="89"/>
      <c r="BBP47" s="89"/>
      <c r="BBQ47" s="89"/>
      <c r="BBR47" s="89"/>
      <c r="BBS47" s="89"/>
      <c r="BBT47" s="89"/>
      <c r="BBU47" s="89"/>
      <c r="BBV47" s="89"/>
      <c r="BBW47" s="89"/>
      <c r="BBX47" s="89"/>
      <c r="BBY47" s="89"/>
      <c r="BBZ47" s="89"/>
      <c r="BCA47" s="89"/>
      <c r="BCB47" s="89"/>
      <c r="BCC47" s="89"/>
      <c r="BCD47" s="89"/>
      <c r="BCE47" s="89"/>
      <c r="BCF47" s="89"/>
      <c r="BCG47" s="89"/>
      <c r="BCH47" s="89"/>
      <c r="BCI47" s="89"/>
      <c r="BCJ47" s="89"/>
      <c r="BCK47" s="89"/>
      <c r="BCL47" s="89"/>
      <c r="BCM47" s="89"/>
      <c r="BCN47" s="89"/>
      <c r="BCO47" s="89"/>
      <c r="BCP47" s="89"/>
      <c r="BCQ47" s="89"/>
      <c r="BCR47" s="89"/>
      <c r="BCS47" s="89"/>
      <c r="BCT47" s="89"/>
      <c r="BCU47" s="89"/>
      <c r="BCV47" s="89"/>
      <c r="BCW47" s="89"/>
      <c r="BCX47" s="89"/>
      <c r="BCY47" s="89"/>
      <c r="BCZ47" s="89"/>
      <c r="BDA47" s="89"/>
      <c r="BDB47" s="89"/>
      <c r="BDC47" s="89"/>
      <c r="BDD47" s="89"/>
      <c r="BDE47" s="89"/>
      <c r="BDF47" s="89"/>
      <c r="BDG47" s="89"/>
      <c r="BDH47" s="89"/>
      <c r="BDI47" s="89"/>
      <c r="BDJ47" s="89"/>
      <c r="BDK47" s="89"/>
      <c r="BDL47" s="89"/>
      <c r="BDM47" s="89"/>
      <c r="BDN47" s="89"/>
      <c r="BDO47" s="89"/>
      <c r="BDP47" s="89"/>
      <c r="BDQ47" s="89"/>
      <c r="BDR47" s="89"/>
      <c r="BDS47" s="89"/>
      <c r="BDT47" s="89"/>
      <c r="BDU47" s="89"/>
      <c r="BDV47" s="89"/>
      <c r="BDW47" s="89"/>
      <c r="BDX47" s="89"/>
      <c r="BDY47" s="89"/>
      <c r="BDZ47" s="89"/>
      <c r="BEA47" s="89"/>
      <c r="BEB47" s="89"/>
      <c r="BEC47" s="89"/>
      <c r="BED47" s="89"/>
      <c r="BEE47" s="89"/>
      <c r="BEF47" s="89"/>
      <c r="BEG47" s="89"/>
      <c r="BEH47" s="89"/>
      <c r="BEI47" s="89"/>
      <c r="BEJ47" s="89"/>
      <c r="BEK47" s="89"/>
      <c r="BEL47" s="89"/>
      <c r="BEM47" s="89"/>
      <c r="BEN47" s="89"/>
      <c r="BEO47" s="89"/>
      <c r="BEP47" s="89"/>
      <c r="BEQ47" s="89"/>
      <c r="BER47" s="89"/>
      <c r="BES47" s="89"/>
      <c r="BET47" s="89"/>
      <c r="BEU47" s="89"/>
      <c r="BEV47" s="89"/>
      <c r="BEW47" s="89"/>
      <c r="BEX47" s="89"/>
      <c r="BEY47" s="89"/>
      <c r="BEZ47" s="89"/>
      <c r="BFA47" s="89"/>
      <c r="BFB47" s="89"/>
      <c r="BFC47" s="89"/>
      <c r="BFD47" s="89"/>
      <c r="BFE47" s="89"/>
      <c r="BFF47" s="89"/>
      <c r="BFG47" s="89"/>
      <c r="BFH47" s="89"/>
      <c r="BFI47" s="89"/>
      <c r="BFJ47" s="89"/>
      <c r="BFK47" s="89"/>
      <c r="BFL47" s="89"/>
      <c r="BFM47" s="89"/>
      <c r="BFN47" s="89"/>
      <c r="BFO47" s="89"/>
      <c r="BFP47" s="89"/>
      <c r="BFQ47" s="89"/>
      <c r="BFR47" s="89"/>
      <c r="BFS47" s="89"/>
      <c r="BFT47" s="89"/>
      <c r="BFU47" s="89"/>
      <c r="BFV47" s="89"/>
      <c r="BFW47" s="89"/>
      <c r="BFX47" s="89"/>
      <c r="BFY47" s="89"/>
      <c r="BFZ47" s="89"/>
      <c r="BGA47" s="89"/>
      <c r="BGB47" s="89"/>
      <c r="BGC47" s="89"/>
      <c r="BGD47" s="89"/>
      <c r="BGE47" s="89"/>
      <c r="BGF47" s="89"/>
      <c r="BGG47" s="89"/>
      <c r="BGH47" s="89"/>
      <c r="BGI47" s="89"/>
      <c r="BGJ47" s="89"/>
      <c r="BGK47" s="89"/>
      <c r="BGL47" s="89"/>
      <c r="BGM47" s="89"/>
      <c r="BGN47" s="89"/>
      <c r="BGO47" s="89"/>
      <c r="BGP47" s="89"/>
      <c r="BGQ47" s="89"/>
      <c r="BGR47" s="89"/>
      <c r="BGS47" s="89"/>
      <c r="BGT47" s="89"/>
      <c r="BGU47" s="89"/>
      <c r="BGV47" s="89"/>
      <c r="BGW47" s="89"/>
      <c r="BGX47" s="89"/>
      <c r="BGY47" s="89"/>
      <c r="BGZ47" s="89"/>
      <c r="BHA47" s="89"/>
      <c r="BHB47" s="89"/>
      <c r="BHC47" s="89"/>
      <c r="BHD47" s="89"/>
      <c r="BHE47" s="89"/>
      <c r="BHF47" s="89"/>
      <c r="BHG47" s="89"/>
      <c r="BHH47" s="89"/>
      <c r="BHI47" s="89"/>
      <c r="BHJ47" s="89"/>
      <c r="BHK47" s="89"/>
      <c r="BHL47" s="89"/>
      <c r="BHM47" s="89"/>
      <c r="BHN47" s="89"/>
      <c r="BHO47" s="89"/>
      <c r="BHP47" s="89"/>
      <c r="BHQ47" s="89"/>
      <c r="BHR47" s="89"/>
      <c r="BHS47" s="89"/>
      <c r="BHT47" s="89"/>
      <c r="BHU47" s="89"/>
      <c r="BHV47" s="89"/>
      <c r="BHW47" s="89"/>
      <c r="BHX47" s="89"/>
      <c r="BHY47" s="89"/>
      <c r="BHZ47" s="89"/>
      <c r="BIA47" s="89"/>
      <c r="BIB47" s="89"/>
      <c r="BIC47" s="89"/>
      <c r="BID47" s="89"/>
      <c r="BIE47" s="89"/>
      <c r="BIF47" s="89"/>
      <c r="BIG47" s="89"/>
      <c r="BIH47" s="89"/>
      <c r="BII47" s="89"/>
      <c r="BIJ47" s="89"/>
      <c r="BIK47" s="89"/>
      <c r="BIL47" s="89"/>
      <c r="BIM47" s="89"/>
      <c r="BIN47" s="89"/>
      <c r="BIO47" s="89"/>
      <c r="BIP47" s="89"/>
      <c r="BIQ47" s="89"/>
      <c r="BIR47" s="89"/>
      <c r="BIS47" s="89"/>
      <c r="BIT47" s="89"/>
      <c r="BIU47" s="89"/>
      <c r="BIV47" s="89"/>
      <c r="BIW47" s="89"/>
      <c r="BIX47" s="89"/>
      <c r="BIY47" s="89"/>
      <c r="BIZ47" s="89"/>
      <c r="BJA47" s="89"/>
      <c r="BJB47" s="89"/>
      <c r="BJC47" s="89"/>
      <c r="BJD47" s="89"/>
      <c r="BJE47" s="98"/>
    </row>
    <row r="48" spans="1:1617" s="99" customFormat="1" ht="30" customHeight="1" x14ac:dyDescent="0.2">
      <c r="A48" s="527"/>
      <c r="B48" s="307">
        <v>44</v>
      </c>
      <c r="C48" s="308" t="s">
        <v>56</v>
      </c>
      <c r="D48" s="309">
        <v>459763</v>
      </c>
      <c r="E48" s="310">
        <f t="shared" si="4"/>
        <v>31</v>
      </c>
      <c r="F48" s="311">
        <v>6</v>
      </c>
      <c r="G48" s="460">
        <v>9644.01</v>
      </c>
      <c r="H48" s="461">
        <f t="shared" si="9"/>
        <v>298964.31</v>
      </c>
      <c r="I48" s="429">
        <v>2</v>
      </c>
      <c r="J48" s="312">
        <v>1</v>
      </c>
      <c r="K48" s="313">
        <v>10</v>
      </c>
      <c r="L48" s="312">
        <v>1</v>
      </c>
      <c r="M48" s="314">
        <v>0</v>
      </c>
      <c r="N48" s="312">
        <f t="shared" si="6"/>
        <v>0</v>
      </c>
      <c r="O48" s="314">
        <v>0</v>
      </c>
      <c r="P48" s="312">
        <f t="shared" si="8"/>
        <v>0</v>
      </c>
      <c r="Q48" s="313">
        <v>0</v>
      </c>
      <c r="R48" s="312">
        <v>0</v>
      </c>
      <c r="S48" s="336">
        <v>18</v>
      </c>
      <c r="T48" s="312">
        <v>3</v>
      </c>
      <c r="U48" s="314">
        <v>0</v>
      </c>
      <c r="V48" s="312">
        <v>0</v>
      </c>
      <c r="W48" s="314">
        <v>0</v>
      </c>
      <c r="X48" s="312">
        <f t="shared" si="5"/>
        <v>0</v>
      </c>
      <c r="Y48" s="314">
        <v>1</v>
      </c>
      <c r="Z48" s="312">
        <v>1</v>
      </c>
      <c r="AA48" s="315">
        <v>0</v>
      </c>
      <c r="AB48" s="316">
        <f t="shared" si="7"/>
        <v>0</v>
      </c>
      <c r="AC48" s="89"/>
      <c r="AD48" s="89"/>
      <c r="AE48" s="89"/>
      <c r="AF48" s="89"/>
      <c r="AG48" s="89"/>
      <c r="AH48" s="89"/>
      <c r="AI48" s="89"/>
      <c r="AJ48" s="89"/>
      <c r="AK48" s="89"/>
      <c r="AL48" s="89"/>
      <c r="AM48" s="89"/>
      <c r="AN48" s="89"/>
      <c r="AO48" s="89"/>
      <c r="AP48" s="89"/>
      <c r="AQ48" s="89"/>
      <c r="AR48" s="89"/>
      <c r="AS48" s="89"/>
      <c r="AT48" s="89"/>
      <c r="AU48" s="89"/>
      <c r="AV48" s="89"/>
      <c r="AW48" s="89"/>
      <c r="AX48" s="89"/>
      <c r="AY48" s="89"/>
      <c r="AZ48" s="89"/>
      <c r="BA48" s="89"/>
      <c r="BB48" s="89"/>
      <c r="BC48" s="89"/>
      <c r="BD48" s="89"/>
      <c r="BE48" s="89"/>
      <c r="BF48" s="89"/>
      <c r="BG48" s="89"/>
      <c r="BH48" s="89"/>
      <c r="BI48" s="89"/>
      <c r="BJ48" s="89"/>
      <c r="BK48" s="89"/>
      <c r="BL48" s="89"/>
      <c r="BM48" s="89"/>
      <c r="BN48" s="89"/>
      <c r="BO48" s="89"/>
      <c r="BP48" s="89"/>
      <c r="BQ48" s="89"/>
      <c r="BR48" s="89"/>
      <c r="BS48" s="89"/>
      <c r="BT48" s="89"/>
      <c r="BU48" s="89"/>
      <c r="BV48" s="89"/>
      <c r="BW48" s="89"/>
      <c r="BX48" s="89"/>
      <c r="BY48" s="89"/>
      <c r="BZ48" s="89"/>
      <c r="CA48" s="89"/>
      <c r="CB48" s="89"/>
      <c r="CC48" s="89"/>
      <c r="CD48" s="89"/>
      <c r="CE48" s="89"/>
      <c r="CF48" s="89"/>
      <c r="CG48" s="89"/>
      <c r="CH48" s="89"/>
      <c r="CI48" s="89"/>
      <c r="CJ48" s="89"/>
      <c r="CK48" s="89"/>
      <c r="CL48" s="89"/>
      <c r="CM48" s="89"/>
      <c r="CN48" s="89"/>
      <c r="CO48" s="89"/>
      <c r="CP48" s="89"/>
      <c r="CQ48" s="89"/>
      <c r="CR48" s="89"/>
      <c r="CS48" s="89"/>
      <c r="CT48" s="89"/>
      <c r="CU48" s="89"/>
      <c r="CV48" s="89"/>
      <c r="CW48" s="89"/>
      <c r="CX48" s="89"/>
      <c r="CY48" s="89"/>
      <c r="CZ48" s="89"/>
      <c r="DA48" s="89"/>
      <c r="DB48" s="89"/>
      <c r="DC48" s="89"/>
      <c r="DD48" s="89"/>
      <c r="DE48" s="89"/>
      <c r="DF48" s="89"/>
      <c r="DG48" s="89"/>
      <c r="DH48" s="89"/>
      <c r="DI48" s="89"/>
      <c r="DJ48" s="89"/>
      <c r="DK48" s="89"/>
      <c r="DL48" s="89"/>
      <c r="DM48" s="89"/>
      <c r="DN48" s="89"/>
      <c r="DO48" s="89"/>
      <c r="DP48" s="89"/>
      <c r="DQ48" s="89"/>
      <c r="DR48" s="89"/>
      <c r="DS48" s="89"/>
      <c r="DT48" s="89"/>
      <c r="DU48" s="89"/>
      <c r="DV48" s="89"/>
      <c r="DW48" s="89"/>
      <c r="DX48" s="89"/>
      <c r="DY48" s="89"/>
      <c r="DZ48" s="89"/>
      <c r="EA48" s="89"/>
      <c r="EB48" s="89"/>
      <c r="EC48" s="89"/>
      <c r="ED48" s="89"/>
      <c r="EE48" s="89"/>
      <c r="EF48" s="89"/>
      <c r="EG48" s="89"/>
      <c r="EH48" s="89"/>
      <c r="EI48" s="89"/>
      <c r="EJ48" s="89"/>
      <c r="EK48" s="89"/>
      <c r="EL48" s="89"/>
      <c r="EM48" s="89"/>
      <c r="EN48" s="89"/>
      <c r="EO48" s="89"/>
      <c r="EP48" s="89"/>
      <c r="EQ48" s="89"/>
      <c r="ER48" s="89"/>
      <c r="ES48" s="89"/>
      <c r="ET48" s="89"/>
      <c r="EU48" s="89"/>
      <c r="EV48" s="89"/>
      <c r="EW48" s="89"/>
      <c r="EX48" s="89"/>
      <c r="EY48" s="89"/>
      <c r="EZ48" s="89"/>
      <c r="FA48" s="89"/>
      <c r="FB48" s="89"/>
      <c r="FC48" s="89"/>
      <c r="FD48" s="89"/>
      <c r="FE48" s="89"/>
      <c r="FF48" s="89"/>
      <c r="FG48" s="89"/>
      <c r="FH48" s="89"/>
      <c r="FI48" s="89"/>
      <c r="FJ48" s="89"/>
      <c r="FK48" s="89"/>
      <c r="FL48" s="89"/>
      <c r="FM48" s="89"/>
      <c r="FN48" s="89"/>
      <c r="FO48" s="89"/>
      <c r="FP48" s="89"/>
      <c r="FQ48" s="89"/>
      <c r="FR48" s="89"/>
      <c r="FS48" s="89"/>
      <c r="FT48" s="89"/>
      <c r="FU48" s="89"/>
      <c r="FV48" s="89"/>
      <c r="FW48" s="89"/>
      <c r="FX48" s="89"/>
      <c r="FY48" s="89"/>
      <c r="FZ48" s="89"/>
      <c r="GA48" s="89"/>
      <c r="GB48" s="89"/>
      <c r="GC48" s="89"/>
      <c r="GD48" s="89"/>
      <c r="GE48" s="89"/>
      <c r="GF48" s="89"/>
      <c r="GG48" s="89"/>
      <c r="GH48" s="89"/>
      <c r="GI48" s="89"/>
      <c r="GJ48" s="89"/>
      <c r="GK48" s="89"/>
      <c r="GL48" s="89"/>
      <c r="GM48" s="89"/>
      <c r="GN48" s="89"/>
      <c r="GO48" s="89"/>
      <c r="GP48" s="89"/>
      <c r="GQ48" s="89"/>
      <c r="GR48" s="89"/>
      <c r="GS48" s="89"/>
      <c r="GT48" s="89"/>
      <c r="GU48" s="89"/>
      <c r="GV48" s="89"/>
      <c r="GW48" s="89"/>
      <c r="GX48" s="89"/>
      <c r="GY48" s="89"/>
      <c r="GZ48" s="89"/>
      <c r="HA48" s="89"/>
      <c r="HB48" s="89"/>
      <c r="HC48" s="89"/>
      <c r="HD48" s="89"/>
      <c r="HE48" s="89"/>
      <c r="HF48" s="89"/>
      <c r="HG48" s="89"/>
      <c r="HH48" s="89"/>
      <c r="HI48" s="89"/>
      <c r="HJ48" s="89"/>
      <c r="HK48" s="89"/>
      <c r="HL48" s="89"/>
      <c r="HM48" s="89"/>
      <c r="HN48" s="89"/>
      <c r="HO48" s="89"/>
      <c r="HP48" s="89"/>
      <c r="HQ48" s="89"/>
      <c r="HR48" s="89"/>
      <c r="HS48" s="89"/>
      <c r="HT48" s="89"/>
      <c r="HU48" s="89"/>
      <c r="HV48" s="89"/>
      <c r="HW48" s="89"/>
      <c r="HX48" s="89"/>
      <c r="HY48" s="89"/>
      <c r="HZ48" s="89"/>
      <c r="IA48" s="89"/>
      <c r="IB48" s="89"/>
      <c r="IC48" s="89"/>
      <c r="ID48" s="89"/>
      <c r="IE48" s="89"/>
      <c r="IF48" s="89"/>
      <c r="IG48" s="89"/>
      <c r="IH48" s="89"/>
      <c r="II48" s="89"/>
      <c r="IJ48" s="89"/>
      <c r="IK48" s="89"/>
      <c r="IL48" s="89"/>
      <c r="IM48" s="89"/>
      <c r="IN48" s="89"/>
      <c r="IO48" s="89"/>
      <c r="IP48" s="89"/>
      <c r="IQ48" s="89"/>
      <c r="IR48" s="89"/>
      <c r="IS48" s="89"/>
      <c r="IT48" s="89"/>
      <c r="IU48" s="89"/>
      <c r="IV48" s="89"/>
      <c r="IW48" s="89"/>
      <c r="IX48" s="89"/>
      <c r="IY48" s="89"/>
      <c r="IZ48" s="89"/>
      <c r="JA48" s="89"/>
      <c r="JB48" s="89"/>
      <c r="JC48" s="89"/>
      <c r="JD48" s="89"/>
      <c r="JE48" s="89"/>
      <c r="JF48" s="89"/>
      <c r="JG48" s="89"/>
      <c r="JH48" s="89"/>
      <c r="JI48" s="89"/>
      <c r="JJ48" s="89"/>
      <c r="JK48" s="89"/>
      <c r="JL48" s="89"/>
      <c r="JM48" s="89"/>
      <c r="JN48" s="89"/>
      <c r="JO48" s="89"/>
      <c r="JP48" s="89"/>
      <c r="JQ48" s="89"/>
      <c r="JR48" s="89"/>
      <c r="JS48" s="89"/>
      <c r="JT48" s="89"/>
      <c r="JU48" s="89"/>
      <c r="JV48" s="89"/>
      <c r="JW48" s="89"/>
      <c r="JX48" s="89"/>
      <c r="JY48" s="89"/>
      <c r="JZ48" s="89"/>
      <c r="KA48" s="89"/>
      <c r="KB48" s="89"/>
      <c r="KC48" s="89"/>
      <c r="KD48" s="89"/>
      <c r="KE48" s="89"/>
      <c r="KF48" s="89"/>
      <c r="KG48" s="89"/>
      <c r="KH48" s="89"/>
      <c r="KI48" s="89"/>
      <c r="KJ48" s="89"/>
      <c r="KK48" s="89"/>
      <c r="KL48" s="89"/>
      <c r="KM48" s="89"/>
      <c r="KN48" s="89"/>
      <c r="KO48" s="89"/>
      <c r="KP48" s="89"/>
      <c r="KQ48" s="89"/>
      <c r="KR48" s="89"/>
      <c r="KS48" s="89"/>
      <c r="KT48" s="89"/>
      <c r="KU48" s="89"/>
      <c r="KV48" s="89"/>
      <c r="KW48" s="89"/>
      <c r="KX48" s="89"/>
      <c r="KY48" s="89"/>
      <c r="KZ48" s="89"/>
      <c r="LA48" s="89"/>
      <c r="LB48" s="89"/>
      <c r="LC48" s="89"/>
      <c r="LD48" s="89"/>
      <c r="LE48" s="89"/>
      <c r="LF48" s="89"/>
      <c r="LG48" s="89"/>
      <c r="LH48" s="89"/>
      <c r="LI48" s="89"/>
      <c r="LJ48" s="89"/>
      <c r="LK48" s="89"/>
      <c r="LL48" s="89"/>
      <c r="LM48" s="89"/>
      <c r="LN48" s="89"/>
      <c r="LO48" s="89"/>
      <c r="LP48" s="89"/>
      <c r="LQ48" s="89"/>
      <c r="LR48" s="89"/>
      <c r="LS48" s="89"/>
      <c r="LT48" s="89"/>
      <c r="LU48" s="89"/>
      <c r="LV48" s="89"/>
      <c r="LW48" s="89"/>
      <c r="LX48" s="89"/>
      <c r="LY48" s="89"/>
      <c r="LZ48" s="89"/>
      <c r="MA48" s="89"/>
      <c r="MB48" s="89"/>
      <c r="MC48" s="89"/>
      <c r="MD48" s="89"/>
      <c r="ME48" s="89"/>
      <c r="MF48" s="89"/>
      <c r="MG48" s="89"/>
      <c r="MH48" s="89"/>
      <c r="MI48" s="89"/>
      <c r="MJ48" s="89"/>
      <c r="MK48" s="89"/>
      <c r="ML48" s="89"/>
      <c r="MM48" s="89"/>
      <c r="MN48" s="89"/>
      <c r="MO48" s="89"/>
      <c r="MP48" s="89"/>
      <c r="MQ48" s="89"/>
      <c r="MR48" s="89"/>
      <c r="MS48" s="89"/>
      <c r="MT48" s="89"/>
      <c r="MU48" s="89"/>
      <c r="MV48" s="89"/>
      <c r="MW48" s="89"/>
      <c r="MX48" s="89"/>
      <c r="MY48" s="89"/>
      <c r="MZ48" s="89"/>
      <c r="NA48" s="89"/>
      <c r="NB48" s="89"/>
      <c r="NC48" s="89"/>
      <c r="ND48" s="89"/>
      <c r="NE48" s="89"/>
      <c r="NF48" s="89"/>
      <c r="NG48" s="89"/>
      <c r="NH48" s="89"/>
      <c r="NI48" s="89"/>
      <c r="NJ48" s="89"/>
      <c r="NK48" s="89"/>
      <c r="NL48" s="89"/>
      <c r="NM48" s="89"/>
      <c r="NN48" s="89"/>
      <c r="NO48" s="89"/>
      <c r="NP48" s="89"/>
      <c r="NQ48" s="89"/>
      <c r="NR48" s="89"/>
      <c r="NS48" s="89"/>
      <c r="NT48" s="89"/>
      <c r="NU48" s="89"/>
      <c r="NV48" s="89"/>
      <c r="NW48" s="89"/>
      <c r="NX48" s="89"/>
      <c r="NY48" s="89"/>
      <c r="NZ48" s="89"/>
      <c r="OA48" s="89"/>
      <c r="OB48" s="89"/>
      <c r="OC48" s="89"/>
      <c r="OD48" s="89"/>
      <c r="OE48" s="89"/>
      <c r="OF48" s="89"/>
      <c r="OG48" s="89"/>
      <c r="OH48" s="89"/>
      <c r="OI48" s="89"/>
      <c r="OJ48" s="89"/>
      <c r="OK48" s="89"/>
      <c r="OL48" s="89"/>
      <c r="OM48" s="89"/>
      <c r="ON48" s="89"/>
      <c r="OO48" s="89"/>
      <c r="OP48" s="89"/>
      <c r="OQ48" s="89"/>
      <c r="OR48" s="89"/>
      <c r="OS48" s="89"/>
      <c r="OT48" s="89"/>
      <c r="OU48" s="89"/>
      <c r="OV48" s="89"/>
      <c r="OW48" s="89"/>
      <c r="OX48" s="89"/>
      <c r="OY48" s="89"/>
      <c r="OZ48" s="89"/>
      <c r="PA48" s="89"/>
      <c r="PB48" s="89"/>
      <c r="PC48" s="89"/>
      <c r="PD48" s="89"/>
      <c r="PE48" s="89"/>
      <c r="PF48" s="89"/>
      <c r="PG48" s="89"/>
      <c r="PH48" s="89"/>
      <c r="PI48" s="89"/>
      <c r="PJ48" s="89"/>
      <c r="PK48" s="89"/>
      <c r="PL48" s="89"/>
      <c r="PM48" s="89"/>
      <c r="PN48" s="89"/>
      <c r="PO48" s="89"/>
      <c r="PP48" s="89"/>
      <c r="PQ48" s="89"/>
      <c r="PR48" s="89"/>
      <c r="PS48" s="89"/>
      <c r="PT48" s="89"/>
      <c r="PU48" s="89"/>
      <c r="PV48" s="89"/>
      <c r="PW48" s="89"/>
      <c r="PX48" s="89"/>
      <c r="PY48" s="89"/>
      <c r="PZ48" s="89"/>
      <c r="QA48" s="89"/>
      <c r="QB48" s="89"/>
      <c r="QC48" s="89"/>
      <c r="QD48" s="89"/>
      <c r="QE48" s="89"/>
      <c r="QF48" s="89"/>
      <c r="QG48" s="89"/>
      <c r="QH48" s="89"/>
      <c r="QI48" s="89"/>
      <c r="QJ48" s="89"/>
      <c r="QK48" s="89"/>
      <c r="QL48" s="89"/>
      <c r="QM48" s="89"/>
      <c r="QN48" s="89"/>
      <c r="QO48" s="89"/>
      <c r="QP48" s="89"/>
      <c r="QQ48" s="89"/>
      <c r="QR48" s="89"/>
      <c r="QS48" s="89"/>
      <c r="QT48" s="89"/>
      <c r="QU48" s="89"/>
      <c r="QV48" s="89"/>
      <c r="QW48" s="89"/>
      <c r="QX48" s="89"/>
      <c r="QY48" s="89"/>
      <c r="QZ48" s="89"/>
      <c r="RA48" s="89"/>
      <c r="RB48" s="89"/>
      <c r="RC48" s="89"/>
      <c r="RD48" s="89"/>
      <c r="RE48" s="89"/>
      <c r="RF48" s="89"/>
      <c r="RG48" s="89"/>
      <c r="RH48" s="89"/>
      <c r="RI48" s="89"/>
      <c r="RJ48" s="89"/>
      <c r="RK48" s="89"/>
      <c r="RL48" s="89"/>
      <c r="RM48" s="89"/>
      <c r="RN48" s="89"/>
      <c r="RO48" s="89"/>
      <c r="RP48" s="89"/>
      <c r="RQ48" s="89"/>
      <c r="RR48" s="89"/>
      <c r="RS48" s="89"/>
      <c r="RT48" s="89"/>
      <c r="RU48" s="89"/>
      <c r="RV48" s="89"/>
      <c r="RW48" s="89"/>
      <c r="RX48" s="89"/>
      <c r="RY48" s="89"/>
      <c r="RZ48" s="89"/>
      <c r="SA48" s="89"/>
      <c r="SB48" s="89"/>
      <c r="SC48" s="89"/>
      <c r="SD48" s="89"/>
      <c r="SE48" s="89"/>
      <c r="SF48" s="89"/>
      <c r="SG48" s="89"/>
      <c r="SH48" s="89"/>
      <c r="SI48" s="89"/>
      <c r="SJ48" s="89"/>
      <c r="SK48" s="89"/>
      <c r="SL48" s="89"/>
      <c r="SM48" s="89"/>
      <c r="SN48" s="89"/>
      <c r="SO48" s="89"/>
      <c r="SP48" s="89"/>
      <c r="SQ48" s="89"/>
      <c r="SR48" s="89"/>
      <c r="SS48" s="89"/>
      <c r="ST48" s="89"/>
      <c r="SU48" s="89"/>
      <c r="SV48" s="89"/>
      <c r="SW48" s="89"/>
      <c r="SX48" s="89"/>
      <c r="SY48" s="89"/>
      <c r="SZ48" s="89"/>
      <c r="TA48" s="89"/>
      <c r="TB48" s="89"/>
      <c r="TC48" s="89"/>
      <c r="TD48" s="89"/>
      <c r="TE48" s="89"/>
      <c r="TF48" s="89"/>
      <c r="TG48" s="89"/>
      <c r="TH48" s="89"/>
      <c r="TI48" s="89"/>
      <c r="TJ48" s="89"/>
      <c r="TK48" s="89"/>
      <c r="TL48" s="89"/>
      <c r="TM48" s="89"/>
      <c r="TN48" s="89"/>
      <c r="TO48" s="89"/>
      <c r="TP48" s="89"/>
      <c r="TQ48" s="89"/>
      <c r="TR48" s="89"/>
      <c r="TS48" s="89"/>
      <c r="TT48" s="89"/>
      <c r="TU48" s="89"/>
      <c r="TV48" s="89"/>
      <c r="TW48" s="89"/>
      <c r="TX48" s="89"/>
      <c r="TY48" s="89"/>
      <c r="TZ48" s="89"/>
      <c r="UA48" s="89"/>
      <c r="UB48" s="89"/>
      <c r="UC48" s="89"/>
      <c r="UD48" s="89"/>
      <c r="UE48" s="89"/>
      <c r="UF48" s="89"/>
      <c r="UG48" s="89"/>
      <c r="UH48" s="89"/>
      <c r="UI48" s="89"/>
      <c r="UJ48" s="89"/>
      <c r="UK48" s="89"/>
      <c r="UL48" s="89"/>
      <c r="UM48" s="89"/>
      <c r="UN48" s="89"/>
      <c r="UO48" s="89"/>
      <c r="UP48" s="89"/>
      <c r="UQ48" s="89"/>
      <c r="UR48" s="89"/>
      <c r="US48" s="89"/>
      <c r="UT48" s="89"/>
      <c r="UU48" s="89"/>
      <c r="UV48" s="89"/>
      <c r="UW48" s="89"/>
      <c r="UX48" s="89"/>
      <c r="UY48" s="89"/>
      <c r="UZ48" s="89"/>
      <c r="VA48" s="89"/>
      <c r="VB48" s="89"/>
      <c r="VC48" s="89"/>
      <c r="VD48" s="89"/>
      <c r="VE48" s="89"/>
      <c r="VF48" s="89"/>
      <c r="VG48" s="89"/>
      <c r="VH48" s="89"/>
      <c r="VI48" s="89"/>
      <c r="VJ48" s="89"/>
      <c r="VK48" s="89"/>
      <c r="VL48" s="89"/>
      <c r="VM48" s="89"/>
      <c r="VN48" s="89"/>
      <c r="VO48" s="89"/>
      <c r="VP48" s="89"/>
      <c r="VQ48" s="89"/>
      <c r="VR48" s="89"/>
      <c r="VS48" s="89"/>
      <c r="VT48" s="89"/>
      <c r="VU48" s="89"/>
      <c r="VV48" s="89"/>
      <c r="VW48" s="89"/>
      <c r="VX48" s="89"/>
      <c r="VY48" s="89"/>
      <c r="VZ48" s="89"/>
      <c r="WA48" s="89"/>
      <c r="WB48" s="89"/>
      <c r="WC48" s="89"/>
      <c r="WD48" s="89"/>
      <c r="WE48" s="89"/>
      <c r="WF48" s="89"/>
      <c r="WG48" s="89"/>
      <c r="WH48" s="89"/>
      <c r="WI48" s="89"/>
      <c r="WJ48" s="89"/>
      <c r="WK48" s="89"/>
      <c r="WL48" s="89"/>
      <c r="WM48" s="89"/>
      <c r="WN48" s="89"/>
      <c r="WO48" s="89"/>
      <c r="WP48" s="89"/>
      <c r="WQ48" s="89"/>
      <c r="WR48" s="89"/>
      <c r="WS48" s="89"/>
      <c r="WT48" s="89"/>
      <c r="WU48" s="89"/>
      <c r="WV48" s="89"/>
      <c r="WW48" s="89"/>
      <c r="WX48" s="89"/>
      <c r="WY48" s="89"/>
      <c r="WZ48" s="89"/>
      <c r="XA48" s="89"/>
      <c r="XB48" s="89"/>
      <c r="XC48" s="89"/>
      <c r="XD48" s="89"/>
      <c r="XE48" s="89"/>
      <c r="XF48" s="89"/>
      <c r="XG48" s="89"/>
      <c r="XH48" s="89"/>
      <c r="XI48" s="89"/>
      <c r="XJ48" s="89"/>
      <c r="XK48" s="89"/>
      <c r="XL48" s="89"/>
      <c r="XM48" s="89"/>
      <c r="XN48" s="89"/>
      <c r="XO48" s="89"/>
      <c r="XP48" s="89"/>
      <c r="XQ48" s="89"/>
      <c r="XR48" s="89"/>
      <c r="XS48" s="89"/>
      <c r="XT48" s="89"/>
      <c r="XU48" s="89"/>
      <c r="XV48" s="89"/>
      <c r="XW48" s="89"/>
      <c r="XX48" s="89"/>
      <c r="XY48" s="89"/>
      <c r="XZ48" s="89"/>
      <c r="YA48" s="89"/>
      <c r="YB48" s="89"/>
      <c r="YC48" s="89"/>
      <c r="YD48" s="89"/>
      <c r="YE48" s="89"/>
      <c r="YF48" s="89"/>
      <c r="YG48" s="89"/>
      <c r="YH48" s="89"/>
      <c r="YI48" s="89"/>
      <c r="YJ48" s="89"/>
      <c r="YK48" s="89"/>
      <c r="YL48" s="89"/>
      <c r="YM48" s="89"/>
      <c r="YN48" s="89"/>
      <c r="YO48" s="89"/>
      <c r="YP48" s="89"/>
      <c r="YQ48" s="89"/>
      <c r="YR48" s="89"/>
      <c r="YS48" s="89"/>
      <c r="YT48" s="89"/>
      <c r="YU48" s="89"/>
      <c r="YV48" s="89"/>
      <c r="YW48" s="89"/>
      <c r="YX48" s="89"/>
      <c r="YY48" s="89"/>
      <c r="YZ48" s="89"/>
      <c r="ZA48" s="89"/>
      <c r="ZB48" s="89"/>
      <c r="ZC48" s="89"/>
      <c r="ZD48" s="89"/>
      <c r="ZE48" s="89"/>
      <c r="ZF48" s="89"/>
      <c r="ZG48" s="89"/>
      <c r="ZH48" s="89"/>
      <c r="ZI48" s="89"/>
      <c r="ZJ48" s="89"/>
      <c r="ZK48" s="89"/>
      <c r="ZL48" s="89"/>
      <c r="ZM48" s="89"/>
      <c r="ZN48" s="89"/>
      <c r="ZO48" s="89"/>
      <c r="ZP48" s="89"/>
      <c r="ZQ48" s="89"/>
      <c r="ZR48" s="89"/>
      <c r="ZS48" s="89"/>
      <c r="ZT48" s="89"/>
      <c r="ZU48" s="89"/>
      <c r="ZV48" s="89"/>
      <c r="ZW48" s="89"/>
      <c r="ZX48" s="89"/>
      <c r="ZY48" s="89"/>
      <c r="ZZ48" s="89"/>
      <c r="AAA48" s="89"/>
      <c r="AAB48" s="89"/>
      <c r="AAC48" s="89"/>
      <c r="AAD48" s="89"/>
      <c r="AAE48" s="89"/>
      <c r="AAF48" s="89"/>
      <c r="AAG48" s="89"/>
      <c r="AAH48" s="89"/>
      <c r="AAI48" s="89"/>
      <c r="AAJ48" s="89"/>
      <c r="AAK48" s="89"/>
      <c r="AAL48" s="89"/>
      <c r="AAM48" s="89"/>
      <c r="AAN48" s="89"/>
      <c r="AAO48" s="89"/>
      <c r="AAP48" s="89"/>
      <c r="AAQ48" s="89"/>
      <c r="AAR48" s="89"/>
      <c r="AAS48" s="89"/>
      <c r="AAT48" s="89"/>
      <c r="AAU48" s="89"/>
      <c r="AAV48" s="89"/>
      <c r="AAW48" s="89"/>
      <c r="AAX48" s="89"/>
      <c r="AAY48" s="89"/>
      <c r="AAZ48" s="89"/>
      <c r="ABA48" s="89"/>
      <c r="ABB48" s="89"/>
      <c r="ABC48" s="89"/>
      <c r="ABD48" s="89"/>
      <c r="ABE48" s="89"/>
      <c r="ABF48" s="89"/>
      <c r="ABG48" s="89"/>
      <c r="ABH48" s="89"/>
      <c r="ABI48" s="89"/>
      <c r="ABJ48" s="89"/>
      <c r="ABK48" s="89"/>
      <c r="ABL48" s="89"/>
      <c r="ABM48" s="89"/>
      <c r="ABN48" s="89"/>
      <c r="ABO48" s="89"/>
      <c r="ABP48" s="89"/>
      <c r="ABQ48" s="89"/>
      <c r="ABR48" s="89"/>
      <c r="ABS48" s="89"/>
      <c r="ABT48" s="89"/>
      <c r="ABU48" s="89"/>
      <c r="ABV48" s="89"/>
      <c r="ABW48" s="89"/>
      <c r="ABX48" s="89"/>
      <c r="ABY48" s="89"/>
      <c r="ABZ48" s="89"/>
      <c r="ACA48" s="89"/>
      <c r="ACB48" s="89"/>
      <c r="ACC48" s="89"/>
      <c r="ACD48" s="89"/>
      <c r="ACE48" s="89"/>
      <c r="ACF48" s="89"/>
      <c r="ACG48" s="89"/>
      <c r="ACH48" s="89"/>
      <c r="ACI48" s="89"/>
      <c r="ACJ48" s="89"/>
      <c r="ACK48" s="89"/>
      <c r="ACL48" s="89"/>
      <c r="ACM48" s="89"/>
      <c r="ACN48" s="89"/>
      <c r="ACO48" s="89"/>
      <c r="ACP48" s="89"/>
      <c r="ACQ48" s="89"/>
      <c r="ACR48" s="89"/>
      <c r="ACS48" s="89"/>
      <c r="ACT48" s="89"/>
      <c r="ACU48" s="89"/>
      <c r="ACV48" s="89"/>
      <c r="ACW48" s="89"/>
      <c r="ACX48" s="89"/>
      <c r="ACY48" s="89"/>
      <c r="ACZ48" s="89"/>
      <c r="ADA48" s="89"/>
      <c r="ADB48" s="89"/>
      <c r="ADC48" s="89"/>
      <c r="ADD48" s="89"/>
      <c r="ADE48" s="89"/>
      <c r="ADF48" s="89"/>
      <c r="ADG48" s="89"/>
      <c r="ADH48" s="89"/>
      <c r="ADI48" s="89"/>
      <c r="ADJ48" s="89"/>
      <c r="ADK48" s="89"/>
      <c r="ADL48" s="89"/>
      <c r="ADM48" s="89"/>
      <c r="ADN48" s="89"/>
      <c r="ADO48" s="89"/>
      <c r="ADP48" s="89"/>
      <c r="ADQ48" s="89"/>
      <c r="ADR48" s="89"/>
      <c r="ADS48" s="89"/>
      <c r="ADT48" s="89"/>
      <c r="ADU48" s="89"/>
      <c r="ADV48" s="89"/>
      <c r="ADW48" s="89"/>
      <c r="ADX48" s="89"/>
      <c r="ADY48" s="89"/>
      <c r="ADZ48" s="89"/>
      <c r="AEA48" s="89"/>
      <c r="AEB48" s="89"/>
      <c r="AEC48" s="89"/>
      <c r="AED48" s="89"/>
      <c r="AEE48" s="89"/>
      <c r="AEF48" s="89"/>
      <c r="AEG48" s="89"/>
      <c r="AEH48" s="89"/>
      <c r="AEI48" s="89"/>
      <c r="AEJ48" s="89"/>
      <c r="AEK48" s="89"/>
      <c r="AEL48" s="89"/>
      <c r="AEM48" s="89"/>
      <c r="AEN48" s="89"/>
      <c r="AEO48" s="89"/>
      <c r="AEP48" s="89"/>
      <c r="AEQ48" s="89"/>
      <c r="AER48" s="89"/>
      <c r="AES48" s="89"/>
      <c r="AET48" s="89"/>
      <c r="AEU48" s="89"/>
      <c r="AEV48" s="89"/>
      <c r="AEW48" s="89"/>
      <c r="AEX48" s="89"/>
      <c r="AEY48" s="89"/>
      <c r="AEZ48" s="89"/>
      <c r="AFA48" s="89"/>
      <c r="AFB48" s="89"/>
      <c r="AFC48" s="89"/>
      <c r="AFD48" s="89"/>
      <c r="AFE48" s="89"/>
      <c r="AFF48" s="89"/>
      <c r="AFG48" s="89"/>
      <c r="AFH48" s="89"/>
      <c r="AFI48" s="89"/>
      <c r="AFJ48" s="89"/>
      <c r="AFK48" s="89"/>
      <c r="AFL48" s="89"/>
      <c r="AFM48" s="89"/>
      <c r="AFN48" s="89"/>
      <c r="AFO48" s="89"/>
      <c r="AFP48" s="89"/>
      <c r="AFQ48" s="89"/>
      <c r="AFR48" s="89"/>
      <c r="AFS48" s="89"/>
      <c r="AFT48" s="89"/>
      <c r="AFU48" s="89"/>
      <c r="AFV48" s="89"/>
      <c r="AFW48" s="89"/>
      <c r="AFX48" s="89"/>
      <c r="AFY48" s="89"/>
      <c r="AFZ48" s="89"/>
      <c r="AGA48" s="89"/>
      <c r="AGB48" s="89"/>
      <c r="AGC48" s="89"/>
      <c r="AGD48" s="89"/>
      <c r="AGE48" s="89"/>
      <c r="AGF48" s="89"/>
      <c r="AGG48" s="89"/>
      <c r="AGH48" s="89"/>
      <c r="AGI48" s="89"/>
      <c r="AGJ48" s="89"/>
      <c r="AGK48" s="89"/>
      <c r="AGL48" s="89"/>
      <c r="AGM48" s="89"/>
      <c r="AGN48" s="89"/>
      <c r="AGO48" s="89"/>
      <c r="AGP48" s="89"/>
      <c r="AGQ48" s="89"/>
      <c r="AGR48" s="89"/>
      <c r="AGS48" s="89"/>
      <c r="AGT48" s="89"/>
      <c r="AGU48" s="89"/>
      <c r="AGV48" s="89"/>
      <c r="AGW48" s="89"/>
      <c r="AGX48" s="89"/>
      <c r="AGY48" s="89"/>
      <c r="AGZ48" s="89"/>
      <c r="AHA48" s="89"/>
      <c r="AHB48" s="89"/>
      <c r="AHC48" s="89"/>
      <c r="AHD48" s="89"/>
      <c r="AHE48" s="89"/>
      <c r="AHF48" s="89"/>
      <c r="AHG48" s="89"/>
      <c r="AHH48" s="89"/>
      <c r="AHI48" s="89"/>
      <c r="AHJ48" s="89"/>
      <c r="AHK48" s="89"/>
      <c r="AHL48" s="89"/>
      <c r="AHM48" s="89"/>
      <c r="AHN48" s="89"/>
      <c r="AHO48" s="89"/>
      <c r="AHP48" s="89"/>
      <c r="AHQ48" s="89"/>
      <c r="AHR48" s="89"/>
      <c r="AHS48" s="89"/>
      <c r="AHT48" s="89"/>
      <c r="AHU48" s="89"/>
      <c r="AHV48" s="89"/>
      <c r="AHW48" s="89"/>
      <c r="AHX48" s="89"/>
      <c r="AHY48" s="89"/>
      <c r="AHZ48" s="89"/>
      <c r="AIA48" s="89"/>
      <c r="AIB48" s="89"/>
      <c r="AIC48" s="89"/>
      <c r="AID48" s="89"/>
      <c r="AIE48" s="89"/>
      <c r="AIF48" s="89"/>
      <c r="AIG48" s="89"/>
      <c r="AIH48" s="89"/>
      <c r="AII48" s="89"/>
      <c r="AIJ48" s="89"/>
      <c r="AIK48" s="89"/>
      <c r="AIL48" s="89"/>
      <c r="AIM48" s="89"/>
      <c r="AIN48" s="89"/>
      <c r="AIO48" s="89"/>
      <c r="AIP48" s="89"/>
      <c r="AIQ48" s="89"/>
      <c r="AIR48" s="89"/>
      <c r="AIS48" s="89"/>
      <c r="AIT48" s="89"/>
      <c r="AIU48" s="89"/>
      <c r="AIV48" s="89"/>
      <c r="AIW48" s="89"/>
      <c r="AIX48" s="89"/>
      <c r="AIY48" s="89"/>
      <c r="AIZ48" s="89"/>
      <c r="AJA48" s="89"/>
      <c r="AJB48" s="89"/>
      <c r="AJC48" s="89"/>
      <c r="AJD48" s="89"/>
      <c r="AJE48" s="89"/>
      <c r="AJF48" s="89"/>
      <c r="AJG48" s="89"/>
      <c r="AJH48" s="89"/>
      <c r="AJI48" s="89"/>
      <c r="AJJ48" s="89"/>
      <c r="AJK48" s="89"/>
      <c r="AJL48" s="89"/>
      <c r="AJM48" s="89"/>
      <c r="AJN48" s="89"/>
      <c r="AJO48" s="89"/>
      <c r="AJP48" s="89"/>
      <c r="AJQ48" s="89"/>
      <c r="AJR48" s="89"/>
      <c r="AJS48" s="89"/>
      <c r="AJT48" s="89"/>
      <c r="AJU48" s="89"/>
      <c r="AJV48" s="89"/>
      <c r="AJW48" s="89"/>
      <c r="AJX48" s="89"/>
      <c r="AJY48" s="89"/>
      <c r="AJZ48" s="89"/>
      <c r="AKA48" s="89"/>
      <c r="AKB48" s="89"/>
      <c r="AKC48" s="89"/>
      <c r="AKD48" s="89"/>
      <c r="AKE48" s="89"/>
      <c r="AKF48" s="89"/>
      <c r="AKG48" s="89"/>
      <c r="AKH48" s="89"/>
      <c r="AKI48" s="89"/>
      <c r="AKJ48" s="89"/>
      <c r="AKK48" s="89"/>
      <c r="AKL48" s="89"/>
      <c r="AKM48" s="89"/>
      <c r="AKN48" s="89"/>
      <c r="AKO48" s="89"/>
      <c r="AKP48" s="89"/>
      <c r="AKQ48" s="89"/>
      <c r="AKR48" s="89"/>
      <c r="AKS48" s="89"/>
      <c r="AKT48" s="89"/>
      <c r="AKU48" s="89"/>
      <c r="AKV48" s="89"/>
      <c r="AKW48" s="89"/>
      <c r="AKX48" s="89"/>
      <c r="AKY48" s="89"/>
      <c r="AKZ48" s="89"/>
      <c r="ALA48" s="89"/>
      <c r="ALB48" s="89"/>
      <c r="ALC48" s="89"/>
      <c r="ALD48" s="89"/>
      <c r="ALE48" s="89"/>
      <c r="ALF48" s="89"/>
      <c r="ALG48" s="89"/>
      <c r="ALH48" s="89"/>
      <c r="ALI48" s="89"/>
      <c r="ALJ48" s="89"/>
      <c r="ALK48" s="89"/>
      <c r="ALL48" s="89"/>
      <c r="ALM48" s="89"/>
      <c r="ALN48" s="89"/>
      <c r="ALO48" s="89"/>
      <c r="ALP48" s="89"/>
      <c r="ALQ48" s="89"/>
      <c r="ALR48" s="89"/>
      <c r="ALS48" s="89"/>
      <c r="ALT48" s="89"/>
      <c r="ALU48" s="89"/>
      <c r="ALV48" s="89"/>
      <c r="ALW48" s="89"/>
      <c r="ALX48" s="89"/>
      <c r="ALY48" s="89"/>
      <c r="ALZ48" s="89"/>
      <c r="AMA48" s="89"/>
      <c r="AMB48" s="89"/>
      <c r="AMC48" s="89"/>
      <c r="AMD48" s="89"/>
      <c r="AME48" s="89"/>
      <c r="AMF48" s="89"/>
      <c r="AMG48" s="89"/>
      <c r="AMH48" s="89"/>
      <c r="AMI48" s="89"/>
      <c r="AMJ48" s="89"/>
      <c r="AMK48" s="89"/>
      <c r="AML48" s="89"/>
      <c r="AMM48" s="89"/>
      <c r="AMN48" s="89"/>
      <c r="AMO48" s="89"/>
      <c r="AMP48" s="89"/>
      <c r="AMQ48" s="89"/>
      <c r="AMR48" s="89"/>
      <c r="AMS48" s="89"/>
      <c r="AMT48" s="89"/>
      <c r="AMU48" s="89"/>
      <c r="AMV48" s="89"/>
      <c r="AMW48" s="89"/>
      <c r="AMX48" s="89"/>
      <c r="AMY48" s="89"/>
      <c r="AMZ48" s="89"/>
      <c r="ANA48" s="89"/>
      <c r="ANB48" s="89"/>
      <c r="ANC48" s="89"/>
      <c r="AND48" s="89"/>
      <c r="ANE48" s="89"/>
      <c r="ANF48" s="89"/>
      <c r="ANG48" s="89"/>
      <c r="ANH48" s="89"/>
      <c r="ANI48" s="89"/>
      <c r="ANJ48" s="89"/>
      <c r="ANK48" s="89"/>
      <c r="ANL48" s="89"/>
      <c r="ANM48" s="89"/>
      <c r="ANN48" s="89"/>
      <c r="ANO48" s="89"/>
      <c r="ANP48" s="89"/>
      <c r="ANQ48" s="89"/>
      <c r="ANR48" s="89"/>
      <c r="ANS48" s="89"/>
      <c r="ANT48" s="89"/>
      <c r="ANU48" s="89"/>
      <c r="ANV48" s="89"/>
      <c r="ANW48" s="89"/>
      <c r="ANX48" s="89"/>
      <c r="ANY48" s="89"/>
      <c r="ANZ48" s="89"/>
      <c r="AOA48" s="89"/>
      <c r="AOB48" s="89"/>
      <c r="AOC48" s="89"/>
      <c r="AOD48" s="89"/>
      <c r="AOE48" s="89"/>
      <c r="AOF48" s="89"/>
      <c r="AOG48" s="89"/>
      <c r="AOH48" s="89"/>
      <c r="AOI48" s="89"/>
      <c r="AOJ48" s="89"/>
      <c r="AOK48" s="89"/>
      <c r="AOL48" s="89"/>
      <c r="AOM48" s="89"/>
      <c r="AON48" s="89"/>
      <c r="AOO48" s="89"/>
      <c r="AOP48" s="89"/>
      <c r="AOQ48" s="89"/>
      <c r="AOR48" s="89"/>
      <c r="AOS48" s="89"/>
      <c r="AOT48" s="89"/>
      <c r="AOU48" s="89"/>
      <c r="AOV48" s="89"/>
      <c r="AOW48" s="89"/>
      <c r="AOX48" s="89"/>
      <c r="AOY48" s="89"/>
      <c r="AOZ48" s="89"/>
      <c r="APA48" s="89"/>
      <c r="APB48" s="89"/>
      <c r="APC48" s="89"/>
      <c r="APD48" s="89"/>
      <c r="APE48" s="89"/>
      <c r="APF48" s="89"/>
      <c r="APG48" s="89"/>
      <c r="APH48" s="89"/>
      <c r="API48" s="89"/>
      <c r="APJ48" s="89"/>
      <c r="APK48" s="89"/>
      <c r="APL48" s="89"/>
      <c r="APM48" s="89"/>
      <c r="APN48" s="89"/>
      <c r="APO48" s="89"/>
      <c r="APP48" s="89"/>
      <c r="APQ48" s="89"/>
      <c r="APR48" s="89"/>
      <c r="APS48" s="89"/>
      <c r="APT48" s="89"/>
      <c r="APU48" s="89"/>
      <c r="APV48" s="89"/>
      <c r="APW48" s="89"/>
      <c r="APX48" s="89"/>
      <c r="APY48" s="89"/>
      <c r="APZ48" s="89"/>
      <c r="AQA48" s="89"/>
      <c r="AQB48" s="89"/>
      <c r="AQC48" s="89"/>
      <c r="AQD48" s="89"/>
      <c r="AQE48" s="89"/>
      <c r="AQF48" s="89"/>
      <c r="AQG48" s="89"/>
      <c r="AQH48" s="89"/>
      <c r="AQI48" s="89"/>
      <c r="AQJ48" s="89"/>
      <c r="AQK48" s="89"/>
      <c r="AQL48" s="89"/>
      <c r="AQM48" s="89"/>
      <c r="AQN48" s="89"/>
      <c r="AQO48" s="89"/>
      <c r="AQP48" s="89"/>
      <c r="AQQ48" s="89"/>
      <c r="AQR48" s="89"/>
      <c r="AQS48" s="89"/>
      <c r="AQT48" s="89"/>
      <c r="AQU48" s="89"/>
      <c r="AQV48" s="89"/>
      <c r="AQW48" s="89"/>
      <c r="AQX48" s="89"/>
      <c r="AQY48" s="89"/>
      <c r="AQZ48" s="89"/>
      <c r="ARA48" s="89"/>
      <c r="ARB48" s="89"/>
      <c r="ARC48" s="89"/>
      <c r="ARD48" s="89"/>
      <c r="ARE48" s="89"/>
      <c r="ARF48" s="89"/>
      <c r="ARG48" s="89"/>
      <c r="ARH48" s="89"/>
      <c r="ARI48" s="89"/>
      <c r="ARJ48" s="89"/>
      <c r="ARK48" s="89"/>
      <c r="ARL48" s="89"/>
      <c r="ARM48" s="89"/>
      <c r="ARN48" s="89"/>
      <c r="ARO48" s="89"/>
      <c r="ARP48" s="89"/>
      <c r="ARQ48" s="89"/>
      <c r="ARR48" s="89"/>
      <c r="ARS48" s="89"/>
      <c r="ART48" s="89"/>
      <c r="ARU48" s="89"/>
      <c r="ARV48" s="89"/>
      <c r="ARW48" s="89"/>
      <c r="ARX48" s="89"/>
      <c r="ARY48" s="89"/>
      <c r="ARZ48" s="89"/>
      <c r="ASA48" s="89"/>
      <c r="ASB48" s="89"/>
      <c r="ASC48" s="89"/>
      <c r="ASD48" s="89"/>
      <c r="ASE48" s="89"/>
      <c r="ASF48" s="89"/>
      <c r="ASG48" s="89"/>
      <c r="ASH48" s="89"/>
      <c r="ASI48" s="89"/>
      <c r="ASJ48" s="89"/>
      <c r="ASK48" s="89"/>
      <c r="ASL48" s="89"/>
      <c r="ASM48" s="89"/>
      <c r="ASN48" s="89"/>
      <c r="ASO48" s="89"/>
      <c r="ASP48" s="89"/>
      <c r="ASQ48" s="89"/>
      <c r="ASR48" s="89"/>
      <c r="ASS48" s="89"/>
      <c r="AST48" s="89"/>
      <c r="ASU48" s="89"/>
      <c r="ASV48" s="89"/>
      <c r="ASW48" s="89"/>
      <c r="ASX48" s="89"/>
      <c r="ASY48" s="89"/>
      <c r="ASZ48" s="89"/>
      <c r="ATA48" s="89"/>
      <c r="ATB48" s="89"/>
      <c r="ATC48" s="89"/>
      <c r="ATD48" s="89"/>
      <c r="ATE48" s="89"/>
      <c r="ATF48" s="89"/>
      <c r="ATG48" s="89"/>
      <c r="ATH48" s="89"/>
      <c r="ATI48" s="89"/>
      <c r="ATJ48" s="89"/>
      <c r="ATK48" s="89"/>
      <c r="ATL48" s="89"/>
      <c r="ATM48" s="89"/>
      <c r="ATN48" s="89"/>
      <c r="ATO48" s="89"/>
      <c r="ATP48" s="89"/>
      <c r="ATQ48" s="89"/>
      <c r="ATR48" s="89"/>
      <c r="ATS48" s="89"/>
      <c r="ATT48" s="89"/>
      <c r="ATU48" s="89"/>
      <c r="ATV48" s="89"/>
      <c r="ATW48" s="89"/>
      <c r="ATX48" s="89"/>
      <c r="ATY48" s="89"/>
      <c r="ATZ48" s="89"/>
      <c r="AUA48" s="89"/>
      <c r="AUB48" s="89"/>
      <c r="AUC48" s="89"/>
      <c r="AUD48" s="89"/>
      <c r="AUE48" s="89"/>
      <c r="AUF48" s="89"/>
      <c r="AUG48" s="89"/>
      <c r="AUH48" s="89"/>
      <c r="AUI48" s="89"/>
      <c r="AUJ48" s="89"/>
      <c r="AUK48" s="89"/>
      <c r="AUL48" s="89"/>
      <c r="AUM48" s="89"/>
      <c r="AUN48" s="89"/>
      <c r="AUO48" s="89"/>
      <c r="AUP48" s="89"/>
      <c r="AUQ48" s="89"/>
      <c r="AUR48" s="89"/>
      <c r="AUS48" s="89"/>
      <c r="AUT48" s="89"/>
      <c r="AUU48" s="89"/>
      <c r="AUV48" s="89"/>
      <c r="AUW48" s="89"/>
      <c r="AUX48" s="89"/>
      <c r="AUY48" s="89"/>
      <c r="AUZ48" s="89"/>
      <c r="AVA48" s="89"/>
      <c r="AVB48" s="89"/>
      <c r="AVC48" s="89"/>
      <c r="AVD48" s="89"/>
      <c r="AVE48" s="89"/>
      <c r="AVF48" s="89"/>
      <c r="AVG48" s="89"/>
      <c r="AVH48" s="89"/>
      <c r="AVI48" s="89"/>
      <c r="AVJ48" s="89"/>
      <c r="AVK48" s="89"/>
      <c r="AVL48" s="89"/>
      <c r="AVM48" s="89"/>
      <c r="AVN48" s="89"/>
      <c r="AVO48" s="89"/>
      <c r="AVP48" s="89"/>
      <c r="AVQ48" s="89"/>
      <c r="AVR48" s="89"/>
      <c r="AVS48" s="89"/>
      <c r="AVT48" s="89"/>
      <c r="AVU48" s="89"/>
      <c r="AVV48" s="89"/>
      <c r="AVW48" s="89"/>
      <c r="AVX48" s="89"/>
      <c r="AVY48" s="89"/>
      <c r="AVZ48" s="89"/>
      <c r="AWA48" s="89"/>
      <c r="AWB48" s="89"/>
      <c r="AWC48" s="89"/>
      <c r="AWD48" s="89"/>
      <c r="AWE48" s="89"/>
      <c r="AWF48" s="89"/>
      <c r="AWG48" s="89"/>
      <c r="AWH48" s="89"/>
      <c r="AWI48" s="89"/>
      <c r="AWJ48" s="89"/>
      <c r="AWK48" s="89"/>
      <c r="AWL48" s="89"/>
      <c r="AWM48" s="89"/>
      <c r="AWN48" s="89"/>
      <c r="AWO48" s="89"/>
      <c r="AWP48" s="89"/>
      <c r="AWQ48" s="89"/>
      <c r="AWR48" s="89"/>
      <c r="AWS48" s="89"/>
      <c r="AWT48" s="89"/>
      <c r="AWU48" s="89"/>
      <c r="AWV48" s="89"/>
      <c r="AWW48" s="89"/>
      <c r="AWX48" s="89"/>
      <c r="AWY48" s="89"/>
      <c r="AWZ48" s="89"/>
      <c r="AXA48" s="89"/>
      <c r="AXB48" s="89"/>
      <c r="AXC48" s="89"/>
      <c r="AXD48" s="89"/>
      <c r="AXE48" s="89"/>
      <c r="AXF48" s="89"/>
      <c r="AXG48" s="89"/>
      <c r="AXH48" s="89"/>
      <c r="AXI48" s="89"/>
      <c r="AXJ48" s="89"/>
      <c r="AXK48" s="89"/>
      <c r="AXL48" s="89"/>
      <c r="AXM48" s="89"/>
      <c r="AXN48" s="89"/>
      <c r="AXO48" s="89"/>
      <c r="AXP48" s="89"/>
      <c r="AXQ48" s="89"/>
      <c r="AXR48" s="89"/>
      <c r="AXS48" s="89"/>
      <c r="AXT48" s="89"/>
      <c r="AXU48" s="89"/>
      <c r="AXV48" s="89"/>
      <c r="AXW48" s="89"/>
      <c r="AXX48" s="89"/>
      <c r="AXY48" s="89"/>
      <c r="AXZ48" s="89"/>
      <c r="AYA48" s="89"/>
      <c r="AYB48" s="89"/>
      <c r="AYC48" s="89"/>
      <c r="AYD48" s="89"/>
      <c r="AYE48" s="89"/>
      <c r="AYF48" s="89"/>
      <c r="AYG48" s="89"/>
      <c r="AYH48" s="89"/>
      <c r="AYI48" s="89"/>
      <c r="AYJ48" s="89"/>
      <c r="AYK48" s="89"/>
      <c r="AYL48" s="89"/>
      <c r="AYM48" s="89"/>
      <c r="AYN48" s="89"/>
      <c r="AYO48" s="89"/>
      <c r="AYP48" s="89"/>
      <c r="AYQ48" s="89"/>
      <c r="AYR48" s="89"/>
      <c r="AYS48" s="89"/>
      <c r="AYT48" s="89"/>
      <c r="AYU48" s="89"/>
      <c r="AYV48" s="89"/>
      <c r="AYW48" s="89"/>
      <c r="AYX48" s="89"/>
      <c r="AYY48" s="89"/>
      <c r="AYZ48" s="89"/>
      <c r="AZA48" s="89"/>
      <c r="AZB48" s="89"/>
      <c r="AZC48" s="89"/>
      <c r="AZD48" s="89"/>
      <c r="AZE48" s="89"/>
      <c r="AZF48" s="89"/>
      <c r="AZG48" s="89"/>
      <c r="AZH48" s="89"/>
      <c r="AZI48" s="89"/>
      <c r="AZJ48" s="89"/>
      <c r="AZK48" s="89"/>
      <c r="AZL48" s="89"/>
      <c r="AZM48" s="89"/>
      <c r="AZN48" s="89"/>
      <c r="AZO48" s="89"/>
      <c r="AZP48" s="89"/>
      <c r="AZQ48" s="89"/>
      <c r="AZR48" s="89"/>
      <c r="AZS48" s="89"/>
      <c r="AZT48" s="89"/>
      <c r="AZU48" s="89"/>
      <c r="AZV48" s="89"/>
      <c r="AZW48" s="89"/>
      <c r="AZX48" s="89"/>
      <c r="AZY48" s="89"/>
      <c r="AZZ48" s="89"/>
      <c r="BAA48" s="89"/>
      <c r="BAB48" s="89"/>
      <c r="BAC48" s="89"/>
      <c r="BAD48" s="89"/>
      <c r="BAE48" s="89"/>
      <c r="BAF48" s="89"/>
      <c r="BAG48" s="89"/>
      <c r="BAH48" s="89"/>
      <c r="BAI48" s="89"/>
      <c r="BAJ48" s="89"/>
      <c r="BAK48" s="89"/>
      <c r="BAL48" s="89"/>
      <c r="BAM48" s="89"/>
      <c r="BAN48" s="89"/>
      <c r="BAO48" s="89"/>
      <c r="BAP48" s="89"/>
      <c r="BAQ48" s="89"/>
      <c r="BAR48" s="89"/>
      <c r="BAS48" s="89"/>
      <c r="BAT48" s="89"/>
      <c r="BAU48" s="89"/>
      <c r="BAV48" s="89"/>
      <c r="BAW48" s="89"/>
      <c r="BAX48" s="89"/>
      <c r="BAY48" s="89"/>
      <c r="BAZ48" s="89"/>
      <c r="BBA48" s="89"/>
      <c r="BBB48" s="89"/>
      <c r="BBC48" s="89"/>
      <c r="BBD48" s="89"/>
      <c r="BBE48" s="89"/>
      <c r="BBF48" s="89"/>
      <c r="BBG48" s="89"/>
      <c r="BBH48" s="89"/>
      <c r="BBI48" s="89"/>
      <c r="BBJ48" s="89"/>
      <c r="BBK48" s="89"/>
      <c r="BBL48" s="89"/>
      <c r="BBM48" s="89"/>
      <c r="BBN48" s="89"/>
      <c r="BBO48" s="89"/>
      <c r="BBP48" s="89"/>
      <c r="BBQ48" s="89"/>
      <c r="BBR48" s="89"/>
      <c r="BBS48" s="89"/>
      <c r="BBT48" s="89"/>
      <c r="BBU48" s="89"/>
      <c r="BBV48" s="89"/>
      <c r="BBW48" s="89"/>
      <c r="BBX48" s="89"/>
      <c r="BBY48" s="89"/>
      <c r="BBZ48" s="89"/>
      <c r="BCA48" s="89"/>
      <c r="BCB48" s="89"/>
      <c r="BCC48" s="89"/>
      <c r="BCD48" s="89"/>
      <c r="BCE48" s="89"/>
      <c r="BCF48" s="89"/>
      <c r="BCG48" s="89"/>
      <c r="BCH48" s="89"/>
      <c r="BCI48" s="89"/>
      <c r="BCJ48" s="89"/>
      <c r="BCK48" s="89"/>
      <c r="BCL48" s="89"/>
      <c r="BCM48" s="89"/>
      <c r="BCN48" s="89"/>
      <c r="BCO48" s="89"/>
      <c r="BCP48" s="89"/>
      <c r="BCQ48" s="89"/>
      <c r="BCR48" s="89"/>
      <c r="BCS48" s="89"/>
      <c r="BCT48" s="89"/>
      <c r="BCU48" s="89"/>
      <c r="BCV48" s="89"/>
      <c r="BCW48" s="89"/>
      <c r="BCX48" s="89"/>
      <c r="BCY48" s="89"/>
      <c r="BCZ48" s="89"/>
      <c r="BDA48" s="89"/>
      <c r="BDB48" s="89"/>
      <c r="BDC48" s="89"/>
      <c r="BDD48" s="89"/>
      <c r="BDE48" s="89"/>
      <c r="BDF48" s="89"/>
      <c r="BDG48" s="89"/>
      <c r="BDH48" s="89"/>
      <c r="BDI48" s="89"/>
      <c r="BDJ48" s="89"/>
      <c r="BDK48" s="89"/>
      <c r="BDL48" s="89"/>
      <c r="BDM48" s="89"/>
      <c r="BDN48" s="89"/>
      <c r="BDO48" s="89"/>
      <c r="BDP48" s="89"/>
      <c r="BDQ48" s="89"/>
      <c r="BDR48" s="89"/>
      <c r="BDS48" s="89"/>
      <c r="BDT48" s="89"/>
      <c r="BDU48" s="89"/>
      <c r="BDV48" s="89"/>
      <c r="BDW48" s="89"/>
      <c r="BDX48" s="89"/>
      <c r="BDY48" s="89"/>
      <c r="BDZ48" s="89"/>
      <c r="BEA48" s="89"/>
      <c r="BEB48" s="89"/>
      <c r="BEC48" s="89"/>
      <c r="BED48" s="89"/>
      <c r="BEE48" s="89"/>
      <c r="BEF48" s="89"/>
      <c r="BEG48" s="89"/>
      <c r="BEH48" s="89"/>
      <c r="BEI48" s="89"/>
      <c r="BEJ48" s="89"/>
      <c r="BEK48" s="89"/>
      <c r="BEL48" s="89"/>
      <c r="BEM48" s="89"/>
      <c r="BEN48" s="89"/>
      <c r="BEO48" s="89"/>
      <c r="BEP48" s="89"/>
      <c r="BEQ48" s="89"/>
      <c r="BER48" s="89"/>
      <c r="BES48" s="89"/>
      <c r="BET48" s="89"/>
      <c r="BEU48" s="89"/>
      <c r="BEV48" s="89"/>
      <c r="BEW48" s="89"/>
      <c r="BEX48" s="89"/>
      <c r="BEY48" s="89"/>
      <c r="BEZ48" s="89"/>
      <c r="BFA48" s="89"/>
      <c r="BFB48" s="89"/>
      <c r="BFC48" s="89"/>
      <c r="BFD48" s="89"/>
      <c r="BFE48" s="89"/>
      <c r="BFF48" s="89"/>
      <c r="BFG48" s="89"/>
      <c r="BFH48" s="89"/>
      <c r="BFI48" s="89"/>
      <c r="BFJ48" s="89"/>
      <c r="BFK48" s="89"/>
      <c r="BFL48" s="89"/>
      <c r="BFM48" s="89"/>
      <c r="BFN48" s="89"/>
      <c r="BFO48" s="89"/>
      <c r="BFP48" s="89"/>
      <c r="BFQ48" s="89"/>
      <c r="BFR48" s="89"/>
      <c r="BFS48" s="89"/>
      <c r="BFT48" s="89"/>
      <c r="BFU48" s="89"/>
      <c r="BFV48" s="89"/>
      <c r="BFW48" s="89"/>
      <c r="BFX48" s="89"/>
      <c r="BFY48" s="89"/>
      <c r="BFZ48" s="89"/>
      <c r="BGA48" s="89"/>
      <c r="BGB48" s="89"/>
      <c r="BGC48" s="89"/>
      <c r="BGD48" s="89"/>
      <c r="BGE48" s="89"/>
      <c r="BGF48" s="89"/>
      <c r="BGG48" s="89"/>
      <c r="BGH48" s="89"/>
      <c r="BGI48" s="89"/>
      <c r="BGJ48" s="89"/>
      <c r="BGK48" s="89"/>
      <c r="BGL48" s="89"/>
      <c r="BGM48" s="89"/>
      <c r="BGN48" s="89"/>
      <c r="BGO48" s="89"/>
      <c r="BGP48" s="89"/>
      <c r="BGQ48" s="89"/>
      <c r="BGR48" s="89"/>
      <c r="BGS48" s="89"/>
      <c r="BGT48" s="89"/>
      <c r="BGU48" s="89"/>
      <c r="BGV48" s="89"/>
      <c r="BGW48" s="89"/>
      <c r="BGX48" s="89"/>
      <c r="BGY48" s="89"/>
      <c r="BGZ48" s="89"/>
      <c r="BHA48" s="89"/>
      <c r="BHB48" s="89"/>
      <c r="BHC48" s="89"/>
      <c r="BHD48" s="89"/>
      <c r="BHE48" s="89"/>
      <c r="BHF48" s="89"/>
      <c r="BHG48" s="89"/>
      <c r="BHH48" s="89"/>
      <c r="BHI48" s="89"/>
      <c r="BHJ48" s="89"/>
      <c r="BHK48" s="89"/>
      <c r="BHL48" s="89"/>
      <c r="BHM48" s="89"/>
      <c r="BHN48" s="89"/>
      <c r="BHO48" s="89"/>
      <c r="BHP48" s="89"/>
      <c r="BHQ48" s="89"/>
      <c r="BHR48" s="89"/>
      <c r="BHS48" s="89"/>
      <c r="BHT48" s="89"/>
      <c r="BHU48" s="89"/>
      <c r="BHV48" s="89"/>
      <c r="BHW48" s="89"/>
      <c r="BHX48" s="89"/>
      <c r="BHY48" s="89"/>
      <c r="BHZ48" s="89"/>
      <c r="BIA48" s="89"/>
      <c r="BIB48" s="89"/>
      <c r="BIC48" s="89"/>
      <c r="BID48" s="89"/>
      <c r="BIE48" s="89"/>
      <c r="BIF48" s="89"/>
      <c r="BIG48" s="89"/>
      <c r="BIH48" s="89"/>
      <c r="BII48" s="89"/>
      <c r="BIJ48" s="89"/>
      <c r="BIK48" s="89"/>
      <c r="BIL48" s="89"/>
      <c r="BIM48" s="89"/>
      <c r="BIN48" s="89"/>
      <c r="BIO48" s="89"/>
      <c r="BIP48" s="89"/>
      <c r="BIQ48" s="89"/>
      <c r="BIR48" s="89"/>
      <c r="BIS48" s="89"/>
      <c r="BIT48" s="89"/>
      <c r="BIU48" s="89"/>
      <c r="BIV48" s="89"/>
      <c r="BIW48" s="89"/>
      <c r="BIX48" s="89"/>
      <c r="BIY48" s="89"/>
      <c r="BIZ48" s="89"/>
      <c r="BJA48" s="89"/>
      <c r="BJB48" s="89"/>
      <c r="BJC48" s="89"/>
      <c r="BJD48" s="89"/>
      <c r="BJE48" s="98"/>
    </row>
    <row r="49" spans="1:1617" s="99" customFormat="1" ht="30" customHeight="1" thickBot="1" x14ac:dyDescent="0.25">
      <c r="A49" s="528"/>
      <c r="B49" s="317">
        <v>45</v>
      </c>
      <c r="C49" s="318" t="s">
        <v>57</v>
      </c>
      <c r="D49" s="319">
        <v>458219</v>
      </c>
      <c r="E49" s="320">
        <f>SUM(I49+K49+M49+O49+Q49+S49+U49+W49+Y49+AA49)</f>
        <v>5</v>
      </c>
      <c r="F49" s="321">
        <v>2</v>
      </c>
      <c r="G49" s="462">
        <v>2162.9</v>
      </c>
      <c r="H49" s="463">
        <f t="shared" si="9"/>
        <v>10814.5</v>
      </c>
      <c r="I49" s="430">
        <v>0</v>
      </c>
      <c r="J49" s="322">
        <f t="shared" si="1"/>
        <v>0</v>
      </c>
      <c r="K49" s="323">
        <v>3</v>
      </c>
      <c r="L49" s="322">
        <v>1</v>
      </c>
      <c r="M49" s="324">
        <v>0</v>
      </c>
      <c r="N49" s="322">
        <f t="shared" si="6"/>
        <v>0</v>
      </c>
      <c r="O49" s="324">
        <v>0</v>
      </c>
      <c r="P49" s="365">
        <f t="shared" si="8"/>
        <v>0</v>
      </c>
      <c r="Q49" s="323">
        <v>1</v>
      </c>
      <c r="R49" s="322">
        <v>1</v>
      </c>
      <c r="S49" s="325">
        <v>1</v>
      </c>
      <c r="T49" s="322">
        <v>0</v>
      </c>
      <c r="U49" s="324">
        <v>0</v>
      </c>
      <c r="V49" s="322">
        <v>0</v>
      </c>
      <c r="W49" s="324">
        <v>0</v>
      </c>
      <c r="X49" s="322">
        <v>0</v>
      </c>
      <c r="Y49" s="324">
        <v>0</v>
      </c>
      <c r="Z49" s="322">
        <f t="shared" si="3"/>
        <v>0</v>
      </c>
      <c r="AA49" s="326">
        <v>0</v>
      </c>
      <c r="AB49" s="327">
        <f t="shared" si="7"/>
        <v>0</v>
      </c>
      <c r="AC49" s="89"/>
      <c r="AD49" s="89"/>
      <c r="AE49" s="89"/>
      <c r="AF49" s="89"/>
      <c r="AG49" s="89"/>
      <c r="AH49" s="89"/>
      <c r="AI49" s="89"/>
      <c r="AJ49" s="89"/>
      <c r="AK49" s="89"/>
      <c r="AL49" s="89"/>
      <c r="AM49" s="89"/>
      <c r="AN49" s="89"/>
      <c r="AO49" s="89"/>
      <c r="AP49" s="89"/>
      <c r="AQ49" s="89"/>
      <c r="AR49" s="89"/>
      <c r="AS49" s="89"/>
      <c r="AT49" s="89"/>
      <c r="AU49" s="89"/>
      <c r="AV49" s="89"/>
      <c r="AW49" s="89"/>
      <c r="AX49" s="89"/>
      <c r="AY49" s="89"/>
      <c r="AZ49" s="89"/>
      <c r="BA49" s="89"/>
      <c r="BB49" s="89"/>
      <c r="BC49" s="89"/>
      <c r="BD49" s="89"/>
      <c r="BE49" s="89"/>
      <c r="BF49" s="89"/>
      <c r="BG49" s="89"/>
      <c r="BH49" s="89"/>
      <c r="BI49" s="89"/>
      <c r="BJ49" s="89"/>
      <c r="BK49" s="89"/>
      <c r="BL49" s="89"/>
      <c r="BM49" s="89"/>
      <c r="BN49" s="89"/>
      <c r="BO49" s="89"/>
      <c r="BP49" s="89"/>
      <c r="BQ49" s="89"/>
      <c r="BR49" s="89"/>
      <c r="BS49" s="89"/>
      <c r="BT49" s="89"/>
      <c r="BU49" s="89"/>
      <c r="BV49" s="89"/>
      <c r="BW49" s="89"/>
      <c r="BX49" s="89"/>
      <c r="BY49" s="89"/>
      <c r="BZ49" s="89"/>
      <c r="CA49" s="89"/>
      <c r="CB49" s="89"/>
      <c r="CC49" s="89"/>
      <c r="CD49" s="89"/>
      <c r="CE49" s="89"/>
      <c r="CF49" s="89"/>
      <c r="CG49" s="89"/>
      <c r="CH49" s="89"/>
      <c r="CI49" s="89"/>
      <c r="CJ49" s="89"/>
      <c r="CK49" s="89"/>
      <c r="CL49" s="89"/>
      <c r="CM49" s="89"/>
      <c r="CN49" s="89"/>
      <c r="CO49" s="89"/>
      <c r="CP49" s="89"/>
      <c r="CQ49" s="89"/>
      <c r="CR49" s="89"/>
      <c r="CS49" s="89"/>
      <c r="CT49" s="89"/>
      <c r="CU49" s="89"/>
      <c r="CV49" s="89"/>
      <c r="CW49" s="89"/>
      <c r="CX49" s="89"/>
      <c r="CY49" s="89"/>
      <c r="CZ49" s="89"/>
      <c r="DA49" s="89"/>
      <c r="DB49" s="89"/>
      <c r="DC49" s="89"/>
      <c r="DD49" s="89"/>
      <c r="DE49" s="89"/>
      <c r="DF49" s="89"/>
      <c r="DG49" s="89"/>
      <c r="DH49" s="89"/>
      <c r="DI49" s="89"/>
      <c r="DJ49" s="89"/>
      <c r="DK49" s="89"/>
      <c r="DL49" s="89"/>
      <c r="DM49" s="89"/>
      <c r="DN49" s="89"/>
      <c r="DO49" s="89"/>
      <c r="DP49" s="89"/>
      <c r="DQ49" s="89"/>
      <c r="DR49" s="89"/>
      <c r="DS49" s="89"/>
      <c r="DT49" s="89"/>
      <c r="DU49" s="89"/>
      <c r="DV49" s="89"/>
      <c r="DW49" s="89"/>
      <c r="DX49" s="89"/>
      <c r="DY49" s="89"/>
      <c r="DZ49" s="89"/>
      <c r="EA49" s="89"/>
      <c r="EB49" s="89"/>
      <c r="EC49" s="89"/>
      <c r="ED49" s="89"/>
      <c r="EE49" s="89"/>
      <c r="EF49" s="89"/>
      <c r="EG49" s="89"/>
      <c r="EH49" s="89"/>
      <c r="EI49" s="89"/>
      <c r="EJ49" s="89"/>
      <c r="EK49" s="89"/>
      <c r="EL49" s="89"/>
      <c r="EM49" s="89"/>
      <c r="EN49" s="89"/>
      <c r="EO49" s="89"/>
      <c r="EP49" s="89"/>
      <c r="EQ49" s="89"/>
      <c r="ER49" s="89"/>
      <c r="ES49" s="89"/>
      <c r="ET49" s="89"/>
      <c r="EU49" s="89"/>
      <c r="EV49" s="89"/>
      <c r="EW49" s="89"/>
      <c r="EX49" s="89"/>
      <c r="EY49" s="89"/>
      <c r="EZ49" s="89"/>
      <c r="FA49" s="89"/>
      <c r="FB49" s="89"/>
      <c r="FC49" s="89"/>
      <c r="FD49" s="89"/>
      <c r="FE49" s="89"/>
      <c r="FF49" s="89"/>
      <c r="FG49" s="89"/>
      <c r="FH49" s="89"/>
      <c r="FI49" s="89"/>
      <c r="FJ49" s="89"/>
      <c r="FK49" s="89"/>
      <c r="FL49" s="89"/>
      <c r="FM49" s="89"/>
      <c r="FN49" s="89"/>
      <c r="FO49" s="89"/>
      <c r="FP49" s="89"/>
      <c r="FQ49" s="89"/>
      <c r="FR49" s="89"/>
      <c r="FS49" s="89"/>
      <c r="FT49" s="89"/>
      <c r="FU49" s="89"/>
      <c r="FV49" s="89"/>
      <c r="FW49" s="89"/>
      <c r="FX49" s="89"/>
      <c r="FY49" s="89"/>
      <c r="FZ49" s="89"/>
      <c r="GA49" s="89"/>
      <c r="GB49" s="89"/>
      <c r="GC49" s="89"/>
      <c r="GD49" s="89"/>
      <c r="GE49" s="89"/>
      <c r="GF49" s="89"/>
      <c r="GG49" s="89"/>
      <c r="GH49" s="89"/>
      <c r="GI49" s="89"/>
      <c r="GJ49" s="89"/>
      <c r="GK49" s="89"/>
      <c r="GL49" s="89"/>
      <c r="GM49" s="89"/>
      <c r="GN49" s="89"/>
      <c r="GO49" s="89"/>
      <c r="GP49" s="89"/>
      <c r="GQ49" s="89"/>
      <c r="GR49" s="89"/>
      <c r="GS49" s="89"/>
      <c r="GT49" s="89"/>
      <c r="GU49" s="89"/>
      <c r="GV49" s="89"/>
      <c r="GW49" s="89"/>
      <c r="GX49" s="89"/>
      <c r="GY49" s="89"/>
      <c r="GZ49" s="89"/>
      <c r="HA49" s="89"/>
      <c r="HB49" s="89"/>
      <c r="HC49" s="89"/>
      <c r="HD49" s="89"/>
      <c r="HE49" s="89"/>
      <c r="HF49" s="89"/>
      <c r="HG49" s="89"/>
      <c r="HH49" s="89"/>
      <c r="HI49" s="89"/>
      <c r="HJ49" s="89"/>
      <c r="HK49" s="89"/>
      <c r="HL49" s="89"/>
      <c r="HM49" s="89"/>
      <c r="HN49" s="89"/>
      <c r="HO49" s="89"/>
      <c r="HP49" s="89"/>
      <c r="HQ49" s="89"/>
      <c r="HR49" s="89"/>
      <c r="HS49" s="89"/>
      <c r="HT49" s="89"/>
      <c r="HU49" s="89"/>
      <c r="HV49" s="89"/>
      <c r="HW49" s="89"/>
      <c r="HX49" s="89"/>
      <c r="HY49" s="89"/>
      <c r="HZ49" s="89"/>
      <c r="IA49" s="89"/>
      <c r="IB49" s="89"/>
      <c r="IC49" s="89"/>
      <c r="ID49" s="89"/>
      <c r="IE49" s="89"/>
      <c r="IF49" s="89"/>
      <c r="IG49" s="89"/>
      <c r="IH49" s="89"/>
      <c r="II49" s="89"/>
      <c r="IJ49" s="89"/>
      <c r="IK49" s="89"/>
      <c r="IL49" s="89"/>
      <c r="IM49" s="89"/>
      <c r="IN49" s="89"/>
      <c r="IO49" s="89"/>
      <c r="IP49" s="89"/>
      <c r="IQ49" s="89"/>
      <c r="IR49" s="89"/>
      <c r="IS49" s="89"/>
      <c r="IT49" s="89"/>
      <c r="IU49" s="89"/>
      <c r="IV49" s="89"/>
      <c r="IW49" s="89"/>
      <c r="IX49" s="89"/>
      <c r="IY49" s="89"/>
      <c r="IZ49" s="89"/>
      <c r="JA49" s="89"/>
      <c r="JB49" s="89"/>
      <c r="JC49" s="89"/>
      <c r="JD49" s="89"/>
      <c r="JE49" s="89"/>
      <c r="JF49" s="89"/>
      <c r="JG49" s="89"/>
      <c r="JH49" s="89"/>
      <c r="JI49" s="89"/>
      <c r="JJ49" s="89"/>
      <c r="JK49" s="89"/>
      <c r="JL49" s="89"/>
      <c r="JM49" s="89"/>
      <c r="JN49" s="89"/>
      <c r="JO49" s="89"/>
      <c r="JP49" s="89"/>
      <c r="JQ49" s="89"/>
      <c r="JR49" s="89"/>
      <c r="JS49" s="89"/>
      <c r="JT49" s="89"/>
      <c r="JU49" s="89"/>
      <c r="JV49" s="89"/>
      <c r="JW49" s="89"/>
      <c r="JX49" s="89"/>
      <c r="JY49" s="89"/>
      <c r="JZ49" s="89"/>
      <c r="KA49" s="89"/>
      <c r="KB49" s="89"/>
      <c r="KC49" s="89"/>
      <c r="KD49" s="89"/>
      <c r="KE49" s="89"/>
      <c r="KF49" s="89"/>
      <c r="KG49" s="89"/>
      <c r="KH49" s="89"/>
      <c r="KI49" s="89"/>
      <c r="KJ49" s="89"/>
      <c r="KK49" s="89"/>
      <c r="KL49" s="89"/>
      <c r="KM49" s="89"/>
      <c r="KN49" s="89"/>
      <c r="KO49" s="89"/>
      <c r="KP49" s="89"/>
      <c r="KQ49" s="89"/>
      <c r="KR49" s="89"/>
      <c r="KS49" s="89"/>
      <c r="KT49" s="89"/>
      <c r="KU49" s="89"/>
      <c r="KV49" s="89"/>
      <c r="KW49" s="89"/>
      <c r="KX49" s="89"/>
      <c r="KY49" s="89"/>
      <c r="KZ49" s="89"/>
      <c r="LA49" s="89"/>
      <c r="LB49" s="89"/>
      <c r="LC49" s="89"/>
      <c r="LD49" s="89"/>
      <c r="LE49" s="89"/>
      <c r="LF49" s="89"/>
      <c r="LG49" s="89"/>
      <c r="LH49" s="89"/>
      <c r="LI49" s="89"/>
      <c r="LJ49" s="89"/>
      <c r="LK49" s="89"/>
      <c r="LL49" s="89"/>
      <c r="LM49" s="89"/>
      <c r="LN49" s="89"/>
      <c r="LO49" s="89"/>
      <c r="LP49" s="89"/>
      <c r="LQ49" s="89"/>
      <c r="LR49" s="89"/>
      <c r="LS49" s="89"/>
      <c r="LT49" s="89"/>
      <c r="LU49" s="89"/>
      <c r="LV49" s="89"/>
      <c r="LW49" s="89"/>
      <c r="LX49" s="89"/>
      <c r="LY49" s="89"/>
      <c r="LZ49" s="89"/>
      <c r="MA49" s="89"/>
      <c r="MB49" s="89"/>
      <c r="MC49" s="89"/>
      <c r="MD49" s="89"/>
      <c r="ME49" s="89"/>
      <c r="MF49" s="89"/>
      <c r="MG49" s="89"/>
      <c r="MH49" s="89"/>
      <c r="MI49" s="89"/>
      <c r="MJ49" s="89"/>
      <c r="MK49" s="89"/>
      <c r="ML49" s="89"/>
      <c r="MM49" s="89"/>
      <c r="MN49" s="89"/>
      <c r="MO49" s="89"/>
      <c r="MP49" s="89"/>
      <c r="MQ49" s="89"/>
      <c r="MR49" s="89"/>
      <c r="MS49" s="89"/>
      <c r="MT49" s="89"/>
      <c r="MU49" s="89"/>
      <c r="MV49" s="89"/>
      <c r="MW49" s="89"/>
      <c r="MX49" s="89"/>
      <c r="MY49" s="89"/>
      <c r="MZ49" s="89"/>
      <c r="NA49" s="89"/>
      <c r="NB49" s="89"/>
      <c r="NC49" s="89"/>
      <c r="ND49" s="89"/>
      <c r="NE49" s="89"/>
      <c r="NF49" s="89"/>
      <c r="NG49" s="89"/>
      <c r="NH49" s="89"/>
      <c r="NI49" s="89"/>
      <c r="NJ49" s="89"/>
      <c r="NK49" s="89"/>
      <c r="NL49" s="89"/>
      <c r="NM49" s="89"/>
      <c r="NN49" s="89"/>
      <c r="NO49" s="89"/>
      <c r="NP49" s="89"/>
      <c r="NQ49" s="89"/>
      <c r="NR49" s="89"/>
      <c r="NS49" s="89"/>
      <c r="NT49" s="89"/>
      <c r="NU49" s="89"/>
      <c r="NV49" s="89"/>
      <c r="NW49" s="89"/>
      <c r="NX49" s="89"/>
      <c r="NY49" s="89"/>
      <c r="NZ49" s="89"/>
      <c r="OA49" s="89"/>
      <c r="OB49" s="89"/>
      <c r="OC49" s="89"/>
      <c r="OD49" s="89"/>
      <c r="OE49" s="89"/>
      <c r="OF49" s="89"/>
      <c r="OG49" s="89"/>
      <c r="OH49" s="89"/>
      <c r="OI49" s="89"/>
      <c r="OJ49" s="89"/>
      <c r="OK49" s="89"/>
      <c r="OL49" s="89"/>
      <c r="OM49" s="89"/>
      <c r="ON49" s="89"/>
      <c r="OO49" s="89"/>
      <c r="OP49" s="89"/>
      <c r="OQ49" s="89"/>
      <c r="OR49" s="89"/>
      <c r="OS49" s="89"/>
      <c r="OT49" s="89"/>
      <c r="OU49" s="89"/>
      <c r="OV49" s="89"/>
      <c r="OW49" s="89"/>
      <c r="OX49" s="89"/>
      <c r="OY49" s="89"/>
      <c r="OZ49" s="89"/>
      <c r="PA49" s="89"/>
      <c r="PB49" s="89"/>
      <c r="PC49" s="89"/>
      <c r="PD49" s="89"/>
      <c r="PE49" s="89"/>
      <c r="PF49" s="89"/>
      <c r="PG49" s="89"/>
      <c r="PH49" s="89"/>
      <c r="PI49" s="89"/>
      <c r="PJ49" s="89"/>
      <c r="PK49" s="89"/>
      <c r="PL49" s="89"/>
      <c r="PM49" s="89"/>
      <c r="PN49" s="89"/>
      <c r="PO49" s="89"/>
      <c r="PP49" s="89"/>
      <c r="PQ49" s="89"/>
      <c r="PR49" s="89"/>
      <c r="PS49" s="89"/>
      <c r="PT49" s="89"/>
      <c r="PU49" s="89"/>
      <c r="PV49" s="89"/>
      <c r="PW49" s="89"/>
      <c r="PX49" s="89"/>
      <c r="PY49" s="89"/>
      <c r="PZ49" s="89"/>
      <c r="QA49" s="89"/>
      <c r="QB49" s="89"/>
      <c r="QC49" s="89"/>
      <c r="QD49" s="89"/>
      <c r="QE49" s="89"/>
      <c r="QF49" s="89"/>
      <c r="QG49" s="89"/>
      <c r="QH49" s="89"/>
      <c r="QI49" s="89"/>
      <c r="QJ49" s="89"/>
      <c r="QK49" s="89"/>
      <c r="QL49" s="89"/>
      <c r="QM49" s="89"/>
      <c r="QN49" s="89"/>
      <c r="QO49" s="89"/>
      <c r="QP49" s="89"/>
      <c r="QQ49" s="89"/>
      <c r="QR49" s="89"/>
      <c r="QS49" s="89"/>
      <c r="QT49" s="89"/>
      <c r="QU49" s="89"/>
      <c r="QV49" s="89"/>
      <c r="QW49" s="89"/>
      <c r="QX49" s="89"/>
      <c r="QY49" s="89"/>
      <c r="QZ49" s="89"/>
      <c r="RA49" s="89"/>
      <c r="RB49" s="89"/>
      <c r="RC49" s="89"/>
      <c r="RD49" s="89"/>
      <c r="RE49" s="89"/>
      <c r="RF49" s="89"/>
      <c r="RG49" s="89"/>
      <c r="RH49" s="89"/>
      <c r="RI49" s="89"/>
      <c r="RJ49" s="89"/>
      <c r="RK49" s="89"/>
      <c r="RL49" s="89"/>
      <c r="RM49" s="89"/>
      <c r="RN49" s="89"/>
      <c r="RO49" s="89"/>
      <c r="RP49" s="89"/>
      <c r="RQ49" s="89"/>
      <c r="RR49" s="89"/>
      <c r="RS49" s="89"/>
      <c r="RT49" s="89"/>
      <c r="RU49" s="89"/>
      <c r="RV49" s="89"/>
      <c r="RW49" s="89"/>
      <c r="RX49" s="89"/>
      <c r="RY49" s="89"/>
      <c r="RZ49" s="89"/>
      <c r="SA49" s="89"/>
      <c r="SB49" s="89"/>
      <c r="SC49" s="89"/>
      <c r="SD49" s="89"/>
      <c r="SE49" s="89"/>
      <c r="SF49" s="89"/>
      <c r="SG49" s="89"/>
      <c r="SH49" s="89"/>
      <c r="SI49" s="89"/>
      <c r="SJ49" s="89"/>
      <c r="SK49" s="89"/>
      <c r="SL49" s="89"/>
      <c r="SM49" s="89"/>
      <c r="SN49" s="89"/>
      <c r="SO49" s="89"/>
      <c r="SP49" s="89"/>
      <c r="SQ49" s="89"/>
      <c r="SR49" s="89"/>
      <c r="SS49" s="89"/>
      <c r="ST49" s="89"/>
      <c r="SU49" s="89"/>
      <c r="SV49" s="89"/>
      <c r="SW49" s="89"/>
      <c r="SX49" s="89"/>
      <c r="SY49" s="89"/>
      <c r="SZ49" s="89"/>
      <c r="TA49" s="89"/>
      <c r="TB49" s="89"/>
      <c r="TC49" s="89"/>
      <c r="TD49" s="89"/>
      <c r="TE49" s="89"/>
      <c r="TF49" s="89"/>
      <c r="TG49" s="89"/>
      <c r="TH49" s="89"/>
      <c r="TI49" s="89"/>
      <c r="TJ49" s="89"/>
      <c r="TK49" s="89"/>
      <c r="TL49" s="89"/>
      <c r="TM49" s="89"/>
      <c r="TN49" s="89"/>
      <c r="TO49" s="89"/>
      <c r="TP49" s="89"/>
      <c r="TQ49" s="89"/>
      <c r="TR49" s="89"/>
      <c r="TS49" s="89"/>
      <c r="TT49" s="89"/>
      <c r="TU49" s="89"/>
      <c r="TV49" s="89"/>
      <c r="TW49" s="89"/>
      <c r="TX49" s="89"/>
      <c r="TY49" s="89"/>
      <c r="TZ49" s="89"/>
      <c r="UA49" s="89"/>
      <c r="UB49" s="89"/>
      <c r="UC49" s="89"/>
      <c r="UD49" s="89"/>
      <c r="UE49" s="89"/>
      <c r="UF49" s="89"/>
      <c r="UG49" s="89"/>
      <c r="UH49" s="89"/>
      <c r="UI49" s="89"/>
      <c r="UJ49" s="89"/>
      <c r="UK49" s="89"/>
      <c r="UL49" s="89"/>
      <c r="UM49" s="89"/>
      <c r="UN49" s="89"/>
      <c r="UO49" s="89"/>
      <c r="UP49" s="89"/>
      <c r="UQ49" s="89"/>
      <c r="UR49" s="89"/>
      <c r="US49" s="89"/>
      <c r="UT49" s="89"/>
      <c r="UU49" s="89"/>
      <c r="UV49" s="89"/>
      <c r="UW49" s="89"/>
      <c r="UX49" s="89"/>
      <c r="UY49" s="89"/>
      <c r="UZ49" s="89"/>
      <c r="VA49" s="89"/>
      <c r="VB49" s="89"/>
      <c r="VC49" s="89"/>
      <c r="VD49" s="89"/>
      <c r="VE49" s="89"/>
      <c r="VF49" s="89"/>
      <c r="VG49" s="89"/>
      <c r="VH49" s="89"/>
      <c r="VI49" s="89"/>
      <c r="VJ49" s="89"/>
      <c r="VK49" s="89"/>
      <c r="VL49" s="89"/>
      <c r="VM49" s="89"/>
      <c r="VN49" s="89"/>
      <c r="VO49" s="89"/>
      <c r="VP49" s="89"/>
      <c r="VQ49" s="89"/>
      <c r="VR49" s="89"/>
      <c r="VS49" s="89"/>
      <c r="VT49" s="89"/>
      <c r="VU49" s="89"/>
      <c r="VV49" s="89"/>
      <c r="VW49" s="89"/>
      <c r="VX49" s="89"/>
      <c r="VY49" s="89"/>
      <c r="VZ49" s="89"/>
      <c r="WA49" s="89"/>
      <c r="WB49" s="89"/>
      <c r="WC49" s="89"/>
      <c r="WD49" s="89"/>
      <c r="WE49" s="89"/>
      <c r="WF49" s="89"/>
      <c r="WG49" s="89"/>
      <c r="WH49" s="89"/>
      <c r="WI49" s="89"/>
      <c r="WJ49" s="89"/>
      <c r="WK49" s="89"/>
      <c r="WL49" s="89"/>
      <c r="WM49" s="89"/>
      <c r="WN49" s="89"/>
      <c r="WO49" s="89"/>
      <c r="WP49" s="89"/>
      <c r="WQ49" s="89"/>
      <c r="WR49" s="89"/>
      <c r="WS49" s="89"/>
      <c r="WT49" s="89"/>
      <c r="WU49" s="89"/>
      <c r="WV49" s="89"/>
      <c r="WW49" s="89"/>
      <c r="WX49" s="89"/>
      <c r="WY49" s="89"/>
      <c r="WZ49" s="89"/>
      <c r="XA49" s="89"/>
      <c r="XB49" s="89"/>
      <c r="XC49" s="89"/>
      <c r="XD49" s="89"/>
      <c r="XE49" s="89"/>
      <c r="XF49" s="89"/>
      <c r="XG49" s="89"/>
      <c r="XH49" s="89"/>
      <c r="XI49" s="89"/>
      <c r="XJ49" s="89"/>
      <c r="XK49" s="89"/>
      <c r="XL49" s="89"/>
      <c r="XM49" s="89"/>
      <c r="XN49" s="89"/>
      <c r="XO49" s="89"/>
      <c r="XP49" s="89"/>
      <c r="XQ49" s="89"/>
      <c r="XR49" s="89"/>
      <c r="XS49" s="89"/>
      <c r="XT49" s="89"/>
      <c r="XU49" s="89"/>
      <c r="XV49" s="89"/>
      <c r="XW49" s="89"/>
      <c r="XX49" s="89"/>
      <c r="XY49" s="89"/>
      <c r="XZ49" s="89"/>
      <c r="YA49" s="89"/>
      <c r="YB49" s="89"/>
      <c r="YC49" s="89"/>
      <c r="YD49" s="89"/>
      <c r="YE49" s="89"/>
      <c r="YF49" s="89"/>
      <c r="YG49" s="89"/>
      <c r="YH49" s="89"/>
      <c r="YI49" s="89"/>
      <c r="YJ49" s="89"/>
      <c r="YK49" s="89"/>
      <c r="YL49" s="89"/>
      <c r="YM49" s="89"/>
      <c r="YN49" s="89"/>
      <c r="YO49" s="89"/>
      <c r="YP49" s="89"/>
      <c r="YQ49" s="89"/>
      <c r="YR49" s="89"/>
      <c r="YS49" s="89"/>
      <c r="YT49" s="89"/>
      <c r="YU49" s="89"/>
      <c r="YV49" s="89"/>
      <c r="YW49" s="89"/>
      <c r="YX49" s="89"/>
      <c r="YY49" s="89"/>
      <c r="YZ49" s="89"/>
      <c r="ZA49" s="89"/>
      <c r="ZB49" s="89"/>
      <c r="ZC49" s="89"/>
      <c r="ZD49" s="89"/>
      <c r="ZE49" s="89"/>
      <c r="ZF49" s="89"/>
      <c r="ZG49" s="89"/>
      <c r="ZH49" s="89"/>
      <c r="ZI49" s="89"/>
      <c r="ZJ49" s="89"/>
      <c r="ZK49" s="89"/>
      <c r="ZL49" s="89"/>
      <c r="ZM49" s="89"/>
      <c r="ZN49" s="89"/>
      <c r="ZO49" s="89"/>
      <c r="ZP49" s="89"/>
      <c r="ZQ49" s="89"/>
      <c r="ZR49" s="89"/>
      <c r="ZS49" s="89"/>
      <c r="ZT49" s="89"/>
      <c r="ZU49" s="89"/>
      <c r="ZV49" s="89"/>
      <c r="ZW49" s="89"/>
      <c r="ZX49" s="89"/>
      <c r="ZY49" s="89"/>
      <c r="ZZ49" s="89"/>
      <c r="AAA49" s="89"/>
      <c r="AAB49" s="89"/>
      <c r="AAC49" s="89"/>
      <c r="AAD49" s="89"/>
      <c r="AAE49" s="89"/>
      <c r="AAF49" s="89"/>
      <c r="AAG49" s="89"/>
      <c r="AAH49" s="89"/>
      <c r="AAI49" s="89"/>
      <c r="AAJ49" s="89"/>
      <c r="AAK49" s="89"/>
      <c r="AAL49" s="89"/>
      <c r="AAM49" s="89"/>
      <c r="AAN49" s="89"/>
      <c r="AAO49" s="89"/>
      <c r="AAP49" s="89"/>
      <c r="AAQ49" s="89"/>
      <c r="AAR49" s="89"/>
      <c r="AAS49" s="89"/>
      <c r="AAT49" s="89"/>
      <c r="AAU49" s="89"/>
      <c r="AAV49" s="89"/>
      <c r="AAW49" s="89"/>
      <c r="AAX49" s="89"/>
      <c r="AAY49" s="89"/>
      <c r="AAZ49" s="89"/>
      <c r="ABA49" s="89"/>
      <c r="ABB49" s="89"/>
      <c r="ABC49" s="89"/>
      <c r="ABD49" s="89"/>
      <c r="ABE49" s="89"/>
      <c r="ABF49" s="89"/>
      <c r="ABG49" s="89"/>
      <c r="ABH49" s="89"/>
      <c r="ABI49" s="89"/>
      <c r="ABJ49" s="89"/>
      <c r="ABK49" s="89"/>
      <c r="ABL49" s="89"/>
      <c r="ABM49" s="89"/>
      <c r="ABN49" s="89"/>
      <c r="ABO49" s="89"/>
      <c r="ABP49" s="89"/>
      <c r="ABQ49" s="89"/>
      <c r="ABR49" s="89"/>
      <c r="ABS49" s="89"/>
      <c r="ABT49" s="89"/>
      <c r="ABU49" s="89"/>
      <c r="ABV49" s="89"/>
      <c r="ABW49" s="89"/>
      <c r="ABX49" s="89"/>
      <c r="ABY49" s="89"/>
      <c r="ABZ49" s="89"/>
      <c r="ACA49" s="89"/>
      <c r="ACB49" s="89"/>
      <c r="ACC49" s="89"/>
      <c r="ACD49" s="89"/>
      <c r="ACE49" s="89"/>
      <c r="ACF49" s="89"/>
      <c r="ACG49" s="89"/>
      <c r="ACH49" s="89"/>
      <c r="ACI49" s="89"/>
      <c r="ACJ49" s="89"/>
      <c r="ACK49" s="89"/>
      <c r="ACL49" s="89"/>
      <c r="ACM49" s="89"/>
      <c r="ACN49" s="89"/>
      <c r="ACO49" s="89"/>
      <c r="ACP49" s="89"/>
      <c r="ACQ49" s="89"/>
      <c r="ACR49" s="89"/>
      <c r="ACS49" s="89"/>
      <c r="ACT49" s="89"/>
      <c r="ACU49" s="89"/>
      <c r="ACV49" s="89"/>
      <c r="ACW49" s="89"/>
      <c r="ACX49" s="89"/>
      <c r="ACY49" s="89"/>
      <c r="ACZ49" s="89"/>
      <c r="ADA49" s="89"/>
      <c r="ADB49" s="89"/>
      <c r="ADC49" s="89"/>
      <c r="ADD49" s="89"/>
      <c r="ADE49" s="89"/>
      <c r="ADF49" s="89"/>
      <c r="ADG49" s="89"/>
      <c r="ADH49" s="89"/>
      <c r="ADI49" s="89"/>
      <c r="ADJ49" s="89"/>
      <c r="ADK49" s="89"/>
      <c r="ADL49" s="89"/>
      <c r="ADM49" s="89"/>
      <c r="ADN49" s="89"/>
      <c r="ADO49" s="89"/>
      <c r="ADP49" s="89"/>
      <c r="ADQ49" s="89"/>
      <c r="ADR49" s="89"/>
      <c r="ADS49" s="89"/>
      <c r="ADT49" s="89"/>
      <c r="ADU49" s="89"/>
      <c r="ADV49" s="89"/>
      <c r="ADW49" s="89"/>
      <c r="ADX49" s="89"/>
      <c r="ADY49" s="89"/>
      <c r="ADZ49" s="89"/>
      <c r="AEA49" s="89"/>
      <c r="AEB49" s="89"/>
      <c r="AEC49" s="89"/>
      <c r="AED49" s="89"/>
      <c r="AEE49" s="89"/>
      <c r="AEF49" s="89"/>
      <c r="AEG49" s="89"/>
      <c r="AEH49" s="89"/>
      <c r="AEI49" s="89"/>
      <c r="AEJ49" s="89"/>
      <c r="AEK49" s="89"/>
      <c r="AEL49" s="89"/>
      <c r="AEM49" s="89"/>
      <c r="AEN49" s="89"/>
      <c r="AEO49" s="89"/>
      <c r="AEP49" s="89"/>
      <c r="AEQ49" s="89"/>
      <c r="AER49" s="89"/>
      <c r="AES49" s="89"/>
      <c r="AET49" s="89"/>
      <c r="AEU49" s="89"/>
      <c r="AEV49" s="89"/>
      <c r="AEW49" s="89"/>
      <c r="AEX49" s="89"/>
      <c r="AEY49" s="89"/>
      <c r="AEZ49" s="89"/>
      <c r="AFA49" s="89"/>
      <c r="AFB49" s="89"/>
      <c r="AFC49" s="89"/>
      <c r="AFD49" s="89"/>
      <c r="AFE49" s="89"/>
      <c r="AFF49" s="89"/>
      <c r="AFG49" s="89"/>
      <c r="AFH49" s="89"/>
      <c r="AFI49" s="89"/>
      <c r="AFJ49" s="89"/>
      <c r="AFK49" s="89"/>
      <c r="AFL49" s="89"/>
      <c r="AFM49" s="89"/>
      <c r="AFN49" s="89"/>
      <c r="AFO49" s="89"/>
      <c r="AFP49" s="89"/>
      <c r="AFQ49" s="89"/>
      <c r="AFR49" s="89"/>
      <c r="AFS49" s="89"/>
      <c r="AFT49" s="89"/>
      <c r="AFU49" s="89"/>
      <c r="AFV49" s="89"/>
      <c r="AFW49" s="89"/>
      <c r="AFX49" s="89"/>
      <c r="AFY49" s="89"/>
      <c r="AFZ49" s="89"/>
      <c r="AGA49" s="89"/>
      <c r="AGB49" s="89"/>
      <c r="AGC49" s="89"/>
      <c r="AGD49" s="89"/>
      <c r="AGE49" s="89"/>
      <c r="AGF49" s="89"/>
      <c r="AGG49" s="89"/>
      <c r="AGH49" s="89"/>
      <c r="AGI49" s="89"/>
      <c r="AGJ49" s="89"/>
      <c r="AGK49" s="89"/>
      <c r="AGL49" s="89"/>
      <c r="AGM49" s="89"/>
      <c r="AGN49" s="89"/>
      <c r="AGO49" s="89"/>
      <c r="AGP49" s="89"/>
      <c r="AGQ49" s="89"/>
      <c r="AGR49" s="89"/>
      <c r="AGS49" s="89"/>
      <c r="AGT49" s="89"/>
      <c r="AGU49" s="89"/>
      <c r="AGV49" s="89"/>
      <c r="AGW49" s="89"/>
      <c r="AGX49" s="89"/>
      <c r="AGY49" s="89"/>
      <c r="AGZ49" s="89"/>
      <c r="AHA49" s="89"/>
      <c r="AHB49" s="89"/>
      <c r="AHC49" s="89"/>
      <c r="AHD49" s="89"/>
      <c r="AHE49" s="89"/>
      <c r="AHF49" s="89"/>
      <c r="AHG49" s="89"/>
      <c r="AHH49" s="89"/>
      <c r="AHI49" s="89"/>
      <c r="AHJ49" s="89"/>
      <c r="AHK49" s="89"/>
      <c r="AHL49" s="89"/>
      <c r="AHM49" s="89"/>
      <c r="AHN49" s="89"/>
      <c r="AHO49" s="89"/>
      <c r="AHP49" s="89"/>
      <c r="AHQ49" s="89"/>
      <c r="AHR49" s="89"/>
      <c r="AHS49" s="89"/>
      <c r="AHT49" s="89"/>
      <c r="AHU49" s="89"/>
      <c r="AHV49" s="89"/>
      <c r="AHW49" s="89"/>
      <c r="AHX49" s="89"/>
      <c r="AHY49" s="89"/>
      <c r="AHZ49" s="89"/>
      <c r="AIA49" s="89"/>
      <c r="AIB49" s="89"/>
      <c r="AIC49" s="89"/>
      <c r="AID49" s="89"/>
      <c r="AIE49" s="89"/>
      <c r="AIF49" s="89"/>
      <c r="AIG49" s="89"/>
      <c r="AIH49" s="89"/>
      <c r="AII49" s="89"/>
      <c r="AIJ49" s="89"/>
      <c r="AIK49" s="89"/>
      <c r="AIL49" s="89"/>
      <c r="AIM49" s="89"/>
      <c r="AIN49" s="89"/>
      <c r="AIO49" s="89"/>
      <c r="AIP49" s="89"/>
      <c r="AIQ49" s="89"/>
      <c r="AIR49" s="89"/>
      <c r="AIS49" s="89"/>
      <c r="AIT49" s="89"/>
      <c r="AIU49" s="89"/>
      <c r="AIV49" s="89"/>
      <c r="AIW49" s="89"/>
      <c r="AIX49" s="89"/>
      <c r="AIY49" s="89"/>
      <c r="AIZ49" s="89"/>
      <c r="AJA49" s="89"/>
      <c r="AJB49" s="89"/>
      <c r="AJC49" s="89"/>
      <c r="AJD49" s="89"/>
      <c r="AJE49" s="89"/>
      <c r="AJF49" s="89"/>
      <c r="AJG49" s="89"/>
      <c r="AJH49" s="89"/>
      <c r="AJI49" s="89"/>
      <c r="AJJ49" s="89"/>
      <c r="AJK49" s="89"/>
      <c r="AJL49" s="89"/>
      <c r="AJM49" s="89"/>
      <c r="AJN49" s="89"/>
      <c r="AJO49" s="89"/>
      <c r="AJP49" s="89"/>
      <c r="AJQ49" s="89"/>
      <c r="AJR49" s="89"/>
      <c r="AJS49" s="89"/>
      <c r="AJT49" s="89"/>
      <c r="AJU49" s="89"/>
      <c r="AJV49" s="89"/>
      <c r="AJW49" s="89"/>
      <c r="AJX49" s="89"/>
      <c r="AJY49" s="89"/>
      <c r="AJZ49" s="89"/>
      <c r="AKA49" s="89"/>
      <c r="AKB49" s="89"/>
      <c r="AKC49" s="89"/>
      <c r="AKD49" s="89"/>
      <c r="AKE49" s="89"/>
      <c r="AKF49" s="89"/>
      <c r="AKG49" s="89"/>
      <c r="AKH49" s="89"/>
      <c r="AKI49" s="89"/>
      <c r="AKJ49" s="89"/>
      <c r="AKK49" s="89"/>
      <c r="AKL49" s="89"/>
      <c r="AKM49" s="89"/>
      <c r="AKN49" s="89"/>
      <c r="AKO49" s="89"/>
      <c r="AKP49" s="89"/>
      <c r="AKQ49" s="89"/>
      <c r="AKR49" s="89"/>
      <c r="AKS49" s="89"/>
      <c r="AKT49" s="89"/>
      <c r="AKU49" s="89"/>
      <c r="AKV49" s="89"/>
      <c r="AKW49" s="89"/>
      <c r="AKX49" s="89"/>
      <c r="AKY49" s="89"/>
      <c r="AKZ49" s="89"/>
      <c r="ALA49" s="89"/>
      <c r="ALB49" s="89"/>
      <c r="ALC49" s="89"/>
      <c r="ALD49" s="89"/>
      <c r="ALE49" s="89"/>
      <c r="ALF49" s="89"/>
      <c r="ALG49" s="89"/>
      <c r="ALH49" s="89"/>
      <c r="ALI49" s="89"/>
      <c r="ALJ49" s="89"/>
      <c r="ALK49" s="89"/>
      <c r="ALL49" s="89"/>
      <c r="ALM49" s="89"/>
      <c r="ALN49" s="89"/>
      <c r="ALO49" s="89"/>
      <c r="ALP49" s="89"/>
      <c r="ALQ49" s="89"/>
      <c r="ALR49" s="89"/>
      <c r="ALS49" s="89"/>
      <c r="ALT49" s="89"/>
      <c r="ALU49" s="89"/>
      <c r="ALV49" s="89"/>
      <c r="ALW49" s="89"/>
      <c r="ALX49" s="89"/>
      <c r="ALY49" s="89"/>
      <c r="ALZ49" s="89"/>
      <c r="AMA49" s="89"/>
      <c r="AMB49" s="89"/>
      <c r="AMC49" s="89"/>
      <c r="AMD49" s="89"/>
      <c r="AME49" s="89"/>
      <c r="AMF49" s="89"/>
      <c r="AMG49" s="89"/>
      <c r="AMH49" s="89"/>
      <c r="AMI49" s="89"/>
      <c r="AMJ49" s="89"/>
      <c r="AMK49" s="89"/>
      <c r="AML49" s="89"/>
      <c r="AMM49" s="89"/>
      <c r="AMN49" s="89"/>
      <c r="AMO49" s="89"/>
      <c r="AMP49" s="89"/>
      <c r="AMQ49" s="89"/>
      <c r="AMR49" s="89"/>
      <c r="AMS49" s="89"/>
      <c r="AMT49" s="89"/>
      <c r="AMU49" s="89"/>
      <c r="AMV49" s="89"/>
      <c r="AMW49" s="89"/>
      <c r="AMX49" s="89"/>
      <c r="AMY49" s="89"/>
      <c r="AMZ49" s="89"/>
      <c r="ANA49" s="89"/>
      <c r="ANB49" s="89"/>
      <c r="ANC49" s="89"/>
      <c r="AND49" s="89"/>
      <c r="ANE49" s="89"/>
      <c r="ANF49" s="89"/>
      <c r="ANG49" s="89"/>
      <c r="ANH49" s="89"/>
      <c r="ANI49" s="89"/>
      <c r="ANJ49" s="89"/>
      <c r="ANK49" s="89"/>
      <c r="ANL49" s="89"/>
      <c r="ANM49" s="89"/>
      <c r="ANN49" s="89"/>
      <c r="ANO49" s="89"/>
      <c r="ANP49" s="89"/>
      <c r="ANQ49" s="89"/>
      <c r="ANR49" s="89"/>
      <c r="ANS49" s="89"/>
      <c r="ANT49" s="89"/>
      <c r="ANU49" s="89"/>
      <c r="ANV49" s="89"/>
      <c r="ANW49" s="89"/>
      <c r="ANX49" s="89"/>
      <c r="ANY49" s="89"/>
      <c r="ANZ49" s="89"/>
      <c r="AOA49" s="89"/>
      <c r="AOB49" s="89"/>
      <c r="AOC49" s="89"/>
      <c r="AOD49" s="89"/>
      <c r="AOE49" s="89"/>
      <c r="AOF49" s="89"/>
      <c r="AOG49" s="89"/>
      <c r="AOH49" s="89"/>
      <c r="AOI49" s="89"/>
      <c r="AOJ49" s="89"/>
      <c r="AOK49" s="89"/>
      <c r="AOL49" s="89"/>
      <c r="AOM49" s="89"/>
      <c r="AON49" s="89"/>
      <c r="AOO49" s="89"/>
      <c r="AOP49" s="89"/>
      <c r="AOQ49" s="89"/>
      <c r="AOR49" s="89"/>
      <c r="AOS49" s="89"/>
      <c r="AOT49" s="89"/>
      <c r="AOU49" s="89"/>
      <c r="AOV49" s="89"/>
      <c r="AOW49" s="89"/>
      <c r="AOX49" s="89"/>
      <c r="AOY49" s="89"/>
      <c r="AOZ49" s="89"/>
      <c r="APA49" s="89"/>
      <c r="APB49" s="89"/>
      <c r="APC49" s="89"/>
      <c r="APD49" s="89"/>
      <c r="APE49" s="89"/>
      <c r="APF49" s="89"/>
      <c r="APG49" s="89"/>
      <c r="APH49" s="89"/>
      <c r="API49" s="89"/>
      <c r="APJ49" s="89"/>
      <c r="APK49" s="89"/>
      <c r="APL49" s="89"/>
      <c r="APM49" s="89"/>
      <c r="APN49" s="89"/>
      <c r="APO49" s="89"/>
      <c r="APP49" s="89"/>
      <c r="APQ49" s="89"/>
      <c r="APR49" s="89"/>
      <c r="APS49" s="89"/>
      <c r="APT49" s="89"/>
      <c r="APU49" s="89"/>
      <c r="APV49" s="89"/>
      <c r="APW49" s="89"/>
      <c r="APX49" s="89"/>
      <c r="APY49" s="89"/>
      <c r="APZ49" s="89"/>
      <c r="AQA49" s="89"/>
      <c r="AQB49" s="89"/>
      <c r="AQC49" s="89"/>
      <c r="AQD49" s="89"/>
      <c r="AQE49" s="89"/>
      <c r="AQF49" s="89"/>
      <c r="AQG49" s="89"/>
      <c r="AQH49" s="89"/>
      <c r="AQI49" s="89"/>
      <c r="AQJ49" s="89"/>
      <c r="AQK49" s="89"/>
      <c r="AQL49" s="89"/>
      <c r="AQM49" s="89"/>
      <c r="AQN49" s="89"/>
      <c r="AQO49" s="89"/>
      <c r="AQP49" s="89"/>
      <c r="AQQ49" s="89"/>
      <c r="AQR49" s="89"/>
      <c r="AQS49" s="89"/>
      <c r="AQT49" s="89"/>
      <c r="AQU49" s="89"/>
      <c r="AQV49" s="89"/>
      <c r="AQW49" s="89"/>
      <c r="AQX49" s="89"/>
      <c r="AQY49" s="89"/>
      <c r="AQZ49" s="89"/>
      <c r="ARA49" s="89"/>
      <c r="ARB49" s="89"/>
      <c r="ARC49" s="89"/>
      <c r="ARD49" s="89"/>
      <c r="ARE49" s="89"/>
      <c r="ARF49" s="89"/>
      <c r="ARG49" s="89"/>
      <c r="ARH49" s="89"/>
      <c r="ARI49" s="89"/>
      <c r="ARJ49" s="89"/>
      <c r="ARK49" s="89"/>
      <c r="ARL49" s="89"/>
      <c r="ARM49" s="89"/>
      <c r="ARN49" s="89"/>
      <c r="ARO49" s="89"/>
      <c r="ARP49" s="89"/>
      <c r="ARQ49" s="89"/>
      <c r="ARR49" s="89"/>
      <c r="ARS49" s="89"/>
      <c r="ART49" s="89"/>
      <c r="ARU49" s="89"/>
      <c r="ARV49" s="89"/>
      <c r="ARW49" s="89"/>
      <c r="ARX49" s="89"/>
      <c r="ARY49" s="89"/>
      <c r="ARZ49" s="89"/>
      <c r="ASA49" s="89"/>
      <c r="ASB49" s="89"/>
      <c r="ASC49" s="89"/>
      <c r="ASD49" s="89"/>
      <c r="ASE49" s="89"/>
      <c r="ASF49" s="89"/>
      <c r="ASG49" s="89"/>
      <c r="ASH49" s="89"/>
      <c r="ASI49" s="89"/>
      <c r="ASJ49" s="89"/>
      <c r="ASK49" s="89"/>
      <c r="ASL49" s="89"/>
      <c r="ASM49" s="89"/>
      <c r="ASN49" s="89"/>
      <c r="ASO49" s="89"/>
      <c r="ASP49" s="89"/>
      <c r="ASQ49" s="89"/>
      <c r="ASR49" s="89"/>
      <c r="ASS49" s="89"/>
      <c r="AST49" s="89"/>
      <c r="ASU49" s="89"/>
      <c r="ASV49" s="89"/>
      <c r="ASW49" s="89"/>
      <c r="ASX49" s="89"/>
      <c r="ASY49" s="89"/>
      <c r="ASZ49" s="89"/>
      <c r="ATA49" s="89"/>
      <c r="ATB49" s="89"/>
      <c r="ATC49" s="89"/>
      <c r="ATD49" s="89"/>
      <c r="ATE49" s="89"/>
      <c r="ATF49" s="89"/>
      <c r="ATG49" s="89"/>
      <c r="ATH49" s="89"/>
      <c r="ATI49" s="89"/>
      <c r="ATJ49" s="89"/>
      <c r="ATK49" s="89"/>
      <c r="ATL49" s="89"/>
      <c r="ATM49" s="89"/>
      <c r="ATN49" s="89"/>
      <c r="ATO49" s="89"/>
      <c r="ATP49" s="89"/>
      <c r="ATQ49" s="89"/>
      <c r="ATR49" s="89"/>
      <c r="ATS49" s="89"/>
      <c r="ATT49" s="89"/>
      <c r="ATU49" s="89"/>
      <c r="ATV49" s="89"/>
      <c r="ATW49" s="89"/>
      <c r="ATX49" s="89"/>
      <c r="ATY49" s="89"/>
      <c r="ATZ49" s="89"/>
      <c r="AUA49" s="89"/>
      <c r="AUB49" s="89"/>
      <c r="AUC49" s="89"/>
      <c r="AUD49" s="89"/>
      <c r="AUE49" s="89"/>
      <c r="AUF49" s="89"/>
      <c r="AUG49" s="89"/>
      <c r="AUH49" s="89"/>
      <c r="AUI49" s="89"/>
      <c r="AUJ49" s="89"/>
      <c r="AUK49" s="89"/>
      <c r="AUL49" s="89"/>
      <c r="AUM49" s="89"/>
      <c r="AUN49" s="89"/>
      <c r="AUO49" s="89"/>
      <c r="AUP49" s="89"/>
      <c r="AUQ49" s="89"/>
      <c r="AUR49" s="89"/>
      <c r="AUS49" s="89"/>
      <c r="AUT49" s="89"/>
      <c r="AUU49" s="89"/>
      <c r="AUV49" s="89"/>
      <c r="AUW49" s="89"/>
      <c r="AUX49" s="89"/>
      <c r="AUY49" s="89"/>
      <c r="AUZ49" s="89"/>
      <c r="AVA49" s="89"/>
      <c r="AVB49" s="89"/>
      <c r="AVC49" s="89"/>
      <c r="AVD49" s="89"/>
      <c r="AVE49" s="89"/>
      <c r="AVF49" s="89"/>
      <c r="AVG49" s="89"/>
      <c r="AVH49" s="89"/>
      <c r="AVI49" s="89"/>
      <c r="AVJ49" s="89"/>
      <c r="AVK49" s="89"/>
      <c r="AVL49" s="89"/>
      <c r="AVM49" s="89"/>
      <c r="AVN49" s="89"/>
      <c r="AVO49" s="89"/>
      <c r="AVP49" s="89"/>
      <c r="AVQ49" s="89"/>
      <c r="AVR49" s="89"/>
      <c r="AVS49" s="89"/>
      <c r="AVT49" s="89"/>
      <c r="AVU49" s="89"/>
      <c r="AVV49" s="89"/>
      <c r="AVW49" s="89"/>
      <c r="AVX49" s="89"/>
      <c r="AVY49" s="89"/>
      <c r="AVZ49" s="89"/>
      <c r="AWA49" s="89"/>
      <c r="AWB49" s="89"/>
      <c r="AWC49" s="89"/>
      <c r="AWD49" s="89"/>
      <c r="AWE49" s="89"/>
      <c r="AWF49" s="89"/>
      <c r="AWG49" s="89"/>
      <c r="AWH49" s="89"/>
      <c r="AWI49" s="89"/>
      <c r="AWJ49" s="89"/>
      <c r="AWK49" s="89"/>
      <c r="AWL49" s="89"/>
      <c r="AWM49" s="89"/>
      <c r="AWN49" s="89"/>
      <c r="AWO49" s="89"/>
      <c r="AWP49" s="89"/>
      <c r="AWQ49" s="89"/>
      <c r="AWR49" s="89"/>
      <c r="AWS49" s="89"/>
      <c r="AWT49" s="89"/>
      <c r="AWU49" s="89"/>
      <c r="AWV49" s="89"/>
      <c r="AWW49" s="89"/>
      <c r="AWX49" s="89"/>
      <c r="AWY49" s="89"/>
      <c r="AWZ49" s="89"/>
      <c r="AXA49" s="89"/>
      <c r="AXB49" s="89"/>
      <c r="AXC49" s="89"/>
      <c r="AXD49" s="89"/>
      <c r="AXE49" s="89"/>
      <c r="AXF49" s="89"/>
      <c r="AXG49" s="89"/>
      <c r="AXH49" s="89"/>
      <c r="AXI49" s="89"/>
      <c r="AXJ49" s="89"/>
      <c r="AXK49" s="89"/>
      <c r="AXL49" s="89"/>
      <c r="AXM49" s="89"/>
      <c r="AXN49" s="89"/>
      <c r="AXO49" s="89"/>
      <c r="AXP49" s="89"/>
      <c r="AXQ49" s="89"/>
      <c r="AXR49" s="89"/>
      <c r="AXS49" s="89"/>
      <c r="AXT49" s="89"/>
      <c r="AXU49" s="89"/>
      <c r="AXV49" s="89"/>
      <c r="AXW49" s="89"/>
      <c r="AXX49" s="89"/>
      <c r="AXY49" s="89"/>
      <c r="AXZ49" s="89"/>
      <c r="AYA49" s="89"/>
      <c r="AYB49" s="89"/>
      <c r="AYC49" s="89"/>
      <c r="AYD49" s="89"/>
      <c r="AYE49" s="89"/>
      <c r="AYF49" s="89"/>
      <c r="AYG49" s="89"/>
      <c r="AYH49" s="89"/>
      <c r="AYI49" s="89"/>
      <c r="AYJ49" s="89"/>
      <c r="AYK49" s="89"/>
      <c r="AYL49" s="89"/>
      <c r="AYM49" s="89"/>
      <c r="AYN49" s="89"/>
      <c r="AYO49" s="89"/>
      <c r="AYP49" s="89"/>
      <c r="AYQ49" s="89"/>
      <c r="AYR49" s="89"/>
      <c r="AYS49" s="89"/>
      <c r="AYT49" s="89"/>
      <c r="AYU49" s="89"/>
      <c r="AYV49" s="89"/>
      <c r="AYW49" s="89"/>
      <c r="AYX49" s="89"/>
      <c r="AYY49" s="89"/>
      <c r="AYZ49" s="89"/>
      <c r="AZA49" s="89"/>
      <c r="AZB49" s="89"/>
      <c r="AZC49" s="89"/>
      <c r="AZD49" s="89"/>
      <c r="AZE49" s="89"/>
      <c r="AZF49" s="89"/>
      <c r="AZG49" s="89"/>
      <c r="AZH49" s="89"/>
      <c r="AZI49" s="89"/>
      <c r="AZJ49" s="89"/>
      <c r="AZK49" s="89"/>
      <c r="AZL49" s="89"/>
      <c r="AZM49" s="89"/>
      <c r="AZN49" s="89"/>
      <c r="AZO49" s="89"/>
      <c r="AZP49" s="89"/>
      <c r="AZQ49" s="89"/>
      <c r="AZR49" s="89"/>
      <c r="AZS49" s="89"/>
      <c r="AZT49" s="89"/>
      <c r="AZU49" s="89"/>
      <c r="AZV49" s="89"/>
      <c r="AZW49" s="89"/>
      <c r="AZX49" s="89"/>
      <c r="AZY49" s="89"/>
      <c r="AZZ49" s="89"/>
      <c r="BAA49" s="89"/>
      <c r="BAB49" s="89"/>
      <c r="BAC49" s="89"/>
      <c r="BAD49" s="89"/>
      <c r="BAE49" s="89"/>
      <c r="BAF49" s="89"/>
      <c r="BAG49" s="89"/>
      <c r="BAH49" s="89"/>
      <c r="BAI49" s="89"/>
      <c r="BAJ49" s="89"/>
      <c r="BAK49" s="89"/>
      <c r="BAL49" s="89"/>
      <c r="BAM49" s="89"/>
      <c r="BAN49" s="89"/>
      <c r="BAO49" s="89"/>
      <c r="BAP49" s="89"/>
      <c r="BAQ49" s="89"/>
      <c r="BAR49" s="89"/>
      <c r="BAS49" s="89"/>
      <c r="BAT49" s="89"/>
      <c r="BAU49" s="89"/>
      <c r="BAV49" s="89"/>
      <c r="BAW49" s="89"/>
      <c r="BAX49" s="89"/>
      <c r="BAY49" s="89"/>
      <c r="BAZ49" s="89"/>
      <c r="BBA49" s="89"/>
      <c r="BBB49" s="89"/>
      <c r="BBC49" s="89"/>
      <c r="BBD49" s="89"/>
      <c r="BBE49" s="89"/>
      <c r="BBF49" s="89"/>
      <c r="BBG49" s="89"/>
      <c r="BBH49" s="89"/>
      <c r="BBI49" s="89"/>
      <c r="BBJ49" s="89"/>
      <c r="BBK49" s="89"/>
      <c r="BBL49" s="89"/>
      <c r="BBM49" s="89"/>
      <c r="BBN49" s="89"/>
      <c r="BBO49" s="89"/>
      <c r="BBP49" s="89"/>
      <c r="BBQ49" s="89"/>
      <c r="BBR49" s="89"/>
      <c r="BBS49" s="89"/>
      <c r="BBT49" s="89"/>
      <c r="BBU49" s="89"/>
      <c r="BBV49" s="89"/>
      <c r="BBW49" s="89"/>
      <c r="BBX49" s="89"/>
      <c r="BBY49" s="89"/>
      <c r="BBZ49" s="89"/>
      <c r="BCA49" s="89"/>
      <c r="BCB49" s="89"/>
      <c r="BCC49" s="89"/>
      <c r="BCD49" s="89"/>
      <c r="BCE49" s="89"/>
      <c r="BCF49" s="89"/>
      <c r="BCG49" s="89"/>
      <c r="BCH49" s="89"/>
      <c r="BCI49" s="89"/>
      <c r="BCJ49" s="89"/>
      <c r="BCK49" s="89"/>
      <c r="BCL49" s="89"/>
      <c r="BCM49" s="89"/>
      <c r="BCN49" s="89"/>
      <c r="BCO49" s="89"/>
      <c r="BCP49" s="89"/>
      <c r="BCQ49" s="89"/>
      <c r="BCR49" s="89"/>
      <c r="BCS49" s="89"/>
      <c r="BCT49" s="89"/>
      <c r="BCU49" s="89"/>
      <c r="BCV49" s="89"/>
      <c r="BCW49" s="89"/>
      <c r="BCX49" s="89"/>
      <c r="BCY49" s="89"/>
      <c r="BCZ49" s="89"/>
      <c r="BDA49" s="89"/>
      <c r="BDB49" s="89"/>
      <c r="BDC49" s="89"/>
      <c r="BDD49" s="89"/>
      <c r="BDE49" s="89"/>
      <c r="BDF49" s="89"/>
      <c r="BDG49" s="89"/>
      <c r="BDH49" s="89"/>
      <c r="BDI49" s="89"/>
      <c r="BDJ49" s="89"/>
      <c r="BDK49" s="89"/>
      <c r="BDL49" s="89"/>
      <c r="BDM49" s="89"/>
      <c r="BDN49" s="89"/>
      <c r="BDO49" s="89"/>
      <c r="BDP49" s="89"/>
      <c r="BDQ49" s="89"/>
      <c r="BDR49" s="89"/>
      <c r="BDS49" s="89"/>
      <c r="BDT49" s="89"/>
      <c r="BDU49" s="89"/>
      <c r="BDV49" s="89"/>
      <c r="BDW49" s="89"/>
      <c r="BDX49" s="89"/>
      <c r="BDY49" s="89"/>
      <c r="BDZ49" s="89"/>
      <c r="BEA49" s="89"/>
      <c r="BEB49" s="89"/>
      <c r="BEC49" s="89"/>
      <c r="BED49" s="89"/>
      <c r="BEE49" s="89"/>
      <c r="BEF49" s="89"/>
      <c r="BEG49" s="89"/>
      <c r="BEH49" s="89"/>
      <c r="BEI49" s="89"/>
      <c r="BEJ49" s="89"/>
      <c r="BEK49" s="89"/>
      <c r="BEL49" s="89"/>
      <c r="BEM49" s="89"/>
      <c r="BEN49" s="89"/>
      <c r="BEO49" s="89"/>
      <c r="BEP49" s="89"/>
      <c r="BEQ49" s="89"/>
      <c r="BER49" s="89"/>
      <c r="BES49" s="89"/>
      <c r="BET49" s="89"/>
      <c r="BEU49" s="89"/>
      <c r="BEV49" s="89"/>
      <c r="BEW49" s="89"/>
      <c r="BEX49" s="89"/>
      <c r="BEY49" s="89"/>
      <c r="BEZ49" s="89"/>
      <c r="BFA49" s="89"/>
      <c r="BFB49" s="89"/>
      <c r="BFC49" s="89"/>
      <c r="BFD49" s="89"/>
      <c r="BFE49" s="89"/>
      <c r="BFF49" s="89"/>
      <c r="BFG49" s="89"/>
      <c r="BFH49" s="89"/>
      <c r="BFI49" s="89"/>
      <c r="BFJ49" s="89"/>
      <c r="BFK49" s="89"/>
      <c r="BFL49" s="89"/>
      <c r="BFM49" s="89"/>
      <c r="BFN49" s="89"/>
      <c r="BFO49" s="89"/>
      <c r="BFP49" s="89"/>
      <c r="BFQ49" s="89"/>
      <c r="BFR49" s="89"/>
      <c r="BFS49" s="89"/>
      <c r="BFT49" s="89"/>
      <c r="BFU49" s="89"/>
      <c r="BFV49" s="89"/>
      <c r="BFW49" s="89"/>
      <c r="BFX49" s="89"/>
      <c r="BFY49" s="89"/>
      <c r="BFZ49" s="89"/>
      <c r="BGA49" s="89"/>
      <c r="BGB49" s="89"/>
      <c r="BGC49" s="89"/>
      <c r="BGD49" s="89"/>
      <c r="BGE49" s="89"/>
      <c r="BGF49" s="89"/>
      <c r="BGG49" s="89"/>
      <c r="BGH49" s="89"/>
      <c r="BGI49" s="89"/>
      <c r="BGJ49" s="89"/>
      <c r="BGK49" s="89"/>
      <c r="BGL49" s="89"/>
      <c r="BGM49" s="89"/>
      <c r="BGN49" s="89"/>
      <c r="BGO49" s="89"/>
      <c r="BGP49" s="89"/>
      <c r="BGQ49" s="89"/>
      <c r="BGR49" s="89"/>
      <c r="BGS49" s="89"/>
      <c r="BGT49" s="89"/>
      <c r="BGU49" s="89"/>
      <c r="BGV49" s="89"/>
      <c r="BGW49" s="89"/>
      <c r="BGX49" s="89"/>
      <c r="BGY49" s="89"/>
      <c r="BGZ49" s="89"/>
      <c r="BHA49" s="89"/>
      <c r="BHB49" s="89"/>
      <c r="BHC49" s="89"/>
      <c r="BHD49" s="89"/>
      <c r="BHE49" s="89"/>
      <c r="BHF49" s="89"/>
      <c r="BHG49" s="89"/>
      <c r="BHH49" s="89"/>
      <c r="BHI49" s="89"/>
      <c r="BHJ49" s="89"/>
      <c r="BHK49" s="89"/>
      <c r="BHL49" s="89"/>
      <c r="BHM49" s="89"/>
      <c r="BHN49" s="89"/>
      <c r="BHO49" s="89"/>
      <c r="BHP49" s="89"/>
      <c r="BHQ49" s="89"/>
      <c r="BHR49" s="89"/>
      <c r="BHS49" s="89"/>
      <c r="BHT49" s="89"/>
      <c r="BHU49" s="89"/>
      <c r="BHV49" s="89"/>
      <c r="BHW49" s="89"/>
      <c r="BHX49" s="89"/>
      <c r="BHY49" s="89"/>
      <c r="BHZ49" s="89"/>
      <c r="BIA49" s="89"/>
      <c r="BIB49" s="89"/>
      <c r="BIC49" s="89"/>
      <c r="BID49" s="89"/>
      <c r="BIE49" s="89"/>
      <c r="BIF49" s="89"/>
      <c r="BIG49" s="89"/>
      <c r="BIH49" s="89"/>
      <c r="BII49" s="89"/>
      <c r="BIJ49" s="89"/>
      <c r="BIK49" s="89"/>
      <c r="BIL49" s="89"/>
      <c r="BIM49" s="89"/>
      <c r="BIN49" s="89"/>
      <c r="BIO49" s="89"/>
      <c r="BIP49" s="89"/>
      <c r="BIQ49" s="89"/>
      <c r="BIR49" s="89"/>
      <c r="BIS49" s="89"/>
      <c r="BIT49" s="89"/>
      <c r="BIU49" s="89"/>
      <c r="BIV49" s="89"/>
      <c r="BIW49" s="89"/>
      <c r="BIX49" s="89"/>
      <c r="BIY49" s="89"/>
      <c r="BIZ49" s="89"/>
      <c r="BJA49" s="89"/>
      <c r="BJB49" s="89"/>
      <c r="BJC49" s="89"/>
      <c r="BJD49" s="89"/>
      <c r="BJE49" s="98"/>
    </row>
    <row r="50" spans="1:1617" s="99" customFormat="1" ht="30" customHeight="1" x14ac:dyDescent="0.2">
      <c r="A50" s="410" t="s">
        <v>33</v>
      </c>
      <c r="B50" s="344">
        <v>46</v>
      </c>
      <c r="C50" s="345" t="s">
        <v>20</v>
      </c>
      <c r="D50" s="346">
        <v>438940</v>
      </c>
      <c r="E50" s="347">
        <f>SUM(I50+K50+M50+O50+Q50+S50+U50+W50+Y50+AA50)</f>
        <v>5</v>
      </c>
      <c r="F50" s="348">
        <v>3</v>
      </c>
      <c r="G50" s="466">
        <v>3191.16</v>
      </c>
      <c r="H50" s="467">
        <f t="shared" si="9"/>
        <v>15955.8</v>
      </c>
      <c r="I50" s="432">
        <v>1</v>
      </c>
      <c r="J50" s="349">
        <v>1</v>
      </c>
      <c r="K50" s="350">
        <v>1</v>
      </c>
      <c r="L50" s="349">
        <v>1</v>
      </c>
      <c r="M50" s="351">
        <v>0</v>
      </c>
      <c r="N50" s="349">
        <f t="shared" si="6"/>
        <v>0</v>
      </c>
      <c r="O50" s="351">
        <v>0</v>
      </c>
      <c r="P50" s="366">
        <f t="shared" si="8"/>
        <v>0</v>
      </c>
      <c r="Q50" s="350">
        <v>0</v>
      </c>
      <c r="R50" s="349">
        <v>0</v>
      </c>
      <c r="S50" s="351">
        <v>0</v>
      </c>
      <c r="T50" s="349">
        <v>0</v>
      </c>
      <c r="U50" s="351">
        <v>0</v>
      </c>
      <c r="V50" s="349">
        <v>0</v>
      </c>
      <c r="W50" s="351">
        <v>2</v>
      </c>
      <c r="X50" s="349">
        <v>1</v>
      </c>
      <c r="Y50" s="351">
        <v>0</v>
      </c>
      <c r="Z50" s="349">
        <f t="shared" si="3"/>
        <v>0</v>
      </c>
      <c r="AA50" s="353">
        <v>1</v>
      </c>
      <c r="AB50" s="411">
        <v>0</v>
      </c>
      <c r="AC50" s="89"/>
      <c r="AD50" s="89"/>
      <c r="AE50" s="89"/>
      <c r="AF50" s="89"/>
      <c r="AG50" s="89"/>
      <c r="AH50" s="89"/>
      <c r="AI50" s="89"/>
      <c r="AJ50" s="89"/>
      <c r="AK50" s="89"/>
      <c r="AL50" s="89"/>
      <c r="AM50" s="89"/>
      <c r="AN50" s="89"/>
      <c r="AO50" s="89"/>
      <c r="AP50" s="89"/>
      <c r="AQ50" s="89"/>
      <c r="AR50" s="89"/>
      <c r="AS50" s="89"/>
      <c r="AT50" s="89"/>
      <c r="AU50" s="89"/>
      <c r="AV50" s="89"/>
      <c r="AW50" s="89"/>
      <c r="AX50" s="89"/>
      <c r="AY50" s="89"/>
      <c r="AZ50" s="89"/>
      <c r="BA50" s="89"/>
      <c r="BB50" s="89"/>
      <c r="BC50" s="89"/>
      <c r="BD50" s="89"/>
      <c r="BE50" s="89"/>
      <c r="BF50" s="89"/>
      <c r="BG50" s="89"/>
      <c r="BH50" s="89"/>
      <c r="BI50" s="89"/>
      <c r="BJ50" s="89"/>
      <c r="BK50" s="89"/>
      <c r="BL50" s="89"/>
      <c r="BM50" s="89"/>
      <c r="BN50" s="89"/>
      <c r="BO50" s="89"/>
      <c r="BP50" s="89"/>
      <c r="BQ50" s="89"/>
      <c r="BR50" s="89"/>
      <c r="BS50" s="89"/>
      <c r="BT50" s="89"/>
      <c r="BU50" s="89"/>
      <c r="BV50" s="89"/>
      <c r="BW50" s="89"/>
      <c r="BX50" s="89"/>
      <c r="BY50" s="89"/>
      <c r="BZ50" s="89"/>
      <c r="CA50" s="89"/>
      <c r="CB50" s="89"/>
      <c r="CC50" s="89"/>
      <c r="CD50" s="89"/>
      <c r="CE50" s="89"/>
      <c r="CF50" s="89"/>
      <c r="CG50" s="89"/>
      <c r="CH50" s="89"/>
      <c r="CI50" s="89"/>
      <c r="CJ50" s="89"/>
      <c r="CK50" s="89"/>
      <c r="CL50" s="89"/>
      <c r="CM50" s="89"/>
      <c r="CN50" s="89"/>
      <c r="CO50" s="89"/>
      <c r="CP50" s="89"/>
      <c r="CQ50" s="89"/>
      <c r="CR50" s="89"/>
      <c r="CS50" s="89"/>
      <c r="CT50" s="89"/>
      <c r="CU50" s="89"/>
      <c r="CV50" s="89"/>
      <c r="CW50" s="89"/>
      <c r="CX50" s="89"/>
      <c r="CY50" s="89"/>
      <c r="CZ50" s="89"/>
      <c r="DA50" s="89"/>
      <c r="DB50" s="89"/>
      <c r="DC50" s="89"/>
      <c r="DD50" s="89"/>
      <c r="DE50" s="89"/>
      <c r="DF50" s="89"/>
      <c r="DG50" s="89"/>
      <c r="DH50" s="89"/>
      <c r="DI50" s="89"/>
      <c r="DJ50" s="89"/>
      <c r="DK50" s="89"/>
      <c r="DL50" s="89"/>
      <c r="DM50" s="89"/>
      <c r="DN50" s="89"/>
      <c r="DO50" s="89"/>
      <c r="DP50" s="89"/>
      <c r="DQ50" s="89"/>
      <c r="DR50" s="89"/>
      <c r="DS50" s="89"/>
      <c r="DT50" s="89"/>
      <c r="DU50" s="89"/>
      <c r="DV50" s="89"/>
      <c r="DW50" s="89"/>
      <c r="DX50" s="89"/>
      <c r="DY50" s="89"/>
      <c r="DZ50" s="89"/>
      <c r="EA50" s="89"/>
      <c r="EB50" s="89"/>
      <c r="EC50" s="89"/>
      <c r="ED50" s="89"/>
      <c r="EE50" s="89"/>
      <c r="EF50" s="89"/>
      <c r="EG50" s="89"/>
      <c r="EH50" s="89"/>
      <c r="EI50" s="89"/>
      <c r="EJ50" s="89"/>
      <c r="EK50" s="89"/>
      <c r="EL50" s="89"/>
      <c r="EM50" s="89"/>
      <c r="EN50" s="89"/>
      <c r="EO50" s="89"/>
      <c r="EP50" s="89"/>
      <c r="EQ50" s="89"/>
      <c r="ER50" s="89"/>
      <c r="ES50" s="89"/>
      <c r="ET50" s="89"/>
      <c r="EU50" s="89"/>
      <c r="EV50" s="89"/>
      <c r="EW50" s="89"/>
      <c r="EX50" s="89"/>
      <c r="EY50" s="89"/>
      <c r="EZ50" s="89"/>
      <c r="FA50" s="89"/>
      <c r="FB50" s="89"/>
      <c r="FC50" s="89"/>
      <c r="FD50" s="89"/>
      <c r="FE50" s="89"/>
      <c r="FF50" s="89"/>
      <c r="FG50" s="89"/>
      <c r="FH50" s="89"/>
      <c r="FI50" s="89"/>
      <c r="FJ50" s="89"/>
      <c r="FK50" s="89"/>
      <c r="FL50" s="89"/>
      <c r="FM50" s="89"/>
      <c r="FN50" s="89"/>
      <c r="FO50" s="89"/>
      <c r="FP50" s="89"/>
      <c r="FQ50" s="89"/>
      <c r="FR50" s="89"/>
      <c r="FS50" s="89"/>
      <c r="FT50" s="89"/>
      <c r="FU50" s="89"/>
      <c r="FV50" s="89"/>
      <c r="FW50" s="89"/>
      <c r="FX50" s="89"/>
      <c r="FY50" s="89"/>
      <c r="FZ50" s="89"/>
      <c r="GA50" s="89"/>
      <c r="GB50" s="89"/>
      <c r="GC50" s="89"/>
      <c r="GD50" s="89"/>
      <c r="GE50" s="89"/>
      <c r="GF50" s="89"/>
      <c r="GG50" s="89"/>
      <c r="GH50" s="89"/>
      <c r="GI50" s="89"/>
      <c r="GJ50" s="89"/>
      <c r="GK50" s="89"/>
      <c r="GL50" s="89"/>
      <c r="GM50" s="89"/>
      <c r="GN50" s="89"/>
      <c r="GO50" s="89"/>
      <c r="GP50" s="89"/>
      <c r="GQ50" s="89"/>
      <c r="GR50" s="89"/>
      <c r="GS50" s="89"/>
      <c r="GT50" s="89"/>
      <c r="GU50" s="89"/>
      <c r="GV50" s="89"/>
      <c r="GW50" s="89"/>
      <c r="GX50" s="89"/>
      <c r="GY50" s="89"/>
      <c r="GZ50" s="89"/>
      <c r="HA50" s="89"/>
      <c r="HB50" s="89"/>
      <c r="HC50" s="89"/>
      <c r="HD50" s="89"/>
      <c r="HE50" s="89"/>
      <c r="HF50" s="89"/>
      <c r="HG50" s="89"/>
      <c r="HH50" s="89"/>
      <c r="HI50" s="89"/>
      <c r="HJ50" s="89"/>
      <c r="HK50" s="89"/>
      <c r="HL50" s="89"/>
      <c r="HM50" s="89"/>
      <c r="HN50" s="89"/>
      <c r="HO50" s="89"/>
      <c r="HP50" s="89"/>
      <c r="HQ50" s="89"/>
      <c r="HR50" s="89"/>
      <c r="HS50" s="89"/>
      <c r="HT50" s="89"/>
      <c r="HU50" s="89"/>
      <c r="HV50" s="89"/>
      <c r="HW50" s="89"/>
      <c r="HX50" s="89"/>
      <c r="HY50" s="89"/>
      <c r="HZ50" s="89"/>
      <c r="IA50" s="89"/>
      <c r="IB50" s="89"/>
      <c r="IC50" s="89"/>
      <c r="ID50" s="89"/>
      <c r="IE50" s="89"/>
      <c r="IF50" s="89"/>
      <c r="IG50" s="89"/>
      <c r="IH50" s="89"/>
      <c r="II50" s="89"/>
      <c r="IJ50" s="89"/>
      <c r="IK50" s="89"/>
      <c r="IL50" s="89"/>
      <c r="IM50" s="89"/>
      <c r="IN50" s="89"/>
      <c r="IO50" s="89"/>
      <c r="IP50" s="89"/>
      <c r="IQ50" s="89"/>
      <c r="IR50" s="89"/>
      <c r="IS50" s="89"/>
      <c r="IT50" s="89"/>
      <c r="IU50" s="89"/>
      <c r="IV50" s="89"/>
      <c r="IW50" s="89"/>
      <c r="IX50" s="89"/>
      <c r="IY50" s="89"/>
      <c r="IZ50" s="89"/>
      <c r="JA50" s="89"/>
      <c r="JB50" s="89"/>
      <c r="JC50" s="89"/>
      <c r="JD50" s="89"/>
      <c r="JE50" s="89"/>
      <c r="JF50" s="89"/>
      <c r="JG50" s="89"/>
      <c r="JH50" s="89"/>
      <c r="JI50" s="89"/>
      <c r="JJ50" s="89"/>
      <c r="JK50" s="89"/>
      <c r="JL50" s="89"/>
      <c r="JM50" s="89"/>
      <c r="JN50" s="89"/>
      <c r="JO50" s="89"/>
      <c r="JP50" s="89"/>
      <c r="JQ50" s="89"/>
      <c r="JR50" s="89"/>
      <c r="JS50" s="89"/>
      <c r="JT50" s="89"/>
      <c r="JU50" s="89"/>
      <c r="JV50" s="89"/>
      <c r="JW50" s="89"/>
      <c r="JX50" s="89"/>
      <c r="JY50" s="89"/>
      <c r="JZ50" s="89"/>
      <c r="KA50" s="89"/>
      <c r="KB50" s="89"/>
      <c r="KC50" s="89"/>
      <c r="KD50" s="89"/>
      <c r="KE50" s="89"/>
      <c r="KF50" s="89"/>
      <c r="KG50" s="89"/>
      <c r="KH50" s="89"/>
      <c r="KI50" s="89"/>
      <c r="KJ50" s="89"/>
      <c r="KK50" s="89"/>
      <c r="KL50" s="89"/>
      <c r="KM50" s="89"/>
      <c r="KN50" s="89"/>
      <c r="KO50" s="89"/>
      <c r="KP50" s="89"/>
      <c r="KQ50" s="89"/>
      <c r="KR50" s="89"/>
      <c r="KS50" s="89"/>
      <c r="KT50" s="89"/>
      <c r="KU50" s="89"/>
      <c r="KV50" s="89"/>
      <c r="KW50" s="89"/>
      <c r="KX50" s="89"/>
      <c r="KY50" s="89"/>
      <c r="KZ50" s="89"/>
      <c r="LA50" s="89"/>
      <c r="LB50" s="89"/>
      <c r="LC50" s="89"/>
      <c r="LD50" s="89"/>
      <c r="LE50" s="89"/>
      <c r="LF50" s="89"/>
      <c r="LG50" s="89"/>
      <c r="LH50" s="89"/>
      <c r="LI50" s="89"/>
      <c r="LJ50" s="89"/>
      <c r="LK50" s="89"/>
      <c r="LL50" s="89"/>
      <c r="LM50" s="89"/>
      <c r="LN50" s="89"/>
      <c r="LO50" s="89"/>
      <c r="LP50" s="89"/>
      <c r="LQ50" s="89"/>
      <c r="LR50" s="89"/>
      <c r="LS50" s="89"/>
      <c r="LT50" s="89"/>
      <c r="LU50" s="89"/>
      <c r="LV50" s="89"/>
      <c r="LW50" s="89"/>
      <c r="LX50" s="89"/>
      <c r="LY50" s="89"/>
      <c r="LZ50" s="89"/>
      <c r="MA50" s="89"/>
      <c r="MB50" s="89"/>
      <c r="MC50" s="89"/>
      <c r="MD50" s="89"/>
      <c r="ME50" s="89"/>
      <c r="MF50" s="89"/>
      <c r="MG50" s="89"/>
      <c r="MH50" s="89"/>
      <c r="MI50" s="89"/>
      <c r="MJ50" s="89"/>
      <c r="MK50" s="89"/>
      <c r="ML50" s="89"/>
      <c r="MM50" s="89"/>
      <c r="MN50" s="89"/>
      <c r="MO50" s="89"/>
      <c r="MP50" s="89"/>
      <c r="MQ50" s="89"/>
      <c r="MR50" s="89"/>
      <c r="MS50" s="89"/>
      <c r="MT50" s="89"/>
      <c r="MU50" s="89"/>
      <c r="MV50" s="89"/>
      <c r="MW50" s="89"/>
      <c r="MX50" s="89"/>
      <c r="MY50" s="89"/>
      <c r="MZ50" s="89"/>
      <c r="NA50" s="89"/>
      <c r="NB50" s="89"/>
      <c r="NC50" s="89"/>
      <c r="ND50" s="89"/>
      <c r="NE50" s="89"/>
      <c r="NF50" s="89"/>
      <c r="NG50" s="89"/>
      <c r="NH50" s="89"/>
      <c r="NI50" s="89"/>
      <c r="NJ50" s="89"/>
      <c r="NK50" s="89"/>
      <c r="NL50" s="89"/>
      <c r="NM50" s="89"/>
      <c r="NN50" s="89"/>
      <c r="NO50" s="89"/>
      <c r="NP50" s="89"/>
      <c r="NQ50" s="89"/>
      <c r="NR50" s="89"/>
      <c r="NS50" s="89"/>
      <c r="NT50" s="89"/>
      <c r="NU50" s="89"/>
      <c r="NV50" s="89"/>
      <c r="NW50" s="89"/>
      <c r="NX50" s="89"/>
      <c r="NY50" s="89"/>
      <c r="NZ50" s="89"/>
      <c r="OA50" s="89"/>
      <c r="OB50" s="89"/>
      <c r="OC50" s="89"/>
      <c r="OD50" s="89"/>
      <c r="OE50" s="89"/>
      <c r="OF50" s="89"/>
      <c r="OG50" s="89"/>
      <c r="OH50" s="89"/>
      <c r="OI50" s="89"/>
      <c r="OJ50" s="89"/>
      <c r="OK50" s="89"/>
      <c r="OL50" s="89"/>
      <c r="OM50" s="89"/>
      <c r="ON50" s="89"/>
      <c r="OO50" s="89"/>
      <c r="OP50" s="89"/>
      <c r="OQ50" s="89"/>
      <c r="OR50" s="89"/>
      <c r="OS50" s="89"/>
      <c r="OT50" s="89"/>
      <c r="OU50" s="89"/>
      <c r="OV50" s="89"/>
      <c r="OW50" s="89"/>
      <c r="OX50" s="89"/>
      <c r="OY50" s="89"/>
      <c r="OZ50" s="89"/>
      <c r="PA50" s="89"/>
      <c r="PB50" s="89"/>
      <c r="PC50" s="89"/>
      <c r="PD50" s="89"/>
      <c r="PE50" s="89"/>
      <c r="PF50" s="89"/>
      <c r="PG50" s="89"/>
      <c r="PH50" s="89"/>
      <c r="PI50" s="89"/>
      <c r="PJ50" s="89"/>
      <c r="PK50" s="89"/>
      <c r="PL50" s="89"/>
      <c r="PM50" s="89"/>
      <c r="PN50" s="89"/>
      <c r="PO50" s="89"/>
      <c r="PP50" s="89"/>
      <c r="PQ50" s="89"/>
      <c r="PR50" s="89"/>
      <c r="PS50" s="89"/>
      <c r="PT50" s="89"/>
      <c r="PU50" s="89"/>
      <c r="PV50" s="89"/>
      <c r="PW50" s="89"/>
      <c r="PX50" s="89"/>
      <c r="PY50" s="89"/>
      <c r="PZ50" s="89"/>
      <c r="QA50" s="89"/>
      <c r="QB50" s="89"/>
      <c r="QC50" s="89"/>
      <c r="QD50" s="89"/>
      <c r="QE50" s="89"/>
      <c r="QF50" s="89"/>
      <c r="QG50" s="89"/>
      <c r="QH50" s="89"/>
      <c r="QI50" s="89"/>
      <c r="QJ50" s="89"/>
      <c r="QK50" s="89"/>
      <c r="QL50" s="89"/>
      <c r="QM50" s="89"/>
      <c r="QN50" s="89"/>
      <c r="QO50" s="89"/>
      <c r="QP50" s="89"/>
      <c r="QQ50" s="89"/>
      <c r="QR50" s="89"/>
      <c r="QS50" s="89"/>
      <c r="QT50" s="89"/>
      <c r="QU50" s="89"/>
      <c r="QV50" s="89"/>
      <c r="QW50" s="89"/>
      <c r="QX50" s="89"/>
      <c r="QY50" s="89"/>
      <c r="QZ50" s="89"/>
      <c r="RA50" s="89"/>
      <c r="RB50" s="89"/>
      <c r="RC50" s="89"/>
      <c r="RD50" s="89"/>
      <c r="RE50" s="89"/>
      <c r="RF50" s="89"/>
      <c r="RG50" s="89"/>
      <c r="RH50" s="89"/>
      <c r="RI50" s="89"/>
      <c r="RJ50" s="89"/>
      <c r="RK50" s="89"/>
      <c r="RL50" s="89"/>
      <c r="RM50" s="89"/>
      <c r="RN50" s="89"/>
      <c r="RO50" s="89"/>
      <c r="RP50" s="89"/>
      <c r="RQ50" s="89"/>
      <c r="RR50" s="89"/>
      <c r="RS50" s="89"/>
      <c r="RT50" s="89"/>
      <c r="RU50" s="89"/>
      <c r="RV50" s="89"/>
      <c r="RW50" s="89"/>
      <c r="RX50" s="89"/>
      <c r="RY50" s="89"/>
      <c r="RZ50" s="89"/>
      <c r="SA50" s="89"/>
      <c r="SB50" s="89"/>
      <c r="SC50" s="89"/>
      <c r="SD50" s="89"/>
      <c r="SE50" s="89"/>
      <c r="SF50" s="89"/>
      <c r="SG50" s="89"/>
      <c r="SH50" s="89"/>
      <c r="SI50" s="89"/>
      <c r="SJ50" s="89"/>
      <c r="SK50" s="89"/>
      <c r="SL50" s="89"/>
      <c r="SM50" s="89"/>
      <c r="SN50" s="89"/>
      <c r="SO50" s="89"/>
      <c r="SP50" s="89"/>
      <c r="SQ50" s="89"/>
      <c r="SR50" s="89"/>
      <c r="SS50" s="89"/>
      <c r="ST50" s="89"/>
      <c r="SU50" s="89"/>
      <c r="SV50" s="89"/>
      <c r="SW50" s="89"/>
      <c r="SX50" s="89"/>
      <c r="SY50" s="89"/>
      <c r="SZ50" s="89"/>
      <c r="TA50" s="89"/>
      <c r="TB50" s="89"/>
      <c r="TC50" s="89"/>
      <c r="TD50" s="89"/>
      <c r="TE50" s="89"/>
      <c r="TF50" s="89"/>
      <c r="TG50" s="89"/>
      <c r="TH50" s="89"/>
      <c r="TI50" s="89"/>
      <c r="TJ50" s="89"/>
      <c r="TK50" s="89"/>
      <c r="TL50" s="89"/>
      <c r="TM50" s="89"/>
      <c r="TN50" s="89"/>
      <c r="TO50" s="89"/>
      <c r="TP50" s="89"/>
      <c r="TQ50" s="89"/>
      <c r="TR50" s="89"/>
      <c r="TS50" s="89"/>
      <c r="TT50" s="89"/>
      <c r="TU50" s="89"/>
      <c r="TV50" s="89"/>
      <c r="TW50" s="89"/>
      <c r="TX50" s="89"/>
      <c r="TY50" s="89"/>
      <c r="TZ50" s="89"/>
      <c r="UA50" s="89"/>
      <c r="UB50" s="89"/>
      <c r="UC50" s="89"/>
      <c r="UD50" s="89"/>
      <c r="UE50" s="89"/>
      <c r="UF50" s="89"/>
      <c r="UG50" s="89"/>
      <c r="UH50" s="89"/>
      <c r="UI50" s="89"/>
      <c r="UJ50" s="89"/>
      <c r="UK50" s="89"/>
      <c r="UL50" s="89"/>
      <c r="UM50" s="89"/>
      <c r="UN50" s="89"/>
      <c r="UO50" s="89"/>
      <c r="UP50" s="89"/>
      <c r="UQ50" s="89"/>
      <c r="UR50" s="89"/>
      <c r="US50" s="89"/>
      <c r="UT50" s="89"/>
      <c r="UU50" s="89"/>
      <c r="UV50" s="89"/>
      <c r="UW50" s="89"/>
      <c r="UX50" s="89"/>
      <c r="UY50" s="89"/>
      <c r="UZ50" s="89"/>
      <c r="VA50" s="89"/>
      <c r="VB50" s="89"/>
      <c r="VC50" s="89"/>
      <c r="VD50" s="89"/>
      <c r="VE50" s="89"/>
      <c r="VF50" s="89"/>
      <c r="VG50" s="89"/>
      <c r="VH50" s="89"/>
      <c r="VI50" s="89"/>
      <c r="VJ50" s="89"/>
      <c r="VK50" s="89"/>
      <c r="VL50" s="89"/>
      <c r="VM50" s="89"/>
      <c r="VN50" s="89"/>
      <c r="VO50" s="89"/>
      <c r="VP50" s="89"/>
      <c r="VQ50" s="89"/>
      <c r="VR50" s="89"/>
      <c r="VS50" s="89"/>
      <c r="VT50" s="89"/>
      <c r="VU50" s="89"/>
      <c r="VV50" s="89"/>
      <c r="VW50" s="89"/>
      <c r="VX50" s="89"/>
      <c r="VY50" s="89"/>
      <c r="VZ50" s="89"/>
      <c r="WA50" s="89"/>
      <c r="WB50" s="89"/>
      <c r="WC50" s="89"/>
      <c r="WD50" s="89"/>
      <c r="WE50" s="89"/>
      <c r="WF50" s="89"/>
      <c r="WG50" s="89"/>
      <c r="WH50" s="89"/>
      <c r="WI50" s="89"/>
      <c r="WJ50" s="89"/>
      <c r="WK50" s="89"/>
      <c r="WL50" s="89"/>
      <c r="WM50" s="89"/>
      <c r="WN50" s="89"/>
      <c r="WO50" s="89"/>
      <c r="WP50" s="89"/>
      <c r="WQ50" s="89"/>
      <c r="WR50" s="89"/>
      <c r="WS50" s="89"/>
      <c r="WT50" s="89"/>
      <c r="WU50" s="89"/>
      <c r="WV50" s="89"/>
      <c r="WW50" s="89"/>
      <c r="WX50" s="89"/>
      <c r="WY50" s="89"/>
      <c r="WZ50" s="89"/>
      <c r="XA50" s="89"/>
      <c r="XB50" s="89"/>
      <c r="XC50" s="89"/>
      <c r="XD50" s="89"/>
      <c r="XE50" s="89"/>
      <c r="XF50" s="89"/>
      <c r="XG50" s="89"/>
      <c r="XH50" s="89"/>
      <c r="XI50" s="89"/>
      <c r="XJ50" s="89"/>
      <c r="XK50" s="89"/>
      <c r="XL50" s="89"/>
      <c r="XM50" s="89"/>
      <c r="XN50" s="89"/>
      <c r="XO50" s="89"/>
      <c r="XP50" s="89"/>
      <c r="XQ50" s="89"/>
      <c r="XR50" s="89"/>
      <c r="XS50" s="89"/>
      <c r="XT50" s="89"/>
      <c r="XU50" s="89"/>
      <c r="XV50" s="89"/>
      <c r="XW50" s="89"/>
      <c r="XX50" s="89"/>
      <c r="XY50" s="89"/>
      <c r="XZ50" s="89"/>
      <c r="YA50" s="89"/>
      <c r="YB50" s="89"/>
      <c r="YC50" s="89"/>
      <c r="YD50" s="89"/>
      <c r="YE50" s="89"/>
      <c r="YF50" s="89"/>
      <c r="YG50" s="89"/>
      <c r="YH50" s="89"/>
      <c r="YI50" s="89"/>
      <c r="YJ50" s="89"/>
      <c r="YK50" s="89"/>
      <c r="YL50" s="89"/>
      <c r="YM50" s="89"/>
      <c r="YN50" s="89"/>
      <c r="YO50" s="89"/>
      <c r="YP50" s="89"/>
      <c r="YQ50" s="89"/>
      <c r="YR50" s="89"/>
      <c r="YS50" s="89"/>
      <c r="YT50" s="89"/>
      <c r="YU50" s="89"/>
      <c r="YV50" s="89"/>
      <c r="YW50" s="89"/>
      <c r="YX50" s="89"/>
      <c r="YY50" s="89"/>
      <c r="YZ50" s="89"/>
      <c r="ZA50" s="89"/>
      <c r="ZB50" s="89"/>
      <c r="ZC50" s="89"/>
      <c r="ZD50" s="89"/>
      <c r="ZE50" s="89"/>
      <c r="ZF50" s="89"/>
      <c r="ZG50" s="89"/>
      <c r="ZH50" s="89"/>
      <c r="ZI50" s="89"/>
      <c r="ZJ50" s="89"/>
      <c r="ZK50" s="89"/>
      <c r="ZL50" s="89"/>
      <c r="ZM50" s="89"/>
      <c r="ZN50" s="89"/>
      <c r="ZO50" s="89"/>
      <c r="ZP50" s="89"/>
      <c r="ZQ50" s="89"/>
      <c r="ZR50" s="89"/>
      <c r="ZS50" s="89"/>
      <c r="ZT50" s="89"/>
      <c r="ZU50" s="89"/>
      <c r="ZV50" s="89"/>
      <c r="ZW50" s="89"/>
      <c r="ZX50" s="89"/>
      <c r="ZY50" s="89"/>
      <c r="ZZ50" s="89"/>
      <c r="AAA50" s="89"/>
      <c r="AAB50" s="89"/>
      <c r="AAC50" s="89"/>
      <c r="AAD50" s="89"/>
      <c r="AAE50" s="89"/>
      <c r="AAF50" s="89"/>
      <c r="AAG50" s="89"/>
      <c r="AAH50" s="89"/>
      <c r="AAI50" s="89"/>
      <c r="AAJ50" s="89"/>
      <c r="AAK50" s="89"/>
      <c r="AAL50" s="89"/>
      <c r="AAM50" s="89"/>
      <c r="AAN50" s="89"/>
      <c r="AAO50" s="89"/>
      <c r="AAP50" s="89"/>
      <c r="AAQ50" s="89"/>
      <c r="AAR50" s="89"/>
      <c r="AAS50" s="89"/>
      <c r="AAT50" s="89"/>
      <c r="AAU50" s="89"/>
      <c r="AAV50" s="89"/>
      <c r="AAW50" s="89"/>
      <c r="AAX50" s="89"/>
      <c r="AAY50" s="89"/>
      <c r="AAZ50" s="89"/>
      <c r="ABA50" s="89"/>
      <c r="ABB50" s="89"/>
      <c r="ABC50" s="89"/>
      <c r="ABD50" s="89"/>
      <c r="ABE50" s="89"/>
      <c r="ABF50" s="89"/>
      <c r="ABG50" s="89"/>
      <c r="ABH50" s="89"/>
      <c r="ABI50" s="89"/>
      <c r="ABJ50" s="89"/>
      <c r="ABK50" s="89"/>
      <c r="ABL50" s="89"/>
      <c r="ABM50" s="89"/>
      <c r="ABN50" s="89"/>
      <c r="ABO50" s="89"/>
      <c r="ABP50" s="89"/>
      <c r="ABQ50" s="89"/>
      <c r="ABR50" s="89"/>
      <c r="ABS50" s="89"/>
      <c r="ABT50" s="89"/>
      <c r="ABU50" s="89"/>
      <c r="ABV50" s="89"/>
      <c r="ABW50" s="89"/>
      <c r="ABX50" s="89"/>
      <c r="ABY50" s="89"/>
      <c r="ABZ50" s="89"/>
      <c r="ACA50" s="89"/>
      <c r="ACB50" s="89"/>
      <c r="ACC50" s="89"/>
      <c r="ACD50" s="89"/>
      <c r="ACE50" s="89"/>
      <c r="ACF50" s="89"/>
      <c r="ACG50" s="89"/>
      <c r="ACH50" s="89"/>
      <c r="ACI50" s="89"/>
      <c r="ACJ50" s="89"/>
      <c r="ACK50" s="89"/>
      <c r="ACL50" s="89"/>
      <c r="ACM50" s="89"/>
      <c r="ACN50" s="89"/>
      <c r="ACO50" s="89"/>
      <c r="ACP50" s="89"/>
      <c r="ACQ50" s="89"/>
      <c r="ACR50" s="89"/>
      <c r="ACS50" s="89"/>
      <c r="ACT50" s="89"/>
      <c r="ACU50" s="89"/>
      <c r="ACV50" s="89"/>
      <c r="ACW50" s="89"/>
      <c r="ACX50" s="89"/>
      <c r="ACY50" s="89"/>
      <c r="ACZ50" s="89"/>
      <c r="ADA50" s="89"/>
      <c r="ADB50" s="89"/>
      <c r="ADC50" s="89"/>
      <c r="ADD50" s="89"/>
      <c r="ADE50" s="89"/>
      <c r="ADF50" s="89"/>
      <c r="ADG50" s="89"/>
      <c r="ADH50" s="89"/>
      <c r="ADI50" s="89"/>
      <c r="ADJ50" s="89"/>
      <c r="ADK50" s="89"/>
      <c r="ADL50" s="89"/>
      <c r="ADM50" s="89"/>
      <c r="ADN50" s="89"/>
      <c r="ADO50" s="89"/>
      <c r="ADP50" s="89"/>
      <c r="ADQ50" s="89"/>
      <c r="ADR50" s="89"/>
      <c r="ADS50" s="89"/>
      <c r="ADT50" s="89"/>
      <c r="ADU50" s="89"/>
      <c r="ADV50" s="89"/>
      <c r="ADW50" s="89"/>
      <c r="ADX50" s="89"/>
      <c r="ADY50" s="89"/>
      <c r="ADZ50" s="89"/>
      <c r="AEA50" s="89"/>
      <c r="AEB50" s="89"/>
      <c r="AEC50" s="89"/>
      <c r="AED50" s="89"/>
      <c r="AEE50" s="89"/>
      <c r="AEF50" s="89"/>
      <c r="AEG50" s="89"/>
      <c r="AEH50" s="89"/>
      <c r="AEI50" s="89"/>
      <c r="AEJ50" s="89"/>
      <c r="AEK50" s="89"/>
      <c r="AEL50" s="89"/>
      <c r="AEM50" s="89"/>
      <c r="AEN50" s="89"/>
      <c r="AEO50" s="89"/>
      <c r="AEP50" s="89"/>
      <c r="AEQ50" s="89"/>
      <c r="AER50" s="89"/>
      <c r="AES50" s="89"/>
      <c r="AET50" s="89"/>
      <c r="AEU50" s="89"/>
      <c r="AEV50" s="89"/>
      <c r="AEW50" s="89"/>
      <c r="AEX50" s="89"/>
      <c r="AEY50" s="89"/>
      <c r="AEZ50" s="89"/>
      <c r="AFA50" s="89"/>
      <c r="AFB50" s="89"/>
      <c r="AFC50" s="89"/>
      <c r="AFD50" s="89"/>
      <c r="AFE50" s="89"/>
      <c r="AFF50" s="89"/>
      <c r="AFG50" s="89"/>
      <c r="AFH50" s="89"/>
      <c r="AFI50" s="89"/>
      <c r="AFJ50" s="89"/>
      <c r="AFK50" s="89"/>
      <c r="AFL50" s="89"/>
      <c r="AFM50" s="89"/>
      <c r="AFN50" s="89"/>
      <c r="AFO50" s="89"/>
      <c r="AFP50" s="89"/>
      <c r="AFQ50" s="89"/>
      <c r="AFR50" s="89"/>
      <c r="AFS50" s="89"/>
      <c r="AFT50" s="89"/>
      <c r="AFU50" s="89"/>
      <c r="AFV50" s="89"/>
      <c r="AFW50" s="89"/>
      <c r="AFX50" s="89"/>
      <c r="AFY50" s="89"/>
      <c r="AFZ50" s="89"/>
      <c r="AGA50" s="89"/>
      <c r="AGB50" s="89"/>
      <c r="AGC50" s="89"/>
      <c r="AGD50" s="89"/>
      <c r="AGE50" s="89"/>
      <c r="AGF50" s="89"/>
      <c r="AGG50" s="89"/>
      <c r="AGH50" s="89"/>
      <c r="AGI50" s="89"/>
      <c r="AGJ50" s="89"/>
      <c r="AGK50" s="89"/>
      <c r="AGL50" s="89"/>
      <c r="AGM50" s="89"/>
      <c r="AGN50" s="89"/>
      <c r="AGO50" s="89"/>
      <c r="AGP50" s="89"/>
      <c r="AGQ50" s="89"/>
      <c r="AGR50" s="89"/>
      <c r="AGS50" s="89"/>
      <c r="AGT50" s="89"/>
      <c r="AGU50" s="89"/>
      <c r="AGV50" s="89"/>
      <c r="AGW50" s="89"/>
      <c r="AGX50" s="89"/>
      <c r="AGY50" s="89"/>
      <c r="AGZ50" s="89"/>
      <c r="AHA50" s="89"/>
      <c r="AHB50" s="89"/>
      <c r="AHC50" s="89"/>
      <c r="AHD50" s="89"/>
      <c r="AHE50" s="89"/>
      <c r="AHF50" s="89"/>
      <c r="AHG50" s="89"/>
      <c r="AHH50" s="89"/>
      <c r="AHI50" s="89"/>
      <c r="AHJ50" s="89"/>
      <c r="AHK50" s="89"/>
      <c r="AHL50" s="89"/>
      <c r="AHM50" s="89"/>
      <c r="AHN50" s="89"/>
      <c r="AHO50" s="89"/>
      <c r="AHP50" s="89"/>
      <c r="AHQ50" s="89"/>
      <c r="AHR50" s="89"/>
      <c r="AHS50" s="89"/>
      <c r="AHT50" s="89"/>
      <c r="AHU50" s="89"/>
      <c r="AHV50" s="89"/>
      <c r="AHW50" s="89"/>
      <c r="AHX50" s="89"/>
      <c r="AHY50" s="89"/>
      <c r="AHZ50" s="89"/>
      <c r="AIA50" s="89"/>
      <c r="AIB50" s="89"/>
      <c r="AIC50" s="89"/>
      <c r="AID50" s="89"/>
      <c r="AIE50" s="89"/>
      <c r="AIF50" s="89"/>
      <c r="AIG50" s="89"/>
      <c r="AIH50" s="89"/>
      <c r="AII50" s="89"/>
      <c r="AIJ50" s="89"/>
      <c r="AIK50" s="89"/>
      <c r="AIL50" s="89"/>
      <c r="AIM50" s="89"/>
      <c r="AIN50" s="89"/>
      <c r="AIO50" s="89"/>
      <c r="AIP50" s="89"/>
      <c r="AIQ50" s="89"/>
      <c r="AIR50" s="89"/>
      <c r="AIS50" s="89"/>
      <c r="AIT50" s="89"/>
      <c r="AIU50" s="89"/>
      <c r="AIV50" s="89"/>
      <c r="AIW50" s="89"/>
      <c r="AIX50" s="89"/>
      <c r="AIY50" s="89"/>
      <c r="AIZ50" s="89"/>
      <c r="AJA50" s="89"/>
      <c r="AJB50" s="89"/>
      <c r="AJC50" s="89"/>
      <c r="AJD50" s="89"/>
      <c r="AJE50" s="89"/>
      <c r="AJF50" s="89"/>
      <c r="AJG50" s="89"/>
      <c r="AJH50" s="89"/>
      <c r="AJI50" s="89"/>
      <c r="AJJ50" s="89"/>
      <c r="AJK50" s="89"/>
      <c r="AJL50" s="89"/>
      <c r="AJM50" s="89"/>
      <c r="AJN50" s="89"/>
      <c r="AJO50" s="89"/>
      <c r="AJP50" s="89"/>
      <c r="AJQ50" s="89"/>
      <c r="AJR50" s="89"/>
      <c r="AJS50" s="89"/>
      <c r="AJT50" s="89"/>
      <c r="AJU50" s="89"/>
      <c r="AJV50" s="89"/>
      <c r="AJW50" s="89"/>
      <c r="AJX50" s="89"/>
      <c r="AJY50" s="89"/>
      <c r="AJZ50" s="89"/>
      <c r="AKA50" s="89"/>
      <c r="AKB50" s="89"/>
      <c r="AKC50" s="89"/>
      <c r="AKD50" s="89"/>
      <c r="AKE50" s="89"/>
      <c r="AKF50" s="89"/>
      <c r="AKG50" s="89"/>
      <c r="AKH50" s="89"/>
      <c r="AKI50" s="89"/>
      <c r="AKJ50" s="89"/>
      <c r="AKK50" s="89"/>
      <c r="AKL50" s="89"/>
      <c r="AKM50" s="89"/>
      <c r="AKN50" s="89"/>
      <c r="AKO50" s="89"/>
      <c r="AKP50" s="89"/>
      <c r="AKQ50" s="89"/>
      <c r="AKR50" s="89"/>
      <c r="AKS50" s="89"/>
      <c r="AKT50" s="89"/>
      <c r="AKU50" s="89"/>
      <c r="AKV50" s="89"/>
      <c r="AKW50" s="89"/>
      <c r="AKX50" s="89"/>
      <c r="AKY50" s="89"/>
      <c r="AKZ50" s="89"/>
      <c r="ALA50" s="89"/>
      <c r="ALB50" s="89"/>
      <c r="ALC50" s="89"/>
      <c r="ALD50" s="89"/>
      <c r="ALE50" s="89"/>
      <c r="ALF50" s="89"/>
      <c r="ALG50" s="89"/>
      <c r="ALH50" s="89"/>
      <c r="ALI50" s="89"/>
      <c r="ALJ50" s="89"/>
      <c r="ALK50" s="89"/>
      <c r="ALL50" s="89"/>
      <c r="ALM50" s="89"/>
      <c r="ALN50" s="89"/>
      <c r="ALO50" s="89"/>
      <c r="ALP50" s="89"/>
      <c r="ALQ50" s="89"/>
      <c r="ALR50" s="89"/>
      <c r="ALS50" s="89"/>
      <c r="ALT50" s="89"/>
      <c r="ALU50" s="89"/>
      <c r="ALV50" s="89"/>
      <c r="ALW50" s="89"/>
      <c r="ALX50" s="89"/>
      <c r="ALY50" s="89"/>
      <c r="ALZ50" s="89"/>
      <c r="AMA50" s="89"/>
      <c r="AMB50" s="89"/>
      <c r="AMC50" s="89"/>
      <c r="AMD50" s="89"/>
      <c r="AME50" s="89"/>
      <c r="AMF50" s="89"/>
      <c r="AMG50" s="89"/>
      <c r="AMH50" s="89"/>
      <c r="AMI50" s="89"/>
      <c r="AMJ50" s="89"/>
      <c r="AMK50" s="89"/>
      <c r="AML50" s="89"/>
      <c r="AMM50" s="89"/>
      <c r="AMN50" s="89"/>
      <c r="AMO50" s="89"/>
      <c r="AMP50" s="89"/>
      <c r="AMQ50" s="89"/>
      <c r="AMR50" s="89"/>
      <c r="AMS50" s="89"/>
      <c r="AMT50" s="89"/>
      <c r="AMU50" s="89"/>
      <c r="AMV50" s="89"/>
      <c r="AMW50" s="89"/>
      <c r="AMX50" s="89"/>
      <c r="AMY50" s="89"/>
      <c r="AMZ50" s="89"/>
      <c r="ANA50" s="89"/>
      <c r="ANB50" s="89"/>
      <c r="ANC50" s="89"/>
      <c r="AND50" s="89"/>
      <c r="ANE50" s="89"/>
      <c r="ANF50" s="89"/>
      <c r="ANG50" s="89"/>
      <c r="ANH50" s="89"/>
      <c r="ANI50" s="89"/>
      <c r="ANJ50" s="89"/>
      <c r="ANK50" s="89"/>
      <c r="ANL50" s="89"/>
      <c r="ANM50" s="89"/>
      <c r="ANN50" s="89"/>
      <c r="ANO50" s="89"/>
      <c r="ANP50" s="89"/>
      <c r="ANQ50" s="89"/>
      <c r="ANR50" s="89"/>
      <c r="ANS50" s="89"/>
      <c r="ANT50" s="89"/>
      <c r="ANU50" s="89"/>
      <c r="ANV50" s="89"/>
      <c r="ANW50" s="89"/>
      <c r="ANX50" s="89"/>
      <c r="ANY50" s="89"/>
      <c r="ANZ50" s="89"/>
      <c r="AOA50" s="89"/>
      <c r="AOB50" s="89"/>
      <c r="AOC50" s="89"/>
      <c r="AOD50" s="89"/>
      <c r="AOE50" s="89"/>
      <c r="AOF50" s="89"/>
      <c r="AOG50" s="89"/>
      <c r="AOH50" s="89"/>
      <c r="AOI50" s="89"/>
      <c r="AOJ50" s="89"/>
      <c r="AOK50" s="89"/>
      <c r="AOL50" s="89"/>
      <c r="AOM50" s="89"/>
      <c r="AON50" s="89"/>
      <c r="AOO50" s="89"/>
      <c r="AOP50" s="89"/>
      <c r="AOQ50" s="89"/>
      <c r="AOR50" s="89"/>
      <c r="AOS50" s="89"/>
      <c r="AOT50" s="89"/>
      <c r="AOU50" s="89"/>
      <c r="AOV50" s="89"/>
      <c r="AOW50" s="89"/>
      <c r="AOX50" s="89"/>
      <c r="AOY50" s="89"/>
      <c r="AOZ50" s="89"/>
      <c r="APA50" s="89"/>
      <c r="APB50" s="89"/>
      <c r="APC50" s="89"/>
      <c r="APD50" s="89"/>
      <c r="APE50" s="89"/>
      <c r="APF50" s="89"/>
      <c r="APG50" s="89"/>
      <c r="APH50" s="89"/>
      <c r="API50" s="89"/>
      <c r="APJ50" s="89"/>
      <c r="APK50" s="89"/>
      <c r="APL50" s="89"/>
      <c r="APM50" s="89"/>
      <c r="APN50" s="89"/>
      <c r="APO50" s="89"/>
      <c r="APP50" s="89"/>
      <c r="APQ50" s="89"/>
      <c r="APR50" s="89"/>
      <c r="APS50" s="89"/>
      <c r="APT50" s="89"/>
      <c r="APU50" s="89"/>
      <c r="APV50" s="89"/>
      <c r="APW50" s="89"/>
      <c r="APX50" s="89"/>
      <c r="APY50" s="89"/>
      <c r="APZ50" s="89"/>
      <c r="AQA50" s="89"/>
      <c r="AQB50" s="89"/>
      <c r="AQC50" s="89"/>
      <c r="AQD50" s="89"/>
      <c r="AQE50" s="89"/>
      <c r="AQF50" s="89"/>
      <c r="AQG50" s="89"/>
      <c r="AQH50" s="89"/>
      <c r="AQI50" s="89"/>
      <c r="AQJ50" s="89"/>
      <c r="AQK50" s="89"/>
      <c r="AQL50" s="89"/>
      <c r="AQM50" s="89"/>
      <c r="AQN50" s="89"/>
      <c r="AQO50" s="89"/>
      <c r="AQP50" s="89"/>
      <c r="AQQ50" s="89"/>
      <c r="AQR50" s="89"/>
      <c r="AQS50" s="89"/>
      <c r="AQT50" s="89"/>
      <c r="AQU50" s="89"/>
      <c r="AQV50" s="89"/>
      <c r="AQW50" s="89"/>
      <c r="AQX50" s="89"/>
      <c r="AQY50" s="89"/>
      <c r="AQZ50" s="89"/>
      <c r="ARA50" s="89"/>
      <c r="ARB50" s="89"/>
      <c r="ARC50" s="89"/>
      <c r="ARD50" s="89"/>
      <c r="ARE50" s="89"/>
      <c r="ARF50" s="89"/>
      <c r="ARG50" s="89"/>
      <c r="ARH50" s="89"/>
      <c r="ARI50" s="89"/>
      <c r="ARJ50" s="89"/>
      <c r="ARK50" s="89"/>
      <c r="ARL50" s="89"/>
      <c r="ARM50" s="89"/>
      <c r="ARN50" s="89"/>
      <c r="ARO50" s="89"/>
      <c r="ARP50" s="89"/>
      <c r="ARQ50" s="89"/>
      <c r="ARR50" s="89"/>
      <c r="ARS50" s="89"/>
      <c r="ART50" s="89"/>
      <c r="ARU50" s="89"/>
      <c r="ARV50" s="89"/>
      <c r="ARW50" s="89"/>
      <c r="ARX50" s="89"/>
      <c r="ARY50" s="89"/>
      <c r="ARZ50" s="89"/>
      <c r="ASA50" s="89"/>
      <c r="ASB50" s="89"/>
      <c r="ASC50" s="89"/>
      <c r="ASD50" s="89"/>
      <c r="ASE50" s="89"/>
      <c r="ASF50" s="89"/>
      <c r="ASG50" s="89"/>
      <c r="ASH50" s="89"/>
      <c r="ASI50" s="89"/>
      <c r="ASJ50" s="89"/>
      <c r="ASK50" s="89"/>
      <c r="ASL50" s="89"/>
      <c r="ASM50" s="89"/>
      <c r="ASN50" s="89"/>
      <c r="ASO50" s="89"/>
      <c r="ASP50" s="89"/>
      <c r="ASQ50" s="89"/>
      <c r="ASR50" s="89"/>
      <c r="ASS50" s="89"/>
      <c r="AST50" s="89"/>
      <c r="ASU50" s="89"/>
      <c r="ASV50" s="89"/>
      <c r="ASW50" s="89"/>
      <c r="ASX50" s="89"/>
      <c r="ASY50" s="89"/>
      <c r="ASZ50" s="89"/>
      <c r="ATA50" s="89"/>
      <c r="ATB50" s="89"/>
      <c r="ATC50" s="89"/>
      <c r="ATD50" s="89"/>
      <c r="ATE50" s="89"/>
      <c r="ATF50" s="89"/>
      <c r="ATG50" s="89"/>
      <c r="ATH50" s="89"/>
      <c r="ATI50" s="89"/>
      <c r="ATJ50" s="89"/>
      <c r="ATK50" s="89"/>
      <c r="ATL50" s="89"/>
      <c r="ATM50" s="89"/>
      <c r="ATN50" s="89"/>
      <c r="ATO50" s="89"/>
      <c r="ATP50" s="89"/>
      <c r="ATQ50" s="89"/>
      <c r="ATR50" s="89"/>
      <c r="ATS50" s="89"/>
      <c r="ATT50" s="89"/>
      <c r="ATU50" s="89"/>
      <c r="ATV50" s="89"/>
      <c r="ATW50" s="89"/>
      <c r="ATX50" s="89"/>
      <c r="ATY50" s="89"/>
      <c r="ATZ50" s="89"/>
      <c r="AUA50" s="89"/>
      <c r="AUB50" s="89"/>
      <c r="AUC50" s="89"/>
      <c r="AUD50" s="89"/>
      <c r="AUE50" s="89"/>
      <c r="AUF50" s="89"/>
      <c r="AUG50" s="89"/>
      <c r="AUH50" s="89"/>
      <c r="AUI50" s="89"/>
      <c r="AUJ50" s="89"/>
      <c r="AUK50" s="89"/>
      <c r="AUL50" s="89"/>
      <c r="AUM50" s="89"/>
      <c r="AUN50" s="89"/>
      <c r="AUO50" s="89"/>
      <c r="AUP50" s="89"/>
      <c r="AUQ50" s="89"/>
      <c r="AUR50" s="89"/>
      <c r="AUS50" s="89"/>
      <c r="AUT50" s="89"/>
      <c r="AUU50" s="89"/>
      <c r="AUV50" s="89"/>
      <c r="AUW50" s="89"/>
      <c r="AUX50" s="89"/>
      <c r="AUY50" s="89"/>
      <c r="AUZ50" s="89"/>
      <c r="AVA50" s="89"/>
      <c r="AVB50" s="89"/>
      <c r="AVC50" s="89"/>
      <c r="AVD50" s="89"/>
      <c r="AVE50" s="89"/>
      <c r="AVF50" s="89"/>
      <c r="AVG50" s="89"/>
      <c r="AVH50" s="89"/>
      <c r="AVI50" s="89"/>
      <c r="AVJ50" s="89"/>
      <c r="AVK50" s="89"/>
      <c r="AVL50" s="89"/>
      <c r="AVM50" s="89"/>
      <c r="AVN50" s="89"/>
      <c r="AVO50" s="89"/>
      <c r="AVP50" s="89"/>
      <c r="AVQ50" s="89"/>
      <c r="AVR50" s="89"/>
      <c r="AVS50" s="89"/>
      <c r="AVT50" s="89"/>
      <c r="AVU50" s="89"/>
      <c r="AVV50" s="89"/>
      <c r="AVW50" s="89"/>
      <c r="AVX50" s="89"/>
      <c r="AVY50" s="89"/>
      <c r="AVZ50" s="89"/>
      <c r="AWA50" s="89"/>
      <c r="AWB50" s="89"/>
      <c r="AWC50" s="89"/>
      <c r="AWD50" s="89"/>
      <c r="AWE50" s="89"/>
      <c r="AWF50" s="89"/>
      <c r="AWG50" s="89"/>
      <c r="AWH50" s="89"/>
      <c r="AWI50" s="89"/>
      <c r="AWJ50" s="89"/>
      <c r="AWK50" s="89"/>
      <c r="AWL50" s="89"/>
      <c r="AWM50" s="89"/>
      <c r="AWN50" s="89"/>
      <c r="AWO50" s="89"/>
      <c r="AWP50" s="89"/>
      <c r="AWQ50" s="89"/>
      <c r="AWR50" s="89"/>
      <c r="AWS50" s="89"/>
      <c r="AWT50" s="89"/>
      <c r="AWU50" s="89"/>
      <c r="AWV50" s="89"/>
      <c r="AWW50" s="89"/>
      <c r="AWX50" s="89"/>
      <c r="AWY50" s="89"/>
      <c r="AWZ50" s="89"/>
      <c r="AXA50" s="89"/>
      <c r="AXB50" s="89"/>
      <c r="AXC50" s="89"/>
      <c r="AXD50" s="89"/>
      <c r="AXE50" s="89"/>
      <c r="AXF50" s="89"/>
      <c r="AXG50" s="89"/>
      <c r="AXH50" s="89"/>
      <c r="AXI50" s="89"/>
      <c r="AXJ50" s="89"/>
      <c r="AXK50" s="89"/>
      <c r="AXL50" s="89"/>
      <c r="AXM50" s="89"/>
      <c r="AXN50" s="89"/>
      <c r="AXO50" s="89"/>
      <c r="AXP50" s="89"/>
      <c r="AXQ50" s="89"/>
      <c r="AXR50" s="89"/>
      <c r="AXS50" s="89"/>
      <c r="AXT50" s="89"/>
      <c r="AXU50" s="89"/>
      <c r="AXV50" s="89"/>
      <c r="AXW50" s="89"/>
      <c r="AXX50" s="89"/>
      <c r="AXY50" s="89"/>
      <c r="AXZ50" s="89"/>
      <c r="AYA50" s="89"/>
      <c r="AYB50" s="89"/>
      <c r="AYC50" s="89"/>
      <c r="AYD50" s="89"/>
      <c r="AYE50" s="89"/>
      <c r="AYF50" s="89"/>
      <c r="AYG50" s="89"/>
      <c r="AYH50" s="89"/>
      <c r="AYI50" s="89"/>
      <c r="AYJ50" s="89"/>
      <c r="AYK50" s="89"/>
      <c r="AYL50" s="89"/>
      <c r="AYM50" s="89"/>
      <c r="AYN50" s="89"/>
      <c r="AYO50" s="89"/>
      <c r="AYP50" s="89"/>
      <c r="AYQ50" s="89"/>
      <c r="AYR50" s="89"/>
      <c r="AYS50" s="89"/>
      <c r="AYT50" s="89"/>
      <c r="AYU50" s="89"/>
      <c r="AYV50" s="89"/>
      <c r="AYW50" s="89"/>
      <c r="AYX50" s="89"/>
      <c r="AYY50" s="89"/>
      <c r="AYZ50" s="89"/>
      <c r="AZA50" s="89"/>
      <c r="AZB50" s="89"/>
      <c r="AZC50" s="89"/>
      <c r="AZD50" s="89"/>
      <c r="AZE50" s="89"/>
      <c r="AZF50" s="89"/>
      <c r="AZG50" s="89"/>
      <c r="AZH50" s="89"/>
      <c r="AZI50" s="89"/>
      <c r="AZJ50" s="89"/>
      <c r="AZK50" s="89"/>
      <c r="AZL50" s="89"/>
      <c r="AZM50" s="89"/>
      <c r="AZN50" s="89"/>
      <c r="AZO50" s="89"/>
      <c r="AZP50" s="89"/>
      <c r="AZQ50" s="89"/>
      <c r="AZR50" s="89"/>
      <c r="AZS50" s="89"/>
      <c r="AZT50" s="89"/>
      <c r="AZU50" s="89"/>
      <c r="AZV50" s="89"/>
      <c r="AZW50" s="89"/>
      <c r="AZX50" s="89"/>
      <c r="AZY50" s="89"/>
      <c r="AZZ50" s="89"/>
      <c r="BAA50" s="89"/>
      <c r="BAB50" s="89"/>
      <c r="BAC50" s="89"/>
      <c r="BAD50" s="89"/>
      <c r="BAE50" s="89"/>
      <c r="BAF50" s="89"/>
      <c r="BAG50" s="89"/>
      <c r="BAH50" s="89"/>
      <c r="BAI50" s="89"/>
      <c r="BAJ50" s="89"/>
      <c r="BAK50" s="89"/>
      <c r="BAL50" s="89"/>
      <c r="BAM50" s="89"/>
      <c r="BAN50" s="89"/>
      <c r="BAO50" s="89"/>
      <c r="BAP50" s="89"/>
      <c r="BAQ50" s="89"/>
      <c r="BAR50" s="89"/>
      <c r="BAS50" s="89"/>
      <c r="BAT50" s="89"/>
      <c r="BAU50" s="89"/>
      <c r="BAV50" s="89"/>
      <c r="BAW50" s="89"/>
      <c r="BAX50" s="89"/>
      <c r="BAY50" s="89"/>
      <c r="BAZ50" s="89"/>
      <c r="BBA50" s="89"/>
      <c r="BBB50" s="89"/>
      <c r="BBC50" s="89"/>
      <c r="BBD50" s="89"/>
      <c r="BBE50" s="89"/>
      <c r="BBF50" s="89"/>
      <c r="BBG50" s="89"/>
      <c r="BBH50" s="89"/>
      <c r="BBI50" s="89"/>
      <c r="BBJ50" s="89"/>
      <c r="BBK50" s="89"/>
      <c r="BBL50" s="89"/>
      <c r="BBM50" s="89"/>
      <c r="BBN50" s="89"/>
      <c r="BBO50" s="89"/>
      <c r="BBP50" s="89"/>
      <c r="BBQ50" s="89"/>
      <c r="BBR50" s="89"/>
      <c r="BBS50" s="89"/>
      <c r="BBT50" s="89"/>
      <c r="BBU50" s="89"/>
      <c r="BBV50" s="89"/>
      <c r="BBW50" s="89"/>
      <c r="BBX50" s="89"/>
      <c r="BBY50" s="89"/>
      <c r="BBZ50" s="89"/>
      <c r="BCA50" s="89"/>
      <c r="BCB50" s="89"/>
      <c r="BCC50" s="89"/>
      <c r="BCD50" s="89"/>
      <c r="BCE50" s="89"/>
      <c r="BCF50" s="89"/>
      <c r="BCG50" s="89"/>
      <c r="BCH50" s="89"/>
      <c r="BCI50" s="89"/>
      <c r="BCJ50" s="89"/>
      <c r="BCK50" s="89"/>
      <c r="BCL50" s="89"/>
      <c r="BCM50" s="89"/>
      <c r="BCN50" s="89"/>
      <c r="BCO50" s="89"/>
      <c r="BCP50" s="89"/>
      <c r="BCQ50" s="89"/>
      <c r="BCR50" s="89"/>
      <c r="BCS50" s="89"/>
      <c r="BCT50" s="89"/>
      <c r="BCU50" s="89"/>
      <c r="BCV50" s="89"/>
      <c r="BCW50" s="89"/>
      <c r="BCX50" s="89"/>
      <c r="BCY50" s="89"/>
      <c r="BCZ50" s="89"/>
      <c r="BDA50" s="89"/>
      <c r="BDB50" s="89"/>
      <c r="BDC50" s="89"/>
      <c r="BDD50" s="89"/>
      <c r="BDE50" s="89"/>
      <c r="BDF50" s="89"/>
      <c r="BDG50" s="89"/>
      <c r="BDH50" s="89"/>
      <c r="BDI50" s="89"/>
      <c r="BDJ50" s="89"/>
      <c r="BDK50" s="89"/>
      <c r="BDL50" s="89"/>
      <c r="BDM50" s="89"/>
      <c r="BDN50" s="89"/>
      <c r="BDO50" s="89"/>
      <c r="BDP50" s="89"/>
      <c r="BDQ50" s="89"/>
      <c r="BDR50" s="89"/>
      <c r="BDS50" s="89"/>
      <c r="BDT50" s="89"/>
      <c r="BDU50" s="89"/>
      <c r="BDV50" s="89"/>
      <c r="BDW50" s="89"/>
      <c r="BDX50" s="89"/>
      <c r="BDY50" s="89"/>
      <c r="BDZ50" s="89"/>
      <c r="BEA50" s="89"/>
      <c r="BEB50" s="89"/>
      <c r="BEC50" s="89"/>
      <c r="BED50" s="89"/>
      <c r="BEE50" s="89"/>
      <c r="BEF50" s="89"/>
      <c r="BEG50" s="89"/>
      <c r="BEH50" s="89"/>
      <c r="BEI50" s="89"/>
      <c r="BEJ50" s="89"/>
      <c r="BEK50" s="89"/>
      <c r="BEL50" s="89"/>
      <c r="BEM50" s="89"/>
      <c r="BEN50" s="89"/>
      <c r="BEO50" s="89"/>
      <c r="BEP50" s="89"/>
      <c r="BEQ50" s="89"/>
      <c r="BER50" s="89"/>
      <c r="BES50" s="89"/>
      <c r="BET50" s="89"/>
      <c r="BEU50" s="89"/>
      <c r="BEV50" s="89"/>
      <c r="BEW50" s="89"/>
      <c r="BEX50" s="89"/>
      <c r="BEY50" s="89"/>
      <c r="BEZ50" s="89"/>
      <c r="BFA50" s="89"/>
      <c r="BFB50" s="89"/>
      <c r="BFC50" s="89"/>
      <c r="BFD50" s="89"/>
      <c r="BFE50" s="89"/>
      <c r="BFF50" s="89"/>
      <c r="BFG50" s="89"/>
      <c r="BFH50" s="89"/>
      <c r="BFI50" s="89"/>
      <c r="BFJ50" s="89"/>
      <c r="BFK50" s="89"/>
      <c r="BFL50" s="89"/>
      <c r="BFM50" s="89"/>
      <c r="BFN50" s="89"/>
      <c r="BFO50" s="89"/>
      <c r="BFP50" s="89"/>
      <c r="BFQ50" s="89"/>
      <c r="BFR50" s="89"/>
      <c r="BFS50" s="89"/>
      <c r="BFT50" s="89"/>
      <c r="BFU50" s="89"/>
      <c r="BFV50" s="89"/>
      <c r="BFW50" s="89"/>
      <c r="BFX50" s="89"/>
      <c r="BFY50" s="89"/>
      <c r="BFZ50" s="89"/>
      <c r="BGA50" s="89"/>
      <c r="BGB50" s="89"/>
      <c r="BGC50" s="89"/>
      <c r="BGD50" s="89"/>
      <c r="BGE50" s="89"/>
      <c r="BGF50" s="89"/>
      <c r="BGG50" s="89"/>
      <c r="BGH50" s="89"/>
      <c r="BGI50" s="89"/>
      <c r="BGJ50" s="89"/>
      <c r="BGK50" s="89"/>
      <c r="BGL50" s="89"/>
      <c r="BGM50" s="89"/>
      <c r="BGN50" s="89"/>
      <c r="BGO50" s="89"/>
      <c r="BGP50" s="89"/>
      <c r="BGQ50" s="89"/>
      <c r="BGR50" s="89"/>
      <c r="BGS50" s="89"/>
      <c r="BGT50" s="89"/>
      <c r="BGU50" s="89"/>
      <c r="BGV50" s="89"/>
      <c r="BGW50" s="89"/>
      <c r="BGX50" s="89"/>
      <c r="BGY50" s="89"/>
      <c r="BGZ50" s="89"/>
      <c r="BHA50" s="89"/>
      <c r="BHB50" s="89"/>
      <c r="BHC50" s="89"/>
      <c r="BHD50" s="89"/>
      <c r="BHE50" s="89"/>
      <c r="BHF50" s="89"/>
      <c r="BHG50" s="89"/>
      <c r="BHH50" s="89"/>
      <c r="BHI50" s="89"/>
      <c r="BHJ50" s="89"/>
      <c r="BHK50" s="89"/>
      <c r="BHL50" s="89"/>
      <c r="BHM50" s="89"/>
      <c r="BHN50" s="89"/>
      <c r="BHO50" s="89"/>
      <c r="BHP50" s="89"/>
      <c r="BHQ50" s="89"/>
      <c r="BHR50" s="89"/>
      <c r="BHS50" s="89"/>
      <c r="BHT50" s="89"/>
      <c r="BHU50" s="89"/>
      <c r="BHV50" s="89"/>
      <c r="BHW50" s="89"/>
      <c r="BHX50" s="89"/>
      <c r="BHY50" s="89"/>
      <c r="BHZ50" s="89"/>
      <c r="BIA50" s="89"/>
      <c r="BIB50" s="89"/>
      <c r="BIC50" s="89"/>
      <c r="BID50" s="89"/>
      <c r="BIE50" s="89"/>
      <c r="BIF50" s="89"/>
      <c r="BIG50" s="89"/>
      <c r="BIH50" s="89"/>
      <c r="BII50" s="89"/>
      <c r="BIJ50" s="89"/>
      <c r="BIK50" s="89"/>
      <c r="BIL50" s="89"/>
      <c r="BIM50" s="89"/>
      <c r="BIN50" s="89"/>
      <c r="BIO50" s="89"/>
      <c r="BIP50" s="89"/>
      <c r="BIQ50" s="89"/>
      <c r="BIR50" s="89"/>
      <c r="BIS50" s="89"/>
      <c r="BIT50" s="89"/>
      <c r="BIU50" s="89"/>
      <c r="BIV50" s="89"/>
      <c r="BIW50" s="89"/>
      <c r="BIX50" s="89"/>
      <c r="BIY50" s="89"/>
      <c r="BIZ50" s="89"/>
      <c r="BJA50" s="89"/>
      <c r="BJB50" s="89"/>
      <c r="BJC50" s="89"/>
      <c r="BJD50" s="89"/>
      <c r="BJE50" s="98"/>
    </row>
    <row r="51" spans="1:1617" s="99" customFormat="1" ht="30" customHeight="1" x14ac:dyDescent="0.2">
      <c r="A51" s="441" t="s">
        <v>33</v>
      </c>
      <c r="B51" s="307">
        <v>47</v>
      </c>
      <c r="C51" s="308" t="s">
        <v>21</v>
      </c>
      <c r="D51" s="309">
        <v>436754</v>
      </c>
      <c r="E51" s="310">
        <f t="shared" si="4"/>
        <v>3</v>
      </c>
      <c r="F51" s="311">
        <v>1</v>
      </c>
      <c r="G51" s="460">
        <v>2423.7800000000002</v>
      </c>
      <c r="H51" s="461">
        <f t="shared" si="9"/>
        <v>7271.34</v>
      </c>
      <c r="I51" s="429">
        <v>0</v>
      </c>
      <c r="J51" s="312">
        <f t="shared" si="1"/>
        <v>0</v>
      </c>
      <c r="K51" s="313">
        <v>3</v>
      </c>
      <c r="L51" s="312">
        <v>1</v>
      </c>
      <c r="M51" s="314">
        <v>0</v>
      </c>
      <c r="N51" s="312">
        <f t="shared" si="6"/>
        <v>0</v>
      </c>
      <c r="O51" s="314">
        <v>0</v>
      </c>
      <c r="P51" s="367">
        <f t="shared" si="8"/>
        <v>0</v>
      </c>
      <c r="Q51" s="313">
        <v>0</v>
      </c>
      <c r="R51" s="312">
        <v>0</v>
      </c>
      <c r="S51" s="314">
        <v>0</v>
      </c>
      <c r="T51" s="312">
        <v>0</v>
      </c>
      <c r="U51" s="314">
        <v>0</v>
      </c>
      <c r="V51" s="312">
        <v>0</v>
      </c>
      <c r="W51" s="314">
        <v>0</v>
      </c>
      <c r="X51" s="312">
        <v>0</v>
      </c>
      <c r="Y51" s="314">
        <v>0</v>
      </c>
      <c r="Z51" s="312">
        <f t="shared" si="3"/>
        <v>0</v>
      </c>
      <c r="AA51" s="315">
        <v>0</v>
      </c>
      <c r="AB51" s="316">
        <f t="shared" si="7"/>
        <v>0</v>
      </c>
      <c r="AC51" s="89"/>
      <c r="AD51" s="89"/>
      <c r="AE51" s="89"/>
      <c r="AF51" s="89"/>
      <c r="AG51" s="89"/>
      <c r="AH51" s="89"/>
      <c r="AI51" s="89"/>
      <c r="AJ51" s="89"/>
      <c r="AK51" s="89"/>
      <c r="AL51" s="89"/>
      <c r="AM51" s="89"/>
      <c r="AN51" s="89"/>
      <c r="AO51" s="89"/>
      <c r="AP51" s="89"/>
      <c r="AQ51" s="89"/>
      <c r="AR51" s="89"/>
      <c r="AS51" s="89"/>
      <c r="AT51" s="89"/>
      <c r="AU51" s="89"/>
      <c r="AV51" s="89"/>
      <c r="AW51" s="89"/>
      <c r="AX51" s="89"/>
      <c r="AY51" s="89"/>
      <c r="AZ51" s="89"/>
      <c r="BA51" s="89"/>
      <c r="BB51" s="89"/>
      <c r="BC51" s="89"/>
      <c r="BD51" s="89"/>
      <c r="BE51" s="89"/>
      <c r="BF51" s="89"/>
      <c r="BG51" s="89"/>
      <c r="BH51" s="89"/>
      <c r="BI51" s="89"/>
      <c r="BJ51" s="89"/>
      <c r="BK51" s="89"/>
      <c r="BL51" s="89"/>
      <c r="BM51" s="89"/>
      <c r="BN51" s="89"/>
      <c r="BO51" s="89"/>
      <c r="BP51" s="89"/>
      <c r="BQ51" s="89"/>
      <c r="BR51" s="89"/>
      <c r="BS51" s="89"/>
      <c r="BT51" s="89"/>
      <c r="BU51" s="89"/>
      <c r="BV51" s="89"/>
      <c r="BW51" s="89"/>
      <c r="BX51" s="89"/>
      <c r="BY51" s="89"/>
      <c r="BZ51" s="89"/>
      <c r="CA51" s="89"/>
      <c r="CB51" s="89"/>
      <c r="CC51" s="89"/>
      <c r="CD51" s="89"/>
      <c r="CE51" s="89"/>
      <c r="CF51" s="89"/>
      <c r="CG51" s="89"/>
      <c r="CH51" s="89"/>
      <c r="CI51" s="89"/>
      <c r="CJ51" s="89"/>
      <c r="CK51" s="89"/>
      <c r="CL51" s="89"/>
      <c r="CM51" s="89"/>
      <c r="CN51" s="89"/>
      <c r="CO51" s="89"/>
      <c r="CP51" s="89"/>
      <c r="CQ51" s="89"/>
      <c r="CR51" s="89"/>
      <c r="CS51" s="89"/>
      <c r="CT51" s="89"/>
      <c r="CU51" s="89"/>
      <c r="CV51" s="89"/>
      <c r="CW51" s="89"/>
      <c r="CX51" s="89"/>
      <c r="CY51" s="89"/>
      <c r="CZ51" s="89"/>
      <c r="DA51" s="89"/>
      <c r="DB51" s="89"/>
      <c r="DC51" s="89"/>
      <c r="DD51" s="89"/>
      <c r="DE51" s="89"/>
      <c r="DF51" s="89"/>
      <c r="DG51" s="89"/>
      <c r="DH51" s="89"/>
      <c r="DI51" s="89"/>
      <c r="DJ51" s="89"/>
      <c r="DK51" s="89"/>
      <c r="DL51" s="89"/>
      <c r="DM51" s="89"/>
      <c r="DN51" s="89"/>
      <c r="DO51" s="89"/>
      <c r="DP51" s="89"/>
      <c r="DQ51" s="89"/>
      <c r="DR51" s="89"/>
      <c r="DS51" s="89"/>
      <c r="DT51" s="89"/>
      <c r="DU51" s="89"/>
      <c r="DV51" s="89"/>
      <c r="DW51" s="89"/>
      <c r="DX51" s="89"/>
      <c r="DY51" s="89"/>
      <c r="DZ51" s="89"/>
      <c r="EA51" s="89"/>
      <c r="EB51" s="89"/>
      <c r="EC51" s="89"/>
      <c r="ED51" s="89"/>
      <c r="EE51" s="89"/>
      <c r="EF51" s="89"/>
      <c r="EG51" s="89"/>
      <c r="EH51" s="89"/>
      <c r="EI51" s="89"/>
      <c r="EJ51" s="89"/>
      <c r="EK51" s="89"/>
      <c r="EL51" s="89"/>
      <c r="EM51" s="89"/>
      <c r="EN51" s="89"/>
      <c r="EO51" s="89"/>
      <c r="EP51" s="89"/>
      <c r="EQ51" s="89"/>
      <c r="ER51" s="89"/>
      <c r="ES51" s="89"/>
      <c r="ET51" s="89"/>
      <c r="EU51" s="89"/>
      <c r="EV51" s="89"/>
      <c r="EW51" s="89"/>
      <c r="EX51" s="89"/>
      <c r="EY51" s="89"/>
      <c r="EZ51" s="89"/>
      <c r="FA51" s="89"/>
      <c r="FB51" s="89"/>
      <c r="FC51" s="89"/>
      <c r="FD51" s="89"/>
      <c r="FE51" s="89"/>
      <c r="FF51" s="89"/>
      <c r="FG51" s="89"/>
      <c r="FH51" s="89"/>
      <c r="FI51" s="89"/>
      <c r="FJ51" s="89"/>
      <c r="FK51" s="89"/>
      <c r="FL51" s="89"/>
      <c r="FM51" s="89"/>
      <c r="FN51" s="89"/>
      <c r="FO51" s="89"/>
      <c r="FP51" s="89"/>
      <c r="FQ51" s="89"/>
      <c r="FR51" s="89"/>
      <c r="FS51" s="89"/>
      <c r="FT51" s="89"/>
      <c r="FU51" s="89"/>
      <c r="FV51" s="89"/>
      <c r="FW51" s="89"/>
      <c r="FX51" s="89"/>
      <c r="FY51" s="89"/>
      <c r="FZ51" s="89"/>
      <c r="GA51" s="89"/>
      <c r="GB51" s="89"/>
      <c r="GC51" s="89"/>
      <c r="GD51" s="89"/>
      <c r="GE51" s="89"/>
      <c r="GF51" s="89"/>
      <c r="GG51" s="89"/>
      <c r="GH51" s="89"/>
      <c r="GI51" s="89"/>
      <c r="GJ51" s="89"/>
      <c r="GK51" s="89"/>
      <c r="GL51" s="89"/>
      <c r="GM51" s="89"/>
      <c r="GN51" s="89"/>
      <c r="GO51" s="89"/>
      <c r="GP51" s="89"/>
      <c r="GQ51" s="89"/>
      <c r="GR51" s="89"/>
      <c r="GS51" s="89"/>
      <c r="GT51" s="89"/>
      <c r="GU51" s="89"/>
      <c r="GV51" s="89"/>
      <c r="GW51" s="89"/>
      <c r="GX51" s="89"/>
      <c r="GY51" s="89"/>
      <c r="GZ51" s="89"/>
      <c r="HA51" s="89"/>
      <c r="HB51" s="89"/>
      <c r="HC51" s="89"/>
      <c r="HD51" s="89"/>
      <c r="HE51" s="89"/>
      <c r="HF51" s="89"/>
      <c r="HG51" s="89"/>
      <c r="HH51" s="89"/>
      <c r="HI51" s="89"/>
      <c r="HJ51" s="89"/>
      <c r="HK51" s="89"/>
      <c r="HL51" s="89"/>
      <c r="HM51" s="89"/>
      <c r="HN51" s="89"/>
      <c r="HO51" s="89"/>
      <c r="HP51" s="89"/>
      <c r="HQ51" s="89"/>
      <c r="HR51" s="89"/>
      <c r="HS51" s="89"/>
      <c r="HT51" s="89"/>
      <c r="HU51" s="89"/>
      <c r="HV51" s="89"/>
      <c r="HW51" s="89"/>
      <c r="HX51" s="89"/>
      <c r="HY51" s="89"/>
      <c r="HZ51" s="89"/>
      <c r="IA51" s="89"/>
      <c r="IB51" s="89"/>
      <c r="IC51" s="89"/>
      <c r="ID51" s="89"/>
      <c r="IE51" s="89"/>
      <c r="IF51" s="89"/>
      <c r="IG51" s="89"/>
      <c r="IH51" s="89"/>
      <c r="II51" s="89"/>
      <c r="IJ51" s="89"/>
      <c r="IK51" s="89"/>
      <c r="IL51" s="89"/>
      <c r="IM51" s="89"/>
      <c r="IN51" s="89"/>
      <c r="IO51" s="89"/>
      <c r="IP51" s="89"/>
      <c r="IQ51" s="89"/>
      <c r="IR51" s="89"/>
      <c r="IS51" s="89"/>
      <c r="IT51" s="89"/>
      <c r="IU51" s="89"/>
      <c r="IV51" s="89"/>
      <c r="IW51" s="89"/>
      <c r="IX51" s="89"/>
      <c r="IY51" s="89"/>
      <c r="IZ51" s="89"/>
      <c r="JA51" s="89"/>
      <c r="JB51" s="89"/>
      <c r="JC51" s="89"/>
      <c r="JD51" s="89"/>
      <c r="JE51" s="89"/>
      <c r="JF51" s="89"/>
      <c r="JG51" s="89"/>
      <c r="JH51" s="89"/>
      <c r="JI51" s="89"/>
      <c r="JJ51" s="89"/>
      <c r="JK51" s="89"/>
      <c r="JL51" s="89"/>
      <c r="JM51" s="89"/>
      <c r="JN51" s="89"/>
      <c r="JO51" s="89"/>
      <c r="JP51" s="89"/>
      <c r="JQ51" s="89"/>
      <c r="JR51" s="89"/>
      <c r="JS51" s="89"/>
      <c r="JT51" s="89"/>
      <c r="JU51" s="89"/>
      <c r="JV51" s="89"/>
      <c r="JW51" s="89"/>
      <c r="JX51" s="89"/>
      <c r="JY51" s="89"/>
      <c r="JZ51" s="89"/>
      <c r="KA51" s="89"/>
      <c r="KB51" s="89"/>
      <c r="KC51" s="89"/>
      <c r="KD51" s="89"/>
      <c r="KE51" s="89"/>
      <c r="KF51" s="89"/>
      <c r="KG51" s="89"/>
      <c r="KH51" s="89"/>
      <c r="KI51" s="89"/>
      <c r="KJ51" s="89"/>
      <c r="KK51" s="89"/>
      <c r="KL51" s="89"/>
      <c r="KM51" s="89"/>
      <c r="KN51" s="89"/>
      <c r="KO51" s="89"/>
      <c r="KP51" s="89"/>
      <c r="KQ51" s="89"/>
      <c r="KR51" s="89"/>
      <c r="KS51" s="89"/>
      <c r="KT51" s="89"/>
      <c r="KU51" s="89"/>
      <c r="KV51" s="89"/>
      <c r="KW51" s="89"/>
      <c r="KX51" s="89"/>
      <c r="KY51" s="89"/>
      <c r="KZ51" s="89"/>
      <c r="LA51" s="89"/>
      <c r="LB51" s="89"/>
      <c r="LC51" s="89"/>
      <c r="LD51" s="89"/>
      <c r="LE51" s="89"/>
      <c r="LF51" s="89"/>
      <c r="LG51" s="89"/>
      <c r="LH51" s="89"/>
      <c r="LI51" s="89"/>
      <c r="LJ51" s="89"/>
      <c r="LK51" s="89"/>
      <c r="LL51" s="89"/>
      <c r="LM51" s="89"/>
      <c r="LN51" s="89"/>
      <c r="LO51" s="89"/>
      <c r="LP51" s="89"/>
      <c r="LQ51" s="89"/>
      <c r="LR51" s="89"/>
      <c r="LS51" s="89"/>
      <c r="LT51" s="89"/>
      <c r="LU51" s="89"/>
      <c r="LV51" s="89"/>
      <c r="LW51" s="89"/>
      <c r="LX51" s="89"/>
      <c r="LY51" s="89"/>
      <c r="LZ51" s="89"/>
      <c r="MA51" s="89"/>
      <c r="MB51" s="89"/>
      <c r="MC51" s="89"/>
      <c r="MD51" s="89"/>
      <c r="ME51" s="89"/>
      <c r="MF51" s="89"/>
      <c r="MG51" s="89"/>
      <c r="MH51" s="89"/>
      <c r="MI51" s="89"/>
      <c r="MJ51" s="89"/>
      <c r="MK51" s="89"/>
      <c r="ML51" s="89"/>
      <c r="MM51" s="89"/>
      <c r="MN51" s="89"/>
      <c r="MO51" s="89"/>
      <c r="MP51" s="89"/>
      <c r="MQ51" s="89"/>
      <c r="MR51" s="89"/>
      <c r="MS51" s="89"/>
      <c r="MT51" s="89"/>
      <c r="MU51" s="89"/>
      <c r="MV51" s="89"/>
      <c r="MW51" s="89"/>
      <c r="MX51" s="89"/>
      <c r="MY51" s="89"/>
      <c r="MZ51" s="89"/>
      <c r="NA51" s="89"/>
      <c r="NB51" s="89"/>
      <c r="NC51" s="89"/>
      <c r="ND51" s="89"/>
      <c r="NE51" s="89"/>
      <c r="NF51" s="89"/>
      <c r="NG51" s="89"/>
      <c r="NH51" s="89"/>
      <c r="NI51" s="89"/>
      <c r="NJ51" s="89"/>
      <c r="NK51" s="89"/>
      <c r="NL51" s="89"/>
      <c r="NM51" s="89"/>
      <c r="NN51" s="89"/>
      <c r="NO51" s="89"/>
      <c r="NP51" s="89"/>
      <c r="NQ51" s="89"/>
      <c r="NR51" s="89"/>
      <c r="NS51" s="89"/>
      <c r="NT51" s="89"/>
      <c r="NU51" s="89"/>
      <c r="NV51" s="89"/>
      <c r="NW51" s="89"/>
      <c r="NX51" s="89"/>
      <c r="NY51" s="89"/>
      <c r="NZ51" s="89"/>
      <c r="OA51" s="89"/>
      <c r="OB51" s="89"/>
      <c r="OC51" s="89"/>
      <c r="OD51" s="89"/>
      <c r="OE51" s="89"/>
      <c r="OF51" s="89"/>
      <c r="OG51" s="89"/>
      <c r="OH51" s="89"/>
      <c r="OI51" s="89"/>
      <c r="OJ51" s="89"/>
      <c r="OK51" s="89"/>
      <c r="OL51" s="89"/>
      <c r="OM51" s="89"/>
      <c r="ON51" s="89"/>
      <c r="OO51" s="89"/>
      <c r="OP51" s="89"/>
      <c r="OQ51" s="89"/>
      <c r="OR51" s="89"/>
      <c r="OS51" s="89"/>
      <c r="OT51" s="89"/>
      <c r="OU51" s="89"/>
      <c r="OV51" s="89"/>
      <c r="OW51" s="89"/>
      <c r="OX51" s="89"/>
      <c r="OY51" s="89"/>
      <c r="OZ51" s="89"/>
      <c r="PA51" s="89"/>
      <c r="PB51" s="89"/>
      <c r="PC51" s="89"/>
      <c r="PD51" s="89"/>
      <c r="PE51" s="89"/>
      <c r="PF51" s="89"/>
      <c r="PG51" s="89"/>
      <c r="PH51" s="89"/>
      <c r="PI51" s="89"/>
      <c r="PJ51" s="89"/>
      <c r="PK51" s="89"/>
      <c r="PL51" s="89"/>
      <c r="PM51" s="89"/>
      <c r="PN51" s="89"/>
      <c r="PO51" s="89"/>
      <c r="PP51" s="89"/>
      <c r="PQ51" s="89"/>
      <c r="PR51" s="89"/>
      <c r="PS51" s="89"/>
      <c r="PT51" s="89"/>
      <c r="PU51" s="89"/>
      <c r="PV51" s="89"/>
      <c r="PW51" s="89"/>
      <c r="PX51" s="89"/>
      <c r="PY51" s="89"/>
      <c r="PZ51" s="89"/>
      <c r="QA51" s="89"/>
      <c r="QB51" s="89"/>
      <c r="QC51" s="89"/>
      <c r="QD51" s="89"/>
      <c r="QE51" s="89"/>
      <c r="QF51" s="89"/>
      <c r="QG51" s="89"/>
      <c r="QH51" s="89"/>
      <c r="QI51" s="89"/>
      <c r="QJ51" s="89"/>
      <c r="QK51" s="89"/>
      <c r="QL51" s="89"/>
      <c r="QM51" s="89"/>
      <c r="QN51" s="89"/>
      <c r="QO51" s="89"/>
      <c r="QP51" s="89"/>
      <c r="QQ51" s="89"/>
      <c r="QR51" s="89"/>
      <c r="QS51" s="89"/>
      <c r="QT51" s="89"/>
      <c r="QU51" s="89"/>
      <c r="QV51" s="89"/>
      <c r="QW51" s="89"/>
      <c r="QX51" s="89"/>
      <c r="QY51" s="89"/>
      <c r="QZ51" s="89"/>
      <c r="RA51" s="89"/>
      <c r="RB51" s="89"/>
      <c r="RC51" s="89"/>
      <c r="RD51" s="89"/>
      <c r="RE51" s="89"/>
      <c r="RF51" s="89"/>
      <c r="RG51" s="89"/>
      <c r="RH51" s="89"/>
      <c r="RI51" s="89"/>
      <c r="RJ51" s="89"/>
      <c r="RK51" s="89"/>
      <c r="RL51" s="89"/>
      <c r="RM51" s="89"/>
      <c r="RN51" s="89"/>
      <c r="RO51" s="89"/>
      <c r="RP51" s="89"/>
      <c r="RQ51" s="89"/>
      <c r="RR51" s="89"/>
      <c r="RS51" s="89"/>
      <c r="RT51" s="89"/>
      <c r="RU51" s="89"/>
      <c r="RV51" s="89"/>
      <c r="RW51" s="89"/>
      <c r="RX51" s="89"/>
      <c r="RY51" s="89"/>
      <c r="RZ51" s="89"/>
      <c r="SA51" s="89"/>
      <c r="SB51" s="89"/>
      <c r="SC51" s="89"/>
      <c r="SD51" s="89"/>
      <c r="SE51" s="89"/>
      <c r="SF51" s="89"/>
      <c r="SG51" s="89"/>
      <c r="SH51" s="89"/>
      <c r="SI51" s="89"/>
      <c r="SJ51" s="89"/>
      <c r="SK51" s="89"/>
      <c r="SL51" s="89"/>
      <c r="SM51" s="89"/>
      <c r="SN51" s="89"/>
      <c r="SO51" s="89"/>
      <c r="SP51" s="89"/>
      <c r="SQ51" s="89"/>
      <c r="SR51" s="89"/>
      <c r="SS51" s="89"/>
      <c r="ST51" s="89"/>
      <c r="SU51" s="89"/>
      <c r="SV51" s="89"/>
      <c r="SW51" s="89"/>
      <c r="SX51" s="89"/>
      <c r="SY51" s="89"/>
      <c r="SZ51" s="89"/>
      <c r="TA51" s="89"/>
      <c r="TB51" s="89"/>
      <c r="TC51" s="89"/>
      <c r="TD51" s="89"/>
      <c r="TE51" s="89"/>
      <c r="TF51" s="89"/>
      <c r="TG51" s="89"/>
      <c r="TH51" s="89"/>
      <c r="TI51" s="89"/>
      <c r="TJ51" s="89"/>
      <c r="TK51" s="89"/>
      <c r="TL51" s="89"/>
      <c r="TM51" s="89"/>
      <c r="TN51" s="89"/>
      <c r="TO51" s="89"/>
      <c r="TP51" s="89"/>
      <c r="TQ51" s="89"/>
      <c r="TR51" s="89"/>
      <c r="TS51" s="89"/>
      <c r="TT51" s="89"/>
      <c r="TU51" s="89"/>
      <c r="TV51" s="89"/>
      <c r="TW51" s="89"/>
      <c r="TX51" s="89"/>
      <c r="TY51" s="89"/>
      <c r="TZ51" s="89"/>
      <c r="UA51" s="89"/>
      <c r="UB51" s="89"/>
      <c r="UC51" s="89"/>
      <c r="UD51" s="89"/>
      <c r="UE51" s="89"/>
      <c r="UF51" s="89"/>
      <c r="UG51" s="89"/>
      <c r="UH51" s="89"/>
      <c r="UI51" s="89"/>
      <c r="UJ51" s="89"/>
      <c r="UK51" s="89"/>
      <c r="UL51" s="89"/>
      <c r="UM51" s="89"/>
      <c r="UN51" s="89"/>
      <c r="UO51" s="89"/>
      <c r="UP51" s="89"/>
      <c r="UQ51" s="89"/>
      <c r="UR51" s="89"/>
      <c r="US51" s="89"/>
      <c r="UT51" s="89"/>
      <c r="UU51" s="89"/>
      <c r="UV51" s="89"/>
      <c r="UW51" s="89"/>
      <c r="UX51" s="89"/>
      <c r="UY51" s="89"/>
      <c r="UZ51" s="89"/>
      <c r="VA51" s="89"/>
      <c r="VB51" s="89"/>
      <c r="VC51" s="89"/>
      <c r="VD51" s="89"/>
      <c r="VE51" s="89"/>
      <c r="VF51" s="89"/>
      <c r="VG51" s="89"/>
      <c r="VH51" s="89"/>
      <c r="VI51" s="89"/>
      <c r="VJ51" s="89"/>
      <c r="VK51" s="89"/>
      <c r="VL51" s="89"/>
      <c r="VM51" s="89"/>
      <c r="VN51" s="89"/>
      <c r="VO51" s="89"/>
      <c r="VP51" s="89"/>
      <c r="VQ51" s="89"/>
      <c r="VR51" s="89"/>
      <c r="VS51" s="89"/>
      <c r="VT51" s="89"/>
      <c r="VU51" s="89"/>
      <c r="VV51" s="89"/>
      <c r="VW51" s="89"/>
      <c r="VX51" s="89"/>
      <c r="VY51" s="89"/>
      <c r="VZ51" s="89"/>
      <c r="WA51" s="89"/>
      <c r="WB51" s="89"/>
      <c r="WC51" s="89"/>
      <c r="WD51" s="89"/>
      <c r="WE51" s="89"/>
      <c r="WF51" s="89"/>
      <c r="WG51" s="89"/>
      <c r="WH51" s="89"/>
      <c r="WI51" s="89"/>
      <c r="WJ51" s="89"/>
      <c r="WK51" s="89"/>
      <c r="WL51" s="89"/>
      <c r="WM51" s="89"/>
      <c r="WN51" s="89"/>
      <c r="WO51" s="89"/>
      <c r="WP51" s="89"/>
      <c r="WQ51" s="89"/>
      <c r="WR51" s="89"/>
      <c r="WS51" s="89"/>
      <c r="WT51" s="89"/>
      <c r="WU51" s="89"/>
      <c r="WV51" s="89"/>
      <c r="WW51" s="89"/>
      <c r="WX51" s="89"/>
      <c r="WY51" s="89"/>
      <c r="WZ51" s="89"/>
      <c r="XA51" s="89"/>
      <c r="XB51" s="89"/>
      <c r="XC51" s="89"/>
      <c r="XD51" s="89"/>
      <c r="XE51" s="89"/>
      <c r="XF51" s="89"/>
      <c r="XG51" s="89"/>
      <c r="XH51" s="89"/>
      <c r="XI51" s="89"/>
      <c r="XJ51" s="89"/>
      <c r="XK51" s="89"/>
      <c r="XL51" s="89"/>
      <c r="XM51" s="89"/>
      <c r="XN51" s="89"/>
      <c r="XO51" s="89"/>
      <c r="XP51" s="89"/>
      <c r="XQ51" s="89"/>
      <c r="XR51" s="89"/>
      <c r="XS51" s="89"/>
      <c r="XT51" s="89"/>
      <c r="XU51" s="89"/>
      <c r="XV51" s="89"/>
      <c r="XW51" s="89"/>
      <c r="XX51" s="89"/>
      <c r="XY51" s="89"/>
      <c r="XZ51" s="89"/>
      <c r="YA51" s="89"/>
      <c r="YB51" s="89"/>
      <c r="YC51" s="89"/>
      <c r="YD51" s="89"/>
      <c r="YE51" s="89"/>
      <c r="YF51" s="89"/>
      <c r="YG51" s="89"/>
      <c r="YH51" s="89"/>
      <c r="YI51" s="89"/>
      <c r="YJ51" s="89"/>
      <c r="YK51" s="89"/>
      <c r="YL51" s="89"/>
      <c r="YM51" s="89"/>
      <c r="YN51" s="89"/>
      <c r="YO51" s="89"/>
      <c r="YP51" s="89"/>
      <c r="YQ51" s="89"/>
      <c r="YR51" s="89"/>
      <c r="YS51" s="89"/>
      <c r="YT51" s="89"/>
      <c r="YU51" s="89"/>
      <c r="YV51" s="89"/>
      <c r="YW51" s="89"/>
      <c r="YX51" s="89"/>
      <c r="YY51" s="89"/>
      <c r="YZ51" s="89"/>
      <c r="ZA51" s="89"/>
      <c r="ZB51" s="89"/>
      <c r="ZC51" s="89"/>
      <c r="ZD51" s="89"/>
      <c r="ZE51" s="89"/>
      <c r="ZF51" s="89"/>
      <c r="ZG51" s="89"/>
      <c r="ZH51" s="89"/>
      <c r="ZI51" s="89"/>
      <c r="ZJ51" s="89"/>
      <c r="ZK51" s="89"/>
      <c r="ZL51" s="89"/>
      <c r="ZM51" s="89"/>
      <c r="ZN51" s="89"/>
      <c r="ZO51" s="89"/>
      <c r="ZP51" s="89"/>
      <c r="ZQ51" s="89"/>
      <c r="ZR51" s="89"/>
      <c r="ZS51" s="89"/>
      <c r="ZT51" s="89"/>
      <c r="ZU51" s="89"/>
      <c r="ZV51" s="89"/>
      <c r="ZW51" s="89"/>
      <c r="ZX51" s="89"/>
      <c r="ZY51" s="89"/>
      <c r="ZZ51" s="89"/>
      <c r="AAA51" s="89"/>
      <c r="AAB51" s="89"/>
      <c r="AAC51" s="89"/>
      <c r="AAD51" s="89"/>
      <c r="AAE51" s="89"/>
      <c r="AAF51" s="89"/>
      <c r="AAG51" s="89"/>
      <c r="AAH51" s="89"/>
      <c r="AAI51" s="89"/>
      <c r="AAJ51" s="89"/>
      <c r="AAK51" s="89"/>
      <c r="AAL51" s="89"/>
      <c r="AAM51" s="89"/>
      <c r="AAN51" s="89"/>
      <c r="AAO51" s="89"/>
      <c r="AAP51" s="89"/>
      <c r="AAQ51" s="89"/>
      <c r="AAR51" s="89"/>
      <c r="AAS51" s="89"/>
      <c r="AAT51" s="89"/>
      <c r="AAU51" s="89"/>
      <c r="AAV51" s="89"/>
      <c r="AAW51" s="89"/>
      <c r="AAX51" s="89"/>
      <c r="AAY51" s="89"/>
      <c r="AAZ51" s="89"/>
      <c r="ABA51" s="89"/>
      <c r="ABB51" s="89"/>
      <c r="ABC51" s="89"/>
      <c r="ABD51" s="89"/>
      <c r="ABE51" s="89"/>
      <c r="ABF51" s="89"/>
      <c r="ABG51" s="89"/>
      <c r="ABH51" s="89"/>
      <c r="ABI51" s="89"/>
      <c r="ABJ51" s="89"/>
      <c r="ABK51" s="89"/>
      <c r="ABL51" s="89"/>
      <c r="ABM51" s="89"/>
      <c r="ABN51" s="89"/>
      <c r="ABO51" s="89"/>
      <c r="ABP51" s="89"/>
      <c r="ABQ51" s="89"/>
      <c r="ABR51" s="89"/>
      <c r="ABS51" s="89"/>
      <c r="ABT51" s="89"/>
      <c r="ABU51" s="89"/>
      <c r="ABV51" s="89"/>
      <c r="ABW51" s="89"/>
      <c r="ABX51" s="89"/>
      <c r="ABY51" s="89"/>
      <c r="ABZ51" s="89"/>
      <c r="ACA51" s="89"/>
      <c r="ACB51" s="89"/>
      <c r="ACC51" s="89"/>
      <c r="ACD51" s="89"/>
      <c r="ACE51" s="89"/>
      <c r="ACF51" s="89"/>
      <c r="ACG51" s="89"/>
      <c r="ACH51" s="89"/>
      <c r="ACI51" s="89"/>
      <c r="ACJ51" s="89"/>
      <c r="ACK51" s="89"/>
      <c r="ACL51" s="89"/>
      <c r="ACM51" s="89"/>
      <c r="ACN51" s="89"/>
      <c r="ACO51" s="89"/>
      <c r="ACP51" s="89"/>
      <c r="ACQ51" s="89"/>
      <c r="ACR51" s="89"/>
      <c r="ACS51" s="89"/>
      <c r="ACT51" s="89"/>
      <c r="ACU51" s="89"/>
      <c r="ACV51" s="89"/>
      <c r="ACW51" s="89"/>
      <c r="ACX51" s="89"/>
      <c r="ACY51" s="89"/>
      <c r="ACZ51" s="89"/>
      <c r="ADA51" s="89"/>
      <c r="ADB51" s="89"/>
      <c r="ADC51" s="89"/>
      <c r="ADD51" s="89"/>
      <c r="ADE51" s="89"/>
      <c r="ADF51" s="89"/>
      <c r="ADG51" s="89"/>
      <c r="ADH51" s="89"/>
      <c r="ADI51" s="89"/>
      <c r="ADJ51" s="89"/>
      <c r="ADK51" s="89"/>
      <c r="ADL51" s="89"/>
      <c r="ADM51" s="89"/>
      <c r="ADN51" s="89"/>
      <c r="ADO51" s="89"/>
      <c r="ADP51" s="89"/>
      <c r="ADQ51" s="89"/>
      <c r="ADR51" s="89"/>
      <c r="ADS51" s="89"/>
      <c r="ADT51" s="89"/>
      <c r="ADU51" s="89"/>
      <c r="ADV51" s="89"/>
      <c r="ADW51" s="89"/>
      <c r="ADX51" s="89"/>
      <c r="ADY51" s="89"/>
      <c r="ADZ51" s="89"/>
      <c r="AEA51" s="89"/>
      <c r="AEB51" s="89"/>
      <c r="AEC51" s="89"/>
      <c r="AED51" s="89"/>
      <c r="AEE51" s="89"/>
      <c r="AEF51" s="89"/>
      <c r="AEG51" s="89"/>
      <c r="AEH51" s="89"/>
      <c r="AEI51" s="89"/>
      <c r="AEJ51" s="89"/>
      <c r="AEK51" s="89"/>
      <c r="AEL51" s="89"/>
      <c r="AEM51" s="89"/>
      <c r="AEN51" s="89"/>
      <c r="AEO51" s="89"/>
      <c r="AEP51" s="89"/>
      <c r="AEQ51" s="89"/>
      <c r="AER51" s="89"/>
      <c r="AES51" s="89"/>
      <c r="AET51" s="89"/>
      <c r="AEU51" s="89"/>
      <c r="AEV51" s="89"/>
      <c r="AEW51" s="89"/>
      <c r="AEX51" s="89"/>
      <c r="AEY51" s="89"/>
      <c r="AEZ51" s="89"/>
      <c r="AFA51" s="89"/>
      <c r="AFB51" s="89"/>
      <c r="AFC51" s="89"/>
      <c r="AFD51" s="89"/>
      <c r="AFE51" s="89"/>
      <c r="AFF51" s="89"/>
      <c r="AFG51" s="89"/>
      <c r="AFH51" s="89"/>
      <c r="AFI51" s="89"/>
      <c r="AFJ51" s="89"/>
      <c r="AFK51" s="89"/>
      <c r="AFL51" s="89"/>
      <c r="AFM51" s="89"/>
      <c r="AFN51" s="89"/>
      <c r="AFO51" s="89"/>
      <c r="AFP51" s="89"/>
      <c r="AFQ51" s="89"/>
      <c r="AFR51" s="89"/>
      <c r="AFS51" s="89"/>
      <c r="AFT51" s="89"/>
      <c r="AFU51" s="89"/>
      <c r="AFV51" s="89"/>
      <c r="AFW51" s="89"/>
      <c r="AFX51" s="89"/>
      <c r="AFY51" s="89"/>
      <c r="AFZ51" s="89"/>
      <c r="AGA51" s="89"/>
      <c r="AGB51" s="89"/>
      <c r="AGC51" s="89"/>
      <c r="AGD51" s="89"/>
      <c r="AGE51" s="89"/>
      <c r="AGF51" s="89"/>
      <c r="AGG51" s="89"/>
      <c r="AGH51" s="89"/>
      <c r="AGI51" s="89"/>
      <c r="AGJ51" s="89"/>
      <c r="AGK51" s="89"/>
      <c r="AGL51" s="89"/>
      <c r="AGM51" s="89"/>
      <c r="AGN51" s="89"/>
      <c r="AGO51" s="89"/>
      <c r="AGP51" s="89"/>
      <c r="AGQ51" s="89"/>
      <c r="AGR51" s="89"/>
      <c r="AGS51" s="89"/>
      <c r="AGT51" s="89"/>
      <c r="AGU51" s="89"/>
      <c r="AGV51" s="89"/>
      <c r="AGW51" s="89"/>
      <c r="AGX51" s="89"/>
      <c r="AGY51" s="89"/>
      <c r="AGZ51" s="89"/>
      <c r="AHA51" s="89"/>
      <c r="AHB51" s="89"/>
      <c r="AHC51" s="89"/>
      <c r="AHD51" s="89"/>
      <c r="AHE51" s="89"/>
      <c r="AHF51" s="89"/>
      <c r="AHG51" s="89"/>
      <c r="AHH51" s="89"/>
      <c r="AHI51" s="89"/>
      <c r="AHJ51" s="89"/>
      <c r="AHK51" s="89"/>
      <c r="AHL51" s="89"/>
      <c r="AHM51" s="89"/>
      <c r="AHN51" s="89"/>
      <c r="AHO51" s="89"/>
      <c r="AHP51" s="89"/>
      <c r="AHQ51" s="89"/>
      <c r="AHR51" s="89"/>
      <c r="AHS51" s="89"/>
      <c r="AHT51" s="89"/>
      <c r="AHU51" s="89"/>
      <c r="AHV51" s="89"/>
      <c r="AHW51" s="89"/>
      <c r="AHX51" s="89"/>
      <c r="AHY51" s="89"/>
      <c r="AHZ51" s="89"/>
      <c r="AIA51" s="89"/>
      <c r="AIB51" s="89"/>
      <c r="AIC51" s="89"/>
      <c r="AID51" s="89"/>
      <c r="AIE51" s="89"/>
      <c r="AIF51" s="89"/>
      <c r="AIG51" s="89"/>
      <c r="AIH51" s="89"/>
      <c r="AII51" s="89"/>
      <c r="AIJ51" s="89"/>
      <c r="AIK51" s="89"/>
      <c r="AIL51" s="89"/>
      <c r="AIM51" s="89"/>
      <c r="AIN51" s="89"/>
      <c r="AIO51" s="89"/>
      <c r="AIP51" s="89"/>
      <c r="AIQ51" s="89"/>
      <c r="AIR51" s="89"/>
      <c r="AIS51" s="89"/>
      <c r="AIT51" s="89"/>
      <c r="AIU51" s="89"/>
      <c r="AIV51" s="89"/>
      <c r="AIW51" s="89"/>
      <c r="AIX51" s="89"/>
      <c r="AIY51" s="89"/>
      <c r="AIZ51" s="89"/>
      <c r="AJA51" s="89"/>
      <c r="AJB51" s="89"/>
      <c r="AJC51" s="89"/>
      <c r="AJD51" s="89"/>
      <c r="AJE51" s="89"/>
      <c r="AJF51" s="89"/>
      <c r="AJG51" s="89"/>
      <c r="AJH51" s="89"/>
      <c r="AJI51" s="89"/>
      <c r="AJJ51" s="89"/>
      <c r="AJK51" s="89"/>
      <c r="AJL51" s="89"/>
      <c r="AJM51" s="89"/>
      <c r="AJN51" s="89"/>
      <c r="AJO51" s="89"/>
      <c r="AJP51" s="89"/>
      <c r="AJQ51" s="89"/>
      <c r="AJR51" s="89"/>
      <c r="AJS51" s="89"/>
      <c r="AJT51" s="89"/>
      <c r="AJU51" s="89"/>
      <c r="AJV51" s="89"/>
      <c r="AJW51" s="89"/>
      <c r="AJX51" s="89"/>
      <c r="AJY51" s="89"/>
      <c r="AJZ51" s="89"/>
      <c r="AKA51" s="89"/>
      <c r="AKB51" s="89"/>
      <c r="AKC51" s="89"/>
      <c r="AKD51" s="89"/>
      <c r="AKE51" s="89"/>
      <c r="AKF51" s="89"/>
      <c r="AKG51" s="89"/>
      <c r="AKH51" s="89"/>
      <c r="AKI51" s="89"/>
      <c r="AKJ51" s="89"/>
      <c r="AKK51" s="89"/>
      <c r="AKL51" s="89"/>
      <c r="AKM51" s="89"/>
      <c r="AKN51" s="89"/>
      <c r="AKO51" s="89"/>
      <c r="AKP51" s="89"/>
      <c r="AKQ51" s="89"/>
      <c r="AKR51" s="89"/>
      <c r="AKS51" s="89"/>
      <c r="AKT51" s="89"/>
      <c r="AKU51" s="89"/>
      <c r="AKV51" s="89"/>
      <c r="AKW51" s="89"/>
      <c r="AKX51" s="89"/>
      <c r="AKY51" s="89"/>
      <c r="AKZ51" s="89"/>
      <c r="ALA51" s="89"/>
      <c r="ALB51" s="89"/>
      <c r="ALC51" s="89"/>
      <c r="ALD51" s="89"/>
      <c r="ALE51" s="89"/>
      <c r="ALF51" s="89"/>
      <c r="ALG51" s="89"/>
      <c r="ALH51" s="89"/>
      <c r="ALI51" s="89"/>
      <c r="ALJ51" s="89"/>
      <c r="ALK51" s="89"/>
      <c r="ALL51" s="89"/>
      <c r="ALM51" s="89"/>
      <c r="ALN51" s="89"/>
      <c r="ALO51" s="89"/>
      <c r="ALP51" s="89"/>
      <c r="ALQ51" s="89"/>
      <c r="ALR51" s="89"/>
      <c r="ALS51" s="89"/>
      <c r="ALT51" s="89"/>
      <c r="ALU51" s="89"/>
      <c r="ALV51" s="89"/>
      <c r="ALW51" s="89"/>
      <c r="ALX51" s="89"/>
      <c r="ALY51" s="89"/>
      <c r="ALZ51" s="89"/>
      <c r="AMA51" s="89"/>
      <c r="AMB51" s="89"/>
      <c r="AMC51" s="89"/>
      <c r="AMD51" s="89"/>
      <c r="AME51" s="89"/>
      <c r="AMF51" s="89"/>
      <c r="AMG51" s="89"/>
      <c r="AMH51" s="89"/>
      <c r="AMI51" s="89"/>
      <c r="AMJ51" s="89"/>
      <c r="AMK51" s="89"/>
      <c r="AML51" s="89"/>
      <c r="AMM51" s="89"/>
      <c r="AMN51" s="89"/>
      <c r="AMO51" s="89"/>
      <c r="AMP51" s="89"/>
      <c r="AMQ51" s="89"/>
      <c r="AMR51" s="89"/>
      <c r="AMS51" s="89"/>
      <c r="AMT51" s="89"/>
      <c r="AMU51" s="89"/>
      <c r="AMV51" s="89"/>
      <c r="AMW51" s="89"/>
      <c r="AMX51" s="89"/>
      <c r="AMY51" s="89"/>
      <c r="AMZ51" s="89"/>
      <c r="ANA51" s="89"/>
      <c r="ANB51" s="89"/>
      <c r="ANC51" s="89"/>
      <c r="AND51" s="89"/>
      <c r="ANE51" s="89"/>
      <c r="ANF51" s="89"/>
      <c r="ANG51" s="89"/>
      <c r="ANH51" s="89"/>
      <c r="ANI51" s="89"/>
      <c r="ANJ51" s="89"/>
      <c r="ANK51" s="89"/>
      <c r="ANL51" s="89"/>
      <c r="ANM51" s="89"/>
      <c r="ANN51" s="89"/>
      <c r="ANO51" s="89"/>
      <c r="ANP51" s="89"/>
      <c r="ANQ51" s="89"/>
      <c r="ANR51" s="89"/>
      <c r="ANS51" s="89"/>
      <c r="ANT51" s="89"/>
      <c r="ANU51" s="89"/>
      <c r="ANV51" s="89"/>
      <c r="ANW51" s="89"/>
      <c r="ANX51" s="89"/>
      <c r="ANY51" s="89"/>
      <c r="ANZ51" s="89"/>
      <c r="AOA51" s="89"/>
      <c r="AOB51" s="89"/>
      <c r="AOC51" s="89"/>
      <c r="AOD51" s="89"/>
      <c r="AOE51" s="89"/>
      <c r="AOF51" s="89"/>
      <c r="AOG51" s="89"/>
      <c r="AOH51" s="89"/>
      <c r="AOI51" s="89"/>
      <c r="AOJ51" s="89"/>
      <c r="AOK51" s="89"/>
      <c r="AOL51" s="89"/>
      <c r="AOM51" s="89"/>
      <c r="AON51" s="89"/>
      <c r="AOO51" s="89"/>
      <c r="AOP51" s="89"/>
      <c r="AOQ51" s="89"/>
      <c r="AOR51" s="89"/>
      <c r="AOS51" s="89"/>
      <c r="AOT51" s="89"/>
      <c r="AOU51" s="89"/>
      <c r="AOV51" s="89"/>
      <c r="AOW51" s="89"/>
      <c r="AOX51" s="89"/>
      <c r="AOY51" s="89"/>
      <c r="AOZ51" s="89"/>
      <c r="APA51" s="89"/>
      <c r="APB51" s="89"/>
      <c r="APC51" s="89"/>
      <c r="APD51" s="89"/>
      <c r="APE51" s="89"/>
      <c r="APF51" s="89"/>
      <c r="APG51" s="89"/>
      <c r="APH51" s="89"/>
      <c r="API51" s="89"/>
      <c r="APJ51" s="89"/>
      <c r="APK51" s="89"/>
      <c r="APL51" s="89"/>
      <c r="APM51" s="89"/>
      <c r="APN51" s="89"/>
      <c r="APO51" s="89"/>
      <c r="APP51" s="89"/>
      <c r="APQ51" s="89"/>
      <c r="APR51" s="89"/>
      <c r="APS51" s="89"/>
      <c r="APT51" s="89"/>
      <c r="APU51" s="89"/>
      <c r="APV51" s="89"/>
      <c r="APW51" s="89"/>
      <c r="APX51" s="89"/>
      <c r="APY51" s="89"/>
      <c r="APZ51" s="89"/>
      <c r="AQA51" s="89"/>
      <c r="AQB51" s="89"/>
      <c r="AQC51" s="89"/>
      <c r="AQD51" s="89"/>
      <c r="AQE51" s="89"/>
      <c r="AQF51" s="89"/>
      <c r="AQG51" s="89"/>
      <c r="AQH51" s="89"/>
      <c r="AQI51" s="89"/>
      <c r="AQJ51" s="89"/>
      <c r="AQK51" s="89"/>
      <c r="AQL51" s="89"/>
      <c r="AQM51" s="89"/>
      <c r="AQN51" s="89"/>
      <c r="AQO51" s="89"/>
      <c r="AQP51" s="89"/>
      <c r="AQQ51" s="89"/>
      <c r="AQR51" s="89"/>
      <c r="AQS51" s="89"/>
      <c r="AQT51" s="89"/>
      <c r="AQU51" s="89"/>
      <c r="AQV51" s="89"/>
      <c r="AQW51" s="89"/>
      <c r="AQX51" s="89"/>
      <c r="AQY51" s="89"/>
      <c r="AQZ51" s="89"/>
      <c r="ARA51" s="89"/>
      <c r="ARB51" s="89"/>
      <c r="ARC51" s="89"/>
      <c r="ARD51" s="89"/>
      <c r="ARE51" s="89"/>
      <c r="ARF51" s="89"/>
      <c r="ARG51" s="89"/>
      <c r="ARH51" s="89"/>
      <c r="ARI51" s="89"/>
      <c r="ARJ51" s="89"/>
      <c r="ARK51" s="89"/>
      <c r="ARL51" s="89"/>
      <c r="ARM51" s="89"/>
      <c r="ARN51" s="89"/>
      <c r="ARO51" s="89"/>
      <c r="ARP51" s="89"/>
      <c r="ARQ51" s="89"/>
      <c r="ARR51" s="89"/>
      <c r="ARS51" s="89"/>
      <c r="ART51" s="89"/>
      <c r="ARU51" s="89"/>
      <c r="ARV51" s="89"/>
      <c r="ARW51" s="89"/>
      <c r="ARX51" s="89"/>
      <c r="ARY51" s="89"/>
      <c r="ARZ51" s="89"/>
      <c r="ASA51" s="89"/>
      <c r="ASB51" s="89"/>
      <c r="ASC51" s="89"/>
      <c r="ASD51" s="89"/>
      <c r="ASE51" s="89"/>
      <c r="ASF51" s="89"/>
      <c r="ASG51" s="89"/>
      <c r="ASH51" s="89"/>
      <c r="ASI51" s="89"/>
      <c r="ASJ51" s="89"/>
      <c r="ASK51" s="89"/>
      <c r="ASL51" s="89"/>
      <c r="ASM51" s="89"/>
      <c r="ASN51" s="89"/>
      <c r="ASO51" s="89"/>
      <c r="ASP51" s="89"/>
      <c r="ASQ51" s="89"/>
      <c r="ASR51" s="89"/>
      <c r="ASS51" s="89"/>
      <c r="AST51" s="89"/>
      <c r="ASU51" s="89"/>
      <c r="ASV51" s="89"/>
      <c r="ASW51" s="89"/>
      <c r="ASX51" s="89"/>
      <c r="ASY51" s="89"/>
      <c r="ASZ51" s="89"/>
      <c r="ATA51" s="89"/>
      <c r="ATB51" s="89"/>
      <c r="ATC51" s="89"/>
      <c r="ATD51" s="89"/>
      <c r="ATE51" s="89"/>
      <c r="ATF51" s="89"/>
      <c r="ATG51" s="89"/>
      <c r="ATH51" s="89"/>
      <c r="ATI51" s="89"/>
      <c r="ATJ51" s="89"/>
      <c r="ATK51" s="89"/>
      <c r="ATL51" s="89"/>
      <c r="ATM51" s="89"/>
      <c r="ATN51" s="89"/>
      <c r="ATO51" s="89"/>
      <c r="ATP51" s="89"/>
      <c r="ATQ51" s="89"/>
      <c r="ATR51" s="89"/>
      <c r="ATS51" s="89"/>
      <c r="ATT51" s="89"/>
      <c r="ATU51" s="89"/>
      <c r="ATV51" s="89"/>
      <c r="ATW51" s="89"/>
      <c r="ATX51" s="89"/>
      <c r="ATY51" s="89"/>
      <c r="ATZ51" s="89"/>
      <c r="AUA51" s="89"/>
      <c r="AUB51" s="89"/>
      <c r="AUC51" s="89"/>
      <c r="AUD51" s="89"/>
      <c r="AUE51" s="89"/>
      <c r="AUF51" s="89"/>
      <c r="AUG51" s="89"/>
      <c r="AUH51" s="89"/>
      <c r="AUI51" s="89"/>
      <c r="AUJ51" s="89"/>
      <c r="AUK51" s="89"/>
      <c r="AUL51" s="89"/>
      <c r="AUM51" s="89"/>
      <c r="AUN51" s="89"/>
      <c r="AUO51" s="89"/>
      <c r="AUP51" s="89"/>
      <c r="AUQ51" s="89"/>
      <c r="AUR51" s="89"/>
      <c r="AUS51" s="89"/>
      <c r="AUT51" s="89"/>
      <c r="AUU51" s="89"/>
      <c r="AUV51" s="89"/>
      <c r="AUW51" s="89"/>
      <c r="AUX51" s="89"/>
      <c r="AUY51" s="89"/>
      <c r="AUZ51" s="89"/>
      <c r="AVA51" s="89"/>
      <c r="AVB51" s="89"/>
      <c r="AVC51" s="89"/>
      <c r="AVD51" s="89"/>
      <c r="AVE51" s="89"/>
      <c r="AVF51" s="89"/>
      <c r="AVG51" s="89"/>
      <c r="AVH51" s="89"/>
      <c r="AVI51" s="89"/>
      <c r="AVJ51" s="89"/>
      <c r="AVK51" s="89"/>
      <c r="AVL51" s="89"/>
      <c r="AVM51" s="89"/>
      <c r="AVN51" s="89"/>
      <c r="AVO51" s="89"/>
      <c r="AVP51" s="89"/>
      <c r="AVQ51" s="89"/>
      <c r="AVR51" s="89"/>
      <c r="AVS51" s="89"/>
      <c r="AVT51" s="89"/>
      <c r="AVU51" s="89"/>
      <c r="AVV51" s="89"/>
      <c r="AVW51" s="89"/>
      <c r="AVX51" s="89"/>
      <c r="AVY51" s="89"/>
      <c r="AVZ51" s="89"/>
      <c r="AWA51" s="89"/>
      <c r="AWB51" s="89"/>
      <c r="AWC51" s="89"/>
      <c r="AWD51" s="89"/>
      <c r="AWE51" s="89"/>
      <c r="AWF51" s="89"/>
      <c r="AWG51" s="89"/>
      <c r="AWH51" s="89"/>
      <c r="AWI51" s="89"/>
      <c r="AWJ51" s="89"/>
      <c r="AWK51" s="89"/>
      <c r="AWL51" s="89"/>
      <c r="AWM51" s="89"/>
      <c r="AWN51" s="89"/>
      <c r="AWO51" s="89"/>
      <c r="AWP51" s="89"/>
      <c r="AWQ51" s="89"/>
      <c r="AWR51" s="89"/>
      <c r="AWS51" s="89"/>
      <c r="AWT51" s="89"/>
      <c r="AWU51" s="89"/>
      <c r="AWV51" s="89"/>
      <c r="AWW51" s="89"/>
      <c r="AWX51" s="89"/>
      <c r="AWY51" s="89"/>
      <c r="AWZ51" s="89"/>
      <c r="AXA51" s="89"/>
      <c r="AXB51" s="89"/>
      <c r="AXC51" s="89"/>
      <c r="AXD51" s="89"/>
      <c r="AXE51" s="89"/>
      <c r="AXF51" s="89"/>
      <c r="AXG51" s="89"/>
      <c r="AXH51" s="89"/>
      <c r="AXI51" s="89"/>
      <c r="AXJ51" s="89"/>
      <c r="AXK51" s="89"/>
      <c r="AXL51" s="89"/>
      <c r="AXM51" s="89"/>
      <c r="AXN51" s="89"/>
      <c r="AXO51" s="89"/>
      <c r="AXP51" s="89"/>
      <c r="AXQ51" s="89"/>
      <c r="AXR51" s="89"/>
      <c r="AXS51" s="89"/>
      <c r="AXT51" s="89"/>
      <c r="AXU51" s="89"/>
      <c r="AXV51" s="89"/>
      <c r="AXW51" s="89"/>
      <c r="AXX51" s="89"/>
      <c r="AXY51" s="89"/>
      <c r="AXZ51" s="89"/>
      <c r="AYA51" s="89"/>
      <c r="AYB51" s="89"/>
      <c r="AYC51" s="89"/>
      <c r="AYD51" s="89"/>
      <c r="AYE51" s="89"/>
      <c r="AYF51" s="89"/>
      <c r="AYG51" s="89"/>
      <c r="AYH51" s="89"/>
      <c r="AYI51" s="89"/>
      <c r="AYJ51" s="89"/>
      <c r="AYK51" s="89"/>
      <c r="AYL51" s="89"/>
      <c r="AYM51" s="89"/>
      <c r="AYN51" s="89"/>
      <c r="AYO51" s="89"/>
      <c r="AYP51" s="89"/>
      <c r="AYQ51" s="89"/>
      <c r="AYR51" s="89"/>
      <c r="AYS51" s="89"/>
      <c r="AYT51" s="89"/>
      <c r="AYU51" s="89"/>
      <c r="AYV51" s="89"/>
      <c r="AYW51" s="89"/>
      <c r="AYX51" s="89"/>
      <c r="AYY51" s="89"/>
      <c r="AYZ51" s="89"/>
      <c r="AZA51" s="89"/>
      <c r="AZB51" s="89"/>
      <c r="AZC51" s="89"/>
      <c r="AZD51" s="89"/>
      <c r="AZE51" s="89"/>
      <c r="AZF51" s="89"/>
      <c r="AZG51" s="89"/>
      <c r="AZH51" s="89"/>
      <c r="AZI51" s="89"/>
      <c r="AZJ51" s="89"/>
      <c r="AZK51" s="89"/>
      <c r="AZL51" s="89"/>
      <c r="AZM51" s="89"/>
      <c r="AZN51" s="89"/>
      <c r="AZO51" s="89"/>
      <c r="AZP51" s="89"/>
      <c r="AZQ51" s="89"/>
      <c r="AZR51" s="89"/>
      <c r="AZS51" s="89"/>
      <c r="AZT51" s="89"/>
      <c r="AZU51" s="89"/>
      <c r="AZV51" s="89"/>
      <c r="AZW51" s="89"/>
      <c r="AZX51" s="89"/>
      <c r="AZY51" s="89"/>
      <c r="AZZ51" s="89"/>
      <c r="BAA51" s="89"/>
      <c r="BAB51" s="89"/>
      <c r="BAC51" s="89"/>
      <c r="BAD51" s="89"/>
      <c r="BAE51" s="89"/>
      <c r="BAF51" s="89"/>
      <c r="BAG51" s="89"/>
      <c r="BAH51" s="89"/>
      <c r="BAI51" s="89"/>
      <c r="BAJ51" s="89"/>
      <c r="BAK51" s="89"/>
      <c r="BAL51" s="89"/>
      <c r="BAM51" s="89"/>
      <c r="BAN51" s="89"/>
      <c r="BAO51" s="89"/>
      <c r="BAP51" s="89"/>
      <c r="BAQ51" s="89"/>
      <c r="BAR51" s="89"/>
      <c r="BAS51" s="89"/>
      <c r="BAT51" s="89"/>
      <c r="BAU51" s="89"/>
      <c r="BAV51" s="89"/>
      <c r="BAW51" s="89"/>
      <c r="BAX51" s="89"/>
      <c r="BAY51" s="89"/>
      <c r="BAZ51" s="89"/>
      <c r="BBA51" s="89"/>
      <c r="BBB51" s="89"/>
      <c r="BBC51" s="89"/>
      <c r="BBD51" s="89"/>
      <c r="BBE51" s="89"/>
      <c r="BBF51" s="89"/>
      <c r="BBG51" s="89"/>
      <c r="BBH51" s="89"/>
      <c r="BBI51" s="89"/>
      <c r="BBJ51" s="89"/>
      <c r="BBK51" s="89"/>
      <c r="BBL51" s="89"/>
      <c r="BBM51" s="89"/>
      <c r="BBN51" s="89"/>
      <c r="BBO51" s="89"/>
      <c r="BBP51" s="89"/>
      <c r="BBQ51" s="89"/>
      <c r="BBR51" s="89"/>
      <c r="BBS51" s="89"/>
      <c r="BBT51" s="89"/>
      <c r="BBU51" s="89"/>
      <c r="BBV51" s="89"/>
      <c r="BBW51" s="89"/>
      <c r="BBX51" s="89"/>
      <c r="BBY51" s="89"/>
      <c r="BBZ51" s="89"/>
      <c r="BCA51" s="89"/>
      <c r="BCB51" s="89"/>
      <c r="BCC51" s="89"/>
      <c r="BCD51" s="89"/>
      <c r="BCE51" s="89"/>
      <c r="BCF51" s="89"/>
      <c r="BCG51" s="89"/>
      <c r="BCH51" s="89"/>
      <c r="BCI51" s="89"/>
      <c r="BCJ51" s="89"/>
      <c r="BCK51" s="89"/>
      <c r="BCL51" s="89"/>
      <c r="BCM51" s="89"/>
      <c r="BCN51" s="89"/>
      <c r="BCO51" s="89"/>
      <c r="BCP51" s="89"/>
      <c r="BCQ51" s="89"/>
      <c r="BCR51" s="89"/>
      <c r="BCS51" s="89"/>
      <c r="BCT51" s="89"/>
      <c r="BCU51" s="89"/>
      <c r="BCV51" s="89"/>
      <c r="BCW51" s="89"/>
      <c r="BCX51" s="89"/>
      <c r="BCY51" s="89"/>
      <c r="BCZ51" s="89"/>
      <c r="BDA51" s="89"/>
      <c r="BDB51" s="89"/>
      <c r="BDC51" s="89"/>
      <c r="BDD51" s="89"/>
      <c r="BDE51" s="89"/>
      <c r="BDF51" s="89"/>
      <c r="BDG51" s="89"/>
      <c r="BDH51" s="89"/>
      <c r="BDI51" s="89"/>
      <c r="BDJ51" s="89"/>
      <c r="BDK51" s="89"/>
      <c r="BDL51" s="89"/>
      <c r="BDM51" s="89"/>
      <c r="BDN51" s="89"/>
      <c r="BDO51" s="89"/>
      <c r="BDP51" s="89"/>
      <c r="BDQ51" s="89"/>
      <c r="BDR51" s="89"/>
      <c r="BDS51" s="89"/>
      <c r="BDT51" s="89"/>
      <c r="BDU51" s="89"/>
      <c r="BDV51" s="89"/>
      <c r="BDW51" s="89"/>
      <c r="BDX51" s="89"/>
      <c r="BDY51" s="89"/>
      <c r="BDZ51" s="89"/>
      <c r="BEA51" s="89"/>
      <c r="BEB51" s="89"/>
      <c r="BEC51" s="89"/>
      <c r="BED51" s="89"/>
      <c r="BEE51" s="89"/>
      <c r="BEF51" s="89"/>
      <c r="BEG51" s="89"/>
      <c r="BEH51" s="89"/>
      <c r="BEI51" s="89"/>
      <c r="BEJ51" s="89"/>
      <c r="BEK51" s="89"/>
      <c r="BEL51" s="89"/>
      <c r="BEM51" s="89"/>
      <c r="BEN51" s="89"/>
      <c r="BEO51" s="89"/>
      <c r="BEP51" s="89"/>
      <c r="BEQ51" s="89"/>
      <c r="BER51" s="89"/>
      <c r="BES51" s="89"/>
      <c r="BET51" s="89"/>
      <c r="BEU51" s="89"/>
      <c r="BEV51" s="89"/>
      <c r="BEW51" s="89"/>
      <c r="BEX51" s="89"/>
      <c r="BEY51" s="89"/>
      <c r="BEZ51" s="89"/>
      <c r="BFA51" s="89"/>
      <c r="BFB51" s="89"/>
      <c r="BFC51" s="89"/>
      <c r="BFD51" s="89"/>
      <c r="BFE51" s="89"/>
      <c r="BFF51" s="89"/>
      <c r="BFG51" s="89"/>
      <c r="BFH51" s="89"/>
      <c r="BFI51" s="89"/>
      <c r="BFJ51" s="89"/>
      <c r="BFK51" s="89"/>
      <c r="BFL51" s="89"/>
      <c r="BFM51" s="89"/>
      <c r="BFN51" s="89"/>
      <c r="BFO51" s="89"/>
      <c r="BFP51" s="89"/>
      <c r="BFQ51" s="89"/>
      <c r="BFR51" s="89"/>
      <c r="BFS51" s="89"/>
      <c r="BFT51" s="89"/>
      <c r="BFU51" s="89"/>
      <c r="BFV51" s="89"/>
      <c r="BFW51" s="89"/>
      <c r="BFX51" s="89"/>
      <c r="BFY51" s="89"/>
      <c r="BFZ51" s="89"/>
      <c r="BGA51" s="89"/>
      <c r="BGB51" s="89"/>
      <c r="BGC51" s="89"/>
      <c r="BGD51" s="89"/>
      <c r="BGE51" s="89"/>
      <c r="BGF51" s="89"/>
      <c r="BGG51" s="89"/>
      <c r="BGH51" s="89"/>
      <c r="BGI51" s="89"/>
      <c r="BGJ51" s="89"/>
      <c r="BGK51" s="89"/>
      <c r="BGL51" s="89"/>
      <c r="BGM51" s="89"/>
      <c r="BGN51" s="89"/>
      <c r="BGO51" s="89"/>
      <c r="BGP51" s="89"/>
      <c r="BGQ51" s="89"/>
      <c r="BGR51" s="89"/>
      <c r="BGS51" s="89"/>
      <c r="BGT51" s="89"/>
      <c r="BGU51" s="89"/>
      <c r="BGV51" s="89"/>
      <c r="BGW51" s="89"/>
      <c r="BGX51" s="89"/>
      <c r="BGY51" s="89"/>
      <c r="BGZ51" s="89"/>
      <c r="BHA51" s="89"/>
      <c r="BHB51" s="89"/>
      <c r="BHC51" s="89"/>
      <c r="BHD51" s="89"/>
      <c r="BHE51" s="89"/>
      <c r="BHF51" s="89"/>
      <c r="BHG51" s="89"/>
      <c r="BHH51" s="89"/>
      <c r="BHI51" s="89"/>
      <c r="BHJ51" s="89"/>
      <c r="BHK51" s="89"/>
      <c r="BHL51" s="89"/>
      <c r="BHM51" s="89"/>
      <c r="BHN51" s="89"/>
      <c r="BHO51" s="89"/>
      <c r="BHP51" s="89"/>
      <c r="BHQ51" s="89"/>
      <c r="BHR51" s="89"/>
      <c r="BHS51" s="89"/>
      <c r="BHT51" s="89"/>
      <c r="BHU51" s="89"/>
      <c r="BHV51" s="89"/>
      <c r="BHW51" s="89"/>
      <c r="BHX51" s="89"/>
      <c r="BHY51" s="89"/>
      <c r="BHZ51" s="89"/>
      <c r="BIA51" s="89"/>
      <c r="BIB51" s="89"/>
      <c r="BIC51" s="89"/>
      <c r="BID51" s="89"/>
      <c r="BIE51" s="89"/>
      <c r="BIF51" s="89"/>
      <c r="BIG51" s="89"/>
      <c r="BIH51" s="89"/>
      <c r="BII51" s="89"/>
      <c r="BIJ51" s="89"/>
      <c r="BIK51" s="89"/>
      <c r="BIL51" s="89"/>
      <c r="BIM51" s="89"/>
      <c r="BIN51" s="89"/>
      <c r="BIO51" s="89"/>
      <c r="BIP51" s="89"/>
      <c r="BIQ51" s="89"/>
      <c r="BIR51" s="89"/>
      <c r="BIS51" s="89"/>
      <c r="BIT51" s="89"/>
      <c r="BIU51" s="89"/>
      <c r="BIV51" s="89"/>
      <c r="BIW51" s="89"/>
      <c r="BIX51" s="89"/>
      <c r="BIY51" s="89"/>
      <c r="BIZ51" s="89"/>
      <c r="BJA51" s="89"/>
      <c r="BJB51" s="89"/>
      <c r="BJC51" s="89"/>
      <c r="BJD51" s="89"/>
      <c r="BJE51" s="98"/>
    </row>
    <row r="52" spans="1:1617" s="99" customFormat="1" ht="30" customHeight="1" thickBot="1" x14ac:dyDescent="0.25">
      <c r="A52" s="442" t="s">
        <v>33</v>
      </c>
      <c r="B52" s="354">
        <v>48</v>
      </c>
      <c r="C52" s="355" t="s">
        <v>23</v>
      </c>
      <c r="D52" s="356">
        <v>350661</v>
      </c>
      <c r="E52" s="357">
        <f t="shared" si="4"/>
        <v>5</v>
      </c>
      <c r="F52" s="358">
        <v>2</v>
      </c>
      <c r="G52" s="468">
        <v>2250</v>
      </c>
      <c r="H52" s="469">
        <f t="shared" si="9"/>
        <v>11250</v>
      </c>
      <c r="I52" s="433">
        <v>0</v>
      </c>
      <c r="J52" s="359">
        <f t="shared" si="1"/>
        <v>0</v>
      </c>
      <c r="K52" s="360">
        <v>2</v>
      </c>
      <c r="L52" s="359">
        <v>1</v>
      </c>
      <c r="M52" s="361">
        <v>0</v>
      </c>
      <c r="N52" s="359">
        <f t="shared" si="6"/>
        <v>0</v>
      </c>
      <c r="O52" s="361">
        <v>0</v>
      </c>
      <c r="P52" s="368">
        <v>0</v>
      </c>
      <c r="Q52" s="360">
        <v>2</v>
      </c>
      <c r="R52" s="359">
        <v>0</v>
      </c>
      <c r="S52" s="361">
        <v>0</v>
      </c>
      <c r="T52" s="359">
        <v>0</v>
      </c>
      <c r="U52" s="361">
        <v>0</v>
      </c>
      <c r="V52" s="359">
        <v>0</v>
      </c>
      <c r="W52" s="361">
        <v>1</v>
      </c>
      <c r="X52" s="359">
        <v>1</v>
      </c>
      <c r="Y52" s="361">
        <v>0</v>
      </c>
      <c r="Z52" s="359">
        <f t="shared" si="3"/>
        <v>0</v>
      </c>
      <c r="AA52" s="363">
        <v>0</v>
      </c>
      <c r="AB52" s="412">
        <f t="shared" si="7"/>
        <v>0</v>
      </c>
      <c r="AC52" s="89"/>
      <c r="AD52" s="89"/>
      <c r="AE52" s="89"/>
      <c r="AF52" s="89"/>
      <c r="AG52" s="89"/>
      <c r="AH52" s="89"/>
      <c r="AI52" s="89"/>
      <c r="AJ52" s="89"/>
      <c r="AK52" s="89"/>
      <c r="AL52" s="89"/>
      <c r="AM52" s="89"/>
      <c r="AN52" s="89"/>
      <c r="AO52" s="89"/>
      <c r="AP52" s="89"/>
      <c r="AQ52" s="89"/>
      <c r="AR52" s="89"/>
      <c r="AS52" s="89"/>
      <c r="AT52" s="89"/>
      <c r="AU52" s="89"/>
      <c r="AV52" s="89"/>
      <c r="AW52" s="89"/>
      <c r="AX52" s="89"/>
      <c r="AY52" s="89"/>
      <c r="AZ52" s="89"/>
      <c r="BA52" s="89"/>
      <c r="BB52" s="89"/>
      <c r="BC52" s="89"/>
      <c r="BD52" s="89"/>
      <c r="BE52" s="89"/>
      <c r="BF52" s="89"/>
      <c r="BG52" s="89"/>
      <c r="BH52" s="89"/>
      <c r="BI52" s="89"/>
      <c r="BJ52" s="89"/>
      <c r="BK52" s="89"/>
      <c r="BL52" s="89"/>
      <c r="BM52" s="89"/>
      <c r="BN52" s="89"/>
      <c r="BO52" s="89"/>
      <c r="BP52" s="89"/>
      <c r="BQ52" s="89"/>
      <c r="BR52" s="89"/>
      <c r="BS52" s="89"/>
      <c r="BT52" s="89"/>
      <c r="BU52" s="89"/>
      <c r="BV52" s="89"/>
      <c r="BW52" s="89"/>
      <c r="BX52" s="89"/>
      <c r="BY52" s="89"/>
      <c r="BZ52" s="89"/>
      <c r="CA52" s="89"/>
      <c r="CB52" s="89"/>
      <c r="CC52" s="89"/>
      <c r="CD52" s="89"/>
      <c r="CE52" s="89"/>
      <c r="CF52" s="89"/>
      <c r="CG52" s="89"/>
      <c r="CH52" s="89"/>
      <c r="CI52" s="89"/>
      <c r="CJ52" s="89"/>
      <c r="CK52" s="89"/>
      <c r="CL52" s="89"/>
      <c r="CM52" s="89"/>
      <c r="CN52" s="89"/>
      <c r="CO52" s="89"/>
      <c r="CP52" s="89"/>
      <c r="CQ52" s="89"/>
      <c r="CR52" s="89"/>
      <c r="CS52" s="89"/>
      <c r="CT52" s="89"/>
      <c r="CU52" s="89"/>
      <c r="CV52" s="89"/>
      <c r="CW52" s="89"/>
      <c r="CX52" s="89"/>
      <c r="CY52" s="89"/>
      <c r="CZ52" s="89"/>
      <c r="DA52" s="89"/>
      <c r="DB52" s="89"/>
      <c r="DC52" s="89"/>
      <c r="DD52" s="89"/>
      <c r="DE52" s="89"/>
      <c r="DF52" s="89"/>
      <c r="DG52" s="89"/>
      <c r="DH52" s="89"/>
      <c r="DI52" s="89"/>
      <c r="DJ52" s="89"/>
      <c r="DK52" s="89"/>
      <c r="DL52" s="89"/>
      <c r="DM52" s="89"/>
      <c r="DN52" s="89"/>
      <c r="DO52" s="89"/>
      <c r="DP52" s="89"/>
      <c r="DQ52" s="89"/>
      <c r="DR52" s="89"/>
      <c r="DS52" s="89"/>
      <c r="DT52" s="89"/>
      <c r="DU52" s="89"/>
      <c r="DV52" s="89"/>
      <c r="DW52" s="89"/>
      <c r="DX52" s="89"/>
      <c r="DY52" s="89"/>
      <c r="DZ52" s="89"/>
      <c r="EA52" s="89"/>
      <c r="EB52" s="89"/>
      <c r="EC52" s="89"/>
      <c r="ED52" s="89"/>
      <c r="EE52" s="89"/>
      <c r="EF52" s="89"/>
      <c r="EG52" s="89"/>
      <c r="EH52" s="89"/>
      <c r="EI52" s="89"/>
      <c r="EJ52" s="89"/>
      <c r="EK52" s="89"/>
      <c r="EL52" s="89"/>
      <c r="EM52" s="89"/>
      <c r="EN52" s="89"/>
      <c r="EO52" s="89"/>
      <c r="EP52" s="89"/>
      <c r="EQ52" s="89"/>
      <c r="ER52" s="89"/>
      <c r="ES52" s="89"/>
      <c r="ET52" s="89"/>
      <c r="EU52" s="89"/>
      <c r="EV52" s="89"/>
      <c r="EW52" s="89"/>
      <c r="EX52" s="89"/>
      <c r="EY52" s="89"/>
      <c r="EZ52" s="89"/>
      <c r="FA52" s="89"/>
      <c r="FB52" s="89"/>
      <c r="FC52" s="89"/>
      <c r="FD52" s="89"/>
      <c r="FE52" s="89"/>
      <c r="FF52" s="89"/>
      <c r="FG52" s="89"/>
      <c r="FH52" s="89"/>
      <c r="FI52" s="89"/>
      <c r="FJ52" s="89"/>
      <c r="FK52" s="89"/>
      <c r="FL52" s="89"/>
      <c r="FM52" s="89"/>
      <c r="FN52" s="89"/>
      <c r="FO52" s="89"/>
      <c r="FP52" s="89"/>
      <c r="FQ52" s="89"/>
      <c r="FR52" s="89"/>
      <c r="FS52" s="89"/>
      <c r="FT52" s="89"/>
      <c r="FU52" s="89"/>
      <c r="FV52" s="89"/>
      <c r="FW52" s="89"/>
      <c r="FX52" s="89"/>
      <c r="FY52" s="89"/>
      <c r="FZ52" s="89"/>
      <c r="GA52" s="89"/>
      <c r="GB52" s="89"/>
      <c r="GC52" s="89"/>
      <c r="GD52" s="89"/>
      <c r="GE52" s="89"/>
      <c r="GF52" s="89"/>
      <c r="GG52" s="89"/>
      <c r="GH52" s="89"/>
      <c r="GI52" s="89"/>
      <c r="GJ52" s="89"/>
      <c r="GK52" s="89"/>
      <c r="GL52" s="89"/>
      <c r="GM52" s="89"/>
      <c r="GN52" s="89"/>
      <c r="GO52" s="89"/>
      <c r="GP52" s="89"/>
      <c r="GQ52" s="89"/>
      <c r="GR52" s="89"/>
      <c r="GS52" s="89"/>
      <c r="GT52" s="89"/>
      <c r="GU52" s="89"/>
      <c r="GV52" s="89"/>
      <c r="GW52" s="89"/>
      <c r="GX52" s="89"/>
      <c r="GY52" s="89"/>
      <c r="GZ52" s="89"/>
      <c r="HA52" s="89"/>
      <c r="HB52" s="89"/>
      <c r="HC52" s="89"/>
      <c r="HD52" s="89"/>
      <c r="HE52" s="89"/>
      <c r="HF52" s="89"/>
      <c r="HG52" s="89"/>
      <c r="HH52" s="89"/>
      <c r="HI52" s="89"/>
      <c r="HJ52" s="89"/>
      <c r="HK52" s="89"/>
      <c r="HL52" s="89"/>
      <c r="HM52" s="89"/>
      <c r="HN52" s="89"/>
      <c r="HO52" s="89"/>
      <c r="HP52" s="89"/>
      <c r="HQ52" s="89"/>
      <c r="HR52" s="89"/>
      <c r="HS52" s="89"/>
      <c r="HT52" s="89"/>
      <c r="HU52" s="89"/>
      <c r="HV52" s="89"/>
      <c r="HW52" s="89"/>
      <c r="HX52" s="89"/>
      <c r="HY52" s="89"/>
      <c r="HZ52" s="89"/>
      <c r="IA52" s="89"/>
      <c r="IB52" s="89"/>
      <c r="IC52" s="89"/>
      <c r="ID52" s="89"/>
      <c r="IE52" s="89"/>
      <c r="IF52" s="89"/>
      <c r="IG52" s="89"/>
      <c r="IH52" s="89"/>
      <c r="II52" s="89"/>
      <c r="IJ52" s="89"/>
      <c r="IK52" s="89"/>
      <c r="IL52" s="89"/>
      <c r="IM52" s="89"/>
      <c r="IN52" s="89"/>
      <c r="IO52" s="89"/>
      <c r="IP52" s="89"/>
      <c r="IQ52" s="89"/>
      <c r="IR52" s="89"/>
      <c r="IS52" s="89"/>
      <c r="IT52" s="89"/>
      <c r="IU52" s="89"/>
      <c r="IV52" s="89"/>
      <c r="IW52" s="89"/>
      <c r="IX52" s="89"/>
      <c r="IY52" s="89"/>
      <c r="IZ52" s="89"/>
      <c r="JA52" s="89"/>
      <c r="JB52" s="89"/>
      <c r="JC52" s="89"/>
      <c r="JD52" s="89"/>
      <c r="JE52" s="89"/>
      <c r="JF52" s="89"/>
      <c r="JG52" s="89"/>
      <c r="JH52" s="89"/>
      <c r="JI52" s="89"/>
      <c r="JJ52" s="89"/>
      <c r="JK52" s="89"/>
      <c r="JL52" s="89"/>
      <c r="JM52" s="89"/>
      <c r="JN52" s="89"/>
      <c r="JO52" s="89"/>
      <c r="JP52" s="89"/>
      <c r="JQ52" s="89"/>
      <c r="JR52" s="89"/>
      <c r="JS52" s="89"/>
      <c r="JT52" s="89"/>
      <c r="JU52" s="89"/>
      <c r="JV52" s="89"/>
      <c r="JW52" s="89"/>
      <c r="JX52" s="89"/>
      <c r="JY52" s="89"/>
      <c r="JZ52" s="89"/>
      <c r="KA52" s="89"/>
      <c r="KB52" s="89"/>
      <c r="KC52" s="89"/>
      <c r="KD52" s="89"/>
      <c r="KE52" s="89"/>
      <c r="KF52" s="89"/>
      <c r="KG52" s="89"/>
      <c r="KH52" s="89"/>
      <c r="KI52" s="89"/>
      <c r="KJ52" s="89"/>
      <c r="KK52" s="89"/>
      <c r="KL52" s="89"/>
      <c r="KM52" s="89"/>
      <c r="KN52" s="89"/>
      <c r="KO52" s="89"/>
      <c r="KP52" s="89"/>
      <c r="KQ52" s="89"/>
      <c r="KR52" s="89"/>
      <c r="KS52" s="89"/>
      <c r="KT52" s="89"/>
      <c r="KU52" s="89"/>
      <c r="KV52" s="89"/>
      <c r="KW52" s="89"/>
      <c r="KX52" s="89"/>
      <c r="KY52" s="89"/>
      <c r="KZ52" s="89"/>
      <c r="LA52" s="89"/>
      <c r="LB52" s="89"/>
      <c r="LC52" s="89"/>
      <c r="LD52" s="89"/>
      <c r="LE52" s="89"/>
      <c r="LF52" s="89"/>
      <c r="LG52" s="89"/>
      <c r="LH52" s="89"/>
      <c r="LI52" s="89"/>
      <c r="LJ52" s="89"/>
      <c r="LK52" s="89"/>
      <c r="LL52" s="89"/>
      <c r="LM52" s="89"/>
      <c r="LN52" s="89"/>
      <c r="LO52" s="89"/>
      <c r="LP52" s="89"/>
      <c r="LQ52" s="89"/>
      <c r="LR52" s="89"/>
      <c r="LS52" s="89"/>
      <c r="LT52" s="89"/>
      <c r="LU52" s="89"/>
      <c r="LV52" s="89"/>
      <c r="LW52" s="89"/>
      <c r="LX52" s="89"/>
      <c r="LY52" s="89"/>
      <c r="LZ52" s="89"/>
      <c r="MA52" s="89"/>
      <c r="MB52" s="89"/>
      <c r="MC52" s="89"/>
      <c r="MD52" s="89"/>
      <c r="ME52" s="89"/>
      <c r="MF52" s="89"/>
      <c r="MG52" s="89"/>
      <c r="MH52" s="89"/>
      <c r="MI52" s="89"/>
      <c r="MJ52" s="89"/>
      <c r="MK52" s="89"/>
      <c r="ML52" s="89"/>
      <c r="MM52" s="89"/>
      <c r="MN52" s="89"/>
      <c r="MO52" s="89"/>
      <c r="MP52" s="89"/>
      <c r="MQ52" s="89"/>
      <c r="MR52" s="89"/>
      <c r="MS52" s="89"/>
      <c r="MT52" s="89"/>
      <c r="MU52" s="89"/>
      <c r="MV52" s="89"/>
      <c r="MW52" s="89"/>
      <c r="MX52" s="89"/>
      <c r="MY52" s="89"/>
      <c r="MZ52" s="89"/>
      <c r="NA52" s="89"/>
      <c r="NB52" s="89"/>
      <c r="NC52" s="89"/>
      <c r="ND52" s="89"/>
      <c r="NE52" s="89"/>
      <c r="NF52" s="89"/>
      <c r="NG52" s="89"/>
      <c r="NH52" s="89"/>
      <c r="NI52" s="89"/>
      <c r="NJ52" s="89"/>
      <c r="NK52" s="89"/>
      <c r="NL52" s="89"/>
      <c r="NM52" s="89"/>
      <c r="NN52" s="89"/>
      <c r="NO52" s="89"/>
      <c r="NP52" s="89"/>
      <c r="NQ52" s="89"/>
      <c r="NR52" s="89"/>
      <c r="NS52" s="89"/>
      <c r="NT52" s="89"/>
      <c r="NU52" s="89"/>
      <c r="NV52" s="89"/>
      <c r="NW52" s="89"/>
      <c r="NX52" s="89"/>
      <c r="NY52" s="89"/>
      <c r="NZ52" s="89"/>
      <c r="OA52" s="89"/>
      <c r="OB52" s="89"/>
      <c r="OC52" s="89"/>
      <c r="OD52" s="89"/>
      <c r="OE52" s="89"/>
      <c r="OF52" s="89"/>
      <c r="OG52" s="89"/>
      <c r="OH52" s="89"/>
      <c r="OI52" s="89"/>
      <c r="OJ52" s="89"/>
      <c r="OK52" s="89"/>
      <c r="OL52" s="89"/>
      <c r="OM52" s="89"/>
      <c r="ON52" s="89"/>
      <c r="OO52" s="89"/>
      <c r="OP52" s="89"/>
      <c r="OQ52" s="89"/>
      <c r="OR52" s="89"/>
      <c r="OS52" s="89"/>
      <c r="OT52" s="89"/>
      <c r="OU52" s="89"/>
      <c r="OV52" s="89"/>
      <c r="OW52" s="89"/>
      <c r="OX52" s="89"/>
      <c r="OY52" s="89"/>
      <c r="OZ52" s="89"/>
      <c r="PA52" s="89"/>
      <c r="PB52" s="89"/>
      <c r="PC52" s="89"/>
      <c r="PD52" s="89"/>
      <c r="PE52" s="89"/>
      <c r="PF52" s="89"/>
      <c r="PG52" s="89"/>
      <c r="PH52" s="89"/>
      <c r="PI52" s="89"/>
      <c r="PJ52" s="89"/>
      <c r="PK52" s="89"/>
      <c r="PL52" s="89"/>
      <c r="PM52" s="89"/>
      <c r="PN52" s="89"/>
      <c r="PO52" s="89"/>
      <c r="PP52" s="89"/>
      <c r="PQ52" s="89"/>
      <c r="PR52" s="89"/>
      <c r="PS52" s="89"/>
      <c r="PT52" s="89"/>
      <c r="PU52" s="89"/>
      <c r="PV52" s="89"/>
      <c r="PW52" s="89"/>
      <c r="PX52" s="89"/>
      <c r="PY52" s="89"/>
      <c r="PZ52" s="89"/>
      <c r="QA52" s="89"/>
      <c r="QB52" s="89"/>
      <c r="QC52" s="89"/>
      <c r="QD52" s="89"/>
      <c r="QE52" s="89"/>
      <c r="QF52" s="89"/>
      <c r="QG52" s="89"/>
      <c r="QH52" s="89"/>
      <c r="QI52" s="89"/>
      <c r="QJ52" s="89"/>
      <c r="QK52" s="89"/>
      <c r="QL52" s="89"/>
      <c r="QM52" s="89"/>
      <c r="QN52" s="89"/>
      <c r="QO52" s="89"/>
      <c r="QP52" s="89"/>
      <c r="QQ52" s="89"/>
      <c r="QR52" s="89"/>
      <c r="QS52" s="89"/>
      <c r="QT52" s="89"/>
      <c r="QU52" s="89"/>
      <c r="QV52" s="89"/>
      <c r="QW52" s="89"/>
      <c r="QX52" s="89"/>
      <c r="QY52" s="89"/>
      <c r="QZ52" s="89"/>
      <c r="RA52" s="89"/>
      <c r="RB52" s="89"/>
      <c r="RC52" s="89"/>
      <c r="RD52" s="89"/>
      <c r="RE52" s="89"/>
      <c r="RF52" s="89"/>
      <c r="RG52" s="89"/>
      <c r="RH52" s="89"/>
      <c r="RI52" s="89"/>
      <c r="RJ52" s="89"/>
      <c r="RK52" s="89"/>
      <c r="RL52" s="89"/>
      <c r="RM52" s="89"/>
      <c r="RN52" s="89"/>
      <c r="RO52" s="89"/>
      <c r="RP52" s="89"/>
      <c r="RQ52" s="89"/>
      <c r="RR52" s="89"/>
      <c r="RS52" s="89"/>
      <c r="RT52" s="89"/>
      <c r="RU52" s="89"/>
      <c r="RV52" s="89"/>
      <c r="RW52" s="89"/>
      <c r="RX52" s="89"/>
      <c r="RY52" s="89"/>
      <c r="RZ52" s="89"/>
      <c r="SA52" s="89"/>
      <c r="SB52" s="89"/>
      <c r="SC52" s="89"/>
      <c r="SD52" s="89"/>
      <c r="SE52" s="89"/>
      <c r="SF52" s="89"/>
      <c r="SG52" s="89"/>
      <c r="SH52" s="89"/>
      <c r="SI52" s="89"/>
      <c r="SJ52" s="89"/>
      <c r="SK52" s="89"/>
      <c r="SL52" s="89"/>
      <c r="SM52" s="89"/>
      <c r="SN52" s="89"/>
      <c r="SO52" s="89"/>
      <c r="SP52" s="89"/>
      <c r="SQ52" s="89"/>
      <c r="SR52" s="89"/>
      <c r="SS52" s="89"/>
      <c r="ST52" s="89"/>
      <c r="SU52" s="89"/>
      <c r="SV52" s="89"/>
      <c r="SW52" s="89"/>
      <c r="SX52" s="89"/>
      <c r="SY52" s="89"/>
      <c r="SZ52" s="89"/>
      <c r="TA52" s="89"/>
      <c r="TB52" s="89"/>
      <c r="TC52" s="89"/>
      <c r="TD52" s="89"/>
      <c r="TE52" s="89"/>
      <c r="TF52" s="89"/>
      <c r="TG52" s="89"/>
      <c r="TH52" s="89"/>
      <c r="TI52" s="89"/>
      <c r="TJ52" s="89"/>
      <c r="TK52" s="89"/>
      <c r="TL52" s="89"/>
      <c r="TM52" s="89"/>
      <c r="TN52" s="89"/>
      <c r="TO52" s="89"/>
      <c r="TP52" s="89"/>
      <c r="TQ52" s="89"/>
      <c r="TR52" s="89"/>
      <c r="TS52" s="89"/>
      <c r="TT52" s="89"/>
      <c r="TU52" s="89"/>
      <c r="TV52" s="89"/>
      <c r="TW52" s="89"/>
      <c r="TX52" s="89"/>
      <c r="TY52" s="89"/>
      <c r="TZ52" s="89"/>
      <c r="UA52" s="89"/>
      <c r="UB52" s="89"/>
      <c r="UC52" s="89"/>
      <c r="UD52" s="89"/>
      <c r="UE52" s="89"/>
      <c r="UF52" s="89"/>
      <c r="UG52" s="89"/>
      <c r="UH52" s="89"/>
      <c r="UI52" s="89"/>
      <c r="UJ52" s="89"/>
      <c r="UK52" s="89"/>
      <c r="UL52" s="89"/>
      <c r="UM52" s="89"/>
      <c r="UN52" s="89"/>
      <c r="UO52" s="89"/>
      <c r="UP52" s="89"/>
      <c r="UQ52" s="89"/>
      <c r="UR52" s="89"/>
      <c r="US52" s="89"/>
      <c r="UT52" s="89"/>
      <c r="UU52" s="89"/>
      <c r="UV52" s="89"/>
      <c r="UW52" s="89"/>
      <c r="UX52" s="89"/>
      <c r="UY52" s="89"/>
      <c r="UZ52" s="89"/>
      <c r="VA52" s="89"/>
      <c r="VB52" s="89"/>
      <c r="VC52" s="89"/>
      <c r="VD52" s="89"/>
      <c r="VE52" s="89"/>
      <c r="VF52" s="89"/>
      <c r="VG52" s="89"/>
      <c r="VH52" s="89"/>
      <c r="VI52" s="89"/>
      <c r="VJ52" s="89"/>
      <c r="VK52" s="89"/>
      <c r="VL52" s="89"/>
      <c r="VM52" s="89"/>
      <c r="VN52" s="89"/>
      <c r="VO52" s="89"/>
      <c r="VP52" s="89"/>
      <c r="VQ52" s="89"/>
      <c r="VR52" s="89"/>
      <c r="VS52" s="89"/>
      <c r="VT52" s="89"/>
      <c r="VU52" s="89"/>
      <c r="VV52" s="89"/>
      <c r="VW52" s="89"/>
      <c r="VX52" s="89"/>
      <c r="VY52" s="89"/>
      <c r="VZ52" s="89"/>
      <c r="WA52" s="89"/>
      <c r="WB52" s="89"/>
      <c r="WC52" s="89"/>
      <c r="WD52" s="89"/>
      <c r="WE52" s="89"/>
      <c r="WF52" s="89"/>
      <c r="WG52" s="89"/>
      <c r="WH52" s="89"/>
      <c r="WI52" s="89"/>
      <c r="WJ52" s="89"/>
      <c r="WK52" s="89"/>
      <c r="WL52" s="89"/>
      <c r="WM52" s="89"/>
      <c r="WN52" s="89"/>
      <c r="WO52" s="89"/>
      <c r="WP52" s="89"/>
      <c r="WQ52" s="89"/>
      <c r="WR52" s="89"/>
      <c r="WS52" s="89"/>
      <c r="WT52" s="89"/>
      <c r="WU52" s="89"/>
      <c r="WV52" s="89"/>
      <c r="WW52" s="89"/>
      <c r="WX52" s="89"/>
      <c r="WY52" s="89"/>
      <c r="WZ52" s="89"/>
      <c r="XA52" s="89"/>
      <c r="XB52" s="89"/>
      <c r="XC52" s="89"/>
      <c r="XD52" s="89"/>
      <c r="XE52" s="89"/>
      <c r="XF52" s="89"/>
      <c r="XG52" s="89"/>
      <c r="XH52" s="89"/>
      <c r="XI52" s="89"/>
      <c r="XJ52" s="89"/>
      <c r="XK52" s="89"/>
      <c r="XL52" s="89"/>
      <c r="XM52" s="89"/>
      <c r="XN52" s="89"/>
      <c r="XO52" s="89"/>
      <c r="XP52" s="89"/>
      <c r="XQ52" s="89"/>
      <c r="XR52" s="89"/>
      <c r="XS52" s="89"/>
      <c r="XT52" s="89"/>
      <c r="XU52" s="89"/>
      <c r="XV52" s="89"/>
      <c r="XW52" s="89"/>
      <c r="XX52" s="89"/>
      <c r="XY52" s="89"/>
      <c r="XZ52" s="89"/>
      <c r="YA52" s="89"/>
      <c r="YB52" s="89"/>
      <c r="YC52" s="89"/>
      <c r="YD52" s="89"/>
      <c r="YE52" s="89"/>
      <c r="YF52" s="89"/>
      <c r="YG52" s="89"/>
      <c r="YH52" s="89"/>
      <c r="YI52" s="89"/>
      <c r="YJ52" s="89"/>
      <c r="YK52" s="89"/>
      <c r="YL52" s="89"/>
      <c r="YM52" s="89"/>
      <c r="YN52" s="89"/>
      <c r="YO52" s="89"/>
      <c r="YP52" s="89"/>
      <c r="YQ52" s="89"/>
      <c r="YR52" s="89"/>
      <c r="YS52" s="89"/>
      <c r="YT52" s="89"/>
      <c r="YU52" s="89"/>
      <c r="YV52" s="89"/>
      <c r="YW52" s="89"/>
      <c r="YX52" s="89"/>
      <c r="YY52" s="89"/>
      <c r="YZ52" s="89"/>
      <c r="ZA52" s="89"/>
      <c r="ZB52" s="89"/>
      <c r="ZC52" s="89"/>
      <c r="ZD52" s="89"/>
      <c r="ZE52" s="89"/>
      <c r="ZF52" s="89"/>
      <c r="ZG52" s="89"/>
      <c r="ZH52" s="89"/>
      <c r="ZI52" s="89"/>
      <c r="ZJ52" s="89"/>
      <c r="ZK52" s="89"/>
      <c r="ZL52" s="89"/>
      <c r="ZM52" s="89"/>
      <c r="ZN52" s="89"/>
      <c r="ZO52" s="89"/>
      <c r="ZP52" s="89"/>
      <c r="ZQ52" s="89"/>
      <c r="ZR52" s="89"/>
      <c r="ZS52" s="89"/>
      <c r="ZT52" s="89"/>
      <c r="ZU52" s="89"/>
      <c r="ZV52" s="89"/>
      <c r="ZW52" s="89"/>
      <c r="ZX52" s="89"/>
      <c r="ZY52" s="89"/>
      <c r="ZZ52" s="89"/>
      <c r="AAA52" s="89"/>
      <c r="AAB52" s="89"/>
      <c r="AAC52" s="89"/>
      <c r="AAD52" s="89"/>
      <c r="AAE52" s="89"/>
      <c r="AAF52" s="89"/>
      <c r="AAG52" s="89"/>
      <c r="AAH52" s="89"/>
      <c r="AAI52" s="89"/>
      <c r="AAJ52" s="89"/>
      <c r="AAK52" s="89"/>
      <c r="AAL52" s="89"/>
      <c r="AAM52" s="89"/>
      <c r="AAN52" s="89"/>
      <c r="AAO52" s="89"/>
      <c r="AAP52" s="89"/>
      <c r="AAQ52" s="89"/>
      <c r="AAR52" s="89"/>
      <c r="AAS52" s="89"/>
      <c r="AAT52" s="89"/>
      <c r="AAU52" s="89"/>
      <c r="AAV52" s="89"/>
      <c r="AAW52" s="89"/>
      <c r="AAX52" s="89"/>
      <c r="AAY52" s="89"/>
      <c r="AAZ52" s="89"/>
      <c r="ABA52" s="89"/>
      <c r="ABB52" s="89"/>
      <c r="ABC52" s="89"/>
      <c r="ABD52" s="89"/>
      <c r="ABE52" s="89"/>
      <c r="ABF52" s="89"/>
      <c r="ABG52" s="89"/>
      <c r="ABH52" s="89"/>
      <c r="ABI52" s="89"/>
      <c r="ABJ52" s="89"/>
      <c r="ABK52" s="89"/>
      <c r="ABL52" s="89"/>
      <c r="ABM52" s="89"/>
      <c r="ABN52" s="89"/>
      <c r="ABO52" s="89"/>
      <c r="ABP52" s="89"/>
      <c r="ABQ52" s="89"/>
      <c r="ABR52" s="89"/>
      <c r="ABS52" s="89"/>
      <c r="ABT52" s="89"/>
      <c r="ABU52" s="89"/>
      <c r="ABV52" s="89"/>
      <c r="ABW52" s="89"/>
      <c r="ABX52" s="89"/>
      <c r="ABY52" s="89"/>
      <c r="ABZ52" s="89"/>
      <c r="ACA52" s="89"/>
      <c r="ACB52" s="89"/>
      <c r="ACC52" s="89"/>
      <c r="ACD52" s="89"/>
      <c r="ACE52" s="89"/>
      <c r="ACF52" s="89"/>
      <c r="ACG52" s="89"/>
      <c r="ACH52" s="89"/>
      <c r="ACI52" s="89"/>
      <c r="ACJ52" s="89"/>
      <c r="ACK52" s="89"/>
      <c r="ACL52" s="89"/>
      <c r="ACM52" s="89"/>
      <c r="ACN52" s="89"/>
      <c r="ACO52" s="89"/>
      <c r="ACP52" s="89"/>
      <c r="ACQ52" s="89"/>
      <c r="ACR52" s="89"/>
      <c r="ACS52" s="89"/>
      <c r="ACT52" s="89"/>
      <c r="ACU52" s="89"/>
      <c r="ACV52" s="89"/>
      <c r="ACW52" s="89"/>
      <c r="ACX52" s="89"/>
      <c r="ACY52" s="89"/>
      <c r="ACZ52" s="89"/>
      <c r="ADA52" s="89"/>
      <c r="ADB52" s="89"/>
      <c r="ADC52" s="89"/>
      <c r="ADD52" s="89"/>
      <c r="ADE52" s="89"/>
      <c r="ADF52" s="89"/>
      <c r="ADG52" s="89"/>
      <c r="ADH52" s="89"/>
      <c r="ADI52" s="89"/>
      <c r="ADJ52" s="89"/>
      <c r="ADK52" s="89"/>
      <c r="ADL52" s="89"/>
      <c r="ADM52" s="89"/>
      <c r="ADN52" s="89"/>
      <c r="ADO52" s="89"/>
      <c r="ADP52" s="89"/>
      <c r="ADQ52" s="89"/>
      <c r="ADR52" s="89"/>
      <c r="ADS52" s="89"/>
      <c r="ADT52" s="89"/>
      <c r="ADU52" s="89"/>
      <c r="ADV52" s="89"/>
      <c r="ADW52" s="89"/>
      <c r="ADX52" s="89"/>
      <c r="ADY52" s="89"/>
      <c r="ADZ52" s="89"/>
      <c r="AEA52" s="89"/>
      <c r="AEB52" s="89"/>
      <c r="AEC52" s="89"/>
      <c r="AED52" s="89"/>
      <c r="AEE52" s="89"/>
      <c r="AEF52" s="89"/>
      <c r="AEG52" s="89"/>
      <c r="AEH52" s="89"/>
      <c r="AEI52" s="89"/>
      <c r="AEJ52" s="89"/>
      <c r="AEK52" s="89"/>
      <c r="AEL52" s="89"/>
      <c r="AEM52" s="89"/>
      <c r="AEN52" s="89"/>
      <c r="AEO52" s="89"/>
      <c r="AEP52" s="89"/>
      <c r="AEQ52" s="89"/>
      <c r="AER52" s="89"/>
      <c r="AES52" s="89"/>
      <c r="AET52" s="89"/>
      <c r="AEU52" s="89"/>
      <c r="AEV52" s="89"/>
      <c r="AEW52" s="89"/>
      <c r="AEX52" s="89"/>
      <c r="AEY52" s="89"/>
      <c r="AEZ52" s="89"/>
      <c r="AFA52" s="89"/>
      <c r="AFB52" s="89"/>
      <c r="AFC52" s="89"/>
      <c r="AFD52" s="89"/>
      <c r="AFE52" s="89"/>
      <c r="AFF52" s="89"/>
      <c r="AFG52" s="89"/>
      <c r="AFH52" s="89"/>
      <c r="AFI52" s="89"/>
      <c r="AFJ52" s="89"/>
      <c r="AFK52" s="89"/>
      <c r="AFL52" s="89"/>
      <c r="AFM52" s="89"/>
      <c r="AFN52" s="89"/>
      <c r="AFO52" s="89"/>
      <c r="AFP52" s="89"/>
      <c r="AFQ52" s="89"/>
      <c r="AFR52" s="89"/>
      <c r="AFS52" s="89"/>
      <c r="AFT52" s="89"/>
      <c r="AFU52" s="89"/>
      <c r="AFV52" s="89"/>
      <c r="AFW52" s="89"/>
      <c r="AFX52" s="89"/>
      <c r="AFY52" s="89"/>
      <c r="AFZ52" s="89"/>
      <c r="AGA52" s="89"/>
      <c r="AGB52" s="89"/>
      <c r="AGC52" s="89"/>
      <c r="AGD52" s="89"/>
      <c r="AGE52" s="89"/>
      <c r="AGF52" s="89"/>
      <c r="AGG52" s="89"/>
      <c r="AGH52" s="89"/>
      <c r="AGI52" s="89"/>
      <c r="AGJ52" s="89"/>
      <c r="AGK52" s="89"/>
      <c r="AGL52" s="89"/>
      <c r="AGM52" s="89"/>
      <c r="AGN52" s="89"/>
      <c r="AGO52" s="89"/>
      <c r="AGP52" s="89"/>
      <c r="AGQ52" s="89"/>
      <c r="AGR52" s="89"/>
      <c r="AGS52" s="89"/>
      <c r="AGT52" s="89"/>
      <c r="AGU52" s="89"/>
      <c r="AGV52" s="89"/>
      <c r="AGW52" s="89"/>
      <c r="AGX52" s="89"/>
      <c r="AGY52" s="89"/>
      <c r="AGZ52" s="89"/>
      <c r="AHA52" s="89"/>
      <c r="AHB52" s="89"/>
      <c r="AHC52" s="89"/>
      <c r="AHD52" s="89"/>
      <c r="AHE52" s="89"/>
      <c r="AHF52" s="89"/>
      <c r="AHG52" s="89"/>
      <c r="AHH52" s="89"/>
      <c r="AHI52" s="89"/>
      <c r="AHJ52" s="89"/>
      <c r="AHK52" s="89"/>
      <c r="AHL52" s="89"/>
      <c r="AHM52" s="89"/>
      <c r="AHN52" s="89"/>
      <c r="AHO52" s="89"/>
      <c r="AHP52" s="89"/>
      <c r="AHQ52" s="89"/>
      <c r="AHR52" s="89"/>
      <c r="AHS52" s="89"/>
      <c r="AHT52" s="89"/>
      <c r="AHU52" s="89"/>
      <c r="AHV52" s="89"/>
      <c r="AHW52" s="89"/>
      <c r="AHX52" s="89"/>
      <c r="AHY52" s="89"/>
      <c r="AHZ52" s="89"/>
      <c r="AIA52" s="89"/>
      <c r="AIB52" s="89"/>
      <c r="AIC52" s="89"/>
      <c r="AID52" s="89"/>
      <c r="AIE52" s="89"/>
      <c r="AIF52" s="89"/>
      <c r="AIG52" s="89"/>
      <c r="AIH52" s="89"/>
      <c r="AII52" s="89"/>
      <c r="AIJ52" s="89"/>
      <c r="AIK52" s="89"/>
      <c r="AIL52" s="89"/>
      <c r="AIM52" s="89"/>
      <c r="AIN52" s="89"/>
      <c r="AIO52" s="89"/>
      <c r="AIP52" s="89"/>
      <c r="AIQ52" s="89"/>
      <c r="AIR52" s="89"/>
      <c r="AIS52" s="89"/>
      <c r="AIT52" s="89"/>
      <c r="AIU52" s="89"/>
      <c r="AIV52" s="89"/>
      <c r="AIW52" s="89"/>
      <c r="AIX52" s="89"/>
      <c r="AIY52" s="89"/>
      <c r="AIZ52" s="89"/>
      <c r="AJA52" s="89"/>
      <c r="AJB52" s="89"/>
      <c r="AJC52" s="89"/>
      <c r="AJD52" s="89"/>
      <c r="AJE52" s="89"/>
      <c r="AJF52" s="89"/>
      <c r="AJG52" s="89"/>
      <c r="AJH52" s="89"/>
      <c r="AJI52" s="89"/>
      <c r="AJJ52" s="89"/>
      <c r="AJK52" s="89"/>
      <c r="AJL52" s="89"/>
      <c r="AJM52" s="89"/>
      <c r="AJN52" s="89"/>
      <c r="AJO52" s="89"/>
      <c r="AJP52" s="89"/>
      <c r="AJQ52" s="89"/>
      <c r="AJR52" s="89"/>
      <c r="AJS52" s="89"/>
      <c r="AJT52" s="89"/>
      <c r="AJU52" s="89"/>
      <c r="AJV52" s="89"/>
      <c r="AJW52" s="89"/>
      <c r="AJX52" s="89"/>
      <c r="AJY52" s="89"/>
      <c r="AJZ52" s="89"/>
      <c r="AKA52" s="89"/>
      <c r="AKB52" s="89"/>
      <c r="AKC52" s="89"/>
      <c r="AKD52" s="89"/>
      <c r="AKE52" s="89"/>
      <c r="AKF52" s="89"/>
      <c r="AKG52" s="89"/>
      <c r="AKH52" s="89"/>
      <c r="AKI52" s="89"/>
      <c r="AKJ52" s="89"/>
      <c r="AKK52" s="89"/>
      <c r="AKL52" s="89"/>
      <c r="AKM52" s="89"/>
      <c r="AKN52" s="89"/>
      <c r="AKO52" s="89"/>
      <c r="AKP52" s="89"/>
      <c r="AKQ52" s="89"/>
      <c r="AKR52" s="89"/>
      <c r="AKS52" s="89"/>
      <c r="AKT52" s="89"/>
      <c r="AKU52" s="89"/>
      <c r="AKV52" s="89"/>
      <c r="AKW52" s="89"/>
      <c r="AKX52" s="89"/>
      <c r="AKY52" s="89"/>
      <c r="AKZ52" s="89"/>
      <c r="ALA52" s="89"/>
      <c r="ALB52" s="89"/>
      <c r="ALC52" s="89"/>
      <c r="ALD52" s="89"/>
      <c r="ALE52" s="89"/>
      <c r="ALF52" s="89"/>
      <c r="ALG52" s="89"/>
      <c r="ALH52" s="89"/>
      <c r="ALI52" s="89"/>
      <c r="ALJ52" s="89"/>
      <c r="ALK52" s="89"/>
      <c r="ALL52" s="89"/>
      <c r="ALM52" s="89"/>
      <c r="ALN52" s="89"/>
      <c r="ALO52" s="89"/>
      <c r="ALP52" s="89"/>
      <c r="ALQ52" s="89"/>
      <c r="ALR52" s="89"/>
      <c r="ALS52" s="89"/>
      <c r="ALT52" s="89"/>
      <c r="ALU52" s="89"/>
      <c r="ALV52" s="89"/>
      <c r="ALW52" s="89"/>
      <c r="ALX52" s="89"/>
      <c r="ALY52" s="89"/>
      <c r="ALZ52" s="89"/>
      <c r="AMA52" s="89"/>
      <c r="AMB52" s="89"/>
      <c r="AMC52" s="89"/>
      <c r="AMD52" s="89"/>
      <c r="AME52" s="89"/>
      <c r="AMF52" s="89"/>
      <c r="AMG52" s="89"/>
      <c r="AMH52" s="89"/>
      <c r="AMI52" s="89"/>
      <c r="AMJ52" s="89"/>
      <c r="AMK52" s="89"/>
      <c r="AML52" s="89"/>
      <c r="AMM52" s="89"/>
      <c r="AMN52" s="89"/>
      <c r="AMO52" s="89"/>
      <c r="AMP52" s="89"/>
      <c r="AMQ52" s="89"/>
      <c r="AMR52" s="89"/>
      <c r="AMS52" s="89"/>
      <c r="AMT52" s="89"/>
      <c r="AMU52" s="89"/>
      <c r="AMV52" s="89"/>
      <c r="AMW52" s="89"/>
      <c r="AMX52" s="89"/>
      <c r="AMY52" s="89"/>
      <c r="AMZ52" s="89"/>
      <c r="ANA52" s="89"/>
      <c r="ANB52" s="89"/>
      <c r="ANC52" s="89"/>
      <c r="AND52" s="89"/>
      <c r="ANE52" s="89"/>
      <c r="ANF52" s="89"/>
      <c r="ANG52" s="89"/>
      <c r="ANH52" s="89"/>
      <c r="ANI52" s="89"/>
      <c r="ANJ52" s="89"/>
      <c r="ANK52" s="89"/>
      <c r="ANL52" s="89"/>
      <c r="ANM52" s="89"/>
      <c r="ANN52" s="89"/>
      <c r="ANO52" s="89"/>
      <c r="ANP52" s="89"/>
      <c r="ANQ52" s="89"/>
      <c r="ANR52" s="89"/>
      <c r="ANS52" s="89"/>
      <c r="ANT52" s="89"/>
      <c r="ANU52" s="89"/>
      <c r="ANV52" s="89"/>
      <c r="ANW52" s="89"/>
      <c r="ANX52" s="89"/>
      <c r="ANY52" s="89"/>
      <c r="ANZ52" s="89"/>
      <c r="AOA52" s="89"/>
      <c r="AOB52" s="89"/>
      <c r="AOC52" s="89"/>
      <c r="AOD52" s="89"/>
      <c r="AOE52" s="89"/>
      <c r="AOF52" s="89"/>
      <c r="AOG52" s="89"/>
      <c r="AOH52" s="89"/>
      <c r="AOI52" s="89"/>
      <c r="AOJ52" s="89"/>
      <c r="AOK52" s="89"/>
      <c r="AOL52" s="89"/>
      <c r="AOM52" s="89"/>
      <c r="AON52" s="89"/>
      <c r="AOO52" s="89"/>
      <c r="AOP52" s="89"/>
      <c r="AOQ52" s="89"/>
      <c r="AOR52" s="89"/>
      <c r="AOS52" s="89"/>
      <c r="AOT52" s="89"/>
      <c r="AOU52" s="89"/>
      <c r="AOV52" s="89"/>
      <c r="AOW52" s="89"/>
      <c r="AOX52" s="89"/>
      <c r="AOY52" s="89"/>
      <c r="AOZ52" s="89"/>
      <c r="APA52" s="89"/>
      <c r="APB52" s="89"/>
      <c r="APC52" s="89"/>
      <c r="APD52" s="89"/>
      <c r="APE52" s="89"/>
      <c r="APF52" s="89"/>
      <c r="APG52" s="89"/>
      <c r="APH52" s="89"/>
      <c r="API52" s="89"/>
      <c r="APJ52" s="89"/>
      <c r="APK52" s="89"/>
      <c r="APL52" s="89"/>
      <c r="APM52" s="89"/>
      <c r="APN52" s="89"/>
      <c r="APO52" s="89"/>
      <c r="APP52" s="89"/>
      <c r="APQ52" s="89"/>
      <c r="APR52" s="89"/>
      <c r="APS52" s="89"/>
      <c r="APT52" s="89"/>
      <c r="APU52" s="89"/>
      <c r="APV52" s="89"/>
      <c r="APW52" s="89"/>
      <c r="APX52" s="89"/>
      <c r="APY52" s="89"/>
      <c r="APZ52" s="89"/>
      <c r="AQA52" s="89"/>
      <c r="AQB52" s="89"/>
      <c r="AQC52" s="89"/>
      <c r="AQD52" s="89"/>
      <c r="AQE52" s="89"/>
      <c r="AQF52" s="89"/>
      <c r="AQG52" s="89"/>
      <c r="AQH52" s="89"/>
      <c r="AQI52" s="89"/>
      <c r="AQJ52" s="89"/>
      <c r="AQK52" s="89"/>
      <c r="AQL52" s="89"/>
      <c r="AQM52" s="89"/>
      <c r="AQN52" s="89"/>
      <c r="AQO52" s="89"/>
      <c r="AQP52" s="89"/>
      <c r="AQQ52" s="89"/>
      <c r="AQR52" s="89"/>
      <c r="AQS52" s="89"/>
      <c r="AQT52" s="89"/>
      <c r="AQU52" s="89"/>
      <c r="AQV52" s="89"/>
      <c r="AQW52" s="89"/>
      <c r="AQX52" s="89"/>
      <c r="AQY52" s="89"/>
      <c r="AQZ52" s="89"/>
      <c r="ARA52" s="89"/>
      <c r="ARB52" s="89"/>
      <c r="ARC52" s="89"/>
      <c r="ARD52" s="89"/>
      <c r="ARE52" s="89"/>
      <c r="ARF52" s="89"/>
      <c r="ARG52" s="89"/>
      <c r="ARH52" s="89"/>
      <c r="ARI52" s="89"/>
      <c r="ARJ52" s="89"/>
      <c r="ARK52" s="89"/>
      <c r="ARL52" s="89"/>
      <c r="ARM52" s="89"/>
      <c r="ARN52" s="89"/>
      <c r="ARO52" s="89"/>
      <c r="ARP52" s="89"/>
      <c r="ARQ52" s="89"/>
      <c r="ARR52" s="89"/>
      <c r="ARS52" s="89"/>
      <c r="ART52" s="89"/>
      <c r="ARU52" s="89"/>
      <c r="ARV52" s="89"/>
      <c r="ARW52" s="89"/>
      <c r="ARX52" s="89"/>
      <c r="ARY52" s="89"/>
      <c r="ARZ52" s="89"/>
      <c r="ASA52" s="89"/>
      <c r="ASB52" s="89"/>
      <c r="ASC52" s="89"/>
      <c r="ASD52" s="89"/>
      <c r="ASE52" s="89"/>
      <c r="ASF52" s="89"/>
      <c r="ASG52" s="89"/>
      <c r="ASH52" s="89"/>
      <c r="ASI52" s="89"/>
      <c r="ASJ52" s="89"/>
      <c r="ASK52" s="89"/>
      <c r="ASL52" s="89"/>
      <c r="ASM52" s="89"/>
      <c r="ASN52" s="89"/>
      <c r="ASO52" s="89"/>
      <c r="ASP52" s="89"/>
      <c r="ASQ52" s="89"/>
      <c r="ASR52" s="89"/>
      <c r="ASS52" s="89"/>
      <c r="AST52" s="89"/>
      <c r="ASU52" s="89"/>
      <c r="ASV52" s="89"/>
      <c r="ASW52" s="89"/>
      <c r="ASX52" s="89"/>
      <c r="ASY52" s="89"/>
      <c r="ASZ52" s="89"/>
      <c r="ATA52" s="89"/>
      <c r="ATB52" s="89"/>
      <c r="ATC52" s="89"/>
      <c r="ATD52" s="89"/>
      <c r="ATE52" s="89"/>
      <c r="ATF52" s="89"/>
      <c r="ATG52" s="89"/>
      <c r="ATH52" s="89"/>
      <c r="ATI52" s="89"/>
      <c r="ATJ52" s="89"/>
      <c r="ATK52" s="89"/>
      <c r="ATL52" s="89"/>
      <c r="ATM52" s="89"/>
      <c r="ATN52" s="89"/>
      <c r="ATO52" s="89"/>
      <c r="ATP52" s="89"/>
      <c r="ATQ52" s="89"/>
      <c r="ATR52" s="89"/>
      <c r="ATS52" s="89"/>
      <c r="ATT52" s="89"/>
      <c r="ATU52" s="89"/>
      <c r="ATV52" s="89"/>
      <c r="ATW52" s="89"/>
      <c r="ATX52" s="89"/>
      <c r="ATY52" s="89"/>
      <c r="ATZ52" s="89"/>
      <c r="AUA52" s="89"/>
      <c r="AUB52" s="89"/>
      <c r="AUC52" s="89"/>
      <c r="AUD52" s="89"/>
      <c r="AUE52" s="89"/>
      <c r="AUF52" s="89"/>
      <c r="AUG52" s="89"/>
      <c r="AUH52" s="89"/>
      <c r="AUI52" s="89"/>
      <c r="AUJ52" s="89"/>
      <c r="AUK52" s="89"/>
      <c r="AUL52" s="89"/>
      <c r="AUM52" s="89"/>
      <c r="AUN52" s="89"/>
      <c r="AUO52" s="89"/>
      <c r="AUP52" s="89"/>
      <c r="AUQ52" s="89"/>
      <c r="AUR52" s="89"/>
      <c r="AUS52" s="89"/>
      <c r="AUT52" s="89"/>
      <c r="AUU52" s="89"/>
      <c r="AUV52" s="89"/>
      <c r="AUW52" s="89"/>
      <c r="AUX52" s="89"/>
      <c r="AUY52" s="89"/>
      <c r="AUZ52" s="89"/>
      <c r="AVA52" s="89"/>
      <c r="AVB52" s="89"/>
      <c r="AVC52" s="89"/>
      <c r="AVD52" s="89"/>
      <c r="AVE52" s="89"/>
      <c r="AVF52" s="89"/>
      <c r="AVG52" s="89"/>
      <c r="AVH52" s="89"/>
      <c r="AVI52" s="89"/>
      <c r="AVJ52" s="89"/>
      <c r="AVK52" s="89"/>
      <c r="AVL52" s="89"/>
      <c r="AVM52" s="89"/>
      <c r="AVN52" s="89"/>
      <c r="AVO52" s="89"/>
      <c r="AVP52" s="89"/>
      <c r="AVQ52" s="89"/>
      <c r="AVR52" s="89"/>
      <c r="AVS52" s="89"/>
      <c r="AVT52" s="89"/>
      <c r="AVU52" s="89"/>
      <c r="AVV52" s="89"/>
      <c r="AVW52" s="89"/>
      <c r="AVX52" s="89"/>
      <c r="AVY52" s="89"/>
      <c r="AVZ52" s="89"/>
      <c r="AWA52" s="89"/>
      <c r="AWB52" s="89"/>
      <c r="AWC52" s="89"/>
      <c r="AWD52" s="89"/>
      <c r="AWE52" s="89"/>
      <c r="AWF52" s="89"/>
      <c r="AWG52" s="89"/>
      <c r="AWH52" s="89"/>
      <c r="AWI52" s="89"/>
      <c r="AWJ52" s="89"/>
      <c r="AWK52" s="89"/>
      <c r="AWL52" s="89"/>
      <c r="AWM52" s="89"/>
      <c r="AWN52" s="89"/>
      <c r="AWO52" s="89"/>
      <c r="AWP52" s="89"/>
      <c r="AWQ52" s="89"/>
      <c r="AWR52" s="89"/>
      <c r="AWS52" s="89"/>
      <c r="AWT52" s="89"/>
      <c r="AWU52" s="89"/>
      <c r="AWV52" s="89"/>
      <c r="AWW52" s="89"/>
      <c r="AWX52" s="89"/>
      <c r="AWY52" s="89"/>
      <c r="AWZ52" s="89"/>
      <c r="AXA52" s="89"/>
      <c r="AXB52" s="89"/>
      <c r="AXC52" s="89"/>
      <c r="AXD52" s="89"/>
      <c r="AXE52" s="89"/>
      <c r="AXF52" s="89"/>
      <c r="AXG52" s="89"/>
      <c r="AXH52" s="89"/>
      <c r="AXI52" s="89"/>
      <c r="AXJ52" s="89"/>
      <c r="AXK52" s="89"/>
      <c r="AXL52" s="89"/>
      <c r="AXM52" s="89"/>
      <c r="AXN52" s="89"/>
      <c r="AXO52" s="89"/>
      <c r="AXP52" s="89"/>
      <c r="AXQ52" s="89"/>
      <c r="AXR52" s="89"/>
      <c r="AXS52" s="89"/>
      <c r="AXT52" s="89"/>
      <c r="AXU52" s="89"/>
      <c r="AXV52" s="89"/>
      <c r="AXW52" s="89"/>
      <c r="AXX52" s="89"/>
      <c r="AXY52" s="89"/>
      <c r="AXZ52" s="89"/>
      <c r="AYA52" s="89"/>
      <c r="AYB52" s="89"/>
      <c r="AYC52" s="89"/>
      <c r="AYD52" s="89"/>
      <c r="AYE52" s="89"/>
      <c r="AYF52" s="89"/>
      <c r="AYG52" s="89"/>
      <c r="AYH52" s="89"/>
      <c r="AYI52" s="89"/>
      <c r="AYJ52" s="89"/>
      <c r="AYK52" s="89"/>
      <c r="AYL52" s="89"/>
      <c r="AYM52" s="89"/>
      <c r="AYN52" s="89"/>
      <c r="AYO52" s="89"/>
      <c r="AYP52" s="89"/>
      <c r="AYQ52" s="89"/>
      <c r="AYR52" s="89"/>
      <c r="AYS52" s="89"/>
      <c r="AYT52" s="89"/>
      <c r="AYU52" s="89"/>
      <c r="AYV52" s="89"/>
      <c r="AYW52" s="89"/>
      <c r="AYX52" s="89"/>
      <c r="AYY52" s="89"/>
      <c r="AYZ52" s="89"/>
      <c r="AZA52" s="89"/>
      <c r="AZB52" s="89"/>
      <c r="AZC52" s="89"/>
      <c r="AZD52" s="89"/>
      <c r="AZE52" s="89"/>
      <c r="AZF52" s="89"/>
      <c r="AZG52" s="89"/>
      <c r="AZH52" s="89"/>
      <c r="AZI52" s="89"/>
      <c r="AZJ52" s="89"/>
      <c r="AZK52" s="89"/>
      <c r="AZL52" s="89"/>
      <c r="AZM52" s="89"/>
      <c r="AZN52" s="89"/>
      <c r="AZO52" s="89"/>
      <c r="AZP52" s="89"/>
      <c r="AZQ52" s="89"/>
      <c r="AZR52" s="89"/>
      <c r="AZS52" s="89"/>
      <c r="AZT52" s="89"/>
      <c r="AZU52" s="89"/>
      <c r="AZV52" s="89"/>
      <c r="AZW52" s="89"/>
      <c r="AZX52" s="89"/>
      <c r="AZY52" s="89"/>
      <c r="AZZ52" s="89"/>
      <c r="BAA52" s="89"/>
      <c r="BAB52" s="89"/>
      <c r="BAC52" s="89"/>
      <c r="BAD52" s="89"/>
      <c r="BAE52" s="89"/>
      <c r="BAF52" s="89"/>
      <c r="BAG52" s="89"/>
      <c r="BAH52" s="89"/>
      <c r="BAI52" s="89"/>
      <c r="BAJ52" s="89"/>
      <c r="BAK52" s="89"/>
      <c r="BAL52" s="89"/>
      <c r="BAM52" s="89"/>
      <c r="BAN52" s="89"/>
      <c r="BAO52" s="89"/>
      <c r="BAP52" s="89"/>
      <c r="BAQ52" s="89"/>
      <c r="BAR52" s="89"/>
      <c r="BAS52" s="89"/>
      <c r="BAT52" s="89"/>
      <c r="BAU52" s="89"/>
      <c r="BAV52" s="89"/>
      <c r="BAW52" s="89"/>
      <c r="BAX52" s="89"/>
      <c r="BAY52" s="89"/>
      <c r="BAZ52" s="89"/>
      <c r="BBA52" s="89"/>
      <c r="BBB52" s="89"/>
      <c r="BBC52" s="89"/>
      <c r="BBD52" s="89"/>
      <c r="BBE52" s="89"/>
      <c r="BBF52" s="89"/>
      <c r="BBG52" s="89"/>
      <c r="BBH52" s="89"/>
      <c r="BBI52" s="89"/>
      <c r="BBJ52" s="89"/>
      <c r="BBK52" s="89"/>
      <c r="BBL52" s="89"/>
      <c r="BBM52" s="89"/>
      <c r="BBN52" s="89"/>
      <c r="BBO52" s="89"/>
      <c r="BBP52" s="89"/>
      <c r="BBQ52" s="89"/>
      <c r="BBR52" s="89"/>
      <c r="BBS52" s="89"/>
      <c r="BBT52" s="89"/>
      <c r="BBU52" s="89"/>
      <c r="BBV52" s="89"/>
      <c r="BBW52" s="89"/>
      <c r="BBX52" s="89"/>
      <c r="BBY52" s="89"/>
      <c r="BBZ52" s="89"/>
      <c r="BCA52" s="89"/>
      <c r="BCB52" s="89"/>
      <c r="BCC52" s="89"/>
      <c r="BCD52" s="89"/>
      <c r="BCE52" s="89"/>
      <c r="BCF52" s="89"/>
      <c r="BCG52" s="89"/>
      <c r="BCH52" s="89"/>
      <c r="BCI52" s="89"/>
      <c r="BCJ52" s="89"/>
      <c r="BCK52" s="89"/>
      <c r="BCL52" s="89"/>
      <c r="BCM52" s="89"/>
      <c r="BCN52" s="89"/>
      <c r="BCO52" s="89"/>
      <c r="BCP52" s="89"/>
      <c r="BCQ52" s="89"/>
      <c r="BCR52" s="89"/>
      <c r="BCS52" s="89"/>
      <c r="BCT52" s="89"/>
      <c r="BCU52" s="89"/>
      <c r="BCV52" s="89"/>
      <c r="BCW52" s="89"/>
      <c r="BCX52" s="89"/>
      <c r="BCY52" s="89"/>
      <c r="BCZ52" s="89"/>
      <c r="BDA52" s="89"/>
      <c r="BDB52" s="89"/>
      <c r="BDC52" s="89"/>
      <c r="BDD52" s="89"/>
      <c r="BDE52" s="89"/>
      <c r="BDF52" s="89"/>
      <c r="BDG52" s="89"/>
      <c r="BDH52" s="89"/>
      <c r="BDI52" s="89"/>
      <c r="BDJ52" s="89"/>
      <c r="BDK52" s="89"/>
      <c r="BDL52" s="89"/>
      <c r="BDM52" s="89"/>
      <c r="BDN52" s="89"/>
      <c r="BDO52" s="89"/>
      <c r="BDP52" s="89"/>
      <c r="BDQ52" s="89"/>
      <c r="BDR52" s="89"/>
      <c r="BDS52" s="89"/>
      <c r="BDT52" s="89"/>
      <c r="BDU52" s="89"/>
      <c r="BDV52" s="89"/>
      <c r="BDW52" s="89"/>
      <c r="BDX52" s="89"/>
      <c r="BDY52" s="89"/>
      <c r="BDZ52" s="89"/>
      <c r="BEA52" s="89"/>
      <c r="BEB52" s="89"/>
      <c r="BEC52" s="89"/>
      <c r="BED52" s="89"/>
      <c r="BEE52" s="89"/>
      <c r="BEF52" s="89"/>
      <c r="BEG52" s="89"/>
      <c r="BEH52" s="89"/>
      <c r="BEI52" s="89"/>
      <c r="BEJ52" s="89"/>
      <c r="BEK52" s="89"/>
      <c r="BEL52" s="89"/>
      <c r="BEM52" s="89"/>
      <c r="BEN52" s="89"/>
      <c r="BEO52" s="89"/>
      <c r="BEP52" s="89"/>
      <c r="BEQ52" s="89"/>
      <c r="BER52" s="89"/>
      <c r="BES52" s="89"/>
      <c r="BET52" s="89"/>
      <c r="BEU52" s="89"/>
      <c r="BEV52" s="89"/>
      <c r="BEW52" s="89"/>
      <c r="BEX52" s="89"/>
      <c r="BEY52" s="89"/>
      <c r="BEZ52" s="89"/>
      <c r="BFA52" s="89"/>
      <c r="BFB52" s="89"/>
      <c r="BFC52" s="89"/>
      <c r="BFD52" s="89"/>
      <c r="BFE52" s="89"/>
      <c r="BFF52" s="89"/>
      <c r="BFG52" s="89"/>
      <c r="BFH52" s="89"/>
      <c r="BFI52" s="89"/>
      <c r="BFJ52" s="89"/>
      <c r="BFK52" s="89"/>
      <c r="BFL52" s="89"/>
      <c r="BFM52" s="89"/>
      <c r="BFN52" s="89"/>
      <c r="BFO52" s="89"/>
      <c r="BFP52" s="89"/>
      <c r="BFQ52" s="89"/>
      <c r="BFR52" s="89"/>
      <c r="BFS52" s="89"/>
      <c r="BFT52" s="89"/>
      <c r="BFU52" s="89"/>
      <c r="BFV52" s="89"/>
      <c r="BFW52" s="89"/>
      <c r="BFX52" s="89"/>
      <c r="BFY52" s="89"/>
      <c r="BFZ52" s="89"/>
      <c r="BGA52" s="89"/>
      <c r="BGB52" s="89"/>
      <c r="BGC52" s="89"/>
      <c r="BGD52" s="89"/>
      <c r="BGE52" s="89"/>
      <c r="BGF52" s="89"/>
      <c r="BGG52" s="89"/>
      <c r="BGH52" s="89"/>
      <c r="BGI52" s="89"/>
      <c r="BGJ52" s="89"/>
      <c r="BGK52" s="89"/>
      <c r="BGL52" s="89"/>
      <c r="BGM52" s="89"/>
      <c r="BGN52" s="89"/>
      <c r="BGO52" s="89"/>
      <c r="BGP52" s="89"/>
      <c r="BGQ52" s="89"/>
      <c r="BGR52" s="89"/>
      <c r="BGS52" s="89"/>
      <c r="BGT52" s="89"/>
      <c r="BGU52" s="89"/>
      <c r="BGV52" s="89"/>
      <c r="BGW52" s="89"/>
      <c r="BGX52" s="89"/>
      <c r="BGY52" s="89"/>
      <c r="BGZ52" s="89"/>
      <c r="BHA52" s="89"/>
      <c r="BHB52" s="89"/>
      <c r="BHC52" s="89"/>
      <c r="BHD52" s="89"/>
      <c r="BHE52" s="89"/>
      <c r="BHF52" s="89"/>
      <c r="BHG52" s="89"/>
      <c r="BHH52" s="89"/>
      <c r="BHI52" s="89"/>
      <c r="BHJ52" s="89"/>
      <c r="BHK52" s="89"/>
      <c r="BHL52" s="89"/>
      <c r="BHM52" s="89"/>
      <c r="BHN52" s="89"/>
      <c r="BHO52" s="89"/>
      <c r="BHP52" s="89"/>
      <c r="BHQ52" s="89"/>
      <c r="BHR52" s="89"/>
      <c r="BHS52" s="89"/>
      <c r="BHT52" s="89"/>
      <c r="BHU52" s="89"/>
      <c r="BHV52" s="89"/>
      <c r="BHW52" s="89"/>
      <c r="BHX52" s="89"/>
      <c r="BHY52" s="89"/>
      <c r="BHZ52" s="89"/>
      <c r="BIA52" s="89"/>
      <c r="BIB52" s="89"/>
      <c r="BIC52" s="89"/>
      <c r="BID52" s="89"/>
      <c r="BIE52" s="89"/>
      <c r="BIF52" s="89"/>
      <c r="BIG52" s="89"/>
      <c r="BIH52" s="89"/>
      <c r="BII52" s="89"/>
      <c r="BIJ52" s="89"/>
      <c r="BIK52" s="89"/>
      <c r="BIL52" s="89"/>
      <c r="BIM52" s="89"/>
      <c r="BIN52" s="89"/>
      <c r="BIO52" s="89"/>
      <c r="BIP52" s="89"/>
      <c r="BIQ52" s="89"/>
      <c r="BIR52" s="89"/>
      <c r="BIS52" s="89"/>
      <c r="BIT52" s="89"/>
      <c r="BIU52" s="89"/>
      <c r="BIV52" s="89"/>
      <c r="BIW52" s="89"/>
      <c r="BIX52" s="89"/>
      <c r="BIY52" s="89"/>
      <c r="BIZ52" s="89"/>
      <c r="BJA52" s="89"/>
      <c r="BJB52" s="89"/>
      <c r="BJC52" s="89"/>
      <c r="BJD52" s="89"/>
      <c r="BJE52" s="98"/>
    </row>
    <row r="53" spans="1:1617" s="107" customFormat="1" ht="30" customHeight="1" x14ac:dyDescent="0.2">
      <c r="A53" s="526">
        <v>6</v>
      </c>
      <c r="B53" s="296">
        <v>49</v>
      </c>
      <c r="C53" s="338" t="s">
        <v>123</v>
      </c>
      <c r="D53" s="298">
        <v>248290</v>
      </c>
      <c r="E53" s="299">
        <f t="shared" si="4"/>
        <v>10</v>
      </c>
      <c r="F53" s="300">
        <v>3</v>
      </c>
      <c r="G53" s="458">
        <v>798.99</v>
      </c>
      <c r="H53" s="459">
        <f t="shared" si="9"/>
        <v>7989.9</v>
      </c>
      <c r="I53" s="428">
        <v>0</v>
      </c>
      <c r="J53" s="301">
        <f t="shared" si="1"/>
        <v>0</v>
      </c>
      <c r="K53" s="302">
        <v>0</v>
      </c>
      <c r="L53" s="301">
        <v>0</v>
      </c>
      <c r="M53" s="303">
        <v>0</v>
      </c>
      <c r="N53" s="301">
        <f t="shared" si="6"/>
        <v>0</v>
      </c>
      <c r="O53" s="303">
        <v>0</v>
      </c>
      <c r="P53" s="369">
        <v>0</v>
      </c>
      <c r="Q53" s="302">
        <v>0</v>
      </c>
      <c r="R53" s="301">
        <v>0</v>
      </c>
      <c r="S53" s="304">
        <v>4</v>
      </c>
      <c r="T53" s="301">
        <v>1</v>
      </c>
      <c r="U53" s="303">
        <v>0</v>
      </c>
      <c r="V53" s="301">
        <v>0</v>
      </c>
      <c r="W53" s="303">
        <v>1</v>
      </c>
      <c r="X53" s="301">
        <v>1</v>
      </c>
      <c r="Y53" s="303">
        <v>0</v>
      </c>
      <c r="Z53" s="301">
        <f t="shared" si="3"/>
        <v>0</v>
      </c>
      <c r="AA53" s="305">
        <v>5</v>
      </c>
      <c r="AB53" s="306">
        <v>1</v>
      </c>
      <c r="AC53" s="89"/>
      <c r="AD53" s="89"/>
      <c r="AE53" s="89"/>
      <c r="AF53" s="89"/>
      <c r="AG53" s="89"/>
      <c r="AH53" s="89"/>
      <c r="AI53" s="89"/>
      <c r="AJ53" s="89"/>
      <c r="AK53" s="89"/>
      <c r="AL53" s="89"/>
      <c r="AM53" s="89"/>
      <c r="AN53" s="89"/>
      <c r="AO53" s="89"/>
      <c r="AP53" s="89"/>
      <c r="AQ53" s="89"/>
      <c r="AR53" s="89"/>
      <c r="AS53" s="89"/>
      <c r="AT53" s="89"/>
      <c r="AU53" s="89"/>
      <c r="AV53" s="89"/>
      <c r="AW53" s="89"/>
      <c r="AX53" s="89"/>
      <c r="AY53" s="89"/>
      <c r="AZ53" s="89"/>
      <c r="BA53" s="89"/>
      <c r="BB53" s="89"/>
      <c r="BC53" s="89"/>
      <c r="BD53" s="89"/>
      <c r="BE53" s="89"/>
      <c r="BF53" s="89"/>
      <c r="BG53" s="89"/>
      <c r="BH53" s="89"/>
      <c r="BI53" s="89"/>
      <c r="BJ53" s="89"/>
      <c r="BK53" s="89"/>
      <c r="BL53" s="89"/>
      <c r="BM53" s="89"/>
      <c r="BN53" s="89"/>
      <c r="BO53" s="89"/>
      <c r="BP53" s="89"/>
      <c r="BQ53" s="89"/>
      <c r="BR53" s="89"/>
      <c r="BS53" s="89"/>
      <c r="BT53" s="89"/>
      <c r="BU53" s="89"/>
      <c r="BV53" s="89"/>
      <c r="BW53" s="89"/>
      <c r="BX53" s="89"/>
      <c r="BY53" s="89"/>
      <c r="BZ53" s="89"/>
      <c r="CA53" s="89"/>
      <c r="CB53" s="89"/>
      <c r="CC53" s="89"/>
      <c r="CD53" s="89"/>
      <c r="CE53" s="89"/>
      <c r="CF53" s="89"/>
      <c r="CG53" s="89"/>
      <c r="CH53" s="89"/>
      <c r="CI53" s="89"/>
      <c r="CJ53" s="89"/>
      <c r="CK53" s="89"/>
      <c r="CL53" s="89"/>
      <c r="CM53" s="89"/>
      <c r="CN53" s="89"/>
      <c r="CO53" s="89"/>
      <c r="CP53" s="89"/>
      <c r="CQ53" s="89"/>
      <c r="CR53" s="89"/>
      <c r="CS53" s="89"/>
      <c r="CT53" s="89"/>
      <c r="CU53" s="89"/>
      <c r="CV53" s="89"/>
      <c r="CW53" s="89"/>
      <c r="CX53" s="89"/>
      <c r="CY53" s="89"/>
      <c r="CZ53" s="89"/>
      <c r="DA53" s="89"/>
      <c r="DB53" s="89"/>
      <c r="DC53" s="89"/>
      <c r="DD53" s="89"/>
      <c r="DE53" s="89"/>
      <c r="DF53" s="89"/>
      <c r="DG53" s="89"/>
      <c r="DH53" s="89"/>
      <c r="DI53" s="89"/>
      <c r="DJ53" s="89"/>
      <c r="DK53" s="89"/>
      <c r="DL53" s="89"/>
      <c r="DM53" s="89"/>
      <c r="DN53" s="89"/>
      <c r="DO53" s="89"/>
      <c r="DP53" s="89"/>
      <c r="DQ53" s="89"/>
      <c r="DR53" s="89"/>
      <c r="DS53" s="89"/>
      <c r="DT53" s="89"/>
      <c r="DU53" s="89"/>
      <c r="DV53" s="89"/>
      <c r="DW53" s="89"/>
      <c r="DX53" s="89"/>
      <c r="DY53" s="89"/>
      <c r="DZ53" s="89"/>
      <c r="EA53" s="89"/>
      <c r="EB53" s="89"/>
      <c r="EC53" s="89"/>
      <c r="ED53" s="89"/>
      <c r="EE53" s="89"/>
      <c r="EF53" s="89"/>
      <c r="EG53" s="89"/>
      <c r="EH53" s="89"/>
      <c r="EI53" s="89"/>
      <c r="EJ53" s="89"/>
      <c r="EK53" s="89"/>
      <c r="EL53" s="89"/>
      <c r="EM53" s="89"/>
      <c r="EN53" s="89"/>
      <c r="EO53" s="89"/>
      <c r="EP53" s="89"/>
      <c r="EQ53" s="89"/>
      <c r="ER53" s="89"/>
      <c r="ES53" s="89"/>
      <c r="ET53" s="89"/>
      <c r="EU53" s="89"/>
      <c r="EV53" s="89"/>
      <c r="EW53" s="89"/>
      <c r="EX53" s="89"/>
      <c r="EY53" s="89"/>
      <c r="EZ53" s="89"/>
      <c r="FA53" s="89"/>
      <c r="FB53" s="89"/>
      <c r="FC53" s="89"/>
      <c r="FD53" s="89"/>
      <c r="FE53" s="89"/>
      <c r="FF53" s="89"/>
      <c r="FG53" s="89"/>
      <c r="FH53" s="89"/>
      <c r="FI53" s="89"/>
      <c r="FJ53" s="89"/>
      <c r="FK53" s="89"/>
      <c r="FL53" s="89"/>
      <c r="FM53" s="89"/>
      <c r="FN53" s="89"/>
      <c r="FO53" s="89"/>
      <c r="FP53" s="89"/>
      <c r="FQ53" s="89"/>
      <c r="FR53" s="89"/>
      <c r="FS53" s="89"/>
      <c r="FT53" s="89"/>
      <c r="FU53" s="89"/>
      <c r="FV53" s="89"/>
      <c r="FW53" s="89"/>
      <c r="FX53" s="89"/>
      <c r="FY53" s="89"/>
      <c r="FZ53" s="89"/>
      <c r="GA53" s="89"/>
      <c r="GB53" s="89"/>
      <c r="GC53" s="89"/>
      <c r="GD53" s="89"/>
      <c r="GE53" s="89"/>
      <c r="GF53" s="89"/>
      <c r="GG53" s="89"/>
      <c r="GH53" s="89"/>
      <c r="GI53" s="89"/>
      <c r="GJ53" s="89"/>
      <c r="GK53" s="89"/>
      <c r="GL53" s="89"/>
      <c r="GM53" s="89"/>
      <c r="GN53" s="89"/>
      <c r="GO53" s="89"/>
      <c r="GP53" s="89"/>
      <c r="GQ53" s="89"/>
      <c r="GR53" s="89"/>
      <c r="GS53" s="89"/>
      <c r="GT53" s="89"/>
      <c r="GU53" s="89"/>
      <c r="GV53" s="89"/>
      <c r="GW53" s="89"/>
      <c r="GX53" s="89"/>
      <c r="GY53" s="89"/>
      <c r="GZ53" s="89"/>
      <c r="HA53" s="89"/>
      <c r="HB53" s="89"/>
      <c r="HC53" s="89"/>
      <c r="HD53" s="89"/>
      <c r="HE53" s="89"/>
      <c r="HF53" s="89"/>
      <c r="HG53" s="89"/>
      <c r="HH53" s="89"/>
      <c r="HI53" s="89"/>
      <c r="HJ53" s="89"/>
      <c r="HK53" s="89"/>
      <c r="HL53" s="89"/>
      <c r="HM53" s="89"/>
      <c r="HN53" s="89"/>
      <c r="HO53" s="89"/>
      <c r="HP53" s="89"/>
      <c r="HQ53" s="89"/>
      <c r="HR53" s="89"/>
      <c r="HS53" s="89"/>
      <c r="HT53" s="89"/>
      <c r="HU53" s="89"/>
      <c r="HV53" s="89"/>
      <c r="HW53" s="89"/>
      <c r="HX53" s="89"/>
      <c r="HY53" s="89"/>
      <c r="HZ53" s="89"/>
      <c r="IA53" s="89"/>
      <c r="IB53" s="89"/>
      <c r="IC53" s="89"/>
      <c r="ID53" s="89"/>
      <c r="IE53" s="89"/>
      <c r="IF53" s="89"/>
      <c r="IG53" s="89"/>
      <c r="IH53" s="89"/>
      <c r="II53" s="89"/>
      <c r="IJ53" s="89"/>
      <c r="IK53" s="89"/>
      <c r="IL53" s="89"/>
      <c r="IM53" s="89"/>
      <c r="IN53" s="89"/>
      <c r="IO53" s="89"/>
      <c r="IP53" s="89"/>
      <c r="IQ53" s="89"/>
      <c r="IR53" s="89"/>
      <c r="IS53" s="89"/>
      <c r="IT53" s="89"/>
      <c r="IU53" s="89"/>
      <c r="IV53" s="89"/>
      <c r="IW53" s="89"/>
      <c r="IX53" s="89"/>
      <c r="IY53" s="89"/>
      <c r="IZ53" s="89"/>
      <c r="JA53" s="89"/>
      <c r="JB53" s="89"/>
      <c r="JC53" s="89"/>
      <c r="JD53" s="89"/>
      <c r="JE53" s="89"/>
      <c r="JF53" s="89"/>
      <c r="JG53" s="89"/>
      <c r="JH53" s="89"/>
      <c r="JI53" s="89"/>
      <c r="JJ53" s="89"/>
      <c r="JK53" s="89"/>
      <c r="JL53" s="89"/>
      <c r="JM53" s="89"/>
      <c r="JN53" s="89"/>
      <c r="JO53" s="89"/>
      <c r="JP53" s="89"/>
      <c r="JQ53" s="89"/>
      <c r="JR53" s="89"/>
      <c r="JS53" s="89"/>
      <c r="JT53" s="89"/>
      <c r="JU53" s="89"/>
      <c r="JV53" s="89"/>
      <c r="JW53" s="89"/>
      <c r="JX53" s="89"/>
      <c r="JY53" s="89"/>
      <c r="JZ53" s="89"/>
      <c r="KA53" s="89"/>
      <c r="KB53" s="89"/>
      <c r="KC53" s="89"/>
      <c r="KD53" s="89"/>
      <c r="KE53" s="89"/>
      <c r="KF53" s="89"/>
      <c r="KG53" s="89"/>
      <c r="KH53" s="89"/>
      <c r="KI53" s="89"/>
      <c r="KJ53" s="89"/>
      <c r="KK53" s="89"/>
      <c r="KL53" s="89"/>
      <c r="KM53" s="89"/>
      <c r="KN53" s="89"/>
      <c r="KO53" s="89"/>
      <c r="KP53" s="89"/>
      <c r="KQ53" s="89"/>
      <c r="KR53" s="89"/>
      <c r="KS53" s="89"/>
      <c r="KT53" s="89"/>
      <c r="KU53" s="89"/>
      <c r="KV53" s="89"/>
      <c r="KW53" s="89"/>
      <c r="KX53" s="89"/>
      <c r="KY53" s="89"/>
      <c r="KZ53" s="89"/>
      <c r="LA53" s="89"/>
      <c r="LB53" s="89"/>
      <c r="LC53" s="89"/>
      <c r="LD53" s="89"/>
      <c r="LE53" s="89"/>
      <c r="LF53" s="89"/>
      <c r="LG53" s="89"/>
      <c r="LH53" s="89"/>
      <c r="LI53" s="89"/>
      <c r="LJ53" s="89"/>
      <c r="LK53" s="89"/>
      <c r="LL53" s="89"/>
      <c r="LM53" s="89"/>
      <c r="LN53" s="89"/>
      <c r="LO53" s="89"/>
      <c r="LP53" s="89"/>
      <c r="LQ53" s="89"/>
      <c r="LR53" s="89"/>
      <c r="LS53" s="89"/>
      <c r="LT53" s="89"/>
      <c r="LU53" s="89"/>
      <c r="LV53" s="89"/>
      <c r="LW53" s="89"/>
      <c r="LX53" s="89"/>
      <c r="LY53" s="89"/>
      <c r="LZ53" s="89"/>
      <c r="MA53" s="89"/>
      <c r="MB53" s="89"/>
      <c r="MC53" s="89"/>
      <c r="MD53" s="89"/>
      <c r="ME53" s="89"/>
      <c r="MF53" s="89"/>
      <c r="MG53" s="89"/>
      <c r="MH53" s="89"/>
      <c r="MI53" s="89"/>
      <c r="MJ53" s="89"/>
      <c r="MK53" s="89"/>
      <c r="ML53" s="89"/>
      <c r="MM53" s="89"/>
      <c r="MN53" s="89"/>
      <c r="MO53" s="89"/>
      <c r="MP53" s="89"/>
      <c r="MQ53" s="89"/>
      <c r="MR53" s="89"/>
      <c r="MS53" s="89"/>
      <c r="MT53" s="89"/>
      <c r="MU53" s="89"/>
      <c r="MV53" s="89"/>
      <c r="MW53" s="89"/>
      <c r="MX53" s="89"/>
      <c r="MY53" s="89"/>
      <c r="MZ53" s="89"/>
      <c r="NA53" s="89"/>
      <c r="NB53" s="89"/>
      <c r="NC53" s="89"/>
      <c r="ND53" s="89"/>
      <c r="NE53" s="89"/>
      <c r="NF53" s="89"/>
      <c r="NG53" s="89"/>
      <c r="NH53" s="89"/>
      <c r="NI53" s="89"/>
      <c r="NJ53" s="89"/>
      <c r="NK53" s="89"/>
      <c r="NL53" s="89"/>
      <c r="NM53" s="89"/>
      <c r="NN53" s="89"/>
      <c r="NO53" s="89"/>
      <c r="NP53" s="89"/>
      <c r="NQ53" s="89"/>
      <c r="NR53" s="89"/>
      <c r="NS53" s="89"/>
      <c r="NT53" s="89"/>
      <c r="NU53" s="89"/>
      <c r="NV53" s="89"/>
      <c r="NW53" s="89"/>
      <c r="NX53" s="89"/>
      <c r="NY53" s="89"/>
      <c r="NZ53" s="89"/>
      <c r="OA53" s="89"/>
      <c r="OB53" s="89"/>
      <c r="OC53" s="89"/>
      <c r="OD53" s="89"/>
      <c r="OE53" s="89"/>
      <c r="OF53" s="89"/>
      <c r="OG53" s="89"/>
      <c r="OH53" s="89"/>
      <c r="OI53" s="89"/>
      <c r="OJ53" s="89"/>
      <c r="OK53" s="89"/>
      <c r="OL53" s="89"/>
      <c r="OM53" s="89"/>
      <c r="ON53" s="89"/>
      <c r="OO53" s="89"/>
      <c r="OP53" s="89"/>
      <c r="OQ53" s="89"/>
      <c r="OR53" s="89"/>
      <c r="OS53" s="89"/>
      <c r="OT53" s="89"/>
      <c r="OU53" s="89"/>
      <c r="OV53" s="89"/>
      <c r="OW53" s="89"/>
      <c r="OX53" s="89"/>
      <c r="OY53" s="89"/>
      <c r="OZ53" s="89"/>
      <c r="PA53" s="89"/>
      <c r="PB53" s="89"/>
      <c r="PC53" s="89"/>
      <c r="PD53" s="89"/>
      <c r="PE53" s="89"/>
      <c r="PF53" s="89"/>
      <c r="PG53" s="89"/>
      <c r="PH53" s="89"/>
      <c r="PI53" s="89"/>
      <c r="PJ53" s="89"/>
      <c r="PK53" s="89"/>
      <c r="PL53" s="89"/>
      <c r="PM53" s="89"/>
      <c r="PN53" s="89"/>
      <c r="PO53" s="89"/>
      <c r="PP53" s="89"/>
      <c r="PQ53" s="89"/>
      <c r="PR53" s="89"/>
      <c r="PS53" s="89"/>
      <c r="PT53" s="89"/>
      <c r="PU53" s="89"/>
      <c r="PV53" s="89"/>
      <c r="PW53" s="89"/>
      <c r="PX53" s="89"/>
      <c r="PY53" s="89"/>
      <c r="PZ53" s="89"/>
      <c r="QA53" s="89"/>
      <c r="QB53" s="89"/>
      <c r="QC53" s="89"/>
      <c r="QD53" s="89"/>
      <c r="QE53" s="89"/>
      <c r="QF53" s="89"/>
      <c r="QG53" s="89"/>
      <c r="QH53" s="89"/>
      <c r="QI53" s="89"/>
      <c r="QJ53" s="89"/>
      <c r="QK53" s="89"/>
      <c r="QL53" s="89"/>
      <c r="QM53" s="89"/>
      <c r="QN53" s="89"/>
      <c r="QO53" s="89"/>
      <c r="QP53" s="89"/>
      <c r="QQ53" s="89"/>
      <c r="QR53" s="89"/>
      <c r="QS53" s="89"/>
      <c r="QT53" s="89"/>
      <c r="QU53" s="89"/>
      <c r="QV53" s="89"/>
      <c r="QW53" s="89"/>
      <c r="QX53" s="89"/>
      <c r="QY53" s="89"/>
      <c r="QZ53" s="89"/>
      <c r="RA53" s="89"/>
      <c r="RB53" s="89"/>
      <c r="RC53" s="89"/>
      <c r="RD53" s="89"/>
      <c r="RE53" s="89"/>
      <c r="RF53" s="89"/>
      <c r="RG53" s="89"/>
      <c r="RH53" s="89"/>
      <c r="RI53" s="89"/>
      <c r="RJ53" s="89"/>
      <c r="RK53" s="89"/>
      <c r="RL53" s="89"/>
      <c r="RM53" s="89"/>
      <c r="RN53" s="89"/>
      <c r="RO53" s="89"/>
      <c r="RP53" s="89"/>
      <c r="RQ53" s="89"/>
      <c r="RR53" s="89"/>
      <c r="RS53" s="89"/>
      <c r="RT53" s="89"/>
      <c r="RU53" s="89"/>
      <c r="RV53" s="89"/>
      <c r="RW53" s="89"/>
      <c r="RX53" s="89"/>
      <c r="RY53" s="89"/>
      <c r="RZ53" s="89"/>
      <c r="SA53" s="89"/>
      <c r="SB53" s="89"/>
      <c r="SC53" s="89"/>
      <c r="SD53" s="89"/>
      <c r="SE53" s="89"/>
      <c r="SF53" s="89"/>
      <c r="SG53" s="89"/>
      <c r="SH53" s="89"/>
      <c r="SI53" s="89"/>
      <c r="SJ53" s="89"/>
      <c r="SK53" s="89"/>
      <c r="SL53" s="89"/>
      <c r="SM53" s="89"/>
      <c r="SN53" s="89"/>
      <c r="SO53" s="89"/>
      <c r="SP53" s="89"/>
      <c r="SQ53" s="89"/>
      <c r="SR53" s="89"/>
      <c r="SS53" s="89"/>
      <c r="ST53" s="89"/>
      <c r="SU53" s="89"/>
      <c r="SV53" s="89"/>
      <c r="SW53" s="89"/>
      <c r="SX53" s="89"/>
      <c r="SY53" s="89"/>
      <c r="SZ53" s="89"/>
      <c r="TA53" s="89"/>
      <c r="TB53" s="89"/>
      <c r="TC53" s="89"/>
      <c r="TD53" s="89"/>
      <c r="TE53" s="89"/>
      <c r="TF53" s="89"/>
      <c r="TG53" s="89"/>
      <c r="TH53" s="89"/>
      <c r="TI53" s="89"/>
      <c r="TJ53" s="89"/>
      <c r="TK53" s="89"/>
      <c r="TL53" s="89"/>
      <c r="TM53" s="89"/>
      <c r="TN53" s="89"/>
      <c r="TO53" s="89"/>
      <c r="TP53" s="89"/>
      <c r="TQ53" s="89"/>
      <c r="TR53" s="89"/>
      <c r="TS53" s="89"/>
      <c r="TT53" s="89"/>
      <c r="TU53" s="89"/>
      <c r="TV53" s="89"/>
      <c r="TW53" s="89"/>
      <c r="TX53" s="89"/>
      <c r="TY53" s="89"/>
      <c r="TZ53" s="89"/>
      <c r="UA53" s="89"/>
      <c r="UB53" s="89"/>
      <c r="UC53" s="89"/>
      <c r="UD53" s="89"/>
      <c r="UE53" s="89"/>
      <c r="UF53" s="89"/>
      <c r="UG53" s="89"/>
      <c r="UH53" s="89"/>
      <c r="UI53" s="89"/>
      <c r="UJ53" s="89"/>
      <c r="UK53" s="89"/>
      <c r="UL53" s="89"/>
      <c r="UM53" s="89"/>
      <c r="UN53" s="89"/>
      <c r="UO53" s="89"/>
      <c r="UP53" s="89"/>
      <c r="UQ53" s="89"/>
      <c r="UR53" s="89"/>
      <c r="US53" s="89"/>
      <c r="UT53" s="89"/>
      <c r="UU53" s="89"/>
      <c r="UV53" s="89"/>
      <c r="UW53" s="89"/>
      <c r="UX53" s="89"/>
      <c r="UY53" s="89"/>
      <c r="UZ53" s="89"/>
      <c r="VA53" s="89"/>
      <c r="VB53" s="89"/>
      <c r="VC53" s="89"/>
      <c r="VD53" s="89"/>
      <c r="VE53" s="89"/>
      <c r="VF53" s="89"/>
      <c r="VG53" s="89"/>
      <c r="VH53" s="89"/>
      <c r="VI53" s="89"/>
      <c r="VJ53" s="89"/>
      <c r="VK53" s="89"/>
      <c r="VL53" s="89"/>
      <c r="VM53" s="89"/>
      <c r="VN53" s="89"/>
      <c r="VO53" s="89"/>
      <c r="VP53" s="89"/>
      <c r="VQ53" s="89"/>
      <c r="VR53" s="89"/>
      <c r="VS53" s="89"/>
      <c r="VT53" s="89"/>
      <c r="VU53" s="89"/>
      <c r="VV53" s="89"/>
      <c r="VW53" s="89"/>
      <c r="VX53" s="89"/>
      <c r="VY53" s="89"/>
      <c r="VZ53" s="89"/>
      <c r="WA53" s="89"/>
      <c r="WB53" s="89"/>
      <c r="WC53" s="89"/>
      <c r="WD53" s="89"/>
      <c r="WE53" s="89"/>
      <c r="WF53" s="89"/>
      <c r="WG53" s="89"/>
      <c r="WH53" s="89"/>
      <c r="WI53" s="89"/>
      <c r="WJ53" s="89"/>
      <c r="WK53" s="89"/>
      <c r="WL53" s="89"/>
      <c r="WM53" s="89"/>
      <c r="WN53" s="89"/>
      <c r="WO53" s="89"/>
      <c r="WP53" s="89"/>
      <c r="WQ53" s="89"/>
      <c r="WR53" s="89"/>
      <c r="WS53" s="89"/>
      <c r="WT53" s="89"/>
      <c r="WU53" s="89"/>
      <c r="WV53" s="89"/>
      <c r="WW53" s="89"/>
      <c r="WX53" s="89"/>
      <c r="WY53" s="89"/>
      <c r="WZ53" s="89"/>
      <c r="XA53" s="89"/>
      <c r="XB53" s="89"/>
      <c r="XC53" s="89"/>
      <c r="XD53" s="89"/>
      <c r="XE53" s="89"/>
      <c r="XF53" s="89"/>
      <c r="XG53" s="89"/>
      <c r="XH53" s="89"/>
      <c r="XI53" s="89"/>
      <c r="XJ53" s="89"/>
      <c r="XK53" s="89"/>
      <c r="XL53" s="89"/>
      <c r="XM53" s="89"/>
      <c r="XN53" s="89"/>
      <c r="XO53" s="89"/>
      <c r="XP53" s="89"/>
      <c r="XQ53" s="89"/>
      <c r="XR53" s="89"/>
      <c r="XS53" s="89"/>
      <c r="XT53" s="89"/>
      <c r="XU53" s="89"/>
      <c r="XV53" s="89"/>
      <c r="XW53" s="89"/>
      <c r="XX53" s="89"/>
      <c r="XY53" s="89"/>
      <c r="XZ53" s="89"/>
      <c r="YA53" s="89"/>
      <c r="YB53" s="89"/>
      <c r="YC53" s="89"/>
      <c r="YD53" s="89"/>
      <c r="YE53" s="89"/>
      <c r="YF53" s="89"/>
      <c r="YG53" s="89"/>
      <c r="YH53" s="89"/>
      <c r="YI53" s="89"/>
      <c r="YJ53" s="89"/>
      <c r="YK53" s="89"/>
      <c r="YL53" s="89"/>
      <c r="YM53" s="89"/>
      <c r="YN53" s="89"/>
      <c r="YO53" s="89"/>
      <c r="YP53" s="89"/>
      <c r="YQ53" s="89"/>
      <c r="YR53" s="89"/>
      <c r="YS53" s="89"/>
      <c r="YT53" s="89"/>
      <c r="YU53" s="89"/>
      <c r="YV53" s="89"/>
      <c r="YW53" s="89"/>
      <c r="YX53" s="89"/>
      <c r="YY53" s="89"/>
      <c r="YZ53" s="89"/>
      <c r="ZA53" s="89"/>
      <c r="ZB53" s="89"/>
      <c r="ZC53" s="89"/>
      <c r="ZD53" s="89"/>
      <c r="ZE53" s="89"/>
      <c r="ZF53" s="89"/>
      <c r="ZG53" s="89"/>
      <c r="ZH53" s="89"/>
      <c r="ZI53" s="89"/>
      <c r="ZJ53" s="89"/>
      <c r="ZK53" s="89"/>
      <c r="ZL53" s="89"/>
      <c r="ZM53" s="89"/>
      <c r="ZN53" s="89"/>
      <c r="ZO53" s="89"/>
      <c r="ZP53" s="89"/>
      <c r="ZQ53" s="89"/>
      <c r="ZR53" s="89"/>
      <c r="ZS53" s="89"/>
      <c r="ZT53" s="89"/>
      <c r="ZU53" s="89"/>
      <c r="ZV53" s="89"/>
      <c r="ZW53" s="89"/>
      <c r="ZX53" s="89"/>
      <c r="ZY53" s="89"/>
      <c r="ZZ53" s="89"/>
      <c r="AAA53" s="89"/>
      <c r="AAB53" s="89"/>
      <c r="AAC53" s="89"/>
      <c r="AAD53" s="89"/>
      <c r="AAE53" s="89"/>
      <c r="AAF53" s="89"/>
      <c r="AAG53" s="89"/>
      <c r="AAH53" s="89"/>
      <c r="AAI53" s="89"/>
      <c r="AAJ53" s="89"/>
      <c r="AAK53" s="89"/>
      <c r="AAL53" s="89"/>
      <c r="AAM53" s="89"/>
      <c r="AAN53" s="89"/>
      <c r="AAO53" s="89"/>
      <c r="AAP53" s="89"/>
      <c r="AAQ53" s="89"/>
      <c r="AAR53" s="89"/>
      <c r="AAS53" s="89"/>
      <c r="AAT53" s="89"/>
      <c r="AAU53" s="89"/>
      <c r="AAV53" s="89"/>
      <c r="AAW53" s="89"/>
      <c r="AAX53" s="89"/>
      <c r="AAY53" s="89"/>
      <c r="AAZ53" s="89"/>
      <c r="ABA53" s="89"/>
      <c r="ABB53" s="89"/>
      <c r="ABC53" s="89"/>
      <c r="ABD53" s="89"/>
      <c r="ABE53" s="89"/>
      <c r="ABF53" s="89"/>
      <c r="ABG53" s="89"/>
      <c r="ABH53" s="89"/>
      <c r="ABI53" s="89"/>
      <c r="ABJ53" s="89"/>
      <c r="ABK53" s="89"/>
      <c r="ABL53" s="89"/>
      <c r="ABM53" s="89"/>
      <c r="ABN53" s="89"/>
      <c r="ABO53" s="89"/>
      <c r="ABP53" s="89"/>
      <c r="ABQ53" s="89"/>
      <c r="ABR53" s="89"/>
      <c r="ABS53" s="89"/>
      <c r="ABT53" s="89"/>
      <c r="ABU53" s="89"/>
      <c r="ABV53" s="89"/>
      <c r="ABW53" s="89"/>
      <c r="ABX53" s="89"/>
      <c r="ABY53" s="89"/>
      <c r="ABZ53" s="89"/>
      <c r="ACA53" s="89"/>
      <c r="ACB53" s="89"/>
      <c r="ACC53" s="89"/>
      <c r="ACD53" s="89"/>
      <c r="ACE53" s="89"/>
      <c r="ACF53" s="89"/>
      <c r="ACG53" s="89"/>
      <c r="ACH53" s="89"/>
      <c r="ACI53" s="89"/>
      <c r="ACJ53" s="89"/>
      <c r="ACK53" s="89"/>
      <c r="ACL53" s="89"/>
      <c r="ACM53" s="89"/>
      <c r="ACN53" s="89"/>
      <c r="ACO53" s="89"/>
      <c r="ACP53" s="89"/>
      <c r="ACQ53" s="89"/>
      <c r="ACR53" s="89"/>
      <c r="ACS53" s="89"/>
      <c r="ACT53" s="89"/>
      <c r="ACU53" s="89"/>
      <c r="ACV53" s="89"/>
      <c r="ACW53" s="89"/>
      <c r="ACX53" s="89"/>
      <c r="ACY53" s="89"/>
      <c r="ACZ53" s="89"/>
      <c r="ADA53" s="89"/>
      <c r="ADB53" s="89"/>
      <c r="ADC53" s="89"/>
      <c r="ADD53" s="89"/>
      <c r="ADE53" s="89"/>
      <c r="ADF53" s="89"/>
      <c r="ADG53" s="89"/>
      <c r="ADH53" s="89"/>
      <c r="ADI53" s="89"/>
      <c r="ADJ53" s="89"/>
      <c r="ADK53" s="89"/>
      <c r="ADL53" s="89"/>
      <c r="ADM53" s="89"/>
      <c r="ADN53" s="89"/>
      <c r="ADO53" s="89"/>
      <c r="ADP53" s="89"/>
      <c r="ADQ53" s="89"/>
      <c r="ADR53" s="89"/>
      <c r="ADS53" s="89"/>
      <c r="ADT53" s="89"/>
      <c r="ADU53" s="89"/>
      <c r="ADV53" s="89"/>
      <c r="ADW53" s="89"/>
      <c r="ADX53" s="89"/>
      <c r="ADY53" s="89"/>
      <c r="ADZ53" s="89"/>
      <c r="AEA53" s="89"/>
      <c r="AEB53" s="89"/>
      <c r="AEC53" s="89"/>
      <c r="AED53" s="89"/>
      <c r="AEE53" s="89"/>
      <c r="AEF53" s="89"/>
      <c r="AEG53" s="89"/>
      <c r="AEH53" s="89"/>
      <c r="AEI53" s="89"/>
      <c r="AEJ53" s="89"/>
      <c r="AEK53" s="89"/>
      <c r="AEL53" s="89"/>
      <c r="AEM53" s="89"/>
      <c r="AEN53" s="89"/>
      <c r="AEO53" s="89"/>
      <c r="AEP53" s="89"/>
      <c r="AEQ53" s="89"/>
      <c r="AER53" s="89"/>
      <c r="AES53" s="89"/>
      <c r="AET53" s="89"/>
      <c r="AEU53" s="89"/>
      <c r="AEV53" s="89"/>
      <c r="AEW53" s="89"/>
      <c r="AEX53" s="89"/>
      <c r="AEY53" s="89"/>
      <c r="AEZ53" s="89"/>
      <c r="AFA53" s="89"/>
      <c r="AFB53" s="89"/>
      <c r="AFC53" s="89"/>
      <c r="AFD53" s="89"/>
      <c r="AFE53" s="89"/>
      <c r="AFF53" s="89"/>
      <c r="AFG53" s="89"/>
      <c r="AFH53" s="89"/>
      <c r="AFI53" s="89"/>
      <c r="AFJ53" s="89"/>
      <c r="AFK53" s="89"/>
      <c r="AFL53" s="89"/>
      <c r="AFM53" s="89"/>
      <c r="AFN53" s="89"/>
      <c r="AFO53" s="89"/>
      <c r="AFP53" s="89"/>
      <c r="AFQ53" s="89"/>
      <c r="AFR53" s="89"/>
      <c r="AFS53" s="89"/>
      <c r="AFT53" s="89"/>
      <c r="AFU53" s="89"/>
      <c r="AFV53" s="89"/>
      <c r="AFW53" s="89"/>
      <c r="AFX53" s="89"/>
      <c r="AFY53" s="89"/>
      <c r="AFZ53" s="89"/>
      <c r="AGA53" s="89"/>
      <c r="AGB53" s="89"/>
      <c r="AGC53" s="89"/>
      <c r="AGD53" s="89"/>
      <c r="AGE53" s="89"/>
      <c r="AGF53" s="89"/>
      <c r="AGG53" s="89"/>
      <c r="AGH53" s="89"/>
      <c r="AGI53" s="89"/>
      <c r="AGJ53" s="89"/>
      <c r="AGK53" s="89"/>
      <c r="AGL53" s="89"/>
      <c r="AGM53" s="89"/>
      <c r="AGN53" s="89"/>
      <c r="AGO53" s="89"/>
      <c r="AGP53" s="89"/>
      <c r="AGQ53" s="89"/>
      <c r="AGR53" s="89"/>
      <c r="AGS53" s="89"/>
      <c r="AGT53" s="89"/>
      <c r="AGU53" s="89"/>
      <c r="AGV53" s="89"/>
      <c r="AGW53" s="89"/>
      <c r="AGX53" s="89"/>
      <c r="AGY53" s="89"/>
      <c r="AGZ53" s="89"/>
      <c r="AHA53" s="89"/>
      <c r="AHB53" s="89"/>
      <c r="AHC53" s="89"/>
      <c r="AHD53" s="89"/>
      <c r="AHE53" s="89"/>
      <c r="AHF53" s="89"/>
      <c r="AHG53" s="89"/>
      <c r="AHH53" s="89"/>
      <c r="AHI53" s="89"/>
      <c r="AHJ53" s="89"/>
      <c r="AHK53" s="89"/>
      <c r="AHL53" s="89"/>
      <c r="AHM53" s="89"/>
      <c r="AHN53" s="89"/>
      <c r="AHO53" s="89"/>
      <c r="AHP53" s="89"/>
      <c r="AHQ53" s="89"/>
      <c r="AHR53" s="89"/>
      <c r="AHS53" s="89"/>
      <c r="AHT53" s="89"/>
      <c r="AHU53" s="89"/>
      <c r="AHV53" s="89"/>
      <c r="AHW53" s="89"/>
      <c r="AHX53" s="89"/>
      <c r="AHY53" s="89"/>
      <c r="AHZ53" s="89"/>
      <c r="AIA53" s="89"/>
      <c r="AIB53" s="89"/>
      <c r="AIC53" s="89"/>
      <c r="AID53" s="89"/>
      <c r="AIE53" s="89"/>
      <c r="AIF53" s="89"/>
      <c r="AIG53" s="89"/>
      <c r="AIH53" s="89"/>
      <c r="AII53" s="89"/>
      <c r="AIJ53" s="89"/>
      <c r="AIK53" s="89"/>
      <c r="AIL53" s="89"/>
      <c r="AIM53" s="89"/>
      <c r="AIN53" s="89"/>
      <c r="AIO53" s="89"/>
      <c r="AIP53" s="89"/>
      <c r="AIQ53" s="89"/>
      <c r="AIR53" s="89"/>
      <c r="AIS53" s="89"/>
      <c r="AIT53" s="89"/>
      <c r="AIU53" s="89"/>
      <c r="AIV53" s="89"/>
      <c r="AIW53" s="89"/>
      <c r="AIX53" s="89"/>
      <c r="AIY53" s="89"/>
      <c r="AIZ53" s="89"/>
      <c r="AJA53" s="89"/>
      <c r="AJB53" s="89"/>
      <c r="AJC53" s="89"/>
      <c r="AJD53" s="89"/>
      <c r="AJE53" s="89"/>
      <c r="AJF53" s="89"/>
      <c r="AJG53" s="89"/>
      <c r="AJH53" s="89"/>
      <c r="AJI53" s="89"/>
      <c r="AJJ53" s="89"/>
      <c r="AJK53" s="89"/>
      <c r="AJL53" s="89"/>
      <c r="AJM53" s="89"/>
      <c r="AJN53" s="89"/>
      <c r="AJO53" s="89"/>
      <c r="AJP53" s="89"/>
      <c r="AJQ53" s="89"/>
      <c r="AJR53" s="89"/>
      <c r="AJS53" s="89"/>
      <c r="AJT53" s="89"/>
      <c r="AJU53" s="89"/>
      <c r="AJV53" s="89"/>
      <c r="AJW53" s="89"/>
      <c r="AJX53" s="89"/>
      <c r="AJY53" s="89"/>
      <c r="AJZ53" s="89"/>
      <c r="AKA53" s="89"/>
      <c r="AKB53" s="89"/>
      <c r="AKC53" s="89"/>
      <c r="AKD53" s="89"/>
      <c r="AKE53" s="89"/>
      <c r="AKF53" s="89"/>
      <c r="AKG53" s="89"/>
      <c r="AKH53" s="89"/>
      <c r="AKI53" s="89"/>
      <c r="AKJ53" s="89"/>
      <c r="AKK53" s="89"/>
      <c r="AKL53" s="89"/>
      <c r="AKM53" s="89"/>
      <c r="AKN53" s="89"/>
      <c r="AKO53" s="89"/>
      <c r="AKP53" s="89"/>
      <c r="AKQ53" s="89"/>
      <c r="AKR53" s="89"/>
      <c r="AKS53" s="89"/>
      <c r="AKT53" s="89"/>
      <c r="AKU53" s="89"/>
      <c r="AKV53" s="89"/>
      <c r="AKW53" s="89"/>
      <c r="AKX53" s="89"/>
      <c r="AKY53" s="89"/>
      <c r="AKZ53" s="89"/>
      <c r="ALA53" s="89"/>
      <c r="ALB53" s="89"/>
      <c r="ALC53" s="89"/>
      <c r="ALD53" s="89"/>
      <c r="ALE53" s="89"/>
      <c r="ALF53" s="89"/>
      <c r="ALG53" s="89"/>
      <c r="ALH53" s="89"/>
      <c r="ALI53" s="89"/>
      <c r="ALJ53" s="89"/>
      <c r="ALK53" s="89"/>
      <c r="ALL53" s="89"/>
      <c r="ALM53" s="89"/>
      <c r="ALN53" s="89"/>
      <c r="ALO53" s="89"/>
      <c r="ALP53" s="89"/>
      <c r="ALQ53" s="89"/>
      <c r="ALR53" s="89"/>
      <c r="ALS53" s="89"/>
      <c r="ALT53" s="89"/>
      <c r="ALU53" s="89"/>
      <c r="ALV53" s="89"/>
      <c r="ALW53" s="89"/>
      <c r="ALX53" s="89"/>
      <c r="ALY53" s="89"/>
      <c r="ALZ53" s="89"/>
      <c r="AMA53" s="89"/>
      <c r="AMB53" s="89"/>
      <c r="AMC53" s="89"/>
      <c r="AMD53" s="89"/>
      <c r="AME53" s="89"/>
      <c r="AMF53" s="89"/>
      <c r="AMG53" s="89"/>
      <c r="AMH53" s="89"/>
      <c r="AMI53" s="89"/>
      <c r="AMJ53" s="89"/>
      <c r="AMK53" s="89"/>
      <c r="AML53" s="89"/>
      <c r="AMM53" s="89"/>
      <c r="AMN53" s="89"/>
      <c r="AMO53" s="89"/>
      <c r="AMP53" s="89"/>
      <c r="AMQ53" s="89"/>
      <c r="AMR53" s="89"/>
      <c r="AMS53" s="89"/>
      <c r="AMT53" s="89"/>
      <c r="AMU53" s="89"/>
      <c r="AMV53" s="89"/>
      <c r="AMW53" s="89"/>
      <c r="AMX53" s="89"/>
      <c r="AMY53" s="89"/>
      <c r="AMZ53" s="89"/>
      <c r="ANA53" s="89"/>
      <c r="ANB53" s="89"/>
      <c r="ANC53" s="89"/>
      <c r="AND53" s="89"/>
      <c r="ANE53" s="89"/>
      <c r="ANF53" s="89"/>
      <c r="ANG53" s="89"/>
      <c r="ANH53" s="89"/>
      <c r="ANI53" s="89"/>
      <c r="ANJ53" s="89"/>
      <c r="ANK53" s="89"/>
      <c r="ANL53" s="89"/>
      <c r="ANM53" s="89"/>
      <c r="ANN53" s="89"/>
      <c r="ANO53" s="89"/>
      <c r="ANP53" s="89"/>
      <c r="ANQ53" s="89"/>
      <c r="ANR53" s="89"/>
      <c r="ANS53" s="89"/>
      <c r="ANT53" s="89"/>
      <c r="ANU53" s="89"/>
      <c r="ANV53" s="89"/>
      <c r="ANW53" s="89"/>
      <c r="ANX53" s="89"/>
      <c r="ANY53" s="89"/>
      <c r="ANZ53" s="89"/>
      <c r="AOA53" s="89"/>
      <c r="AOB53" s="89"/>
      <c r="AOC53" s="89"/>
      <c r="AOD53" s="89"/>
      <c r="AOE53" s="89"/>
      <c r="AOF53" s="89"/>
      <c r="AOG53" s="89"/>
      <c r="AOH53" s="89"/>
      <c r="AOI53" s="89"/>
      <c r="AOJ53" s="89"/>
      <c r="AOK53" s="89"/>
      <c r="AOL53" s="89"/>
      <c r="AOM53" s="89"/>
      <c r="AON53" s="89"/>
      <c r="AOO53" s="89"/>
      <c r="AOP53" s="89"/>
      <c r="AOQ53" s="89"/>
      <c r="AOR53" s="89"/>
      <c r="AOS53" s="89"/>
      <c r="AOT53" s="89"/>
      <c r="AOU53" s="89"/>
      <c r="AOV53" s="89"/>
      <c r="AOW53" s="89"/>
      <c r="AOX53" s="89"/>
      <c r="AOY53" s="89"/>
      <c r="AOZ53" s="89"/>
      <c r="APA53" s="89"/>
      <c r="APB53" s="89"/>
      <c r="APC53" s="89"/>
      <c r="APD53" s="89"/>
      <c r="APE53" s="89"/>
      <c r="APF53" s="89"/>
      <c r="APG53" s="89"/>
      <c r="APH53" s="89"/>
      <c r="API53" s="89"/>
      <c r="APJ53" s="89"/>
      <c r="APK53" s="89"/>
      <c r="APL53" s="89"/>
      <c r="APM53" s="89"/>
      <c r="APN53" s="89"/>
      <c r="APO53" s="89"/>
      <c r="APP53" s="89"/>
      <c r="APQ53" s="89"/>
      <c r="APR53" s="89"/>
      <c r="APS53" s="89"/>
      <c r="APT53" s="89"/>
      <c r="APU53" s="89"/>
      <c r="APV53" s="89"/>
      <c r="APW53" s="89"/>
      <c r="APX53" s="89"/>
      <c r="APY53" s="89"/>
      <c r="APZ53" s="89"/>
      <c r="AQA53" s="89"/>
      <c r="AQB53" s="89"/>
      <c r="AQC53" s="89"/>
      <c r="AQD53" s="89"/>
      <c r="AQE53" s="89"/>
      <c r="AQF53" s="89"/>
      <c r="AQG53" s="89"/>
      <c r="AQH53" s="89"/>
      <c r="AQI53" s="89"/>
      <c r="AQJ53" s="89"/>
      <c r="AQK53" s="89"/>
      <c r="AQL53" s="89"/>
      <c r="AQM53" s="89"/>
      <c r="AQN53" s="89"/>
      <c r="AQO53" s="89"/>
      <c r="AQP53" s="89"/>
      <c r="AQQ53" s="89"/>
      <c r="AQR53" s="89"/>
      <c r="AQS53" s="89"/>
      <c r="AQT53" s="89"/>
      <c r="AQU53" s="89"/>
      <c r="AQV53" s="89"/>
      <c r="AQW53" s="89"/>
      <c r="AQX53" s="89"/>
      <c r="AQY53" s="89"/>
      <c r="AQZ53" s="89"/>
      <c r="ARA53" s="89"/>
      <c r="ARB53" s="89"/>
      <c r="ARC53" s="89"/>
      <c r="ARD53" s="89"/>
      <c r="ARE53" s="89"/>
      <c r="ARF53" s="89"/>
      <c r="ARG53" s="89"/>
      <c r="ARH53" s="89"/>
      <c r="ARI53" s="89"/>
      <c r="ARJ53" s="89"/>
      <c r="ARK53" s="89"/>
      <c r="ARL53" s="89"/>
      <c r="ARM53" s="89"/>
      <c r="ARN53" s="89"/>
      <c r="ARO53" s="89"/>
      <c r="ARP53" s="89"/>
      <c r="ARQ53" s="89"/>
      <c r="ARR53" s="89"/>
      <c r="ARS53" s="89"/>
      <c r="ART53" s="89"/>
      <c r="ARU53" s="89"/>
      <c r="ARV53" s="89"/>
      <c r="ARW53" s="89"/>
      <c r="ARX53" s="89"/>
      <c r="ARY53" s="89"/>
      <c r="ARZ53" s="89"/>
      <c r="ASA53" s="89"/>
      <c r="ASB53" s="89"/>
      <c r="ASC53" s="89"/>
      <c r="ASD53" s="89"/>
      <c r="ASE53" s="89"/>
      <c r="ASF53" s="89"/>
      <c r="ASG53" s="89"/>
      <c r="ASH53" s="89"/>
      <c r="ASI53" s="89"/>
      <c r="ASJ53" s="89"/>
      <c r="ASK53" s="89"/>
      <c r="ASL53" s="89"/>
      <c r="ASM53" s="89"/>
      <c r="ASN53" s="89"/>
      <c r="ASO53" s="89"/>
      <c r="ASP53" s="89"/>
      <c r="ASQ53" s="89"/>
      <c r="ASR53" s="89"/>
      <c r="ASS53" s="89"/>
      <c r="AST53" s="89"/>
      <c r="ASU53" s="89"/>
      <c r="ASV53" s="89"/>
      <c r="ASW53" s="89"/>
      <c r="ASX53" s="89"/>
      <c r="ASY53" s="89"/>
      <c r="ASZ53" s="89"/>
      <c r="ATA53" s="89"/>
      <c r="ATB53" s="89"/>
      <c r="ATC53" s="89"/>
      <c r="ATD53" s="89"/>
      <c r="ATE53" s="89"/>
      <c r="ATF53" s="89"/>
      <c r="ATG53" s="89"/>
      <c r="ATH53" s="89"/>
      <c r="ATI53" s="89"/>
      <c r="ATJ53" s="89"/>
      <c r="ATK53" s="89"/>
      <c r="ATL53" s="89"/>
      <c r="ATM53" s="89"/>
      <c r="ATN53" s="89"/>
      <c r="ATO53" s="89"/>
      <c r="ATP53" s="89"/>
      <c r="ATQ53" s="89"/>
      <c r="ATR53" s="89"/>
      <c r="ATS53" s="89"/>
      <c r="ATT53" s="89"/>
      <c r="ATU53" s="89"/>
      <c r="ATV53" s="89"/>
      <c r="ATW53" s="89"/>
      <c r="ATX53" s="89"/>
      <c r="ATY53" s="89"/>
      <c r="ATZ53" s="89"/>
      <c r="AUA53" s="89"/>
      <c r="AUB53" s="89"/>
      <c r="AUC53" s="89"/>
      <c r="AUD53" s="89"/>
      <c r="AUE53" s="89"/>
      <c r="AUF53" s="89"/>
      <c r="AUG53" s="89"/>
      <c r="AUH53" s="89"/>
      <c r="AUI53" s="89"/>
      <c r="AUJ53" s="89"/>
      <c r="AUK53" s="89"/>
      <c r="AUL53" s="89"/>
      <c r="AUM53" s="89"/>
      <c r="AUN53" s="89"/>
      <c r="AUO53" s="89"/>
      <c r="AUP53" s="89"/>
      <c r="AUQ53" s="89"/>
      <c r="AUR53" s="89"/>
      <c r="AUS53" s="89"/>
      <c r="AUT53" s="89"/>
      <c r="AUU53" s="89"/>
      <c r="AUV53" s="89"/>
      <c r="AUW53" s="89"/>
      <c r="AUX53" s="89"/>
      <c r="AUY53" s="89"/>
      <c r="AUZ53" s="89"/>
      <c r="AVA53" s="89"/>
      <c r="AVB53" s="89"/>
      <c r="AVC53" s="89"/>
      <c r="AVD53" s="89"/>
      <c r="AVE53" s="89"/>
      <c r="AVF53" s="89"/>
      <c r="AVG53" s="89"/>
      <c r="AVH53" s="89"/>
      <c r="AVI53" s="89"/>
      <c r="AVJ53" s="89"/>
      <c r="AVK53" s="89"/>
      <c r="AVL53" s="89"/>
      <c r="AVM53" s="89"/>
      <c r="AVN53" s="89"/>
      <c r="AVO53" s="89"/>
      <c r="AVP53" s="89"/>
      <c r="AVQ53" s="89"/>
      <c r="AVR53" s="89"/>
      <c r="AVS53" s="89"/>
      <c r="AVT53" s="89"/>
      <c r="AVU53" s="89"/>
      <c r="AVV53" s="89"/>
      <c r="AVW53" s="89"/>
      <c r="AVX53" s="89"/>
      <c r="AVY53" s="89"/>
      <c r="AVZ53" s="89"/>
      <c r="AWA53" s="89"/>
      <c r="AWB53" s="89"/>
      <c r="AWC53" s="89"/>
      <c r="AWD53" s="89"/>
      <c r="AWE53" s="89"/>
      <c r="AWF53" s="89"/>
      <c r="AWG53" s="89"/>
      <c r="AWH53" s="89"/>
      <c r="AWI53" s="89"/>
      <c r="AWJ53" s="89"/>
      <c r="AWK53" s="89"/>
      <c r="AWL53" s="89"/>
      <c r="AWM53" s="89"/>
      <c r="AWN53" s="89"/>
      <c r="AWO53" s="89"/>
      <c r="AWP53" s="89"/>
      <c r="AWQ53" s="89"/>
      <c r="AWR53" s="89"/>
      <c r="AWS53" s="89"/>
      <c r="AWT53" s="89"/>
      <c r="AWU53" s="89"/>
      <c r="AWV53" s="89"/>
      <c r="AWW53" s="89"/>
      <c r="AWX53" s="89"/>
      <c r="AWY53" s="89"/>
      <c r="AWZ53" s="89"/>
      <c r="AXA53" s="89"/>
      <c r="AXB53" s="89"/>
      <c r="AXC53" s="89"/>
      <c r="AXD53" s="89"/>
      <c r="AXE53" s="89"/>
      <c r="AXF53" s="89"/>
      <c r="AXG53" s="89"/>
      <c r="AXH53" s="89"/>
      <c r="AXI53" s="89"/>
      <c r="AXJ53" s="89"/>
      <c r="AXK53" s="89"/>
      <c r="AXL53" s="89"/>
      <c r="AXM53" s="89"/>
      <c r="AXN53" s="89"/>
      <c r="AXO53" s="89"/>
      <c r="AXP53" s="89"/>
      <c r="AXQ53" s="89"/>
      <c r="AXR53" s="89"/>
      <c r="AXS53" s="89"/>
      <c r="AXT53" s="89"/>
      <c r="AXU53" s="89"/>
      <c r="AXV53" s="89"/>
      <c r="AXW53" s="89"/>
      <c r="AXX53" s="89"/>
      <c r="AXY53" s="89"/>
      <c r="AXZ53" s="89"/>
      <c r="AYA53" s="89"/>
      <c r="AYB53" s="89"/>
      <c r="AYC53" s="89"/>
      <c r="AYD53" s="89"/>
      <c r="AYE53" s="89"/>
      <c r="AYF53" s="89"/>
      <c r="AYG53" s="89"/>
      <c r="AYH53" s="89"/>
      <c r="AYI53" s="89"/>
      <c r="AYJ53" s="89"/>
      <c r="AYK53" s="89"/>
      <c r="AYL53" s="89"/>
      <c r="AYM53" s="89"/>
      <c r="AYN53" s="89"/>
      <c r="AYO53" s="89"/>
      <c r="AYP53" s="89"/>
      <c r="AYQ53" s="89"/>
      <c r="AYR53" s="89"/>
      <c r="AYS53" s="89"/>
      <c r="AYT53" s="89"/>
      <c r="AYU53" s="89"/>
      <c r="AYV53" s="89"/>
      <c r="AYW53" s="89"/>
      <c r="AYX53" s="89"/>
      <c r="AYY53" s="89"/>
      <c r="AYZ53" s="89"/>
      <c r="AZA53" s="89"/>
      <c r="AZB53" s="89"/>
      <c r="AZC53" s="89"/>
      <c r="AZD53" s="89"/>
      <c r="AZE53" s="89"/>
      <c r="AZF53" s="89"/>
      <c r="AZG53" s="89"/>
      <c r="AZH53" s="89"/>
      <c r="AZI53" s="89"/>
      <c r="AZJ53" s="89"/>
      <c r="AZK53" s="89"/>
      <c r="AZL53" s="89"/>
      <c r="AZM53" s="89"/>
      <c r="AZN53" s="89"/>
      <c r="AZO53" s="89"/>
      <c r="AZP53" s="89"/>
      <c r="AZQ53" s="89"/>
      <c r="AZR53" s="89"/>
      <c r="AZS53" s="89"/>
      <c r="AZT53" s="89"/>
      <c r="AZU53" s="89"/>
      <c r="AZV53" s="89"/>
      <c r="AZW53" s="89"/>
      <c r="AZX53" s="89"/>
      <c r="AZY53" s="89"/>
      <c r="AZZ53" s="89"/>
      <c r="BAA53" s="89"/>
      <c r="BAB53" s="89"/>
      <c r="BAC53" s="89"/>
      <c r="BAD53" s="89"/>
      <c r="BAE53" s="89"/>
      <c r="BAF53" s="89"/>
      <c r="BAG53" s="89"/>
      <c r="BAH53" s="89"/>
      <c r="BAI53" s="89"/>
      <c r="BAJ53" s="89"/>
      <c r="BAK53" s="89"/>
      <c r="BAL53" s="89"/>
      <c r="BAM53" s="89"/>
      <c r="BAN53" s="89"/>
      <c r="BAO53" s="89"/>
      <c r="BAP53" s="89"/>
      <c r="BAQ53" s="89"/>
      <c r="BAR53" s="89"/>
      <c r="BAS53" s="89"/>
      <c r="BAT53" s="89"/>
      <c r="BAU53" s="89"/>
      <c r="BAV53" s="89"/>
      <c r="BAW53" s="89"/>
      <c r="BAX53" s="89"/>
      <c r="BAY53" s="89"/>
      <c r="BAZ53" s="89"/>
      <c r="BBA53" s="89"/>
      <c r="BBB53" s="89"/>
      <c r="BBC53" s="89"/>
      <c r="BBD53" s="89"/>
      <c r="BBE53" s="89"/>
      <c r="BBF53" s="89"/>
      <c r="BBG53" s="89"/>
      <c r="BBH53" s="89"/>
      <c r="BBI53" s="89"/>
      <c r="BBJ53" s="89"/>
      <c r="BBK53" s="89"/>
      <c r="BBL53" s="89"/>
      <c r="BBM53" s="89"/>
      <c r="BBN53" s="89"/>
      <c r="BBO53" s="89"/>
      <c r="BBP53" s="89"/>
      <c r="BBQ53" s="89"/>
      <c r="BBR53" s="89"/>
      <c r="BBS53" s="89"/>
      <c r="BBT53" s="89"/>
      <c r="BBU53" s="89"/>
      <c r="BBV53" s="89"/>
      <c r="BBW53" s="89"/>
      <c r="BBX53" s="89"/>
      <c r="BBY53" s="89"/>
      <c r="BBZ53" s="89"/>
      <c r="BCA53" s="89"/>
      <c r="BCB53" s="89"/>
      <c r="BCC53" s="89"/>
      <c r="BCD53" s="89"/>
      <c r="BCE53" s="89"/>
      <c r="BCF53" s="89"/>
      <c r="BCG53" s="89"/>
      <c r="BCH53" s="89"/>
      <c r="BCI53" s="89"/>
      <c r="BCJ53" s="89"/>
      <c r="BCK53" s="89"/>
      <c r="BCL53" s="89"/>
      <c r="BCM53" s="89"/>
      <c r="BCN53" s="89"/>
      <c r="BCO53" s="89"/>
      <c r="BCP53" s="89"/>
      <c r="BCQ53" s="89"/>
      <c r="BCR53" s="89"/>
      <c r="BCS53" s="89"/>
      <c r="BCT53" s="89"/>
      <c r="BCU53" s="89"/>
      <c r="BCV53" s="89"/>
      <c r="BCW53" s="89"/>
      <c r="BCX53" s="89"/>
      <c r="BCY53" s="89"/>
      <c r="BCZ53" s="89"/>
      <c r="BDA53" s="89"/>
      <c r="BDB53" s="89"/>
      <c r="BDC53" s="89"/>
      <c r="BDD53" s="89"/>
      <c r="BDE53" s="89"/>
      <c r="BDF53" s="89"/>
      <c r="BDG53" s="89"/>
      <c r="BDH53" s="89"/>
      <c r="BDI53" s="89"/>
      <c r="BDJ53" s="89"/>
      <c r="BDK53" s="89"/>
      <c r="BDL53" s="89"/>
      <c r="BDM53" s="89"/>
      <c r="BDN53" s="89"/>
      <c r="BDO53" s="89"/>
      <c r="BDP53" s="89"/>
      <c r="BDQ53" s="89"/>
      <c r="BDR53" s="89"/>
      <c r="BDS53" s="89"/>
      <c r="BDT53" s="89"/>
      <c r="BDU53" s="89"/>
      <c r="BDV53" s="89"/>
      <c r="BDW53" s="89"/>
      <c r="BDX53" s="89"/>
      <c r="BDY53" s="89"/>
      <c r="BDZ53" s="89"/>
      <c r="BEA53" s="89"/>
      <c r="BEB53" s="89"/>
      <c r="BEC53" s="89"/>
      <c r="BED53" s="89"/>
      <c r="BEE53" s="89"/>
      <c r="BEF53" s="89"/>
      <c r="BEG53" s="89"/>
      <c r="BEH53" s="89"/>
      <c r="BEI53" s="89"/>
      <c r="BEJ53" s="89"/>
      <c r="BEK53" s="89"/>
      <c r="BEL53" s="89"/>
      <c r="BEM53" s="89"/>
      <c r="BEN53" s="89"/>
      <c r="BEO53" s="89"/>
      <c r="BEP53" s="89"/>
      <c r="BEQ53" s="89"/>
      <c r="BER53" s="89"/>
      <c r="BES53" s="89"/>
      <c r="BET53" s="89"/>
      <c r="BEU53" s="89"/>
      <c r="BEV53" s="89"/>
      <c r="BEW53" s="89"/>
      <c r="BEX53" s="89"/>
      <c r="BEY53" s="89"/>
      <c r="BEZ53" s="89"/>
      <c r="BFA53" s="89"/>
      <c r="BFB53" s="89"/>
      <c r="BFC53" s="89"/>
      <c r="BFD53" s="89"/>
      <c r="BFE53" s="89"/>
      <c r="BFF53" s="89"/>
      <c r="BFG53" s="89"/>
      <c r="BFH53" s="89"/>
      <c r="BFI53" s="89"/>
      <c r="BFJ53" s="89"/>
      <c r="BFK53" s="89"/>
      <c r="BFL53" s="89"/>
      <c r="BFM53" s="89"/>
      <c r="BFN53" s="89"/>
      <c r="BFO53" s="89"/>
      <c r="BFP53" s="89"/>
      <c r="BFQ53" s="89"/>
      <c r="BFR53" s="89"/>
      <c r="BFS53" s="89"/>
      <c r="BFT53" s="89"/>
      <c r="BFU53" s="89"/>
      <c r="BFV53" s="89"/>
      <c r="BFW53" s="89"/>
      <c r="BFX53" s="89"/>
      <c r="BFY53" s="89"/>
      <c r="BFZ53" s="89"/>
      <c r="BGA53" s="89"/>
      <c r="BGB53" s="89"/>
      <c r="BGC53" s="89"/>
      <c r="BGD53" s="89"/>
      <c r="BGE53" s="89"/>
      <c r="BGF53" s="89"/>
      <c r="BGG53" s="89"/>
      <c r="BGH53" s="89"/>
      <c r="BGI53" s="89"/>
      <c r="BGJ53" s="89"/>
      <c r="BGK53" s="89"/>
      <c r="BGL53" s="89"/>
      <c r="BGM53" s="89"/>
      <c r="BGN53" s="89"/>
      <c r="BGO53" s="89"/>
      <c r="BGP53" s="89"/>
      <c r="BGQ53" s="89"/>
      <c r="BGR53" s="89"/>
      <c r="BGS53" s="89"/>
      <c r="BGT53" s="89"/>
      <c r="BGU53" s="89"/>
      <c r="BGV53" s="89"/>
      <c r="BGW53" s="89"/>
      <c r="BGX53" s="89"/>
      <c r="BGY53" s="89"/>
      <c r="BGZ53" s="89"/>
      <c r="BHA53" s="89"/>
      <c r="BHB53" s="89"/>
      <c r="BHC53" s="89"/>
      <c r="BHD53" s="89"/>
      <c r="BHE53" s="89"/>
      <c r="BHF53" s="89"/>
      <c r="BHG53" s="89"/>
      <c r="BHH53" s="89"/>
      <c r="BHI53" s="89"/>
      <c r="BHJ53" s="89"/>
      <c r="BHK53" s="89"/>
      <c r="BHL53" s="89"/>
      <c r="BHM53" s="89"/>
      <c r="BHN53" s="89"/>
      <c r="BHO53" s="89"/>
      <c r="BHP53" s="89"/>
      <c r="BHQ53" s="89"/>
      <c r="BHR53" s="89"/>
      <c r="BHS53" s="89"/>
      <c r="BHT53" s="89"/>
      <c r="BHU53" s="89"/>
      <c r="BHV53" s="89"/>
      <c r="BHW53" s="89"/>
      <c r="BHX53" s="89"/>
      <c r="BHY53" s="89"/>
      <c r="BHZ53" s="89"/>
      <c r="BIA53" s="89"/>
      <c r="BIB53" s="89"/>
      <c r="BIC53" s="89"/>
      <c r="BID53" s="89"/>
      <c r="BIE53" s="89"/>
      <c r="BIF53" s="89"/>
      <c r="BIG53" s="89"/>
      <c r="BIH53" s="89"/>
      <c r="BII53" s="89"/>
      <c r="BIJ53" s="89"/>
      <c r="BIK53" s="89"/>
      <c r="BIL53" s="89"/>
      <c r="BIM53" s="89"/>
      <c r="BIN53" s="89"/>
      <c r="BIO53" s="89"/>
      <c r="BIP53" s="89"/>
      <c r="BIQ53" s="89"/>
      <c r="BIR53" s="89"/>
      <c r="BIS53" s="89"/>
      <c r="BIT53" s="89"/>
      <c r="BIU53" s="89"/>
      <c r="BIV53" s="89"/>
      <c r="BIW53" s="89"/>
      <c r="BIX53" s="89"/>
      <c r="BIY53" s="89"/>
      <c r="BIZ53" s="89"/>
      <c r="BJA53" s="89"/>
      <c r="BJB53" s="89"/>
      <c r="BJC53" s="89"/>
      <c r="BJD53" s="89"/>
      <c r="BJE53" s="106"/>
    </row>
    <row r="54" spans="1:1617" s="114" customFormat="1" ht="30" customHeight="1" thickBot="1" x14ac:dyDescent="0.25">
      <c r="A54" s="528"/>
      <c r="B54" s="317">
        <v>50</v>
      </c>
      <c r="C54" s="318" t="s">
        <v>118</v>
      </c>
      <c r="D54" s="319">
        <v>319257</v>
      </c>
      <c r="E54" s="320">
        <f t="shared" si="4"/>
        <v>3</v>
      </c>
      <c r="F54" s="321">
        <v>1</v>
      </c>
      <c r="G54" s="462">
        <v>2171.66</v>
      </c>
      <c r="H54" s="463">
        <f t="shared" si="9"/>
        <v>6514.98</v>
      </c>
      <c r="I54" s="430">
        <v>0</v>
      </c>
      <c r="J54" s="322">
        <f t="shared" si="1"/>
        <v>0</v>
      </c>
      <c r="K54" s="323">
        <v>0</v>
      </c>
      <c r="L54" s="322">
        <v>0</v>
      </c>
      <c r="M54" s="324">
        <v>0</v>
      </c>
      <c r="N54" s="322">
        <f t="shared" si="6"/>
        <v>0</v>
      </c>
      <c r="O54" s="324">
        <v>0</v>
      </c>
      <c r="P54" s="365">
        <v>0</v>
      </c>
      <c r="Q54" s="323">
        <v>0</v>
      </c>
      <c r="R54" s="322">
        <v>0</v>
      </c>
      <c r="S54" s="325">
        <v>3</v>
      </c>
      <c r="T54" s="322">
        <v>1</v>
      </c>
      <c r="U54" s="324">
        <v>0</v>
      </c>
      <c r="V54" s="322">
        <v>0</v>
      </c>
      <c r="W54" s="324">
        <v>0</v>
      </c>
      <c r="X54" s="322">
        <v>0</v>
      </c>
      <c r="Y54" s="324">
        <v>0</v>
      </c>
      <c r="Z54" s="322">
        <f t="shared" si="3"/>
        <v>0</v>
      </c>
      <c r="AA54" s="326">
        <v>0</v>
      </c>
      <c r="AB54" s="327">
        <f t="shared" si="7"/>
        <v>0</v>
      </c>
      <c r="AC54" s="112"/>
      <c r="AD54" s="112"/>
      <c r="AE54" s="112"/>
      <c r="AF54" s="112"/>
      <c r="AG54" s="112"/>
      <c r="AH54" s="112"/>
      <c r="AI54" s="112"/>
      <c r="AJ54" s="112"/>
      <c r="AK54" s="112"/>
      <c r="AL54" s="112"/>
      <c r="AM54" s="112"/>
      <c r="AN54" s="112"/>
      <c r="AO54" s="112"/>
      <c r="AP54" s="112"/>
      <c r="AQ54" s="112"/>
      <c r="AR54" s="112"/>
      <c r="AS54" s="112"/>
      <c r="AT54" s="112"/>
      <c r="AU54" s="112"/>
      <c r="AV54" s="112"/>
      <c r="AW54" s="112"/>
      <c r="AX54" s="112"/>
      <c r="AY54" s="112"/>
      <c r="AZ54" s="112"/>
      <c r="BA54" s="112"/>
      <c r="BB54" s="112"/>
      <c r="BC54" s="112"/>
      <c r="BD54" s="112"/>
      <c r="BE54" s="112"/>
      <c r="BF54" s="112"/>
      <c r="BG54" s="112"/>
      <c r="BH54" s="112"/>
      <c r="BI54" s="112"/>
      <c r="BJ54" s="112"/>
      <c r="BK54" s="112"/>
      <c r="BL54" s="112"/>
      <c r="BM54" s="112"/>
      <c r="BN54" s="112"/>
      <c r="BO54" s="112"/>
      <c r="BP54" s="112"/>
      <c r="BQ54" s="112"/>
      <c r="BR54" s="112"/>
      <c r="BS54" s="112"/>
      <c r="BT54" s="112"/>
      <c r="BU54" s="112"/>
      <c r="BV54" s="112"/>
      <c r="BW54" s="112"/>
      <c r="BX54" s="112"/>
      <c r="BY54" s="112"/>
      <c r="BZ54" s="112"/>
      <c r="CA54" s="112"/>
      <c r="CB54" s="112"/>
      <c r="CC54" s="112"/>
      <c r="CD54" s="112"/>
      <c r="CE54" s="112"/>
      <c r="CF54" s="112"/>
      <c r="CG54" s="112"/>
      <c r="CH54" s="112"/>
      <c r="CI54" s="112"/>
      <c r="CJ54" s="112"/>
      <c r="CK54" s="112"/>
      <c r="CL54" s="112"/>
      <c r="CM54" s="112"/>
      <c r="CN54" s="112"/>
      <c r="CO54" s="112"/>
      <c r="CP54" s="112"/>
      <c r="CQ54" s="112"/>
      <c r="CR54" s="112"/>
      <c r="CS54" s="112"/>
      <c r="CT54" s="112"/>
      <c r="CU54" s="112"/>
      <c r="CV54" s="112"/>
      <c r="CW54" s="112"/>
      <c r="CX54" s="112"/>
      <c r="CY54" s="112"/>
      <c r="CZ54" s="112"/>
      <c r="DA54" s="112"/>
      <c r="DB54" s="112"/>
      <c r="DC54" s="112"/>
      <c r="DD54" s="112"/>
      <c r="DE54" s="112"/>
      <c r="DF54" s="112"/>
      <c r="DG54" s="112"/>
      <c r="DH54" s="112"/>
      <c r="DI54" s="112"/>
      <c r="DJ54" s="112"/>
      <c r="DK54" s="112"/>
      <c r="DL54" s="112"/>
      <c r="DM54" s="112"/>
      <c r="DN54" s="112"/>
      <c r="DO54" s="112"/>
      <c r="DP54" s="112"/>
      <c r="DQ54" s="112"/>
      <c r="DR54" s="112"/>
      <c r="DS54" s="112"/>
      <c r="DT54" s="112"/>
      <c r="DU54" s="112"/>
      <c r="DV54" s="112"/>
      <c r="DW54" s="112"/>
      <c r="DX54" s="112"/>
      <c r="DY54" s="112"/>
      <c r="DZ54" s="112"/>
      <c r="EA54" s="112"/>
      <c r="EB54" s="112"/>
      <c r="EC54" s="112"/>
      <c r="ED54" s="112"/>
      <c r="EE54" s="112"/>
      <c r="EF54" s="112"/>
      <c r="EG54" s="112"/>
      <c r="EH54" s="112"/>
      <c r="EI54" s="112"/>
      <c r="EJ54" s="112"/>
      <c r="EK54" s="112"/>
      <c r="EL54" s="112"/>
      <c r="EM54" s="112"/>
      <c r="EN54" s="112"/>
      <c r="EO54" s="112"/>
      <c r="EP54" s="112"/>
      <c r="EQ54" s="112"/>
      <c r="ER54" s="112"/>
      <c r="ES54" s="112"/>
      <c r="ET54" s="112"/>
      <c r="EU54" s="112"/>
      <c r="EV54" s="112"/>
      <c r="EW54" s="112"/>
      <c r="EX54" s="112"/>
      <c r="EY54" s="112"/>
      <c r="EZ54" s="112"/>
      <c r="FA54" s="112"/>
      <c r="FB54" s="112"/>
      <c r="FC54" s="112"/>
      <c r="FD54" s="112"/>
      <c r="FE54" s="112"/>
      <c r="FF54" s="112"/>
      <c r="FG54" s="112"/>
      <c r="FH54" s="112"/>
      <c r="FI54" s="112"/>
      <c r="FJ54" s="112"/>
      <c r="FK54" s="112"/>
      <c r="FL54" s="112"/>
      <c r="FM54" s="112"/>
      <c r="FN54" s="112"/>
      <c r="FO54" s="112"/>
      <c r="FP54" s="112"/>
      <c r="FQ54" s="112"/>
      <c r="FR54" s="112"/>
      <c r="FS54" s="112"/>
      <c r="FT54" s="112"/>
      <c r="FU54" s="112"/>
      <c r="FV54" s="112"/>
      <c r="FW54" s="112"/>
      <c r="FX54" s="112"/>
      <c r="FY54" s="112"/>
      <c r="FZ54" s="112"/>
      <c r="GA54" s="112"/>
      <c r="GB54" s="112"/>
      <c r="GC54" s="112"/>
      <c r="GD54" s="112"/>
      <c r="GE54" s="112"/>
      <c r="GF54" s="112"/>
      <c r="GG54" s="112"/>
      <c r="GH54" s="112"/>
      <c r="GI54" s="112"/>
      <c r="GJ54" s="112"/>
      <c r="GK54" s="112"/>
      <c r="GL54" s="112"/>
      <c r="GM54" s="112"/>
      <c r="GN54" s="112"/>
      <c r="GO54" s="112"/>
      <c r="GP54" s="112"/>
      <c r="GQ54" s="112"/>
      <c r="GR54" s="112"/>
      <c r="GS54" s="112"/>
      <c r="GT54" s="112"/>
      <c r="GU54" s="112"/>
      <c r="GV54" s="112"/>
      <c r="GW54" s="112"/>
      <c r="GX54" s="112"/>
      <c r="GY54" s="112"/>
      <c r="GZ54" s="112"/>
      <c r="HA54" s="112"/>
      <c r="HB54" s="112"/>
      <c r="HC54" s="112"/>
      <c r="HD54" s="112"/>
      <c r="HE54" s="112"/>
      <c r="HF54" s="112"/>
      <c r="HG54" s="112"/>
      <c r="HH54" s="112"/>
      <c r="HI54" s="112"/>
      <c r="HJ54" s="112"/>
      <c r="HK54" s="112"/>
      <c r="HL54" s="112"/>
      <c r="HM54" s="112"/>
      <c r="HN54" s="112"/>
      <c r="HO54" s="112"/>
      <c r="HP54" s="112"/>
      <c r="HQ54" s="112"/>
      <c r="HR54" s="112"/>
      <c r="HS54" s="112"/>
      <c r="HT54" s="112"/>
      <c r="HU54" s="112"/>
      <c r="HV54" s="112"/>
      <c r="HW54" s="112"/>
      <c r="HX54" s="112"/>
      <c r="HY54" s="112"/>
      <c r="HZ54" s="112"/>
      <c r="IA54" s="112"/>
      <c r="IB54" s="112"/>
      <c r="IC54" s="112"/>
      <c r="ID54" s="112"/>
      <c r="IE54" s="112"/>
      <c r="IF54" s="112"/>
      <c r="IG54" s="112"/>
      <c r="IH54" s="112"/>
      <c r="II54" s="112"/>
      <c r="IJ54" s="112"/>
      <c r="IK54" s="112"/>
      <c r="IL54" s="112"/>
      <c r="IM54" s="112"/>
      <c r="IN54" s="112"/>
      <c r="IO54" s="112"/>
      <c r="IP54" s="112"/>
      <c r="IQ54" s="112"/>
      <c r="IR54" s="112"/>
      <c r="IS54" s="112"/>
      <c r="IT54" s="112"/>
      <c r="IU54" s="112"/>
      <c r="IV54" s="112"/>
      <c r="IW54" s="112"/>
      <c r="IX54" s="112"/>
      <c r="IY54" s="112"/>
      <c r="IZ54" s="112"/>
      <c r="JA54" s="112"/>
      <c r="JB54" s="112"/>
      <c r="JC54" s="112"/>
      <c r="JD54" s="112"/>
      <c r="JE54" s="112"/>
      <c r="JF54" s="112"/>
      <c r="JG54" s="112"/>
      <c r="JH54" s="112"/>
      <c r="JI54" s="112"/>
      <c r="JJ54" s="112"/>
      <c r="JK54" s="112"/>
      <c r="JL54" s="112"/>
      <c r="JM54" s="112"/>
      <c r="JN54" s="112"/>
      <c r="JO54" s="112"/>
      <c r="JP54" s="112"/>
      <c r="JQ54" s="112"/>
      <c r="JR54" s="112"/>
      <c r="JS54" s="112"/>
      <c r="JT54" s="112"/>
      <c r="JU54" s="112"/>
      <c r="JV54" s="112"/>
      <c r="JW54" s="112"/>
      <c r="JX54" s="112"/>
      <c r="JY54" s="112"/>
      <c r="JZ54" s="112"/>
      <c r="KA54" s="112"/>
      <c r="KB54" s="112"/>
      <c r="KC54" s="112"/>
      <c r="KD54" s="112"/>
      <c r="KE54" s="112"/>
      <c r="KF54" s="112"/>
      <c r="KG54" s="112"/>
      <c r="KH54" s="112"/>
      <c r="KI54" s="112"/>
      <c r="KJ54" s="112"/>
      <c r="KK54" s="112"/>
      <c r="KL54" s="112"/>
      <c r="KM54" s="112"/>
      <c r="KN54" s="112"/>
      <c r="KO54" s="112"/>
      <c r="KP54" s="112"/>
      <c r="KQ54" s="112"/>
      <c r="KR54" s="112"/>
      <c r="KS54" s="112"/>
      <c r="KT54" s="112"/>
      <c r="KU54" s="112"/>
      <c r="KV54" s="112"/>
      <c r="KW54" s="112"/>
      <c r="KX54" s="112"/>
      <c r="KY54" s="112"/>
      <c r="KZ54" s="112"/>
      <c r="LA54" s="112"/>
      <c r="LB54" s="112"/>
      <c r="LC54" s="112"/>
      <c r="LD54" s="112"/>
      <c r="LE54" s="112"/>
      <c r="LF54" s="112"/>
      <c r="LG54" s="112"/>
      <c r="LH54" s="112"/>
      <c r="LI54" s="112"/>
      <c r="LJ54" s="112"/>
      <c r="LK54" s="112"/>
      <c r="LL54" s="112"/>
      <c r="LM54" s="112"/>
      <c r="LN54" s="112"/>
      <c r="LO54" s="112"/>
      <c r="LP54" s="112"/>
      <c r="LQ54" s="112"/>
      <c r="LR54" s="112"/>
      <c r="LS54" s="112"/>
      <c r="LT54" s="112"/>
      <c r="LU54" s="112"/>
      <c r="LV54" s="112"/>
      <c r="LW54" s="112"/>
      <c r="LX54" s="112"/>
      <c r="LY54" s="112"/>
      <c r="LZ54" s="112"/>
      <c r="MA54" s="112"/>
      <c r="MB54" s="112"/>
      <c r="MC54" s="112"/>
      <c r="MD54" s="112"/>
      <c r="ME54" s="112"/>
      <c r="MF54" s="112"/>
      <c r="MG54" s="112"/>
      <c r="MH54" s="112"/>
      <c r="MI54" s="112"/>
      <c r="MJ54" s="112"/>
      <c r="MK54" s="112"/>
      <c r="ML54" s="112"/>
      <c r="MM54" s="112"/>
      <c r="MN54" s="112"/>
      <c r="MO54" s="112"/>
      <c r="MP54" s="112"/>
      <c r="MQ54" s="112"/>
      <c r="MR54" s="112"/>
      <c r="MS54" s="112"/>
      <c r="MT54" s="112"/>
      <c r="MU54" s="112"/>
      <c r="MV54" s="112"/>
      <c r="MW54" s="112"/>
      <c r="MX54" s="112"/>
      <c r="MY54" s="112"/>
      <c r="MZ54" s="112"/>
      <c r="NA54" s="112"/>
      <c r="NB54" s="112"/>
      <c r="NC54" s="112"/>
      <c r="ND54" s="112"/>
      <c r="NE54" s="112"/>
      <c r="NF54" s="112"/>
      <c r="NG54" s="112"/>
      <c r="NH54" s="112"/>
      <c r="NI54" s="112"/>
      <c r="NJ54" s="112"/>
      <c r="NK54" s="112"/>
      <c r="NL54" s="112"/>
      <c r="NM54" s="112"/>
      <c r="NN54" s="112"/>
      <c r="NO54" s="112"/>
      <c r="NP54" s="112"/>
      <c r="NQ54" s="112"/>
      <c r="NR54" s="112"/>
      <c r="NS54" s="112"/>
      <c r="NT54" s="112"/>
      <c r="NU54" s="112"/>
      <c r="NV54" s="112"/>
      <c r="NW54" s="112"/>
      <c r="NX54" s="112"/>
      <c r="NY54" s="112"/>
      <c r="NZ54" s="112"/>
      <c r="OA54" s="112"/>
      <c r="OB54" s="112"/>
      <c r="OC54" s="112"/>
      <c r="OD54" s="112"/>
      <c r="OE54" s="112"/>
      <c r="OF54" s="112"/>
      <c r="OG54" s="112"/>
      <c r="OH54" s="112"/>
      <c r="OI54" s="112"/>
      <c r="OJ54" s="112"/>
      <c r="OK54" s="112"/>
      <c r="OL54" s="112"/>
      <c r="OM54" s="112"/>
      <c r="ON54" s="112"/>
      <c r="OO54" s="112"/>
      <c r="OP54" s="112"/>
      <c r="OQ54" s="112"/>
      <c r="OR54" s="112"/>
      <c r="OS54" s="112"/>
      <c r="OT54" s="112"/>
      <c r="OU54" s="112"/>
      <c r="OV54" s="112"/>
      <c r="OW54" s="112"/>
      <c r="OX54" s="112"/>
      <c r="OY54" s="112"/>
      <c r="OZ54" s="112"/>
      <c r="PA54" s="112"/>
      <c r="PB54" s="112"/>
      <c r="PC54" s="112"/>
      <c r="PD54" s="112"/>
      <c r="PE54" s="112"/>
      <c r="PF54" s="112"/>
      <c r="PG54" s="112"/>
      <c r="PH54" s="112"/>
      <c r="PI54" s="112"/>
      <c r="PJ54" s="112"/>
      <c r="PK54" s="112"/>
      <c r="PL54" s="112"/>
      <c r="PM54" s="112"/>
      <c r="PN54" s="112"/>
      <c r="PO54" s="112"/>
      <c r="PP54" s="112"/>
      <c r="PQ54" s="112"/>
      <c r="PR54" s="112"/>
      <c r="PS54" s="112"/>
      <c r="PT54" s="112"/>
      <c r="PU54" s="112"/>
      <c r="PV54" s="112"/>
      <c r="PW54" s="112"/>
      <c r="PX54" s="112"/>
      <c r="PY54" s="112"/>
      <c r="PZ54" s="112"/>
      <c r="QA54" s="112"/>
      <c r="QB54" s="112"/>
      <c r="QC54" s="112"/>
      <c r="QD54" s="112"/>
      <c r="QE54" s="112"/>
      <c r="QF54" s="112"/>
      <c r="QG54" s="112"/>
      <c r="QH54" s="112"/>
      <c r="QI54" s="112"/>
      <c r="QJ54" s="112"/>
      <c r="QK54" s="112"/>
      <c r="QL54" s="112"/>
      <c r="QM54" s="112"/>
      <c r="QN54" s="112"/>
      <c r="QO54" s="112"/>
      <c r="QP54" s="112"/>
      <c r="QQ54" s="112"/>
      <c r="QR54" s="112"/>
      <c r="QS54" s="112"/>
      <c r="QT54" s="112"/>
      <c r="QU54" s="112"/>
      <c r="QV54" s="112"/>
      <c r="QW54" s="112"/>
      <c r="QX54" s="112"/>
      <c r="QY54" s="112"/>
      <c r="QZ54" s="112"/>
      <c r="RA54" s="112"/>
      <c r="RB54" s="112"/>
      <c r="RC54" s="112"/>
      <c r="RD54" s="112"/>
      <c r="RE54" s="112"/>
      <c r="RF54" s="112"/>
      <c r="RG54" s="112"/>
      <c r="RH54" s="112"/>
      <c r="RI54" s="112"/>
      <c r="RJ54" s="112"/>
      <c r="RK54" s="112"/>
      <c r="RL54" s="112"/>
      <c r="RM54" s="112"/>
      <c r="RN54" s="112"/>
      <c r="RO54" s="112"/>
      <c r="RP54" s="112"/>
      <c r="RQ54" s="112"/>
      <c r="RR54" s="112"/>
      <c r="RS54" s="112"/>
      <c r="RT54" s="112"/>
      <c r="RU54" s="112"/>
      <c r="RV54" s="112"/>
      <c r="RW54" s="112"/>
      <c r="RX54" s="112"/>
      <c r="RY54" s="112"/>
      <c r="RZ54" s="112"/>
      <c r="SA54" s="112"/>
      <c r="SB54" s="112"/>
      <c r="SC54" s="112"/>
      <c r="SD54" s="112"/>
      <c r="SE54" s="112"/>
      <c r="SF54" s="112"/>
      <c r="SG54" s="112"/>
      <c r="SH54" s="112"/>
      <c r="SI54" s="112"/>
      <c r="SJ54" s="112"/>
      <c r="SK54" s="112"/>
      <c r="SL54" s="112"/>
      <c r="SM54" s="112"/>
      <c r="SN54" s="112"/>
      <c r="SO54" s="112"/>
      <c r="SP54" s="112"/>
      <c r="SQ54" s="112"/>
      <c r="SR54" s="112"/>
      <c r="SS54" s="112"/>
      <c r="ST54" s="112"/>
      <c r="SU54" s="112"/>
      <c r="SV54" s="112"/>
      <c r="SW54" s="112"/>
      <c r="SX54" s="112"/>
      <c r="SY54" s="112"/>
      <c r="SZ54" s="112"/>
      <c r="TA54" s="112"/>
      <c r="TB54" s="112"/>
      <c r="TC54" s="112"/>
      <c r="TD54" s="112"/>
      <c r="TE54" s="112"/>
      <c r="TF54" s="112"/>
      <c r="TG54" s="112"/>
      <c r="TH54" s="112"/>
      <c r="TI54" s="112"/>
      <c r="TJ54" s="112"/>
      <c r="TK54" s="112"/>
      <c r="TL54" s="112"/>
      <c r="TM54" s="112"/>
      <c r="TN54" s="112"/>
      <c r="TO54" s="112"/>
      <c r="TP54" s="112"/>
      <c r="TQ54" s="112"/>
      <c r="TR54" s="112"/>
      <c r="TS54" s="112"/>
      <c r="TT54" s="112"/>
      <c r="TU54" s="112"/>
      <c r="TV54" s="112"/>
      <c r="TW54" s="112"/>
      <c r="TX54" s="112"/>
      <c r="TY54" s="112"/>
      <c r="TZ54" s="112"/>
      <c r="UA54" s="112"/>
      <c r="UB54" s="112"/>
      <c r="UC54" s="112"/>
      <c r="UD54" s="112"/>
      <c r="UE54" s="112"/>
      <c r="UF54" s="112"/>
      <c r="UG54" s="112"/>
      <c r="UH54" s="112"/>
      <c r="UI54" s="112"/>
      <c r="UJ54" s="112"/>
      <c r="UK54" s="112"/>
      <c r="UL54" s="112"/>
      <c r="UM54" s="112"/>
      <c r="UN54" s="112"/>
      <c r="UO54" s="112"/>
      <c r="UP54" s="112"/>
      <c r="UQ54" s="112"/>
      <c r="UR54" s="112"/>
      <c r="US54" s="112"/>
      <c r="UT54" s="112"/>
      <c r="UU54" s="112"/>
      <c r="UV54" s="112"/>
      <c r="UW54" s="112"/>
      <c r="UX54" s="112"/>
      <c r="UY54" s="112"/>
      <c r="UZ54" s="112"/>
      <c r="VA54" s="112"/>
      <c r="VB54" s="112"/>
      <c r="VC54" s="112"/>
      <c r="VD54" s="112"/>
      <c r="VE54" s="112"/>
      <c r="VF54" s="112"/>
      <c r="VG54" s="112"/>
      <c r="VH54" s="112"/>
      <c r="VI54" s="112"/>
      <c r="VJ54" s="112"/>
      <c r="VK54" s="112"/>
      <c r="VL54" s="112"/>
      <c r="VM54" s="112"/>
      <c r="VN54" s="112"/>
      <c r="VO54" s="112"/>
      <c r="VP54" s="112"/>
      <c r="VQ54" s="112"/>
      <c r="VR54" s="112"/>
      <c r="VS54" s="112"/>
      <c r="VT54" s="112"/>
      <c r="VU54" s="112"/>
      <c r="VV54" s="112"/>
      <c r="VW54" s="112"/>
      <c r="VX54" s="112"/>
      <c r="VY54" s="112"/>
      <c r="VZ54" s="112"/>
      <c r="WA54" s="112"/>
      <c r="WB54" s="112"/>
      <c r="WC54" s="112"/>
      <c r="WD54" s="112"/>
      <c r="WE54" s="112"/>
      <c r="WF54" s="112"/>
      <c r="WG54" s="112"/>
      <c r="WH54" s="112"/>
      <c r="WI54" s="112"/>
      <c r="WJ54" s="112"/>
      <c r="WK54" s="112"/>
      <c r="WL54" s="112"/>
      <c r="WM54" s="112"/>
      <c r="WN54" s="112"/>
      <c r="WO54" s="112"/>
      <c r="WP54" s="112"/>
      <c r="WQ54" s="112"/>
      <c r="WR54" s="112"/>
      <c r="WS54" s="112"/>
      <c r="WT54" s="112"/>
      <c r="WU54" s="112"/>
      <c r="WV54" s="112"/>
      <c r="WW54" s="112"/>
      <c r="WX54" s="112"/>
      <c r="WY54" s="112"/>
      <c r="WZ54" s="112"/>
      <c r="XA54" s="112"/>
      <c r="XB54" s="112"/>
      <c r="XC54" s="112"/>
      <c r="XD54" s="112"/>
      <c r="XE54" s="112"/>
      <c r="XF54" s="112"/>
      <c r="XG54" s="112"/>
      <c r="XH54" s="112"/>
      <c r="XI54" s="112"/>
      <c r="XJ54" s="112"/>
      <c r="XK54" s="112"/>
      <c r="XL54" s="112"/>
      <c r="XM54" s="112"/>
      <c r="XN54" s="112"/>
      <c r="XO54" s="112"/>
      <c r="XP54" s="112"/>
      <c r="XQ54" s="112"/>
      <c r="XR54" s="112"/>
      <c r="XS54" s="112"/>
      <c r="XT54" s="112"/>
      <c r="XU54" s="112"/>
      <c r="XV54" s="112"/>
      <c r="XW54" s="112"/>
      <c r="XX54" s="112"/>
      <c r="XY54" s="112"/>
      <c r="XZ54" s="112"/>
      <c r="YA54" s="112"/>
      <c r="YB54" s="112"/>
      <c r="YC54" s="112"/>
      <c r="YD54" s="112"/>
      <c r="YE54" s="112"/>
      <c r="YF54" s="112"/>
      <c r="YG54" s="112"/>
      <c r="YH54" s="112"/>
      <c r="YI54" s="112"/>
      <c r="YJ54" s="112"/>
      <c r="YK54" s="112"/>
      <c r="YL54" s="112"/>
      <c r="YM54" s="112"/>
      <c r="YN54" s="112"/>
      <c r="YO54" s="112"/>
      <c r="YP54" s="112"/>
      <c r="YQ54" s="112"/>
      <c r="YR54" s="112"/>
      <c r="YS54" s="112"/>
      <c r="YT54" s="112"/>
      <c r="YU54" s="112"/>
      <c r="YV54" s="112"/>
      <c r="YW54" s="112"/>
      <c r="YX54" s="112"/>
      <c r="YY54" s="112"/>
      <c r="YZ54" s="112"/>
      <c r="ZA54" s="112"/>
      <c r="ZB54" s="112"/>
      <c r="ZC54" s="112"/>
      <c r="ZD54" s="112"/>
      <c r="ZE54" s="112"/>
      <c r="ZF54" s="112"/>
      <c r="ZG54" s="112"/>
      <c r="ZH54" s="112"/>
      <c r="ZI54" s="112"/>
      <c r="ZJ54" s="112"/>
      <c r="ZK54" s="112"/>
      <c r="ZL54" s="112"/>
      <c r="ZM54" s="112"/>
      <c r="ZN54" s="112"/>
      <c r="ZO54" s="112"/>
      <c r="ZP54" s="112"/>
      <c r="ZQ54" s="112"/>
      <c r="ZR54" s="112"/>
      <c r="ZS54" s="112"/>
      <c r="ZT54" s="112"/>
      <c r="ZU54" s="112"/>
      <c r="ZV54" s="112"/>
      <c r="ZW54" s="112"/>
      <c r="ZX54" s="112"/>
      <c r="ZY54" s="112"/>
      <c r="ZZ54" s="112"/>
      <c r="AAA54" s="112"/>
      <c r="AAB54" s="112"/>
      <c r="AAC54" s="112"/>
      <c r="AAD54" s="112"/>
      <c r="AAE54" s="112"/>
      <c r="AAF54" s="112"/>
      <c r="AAG54" s="112"/>
      <c r="AAH54" s="112"/>
      <c r="AAI54" s="112"/>
      <c r="AAJ54" s="112"/>
      <c r="AAK54" s="112"/>
      <c r="AAL54" s="112"/>
      <c r="AAM54" s="112"/>
      <c r="AAN54" s="112"/>
      <c r="AAO54" s="112"/>
      <c r="AAP54" s="112"/>
      <c r="AAQ54" s="112"/>
      <c r="AAR54" s="112"/>
      <c r="AAS54" s="112"/>
      <c r="AAT54" s="112"/>
      <c r="AAU54" s="112"/>
      <c r="AAV54" s="112"/>
      <c r="AAW54" s="112"/>
      <c r="AAX54" s="112"/>
      <c r="AAY54" s="112"/>
      <c r="AAZ54" s="112"/>
      <c r="ABA54" s="112"/>
      <c r="ABB54" s="112"/>
      <c r="ABC54" s="112"/>
      <c r="ABD54" s="112"/>
      <c r="ABE54" s="112"/>
      <c r="ABF54" s="112"/>
      <c r="ABG54" s="112"/>
      <c r="ABH54" s="112"/>
      <c r="ABI54" s="112"/>
      <c r="ABJ54" s="112"/>
      <c r="ABK54" s="112"/>
      <c r="ABL54" s="112"/>
      <c r="ABM54" s="112"/>
      <c r="ABN54" s="112"/>
      <c r="ABO54" s="112"/>
      <c r="ABP54" s="112"/>
      <c r="ABQ54" s="112"/>
      <c r="ABR54" s="112"/>
      <c r="ABS54" s="112"/>
      <c r="ABT54" s="112"/>
      <c r="ABU54" s="112"/>
      <c r="ABV54" s="112"/>
      <c r="ABW54" s="112"/>
      <c r="ABX54" s="112"/>
      <c r="ABY54" s="112"/>
      <c r="ABZ54" s="112"/>
      <c r="ACA54" s="112"/>
      <c r="ACB54" s="112"/>
      <c r="ACC54" s="112"/>
      <c r="ACD54" s="112"/>
      <c r="ACE54" s="112"/>
      <c r="ACF54" s="112"/>
      <c r="ACG54" s="112"/>
      <c r="ACH54" s="112"/>
      <c r="ACI54" s="112"/>
      <c r="ACJ54" s="112"/>
      <c r="ACK54" s="112"/>
      <c r="ACL54" s="112"/>
      <c r="ACM54" s="112"/>
      <c r="ACN54" s="112"/>
      <c r="ACO54" s="112"/>
      <c r="ACP54" s="112"/>
      <c r="ACQ54" s="112"/>
      <c r="ACR54" s="112"/>
      <c r="ACS54" s="112"/>
      <c r="ACT54" s="112"/>
      <c r="ACU54" s="112"/>
      <c r="ACV54" s="112"/>
      <c r="ACW54" s="112"/>
      <c r="ACX54" s="112"/>
      <c r="ACY54" s="112"/>
      <c r="ACZ54" s="112"/>
      <c r="ADA54" s="112"/>
      <c r="ADB54" s="112"/>
      <c r="ADC54" s="112"/>
      <c r="ADD54" s="112"/>
      <c r="ADE54" s="112"/>
      <c r="ADF54" s="112"/>
      <c r="ADG54" s="112"/>
      <c r="ADH54" s="112"/>
      <c r="ADI54" s="112"/>
      <c r="ADJ54" s="112"/>
      <c r="ADK54" s="112"/>
      <c r="ADL54" s="112"/>
      <c r="ADM54" s="112"/>
      <c r="ADN54" s="112"/>
      <c r="ADO54" s="112"/>
      <c r="ADP54" s="112"/>
      <c r="ADQ54" s="112"/>
      <c r="ADR54" s="112"/>
      <c r="ADS54" s="112"/>
      <c r="ADT54" s="112"/>
      <c r="ADU54" s="112"/>
      <c r="ADV54" s="112"/>
      <c r="ADW54" s="112"/>
      <c r="ADX54" s="112"/>
      <c r="ADY54" s="112"/>
      <c r="ADZ54" s="112"/>
      <c r="AEA54" s="112"/>
      <c r="AEB54" s="112"/>
      <c r="AEC54" s="112"/>
      <c r="AED54" s="112"/>
      <c r="AEE54" s="112"/>
      <c r="AEF54" s="112"/>
      <c r="AEG54" s="112"/>
      <c r="AEH54" s="112"/>
      <c r="AEI54" s="112"/>
      <c r="AEJ54" s="112"/>
      <c r="AEK54" s="112"/>
      <c r="AEL54" s="112"/>
      <c r="AEM54" s="112"/>
      <c r="AEN54" s="112"/>
      <c r="AEO54" s="112"/>
      <c r="AEP54" s="112"/>
      <c r="AEQ54" s="112"/>
      <c r="AER54" s="112"/>
      <c r="AES54" s="112"/>
      <c r="AET54" s="112"/>
      <c r="AEU54" s="112"/>
      <c r="AEV54" s="112"/>
      <c r="AEW54" s="112"/>
      <c r="AEX54" s="112"/>
      <c r="AEY54" s="112"/>
      <c r="AEZ54" s="112"/>
      <c r="AFA54" s="112"/>
      <c r="AFB54" s="112"/>
      <c r="AFC54" s="112"/>
      <c r="AFD54" s="112"/>
      <c r="AFE54" s="112"/>
      <c r="AFF54" s="112"/>
      <c r="AFG54" s="112"/>
      <c r="AFH54" s="112"/>
      <c r="AFI54" s="112"/>
      <c r="AFJ54" s="112"/>
      <c r="AFK54" s="112"/>
      <c r="AFL54" s="112"/>
      <c r="AFM54" s="112"/>
      <c r="AFN54" s="112"/>
      <c r="AFO54" s="112"/>
      <c r="AFP54" s="112"/>
      <c r="AFQ54" s="112"/>
      <c r="AFR54" s="112"/>
      <c r="AFS54" s="112"/>
      <c r="AFT54" s="112"/>
      <c r="AFU54" s="112"/>
      <c r="AFV54" s="112"/>
      <c r="AFW54" s="112"/>
      <c r="AFX54" s="112"/>
      <c r="AFY54" s="112"/>
      <c r="AFZ54" s="112"/>
      <c r="AGA54" s="112"/>
      <c r="AGB54" s="112"/>
      <c r="AGC54" s="112"/>
      <c r="AGD54" s="112"/>
      <c r="AGE54" s="112"/>
      <c r="AGF54" s="112"/>
      <c r="AGG54" s="112"/>
      <c r="AGH54" s="112"/>
      <c r="AGI54" s="112"/>
      <c r="AGJ54" s="112"/>
      <c r="AGK54" s="112"/>
      <c r="AGL54" s="112"/>
      <c r="AGM54" s="112"/>
      <c r="AGN54" s="112"/>
      <c r="AGO54" s="112"/>
      <c r="AGP54" s="112"/>
      <c r="AGQ54" s="112"/>
      <c r="AGR54" s="112"/>
      <c r="AGS54" s="112"/>
      <c r="AGT54" s="112"/>
      <c r="AGU54" s="112"/>
      <c r="AGV54" s="112"/>
      <c r="AGW54" s="112"/>
      <c r="AGX54" s="112"/>
      <c r="AGY54" s="112"/>
      <c r="AGZ54" s="112"/>
      <c r="AHA54" s="112"/>
      <c r="AHB54" s="112"/>
      <c r="AHC54" s="112"/>
      <c r="AHD54" s="112"/>
      <c r="AHE54" s="112"/>
      <c r="AHF54" s="112"/>
      <c r="AHG54" s="112"/>
      <c r="AHH54" s="112"/>
      <c r="AHI54" s="112"/>
      <c r="AHJ54" s="112"/>
      <c r="AHK54" s="112"/>
      <c r="AHL54" s="112"/>
      <c r="AHM54" s="112"/>
      <c r="AHN54" s="112"/>
      <c r="AHO54" s="112"/>
      <c r="AHP54" s="112"/>
      <c r="AHQ54" s="112"/>
      <c r="AHR54" s="112"/>
      <c r="AHS54" s="112"/>
      <c r="AHT54" s="112"/>
      <c r="AHU54" s="112"/>
      <c r="AHV54" s="112"/>
      <c r="AHW54" s="112"/>
      <c r="AHX54" s="112"/>
      <c r="AHY54" s="112"/>
      <c r="AHZ54" s="112"/>
      <c r="AIA54" s="112"/>
      <c r="AIB54" s="112"/>
      <c r="AIC54" s="112"/>
      <c r="AID54" s="112"/>
      <c r="AIE54" s="112"/>
      <c r="AIF54" s="112"/>
      <c r="AIG54" s="112"/>
      <c r="AIH54" s="112"/>
      <c r="AII54" s="112"/>
      <c r="AIJ54" s="112"/>
      <c r="AIK54" s="112"/>
      <c r="AIL54" s="112"/>
      <c r="AIM54" s="112"/>
      <c r="AIN54" s="112"/>
      <c r="AIO54" s="112"/>
      <c r="AIP54" s="112"/>
      <c r="AIQ54" s="112"/>
      <c r="AIR54" s="112"/>
      <c r="AIS54" s="112"/>
      <c r="AIT54" s="112"/>
      <c r="AIU54" s="112"/>
      <c r="AIV54" s="112"/>
      <c r="AIW54" s="112"/>
      <c r="AIX54" s="112"/>
      <c r="AIY54" s="112"/>
      <c r="AIZ54" s="112"/>
      <c r="AJA54" s="112"/>
      <c r="AJB54" s="112"/>
      <c r="AJC54" s="112"/>
      <c r="AJD54" s="112"/>
      <c r="AJE54" s="112"/>
      <c r="AJF54" s="112"/>
      <c r="AJG54" s="112"/>
      <c r="AJH54" s="112"/>
      <c r="AJI54" s="112"/>
      <c r="AJJ54" s="112"/>
      <c r="AJK54" s="112"/>
      <c r="AJL54" s="112"/>
      <c r="AJM54" s="112"/>
      <c r="AJN54" s="112"/>
      <c r="AJO54" s="112"/>
      <c r="AJP54" s="112"/>
      <c r="AJQ54" s="112"/>
      <c r="AJR54" s="112"/>
      <c r="AJS54" s="112"/>
      <c r="AJT54" s="112"/>
      <c r="AJU54" s="112"/>
      <c r="AJV54" s="112"/>
      <c r="AJW54" s="112"/>
      <c r="AJX54" s="112"/>
      <c r="AJY54" s="112"/>
      <c r="AJZ54" s="112"/>
      <c r="AKA54" s="112"/>
      <c r="AKB54" s="112"/>
      <c r="AKC54" s="112"/>
      <c r="AKD54" s="112"/>
      <c r="AKE54" s="112"/>
      <c r="AKF54" s="112"/>
      <c r="AKG54" s="112"/>
      <c r="AKH54" s="112"/>
      <c r="AKI54" s="112"/>
      <c r="AKJ54" s="112"/>
      <c r="AKK54" s="112"/>
      <c r="AKL54" s="112"/>
      <c r="AKM54" s="112"/>
      <c r="AKN54" s="112"/>
      <c r="AKO54" s="112"/>
      <c r="AKP54" s="112"/>
      <c r="AKQ54" s="112"/>
      <c r="AKR54" s="112"/>
      <c r="AKS54" s="112"/>
      <c r="AKT54" s="112"/>
      <c r="AKU54" s="112"/>
      <c r="AKV54" s="112"/>
      <c r="AKW54" s="112"/>
      <c r="AKX54" s="112"/>
      <c r="AKY54" s="112"/>
      <c r="AKZ54" s="112"/>
      <c r="ALA54" s="112"/>
      <c r="ALB54" s="112"/>
      <c r="ALC54" s="112"/>
      <c r="ALD54" s="112"/>
      <c r="ALE54" s="112"/>
      <c r="ALF54" s="112"/>
      <c r="ALG54" s="112"/>
      <c r="ALH54" s="112"/>
      <c r="ALI54" s="112"/>
      <c r="ALJ54" s="112"/>
      <c r="ALK54" s="112"/>
      <c r="ALL54" s="112"/>
      <c r="ALM54" s="112"/>
      <c r="ALN54" s="112"/>
      <c r="ALO54" s="112"/>
      <c r="ALP54" s="112"/>
      <c r="ALQ54" s="112"/>
      <c r="ALR54" s="112"/>
      <c r="ALS54" s="112"/>
      <c r="ALT54" s="112"/>
      <c r="ALU54" s="112"/>
      <c r="ALV54" s="112"/>
      <c r="ALW54" s="112"/>
      <c r="ALX54" s="112"/>
      <c r="ALY54" s="112"/>
      <c r="ALZ54" s="112"/>
      <c r="AMA54" s="112"/>
      <c r="AMB54" s="112"/>
      <c r="AMC54" s="112"/>
      <c r="AMD54" s="112"/>
      <c r="AME54" s="112"/>
      <c r="AMF54" s="112"/>
      <c r="AMG54" s="112"/>
      <c r="AMH54" s="112"/>
      <c r="AMI54" s="112"/>
      <c r="AMJ54" s="112"/>
      <c r="AMK54" s="112"/>
      <c r="AML54" s="112"/>
      <c r="AMM54" s="112"/>
      <c r="AMN54" s="112"/>
      <c r="AMO54" s="112"/>
      <c r="AMP54" s="112"/>
      <c r="AMQ54" s="112"/>
      <c r="AMR54" s="112"/>
      <c r="AMS54" s="112"/>
      <c r="AMT54" s="112"/>
      <c r="AMU54" s="112"/>
      <c r="AMV54" s="112"/>
      <c r="AMW54" s="112"/>
      <c r="AMX54" s="112"/>
      <c r="AMY54" s="112"/>
      <c r="AMZ54" s="112"/>
      <c r="ANA54" s="112"/>
      <c r="ANB54" s="112"/>
      <c r="ANC54" s="112"/>
      <c r="AND54" s="112"/>
      <c r="ANE54" s="112"/>
      <c r="ANF54" s="112"/>
      <c r="ANG54" s="112"/>
      <c r="ANH54" s="112"/>
      <c r="ANI54" s="112"/>
      <c r="ANJ54" s="112"/>
      <c r="ANK54" s="112"/>
      <c r="ANL54" s="112"/>
      <c r="ANM54" s="112"/>
      <c r="ANN54" s="112"/>
      <c r="ANO54" s="112"/>
      <c r="ANP54" s="112"/>
      <c r="ANQ54" s="112"/>
      <c r="ANR54" s="112"/>
      <c r="ANS54" s="112"/>
      <c r="ANT54" s="112"/>
      <c r="ANU54" s="112"/>
      <c r="ANV54" s="112"/>
      <c r="ANW54" s="112"/>
      <c r="ANX54" s="112"/>
      <c r="ANY54" s="112"/>
      <c r="ANZ54" s="112"/>
      <c r="AOA54" s="112"/>
      <c r="AOB54" s="112"/>
      <c r="AOC54" s="112"/>
      <c r="AOD54" s="112"/>
      <c r="AOE54" s="112"/>
      <c r="AOF54" s="112"/>
      <c r="AOG54" s="112"/>
      <c r="AOH54" s="112"/>
      <c r="AOI54" s="112"/>
      <c r="AOJ54" s="112"/>
      <c r="AOK54" s="112"/>
      <c r="AOL54" s="112"/>
      <c r="AOM54" s="112"/>
      <c r="AON54" s="112"/>
      <c r="AOO54" s="112"/>
      <c r="AOP54" s="112"/>
      <c r="AOQ54" s="112"/>
      <c r="AOR54" s="112"/>
      <c r="AOS54" s="112"/>
      <c r="AOT54" s="112"/>
      <c r="AOU54" s="112"/>
      <c r="AOV54" s="112"/>
      <c r="AOW54" s="112"/>
      <c r="AOX54" s="112"/>
      <c r="AOY54" s="112"/>
      <c r="AOZ54" s="112"/>
      <c r="APA54" s="112"/>
      <c r="APB54" s="112"/>
      <c r="APC54" s="112"/>
      <c r="APD54" s="112"/>
      <c r="APE54" s="112"/>
      <c r="APF54" s="112"/>
      <c r="APG54" s="112"/>
      <c r="APH54" s="112"/>
      <c r="API54" s="112"/>
      <c r="APJ54" s="112"/>
      <c r="APK54" s="112"/>
      <c r="APL54" s="112"/>
      <c r="APM54" s="112"/>
      <c r="APN54" s="112"/>
      <c r="APO54" s="112"/>
      <c r="APP54" s="112"/>
      <c r="APQ54" s="112"/>
      <c r="APR54" s="112"/>
      <c r="APS54" s="112"/>
      <c r="APT54" s="112"/>
      <c r="APU54" s="112"/>
      <c r="APV54" s="112"/>
      <c r="APW54" s="112"/>
      <c r="APX54" s="112"/>
      <c r="APY54" s="112"/>
      <c r="APZ54" s="112"/>
      <c r="AQA54" s="112"/>
      <c r="AQB54" s="112"/>
      <c r="AQC54" s="112"/>
      <c r="AQD54" s="112"/>
      <c r="AQE54" s="112"/>
      <c r="AQF54" s="112"/>
      <c r="AQG54" s="112"/>
      <c r="AQH54" s="112"/>
      <c r="AQI54" s="112"/>
      <c r="AQJ54" s="112"/>
      <c r="AQK54" s="112"/>
      <c r="AQL54" s="112"/>
      <c r="AQM54" s="112"/>
      <c r="AQN54" s="112"/>
      <c r="AQO54" s="112"/>
      <c r="AQP54" s="112"/>
      <c r="AQQ54" s="112"/>
      <c r="AQR54" s="112"/>
      <c r="AQS54" s="112"/>
      <c r="AQT54" s="112"/>
      <c r="AQU54" s="112"/>
      <c r="AQV54" s="112"/>
      <c r="AQW54" s="112"/>
      <c r="AQX54" s="112"/>
      <c r="AQY54" s="112"/>
      <c r="AQZ54" s="112"/>
      <c r="ARA54" s="112"/>
      <c r="ARB54" s="112"/>
      <c r="ARC54" s="112"/>
      <c r="ARD54" s="112"/>
      <c r="ARE54" s="112"/>
      <c r="ARF54" s="112"/>
      <c r="ARG54" s="112"/>
      <c r="ARH54" s="112"/>
      <c r="ARI54" s="112"/>
      <c r="ARJ54" s="112"/>
      <c r="ARK54" s="112"/>
      <c r="ARL54" s="112"/>
      <c r="ARM54" s="112"/>
      <c r="ARN54" s="112"/>
      <c r="ARO54" s="112"/>
      <c r="ARP54" s="112"/>
      <c r="ARQ54" s="112"/>
      <c r="ARR54" s="112"/>
      <c r="ARS54" s="112"/>
      <c r="ART54" s="112"/>
      <c r="ARU54" s="112"/>
      <c r="ARV54" s="112"/>
      <c r="ARW54" s="112"/>
      <c r="ARX54" s="112"/>
      <c r="ARY54" s="112"/>
      <c r="ARZ54" s="112"/>
      <c r="ASA54" s="112"/>
      <c r="ASB54" s="112"/>
      <c r="ASC54" s="112"/>
      <c r="ASD54" s="112"/>
      <c r="ASE54" s="112"/>
      <c r="ASF54" s="112"/>
      <c r="ASG54" s="112"/>
      <c r="ASH54" s="112"/>
      <c r="ASI54" s="112"/>
      <c r="ASJ54" s="112"/>
      <c r="ASK54" s="112"/>
      <c r="ASL54" s="112"/>
      <c r="ASM54" s="112"/>
      <c r="ASN54" s="112"/>
      <c r="ASO54" s="112"/>
      <c r="ASP54" s="112"/>
      <c r="ASQ54" s="112"/>
      <c r="ASR54" s="112"/>
      <c r="ASS54" s="112"/>
      <c r="AST54" s="112"/>
      <c r="ASU54" s="112"/>
      <c r="ASV54" s="112"/>
      <c r="ASW54" s="112"/>
      <c r="ASX54" s="112"/>
      <c r="ASY54" s="112"/>
      <c r="ASZ54" s="112"/>
      <c r="ATA54" s="112"/>
      <c r="ATB54" s="112"/>
      <c r="ATC54" s="112"/>
      <c r="ATD54" s="112"/>
      <c r="ATE54" s="112"/>
      <c r="ATF54" s="112"/>
      <c r="ATG54" s="112"/>
      <c r="ATH54" s="112"/>
      <c r="ATI54" s="112"/>
      <c r="ATJ54" s="112"/>
      <c r="ATK54" s="112"/>
      <c r="ATL54" s="112"/>
      <c r="ATM54" s="112"/>
      <c r="ATN54" s="112"/>
      <c r="ATO54" s="112"/>
      <c r="ATP54" s="112"/>
      <c r="ATQ54" s="112"/>
      <c r="ATR54" s="112"/>
      <c r="ATS54" s="112"/>
      <c r="ATT54" s="112"/>
      <c r="ATU54" s="112"/>
      <c r="ATV54" s="112"/>
      <c r="ATW54" s="112"/>
      <c r="ATX54" s="112"/>
      <c r="ATY54" s="112"/>
      <c r="ATZ54" s="112"/>
      <c r="AUA54" s="112"/>
      <c r="AUB54" s="112"/>
      <c r="AUC54" s="112"/>
      <c r="AUD54" s="112"/>
      <c r="AUE54" s="112"/>
      <c r="AUF54" s="112"/>
      <c r="AUG54" s="112"/>
      <c r="AUH54" s="112"/>
      <c r="AUI54" s="112"/>
      <c r="AUJ54" s="112"/>
      <c r="AUK54" s="112"/>
      <c r="AUL54" s="112"/>
      <c r="AUM54" s="112"/>
      <c r="AUN54" s="112"/>
      <c r="AUO54" s="112"/>
      <c r="AUP54" s="112"/>
      <c r="AUQ54" s="112"/>
      <c r="AUR54" s="112"/>
      <c r="AUS54" s="112"/>
      <c r="AUT54" s="112"/>
      <c r="AUU54" s="112"/>
      <c r="AUV54" s="112"/>
      <c r="AUW54" s="112"/>
      <c r="AUX54" s="112"/>
      <c r="AUY54" s="112"/>
      <c r="AUZ54" s="112"/>
      <c r="AVA54" s="112"/>
      <c r="AVB54" s="112"/>
      <c r="AVC54" s="112"/>
      <c r="AVD54" s="112"/>
      <c r="AVE54" s="112"/>
      <c r="AVF54" s="112"/>
      <c r="AVG54" s="112"/>
      <c r="AVH54" s="112"/>
      <c r="AVI54" s="112"/>
      <c r="AVJ54" s="112"/>
      <c r="AVK54" s="112"/>
      <c r="AVL54" s="112"/>
      <c r="AVM54" s="112"/>
      <c r="AVN54" s="112"/>
      <c r="AVO54" s="112"/>
      <c r="AVP54" s="112"/>
      <c r="AVQ54" s="112"/>
      <c r="AVR54" s="112"/>
      <c r="AVS54" s="112"/>
      <c r="AVT54" s="112"/>
      <c r="AVU54" s="112"/>
      <c r="AVV54" s="112"/>
      <c r="AVW54" s="112"/>
      <c r="AVX54" s="112"/>
      <c r="AVY54" s="112"/>
      <c r="AVZ54" s="112"/>
      <c r="AWA54" s="112"/>
      <c r="AWB54" s="112"/>
      <c r="AWC54" s="112"/>
      <c r="AWD54" s="112"/>
      <c r="AWE54" s="112"/>
      <c r="AWF54" s="112"/>
      <c r="AWG54" s="112"/>
      <c r="AWH54" s="112"/>
      <c r="AWI54" s="112"/>
      <c r="AWJ54" s="112"/>
      <c r="AWK54" s="112"/>
      <c r="AWL54" s="112"/>
      <c r="AWM54" s="112"/>
      <c r="AWN54" s="112"/>
      <c r="AWO54" s="112"/>
      <c r="AWP54" s="112"/>
      <c r="AWQ54" s="112"/>
      <c r="AWR54" s="112"/>
      <c r="AWS54" s="112"/>
      <c r="AWT54" s="112"/>
      <c r="AWU54" s="112"/>
      <c r="AWV54" s="112"/>
      <c r="AWW54" s="112"/>
      <c r="AWX54" s="112"/>
      <c r="AWY54" s="112"/>
      <c r="AWZ54" s="112"/>
      <c r="AXA54" s="112"/>
      <c r="AXB54" s="112"/>
      <c r="AXC54" s="112"/>
      <c r="AXD54" s="112"/>
      <c r="AXE54" s="112"/>
      <c r="AXF54" s="112"/>
      <c r="AXG54" s="112"/>
      <c r="AXH54" s="112"/>
      <c r="AXI54" s="112"/>
      <c r="AXJ54" s="112"/>
      <c r="AXK54" s="112"/>
      <c r="AXL54" s="112"/>
      <c r="AXM54" s="112"/>
      <c r="AXN54" s="112"/>
      <c r="AXO54" s="112"/>
      <c r="AXP54" s="112"/>
      <c r="AXQ54" s="112"/>
      <c r="AXR54" s="112"/>
      <c r="AXS54" s="112"/>
      <c r="AXT54" s="112"/>
      <c r="AXU54" s="112"/>
      <c r="AXV54" s="112"/>
      <c r="AXW54" s="112"/>
      <c r="AXX54" s="112"/>
      <c r="AXY54" s="112"/>
      <c r="AXZ54" s="112"/>
      <c r="AYA54" s="112"/>
      <c r="AYB54" s="112"/>
      <c r="AYC54" s="112"/>
      <c r="AYD54" s="112"/>
      <c r="AYE54" s="112"/>
      <c r="AYF54" s="112"/>
      <c r="AYG54" s="112"/>
      <c r="AYH54" s="112"/>
      <c r="AYI54" s="112"/>
      <c r="AYJ54" s="112"/>
      <c r="AYK54" s="112"/>
      <c r="AYL54" s="112"/>
      <c r="AYM54" s="112"/>
      <c r="AYN54" s="112"/>
      <c r="AYO54" s="112"/>
      <c r="AYP54" s="112"/>
      <c r="AYQ54" s="112"/>
      <c r="AYR54" s="112"/>
      <c r="AYS54" s="112"/>
      <c r="AYT54" s="112"/>
      <c r="AYU54" s="112"/>
      <c r="AYV54" s="112"/>
      <c r="AYW54" s="112"/>
      <c r="AYX54" s="112"/>
      <c r="AYY54" s="112"/>
      <c r="AYZ54" s="112"/>
      <c r="AZA54" s="112"/>
      <c r="AZB54" s="112"/>
      <c r="AZC54" s="112"/>
      <c r="AZD54" s="112"/>
      <c r="AZE54" s="112"/>
      <c r="AZF54" s="112"/>
      <c r="AZG54" s="112"/>
      <c r="AZH54" s="112"/>
      <c r="AZI54" s="112"/>
      <c r="AZJ54" s="112"/>
      <c r="AZK54" s="112"/>
      <c r="AZL54" s="112"/>
      <c r="AZM54" s="112"/>
      <c r="AZN54" s="112"/>
      <c r="AZO54" s="112"/>
      <c r="AZP54" s="112"/>
      <c r="AZQ54" s="112"/>
      <c r="AZR54" s="112"/>
      <c r="AZS54" s="112"/>
      <c r="AZT54" s="112"/>
      <c r="AZU54" s="112"/>
      <c r="AZV54" s="112"/>
      <c r="AZW54" s="112"/>
      <c r="AZX54" s="112"/>
      <c r="AZY54" s="112"/>
      <c r="AZZ54" s="112"/>
      <c r="BAA54" s="112"/>
      <c r="BAB54" s="112"/>
      <c r="BAC54" s="112"/>
      <c r="BAD54" s="112"/>
      <c r="BAE54" s="112"/>
      <c r="BAF54" s="112"/>
      <c r="BAG54" s="112"/>
      <c r="BAH54" s="112"/>
      <c r="BAI54" s="112"/>
      <c r="BAJ54" s="112"/>
      <c r="BAK54" s="112"/>
      <c r="BAL54" s="112"/>
      <c r="BAM54" s="112"/>
      <c r="BAN54" s="112"/>
      <c r="BAO54" s="112"/>
      <c r="BAP54" s="112"/>
      <c r="BAQ54" s="112"/>
      <c r="BAR54" s="112"/>
      <c r="BAS54" s="112"/>
      <c r="BAT54" s="112"/>
      <c r="BAU54" s="112"/>
      <c r="BAV54" s="112"/>
      <c r="BAW54" s="112"/>
      <c r="BAX54" s="112"/>
      <c r="BAY54" s="112"/>
      <c r="BAZ54" s="112"/>
      <c r="BBA54" s="112"/>
      <c r="BBB54" s="112"/>
      <c r="BBC54" s="112"/>
      <c r="BBD54" s="112"/>
      <c r="BBE54" s="112"/>
      <c r="BBF54" s="112"/>
      <c r="BBG54" s="112"/>
      <c r="BBH54" s="112"/>
      <c r="BBI54" s="112"/>
      <c r="BBJ54" s="112"/>
      <c r="BBK54" s="112"/>
      <c r="BBL54" s="112"/>
      <c r="BBM54" s="112"/>
      <c r="BBN54" s="112"/>
      <c r="BBO54" s="112"/>
      <c r="BBP54" s="112"/>
      <c r="BBQ54" s="112"/>
      <c r="BBR54" s="112"/>
      <c r="BBS54" s="112"/>
      <c r="BBT54" s="112"/>
      <c r="BBU54" s="112"/>
      <c r="BBV54" s="112"/>
      <c r="BBW54" s="112"/>
      <c r="BBX54" s="112"/>
      <c r="BBY54" s="112"/>
      <c r="BBZ54" s="112"/>
      <c r="BCA54" s="112"/>
      <c r="BCB54" s="112"/>
      <c r="BCC54" s="112"/>
      <c r="BCD54" s="112"/>
      <c r="BCE54" s="112"/>
      <c r="BCF54" s="112"/>
      <c r="BCG54" s="112"/>
      <c r="BCH54" s="112"/>
      <c r="BCI54" s="112"/>
      <c r="BCJ54" s="112"/>
      <c r="BCK54" s="112"/>
      <c r="BCL54" s="112"/>
      <c r="BCM54" s="112"/>
      <c r="BCN54" s="112"/>
      <c r="BCO54" s="112"/>
      <c r="BCP54" s="112"/>
      <c r="BCQ54" s="112"/>
      <c r="BCR54" s="112"/>
      <c r="BCS54" s="112"/>
      <c r="BCT54" s="112"/>
      <c r="BCU54" s="112"/>
      <c r="BCV54" s="112"/>
      <c r="BCW54" s="112"/>
      <c r="BCX54" s="112"/>
      <c r="BCY54" s="112"/>
      <c r="BCZ54" s="112"/>
      <c r="BDA54" s="112"/>
      <c r="BDB54" s="112"/>
      <c r="BDC54" s="112"/>
      <c r="BDD54" s="112"/>
      <c r="BDE54" s="112"/>
      <c r="BDF54" s="112"/>
      <c r="BDG54" s="112"/>
      <c r="BDH54" s="112"/>
      <c r="BDI54" s="112"/>
      <c r="BDJ54" s="112"/>
      <c r="BDK54" s="112"/>
      <c r="BDL54" s="112"/>
      <c r="BDM54" s="112"/>
      <c r="BDN54" s="112"/>
      <c r="BDO54" s="112"/>
      <c r="BDP54" s="112"/>
      <c r="BDQ54" s="112"/>
      <c r="BDR54" s="112"/>
      <c r="BDS54" s="112"/>
      <c r="BDT54" s="112"/>
      <c r="BDU54" s="112"/>
      <c r="BDV54" s="112"/>
      <c r="BDW54" s="112"/>
      <c r="BDX54" s="112"/>
      <c r="BDY54" s="112"/>
      <c r="BDZ54" s="112"/>
      <c r="BEA54" s="112"/>
      <c r="BEB54" s="112"/>
      <c r="BEC54" s="112"/>
      <c r="BED54" s="112"/>
      <c r="BEE54" s="112"/>
      <c r="BEF54" s="112"/>
      <c r="BEG54" s="112"/>
      <c r="BEH54" s="112"/>
      <c r="BEI54" s="112"/>
      <c r="BEJ54" s="112"/>
      <c r="BEK54" s="112"/>
      <c r="BEL54" s="112"/>
      <c r="BEM54" s="112"/>
      <c r="BEN54" s="112"/>
      <c r="BEO54" s="112"/>
      <c r="BEP54" s="112"/>
      <c r="BEQ54" s="112"/>
      <c r="BER54" s="112"/>
      <c r="BES54" s="112"/>
      <c r="BET54" s="112"/>
      <c r="BEU54" s="112"/>
      <c r="BEV54" s="112"/>
      <c r="BEW54" s="112"/>
      <c r="BEX54" s="112"/>
      <c r="BEY54" s="112"/>
      <c r="BEZ54" s="112"/>
      <c r="BFA54" s="112"/>
      <c r="BFB54" s="112"/>
      <c r="BFC54" s="112"/>
      <c r="BFD54" s="112"/>
      <c r="BFE54" s="112"/>
      <c r="BFF54" s="112"/>
      <c r="BFG54" s="112"/>
      <c r="BFH54" s="112"/>
      <c r="BFI54" s="112"/>
      <c r="BFJ54" s="112"/>
      <c r="BFK54" s="112"/>
      <c r="BFL54" s="112"/>
      <c r="BFM54" s="112"/>
      <c r="BFN54" s="112"/>
      <c r="BFO54" s="112"/>
      <c r="BFP54" s="112"/>
      <c r="BFQ54" s="112"/>
      <c r="BFR54" s="112"/>
      <c r="BFS54" s="112"/>
      <c r="BFT54" s="112"/>
      <c r="BFU54" s="112"/>
      <c r="BFV54" s="112"/>
      <c r="BFW54" s="112"/>
      <c r="BFX54" s="112"/>
      <c r="BFY54" s="112"/>
      <c r="BFZ54" s="112"/>
      <c r="BGA54" s="112"/>
      <c r="BGB54" s="112"/>
      <c r="BGC54" s="112"/>
      <c r="BGD54" s="112"/>
      <c r="BGE54" s="112"/>
      <c r="BGF54" s="112"/>
      <c r="BGG54" s="112"/>
      <c r="BGH54" s="112"/>
      <c r="BGI54" s="112"/>
      <c r="BGJ54" s="112"/>
      <c r="BGK54" s="112"/>
      <c r="BGL54" s="112"/>
      <c r="BGM54" s="112"/>
      <c r="BGN54" s="112"/>
      <c r="BGO54" s="112"/>
      <c r="BGP54" s="112"/>
      <c r="BGQ54" s="112"/>
      <c r="BGR54" s="112"/>
      <c r="BGS54" s="112"/>
      <c r="BGT54" s="112"/>
      <c r="BGU54" s="112"/>
      <c r="BGV54" s="112"/>
      <c r="BGW54" s="112"/>
      <c r="BGX54" s="112"/>
      <c r="BGY54" s="112"/>
      <c r="BGZ54" s="112"/>
      <c r="BHA54" s="112"/>
      <c r="BHB54" s="112"/>
      <c r="BHC54" s="112"/>
      <c r="BHD54" s="112"/>
      <c r="BHE54" s="112"/>
      <c r="BHF54" s="112"/>
      <c r="BHG54" s="112"/>
      <c r="BHH54" s="112"/>
      <c r="BHI54" s="112"/>
      <c r="BHJ54" s="112"/>
      <c r="BHK54" s="112"/>
      <c r="BHL54" s="112"/>
      <c r="BHM54" s="112"/>
      <c r="BHN54" s="112"/>
      <c r="BHO54" s="112"/>
      <c r="BHP54" s="112"/>
      <c r="BHQ54" s="112"/>
      <c r="BHR54" s="112"/>
      <c r="BHS54" s="112"/>
      <c r="BHT54" s="112"/>
      <c r="BHU54" s="112"/>
      <c r="BHV54" s="112"/>
      <c r="BHW54" s="112"/>
      <c r="BHX54" s="112"/>
      <c r="BHY54" s="112"/>
      <c r="BHZ54" s="112"/>
      <c r="BIA54" s="112"/>
      <c r="BIB54" s="112"/>
      <c r="BIC54" s="112"/>
      <c r="BID54" s="112"/>
      <c r="BIE54" s="112"/>
      <c r="BIF54" s="112"/>
      <c r="BIG54" s="112"/>
      <c r="BIH54" s="112"/>
      <c r="BII54" s="112"/>
      <c r="BIJ54" s="112"/>
      <c r="BIK54" s="112"/>
      <c r="BIL54" s="112"/>
      <c r="BIM54" s="112"/>
      <c r="BIN54" s="112"/>
      <c r="BIO54" s="112"/>
      <c r="BIP54" s="112"/>
      <c r="BIQ54" s="112"/>
      <c r="BIR54" s="112"/>
      <c r="BIS54" s="112"/>
      <c r="BIT54" s="112"/>
      <c r="BIU54" s="112"/>
      <c r="BIV54" s="112"/>
      <c r="BIW54" s="112"/>
      <c r="BIX54" s="112"/>
      <c r="BIY54" s="112"/>
      <c r="BIZ54" s="112"/>
      <c r="BJA54" s="112"/>
      <c r="BJB54" s="112"/>
      <c r="BJC54" s="112"/>
      <c r="BJD54" s="112"/>
      <c r="BJE54" s="113"/>
    </row>
    <row r="55" spans="1:1617" s="99" customFormat="1" ht="30" customHeight="1" thickBot="1" x14ac:dyDescent="0.25">
      <c r="A55" s="408" t="s">
        <v>33</v>
      </c>
      <c r="B55" s="293">
        <v>51</v>
      </c>
      <c r="C55" s="370" t="s">
        <v>24</v>
      </c>
      <c r="D55" s="329">
        <v>258455</v>
      </c>
      <c r="E55" s="294">
        <f t="shared" si="4"/>
        <v>297</v>
      </c>
      <c r="F55" s="330">
        <v>30</v>
      </c>
      <c r="G55" s="464">
        <v>815.67</v>
      </c>
      <c r="H55" s="465">
        <f t="shared" si="9"/>
        <v>242253.99</v>
      </c>
      <c r="I55" s="431">
        <v>50</v>
      </c>
      <c r="J55" s="331">
        <v>0</v>
      </c>
      <c r="K55" s="332">
        <v>90</v>
      </c>
      <c r="L55" s="331">
        <v>0</v>
      </c>
      <c r="M55" s="333">
        <v>0</v>
      </c>
      <c r="N55" s="331">
        <f t="shared" si="6"/>
        <v>0</v>
      </c>
      <c r="O55" s="333">
        <v>0</v>
      </c>
      <c r="P55" s="371">
        <v>0</v>
      </c>
      <c r="Q55" s="332">
        <v>0</v>
      </c>
      <c r="R55" s="331">
        <v>0</v>
      </c>
      <c r="S55" s="333">
        <v>147</v>
      </c>
      <c r="T55" s="331">
        <v>30</v>
      </c>
      <c r="U55" s="333">
        <v>0</v>
      </c>
      <c r="V55" s="331">
        <v>0</v>
      </c>
      <c r="W55" s="333">
        <v>0</v>
      </c>
      <c r="X55" s="331">
        <v>0</v>
      </c>
      <c r="Y55" s="333">
        <v>0</v>
      </c>
      <c r="Z55" s="331">
        <f t="shared" si="3"/>
        <v>0</v>
      </c>
      <c r="AA55" s="335">
        <v>10</v>
      </c>
      <c r="AB55" s="409">
        <v>0</v>
      </c>
      <c r="AC55" s="89"/>
      <c r="AD55" s="89"/>
      <c r="AE55" s="89"/>
      <c r="AF55" s="89"/>
      <c r="AG55" s="89"/>
      <c r="AH55" s="89"/>
      <c r="AI55" s="89"/>
      <c r="AJ55" s="89"/>
      <c r="AK55" s="89"/>
      <c r="AL55" s="89"/>
      <c r="AM55" s="89"/>
      <c r="AN55" s="89"/>
      <c r="AO55" s="89"/>
      <c r="AP55" s="89"/>
      <c r="AQ55" s="89"/>
      <c r="AR55" s="89"/>
      <c r="AS55" s="89"/>
      <c r="AT55" s="89"/>
      <c r="AU55" s="89"/>
      <c r="AV55" s="89"/>
      <c r="AW55" s="89"/>
      <c r="AX55" s="89"/>
      <c r="AY55" s="89"/>
      <c r="AZ55" s="89"/>
      <c r="BA55" s="89"/>
      <c r="BB55" s="89"/>
      <c r="BC55" s="89"/>
      <c r="BD55" s="89"/>
      <c r="BE55" s="89"/>
      <c r="BF55" s="89"/>
      <c r="BG55" s="89"/>
      <c r="BH55" s="89"/>
      <c r="BI55" s="89"/>
      <c r="BJ55" s="89"/>
      <c r="BK55" s="89"/>
      <c r="BL55" s="89"/>
      <c r="BM55" s="89"/>
      <c r="BN55" s="89"/>
      <c r="BO55" s="89"/>
      <c r="BP55" s="89"/>
      <c r="BQ55" s="89"/>
      <c r="BR55" s="89"/>
      <c r="BS55" s="89"/>
      <c r="BT55" s="89"/>
      <c r="BU55" s="89"/>
      <c r="BV55" s="89"/>
      <c r="BW55" s="89"/>
      <c r="BX55" s="89"/>
      <c r="BY55" s="89"/>
      <c r="BZ55" s="89"/>
      <c r="CA55" s="89"/>
      <c r="CB55" s="89"/>
      <c r="CC55" s="89"/>
      <c r="CD55" s="89"/>
      <c r="CE55" s="89"/>
      <c r="CF55" s="89"/>
      <c r="CG55" s="89"/>
      <c r="CH55" s="89"/>
      <c r="CI55" s="89"/>
      <c r="CJ55" s="89"/>
      <c r="CK55" s="89"/>
      <c r="CL55" s="89"/>
      <c r="CM55" s="89"/>
      <c r="CN55" s="89"/>
      <c r="CO55" s="89"/>
      <c r="CP55" s="89"/>
      <c r="CQ55" s="89"/>
      <c r="CR55" s="89"/>
      <c r="CS55" s="89"/>
      <c r="CT55" s="89"/>
      <c r="CU55" s="89"/>
      <c r="CV55" s="89"/>
      <c r="CW55" s="89"/>
      <c r="CX55" s="89"/>
      <c r="CY55" s="89"/>
      <c r="CZ55" s="89"/>
      <c r="DA55" s="89"/>
      <c r="DB55" s="89"/>
      <c r="DC55" s="89"/>
      <c r="DD55" s="89"/>
      <c r="DE55" s="89"/>
      <c r="DF55" s="89"/>
      <c r="DG55" s="89"/>
      <c r="DH55" s="89"/>
      <c r="DI55" s="89"/>
      <c r="DJ55" s="89"/>
      <c r="DK55" s="89"/>
      <c r="DL55" s="89"/>
      <c r="DM55" s="89"/>
      <c r="DN55" s="89"/>
      <c r="DO55" s="89"/>
      <c r="DP55" s="89"/>
      <c r="DQ55" s="89"/>
      <c r="DR55" s="89"/>
      <c r="DS55" s="89"/>
      <c r="DT55" s="89"/>
      <c r="DU55" s="89"/>
      <c r="DV55" s="89"/>
      <c r="DW55" s="89"/>
      <c r="DX55" s="89"/>
      <c r="DY55" s="89"/>
      <c r="DZ55" s="89"/>
      <c r="EA55" s="89"/>
      <c r="EB55" s="89"/>
      <c r="EC55" s="89"/>
      <c r="ED55" s="89"/>
      <c r="EE55" s="89"/>
      <c r="EF55" s="89"/>
      <c r="EG55" s="89"/>
      <c r="EH55" s="89"/>
      <c r="EI55" s="89"/>
      <c r="EJ55" s="89"/>
      <c r="EK55" s="89"/>
      <c r="EL55" s="89"/>
      <c r="EM55" s="89"/>
      <c r="EN55" s="89"/>
      <c r="EO55" s="89"/>
      <c r="EP55" s="89"/>
      <c r="EQ55" s="89"/>
      <c r="ER55" s="89"/>
      <c r="ES55" s="89"/>
      <c r="ET55" s="89"/>
      <c r="EU55" s="89"/>
      <c r="EV55" s="89"/>
      <c r="EW55" s="89"/>
      <c r="EX55" s="89"/>
      <c r="EY55" s="89"/>
      <c r="EZ55" s="89"/>
      <c r="FA55" s="89"/>
      <c r="FB55" s="89"/>
      <c r="FC55" s="89"/>
      <c r="FD55" s="89"/>
      <c r="FE55" s="89"/>
      <c r="FF55" s="89"/>
      <c r="FG55" s="89"/>
      <c r="FH55" s="89"/>
      <c r="FI55" s="89"/>
      <c r="FJ55" s="89"/>
      <c r="FK55" s="89"/>
      <c r="FL55" s="89"/>
      <c r="FM55" s="89"/>
      <c r="FN55" s="89"/>
      <c r="FO55" s="89"/>
      <c r="FP55" s="89"/>
      <c r="FQ55" s="89"/>
      <c r="FR55" s="89"/>
      <c r="FS55" s="89"/>
      <c r="FT55" s="89"/>
      <c r="FU55" s="89"/>
      <c r="FV55" s="89"/>
      <c r="FW55" s="89"/>
      <c r="FX55" s="89"/>
      <c r="FY55" s="89"/>
      <c r="FZ55" s="89"/>
      <c r="GA55" s="89"/>
      <c r="GB55" s="89"/>
      <c r="GC55" s="89"/>
      <c r="GD55" s="89"/>
      <c r="GE55" s="89"/>
      <c r="GF55" s="89"/>
      <c r="GG55" s="89"/>
      <c r="GH55" s="89"/>
      <c r="GI55" s="89"/>
      <c r="GJ55" s="89"/>
      <c r="GK55" s="89"/>
      <c r="GL55" s="89"/>
      <c r="GM55" s="89"/>
      <c r="GN55" s="89"/>
      <c r="GO55" s="89"/>
      <c r="GP55" s="89"/>
      <c r="GQ55" s="89"/>
      <c r="GR55" s="89"/>
      <c r="GS55" s="89"/>
      <c r="GT55" s="89"/>
      <c r="GU55" s="89"/>
      <c r="GV55" s="89"/>
      <c r="GW55" s="89"/>
      <c r="GX55" s="89"/>
      <c r="GY55" s="89"/>
      <c r="GZ55" s="89"/>
      <c r="HA55" s="89"/>
      <c r="HB55" s="89"/>
      <c r="HC55" s="89"/>
      <c r="HD55" s="89"/>
      <c r="HE55" s="89"/>
      <c r="HF55" s="89"/>
      <c r="HG55" s="89"/>
      <c r="HH55" s="89"/>
      <c r="HI55" s="89"/>
      <c r="HJ55" s="89"/>
      <c r="HK55" s="89"/>
      <c r="HL55" s="89"/>
      <c r="HM55" s="89"/>
      <c r="HN55" s="89"/>
      <c r="HO55" s="89"/>
      <c r="HP55" s="89"/>
      <c r="HQ55" s="89"/>
      <c r="HR55" s="89"/>
      <c r="HS55" s="89"/>
      <c r="HT55" s="89"/>
      <c r="HU55" s="89"/>
      <c r="HV55" s="89"/>
      <c r="HW55" s="89"/>
      <c r="HX55" s="89"/>
      <c r="HY55" s="89"/>
      <c r="HZ55" s="89"/>
      <c r="IA55" s="89"/>
      <c r="IB55" s="89"/>
      <c r="IC55" s="89"/>
      <c r="ID55" s="89"/>
      <c r="IE55" s="89"/>
      <c r="IF55" s="89"/>
      <c r="IG55" s="89"/>
      <c r="IH55" s="89"/>
      <c r="II55" s="89"/>
      <c r="IJ55" s="89"/>
      <c r="IK55" s="89"/>
      <c r="IL55" s="89"/>
      <c r="IM55" s="89"/>
      <c r="IN55" s="89"/>
      <c r="IO55" s="89"/>
      <c r="IP55" s="89"/>
      <c r="IQ55" s="89"/>
      <c r="IR55" s="89"/>
      <c r="IS55" s="89"/>
      <c r="IT55" s="89"/>
      <c r="IU55" s="89"/>
      <c r="IV55" s="89"/>
      <c r="IW55" s="89"/>
      <c r="IX55" s="89"/>
      <c r="IY55" s="89"/>
      <c r="IZ55" s="89"/>
      <c r="JA55" s="89"/>
      <c r="JB55" s="89"/>
      <c r="JC55" s="89"/>
      <c r="JD55" s="89"/>
      <c r="JE55" s="89"/>
      <c r="JF55" s="89"/>
      <c r="JG55" s="89"/>
      <c r="JH55" s="89"/>
      <c r="JI55" s="89"/>
      <c r="JJ55" s="89"/>
      <c r="JK55" s="89"/>
      <c r="JL55" s="89"/>
      <c r="JM55" s="89"/>
      <c r="JN55" s="89"/>
      <c r="JO55" s="89"/>
      <c r="JP55" s="89"/>
      <c r="JQ55" s="89"/>
      <c r="JR55" s="89"/>
      <c r="JS55" s="89"/>
      <c r="JT55" s="89"/>
      <c r="JU55" s="89"/>
      <c r="JV55" s="89"/>
      <c r="JW55" s="89"/>
      <c r="JX55" s="89"/>
      <c r="JY55" s="89"/>
      <c r="JZ55" s="89"/>
      <c r="KA55" s="89"/>
      <c r="KB55" s="89"/>
      <c r="KC55" s="89"/>
      <c r="KD55" s="89"/>
      <c r="KE55" s="89"/>
      <c r="KF55" s="89"/>
      <c r="KG55" s="89"/>
      <c r="KH55" s="89"/>
      <c r="KI55" s="89"/>
      <c r="KJ55" s="89"/>
      <c r="KK55" s="89"/>
      <c r="KL55" s="89"/>
      <c r="KM55" s="89"/>
      <c r="KN55" s="89"/>
      <c r="KO55" s="89"/>
      <c r="KP55" s="89"/>
      <c r="KQ55" s="89"/>
      <c r="KR55" s="89"/>
      <c r="KS55" s="89"/>
      <c r="KT55" s="89"/>
      <c r="KU55" s="89"/>
      <c r="KV55" s="89"/>
      <c r="KW55" s="89"/>
      <c r="KX55" s="89"/>
      <c r="KY55" s="89"/>
      <c r="KZ55" s="89"/>
      <c r="LA55" s="89"/>
      <c r="LB55" s="89"/>
      <c r="LC55" s="89"/>
      <c r="LD55" s="89"/>
      <c r="LE55" s="89"/>
      <c r="LF55" s="89"/>
      <c r="LG55" s="89"/>
      <c r="LH55" s="89"/>
      <c r="LI55" s="89"/>
      <c r="LJ55" s="89"/>
      <c r="LK55" s="89"/>
      <c r="LL55" s="89"/>
      <c r="LM55" s="89"/>
      <c r="LN55" s="89"/>
      <c r="LO55" s="89"/>
      <c r="LP55" s="89"/>
      <c r="LQ55" s="89"/>
      <c r="LR55" s="89"/>
      <c r="LS55" s="89"/>
      <c r="LT55" s="89"/>
      <c r="LU55" s="89"/>
      <c r="LV55" s="89"/>
      <c r="LW55" s="89"/>
      <c r="LX55" s="89"/>
      <c r="LY55" s="89"/>
      <c r="LZ55" s="89"/>
      <c r="MA55" s="89"/>
      <c r="MB55" s="89"/>
      <c r="MC55" s="89"/>
      <c r="MD55" s="89"/>
      <c r="ME55" s="89"/>
      <c r="MF55" s="89"/>
      <c r="MG55" s="89"/>
      <c r="MH55" s="89"/>
      <c r="MI55" s="89"/>
      <c r="MJ55" s="89"/>
      <c r="MK55" s="89"/>
      <c r="ML55" s="89"/>
      <c r="MM55" s="89"/>
      <c r="MN55" s="89"/>
      <c r="MO55" s="89"/>
      <c r="MP55" s="89"/>
      <c r="MQ55" s="89"/>
      <c r="MR55" s="89"/>
      <c r="MS55" s="89"/>
      <c r="MT55" s="89"/>
      <c r="MU55" s="89"/>
      <c r="MV55" s="89"/>
      <c r="MW55" s="89"/>
      <c r="MX55" s="89"/>
      <c r="MY55" s="89"/>
      <c r="MZ55" s="89"/>
      <c r="NA55" s="89"/>
      <c r="NB55" s="89"/>
      <c r="NC55" s="89"/>
      <c r="ND55" s="89"/>
      <c r="NE55" s="89"/>
      <c r="NF55" s="89"/>
      <c r="NG55" s="89"/>
      <c r="NH55" s="89"/>
      <c r="NI55" s="89"/>
      <c r="NJ55" s="89"/>
      <c r="NK55" s="89"/>
      <c r="NL55" s="89"/>
      <c r="NM55" s="89"/>
      <c r="NN55" s="89"/>
      <c r="NO55" s="89"/>
      <c r="NP55" s="89"/>
      <c r="NQ55" s="89"/>
      <c r="NR55" s="89"/>
      <c r="NS55" s="89"/>
      <c r="NT55" s="89"/>
      <c r="NU55" s="89"/>
      <c r="NV55" s="89"/>
      <c r="NW55" s="89"/>
      <c r="NX55" s="89"/>
      <c r="NY55" s="89"/>
      <c r="NZ55" s="89"/>
      <c r="OA55" s="89"/>
      <c r="OB55" s="89"/>
      <c r="OC55" s="89"/>
      <c r="OD55" s="89"/>
      <c r="OE55" s="89"/>
      <c r="OF55" s="89"/>
      <c r="OG55" s="89"/>
      <c r="OH55" s="89"/>
      <c r="OI55" s="89"/>
      <c r="OJ55" s="89"/>
      <c r="OK55" s="89"/>
      <c r="OL55" s="89"/>
      <c r="OM55" s="89"/>
      <c r="ON55" s="89"/>
      <c r="OO55" s="89"/>
      <c r="OP55" s="89"/>
      <c r="OQ55" s="89"/>
      <c r="OR55" s="89"/>
      <c r="OS55" s="89"/>
      <c r="OT55" s="89"/>
      <c r="OU55" s="89"/>
      <c r="OV55" s="89"/>
      <c r="OW55" s="89"/>
      <c r="OX55" s="89"/>
      <c r="OY55" s="89"/>
      <c r="OZ55" s="89"/>
      <c r="PA55" s="89"/>
      <c r="PB55" s="89"/>
      <c r="PC55" s="89"/>
      <c r="PD55" s="89"/>
      <c r="PE55" s="89"/>
      <c r="PF55" s="89"/>
      <c r="PG55" s="89"/>
      <c r="PH55" s="89"/>
      <c r="PI55" s="89"/>
      <c r="PJ55" s="89"/>
      <c r="PK55" s="89"/>
      <c r="PL55" s="89"/>
      <c r="PM55" s="89"/>
      <c r="PN55" s="89"/>
      <c r="PO55" s="89"/>
      <c r="PP55" s="89"/>
      <c r="PQ55" s="89"/>
      <c r="PR55" s="89"/>
      <c r="PS55" s="89"/>
      <c r="PT55" s="89"/>
      <c r="PU55" s="89"/>
      <c r="PV55" s="89"/>
      <c r="PW55" s="89"/>
      <c r="PX55" s="89"/>
      <c r="PY55" s="89"/>
      <c r="PZ55" s="89"/>
      <c r="QA55" s="89"/>
      <c r="QB55" s="89"/>
      <c r="QC55" s="89"/>
      <c r="QD55" s="89"/>
      <c r="QE55" s="89"/>
      <c r="QF55" s="89"/>
      <c r="QG55" s="89"/>
      <c r="QH55" s="89"/>
      <c r="QI55" s="89"/>
      <c r="QJ55" s="89"/>
      <c r="QK55" s="89"/>
      <c r="QL55" s="89"/>
      <c r="QM55" s="89"/>
      <c r="QN55" s="89"/>
      <c r="QO55" s="89"/>
      <c r="QP55" s="89"/>
      <c r="QQ55" s="89"/>
      <c r="QR55" s="89"/>
      <c r="QS55" s="89"/>
      <c r="QT55" s="89"/>
      <c r="QU55" s="89"/>
      <c r="QV55" s="89"/>
      <c r="QW55" s="89"/>
      <c r="QX55" s="89"/>
      <c r="QY55" s="89"/>
      <c r="QZ55" s="89"/>
      <c r="RA55" s="89"/>
      <c r="RB55" s="89"/>
      <c r="RC55" s="89"/>
      <c r="RD55" s="89"/>
      <c r="RE55" s="89"/>
      <c r="RF55" s="89"/>
      <c r="RG55" s="89"/>
      <c r="RH55" s="89"/>
      <c r="RI55" s="89"/>
      <c r="RJ55" s="89"/>
      <c r="RK55" s="89"/>
      <c r="RL55" s="89"/>
      <c r="RM55" s="89"/>
      <c r="RN55" s="89"/>
      <c r="RO55" s="89"/>
      <c r="RP55" s="89"/>
      <c r="RQ55" s="89"/>
      <c r="RR55" s="89"/>
      <c r="RS55" s="89"/>
      <c r="RT55" s="89"/>
      <c r="RU55" s="89"/>
      <c r="RV55" s="89"/>
      <c r="RW55" s="89"/>
      <c r="RX55" s="89"/>
      <c r="RY55" s="89"/>
      <c r="RZ55" s="89"/>
      <c r="SA55" s="89"/>
      <c r="SB55" s="89"/>
      <c r="SC55" s="89"/>
      <c r="SD55" s="89"/>
      <c r="SE55" s="89"/>
      <c r="SF55" s="89"/>
      <c r="SG55" s="89"/>
      <c r="SH55" s="89"/>
      <c r="SI55" s="89"/>
      <c r="SJ55" s="89"/>
      <c r="SK55" s="89"/>
      <c r="SL55" s="89"/>
      <c r="SM55" s="89"/>
      <c r="SN55" s="89"/>
      <c r="SO55" s="89"/>
      <c r="SP55" s="89"/>
      <c r="SQ55" s="89"/>
      <c r="SR55" s="89"/>
      <c r="SS55" s="89"/>
      <c r="ST55" s="89"/>
      <c r="SU55" s="89"/>
      <c r="SV55" s="89"/>
      <c r="SW55" s="89"/>
      <c r="SX55" s="89"/>
      <c r="SY55" s="89"/>
      <c r="SZ55" s="89"/>
      <c r="TA55" s="89"/>
      <c r="TB55" s="89"/>
      <c r="TC55" s="89"/>
      <c r="TD55" s="89"/>
      <c r="TE55" s="89"/>
      <c r="TF55" s="89"/>
      <c r="TG55" s="89"/>
      <c r="TH55" s="89"/>
      <c r="TI55" s="89"/>
      <c r="TJ55" s="89"/>
      <c r="TK55" s="89"/>
      <c r="TL55" s="89"/>
      <c r="TM55" s="89"/>
      <c r="TN55" s="89"/>
      <c r="TO55" s="89"/>
      <c r="TP55" s="89"/>
      <c r="TQ55" s="89"/>
      <c r="TR55" s="89"/>
      <c r="TS55" s="89"/>
      <c r="TT55" s="89"/>
      <c r="TU55" s="89"/>
      <c r="TV55" s="89"/>
      <c r="TW55" s="89"/>
      <c r="TX55" s="89"/>
      <c r="TY55" s="89"/>
      <c r="TZ55" s="89"/>
      <c r="UA55" s="89"/>
      <c r="UB55" s="89"/>
      <c r="UC55" s="89"/>
      <c r="UD55" s="89"/>
      <c r="UE55" s="89"/>
      <c r="UF55" s="89"/>
      <c r="UG55" s="89"/>
      <c r="UH55" s="89"/>
      <c r="UI55" s="89"/>
      <c r="UJ55" s="89"/>
      <c r="UK55" s="89"/>
      <c r="UL55" s="89"/>
      <c r="UM55" s="89"/>
      <c r="UN55" s="89"/>
      <c r="UO55" s="89"/>
      <c r="UP55" s="89"/>
      <c r="UQ55" s="89"/>
      <c r="UR55" s="89"/>
      <c r="US55" s="89"/>
      <c r="UT55" s="89"/>
      <c r="UU55" s="89"/>
      <c r="UV55" s="89"/>
      <c r="UW55" s="89"/>
      <c r="UX55" s="89"/>
      <c r="UY55" s="89"/>
      <c r="UZ55" s="89"/>
      <c r="VA55" s="89"/>
      <c r="VB55" s="89"/>
      <c r="VC55" s="89"/>
      <c r="VD55" s="89"/>
      <c r="VE55" s="89"/>
      <c r="VF55" s="89"/>
      <c r="VG55" s="89"/>
      <c r="VH55" s="89"/>
      <c r="VI55" s="89"/>
      <c r="VJ55" s="89"/>
      <c r="VK55" s="89"/>
      <c r="VL55" s="89"/>
      <c r="VM55" s="89"/>
      <c r="VN55" s="89"/>
      <c r="VO55" s="89"/>
      <c r="VP55" s="89"/>
      <c r="VQ55" s="89"/>
      <c r="VR55" s="89"/>
      <c r="VS55" s="89"/>
      <c r="VT55" s="89"/>
      <c r="VU55" s="89"/>
      <c r="VV55" s="89"/>
      <c r="VW55" s="89"/>
      <c r="VX55" s="89"/>
      <c r="VY55" s="89"/>
      <c r="VZ55" s="89"/>
      <c r="WA55" s="89"/>
      <c r="WB55" s="89"/>
      <c r="WC55" s="89"/>
      <c r="WD55" s="89"/>
      <c r="WE55" s="89"/>
      <c r="WF55" s="89"/>
      <c r="WG55" s="89"/>
      <c r="WH55" s="89"/>
      <c r="WI55" s="89"/>
      <c r="WJ55" s="89"/>
      <c r="WK55" s="89"/>
      <c r="WL55" s="89"/>
      <c r="WM55" s="89"/>
      <c r="WN55" s="89"/>
      <c r="WO55" s="89"/>
      <c r="WP55" s="89"/>
      <c r="WQ55" s="89"/>
      <c r="WR55" s="89"/>
      <c r="WS55" s="89"/>
      <c r="WT55" s="89"/>
      <c r="WU55" s="89"/>
      <c r="WV55" s="89"/>
      <c r="WW55" s="89"/>
      <c r="WX55" s="89"/>
      <c r="WY55" s="89"/>
      <c r="WZ55" s="89"/>
      <c r="XA55" s="89"/>
      <c r="XB55" s="89"/>
      <c r="XC55" s="89"/>
      <c r="XD55" s="89"/>
      <c r="XE55" s="89"/>
      <c r="XF55" s="89"/>
      <c r="XG55" s="89"/>
      <c r="XH55" s="89"/>
      <c r="XI55" s="89"/>
      <c r="XJ55" s="89"/>
      <c r="XK55" s="89"/>
      <c r="XL55" s="89"/>
      <c r="XM55" s="89"/>
      <c r="XN55" s="89"/>
      <c r="XO55" s="89"/>
      <c r="XP55" s="89"/>
      <c r="XQ55" s="89"/>
      <c r="XR55" s="89"/>
      <c r="XS55" s="89"/>
      <c r="XT55" s="89"/>
      <c r="XU55" s="89"/>
      <c r="XV55" s="89"/>
      <c r="XW55" s="89"/>
      <c r="XX55" s="89"/>
      <c r="XY55" s="89"/>
      <c r="XZ55" s="89"/>
      <c r="YA55" s="89"/>
      <c r="YB55" s="89"/>
      <c r="YC55" s="89"/>
      <c r="YD55" s="89"/>
      <c r="YE55" s="89"/>
      <c r="YF55" s="89"/>
      <c r="YG55" s="89"/>
      <c r="YH55" s="89"/>
      <c r="YI55" s="89"/>
      <c r="YJ55" s="89"/>
      <c r="YK55" s="89"/>
      <c r="YL55" s="89"/>
      <c r="YM55" s="89"/>
      <c r="YN55" s="89"/>
      <c r="YO55" s="89"/>
      <c r="YP55" s="89"/>
      <c r="YQ55" s="89"/>
      <c r="YR55" s="89"/>
      <c r="YS55" s="89"/>
      <c r="YT55" s="89"/>
      <c r="YU55" s="89"/>
      <c r="YV55" s="89"/>
      <c r="YW55" s="89"/>
      <c r="YX55" s="89"/>
      <c r="YY55" s="89"/>
      <c r="YZ55" s="89"/>
      <c r="ZA55" s="89"/>
      <c r="ZB55" s="89"/>
      <c r="ZC55" s="89"/>
      <c r="ZD55" s="89"/>
      <c r="ZE55" s="89"/>
      <c r="ZF55" s="89"/>
      <c r="ZG55" s="89"/>
      <c r="ZH55" s="89"/>
      <c r="ZI55" s="89"/>
      <c r="ZJ55" s="89"/>
      <c r="ZK55" s="89"/>
      <c r="ZL55" s="89"/>
      <c r="ZM55" s="89"/>
      <c r="ZN55" s="89"/>
      <c r="ZO55" s="89"/>
      <c r="ZP55" s="89"/>
      <c r="ZQ55" s="89"/>
      <c r="ZR55" s="89"/>
      <c r="ZS55" s="89"/>
      <c r="ZT55" s="89"/>
      <c r="ZU55" s="89"/>
      <c r="ZV55" s="89"/>
      <c r="ZW55" s="89"/>
      <c r="ZX55" s="89"/>
      <c r="ZY55" s="89"/>
      <c r="ZZ55" s="89"/>
      <c r="AAA55" s="89"/>
      <c r="AAB55" s="89"/>
      <c r="AAC55" s="89"/>
      <c r="AAD55" s="89"/>
      <c r="AAE55" s="89"/>
      <c r="AAF55" s="89"/>
      <c r="AAG55" s="89"/>
      <c r="AAH55" s="89"/>
      <c r="AAI55" s="89"/>
      <c r="AAJ55" s="89"/>
      <c r="AAK55" s="89"/>
      <c r="AAL55" s="89"/>
      <c r="AAM55" s="89"/>
      <c r="AAN55" s="89"/>
      <c r="AAO55" s="89"/>
      <c r="AAP55" s="89"/>
      <c r="AAQ55" s="89"/>
      <c r="AAR55" s="89"/>
      <c r="AAS55" s="89"/>
      <c r="AAT55" s="89"/>
      <c r="AAU55" s="89"/>
      <c r="AAV55" s="89"/>
      <c r="AAW55" s="89"/>
      <c r="AAX55" s="89"/>
      <c r="AAY55" s="89"/>
      <c r="AAZ55" s="89"/>
      <c r="ABA55" s="89"/>
      <c r="ABB55" s="89"/>
      <c r="ABC55" s="89"/>
      <c r="ABD55" s="89"/>
      <c r="ABE55" s="89"/>
      <c r="ABF55" s="89"/>
      <c r="ABG55" s="89"/>
      <c r="ABH55" s="89"/>
      <c r="ABI55" s="89"/>
      <c r="ABJ55" s="89"/>
      <c r="ABK55" s="89"/>
      <c r="ABL55" s="89"/>
      <c r="ABM55" s="89"/>
      <c r="ABN55" s="89"/>
      <c r="ABO55" s="89"/>
      <c r="ABP55" s="89"/>
      <c r="ABQ55" s="89"/>
      <c r="ABR55" s="89"/>
      <c r="ABS55" s="89"/>
      <c r="ABT55" s="89"/>
      <c r="ABU55" s="89"/>
      <c r="ABV55" s="89"/>
      <c r="ABW55" s="89"/>
      <c r="ABX55" s="89"/>
      <c r="ABY55" s="89"/>
      <c r="ABZ55" s="89"/>
      <c r="ACA55" s="89"/>
      <c r="ACB55" s="89"/>
      <c r="ACC55" s="89"/>
      <c r="ACD55" s="89"/>
      <c r="ACE55" s="89"/>
      <c r="ACF55" s="89"/>
      <c r="ACG55" s="89"/>
      <c r="ACH55" s="89"/>
      <c r="ACI55" s="89"/>
      <c r="ACJ55" s="89"/>
      <c r="ACK55" s="89"/>
      <c r="ACL55" s="89"/>
      <c r="ACM55" s="89"/>
      <c r="ACN55" s="89"/>
      <c r="ACO55" s="89"/>
      <c r="ACP55" s="89"/>
      <c r="ACQ55" s="89"/>
      <c r="ACR55" s="89"/>
      <c r="ACS55" s="89"/>
      <c r="ACT55" s="89"/>
      <c r="ACU55" s="89"/>
      <c r="ACV55" s="89"/>
      <c r="ACW55" s="89"/>
      <c r="ACX55" s="89"/>
      <c r="ACY55" s="89"/>
      <c r="ACZ55" s="89"/>
      <c r="ADA55" s="89"/>
      <c r="ADB55" s="89"/>
      <c r="ADC55" s="89"/>
      <c r="ADD55" s="89"/>
      <c r="ADE55" s="89"/>
      <c r="ADF55" s="89"/>
      <c r="ADG55" s="89"/>
      <c r="ADH55" s="89"/>
      <c r="ADI55" s="89"/>
      <c r="ADJ55" s="89"/>
      <c r="ADK55" s="89"/>
      <c r="ADL55" s="89"/>
      <c r="ADM55" s="89"/>
      <c r="ADN55" s="89"/>
      <c r="ADO55" s="89"/>
      <c r="ADP55" s="89"/>
      <c r="ADQ55" s="89"/>
      <c r="ADR55" s="89"/>
      <c r="ADS55" s="89"/>
      <c r="ADT55" s="89"/>
      <c r="ADU55" s="89"/>
      <c r="ADV55" s="89"/>
      <c r="ADW55" s="89"/>
      <c r="ADX55" s="89"/>
      <c r="ADY55" s="89"/>
      <c r="ADZ55" s="89"/>
      <c r="AEA55" s="89"/>
      <c r="AEB55" s="89"/>
      <c r="AEC55" s="89"/>
      <c r="AED55" s="89"/>
      <c r="AEE55" s="89"/>
      <c r="AEF55" s="89"/>
      <c r="AEG55" s="89"/>
      <c r="AEH55" s="89"/>
      <c r="AEI55" s="89"/>
      <c r="AEJ55" s="89"/>
      <c r="AEK55" s="89"/>
      <c r="AEL55" s="89"/>
      <c r="AEM55" s="89"/>
      <c r="AEN55" s="89"/>
      <c r="AEO55" s="89"/>
      <c r="AEP55" s="89"/>
      <c r="AEQ55" s="89"/>
      <c r="AER55" s="89"/>
      <c r="AES55" s="89"/>
      <c r="AET55" s="89"/>
      <c r="AEU55" s="89"/>
      <c r="AEV55" s="89"/>
      <c r="AEW55" s="89"/>
      <c r="AEX55" s="89"/>
      <c r="AEY55" s="89"/>
      <c r="AEZ55" s="89"/>
      <c r="AFA55" s="89"/>
      <c r="AFB55" s="89"/>
      <c r="AFC55" s="89"/>
      <c r="AFD55" s="89"/>
      <c r="AFE55" s="89"/>
      <c r="AFF55" s="89"/>
      <c r="AFG55" s="89"/>
      <c r="AFH55" s="89"/>
      <c r="AFI55" s="89"/>
      <c r="AFJ55" s="89"/>
      <c r="AFK55" s="89"/>
      <c r="AFL55" s="89"/>
      <c r="AFM55" s="89"/>
      <c r="AFN55" s="89"/>
      <c r="AFO55" s="89"/>
      <c r="AFP55" s="89"/>
      <c r="AFQ55" s="89"/>
      <c r="AFR55" s="89"/>
      <c r="AFS55" s="89"/>
      <c r="AFT55" s="89"/>
      <c r="AFU55" s="89"/>
      <c r="AFV55" s="89"/>
      <c r="AFW55" s="89"/>
      <c r="AFX55" s="89"/>
      <c r="AFY55" s="89"/>
      <c r="AFZ55" s="89"/>
      <c r="AGA55" s="89"/>
      <c r="AGB55" s="89"/>
      <c r="AGC55" s="89"/>
      <c r="AGD55" s="89"/>
      <c r="AGE55" s="89"/>
      <c r="AGF55" s="89"/>
      <c r="AGG55" s="89"/>
      <c r="AGH55" s="89"/>
      <c r="AGI55" s="89"/>
      <c r="AGJ55" s="89"/>
      <c r="AGK55" s="89"/>
      <c r="AGL55" s="89"/>
      <c r="AGM55" s="89"/>
      <c r="AGN55" s="89"/>
      <c r="AGO55" s="89"/>
      <c r="AGP55" s="89"/>
      <c r="AGQ55" s="89"/>
      <c r="AGR55" s="89"/>
      <c r="AGS55" s="89"/>
      <c r="AGT55" s="89"/>
      <c r="AGU55" s="89"/>
      <c r="AGV55" s="89"/>
      <c r="AGW55" s="89"/>
      <c r="AGX55" s="89"/>
      <c r="AGY55" s="89"/>
      <c r="AGZ55" s="89"/>
      <c r="AHA55" s="89"/>
      <c r="AHB55" s="89"/>
      <c r="AHC55" s="89"/>
      <c r="AHD55" s="89"/>
      <c r="AHE55" s="89"/>
      <c r="AHF55" s="89"/>
      <c r="AHG55" s="89"/>
      <c r="AHH55" s="89"/>
      <c r="AHI55" s="89"/>
      <c r="AHJ55" s="89"/>
      <c r="AHK55" s="89"/>
      <c r="AHL55" s="89"/>
      <c r="AHM55" s="89"/>
      <c r="AHN55" s="89"/>
      <c r="AHO55" s="89"/>
      <c r="AHP55" s="89"/>
      <c r="AHQ55" s="89"/>
      <c r="AHR55" s="89"/>
      <c r="AHS55" s="89"/>
      <c r="AHT55" s="89"/>
      <c r="AHU55" s="89"/>
      <c r="AHV55" s="89"/>
      <c r="AHW55" s="89"/>
      <c r="AHX55" s="89"/>
      <c r="AHY55" s="89"/>
      <c r="AHZ55" s="89"/>
      <c r="AIA55" s="89"/>
      <c r="AIB55" s="89"/>
      <c r="AIC55" s="89"/>
      <c r="AID55" s="89"/>
      <c r="AIE55" s="89"/>
      <c r="AIF55" s="89"/>
      <c r="AIG55" s="89"/>
      <c r="AIH55" s="89"/>
      <c r="AII55" s="89"/>
      <c r="AIJ55" s="89"/>
      <c r="AIK55" s="89"/>
      <c r="AIL55" s="89"/>
      <c r="AIM55" s="89"/>
      <c r="AIN55" s="89"/>
      <c r="AIO55" s="89"/>
      <c r="AIP55" s="89"/>
      <c r="AIQ55" s="89"/>
      <c r="AIR55" s="89"/>
      <c r="AIS55" s="89"/>
      <c r="AIT55" s="89"/>
      <c r="AIU55" s="89"/>
      <c r="AIV55" s="89"/>
      <c r="AIW55" s="89"/>
      <c r="AIX55" s="89"/>
      <c r="AIY55" s="89"/>
      <c r="AIZ55" s="89"/>
      <c r="AJA55" s="89"/>
      <c r="AJB55" s="89"/>
      <c r="AJC55" s="89"/>
      <c r="AJD55" s="89"/>
      <c r="AJE55" s="89"/>
      <c r="AJF55" s="89"/>
      <c r="AJG55" s="89"/>
      <c r="AJH55" s="89"/>
      <c r="AJI55" s="89"/>
      <c r="AJJ55" s="89"/>
      <c r="AJK55" s="89"/>
      <c r="AJL55" s="89"/>
      <c r="AJM55" s="89"/>
      <c r="AJN55" s="89"/>
      <c r="AJO55" s="89"/>
      <c r="AJP55" s="89"/>
      <c r="AJQ55" s="89"/>
      <c r="AJR55" s="89"/>
      <c r="AJS55" s="89"/>
      <c r="AJT55" s="89"/>
      <c r="AJU55" s="89"/>
      <c r="AJV55" s="89"/>
      <c r="AJW55" s="89"/>
      <c r="AJX55" s="89"/>
      <c r="AJY55" s="89"/>
      <c r="AJZ55" s="89"/>
      <c r="AKA55" s="89"/>
      <c r="AKB55" s="89"/>
      <c r="AKC55" s="89"/>
      <c r="AKD55" s="89"/>
      <c r="AKE55" s="89"/>
      <c r="AKF55" s="89"/>
      <c r="AKG55" s="89"/>
      <c r="AKH55" s="89"/>
      <c r="AKI55" s="89"/>
      <c r="AKJ55" s="89"/>
      <c r="AKK55" s="89"/>
      <c r="AKL55" s="89"/>
      <c r="AKM55" s="89"/>
      <c r="AKN55" s="89"/>
      <c r="AKO55" s="89"/>
      <c r="AKP55" s="89"/>
      <c r="AKQ55" s="89"/>
      <c r="AKR55" s="89"/>
      <c r="AKS55" s="89"/>
      <c r="AKT55" s="89"/>
      <c r="AKU55" s="89"/>
      <c r="AKV55" s="89"/>
      <c r="AKW55" s="89"/>
      <c r="AKX55" s="89"/>
      <c r="AKY55" s="89"/>
      <c r="AKZ55" s="89"/>
      <c r="ALA55" s="89"/>
      <c r="ALB55" s="89"/>
      <c r="ALC55" s="89"/>
      <c r="ALD55" s="89"/>
      <c r="ALE55" s="89"/>
      <c r="ALF55" s="89"/>
      <c r="ALG55" s="89"/>
      <c r="ALH55" s="89"/>
      <c r="ALI55" s="89"/>
      <c r="ALJ55" s="89"/>
      <c r="ALK55" s="89"/>
      <c r="ALL55" s="89"/>
      <c r="ALM55" s="89"/>
      <c r="ALN55" s="89"/>
      <c r="ALO55" s="89"/>
      <c r="ALP55" s="89"/>
      <c r="ALQ55" s="89"/>
      <c r="ALR55" s="89"/>
      <c r="ALS55" s="89"/>
      <c r="ALT55" s="89"/>
      <c r="ALU55" s="89"/>
      <c r="ALV55" s="89"/>
      <c r="ALW55" s="89"/>
      <c r="ALX55" s="89"/>
      <c r="ALY55" s="89"/>
      <c r="ALZ55" s="89"/>
      <c r="AMA55" s="89"/>
      <c r="AMB55" s="89"/>
      <c r="AMC55" s="89"/>
      <c r="AMD55" s="89"/>
      <c r="AME55" s="89"/>
      <c r="AMF55" s="89"/>
      <c r="AMG55" s="89"/>
      <c r="AMH55" s="89"/>
      <c r="AMI55" s="89"/>
      <c r="AMJ55" s="89"/>
      <c r="AMK55" s="89"/>
      <c r="AML55" s="89"/>
      <c r="AMM55" s="89"/>
      <c r="AMN55" s="89"/>
      <c r="AMO55" s="89"/>
      <c r="AMP55" s="89"/>
      <c r="AMQ55" s="89"/>
      <c r="AMR55" s="89"/>
      <c r="AMS55" s="89"/>
      <c r="AMT55" s="89"/>
      <c r="AMU55" s="89"/>
      <c r="AMV55" s="89"/>
      <c r="AMW55" s="89"/>
      <c r="AMX55" s="89"/>
      <c r="AMY55" s="89"/>
      <c r="AMZ55" s="89"/>
      <c r="ANA55" s="89"/>
      <c r="ANB55" s="89"/>
      <c r="ANC55" s="89"/>
      <c r="AND55" s="89"/>
      <c r="ANE55" s="89"/>
      <c r="ANF55" s="89"/>
      <c r="ANG55" s="89"/>
      <c r="ANH55" s="89"/>
      <c r="ANI55" s="89"/>
      <c r="ANJ55" s="89"/>
      <c r="ANK55" s="89"/>
      <c r="ANL55" s="89"/>
      <c r="ANM55" s="89"/>
      <c r="ANN55" s="89"/>
      <c r="ANO55" s="89"/>
      <c r="ANP55" s="89"/>
      <c r="ANQ55" s="89"/>
      <c r="ANR55" s="89"/>
      <c r="ANS55" s="89"/>
      <c r="ANT55" s="89"/>
      <c r="ANU55" s="89"/>
      <c r="ANV55" s="89"/>
      <c r="ANW55" s="89"/>
      <c r="ANX55" s="89"/>
      <c r="ANY55" s="89"/>
      <c r="ANZ55" s="89"/>
      <c r="AOA55" s="89"/>
      <c r="AOB55" s="89"/>
      <c r="AOC55" s="89"/>
      <c r="AOD55" s="89"/>
      <c r="AOE55" s="89"/>
      <c r="AOF55" s="89"/>
      <c r="AOG55" s="89"/>
      <c r="AOH55" s="89"/>
      <c r="AOI55" s="89"/>
      <c r="AOJ55" s="89"/>
      <c r="AOK55" s="89"/>
      <c r="AOL55" s="89"/>
      <c r="AOM55" s="89"/>
      <c r="AON55" s="89"/>
      <c r="AOO55" s="89"/>
      <c r="AOP55" s="89"/>
      <c r="AOQ55" s="89"/>
      <c r="AOR55" s="89"/>
      <c r="AOS55" s="89"/>
      <c r="AOT55" s="89"/>
      <c r="AOU55" s="89"/>
      <c r="AOV55" s="89"/>
      <c r="AOW55" s="89"/>
      <c r="AOX55" s="89"/>
      <c r="AOY55" s="89"/>
      <c r="AOZ55" s="89"/>
      <c r="APA55" s="89"/>
      <c r="APB55" s="89"/>
      <c r="APC55" s="89"/>
      <c r="APD55" s="89"/>
      <c r="APE55" s="89"/>
      <c r="APF55" s="89"/>
      <c r="APG55" s="89"/>
      <c r="APH55" s="89"/>
      <c r="API55" s="89"/>
      <c r="APJ55" s="89"/>
      <c r="APK55" s="89"/>
      <c r="APL55" s="89"/>
      <c r="APM55" s="89"/>
      <c r="APN55" s="89"/>
      <c r="APO55" s="89"/>
      <c r="APP55" s="89"/>
      <c r="APQ55" s="89"/>
      <c r="APR55" s="89"/>
      <c r="APS55" s="89"/>
      <c r="APT55" s="89"/>
      <c r="APU55" s="89"/>
      <c r="APV55" s="89"/>
      <c r="APW55" s="89"/>
      <c r="APX55" s="89"/>
      <c r="APY55" s="89"/>
      <c r="APZ55" s="89"/>
      <c r="AQA55" s="89"/>
      <c r="AQB55" s="89"/>
      <c r="AQC55" s="89"/>
      <c r="AQD55" s="89"/>
      <c r="AQE55" s="89"/>
      <c r="AQF55" s="89"/>
      <c r="AQG55" s="89"/>
      <c r="AQH55" s="89"/>
      <c r="AQI55" s="89"/>
      <c r="AQJ55" s="89"/>
      <c r="AQK55" s="89"/>
      <c r="AQL55" s="89"/>
      <c r="AQM55" s="89"/>
      <c r="AQN55" s="89"/>
      <c r="AQO55" s="89"/>
      <c r="AQP55" s="89"/>
      <c r="AQQ55" s="89"/>
      <c r="AQR55" s="89"/>
      <c r="AQS55" s="89"/>
      <c r="AQT55" s="89"/>
      <c r="AQU55" s="89"/>
      <c r="AQV55" s="89"/>
      <c r="AQW55" s="89"/>
      <c r="AQX55" s="89"/>
      <c r="AQY55" s="89"/>
      <c r="AQZ55" s="89"/>
      <c r="ARA55" s="89"/>
      <c r="ARB55" s="89"/>
      <c r="ARC55" s="89"/>
      <c r="ARD55" s="89"/>
      <c r="ARE55" s="89"/>
      <c r="ARF55" s="89"/>
      <c r="ARG55" s="89"/>
      <c r="ARH55" s="89"/>
      <c r="ARI55" s="89"/>
      <c r="ARJ55" s="89"/>
      <c r="ARK55" s="89"/>
      <c r="ARL55" s="89"/>
      <c r="ARM55" s="89"/>
      <c r="ARN55" s="89"/>
      <c r="ARO55" s="89"/>
      <c r="ARP55" s="89"/>
      <c r="ARQ55" s="89"/>
      <c r="ARR55" s="89"/>
      <c r="ARS55" s="89"/>
      <c r="ART55" s="89"/>
      <c r="ARU55" s="89"/>
      <c r="ARV55" s="89"/>
      <c r="ARW55" s="89"/>
      <c r="ARX55" s="89"/>
      <c r="ARY55" s="89"/>
      <c r="ARZ55" s="89"/>
      <c r="ASA55" s="89"/>
      <c r="ASB55" s="89"/>
      <c r="ASC55" s="89"/>
      <c r="ASD55" s="89"/>
      <c r="ASE55" s="89"/>
      <c r="ASF55" s="89"/>
      <c r="ASG55" s="89"/>
      <c r="ASH55" s="89"/>
      <c r="ASI55" s="89"/>
      <c r="ASJ55" s="89"/>
      <c r="ASK55" s="89"/>
      <c r="ASL55" s="89"/>
      <c r="ASM55" s="89"/>
      <c r="ASN55" s="89"/>
      <c r="ASO55" s="89"/>
      <c r="ASP55" s="89"/>
      <c r="ASQ55" s="89"/>
      <c r="ASR55" s="89"/>
      <c r="ASS55" s="89"/>
      <c r="AST55" s="89"/>
      <c r="ASU55" s="89"/>
      <c r="ASV55" s="89"/>
      <c r="ASW55" s="89"/>
      <c r="ASX55" s="89"/>
      <c r="ASY55" s="89"/>
      <c r="ASZ55" s="89"/>
      <c r="ATA55" s="89"/>
      <c r="ATB55" s="89"/>
      <c r="ATC55" s="89"/>
      <c r="ATD55" s="89"/>
      <c r="ATE55" s="89"/>
      <c r="ATF55" s="89"/>
      <c r="ATG55" s="89"/>
      <c r="ATH55" s="89"/>
      <c r="ATI55" s="89"/>
      <c r="ATJ55" s="89"/>
      <c r="ATK55" s="89"/>
      <c r="ATL55" s="89"/>
      <c r="ATM55" s="89"/>
      <c r="ATN55" s="89"/>
      <c r="ATO55" s="89"/>
      <c r="ATP55" s="89"/>
      <c r="ATQ55" s="89"/>
      <c r="ATR55" s="89"/>
      <c r="ATS55" s="89"/>
      <c r="ATT55" s="89"/>
      <c r="ATU55" s="89"/>
      <c r="ATV55" s="89"/>
      <c r="ATW55" s="89"/>
      <c r="ATX55" s="89"/>
      <c r="ATY55" s="89"/>
      <c r="ATZ55" s="89"/>
      <c r="AUA55" s="89"/>
      <c r="AUB55" s="89"/>
      <c r="AUC55" s="89"/>
      <c r="AUD55" s="89"/>
      <c r="AUE55" s="89"/>
      <c r="AUF55" s="89"/>
      <c r="AUG55" s="89"/>
      <c r="AUH55" s="89"/>
      <c r="AUI55" s="89"/>
      <c r="AUJ55" s="89"/>
      <c r="AUK55" s="89"/>
      <c r="AUL55" s="89"/>
      <c r="AUM55" s="89"/>
      <c r="AUN55" s="89"/>
      <c r="AUO55" s="89"/>
      <c r="AUP55" s="89"/>
      <c r="AUQ55" s="89"/>
      <c r="AUR55" s="89"/>
      <c r="AUS55" s="89"/>
      <c r="AUT55" s="89"/>
      <c r="AUU55" s="89"/>
      <c r="AUV55" s="89"/>
      <c r="AUW55" s="89"/>
      <c r="AUX55" s="89"/>
      <c r="AUY55" s="89"/>
      <c r="AUZ55" s="89"/>
      <c r="AVA55" s="89"/>
      <c r="AVB55" s="89"/>
      <c r="AVC55" s="89"/>
      <c r="AVD55" s="89"/>
      <c r="AVE55" s="89"/>
      <c r="AVF55" s="89"/>
      <c r="AVG55" s="89"/>
      <c r="AVH55" s="89"/>
      <c r="AVI55" s="89"/>
      <c r="AVJ55" s="89"/>
      <c r="AVK55" s="89"/>
      <c r="AVL55" s="89"/>
      <c r="AVM55" s="89"/>
      <c r="AVN55" s="89"/>
      <c r="AVO55" s="89"/>
      <c r="AVP55" s="89"/>
      <c r="AVQ55" s="89"/>
      <c r="AVR55" s="89"/>
      <c r="AVS55" s="89"/>
      <c r="AVT55" s="89"/>
      <c r="AVU55" s="89"/>
      <c r="AVV55" s="89"/>
      <c r="AVW55" s="89"/>
      <c r="AVX55" s="89"/>
      <c r="AVY55" s="89"/>
      <c r="AVZ55" s="89"/>
      <c r="AWA55" s="89"/>
      <c r="AWB55" s="89"/>
      <c r="AWC55" s="89"/>
      <c r="AWD55" s="89"/>
      <c r="AWE55" s="89"/>
      <c r="AWF55" s="89"/>
      <c r="AWG55" s="89"/>
      <c r="AWH55" s="89"/>
      <c r="AWI55" s="89"/>
      <c r="AWJ55" s="89"/>
      <c r="AWK55" s="89"/>
      <c r="AWL55" s="89"/>
      <c r="AWM55" s="89"/>
      <c r="AWN55" s="89"/>
      <c r="AWO55" s="89"/>
      <c r="AWP55" s="89"/>
      <c r="AWQ55" s="89"/>
      <c r="AWR55" s="89"/>
      <c r="AWS55" s="89"/>
      <c r="AWT55" s="89"/>
      <c r="AWU55" s="89"/>
      <c r="AWV55" s="89"/>
      <c r="AWW55" s="89"/>
      <c r="AWX55" s="89"/>
      <c r="AWY55" s="89"/>
      <c r="AWZ55" s="89"/>
      <c r="AXA55" s="89"/>
      <c r="AXB55" s="89"/>
      <c r="AXC55" s="89"/>
      <c r="AXD55" s="89"/>
      <c r="AXE55" s="89"/>
      <c r="AXF55" s="89"/>
      <c r="AXG55" s="89"/>
      <c r="AXH55" s="89"/>
      <c r="AXI55" s="89"/>
      <c r="AXJ55" s="89"/>
      <c r="AXK55" s="89"/>
      <c r="AXL55" s="89"/>
      <c r="AXM55" s="89"/>
      <c r="AXN55" s="89"/>
      <c r="AXO55" s="89"/>
      <c r="AXP55" s="89"/>
      <c r="AXQ55" s="89"/>
      <c r="AXR55" s="89"/>
      <c r="AXS55" s="89"/>
      <c r="AXT55" s="89"/>
      <c r="AXU55" s="89"/>
      <c r="AXV55" s="89"/>
      <c r="AXW55" s="89"/>
      <c r="AXX55" s="89"/>
      <c r="AXY55" s="89"/>
      <c r="AXZ55" s="89"/>
      <c r="AYA55" s="89"/>
      <c r="AYB55" s="89"/>
      <c r="AYC55" s="89"/>
      <c r="AYD55" s="89"/>
      <c r="AYE55" s="89"/>
      <c r="AYF55" s="89"/>
      <c r="AYG55" s="89"/>
      <c r="AYH55" s="89"/>
      <c r="AYI55" s="89"/>
      <c r="AYJ55" s="89"/>
      <c r="AYK55" s="89"/>
      <c r="AYL55" s="89"/>
      <c r="AYM55" s="89"/>
      <c r="AYN55" s="89"/>
      <c r="AYO55" s="89"/>
      <c r="AYP55" s="89"/>
      <c r="AYQ55" s="89"/>
      <c r="AYR55" s="89"/>
      <c r="AYS55" s="89"/>
      <c r="AYT55" s="89"/>
      <c r="AYU55" s="89"/>
      <c r="AYV55" s="89"/>
      <c r="AYW55" s="89"/>
      <c r="AYX55" s="89"/>
      <c r="AYY55" s="89"/>
      <c r="AYZ55" s="89"/>
      <c r="AZA55" s="89"/>
      <c r="AZB55" s="89"/>
      <c r="AZC55" s="89"/>
      <c r="AZD55" s="89"/>
      <c r="AZE55" s="89"/>
      <c r="AZF55" s="89"/>
      <c r="AZG55" s="89"/>
      <c r="AZH55" s="89"/>
      <c r="AZI55" s="89"/>
      <c r="AZJ55" s="89"/>
      <c r="AZK55" s="89"/>
      <c r="AZL55" s="89"/>
      <c r="AZM55" s="89"/>
      <c r="AZN55" s="89"/>
      <c r="AZO55" s="89"/>
      <c r="AZP55" s="89"/>
      <c r="AZQ55" s="89"/>
      <c r="AZR55" s="89"/>
      <c r="AZS55" s="89"/>
      <c r="AZT55" s="89"/>
      <c r="AZU55" s="89"/>
      <c r="AZV55" s="89"/>
      <c r="AZW55" s="89"/>
      <c r="AZX55" s="89"/>
      <c r="AZY55" s="89"/>
      <c r="AZZ55" s="89"/>
      <c r="BAA55" s="89"/>
      <c r="BAB55" s="89"/>
      <c r="BAC55" s="89"/>
      <c r="BAD55" s="89"/>
      <c r="BAE55" s="89"/>
      <c r="BAF55" s="89"/>
      <c r="BAG55" s="89"/>
      <c r="BAH55" s="89"/>
      <c r="BAI55" s="89"/>
      <c r="BAJ55" s="89"/>
      <c r="BAK55" s="89"/>
      <c r="BAL55" s="89"/>
      <c r="BAM55" s="89"/>
      <c r="BAN55" s="89"/>
      <c r="BAO55" s="89"/>
      <c r="BAP55" s="89"/>
      <c r="BAQ55" s="89"/>
      <c r="BAR55" s="89"/>
      <c r="BAS55" s="89"/>
      <c r="BAT55" s="89"/>
      <c r="BAU55" s="89"/>
      <c r="BAV55" s="89"/>
      <c r="BAW55" s="89"/>
      <c r="BAX55" s="89"/>
      <c r="BAY55" s="89"/>
      <c r="BAZ55" s="89"/>
      <c r="BBA55" s="89"/>
      <c r="BBB55" s="89"/>
      <c r="BBC55" s="89"/>
      <c r="BBD55" s="89"/>
      <c r="BBE55" s="89"/>
      <c r="BBF55" s="89"/>
      <c r="BBG55" s="89"/>
      <c r="BBH55" s="89"/>
      <c r="BBI55" s="89"/>
      <c r="BBJ55" s="89"/>
      <c r="BBK55" s="89"/>
      <c r="BBL55" s="89"/>
      <c r="BBM55" s="89"/>
      <c r="BBN55" s="89"/>
      <c r="BBO55" s="89"/>
      <c r="BBP55" s="89"/>
      <c r="BBQ55" s="89"/>
      <c r="BBR55" s="89"/>
      <c r="BBS55" s="89"/>
      <c r="BBT55" s="89"/>
      <c r="BBU55" s="89"/>
      <c r="BBV55" s="89"/>
      <c r="BBW55" s="89"/>
      <c r="BBX55" s="89"/>
      <c r="BBY55" s="89"/>
      <c r="BBZ55" s="89"/>
      <c r="BCA55" s="89"/>
      <c r="BCB55" s="89"/>
      <c r="BCC55" s="89"/>
      <c r="BCD55" s="89"/>
      <c r="BCE55" s="89"/>
      <c r="BCF55" s="89"/>
      <c r="BCG55" s="89"/>
      <c r="BCH55" s="89"/>
      <c r="BCI55" s="89"/>
      <c r="BCJ55" s="89"/>
      <c r="BCK55" s="89"/>
      <c r="BCL55" s="89"/>
      <c r="BCM55" s="89"/>
      <c r="BCN55" s="89"/>
      <c r="BCO55" s="89"/>
      <c r="BCP55" s="89"/>
      <c r="BCQ55" s="89"/>
      <c r="BCR55" s="89"/>
      <c r="BCS55" s="89"/>
      <c r="BCT55" s="89"/>
      <c r="BCU55" s="89"/>
      <c r="BCV55" s="89"/>
      <c r="BCW55" s="89"/>
      <c r="BCX55" s="89"/>
      <c r="BCY55" s="89"/>
      <c r="BCZ55" s="89"/>
      <c r="BDA55" s="89"/>
      <c r="BDB55" s="89"/>
      <c r="BDC55" s="89"/>
      <c r="BDD55" s="89"/>
      <c r="BDE55" s="89"/>
      <c r="BDF55" s="89"/>
      <c r="BDG55" s="89"/>
      <c r="BDH55" s="89"/>
      <c r="BDI55" s="89"/>
      <c r="BDJ55" s="89"/>
      <c r="BDK55" s="89"/>
      <c r="BDL55" s="89"/>
      <c r="BDM55" s="89"/>
      <c r="BDN55" s="89"/>
      <c r="BDO55" s="89"/>
      <c r="BDP55" s="89"/>
      <c r="BDQ55" s="89"/>
      <c r="BDR55" s="89"/>
      <c r="BDS55" s="89"/>
      <c r="BDT55" s="89"/>
      <c r="BDU55" s="89"/>
      <c r="BDV55" s="89"/>
      <c r="BDW55" s="89"/>
      <c r="BDX55" s="89"/>
      <c r="BDY55" s="89"/>
      <c r="BDZ55" s="89"/>
      <c r="BEA55" s="89"/>
      <c r="BEB55" s="89"/>
      <c r="BEC55" s="89"/>
      <c r="BED55" s="89"/>
      <c r="BEE55" s="89"/>
      <c r="BEF55" s="89"/>
      <c r="BEG55" s="89"/>
      <c r="BEH55" s="89"/>
      <c r="BEI55" s="89"/>
      <c r="BEJ55" s="89"/>
      <c r="BEK55" s="89"/>
      <c r="BEL55" s="89"/>
      <c r="BEM55" s="89"/>
      <c r="BEN55" s="89"/>
      <c r="BEO55" s="89"/>
      <c r="BEP55" s="89"/>
      <c r="BEQ55" s="89"/>
      <c r="BER55" s="89"/>
      <c r="BES55" s="89"/>
      <c r="BET55" s="89"/>
      <c r="BEU55" s="89"/>
      <c r="BEV55" s="89"/>
      <c r="BEW55" s="89"/>
      <c r="BEX55" s="89"/>
      <c r="BEY55" s="89"/>
      <c r="BEZ55" s="89"/>
      <c r="BFA55" s="89"/>
      <c r="BFB55" s="89"/>
      <c r="BFC55" s="89"/>
      <c r="BFD55" s="89"/>
      <c r="BFE55" s="89"/>
      <c r="BFF55" s="89"/>
      <c r="BFG55" s="89"/>
      <c r="BFH55" s="89"/>
      <c r="BFI55" s="89"/>
      <c r="BFJ55" s="89"/>
      <c r="BFK55" s="89"/>
      <c r="BFL55" s="89"/>
      <c r="BFM55" s="89"/>
      <c r="BFN55" s="89"/>
      <c r="BFO55" s="89"/>
      <c r="BFP55" s="89"/>
      <c r="BFQ55" s="89"/>
      <c r="BFR55" s="89"/>
      <c r="BFS55" s="89"/>
      <c r="BFT55" s="89"/>
      <c r="BFU55" s="89"/>
      <c r="BFV55" s="89"/>
      <c r="BFW55" s="89"/>
      <c r="BFX55" s="89"/>
      <c r="BFY55" s="89"/>
      <c r="BFZ55" s="89"/>
      <c r="BGA55" s="89"/>
      <c r="BGB55" s="89"/>
      <c r="BGC55" s="89"/>
      <c r="BGD55" s="89"/>
      <c r="BGE55" s="89"/>
      <c r="BGF55" s="89"/>
      <c r="BGG55" s="89"/>
      <c r="BGH55" s="89"/>
      <c r="BGI55" s="89"/>
      <c r="BGJ55" s="89"/>
      <c r="BGK55" s="89"/>
      <c r="BGL55" s="89"/>
      <c r="BGM55" s="89"/>
      <c r="BGN55" s="89"/>
      <c r="BGO55" s="89"/>
      <c r="BGP55" s="89"/>
      <c r="BGQ55" s="89"/>
      <c r="BGR55" s="89"/>
      <c r="BGS55" s="89"/>
      <c r="BGT55" s="89"/>
      <c r="BGU55" s="89"/>
      <c r="BGV55" s="89"/>
      <c r="BGW55" s="89"/>
      <c r="BGX55" s="89"/>
      <c r="BGY55" s="89"/>
      <c r="BGZ55" s="89"/>
      <c r="BHA55" s="89"/>
      <c r="BHB55" s="89"/>
      <c r="BHC55" s="89"/>
      <c r="BHD55" s="89"/>
      <c r="BHE55" s="89"/>
      <c r="BHF55" s="89"/>
      <c r="BHG55" s="89"/>
      <c r="BHH55" s="89"/>
      <c r="BHI55" s="89"/>
      <c r="BHJ55" s="89"/>
      <c r="BHK55" s="89"/>
      <c r="BHL55" s="89"/>
      <c r="BHM55" s="89"/>
      <c r="BHN55" s="89"/>
      <c r="BHO55" s="89"/>
      <c r="BHP55" s="89"/>
      <c r="BHQ55" s="89"/>
      <c r="BHR55" s="89"/>
      <c r="BHS55" s="89"/>
      <c r="BHT55" s="89"/>
      <c r="BHU55" s="89"/>
      <c r="BHV55" s="89"/>
      <c r="BHW55" s="89"/>
      <c r="BHX55" s="89"/>
      <c r="BHY55" s="89"/>
      <c r="BHZ55" s="89"/>
      <c r="BIA55" s="89"/>
      <c r="BIB55" s="89"/>
      <c r="BIC55" s="89"/>
      <c r="BID55" s="89"/>
      <c r="BIE55" s="89"/>
      <c r="BIF55" s="89"/>
      <c r="BIG55" s="89"/>
      <c r="BIH55" s="89"/>
      <c r="BII55" s="89"/>
      <c r="BIJ55" s="89"/>
      <c r="BIK55" s="89"/>
      <c r="BIL55" s="89"/>
      <c r="BIM55" s="89"/>
      <c r="BIN55" s="89"/>
      <c r="BIO55" s="89"/>
      <c r="BIP55" s="89"/>
      <c r="BIQ55" s="89"/>
      <c r="BIR55" s="89"/>
      <c r="BIS55" s="89"/>
      <c r="BIT55" s="89"/>
      <c r="BIU55" s="89"/>
      <c r="BIV55" s="89"/>
      <c r="BIW55" s="89"/>
      <c r="BIX55" s="89"/>
      <c r="BIY55" s="89"/>
      <c r="BIZ55" s="89"/>
      <c r="BJA55" s="89"/>
      <c r="BJB55" s="89"/>
      <c r="BJC55" s="89"/>
      <c r="BJD55" s="89"/>
      <c r="BJE55" s="98"/>
    </row>
    <row r="56" spans="1:1617" s="99" customFormat="1" ht="30" customHeight="1" x14ac:dyDescent="0.2">
      <c r="A56" s="526">
        <v>10</v>
      </c>
      <c r="B56" s="296">
        <v>52</v>
      </c>
      <c r="C56" s="372" t="s">
        <v>119</v>
      </c>
      <c r="D56" s="298">
        <v>603756</v>
      </c>
      <c r="E56" s="299">
        <f t="shared" si="4"/>
        <v>70</v>
      </c>
      <c r="F56" s="300">
        <v>5</v>
      </c>
      <c r="G56" s="458">
        <v>81.25</v>
      </c>
      <c r="H56" s="459">
        <f t="shared" si="9"/>
        <v>5687.5</v>
      </c>
      <c r="I56" s="428">
        <v>10</v>
      </c>
      <c r="J56" s="301">
        <v>0</v>
      </c>
      <c r="K56" s="302">
        <v>15</v>
      </c>
      <c r="L56" s="301">
        <v>0</v>
      </c>
      <c r="M56" s="303">
        <v>0</v>
      </c>
      <c r="N56" s="301">
        <f t="shared" si="6"/>
        <v>0</v>
      </c>
      <c r="O56" s="303">
        <v>0</v>
      </c>
      <c r="P56" s="369">
        <v>0</v>
      </c>
      <c r="Q56" s="302">
        <v>10</v>
      </c>
      <c r="R56" s="301">
        <v>0</v>
      </c>
      <c r="S56" s="303">
        <v>10</v>
      </c>
      <c r="T56" s="301">
        <v>4</v>
      </c>
      <c r="U56" s="303">
        <v>5</v>
      </c>
      <c r="V56" s="301">
        <v>1</v>
      </c>
      <c r="W56" s="303">
        <v>0</v>
      </c>
      <c r="X56" s="301">
        <f t="shared" si="5"/>
        <v>0</v>
      </c>
      <c r="Y56" s="303">
        <v>0</v>
      </c>
      <c r="Z56" s="301">
        <f t="shared" si="3"/>
        <v>0</v>
      </c>
      <c r="AA56" s="305">
        <v>20</v>
      </c>
      <c r="AB56" s="306">
        <v>0</v>
      </c>
      <c r="AC56" s="89"/>
      <c r="AD56" s="89"/>
      <c r="AE56" s="89"/>
      <c r="AF56" s="89"/>
      <c r="AG56" s="89"/>
      <c r="AH56" s="89"/>
      <c r="AI56" s="89"/>
      <c r="AJ56" s="89"/>
      <c r="AK56" s="89"/>
      <c r="AL56" s="89"/>
      <c r="AM56" s="89"/>
      <c r="AN56" s="89"/>
      <c r="AO56" s="89"/>
      <c r="AP56" s="89"/>
      <c r="AQ56" s="89"/>
      <c r="AR56" s="89"/>
      <c r="AS56" s="89"/>
      <c r="AT56" s="89"/>
      <c r="AU56" s="89"/>
      <c r="AV56" s="89"/>
      <c r="AW56" s="89"/>
      <c r="AX56" s="89"/>
      <c r="AY56" s="89"/>
      <c r="AZ56" s="89"/>
      <c r="BA56" s="89"/>
      <c r="BB56" s="89"/>
      <c r="BC56" s="89"/>
      <c r="BD56" s="89"/>
      <c r="BE56" s="89"/>
      <c r="BF56" s="89"/>
      <c r="BG56" s="89"/>
      <c r="BH56" s="89"/>
      <c r="BI56" s="89"/>
      <c r="BJ56" s="89"/>
      <c r="BK56" s="89"/>
      <c r="BL56" s="89"/>
      <c r="BM56" s="89"/>
      <c r="BN56" s="89"/>
      <c r="BO56" s="89"/>
      <c r="BP56" s="89"/>
      <c r="BQ56" s="89"/>
      <c r="BR56" s="89"/>
      <c r="BS56" s="89"/>
      <c r="BT56" s="89"/>
      <c r="BU56" s="89"/>
      <c r="BV56" s="89"/>
      <c r="BW56" s="89"/>
      <c r="BX56" s="89"/>
      <c r="BY56" s="89"/>
      <c r="BZ56" s="89"/>
      <c r="CA56" s="89"/>
      <c r="CB56" s="89"/>
      <c r="CC56" s="89"/>
      <c r="CD56" s="89"/>
      <c r="CE56" s="89"/>
      <c r="CF56" s="89"/>
      <c r="CG56" s="89"/>
      <c r="CH56" s="89"/>
      <c r="CI56" s="89"/>
      <c r="CJ56" s="89"/>
      <c r="CK56" s="89"/>
      <c r="CL56" s="89"/>
      <c r="CM56" s="89"/>
      <c r="CN56" s="89"/>
      <c r="CO56" s="89"/>
      <c r="CP56" s="89"/>
      <c r="CQ56" s="89"/>
      <c r="CR56" s="89"/>
      <c r="CS56" s="89"/>
      <c r="CT56" s="89"/>
      <c r="CU56" s="89"/>
      <c r="CV56" s="89"/>
      <c r="CW56" s="89"/>
      <c r="CX56" s="89"/>
      <c r="CY56" s="89"/>
      <c r="CZ56" s="89"/>
      <c r="DA56" s="89"/>
      <c r="DB56" s="89"/>
      <c r="DC56" s="89"/>
      <c r="DD56" s="89"/>
      <c r="DE56" s="89"/>
      <c r="DF56" s="89"/>
      <c r="DG56" s="89"/>
      <c r="DH56" s="89"/>
      <c r="DI56" s="89"/>
      <c r="DJ56" s="89"/>
      <c r="DK56" s="89"/>
      <c r="DL56" s="89"/>
      <c r="DM56" s="89"/>
      <c r="DN56" s="89"/>
      <c r="DO56" s="89"/>
      <c r="DP56" s="89"/>
      <c r="DQ56" s="89"/>
      <c r="DR56" s="89"/>
      <c r="DS56" s="89"/>
      <c r="DT56" s="89"/>
      <c r="DU56" s="89"/>
      <c r="DV56" s="89"/>
      <c r="DW56" s="89"/>
      <c r="DX56" s="89"/>
      <c r="DY56" s="89"/>
      <c r="DZ56" s="89"/>
      <c r="EA56" s="89"/>
      <c r="EB56" s="89"/>
      <c r="EC56" s="89"/>
      <c r="ED56" s="89"/>
      <c r="EE56" s="89"/>
      <c r="EF56" s="89"/>
      <c r="EG56" s="89"/>
      <c r="EH56" s="89"/>
      <c r="EI56" s="89"/>
      <c r="EJ56" s="89"/>
      <c r="EK56" s="89"/>
      <c r="EL56" s="89"/>
      <c r="EM56" s="89"/>
      <c r="EN56" s="89"/>
      <c r="EO56" s="89"/>
      <c r="EP56" s="89"/>
      <c r="EQ56" s="89"/>
      <c r="ER56" s="89"/>
      <c r="ES56" s="89"/>
      <c r="ET56" s="89"/>
      <c r="EU56" s="89"/>
      <c r="EV56" s="89"/>
      <c r="EW56" s="89"/>
      <c r="EX56" s="89"/>
      <c r="EY56" s="89"/>
      <c r="EZ56" s="89"/>
      <c r="FA56" s="89"/>
      <c r="FB56" s="89"/>
      <c r="FC56" s="89"/>
      <c r="FD56" s="89"/>
      <c r="FE56" s="89"/>
      <c r="FF56" s="89"/>
      <c r="FG56" s="89"/>
      <c r="FH56" s="89"/>
      <c r="FI56" s="89"/>
      <c r="FJ56" s="89"/>
      <c r="FK56" s="89"/>
      <c r="FL56" s="89"/>
      <c r="FM56" s="89"/>
      <c r="FN56" s="89"/>
      <c r="FO56" s="89"/>
      <c r="FP56" s="89"/>
      <c r="FQ56" s="89"/>
      <c r="FR56" s="89"/>
      <c r="FS56" s="89"/>
      <c r="FT56" s="89"/>
      <c r="FU56" s="89"/>
      <c r="FV56" s="89"/>
      <c r="FW56" s="89"/>
      <c r="FX56" s="89"/>
      <c r="FY56" s="89"/>
      <c r="FZ56" s="89"/>
      <c r="GA56" s="89"/>
      <c r="GB56" s="89"/>
      <c r="GC56" s="89"/>
      <c r="GD56" s="89"/>
      <c r="GE56" s="89"/>
      <c r="GF56" s="89"/>
      <c r="GG56" s="89"/>
      <c r="GH56" s="89"/>
      <c r="GI56" s="89"/>
      <c r="GJ56" s="89"/>
      <c r="GK56" s="89"/>
      <c r="GL56" s="89"/>
      <c r="GM56" s="89"/>
      <c r="GN56" s="89"/>
      <c r="GO56" s="89"/>
      <c r="GP56" s="89"/>
      <c r="GQ56" s="89"/>
      <c r="GR56" s="89"/>
      <c r="GS56" s="89"/>
      <c r="GT56" s="89"/>
      <c r="GU56" s="89"/>
      <c r="GV56" s="89"/>
      <c r="GW56" s="89"/>
      <c r="GX56" s="89"/>
      <c r="GY56" s="89"/>
      <c r="GZ56" s="89"/>
      <c r="HA56" s="89"/>
      <c r="HB56" s="89"/>
      <c r="HC56" s="89"/>
      <c r="HD56" s="89"/>
      <c r="HE56" s="89"/>
      <c r="HF56" s="89"/>
      <c r="HG56" s="89"/>
      <c r="HH56" s="89"/>
      <c r="HI56" s="89"/>
      <c r="HJ56" s="89"/>
      <c r="HK56" s="89"/>
      <c r="HL56" s="89"/>
      <c r="HM56" s="89"/>
      <c r="HN56" s="89"/>
      <c r="HO56" s="89"/>
      <c r="HP56" s="89"/>
      <c r="HQ56" s="89"/>
      <c r="HR56" s="89"/>
      <c r="HS56" s="89"/>
      <c r="HT56" s="89"/>
      <c r="HU56" s="89"/>
      <c r="HV56" s="89"/>
      <c r="HW56" s="89"/>
      <c r="HX56" s="89"/>
      <c r="HY56" s="89"/>
      <c r="HZ56" s="89"/>
      <c r="IA56" s="89"/>
      <c r="IB56" s="89"/>
      <c r="IC56" s="89"/>
      <c r="ID56" s="89"/>
      <c r="IE56" s="89"/>
      <c r="IF56" s="89"/>
      <c r="IG56" s="89"/>
      <c r="IH56" s="89"/>
      <c r="II56" s="89"/>
      <c r="IJ56" s="89"/>
      <c r="IK56" s="89"/>
      <c r="IL56" s="89"/>
      <c r="IM56" s="89"/>
      <c r="IN56" s="89"/>
      <c r="IO56" s="89"/>
      <c r="IP56" s="89"/>
      <c r="IQ56" s="89"/>
      <c r="IR56" s="89"/>
      <c r="IS56" s="89"/>
      <c r="IT56" s="89"/>
      <c r="IU56" s="89"/>
      <c r="IV56" s="89"/>
      <c r="IW56" s="89"/>
      <c r="IX56" s="89"/>
      <c r="IY56" s="89"/>
      <c r="IZ56" s="89"/>
      <c r="JA56" s="89"/>
      <c r="JB56" s="89"/>
      <c r="JC56" s="89"/>
      <c r="JD56" s="89"/>
      <c r="JE56" s="89"/>
      <c r="JF56" s="89"/>
      <c r="JG56" s="89"/>
      <c r="JH56" s="89"/>
      <c r="JI56" s="89"/>
      <c r="JJ56" s="89"/>
      <c r="JK56" s="89"/>
      <c r="JL56" s="89"/>
      <c r="JM56" s="89"/>
      <c r="JN56" s="89"/>
      <c r="JO56" s="89"/>
      <c r="JP56" s="89"/>
      <c r="JQ56" s="89"/>
      <c r="JR56" s="89"/>
      <c r="JS56" s="89"/>
      <c r="JT56" s="89"/>
      <c r="JU56" s="89"/>
      <c r="JV56" s="89"/>
      <c r="JW56" s="89"/>
      <c r="JX56" s="89"/>
      <c r="JY56" s="89"/>
      <c r="JZ56" s="89"/>
      <c r="KA56" s="89"/>
      <c r="KB56" s="89"/>
      <c r="KC56" s="89"/>
      <c r="KD56" s="89"/>
      <c r="KE56" s="89"/>
      <c r="KF56" s="89"/>
      <c r="KG56" s="89"/>
      <c r="KH56" s="89"/>
      <c r="KI56" s="89"/>
      <c r="KJ56" s="89"/>
      <c r="KK56" s="89"/>
      <c r="KL56" s="89"/>
      <c r="KM56" s="89"/>
      <c r="KN56" s="89"/>
      <c r="KO56" s="89"/>
      <c r="KP56" s="89"/>
      <c r="KQ56" s="89"/>
      <c r="KR56" s="89"/>
      <c r="KS56" s="89"/>
      <c r="KT56" s="89"/>
      <c r="KU56" s="89"/>
      <c r="KV56" s="89"/>
      <c r="KW56" s="89"/>
      <c r="KX56" s="89"/>
      <c r="KY56" s="89"/>
      <c r="KZ56" s="89"/>
      <c r="LA56" s="89"/>
      <c r="LB56" s="89"/>
      <c r="LC56" s="89"/>
      <c r="LD56" s="89"/>
      <c r="LE56" s="89"/>
      <c r="LF56" s="89"/>
      <c r="LG56" s="89"/>
      <c r="LH56" s="89"/>
      <c r="LI56" s="89"/>
      <c r="LJ56" s="89"/>
      <c r="LK56" s="89"/>
      <c r="LL56" s="89"/>
      <c r="LM56" s="89"/>
      <c r="LN56" s="89"/>
      <c r="LO56" s="89"/>
      <c r="LP56" s="89"/>
      <c r="LQ56" s="89"/>
      <c r="LR56" s="89"/>
      <c r="LS56" s="89"/>
      <c r="LT56" s="89"/>
      <c r="LU56" s="89"/>
      <c r="LV56" s="89"/>
      <c r="LW56" s="89"/>
      <c r="LX56" s="89"/>
      <c r="LY56" s="89"/>
      <c r="LZ56" s="89"/>
      <c r="MA56" s="89"/>
      <c r="MB56" s="89"/>
      <c r="MC56" s="89"/>
      <c r="MD56" s="89"/>
      <c r="ME56" s="89"/>
      <c r="MF56" s="89"/>
      <c r="MG56" s="89"/>
      <c r="MH56" s="89"/>
      <c r="MI56" s="89"/>
      <c r="MJ56" s="89"/>
      <c r="MK56" s="89"/>
      <c r="ML56" s="89"/>
      <c r="MM56" s="89"/>
      <c r="MN56" s="89"/>
      <c r="MO56" s="89"/>
      <c r="MP56" s="89"/>
      <c r="MQ56" s="89"/>
      <c r="MR56" s="89"/>
      <c r="MS56" s="89"/>
      <c r="MT56" s="89"/>
      <c r="MU56" s="89"/>
      <c r="MV56" s="89"/>
      <c r="MW56" s="89"/>
      <c r="MX56" s="89"/>
      <c r="MY56" s="89"/>
      <c r="MZ56" s="89"/>
      <c r="NA56" s="89"/>
      <c r="NB56" s="89"/>
      <c r="NC56" s="89"/>
      <c r="ND56" s="89"/>
      <c r="NE56" s="89"/>
      <c r="NF56" s="89"/>
      <c r="NG56" s="89"/>
      <c r="NH56" s="89"/>
      <c r="NI56" s="89"/>
      <c r="NJ56" s="89"/>
      <c r="NK56" s="89"/>
      <c r="NL56" s="89"/>
      <c r="NM56" s="89"/>
      <c r="NN56" s="89"/>
      <c r="NO56" s="89"/>
      <c r="NP56" s="89"/>
      <c r="NQ56" s="89"/>
      <c r="NR56" s="89"/>
      <c r="NS56" s="89"/>
      <c r="NT56" s="89"/>
      <c r="NU56" s="89"/>
      <c r="NV56" s="89"/>
      <c r="NW56" s="89"/>
      <c r="NX56" s="89"/>
      <c r="NY56" s="89"/>
      <c r="NZ56" s="89"/>
      <c r="OA56" s="89"/>
      <c r="OB56" s="89"/>
      <c r="OC56" s="89"/>
      <c r="OD56" s="89"/>
      <c r="OE56" s="89"/>
      <c r="OF56" s="89"/>
      <c r="OG56" s="89"/>
      <c r="OH56" s="89"/>
      <c r="OI56" s="89"/>
      <c r="OJ56" s="89"/>
      <c r="OK56" s="89"/>
      <c r="OL56" s="89"/>
      <c r="OM56" s="89"/>
      <c r="ON56" s="89"/>
      <c r="OO56" s="89"/>
      <c r="OP56" s="89"/>
      <c r="OQ56" s="89"/>
      <c r="OR56" s="89"/>
      <c r="OS56" s="89"/>
      <c r="OT56" s="89"/>
      <c r="OU56" s="89"/>
      <c r="OV56" s="89"/>
      <c r="OW56" s="89"/>
      <c r="OX56" s="89"/>
      <c r="OY56" s="89"/>
      <c r="OZ56" s="89"/>
      <c r="PA56" s="89"/>
      <c r="PB56" s="89"/>
      <c r="PC56" s="89"/>
      <c r="PD56" s="89"/>
      <c r="PE56" s="89"/>
      <c r="PF56" s="89"/>
      <c r="PG56" s="89"/>
      <c r="PH56" s="89"/>
      <c r="PI56" s="89"/>
      <c r="PJ56" s="89"/>
      <c r="PK56" s="89"/>
      <c r="PL56" s="89"/>
      <c r="PM56" s="89"/>
      <c r="PN56" s="89"/>
      <c r="PO56" s="89"/>
      <c r="PP56" s="89"/>
      <c r="PQ56" s="89"/>
      <c r="PR56" s="89"/>
      <c r="PS56" s="89"/>
      <c r="PT56" s="89"/>
      <c r="PU56" s="89"/>
      <c r="PV56" s="89"/>
      <c r="PW56" s="89"/>
      <c r="PX56" s="89"/>
      <c r="PY56" s="89"/>
      <c r="PZ56" s="89"/>
      <c r="QA56" s="89"/>
      <c r="QB56" s="89"/>
      <c r="QC56" s="89"/>
      <c r="QD56" s="89"/>
      <c r="QE56" s="89"/>
      <c r="QF56" s="89"/>
      <c r="QG56" s="89"/>
      <c r="QH56" s="89"/>
      <c r="QI56" s="89"/>
      <c r="QJ56" s="89"/>
      <c r="QK56" s="89"/>
      <c r="QL56" s="89"/>
      <c r="QM56" s="89"/>
      <c r="QN56" s="89"/>
      <c r="QO56" s="89"/>
      <c r="QP56" s="89"/>
      <c r="QQ56" s="89"/>
      <c r="QR56" s="89"/>
      <c r="QS56" s="89"/>
      <c r="QT56" s="89"/>
      <c r="QU56" s="89"/>
      <c r="QV56" s="89"/>
      <c r="QW56" s="89"/>
      <c r="QX56" s="89"/>
      <c r="QY56" s="89"/>
      <c r="QZ56" s="89"/>
      <c r="RA56" s="89"/>
      <c r="RB56" s="89"/>
      <c r="RC56" s="89"/>
      <c r="RD56" s="89"/>
      <c r="RE56" s="89"/>
      <c r="RF56" s="89"/>
      <c r="RG56" s="89"/>
      <c r="RH56" s="89"/>
      <c r="RI56" s="89"/>
      <c r="RJ56" s="89"/>
      <c r="RK56" s="89"/>
      <c r="RL56" s="89"/>
      <c r="RM56" s="89"/>
      <c r="RN56" s="89"/>
      <c r="RO56" s="89"/>
      <c r="RP56" s="89"/>
      <c r="RQ56" s="89"/>
      <c r="RR56" s="89"/>
      <c r="RS56" s="89"/>
      <c r="RT56" s="89"/>
      <c r="RU56" s="89"/>
      <c r="RV56" s="89"/>
      <c r="RW56" s="89"/>
      <c r="RX56" s="89"/>
      <c r="RY56" s="89"/>
      <c r="RZ56" s="89"/>
      <c r="SA56" s="89"/>
      <c r="SB56" s="89"/>
      <c r="SC56" s="89"/>
      <c r="SD56" s="89"/>
      <c r="SE56" s="89"/>
      <c r="SF56" s="89"/>
      <c r="SG56" s="89"/>
      <c r="SH56" s="89"/>
      <c r="SI56" s="89"/>
      <c r="SJ56" s="89"/>
      <c r="SK56" s="89"/>
      <c r="SL56" s="89"/>
      <c r="SM56" s="89"/>
      <c r="SN56" s="89"/>
      <c r="SO56" s="89"/>
      <c r="SP56" s="89"/>
      <c r="SQ56" s="89"/>
      <c r="SR56" s="89"/>
      <c r="SS56" s="89"/>
      <c r="ST56" s="89"/>
      <c r="SU56" s="89"/>
      <c r="SV56" s="89"/>
      <c r="SW56" s="89"/>
      <c r="SX56" s="89"/>
      <c r="SY56" s="89"/>
      <c r="SZ56" s="89"/>
      <c r="TA56" s="89"/>
      <c r="TB56" s="89"/>
      <c r="TC56" s="89"/>
      <c r="TD56" s="89"/>
      <c r="TE56" s="89"/>
      <c r="TF56" s="89"/>
      <c r="TG56" s="89"/>
      <c r="TH56" s="89"/>
      <c r="TI56" s="89"/>
      <c r="TJ56" s="89"/>
      <c r="TK56" s="89"/>
      <c r="TL56" s="89"/>
      <c r="TM56" s="89"/>
      <c r="TN56" s="89"/>
      <c r="TO56" s="89"/>
      <c r="TP56" s="89"/>
      <c r="TQ56" s="89"/>
      <c r="TR56" s="89"/>
      <c r="TS56" s="89"/>
      <c r="TT56" s="89"/>
      <c r="TU56" s="89"/>
      <c r="TV56" s="89"/>
      <c r="TW56" s="89"/>
      <c r="TX56" s="89"/>
      <c r="TY56" s="89"/>
      <c r="TZ56" s="89"/>
      <c r="UA56" s="89"/>
      <c r="UB56" s="89"/>
      <c r="UC56" s="89"/>
      <c r="UD56" s="89"/>
      <c r="UE56" s="89"/>
      <c r="UF56" s="89"/>
      <c r="UG56" s="89"/>
      <c r="UH56" s="89"/>
      <c r="UI56" s="89"/>
      <c r="UJ56" s="89"/>
      <c r="UK56" s="89"/>
      <c r="UL56" s="89"/>
      <c r="UM56" s="89"/>
      <c r="UN56" s="89"/>
      <c r="UO56" s="89"/>
      <c r="UP56" s="89"/>
      <c r="UQ56" s="89"/>
      <c r="UR56" s="89"/>
      <c r="US56" s="89"/>
      <c r="UT56" s="89"/>
      <c r="UU56" s="89"/>
      <c r="UV56" s="89"/>
      <c r="UW56" s="89"/>
      <c r="UX56" s="89"/>
      <c r="UY56" s="89"/>
      <c r="UZ56" s="89"/>
      <c r="VA56" s="89"/>
      <c r="VB56" s="89"/>
      <c r="VC56" s="89"/>
      <c r="VD56" s="89"/>
      <c r="VE56" s="89"/>
      <c r="VF56" s="89"/>
      <c r="VG56" s="89"/>
      <c r="VH56" s="89"/>
      <c r="VI56" s="89"/>
      <c r="VJ56" s="89"/>
      <c r="VK56" s="89"/>
      <c r="VL56" s="89"/>
      <c r="VM56" s="89"/>
      <c r="VN56" s="89"/>
      <c r="VO56" s="89"/>
      <c r="VP56" s="89"/>
      <c r="VQ56" s="89"/>
      <c r="VR56" s="89"/>
      <c r="VS56" s="89"/>
      <c r="VT56" s="89"/>
      <c r="VU56" s="89"/>
      <c r="VV56" s="89"/>
      <c r="VW56" s="89"/>
      <c r="VX56" s="89"/>
      <c r="VY56" s="89"/>
      <c r="VZ56" s="89"/>
      <c r="WA56" s="89"/>
      <c r="WB56" s="89"/>
      <c r="WC56" s="89"/>
      <c r="WD56" s="89"/>
      <c r="WE56" s="89"/>
      <c r="WF56" s="89"/>
      <c r="WG56" s="89"/>
      <c r="WH56" s="89"/>
      <c r="WI56" s="89"/>
      <c r="WJ56" s="89"/>
      <c r="WK56" s="89"/>
      <c r="WL56" s="89"/>
      <c r="WM56" s="89"/>
      <c r="WN56" s="89"/>
      <c r="WO56" s="89"/>
      <c r="WP56" s="89"/>
      <c r="WQ56" s="89"/>
      <c r="WR56" s="89"/>
      <c r="WS56" s="89"/>
      <c r="WT56" s="89"/>
      <c r="WU56" s="89"/>
      <c r="WV56" s="89"/>
      <c r="WW56" s="89"/>
      <c r="WX56" s="89"/>
      <c r="WY56" s="89"/>
      <c r="WZ56" s="89"/>
      <c r="XA56" s="89"/>
      <c r="XB56" s="89"/>
      <c r="XC56" s="89"/>
      <c r="XD56" s="89"/>
      <c r="XE56" s="89"/>
      <c r="XF56" s="89"/>
      <c r="XG56" s="89"/>
      <c r="XH56" s="89"/>
      <c r="XI56" s="89"/>
      <c r="XJ56" s="89"/>
      <c r="XK56" s="89"/>
      <c r="XL56" s="89"/>
      <c r="XM56" s="89"/>
      <c r="XN56" s="89"/>
      <c r="XO56" s="89"/>
      <c r="XP56" s="89"/>
      <c r="XQ56" s="89"/>
      <c r="XR56" s="89"/>
      <c r="XS56" s="89"/>
      <c r="XT56" s="89"/>
      <c r="XU56" s="89"/>
      <c r="XV56" s="89"/>
      <c r="XW56" s="89"/>
      <c r="XX56" s="89"/>
      <c r="XY56" s="89"/>
      <c r="XZ56" s="89"/>
      <c r="YA56" s="89"/>
      <c r="YB56" s="89"/>
      <c r="YC56" s="89"/>
      <c r="YD56" s="89"/>
      <c r="YE56" s="89"/>
      <c r="YF56" s="89"/>
      <c r="YG56" s="89"/>
      <c r="YH56" s="89"/>
      <c r="YI56" s="89"/>
      <c r="YJ56" s="89"/>
      <c r="YK56" s="89"/>
      <c r="YL56" s="89"/>
      <c r="YM56" s="89"/>
      <c r="YN56" s="89"/>
      <c r="YO56" s="89"/>
      <c r="YP56" s="89"/>
      <c r="YQ56" s="89"/>
      <c r="YR56" s="89"/>
      <c r="YS56" s="89"/>
      <c r="YT56" s="89"/>
      <c r="YU56" s="89"/>
      <c r="YV56" s="89"/>
      <c r="YW56" s="89"/>
      <c r="YX56" s="89"/>
      <c r="YY56" s="89"/>
      <c r="YZ56" s="89"/>
      <c r="ZA56" s="89"/>
      <c r="ZB56" s="89"/>
      <c r="ZC56" s="89"/>
      <c r="ZD56" s="89"/>
      <c r="ZE56" s="89"/>
      <c r="ZF56" s="89"/>
      <c r="ZG56" s="89"/>
      <c r="ZH56" s="89"/>
      <c r="ZI56" s="89"/>
      <c r="ZJ56" s="89"/>
      <c r="ZK56" s="89"/>
      <c r="ZL56" s="89"/>
      <c r="ZM56" s="89"/>
      <c r="ZN56" s="89"/>
      <c r="ZO56" s="89"/>
      <c r="ZP56" s="89"/>
      <c r="ZQ56" s="89"/>
      <c r="ZR56" s="89"/>
      <c r="ZS56" s="89"/>
      <c r="ZT56" s="89"/>
      <c r="ZU56" s="89"/>
      <c r="ZV56" s="89"/>
      <c r="ZW56" s="89"/>
      <c r="ZX56" s="89"/>
      <c r="ZY56" s="89"/>
      <c r="ZZ56" s="89"/>
      <c r="AAA56" s="89"/>
      <c r="AAB56" s="89"/>
      <c r="AAC56" s="89"/>
      <c r="AAD56" s="89"/>
      <c r="AAE56" s="89"/>
      <c r="AAF56" s="89"/>
      <c r="AAG56" s="89"/>
      <c r="AAH56" s="89"/>
      <c r="AAI56" s="89"/>
      <c r="AAJ56" s="89"/>
      <c r="AAK56" s="89"/>
      <c r="AAL56" s="89"/>
      <c r="AAM56" s="89"/>
      <c r="AAN56" s="89"/>
      <c r="AAO56" s="89"/>
      <c r="AAP56" s="89"/>
      <c r="AAQ56" s="89"/>
      <c r="AAR56" s="89"/>
      <c r="AAS56" s="89"/>
      <c r="AAT56" s="89"/>
      <c r="AAU56" s="89"/>
      <c r="AAV56" s="89"/>
      <c r="AAW56" s="89"/>
      <c r="AAX56" s="89"/>
      <c r="AAY56" s="89"/>
      <c r="AAZ56" s="89"/>
      <c r="ABA56" s="89"/>
      <c r="ABB56" s="89"/>
      <c r="ABC56" s="89"/>
      <c r="ABD56" s="89"/>
      <c r="ABE56" s="89"/>
      <c r="ABF56" s="89"/>
      <c r="ABG56" s="89"/>
      <c r="ABH56" s="89"/>
      <c r="ABI56" s="89"/>
      <c r="ABJ56" s="89"/>
      <c r="ABK56" s="89"/>
      <c r="ABL56" s="89"/>
      <c r="ABM56" s="89"/>
      <c r="ABN56" s="89"/>
      <c r="ABO56" s="89"/>
      <c r="ABP56" s="89"/>
      <c r="ABQ56" s="89"/>
      <c r="ABR56" s="89"/>
      <c r="ABS56" s="89"/>
      <c r="ABT56" s="89"/>
      <c r="ABU56" s="89"/>
      <c r="ABV56" s="89"/>
      <c r="ABW56" s="89"/>
      <c r="ABX56" s="89"/>
      <c r="ABY56" s="89"/>
      <c r="ABZ56" s="89"/>
      <c r="ACA56" s="89"/>
      <c r="ACB56" s="89"/>
      <c r="ACC56" s="89"/>
      <c r="ACD56" s="89"/>
      <c r="ACE56" s="89"/>
      <c r="ACF56" s="89"/>
      <c r="ACG56" s="89"/>
      <c r="ACH56" s="89"/>
      <c r="ACI56" s="89"/>
      <c r="ACJ56" s="89"/>
      <c r="ACK56" s="89"/>
      <c r="ACL56" s="89"/>
      <c r="ACM56" s="89"/>
      <c r="ACN56" s="89"/>
      <c r="ACO56" s="89"/>
      <c r="ACP56" s="89"/>
      <c r="ACQ56" s="89"/>
      <c r="ACR56" s="89"/>
      <c r="ACS56" s="89"/>
      <c r="ACT56" s="89"/>
      <c r="ACU56" s="89"/>
      <c r="ACV56" s="89"/>
      <c r="ACW56" s="89"/>
      <c r="ACX56" s="89"/>
      <c r="ACY56" s="89"/>
      <c r="ACZ56" s="89"/>
      <c r="ADA56" s="89"/>
      <c r="ADB56" s="89"/>
      <c r="ADC56" s="89"/>
      <c r="ADD56" s="89"/>
      <c r="ADE56" s="89"/>
      <c r="ADF56" s="89"/>
      <c r="ADG56" s="89"/>
      <c r="ADH56" s="89"/>
      <c r="ADI56" s="89"/>
      <c r="ADJ56" s="89"/>
      <c r="ADK56" s="89"/>
      <c r="ADL56" s="89"/>
      <c r="ADM56" s="89"/>
      <c r="ADN56" s="89"/>
      <c r="ADO56" s="89"/>
      <c r="ADP56" s="89"/>
      <c r="ADQ56" s="89"/>
      <c r="ADR56" s="89"/>
      <c r="ADS56" s="89"/>
      <c r="ADT56" s="89"/>
      <c r="ADU56" s="89"/>
      <c r="ADV56" s="89"/>
      <c r="ADW56" s="89"/>
      <c r="ADX56" s="89"/>
      <c r="ADY56" s="89"/>
      <c r="ADZ56" s="89"/>
      <c r="AEA56" s="89"/>
      <c r="AEB56" s="89"/>
      <c r="AEC56" s="89"/>
      <c r="AED56" s="89"/>
      <c r="AEE56" s="89"/>
      <c r="AEF56" s="89"/>
      <c r="AEG56" s="89"/>
      <c r="AEH56" s="89"/>
      <c r="AEI56" s="89"/>
      <c r="AEJ56" s="89"/>
      <c r="AEK56" s="89"/>
      <c r="AEL56" s="89"/>
      <c r="AEM56" s="89"/>
      <c r="AEN56" s="89"/>
      <c r="AEO56" s="89"/>
      <c r="AEP56" s="89"/>
      <c r="AEQ56" s="89"/>
      <c r="AER56" s="89"/>
      <c r="AES56" s="89"/>
      <c r="AET56" s="89"/>
      <c r="AEU56" s="89"/>
      <c r="AEV56" s="89"/>
      <c r="AEW56" s="89"/>
      <c r="AEX56" s="89"/>
      <c r="AEY56" s="89"/>
      <c r="AEZ56" s="89"/>
      <c r="AFA56" s="89"/>
      <c r="AFB56" s="89"/>
      <c r="AFC56" s="89"/>
      <c r="AFD56" s="89"/>
      <c r="AFE56" s="89"/>
      <c r="AFF56" s="89"/>
      <c r="AFG56" s="89"/>
      <c r="AFH56" s="89"/>
      <c r="AFI56" s="89"/>
      <c r="AFJ56" s="89"/>
      <c r="AFK56" s="89"/>
      <c r="AFL56" s="89"/>
      <c r="AFM56" s="89"/>
      <c r="AFN56" s="89"/>
      <c r="AFO56" s="89"/>
      <c r="AFP56" s="89"/>
      <c r="AFQ56" s="89"/>
      <c r="AFR56" s="89"/>
      <c r="AFS56" s="89"/>
      <c r="AFT56" s="89"/>
      <c r="AFU56" s="89"/>
      <c r="AFV56" s="89"/>
      <c r="AFW56" s="89"/>
      <c r="AFX56" s="89"/>
      <c r="AFY56" s="89"/>
      <c r="AFZ56" s="89"/>
      <c r="AGA56" s="89"/>
      <c r="AGB56" s="89"/>
      <c r="AGC56" s="89"/>
      <c r="AGD56" s="89"/>
      <c r="AGE56" s="89"/>
      <c r="AGF56" s="89"/>
      <c r="AGG56" s="89"/>
      <c r="AGH56" s="89"/>
      <c r="AGI56" s="89"/>
      <c r="AGJ56" s="89"/>
      <c r="AGK56" s="89"/>
      <c r="AGL56" s="89"/>
      <c r="AGM56" s="89"/>
      <c r="AGN56" s="89"/>
      <c r="AGO56" s="89"/>
      <c r="AGP56" s="89"/>
      <c r="AGQ56" s="89"/>
      <c r="AGR56" s="89"/>
      <c r="AGS56" s="89"/>
      <c r="AGT56" s="89"/>
      <c r="AGU56" s="89"/>
      <c r="AGV56" s="89"/>
      <c r="AGW56" s="89"/>
      <c r="AGX56" s="89"/>
      <c r="AGY56" s="89"/>
      <c r="AGZ56" s="89"/>
      <c r="AHA56" s="89"/>
      <c r="AHB56" s="89"/>
      <c r="AHC56" s="89"/>
      <c r="AHD56" s="89"/>
      <c r="AHE56" s="89"/>
      <c r="AHF56" s="89"/>
      <c r="AHG56" s="89"/>
      <c r="AHH56" s="89"/>
      <c r="AHI56" s="89"/>
      <c r="AHJ56" s="89"/>
      <c r="AHK56" s="89"/>
      <c r="AHL56" s="89"/>
      <c r="AHM56" s="89"/>
      <c r="AHN56" s="89"/>
      <c r="AHO56" s="89"/>
      <c r="AHP56" s="89"/>
      <c r="AHQ56" s="89"/>
      <c r="AHR56" s="89"/>
      <c r="AHS56" s="89"/>
      <c r="AHT56" s="89"/>
      <c r="AHU56" s="89"/>
      <c r="AHV56" s="89"/>
      <c r="AHW56" s="89"/>
      <c r="AHX56" s="89"/>
      <c r="AHY56" s="89"/>
      <c r="AHZ56" s="89"/>
      <c r="AIA56" s="89"/>
      <c r="AIB56" s="89"/>
      <c r="AIC56" s="89"/>
      <c r="AID56" s="89"/>
      <c r="AIE56" s="89"/>
      <c r="AIF56" s="89"/>
      <c r="AIG56" s="89"/>
      <c r="AIH56" s="89"/>
      <c r="AII56" s="89"/>
      <c r="AIJ56" s="89"/>
      <c r="AIK56" s="89"/>
      <c r="AIL56" s="89"/>
      <c r="AIM56" s="89"/>
      <c r="AIN56" s="89"/>
      <c r="AIO56" s="89"/>
      <c r="AIP56" s="89"/>
      <c r="AIQ56" s="89"/>
      <c r="AIR56" s="89"/>
      <c r="AIS56" s="89"/>
      <c r="AIT56" s="89"/>
      <c r="AIU56" s="89"/>
      <c r="AIV56" s="89"/>
      <c r="AIW56" s="89"/>
      <c r="AIX56" s="89"/>
      <c r="AIY56" s="89"/>
      <c r="AIZ56" s="89"/>
      <c r="AJA56" s="89"/>
      <c r="AJB56" s="89"/>
      <c r="AJC56" s="89"/>
      <c r="AJD56" s="89"/>
      <c r="AJE56" s="89"/>
      <c r="AJF56" s="89"/>
      <c r="AJG56" s="89"/>
      <c r="AJH56" s="89"/>
      <c r="AJI56" s="89"/>
      <c r="AJJ56" s="89"/>
      <c r="AJK56" s="89"/>
      <c r="AJL56" s="89"/>
      <c r="AJM56" s="89"/>
      <c r="AJN56" s="89"/>
      <c r="AJO56" s="89"/>
      <c r="AJP56" s="89"/>
      <c r="AJQ56" s="89"/>
      <c r="AJR56" s="89"/>
      <c r="AJS56" s="89"/>
      <c r="AJT56" s="89"/>
      <c r="AJU56" s="89"/>
      <c r="AJV56" s="89"/>
      <c r="AJW56" s="89"/>
      <c r="AJX56" s="89"/>
      <c r="AJY56" s="89"/>
      <c r="AJZ56" s="89"/>
      <c r="AKA56" s="89"/>
      <c r="AKB56" s="89"/>
      <c r="AKC56" s="89"/>
      <c r="AKD56" s="89"/>
      <c r="AKE56" s="89"/>
      <c r="AKF56" s="89"/>
      <c r="AKG56" s="89"/>
      <c r="AKH56" s="89"/>
      <c r="AKI56" s="89"/>
      <c r="AKJ56" s="89"/>
      <c r="AKK56" s="89"/>
      <c r="AKL56" s="89"/>
      <c r="AKM56" s="89"/>
      <c r="AKN56" s="89"/>
      <c r="AKO56" s="89"/>
      <c r="AKP56" s="89"/>
      <c r="AKQ56" s="89"/>
      <c r="AKR56" s="89"/>
      <c r="AKS56" s="89"/>
      <c r="AKT56" s="89"/>
      <c r="AKU56" s="89"/>
      <c r="AKV56" s="89"/>
      <c r="AKW56" s="89"/>
      <c r="AKX56" s="89"/>
      <c r="AKY56" s="89"/>
      <c r="AKZ56" s="89"/>
      <c r="ALA56" s="89"/>
      <c r="ALB56" s="89"/>
      <c r="ALC56" s="89"/>
      <c r="ALD56" s="89"/>
      <c r="ALE56" s="89"/>
      <c r="ALF56" s="89"/>
      <c r="ALG56" s="89"/>
      <c r="ALH56" s="89"/>
      <c r="ALI56" s="89"/>
      <c r="ALJ56" s="89"/>
      <c r="ALK56" s="89"/>
      <c r="ALL56" s="89"/>
      <c r="ALM56" s="89"/>
      <c r="ALN56" s="89"/>
      <c r="ALO56" s="89"/>
      <c r="ALP56" s="89"/>
      <c r="ALQ56" s="89"/>
      <c r="ALR56" s="89"/>
      <c r="ALS56" s="89"/>
      <c r="ALT56" s="89"/>
      <c r="ALU56" s="89"/>
      <c r="ALV56" s="89"/>
      <c r="ALW56" s="89"/>
      <c r="ALX56" s="89"/>
      <c r="ALY56" s="89"/>
      <c r="ALZ56" s="89"/>
      <c r="AMA56" s="89"/>
      <c r="AMB56" s="89"/>
      <c r="AMC56" s="89"/>
      <c r="AMD56" s="89"/>
      <c r="AME56" s="89"/>
      <c r="AMF56" s="89"/>
      <c r="AMG56" s="89"/>
      <c r="AMH56" s="89"/>
      <c r="AMI56" s="89"/>
      <c r="AMJ56" s="89"/>
      <c r="AMK56" s="89"/>
      <c r="AML56" s="89"/>
      <c r="AMM56" s="89"/>
      <c r="AMN56" s="89"/>
      <c r="AMO56" s="89"/>
      <c r="AMP56" s="89"/>
      <c r="AMQ56" s="89"/>
      <c r="AMR56" s="89"/>
      <c r="AMS56" s="89"/>
      <c r="AMT56" s="89"/>
      <c r="AMU56" s="89"/>
      <c r="AMV56" s="89"/>
      <c r="AMW56" s="89"/>
      <c r="AMX56" s="89"/>
      <c r="AMY56" s="89"/>
      <c r="AMZ56" s="89"/>
      <c r="ANA56" s="89"/>
      <c r="ANB56" s="89"/>
      <c r="ANC56" s="89"/>
      <c r="AND56" s="89"/>
      <c r="ANE56" s="89"/>
      <c r="ANF56" s="89"/>
      <c r="ANG56" s="89"/>
      <c r="ANH56" s="89"/>
      <c r="ANI56" s="89"/>
      <c r="ANJ56" s="89"/>
      <c r="ANK56" s="89"/>
      <c r="ANL56" s="89"/>
      <c r="ANM56" s="89"/>
      <c r="ANN56" s="89"/>
      <c r="ANO56" s="89"/>
      <c r="ANP56" s="89"/>
      <c r="ANQ56" s="89"/>
      <c r="ANR56" s="89"/>
      <c r="ANS56" s="89"/>
      <c r="ANT56" s="89"/>
      <c r="ANU56" s="89"/>
      <c r="ANV56" s="89"/>
      <c r="ANW56" s="89"/>
      <c r="ANX56" s="89"/>
      <c r="ANY56" s="89"/>
      <c r="ANZ56" s="89"/>
      <c r="AOA56" s="89"/>
      <c r="AOB56" s="89"/>
      <c r="AOC56" s="89"/>
      <c r="AOD56" s="89"/>
      <c r="AOE56" s="89"/>
      <c r="AOF56" s="89"/>
      <c r="AOG56" s="89"/>
      <c r="AOH56" s="89"/>
      <c r="AOI56" s="89"/>
      <c r="AOJ56" s="89"/>
      <c r="AOK56" s="89"/>
      <c r="AOL56" s="89"/>
      <c r="AOM56" s="89"/>
      <c r="AON56" s="89"/>
      <c r="AOO56" s="89"/>
      <c r="AOP56" s="89"/>
      <c r="AOQ56" s="89"/>
      <c r="AOR56" s="89"/>
      <c r="AOS56" s="89"/>
      <c r="AOT56" s="89"/>
      <c r="AOU56" s="89"/>
      <c r="AOV56" s="89"/>
      <c r="AOW56" s="89"/>
      <c r="AOX56" s="89"/>
      <c r="AOY56" s="89"/>
      <c r="AOZ56" s="89"/>
      <c r="APA56" s="89"/>
      <c r="APB56" s="89"/>
      <c r="APC56" s="89"/>
      <c r="APD56" s="89"/>
      <c r="APE56" s="89"/>
      <c r="APF56" s="89"/>
      <c r="APG56" s="89"/>
      <c r="APH56" s="89"/>
      <c r="API56" s="89"/>
      <c r="APJ56" s="89"/>
      <c r="APK56" s="89"/>
      <c r="APL56" s="89"/>
      <c r="APM56" s="89"/>
      <c r="APN56" s="89"/>
      <c r="APO56" s="89"/>
      <c r="APP56" s="89"/>
      <c r="APQ56" s="89"/>
      <c r="APR56" s="89"/>
      <c r="APS56" s="89"/>
      <c r="APT56" s="89"/>
      <c r="APU56" s="89"/>
      <c r="APV56" s="89"/>
      <c r="APW56" s="89"/>
      <c r="APX56" s="89"/>
      <c r="APY56" s="89"/>
      <c r="APZ56" s="89"/>
      <c r="AQA56" s="89"/>
      <c r="AQB56" s="89"/>
      <c r="AQC56" s="89"/>
      <c r="AQD56" s="89"/>
      <c r="AQE56" s="89"/>
      <c r="AQF56" s="89"/>
      <c r="AQG56" s="89"/>
      <c r="AQH56" s="89"/>
      <c r="AQI56" s="89"/>
      <c r="AQJ56" s="89"/>
      <c r="AQK56" s="89"/>
      <c r="AQL56" s="89"/>
      <c r="AQM56" s="89"/>
      <c r="AQN56" s="89"/>
      <c r="AQO56" s="89"/>
      <c r="AQP56" s="89"/>
      <c r="AQQ56" s="89"/>
      <c r="AQR56" s="89"/>
      <c r="AQS56" s="89"/>
      <c r="AQT56" s="89"/>
      <c r="AQU56" s="89"/>
      <c r="AQV56" s="89"/>
      <c r="AQW56" s="89"/>
      <c r="AQX56" s="89"/>
      <c r="AQY56" s="89"/>
      <c r="AQZ56" s="89"/>
      <c r="ARA56" s="89"/>
      <c r="ARB56" s="89"/>
      <c r="ARC56" s="89"/>
      <c r="ARD56" s="89"/>
      <c r="ARE56" s="89"/>
      <c r="ARF56" s="89"/>
      <c r="ARG56" s="89"/>
      <c r="ARH56" s="89"/>
      <c r="ARI56" s="89"/>
      <c r="ARJ56" s="89"/>
      <c r="ARK56" s="89"/>
      <c r="ARL56" s="89"/>
      <c r="ARM56" s="89"/>
      <c r="ARN56" s="89"/>
      <c r="ARO56" s="89"/>
      <c r="ARP56" s="89"/>
      <c r="ARQ56" s="89"/>
      <c r="ARR56" s="89"/>
      <c r="ARS56" s="89"/>
      <c r="ART56" s="89"/>
      <c r="ARU56" s="89"/>
      <c r="ARV56" s="89"/>
      <c r="ARW56" s="89"/>
      <c r="ARX56" s="89"/>
      <c r="ARY56" s="89"/>
      <c r="ARZ56" s="89"/>
      <c r="ASA56" s="89"/>
      <c r="ASB56" s="89"/>
      <c r="ASC56" s="89"/>
      <c r="ASD56" s="89"/>
      <c r="ASE56" s="89"/>
      <c r="ASF56" s="89"/>
      <c r="ASG56" s="89"/>
      <c r="ASH56" s="89"/>
      <c r="ASI56" s="89"/>
      <c r="ASJ56" s="89"/>
      <c r="ASK56" s="89"/>
      <c r="ASL56" s="89"/>
      <c r="ASM56" s="89"/>
      <c r="ASN56" s="89"/>
      <c r="ASO56" s="89"/>
      <c r="ASP56" s="89"/>
      <c r="ASQ56" s="89"/>
      <c r="ASR56" s="89"/>
      <c r="ASS56" s="89"/>
      <c r="AST56" s="89"/>
      <c r="ASU56" s="89"/>
      <c r="ASV56" s="89"/>
      <c r="ASW56" s="89"/>
      <c r="ASX56" s="89"/>
      <c r="ASY56" s="89"/>
      <c r="ASZ56" s="89"/>
      <c r="ATA56" s="89"/>
      <c r="ATB56" s="89"/>
      <c r="ATC56" s="89"/>
      <c r="ATD56" s="89"/>
      <c r="ATE56" s="89"/>
      <c r="ATF56" s="89"/>
      <c r="ATG56" s="89"/>
      <c r="ATH56" s="89"/>
      <c r="ATI56" s="89"/>
      <c r="ATJ56" s="89"/>
      <c r="ATK56" s="89"/>
      <c r="ATL56" s="89"/>
      <c r="ATM56" s="89"/>
      <c r="ATN56" s="89"/>
      <c r="ATO56" s="89"/>
      <c r="ATP56" s="89"/>
      <c r="ATQ56" s="89"/>
      <c r="ATR56" s="89"/>
      <c r="ATS56" s="89"/>
      <c r="ATT56" s="89"/>
      <c r="ATU56" s="89"/>
      <c r="ATV56" s="89"/>
      <c r="ATW56" s="89"/>
      <c r="ATX56" s="89"/>
      <c r="ATY56" s="89"/>
      <c r="ATZ56" s="89"/>
      <c r="AUA56" s="89"/>
      <c r="AUB56" s="89"/>
      <c r="AUC56" s="89"/>
      <c r="AUD56" s="89"/>
      <c r="AUE56" s="89"/>
      <c r="AUF56" s="89"/>
      <c r="AUG56" s="89"/>
      <c r="AUH56" s="89"/>
      <c r="AUI56" s="89"/>
      <c r="AUJ56" s="89"/>
      <c r="AUK56" s="89"/>
      <c r="AUL56" s="89"/>
      <c r="AUM56" s="89"/>
      <c r="AUN56" s="89"/>
      <c r="AUO56" s="89"/>
      <c r="AUP56" s="89"/>
      <c r="AUQ56" s="89"/>
      <c r="AUR56" s="89"/>
      <c r="AUS56" s="89"/>
      <c r="AUT56" s="89"/>
      <c r="AUU56" s="89"/>
      <c r="AUV56" s="89"/>
      <c r="AUW56" s="89"/>
      <c r="AUX56" s="89"/>
      <c r="AUY56" s="89"/>
      <c r="AUZ56" s="89"/>
      <c r="AVA56" s="89"/>
      <c r="AVB56" s="89"/>
      <c r="AVC56" s="89"/>
      <c r="AVD56" s="89"/>
      <c r="AVE56" s="89"/>
      <c r="AVF56" s="89"/>
      <c r="AVG56" s="89"/>
      <c r="AVH56" s="89"/>
      <c r="AVI56" s="89"/>
      <c r="AVJ56" s="89"/>
      <c r="AVK56" s="89"/>
      <c r="AVL56" s="89"/>
      <c r="AVM56" s="89"/>
      <c r="AVN56" s="89"/>
      <c r="AVO56" s="89"/>
      <c r="AVP56" s="89"/>
      <c r="AVQ56" s="89"/>
      <c r="AVR56" s="89"/>
      <c r="AVS56" s="89"/>
      <c r="AVT56" s="89"/>
      <c r="AVU56" s="89"/>
      <c r="AVV56" s="89"/>
      <c r="AVW56" s="89"/>
      <c r="AVX56" s="89"/>
      <c r="AVY56" s="89"/>
      <c r="AVZ56" s="89"/>
      <c r="AWA56" s="89"/>
      <c r="AWB56" s="89"/>
      <c r="AWC56" s="89"/>
      <c r="AWD56" s="89"/>
      <c r="AWE56" s="89"/>
      <c r="AWF56" s="89"/>
      <c r="AWG56" s="89"/>
      <c r="AWH56" s="89"/>
      <c r="AWI56" s="89"/>
      <c r="AWJ56" s="89"/>
      <c r="AWK56" s="89"/>
      <c r="AWL56" s="89"/>
      <c r="AWM56" s="89"/>
      <c r="AWN56" s="89"/>
      <c r="AWO56" s="89"/>
      <c r="AWP56" s="89"/>
      <c r="AWQ56" s="89"/>
      <c r="AWR56" s="89"/>
      <c r="AWS56" s="89"/>
      <c r="AWT56" s="89"/>
      <c r="AWU56" s="89"/>
      <c r="AWV56" s="89"/>
      <c r="AWW56" s="89"/>
      <c r="AWX56" s="89"/>
      <c r="AWY56" s="89"/>
      <c r="AWZ56" s="89"/>
      <c r="AXA56" s="89"/>
      <c r="AXB56" s="89"/>
      <c r="AXC56" s="89"/>
      <c r="AXD56" s="89"/>
      <c r="AXE56" s="89"/>
      <c r="AXF56" s="89"/>
      <c r="AXG56" s="89"/>
      <c r="AXH56" s="89"/>
      <c r="AXI56" s="89"/>
      <c r="AXJ56" s="89"/>
      <c r="AXK56" s="89"/>
      <c r="AXL56" s="89"/>
      <c r="AXM56" s="89"/>
      <c r="AXN56" s="89"/>
      <c r="AXO56" s="89"/>
      <c r="AXP56" s="89"/>
      <c r="AXQ56" s="89"/>
      <c r="AXR56" s="89"/>
      <c r="AXS56" s="89"/>
      <c r="AXT56" s="89"/>
      <c r="AXU56" s="89"/>
      <c r="AXV56" s="89"/>
      <c r="AXW56" s="89"/>
      <c r="AXX56" s="89"/>
      <c r="AXY56" s="89"/>
      <c r="AXZ56" s="89"/>
      <c r="AYA56" s="89"/>
      <c r="AYB56" s="89"/>
      <c r="AYC56" s="89"/>
      <c r="AYD56" s="89"/>
      <c r="AYE56" s="89"/>
      <c r="AYF56" s="89"/>
      <c r="AYG56" s="89"/>
      <c r="AYH56" s="89"/>
      <c r="AYI56" s="89"/>
      <c r="AYJ56" s="89"/>
      <c r="AYK56" s="89"/>
      <c r="AYL56" s="89"/>
      <c r="AYM56" s="89"/>
      <c r="AYN56" s="89"/>
      <c r="AYO56" s="89"/>
      <c r="AYP56" s="89"/>
      <c r="AYQ56" s="89"/>
      <c r="AYR56" s="89"/>
      <c r="AYS56" s="89"/>
      <c r="AYT56" s="89"/>
      <c r="AYU56" s="89"/>
      <c r="AYV56" s="89"/>
      <c r="AYW56" s="89"/>
      <c r="AYX56" s="89"/>
      <c r="AYY56" s="89"/>
      <c r="AYZ56" s="89"/>
      <c r="AZA56" s="89"/>
      <c r="AZB56" s="89"/>
      <c r="AZC56" s="89"/>
      <c r="AZD56" s="89"/>
      <c r="AZE56" s="89"/>
      <c r="AZF56" s="89"/>
      <c r="AZG56" s="89"/>
      <c r="AZH56" s="89"/>
      <c r="AZI56" s="89"/>
      <c r="AZJ56" s="89"/>
      <c r="AZK56" s="89"/>
      <c r="AZL56" s="89"/>
      <c r="AZM56" s="89"/>
      <c r="AZN56" s="89"/>
      <c r="AZO56" s="89"/>
      <c r="AZP56" s="89"/>
      <c r="AZQ56" s="89"/>
      <c r="AZR56" s="89"/>
      <c r="AZS56" s="89"/>
      <c r="AZT56" s="89"/>
      <c r="AZU56" s="89"/>
      <c r="AZV56" s="89"/>
      <c r="AZW56" s="89"/>
      <c r="AZX56" s="89"/>
      <c r="AZY56" s="89"/>
      <c r="AZZ56" s="89"/>
      <c r="BAA56" s="89"/>
      <c r="BAB56" s="89"/>
      <c r="BAC56" s="89"/>
      <c r="BAD56" s="89"/>
      <c r="BAE56" s="89"/>
      <c r="BAF56" s="89"/>
      <c r="BAG56" s="89"/>
      <c r="BAH56" s="89"/>
      <c r="BAI56" s="89"/>
      <c r="BAJ56" s="89"/>
      <c r="BAK56" s="89"/>
      <c r="BAL56" s="89"/>
      <c r="BAM56" s="89"/>
      <c r="BAN56" s="89"/>
      <c r="BAO56" s="89"/>
      <c r="BAP56" s="89"/>
      <c r="BAQ56" s="89"/>
      <c r="BAR56" s="89"/>
      <c r="BAS56" s="89"/>
      <c r="BAT56" s="89"/>
      <c r="BAU56" s="89"/>
      <c r="BAV56" s="89"/>
      <c r="BAW56" s="89"/>
      <c r="BAX56" s="89"/>
      <c r="BAY56" s="89"/>
      <c r="BAZ56" s="89"/>
      <c r="BBA56" s="89"/>
      <c r="BBB56" s="89"/>
      <c r="BBC56" s="89"/>
      <c r="BBD56" s="89"/>
      <c r="BBE56" s="89"/>
      <c r="BBF56" s="89"/>
      <c r="BBG56" s="89"/>
      <c r="BBH56" s="89"/>
      <c r="BBI56" s="89"/>
      <c r="BBJ56" s="89"/>
      <c r="BBK56" s="89"/>
      <c r="BBL56" s="89"/>
      <c r="BBM56" s="89"/>
      <c r="BBN56" s="89"/>
      <c r="BBO56" s="89"/>
      <c r="BBP56" s="89"/>
      <c r="BBQ56" s="89"/>
      <c r="BBR56" s="89"/>
      <c r="BBS56" s="89"/>
      <c r="BBT56" s="89"/>
      <c r="BBU56" s="89"/>
      <c r="BBV56" s="89"/>
      <c r="BBW56" s="89"/>
      <c r="BBX56" s="89"/>
      <c r="BBY56" s="89"/>
      <c r="BBZ56" s="89"/>
      <c r="BCA56" s="89"/>
      <c r="BCB56" s="89"/>
      <c r="BCC56" s="89"/>
      <c r="BCD56" s="89"/>
      <c r="BCE56" s="89"/>
      <c r="BCF56" s="89"/>
      <c r="BCG56" s="89"/>
      <c r="BCH56" s="89"/>
      <c r="BCI56" s="89"/>
      <c r="BCJ56" s="89"/>
      <c r="BCK56" s="89"/>
      <c r="BCL56" s="89"/>
      <c r="BCM56" s="89"/>
      <c r="BCN56" s="89"/>
      <c r="BCO56" s="89"/>
      <c r="BCP56" s="89"/>
      <c r="BCQ56" s="89"/>
      <c r="BCR56" s="89"/>
      <c r="BCS56" s="89"/>
      <c r="BCT56" s="89"/>
      <c r="BCU56" s="89"/>
      <c r="BCV56" s="89"/>
      <c r="BCW56" s="89"/>
      <c r="BCX56" s="89"/>
      <c r="BCY56" s="89"/>
      <c r="BCZ56" s="89"/>
      <c r="BDA56" s="89"/>
      <c r="BDB56" s="89"/>
      <c r="BDC56" s="89"/>
      <c r="BDD56" s="89"/>
      <c r="BDE56" s="89"/>
      <c r="BDF56" s="89"/>
      <c r="BDG56" s="89"/>
      <c r="BDH56" s="89"/>
      <c r="BDI56" s="89"/>
      <c r="BDJ56" s="89"/>
      <c r="BDK56" s="89"/>
      <c r="BDL56" s="89"/>
      <c r="BDM56" s="89"/>
      <c r="BDN56" s="89"/>
      <c r="BDO56" s="89"/>
      <c r="BDP56" s="89"/>
      <c r="BDQ56" s="89"/>
      <c r="BDR56" s="89"/>
      <c r="BDS56" s="89"/>
      <c r="BDT56" s="89"/>
      <c r="BDU56" s="89"/>
      <c r="BDV56" s="89"/>
      <c r="BDW56" s="89"/>
      <c r="BDX56" s="89"/>
      <c r="BDY56" s="89"/>
      <c r="BDZ56" s="89"/>
      <c r="BEA56" s="89"/>
      <c r="BEB56" s="89"/>
      <c r="BEC56" s="89"/>
      <c r="BED56" s="89"/>
      <c r="BEE56" s="89"/>
      <c r="BEF56" s="89"/>
      <c r="BEG56" s="89"/>
      <c r="BEH56" s="89"/>
      <c r="BEI56" s="89"/>
      <c r="BEJ56" s="89"/>
      <c r="BEK56" s="89"/>
      <c r="BEL56" s="89"/>
      <c r="BEM56" s="89"/>
      <c r="BEN56" s="89"/>
      <c r="BEO56" s="89"/>
      <c r="BEP56" s="89"/>
      <c r="BEQ56" s="89"/>
      <c r="BER56" s="89"/>
      <c r="BES56" s="89"/>
      <c r="BET56" s="89"/>
      <c r="BEU56" s="89"/>
      <c r="BEV56" s="89"/>
      <c r="BEW56" s="89"/>
      <c r="BEX56" s="89"/>
      <c r="BEY56" s="89"/>
      <c r="BEZ56" s="89"/>
      <c r="BFA56" s="89"/>
      <c r="BFB56" s="89"/>
      <c r="BFC56" s="89"/>
      <c r="BFD56" s="89"/>
      <c r="BFE56" s="89"/>
      <c r="BFF56" s="89"/>
      <c r="BFG56" s="89"/>
      <c r="BFH56" s="89"/>
      <c r="BFI56" s="89"/>
      <c r="BFJ56" s="89"/>
      <c r="BFK56" s="89"/>
      <c r="BFL56" s="89"/>
      <c r="BFM56" s="89"/>
      <c r="BFN56" s="89"/>
      <c r="BFO56" s="89"/>
      <c r="BFP56" s="89"/>
      <c r="BFQ56" s="89"/>
      <c r="BFR56" s="89"/>
      <c r="BFS56" s="89"/>
      <c r="BFT56" s="89"/>
      <c r="BFU56" s="89"/>
      <c r="BFV56" s="89"/>
      <c r="BFW56" s="89"/>
      <c r="BFX56" s="89"/>
      <c r="BFY56" s="89"/>
      <c r="BFZ56" s="89"/>
      <c r="BGA56" s="89"/>
      <c r="BGB56" s="89"/>
      <c r="BGC56" s="89"/>
      <c r="BGD56" s="89"/>
      <c r="BGE56" s="89"/>
      <c r="BGF56" s="89"/>
      <c r="BGG56" s="89"/>
      <c r="BGH56" s="89"/>
      <c r="BGI56" s="89"/>
      <c r="BGJ56" s="89"/>
      <c r="BGK56" s="89"/>
      <c r="BGL56" s="89"/>
      <c r="BGM56" s="89"/>
      <c r="BGN56" s="89"/>
      <c r="BGO56" s="89"/>
      <c r="BGP56" s="89"/>
      <c r="BGQ56" s="89"/>
      <c r="BGR56" s="89"/>
      <c r="BGS56" s="89"/>
      <c r="BGT56" s="89"/>
      <c r="BGU56" s="89"/>
      <c r="BGV56" s="89"/>
      <c r="BGW56" s="89"/>
      <c r="BGX56" s="89"/>
      <c r="BGY56" s="89"/>
      <c r="BGZ56" s="89"/>
      <c r="BHA56" s="89"/>
      <c r="BHB56" s="89"/>
      <c r="BHC56" s="89"/>
      <c r="BHD56" s="89"/>
      <c r="BHE56" s="89"/>
      <c r="BHF56" s="89"/>
      <c r="BHG56" s="89"/>
      <c r="BHH56" s="89"/>
      <c r="BHI56" s="89"/>
      <c r="BHJ56" s="89"/>
      <c r="BHK56" s="89"/>
      <c r="BHL56" s="89"/>
      <c r="BHM56" s="89"/>
      <c r="BHN56" s="89"/>
      <c r="BHO56" s="89"/>
      <c r="BHP56" s="89"/>
      <c r="BHQ56" s="89"/>
      <c r="BHR56" s="89"/>
      <c r="BHS56" s="89"/>
      <c r="BHT56" s="89"/>
      <c r="BHU56" s="89"/>
      <c r="BHV56" s="89"/>
      <c r="BHW56" s="89"/>
      <c r="BHX56" s="89"/>
      <c r="BHY56" s="89"/>
      <c r="BHZ56" s="89"/>
      <c r="BIA56" s="89"/>
      <c r="BIB56" s="89"/>
      <c r="BIC56" s="89"/>
      <c r="BID56" s="89"/>
      <c r="BIE56" s="89"/>
      <c r="BIF56" s="89"/>
      <c r="BIG56" s="89"/>
      <c r="BIH56" s="89"/>
      <c r="BII56" s="89"/>
      <c r="BIJ56" s="89"/>
      <c r="BIK56" s="89"/>
      <c r="BIL56" s="89"/>
      <c r="BIM56" s="89"/>
      <c r="BIN56" s="89"/>
      <c r="BIO56" s="89"/>
      <c r="BIP56" s="89"/>
      <c r="BIQ56" s="89"/>
      <c r="BIR56" s="89"/>
      <c r="BIS56" s="89"/>
      <c r="BIT56" s="89"/>
      <c r="BIU56" s="89"/>
      <c r="BIV56" s="89"/>
      <c r="BIW56" s="89"/>
      <c r="BIX56" s="89"/>
      <c r="BIY56" s="89"/>
      <c r="BIZ56" s="89"/>
      <c r="BJA56" s="89"/>
      <c r="BJB56" s="89"/>
      <c r="BJC56" s="89"/>
      <c r="BJD56" s="89"/>
      <c r="BJE56" s="98"/>
    </row>
    <row r="57" spans="1:1617" s="99" customFormat="1" ht="30" customHeight="1" thickBot="1" x14ac:dyDescent="0.25">
      <c r="A57" s="528"/>
      <c r="B57" s="317">
        <v>53</v>
      </c>
      <c r="C57" s="318" t="s">
        <v>120</v>
      </c>
      <c r="D57" s="319">
        <v>433305</v>
      </c>
      <c r="E57" s="320">
        <f t="shared" si="4"/>
        <v>50</v>
      </c>
      <c r="F57" s="321">
        <v>3</v>
      </c>
      <c r="G57" s="462">
        <v>249.67</v>
      </c>
      <c r="H57" s="463">
        <f t="shared" si="9"/>
        <v>12483.5</v>
      </c>
      <c r="I57" s="430">
        <v>10</v>
      </c>
      <c r="J57" s="322">
        <v>0</v>
      </c>
      <c r="K57" s="323">
        <v>15</v>
      </c>
      <c r="L57" s="322">
        <v>0</v>
      </c>
      <c r="M57" s="324">
        <v>0</v>
      </c>
      <c r="N57" s="322">
        <f t="shared" si="6"/>
        <v>0</v>
      </c>
      <c r="O57" s="324">
        <v>0</v>
      </c>
      <c r="P57" s="365">
        <v>0</v>
      </c>
      <c r="Q57" s="323">
        <v>5</v>
      </c>
      <c r="R57" s="322">
        <v>0</v>
      </c>
      <c r="S57" s="324">
        <v>5</v>
      </c>
      <c r="T57" s="322">
        <v>1</v>
      </c>
      <c r="U57" s="324">
        <v>5</v>
      </c>
      <c r="V57" s="322">
        <v>2</v>
      </c>
      <c r="W57" s="324">
        <v>0</v>
      </c>
      <c r="X57" s="322">
        <v>0</v>
      </c>
      <c r="Y57" s="324">
        <v>0</v>
      </c>
      <c r="Z57" s="322">
        <f t="shared" si="3"/>
        <v>0</v>
      </c>
      <c r="AA57" s="326">
        <v>10</v>
      </c>
      <c r="AB57" s="327">
        <v>0</v>
      </c>
      <c r="AC57" s="89"/>
      <c r="AD57" s="89"/>
      <c r="AE57" s="89"/>
      <c r="AF57" s="89"/>
      <c r="AG57" s="89"/>
      <c r="AH57" s="89"/>
      <c r="AI57" s="89"/>
      <c r="AJ57" s="89"/>
      <c r="AK57" s="89"/>
      <c r="AL57" s="89"/>
      <c r="AM57" s="89"/>
      <c r="AN57" s="89"/>
      <c r="AO57" s="89"/>
      <c r="AP57" s="89"/>
      <c r="AQ57" s="89"/>
      <c r="AR57" s="89"/>
      <c r="AS57" s="89"/>
      <c r="AT57" s="89"/>
      <c r="AU57" s="89"/>
      <c r="AV57" s="89"/>
      <c r="AW57" s="89"/>
      <c r="AX57" s="89"/>
      <c r="AY57" s="89"/>
      <c r="AZ57" s="89"/>
      <c r="BA57" s="89"/>
      <c r="BB57" s="89"/>
      <c r="BC57" s="89"/>
      <c r="BD57" s="89"/>
      <c r="BE57" s="89"/>
      <c r="BF57" s="89"/>
      <c r="BG57" s="89"/>
      <c r="BH57" s="89"/>
      <c r="BI57" s="89"/>
      <c r="BJ57" s="89"/>
      <c r="BK57" s="89"/>
      <c r="BL57" s="89"/>
      <c r="BM57" s="89"/>
      <c r="BN57" s="89"/>
      <c r="BO57" s="89"/>
      <c r="BP57" s="89"/>
      <c r="BQ57" s="89"/>
      <c r="BR57" s="89"/>
      <c r="BS57" s="89"/>
      <c r="BT57" s="89"/>
      <c r="BU57" s="89"/>
      <c r="BV57" s="89"/>
      <c r="BW57" s="89"/>
      <c r="BX57" s="89"/>
      <c r="BY57" s="89"/>
      <c r="BZ57" s="89"/>
      <c r="CA57" s="89"/>
      <c r="CB57" s="89"/>
      <c r="CC57" s="89"/>
      <c r="CD57" s="89"/>
      <c r="CE57" s="89"/>
      <c r="CF57" s="89"/>
      <c r="CG57" s="89"/>
      <c r="CH57" s="89"/>
      <c r="CI57" s="89"/>
      <c r="CJ57" s="89"/>
      <c r="CK57" s="89"/>
      <c r="CL57" s="89"/>
      <c r="CM57" s="89"/>
      <c r="CN57" s="89"/>
      <c r="CO57" s="89"/>
      <c r="CP57" s="89"/>
      <c r="CQ57" s="89"/>
      <c r="CR57" s="89"/>
      <c r="CS57" s="89"/>
      <c r="CT57" s="89"/>
      <c r="CU57" s="89"/>
      <c r="CV57" s="89"/>
      <c r="CW57" s="89"/>
      <c r="CX57" s="89"/>
      <c r="CY57" s="89"/>
      <c r="CZ57" s="89"/>
      <c r="DA57" s="89"/>
      <c r="DB57" s="89"/>
      <c r="DC57" s="89"/>
      <c r="DD57" s="89"/>
      <c r="DE57" s="89"/>
      <c r="DF57" s="89"/>
      <c r="DG57" s="89"/>
      <c r="DH57" s="89"/>
      <c r="DI57" s="89"/>
      <c r="DJ57" s="89"/>
      <c r="DK57" s="89"/>
      <c r="DL57" s="89"/>
      <c r="DM57" s="89"/>
      <c r="DN57" s="89"/>
      <c r="DO57" s="89"/>
      <c r="DP57" s="89"/>
      <c r="DQ57" s="89"/>
      <c r="DR57" s="89"/>
      <c r="DS57" s="89"/>
      <c r="DT57" s="89"/>
      <c r="DU57" s="89"/>
      <c r="DV57" s="89"/>
      <c r="DW57" s="89"/>
      <c r="DX57" s="89"/>
      <c r="DY57" s="89"/>
      <c r="DZ57" s="89"/>
      <c r="EA57" s="89"/>
      <c r="EB57" s="89"/>
      <c r="EC57" s="89"/>
      <c r="ED57" s="89"/>
      <c r="EE57" s="89"/>
      <c r="EF57" s="89"/>
      <c r="EG57" s="89"/>
      <c r="EH57" s="89"/>
      <c r="EI57" s="89"/>
      <c r="EJ57" s="89"/>
      <c r="EK57" s="89"/>
      <c r="EL57" s="89"/>
      <c r="EM57" s="89"/>
      <c r="EN57" s="89"/>
      <c r="EO57" s="89"/>
      <c r="EP57" s="89"/>
      <c r="EQ57" s="89"/>
      <c r="ER57" s="89"/>
      <c r="ES57" s="89"/>
      <c r="ET57" s="89"/>
      <c r="EU57" s="89"/>
      <c r="EV57" s="89"/>
      <c r="EW57" s="89"/>
      <c r="EX57" s="89"/>
      <c r="EY57" s="89"/>
      <c r="EZ57" s="89"/>
      <c r="FA57" s="89"/>
      <c r="FB57" s="89"/>
      <c r="FC57" s="89"/>
      <c r="FD57" s="89"/>
      <c r="FE57" s="89"/>
      <c r="FF57" s="89"/>
      <c r="FG57" s="89"/>
      <c r="FH57" s="89"/>
      <c r="FI57" s="89"/>
      <c r="FJ57" s="89"/>
      <c r="FK57" s="89"/>
      <c r="FL57" s="89"/>
      <c r="FM57" s="89"/>
      <c r="FN57" s="89"/>
      <c r="FO57" s="89"/>
      <c r="FP57" s="89"/>
      <c r="FQ57" s="89"/>
      <c r="FR57" s="89"/>
      <c r="FS57" s="89"/>
      <c r="FT57" s="89"/>
      <c r="FU57" s="89"/>
      <c r="FV57" s="89"/>
      <c r="FW57" s="89"/>
      <c r="FX57" s="89"/>
      <c r="FY57" s="89"/>
      <c r="FZ57" s="89"/>
      <c r="GA57" s="89"/>
      <c r="GB57" s="89"/>
      <c r="GC57" s="89"/>
      <c r="GD57" s="89"/>
      <c r="GE57" s="89"/>
      <c r="GF57" s="89"/>
      <c r="GG57" s="89"/>
      <c r="GH57" s="89"/>
      <c r="GI57" s="89"/>
      <c r="GJ57" s="89"/>
      <c r="GK57" s="89"/>
      <c r="GL57" s="89"/>
      <c r="GM57" s="89"/>
      <c r="GN57" s="89"/>
      <c r="GO57" s="89"/>
      <c r="GP57" s="89"/>
      <c r="GQ57" s="89"/>
      <c r="GR57" s="89"/>
      <c r="GS57" s="89"/>
      <c r="GT57" s="89"/>
      <c r="GU57" s="89"/>
      <c r="GV57" s="89"/>
      <c r="GW57" s="89"/>
      <c r="GX57" s="89"/>
      <c r="GY57" s="89"/>
      <c r="GZ57" s="89"/>
      <c r="HA57" s="89"/>
      <c r="HB57" s="89"/>
      <c r="HC57" s="89"/>
      <c r="HD57" s="89"/>
      <c r="HE57" s="89"/>
      <c r="HF57" s="89"/>
      <c r="HG57" s="89"/>
      <c r="HH57" s="89"/>
      <c r="HI57" s="89"/>
      <c r="HJ57" s="89"/>
      <c r="HK57" s="89"/>
      <c r="HL57" s="89"/>
      <c r="HM57" s="89"/>
      <c r="HN57" s="89"/>
      <c r="HO57" s="89"/>
      <c r="HP57" s="89"/>
      <c r="HQ57" s="89"/>
      <c r="HR57" s="89"/>
      <c r="HS57" s="89"/>
      <c r="HT57" s="89"/>
      <c r="HU57" s="89"/>
      <c r="HV57" s="89"/>
      <c r="HW57" s="89"/>
      <c r="HX57" s="89"/>
      <c r="HY57" s="89"/>
      <c r="HZ57" s="89"/>
      <c r="IA57" s="89"/>
      <c r="IB57" s="89"/>
      <c r="IC57" s="89"/>
      <c r="ID57" s="89"/>
      <c r="IE57" s="89"/>
      <c r="IF57" s="89"/>
      <c r="IG57" s="89"/>
      <c r="IH57" s="89"/>
      <c r="II57" s="89"/>
      <c r="IJ57" s="89"/>
      <c r="IK57" s="89"/>
      <c r="IL57" s="89"/>
      <c r="IM57" s="89"/>
      <c r="IN57" s="89"/>
      <c r="IO57" s="89"/>
      <c r="IP57" s="89"/>
      <c r="IQ57" s="89"/>
      <c r="IR57" s="89"/>
      <c r="IS57" s="89"/>
      <c r="IT57" s="89"/>
      <c r="IU57" s="89"/>
      <c r="IV57" s="89"/>
      <c r="IW57" s="89"/>
      <c r="IX57" s="89"/>
      <c r="IY57" s="89"/>
      <c r="IZ57" s="89"/>
      <c r="JA57" s="89"/>
      <c r="JB57" s="89"/>
      <c r="JC57" s="89"/>
      <c r="JD57" s="89"/>
      <c r="JE57" s="89"/>
      <c r="JF57" s="89"/>
      <c r="JG57" s="89"/>
      <c r="JH57" s="89"/>
      <c r="JI57" s="89"/>
      <c r="JJ57" s="89"/>
      <c r="JK57" s="89"/>
      <c r="JL57" s="89"/>
      <c r="JM57" s="89"/>
      <c r="JN57" s="89"/>
      <c r="JO57" s="89"/>
      <c r="JP57" s="89"/>
      <c r="JQ57" s="89"/>
      <c r="JR57" s="89"/>
      <c r="JS57" s="89"/>
      <c r="JT57" s="89"/>
      <c r="JU57" s="89"/>
      <c r="JV57" s="89"/>
      <c r="JW57" s="89"/>
      <c r="JX57" s="89"/>
      <c r="JY57" s="89"/>
      <c r="JZ57" s="89"/>
      <c r="KA57" s="89"/>
      <c r="KB57" s="89"/>
      <c r="KC57" s="89"/>
      <c r="KD57" s="89"/>
      <c r="KE57" s="89"/>
      <c r="KF57" s="89"/>
      <c r="KG57" s="89"/>
      <c r="KH57" s="89"/>
      <c r="KI57" s="89"/>
      <c r="KJ57" s="89"/>
      <c r="KK57" s="89"/>
      <c r="KL57" s="89"/>
      <c r="KM57" s="89"/>
      <c r="KN57" s="89"/>
      <c r="KO57" s="89"/>
      <c r="KP57" s="89"/>
      <c r="KQ57" s="89"/>
      <c r="KR57" s="89"/>
      <c r="KS57" s="89"/>
      <c r="KT57" s="89"/>
      <c r="KU57" s="89"/>
      <c r="KV57" s="89"/>
      <c r="KW57" s="89"/>
      <c r="KX57" s="89"/>
      <c r="KY57" s="89"/>
      <c r="KZ57" s="89"/>
      <c r="LA57" s="89"/>
      <c r="LB57" s="89"/>
      <c r="LC57" s="89"/>
      <c r="LD57" s="89"/>
      <c r="LE57" s="89"/>
      <c r="LF57" s="89"/>
      <c r="LG57" s="89"/>
      <c r="LH57" s="89"/>
      <c r="LI57" s="89"/>
      <c r="LJ57" s="89"/>
      <c r="LK57" s="89"/>
      <c r="LL57" s="89"/>
      <c r="LM57" s="89"/>
      <c r="LN57" s="89"/>
      <c r="LO57" s="89"/>
      <c r="LP57" s="89"/>
      <c r="LQ57" s="89"/>
      <c r="LR57" s="89"/>
      <c r="LS57" s="89"/>
      <c r="LT57" s="89"/>
      <c r="LU57" s="89"/>
      <c r="LV57" s="89"/>
      <c r="LW57" s="89"/>
      <c r="LX57" s="89"/>
      <c r="LY57" s="89"/>
      <c r="LZ57" s="89"/>
      <c r="MA57" s="89"/>
      <c r="MB57" s="89"/>
      <c r="MC57" s="89"/>
      <c r="MD57" s="89"/>
      <c r="ME57" s="89"/>
      <c r="MF57" s="89"/>
      <c r="MG57" s="89"/>
      <c r="MH57" s="89"/>
      <c r="MI57" s="89"/>
      <c r="MJ57" s="89"/>
      <c r="MK57" s="89"/>
      <c r="ML57" s="89"/>
      <c r="MM57" s="89"/>
      <c r="MN57" s="89"/>
      <c r="MO57" s="89"/>
      <c r="MP57" s="89"/>
      <c r="MQ57" s="89"/>
      <c r="MR57" s="89"/>
      <c r="MS57" s="89"/>
      <c r="MT57" s="89"/>
      <c r="MU57" s="89"/>
      <c r="MV57" s="89"/>
      <c r="MW57" s="89"/>
      <c r="MX57" s="89"/>
      <c r="MY57" s="89"/>
      <c r="MZ57" s="89"/>
      <c r="NA57" s="89"/>
      <c r="NB57" s="89"/>
      <c r="NC57" s="89"/>
      <c r="ND57" s="89"/>
      <c r="NE57" s="89"/>
      <c r="NF57" s="89"/>
      <c r="NG57" s="89"/>
      <c r="NH57" s="89"/>
      <c r="NI57" s="89"/>
      <c r="NJ57" s="89"/>
      <c r="NK57" s="89"/>
      <c r="NL57" s="89"/>
      <c r="NM57" s="89"/>
      <c r="NN57" s="89"/>
      <c r="NO57" s="89"/>
      <c r="NP57" s="89"/>
      <c r="NQ57" s="89"/>
      <c r="NR57" s="89"/>
      <c r="NS57" s="89"/>
      <c r="NT57" s="89"/>
      <c r="NU57" s="89"/>
      <c r="NV57" s="89"/>
      <c r="NW57" s="89"/>
      <c r="NX57" s="89"/>
      <c r="NY57" s="89"/>
      <c r="NZ57" s="89"/>
      <c r="OA57" s="89"/>
      <c r="OB57" s="89"/>
      <c r="OC57" s="89"/>
      <c r="OD57" s="89"/>
      <c r="OE57" s="89"/>
      <c r="OF57" s="89"/>
      <c r="OG57" s="89"/>
      <c r="OH57" s="89"/>
      <c r="OI57" s="89"/>
      <c r="OJ57" s="89"/>
      <c r="OK57" s="89"/>
      <c r="OL57" s="89"/>
      <c r="OM57" s="89"/>
      <c r="ON57" s="89"/>
      <c r="OO57" s="89"/>
      <c r="OP57" s="89"/>
      <c r="OQ57" s="89"/>
      <c r="OR57" s="89"/>
      <c r="OS57" s="89"/>
      <c r="OT57" s="89"/>
      <c r="OU57" s="89"/>
      <c r="OV57" s="89"/>
      <c r="OW57" s="89"/>
      <c r="OX57" s="89"/>
      <c r="OY57" s="89"/>
      <c r="OZ57" s="89"/>
      <c r="PA57" s="89"/>
      <c r="PB57" s="89"/>
      <c r="PC57" s="89"/>
      <c r="PD57" s="89"/>
      <c r="PE57" s="89"/>
      <c r="PF57" s="89"/>
      <c r="PG57" s="89"/>
      <c r="PH57" s="89"/>
      <c r="PI57" s="89"/>
      <c r="PJ57" s="89"/>
      <c r="PK57" s="89"/>
      <c r="PL57" s="89"/>
      <c r="PM57" s="89"/>
      <c r="PN57" s="89"/>
      <c r="PO57" s="89"/>
      <c r="PP57" s="89"/>
      <c r="PQ57" s="89"/>
      <c r="PR57" s="89"/>
      <c r="PS57" s="89"/>
      <c r="PT57" s="89"/>
      <c r="PU57" s="89"/>
      <c r="PV57" s="89"/>
      <c r="PW57" s="89"/>
      <c r="PX57" s="89"/>
      <c r="PY57" s="89"/>
      <c r="PZ57" s="89"/>
      <c r="QA57" s="89"/>
      <c r="QB57" s="89"/>
      <c r="QC57" s="89"/>
      <c r="QD57" s="89"/>
      <c r="QE57" s="89"/>
      <c r="QF57" s="89"/>
      <c r="QG57" s="89"/>
      <c r="QH57" s="89"/>
      <c r="QI57" s="89"/>
      <c r="QJ57" s="89"/>
      <c r="QK57" s="89"/>
      <c r="QL57" s="89"/>
      <c r="QM57" s="89"/>
      <c r="QN57" s="89"/>
      <c r="QO57" s="89"/>
      <c r="QP57" s="89"/>
      <c r="QQ57" s="89"/>
      <c r="QR57" s="89"/>
      <c r="QS57" s="89"/>
      <c r="QT57" s="89"/>
      <c r="QU57" s="89"/>
      <c r="QV57" s="89"/>
      <c r="QW57" s="89"/>
      <c r="QX57" s="89"/>
      <c r="QY57" s="89"/>
      <c r="QZ57" s="89"/>
      <c r="RA57" s="89"/>
      <c r="RB57" s="89"/>
      <c r="RC57" s="89"/>
      <c r="RD57" s="89"/>
      <c r="RE57" s="89"/>
      <c r="RF57" s="89"/>
      <c r="RG57" s="89"/>
      <c r="RH57" s="89"/>
      <c r="RI57" s="89"/>
      <c r="RJ57" s="89"/>
      <c r="RK57" s="89"/>
      <c r="RL57" s="89"/>
      <c r="RM57" s="89"/>
      <c r="RN57" s="89"/>
      <c r="RO57" s="89"/>
      <c r="RP57" s="89"/>
      <c r="RQ57" s="89"/>
      <c r="RR57" s="89"/>
      <c r="RS57" s="89"/>
      <c r="RT57" s="89"/>
      <c r="RU57" s="89"/>
      <c r="RV57" s="89"/>
      <c r="RW57" s="89"/>
      <c r="RX57" s="89"/>
      <c r="RY57" s="89"/>
      <c r="RZ57" s="89"/>
      <c r="SA57" s="89"/>
      <c r="SB57" s="89"/>
      <c r="SC57" s="89"/>
      <c r="SD57" s="89"/>
      <c r="SE57" s="89"/>
      <c r="SF57" s="89"/>
      <c r="SG57" s="89"/>
      <c r="SH57" s="89"/>
      <c r="SI57" s="89"/>
      <c r="SJ57" s="89"/>
      <c r="SK57" s="89"/>
      <c r="SL57" s="89"/>
      <c r="SM57" s="89"/>
      <c r="SN57" s="89"/>
      <c r="SO57" s="89"/>
      <c r="SP57" s="89"/>
      <c r="SQ57" s="89"/>
      <c r="SR57" s="89"/>
      <c r="SS57" s="89"/>
      <c r="ST57" s="89"/>
      <c r="SU57" s="89"/>
      <c r="SV57" s="89"/>
      <c r="SW57" s="89"/>
      <c r="SX57" s="89"/>
      <c r="SY57" s="89"/>
      <c r="SZ57" s="89"/>
      <c r="TA57" s="89"/>
      <c r="TB57" s="89"/>
      <c r="TC57" s="89"/>
      <c r="TD57" s="89"/>
      <c r="TE57" s="89"/>
      <c r="TF57" s="89"/>
      <c r="TG57" s="89"/>
      <c r="TH57" s="89"/>
      <c r="TI57" s="89"/>
      <c r="TJ57" s="89"/>
      <c r="TK57" s="89"/>
      <c r="TL57" s="89"/>
      <c r="TM57" s="89"/>
      <c r="TN57" s="89"/>
      <c r="TO57" s="89"/>
      <c r="TP57" s="89"/>
      <c r="TQ57" s="89"/>
      <c r="TR57" s="89"/>
      <c r="TS57" s="89"/>
      <c r="TT57" s="89"/>
      <c r="TU57" s="89"/>
      <c r="TV57" s="89"/>
      <c r="TW57" s="89"/>
      <c r="TX57" s="89"/>
      <c r="TY57" s="89"/>
      <c r="TZ57" s="89"/>
      <c r="UA57" s="89"/>
      <c r="UB57" s="89"/>
      <c r="UC57" s="89"/>
      <c r="UD57" s="89"/>
      <c r="UE57" s="89"/>
      <c r="UF57" s="89"/>
      <c r="UG57" s="89"/>
      <c r="UH57" s="89"/>
      <c r="UI57" s="89"/>
      <c r="UJ57" s="89"/>
      <c r="UK57" s="89"/>
      <c r="UL57" s="89"/>
      <c r="UM57" s="89"/>
      <c r="UN57" s="89"/>
      <c r="UO57" s="89"/>
      <c r="UP57" s="89"/>
      <c r="UQ57" s="89"/>
      <c r="UR57" s="89"/>
      <c r="US57" s="89"/>
      <c r="UT57" s="89"/>
      <c r="UU57" s="89"/>
      <c r="UV57" s="89"/>
      <c r="UW57" s="89"/>
      <c r="UX57" s="89"/>
      <c r="UY57" s="89"/>
      <c r="UZ57" s="89"/>
      <c r="VA57" s="89"/>
      <c r="VB57" s="89"/>
      <c r="VC57" s="89"/>
      <c r="VD57" s="89"/>
      <c r="VE57" s="89"/>
      <c r="VF57" s="89"/>
      <c r="VG57" s="89"/>
      <c r="VH57" s="89"/>
      <c r="VI57" s="89"/>
      <c r="VJ57" s="89"/>
      <c r="VK57" s="89"/>
      <c r="VL57" s="89"/>
      <c r="VM57" s="89"/>
      <c r="VN57" s="89"/>
      <c r="VO57" s="89"/>
      <c r="VP57" s="89"/>
      <c r="VQ57" s="89"/>
      <c r="VR57" s="89"/>
      <c r="VS57" s="89"/>
      <c r="VT57" s="89"/>
      <c r="VU57" s="89"/>
      <c r="VV57" s="89"/>
      <c r="VW57" s="89"/>
      <c r="VX57" s="89"/>
      <c r="VY57" s="89"/>
      <c r="VZ57" s="89"/>
      <c r="WA57" s="89"/>
      <c r="WB57" s="89"/>
      <c r="WC57" s="89"/>
      <c r="WD57" s="89"/>
      <c r="WE57" s="89"/>
      <c r="WF57" s="89"/>
      <c r="WG57" s="89"/>
      <c r="WH57" s="89"/>
      <c r="WI57" s="89"/>
      <c r="WJ57" s="89"/>
      <c r="WK57" s="89"/>
      <c r="WL57" s="89"/>
      <c r="WM57" s="89"/>
      <c r="WN57" s="89"/>
      <c r="WO57" s="89"/>
      <c r="WP57" s="89"/>
      <c r="WQ57" s="89"/>
      <c r="WR57" s="89"/>
      <c r="WS57" s="89"/>
      <c r="WT57" s="89"/>
      <c r="WU57" s="89"/>
      <c r="WV57" s="89"/>
      <c r="WW57" s="89"/>
      <c r="WX57" s="89"/>
      <c r="WY57" s="89"/>
      <c r="WZ57" s="89"/>
      <c r="XA57" s="89"/>
      <c r="XB57" s="89"/>
      <c r="XC57" s="89"/>
      <c r="XD57" s="89"/>
      <c r="XE57" s="89"/>
      <c r="XF57" s="89"/>
      <c r="XG57" s="89"/>
      <c r="XH57" s="89"/>
      <c r="XI57" s="89"/>
      <c r="XJ57" s="89"/>
      <c r="XK57" s="89"/>
      <c r="XL57" s="89"/>
      <c r="XM57" s="89"/>
      <c r="XN57" s="89"/>
      <c r="XO57" s="89"/>
      <c r="XP57" s="89"/>
      <c r="XQ57" s="89"/>
      <c r="XR57" s="89"/>
      <c r="XS57" s="89"/>
      <c r="XT57" s="89"/>
      <c r="XU57" s="89"/>
      <c r="XV57" s="89"/>
      <c r="XW57" s="89"/>
      <c r="XX57" s="89"/>
      <c r="XY57" s="89"/>
      <c r="XZ57" s="89"/>
      <c r="YA57" s="89"/>
      <c r="YB57" s="89"/>
      <c r="YC57" s="89"/>
      <c r="YD57" s="89"/>
      <c r="YE57" s="89"/>
      <c r="YF57" s="89"/>
      <c r="YG57" s="89"/>
      <c r="YH57" s="89"/>
      <c r="YI57" s="89"/>
      <c r="YJ57" s="89"/>
      <c r="YK57" s="89"/>
      <c r="YL57" s="89"/>
      <c r="YM57" s="89"/>
      <c r="YN57" s="89"/>
      <c r="YO57" s="89"/>
      <c r="YP57" s="89"/>
      <c r="YQ57" s="89"/>
      <c r="YR57" s="89"/>
      <c r="YS57" s="89"/>
      <c r="YT57" s="89"/>
      <c r="YU57" s="89"/>
      <c r="YV57" s="89"/>
      <c r="YW57" s="89"/>
      <c r="YX57" s="89"/>
      <c r="YY57" s="89"/>
      <c r="YZ57" s="89"/>
      <c r="ZA57" s="89"/>
      <c r="ZB57" s="89"/>
      <c r="ZC57" s="89"/>
      <c r="ZD57" s="89"/>
      <c r="ZE57" s="89"/>
      <c r="ZF57" s="89"/>
      <c r="ZG57" s="89"/>
      <c r="ZH57" s="89"/>
      <c r="ZI57" s="89"/>
      <c r="ZJ57" s="89"/>
      <c r="ZK57" s="89"/>
      <c r="ZL57" s="89"/>
      <c r="ZM57" s="89"/>
      <c r="ZN57" s="89"/>
      <c r="ZO57" s="89"/>
      <c r="ZP57" s="89"/>
      <c r="ZQ57" s="89"/>
      <c r="ZR57" s="89"/>
      <c r="ZS57" s="89"/>
      <c r="ZT57" s="89"/>
      <c r="ZU57" s="89"/>
      <c r="ZV57" s="89"/>
      <c r="ZW57" s="89"/>
      <c r="ZX57" s="89"/>
      <c r="ZY57" s="89"/>
      <c r="ZZ57" s="89"/>
      <c r="AAA57" s="89"/>
      <c r="AAB57" s="89"/>
      <c r="AAC57" s="89"/>
      <c r="AAD57" s="89"/>
      <c r="AAE57" s="89"/>
      <c r="AAF57" s="89"/>
      <c r="AAG57" s="89"/>
      <c r="AAH57" s="89"/>
      <c r="AAI57" s="89"/>
      <c r="AAJ57" s="89"/>
      <c r="AAK57" s="89"/>
      <c r="AAL57" s="89"/>
      <c r="AAM57" s="89"/>
      <c r="AAN57" s="89"/>
      <c r="AAO57" s="89"/>
      <c r="AAP57" s="89"/>
      <c r="AAQ57" s="89"/>
      <c r="AAR57" s="89"/>
      <c r="AAS57" s="89"/>
      <c r="AAT57" s="89"/>
      <c r="AAU57" s="89"/>
      <c r="AAV57" s="89"/>
      <c r="AAW57" s="89"/>
      <c r="AAX57" s="89"/>
      <c r="AAY57" s="89"/>
      <c r="AAZ57" s="89"/>
      <c r="ABA57" s="89"/>
      <c r="ABB57" s="89"/>
      <c r="ABC57" s="89"/>
      <c r="ABD57" s="89"/>
      <c r="ABE57" s="89"/>
      <c r="ABF57" s="89"/>
      <c r="ABG57" s="89"/>
      <c r="ABH57" s="89"/>
      <c r="ABI57" s="89"/>
      <c r="ABJ57" s="89"/>
      <c r="ABK57" s="89"/>
      <c r="ABL57" s="89"/>
      <c r="ABM57" s="89"/>
      <c r="ABN57" s="89"/>
      <c r="ABO57" s="89"/>
      <c r="ABP57" s="89"/>
      <c r="ABQ57" s="89"/>
      <c r="ABR57" s="89"/>
      <c r="ABS57" s="89"/>
      <c r="ABT57" s="89"/>
      <c r="ABU57" s="89"/>
      <c r="ABV57" s="89"/>
      <c r="ABW57" s="89"/>
      <c r="ABX57" s="89"/>
      <c r="ABY57" s="89"/>
      <c r="ABZ57" s="89"/>
      <c r="ACA57" s="89"/>
      <c r="ACB57" s="89"/>
      <c r="ACC57" s="89"/>
      <c r="ACD57" s="89"/>
      <c r="ACE57" s="89"/>
      <c r="ACF57" s="89"/>
      <c r="ACG57" s="89"/>
      <c r="ACH57" s="89"/>
      <c r="ACI57" s="89"/>
      <c r="ACJ57" s="89"/>
      <c r="ACK57" s="89"/>
      <c r="ACL57" s="89"/>
      <c r="ACM57" s="89"/>
      <c r="ACN57" s="89"/>
      <c r="ACO57" s="89"/>
      <c r="ACP57" s="89"/>
      <c r="ACQ57" s="89"/>
      <c r="ACR57" s="89"/>
      <c r="ACS57" s="89"/>
      <c r="ACT57" s="89"/>
      <c r="ACU57" s="89"/>
      <c r="ACV57" s="89"/>
      <c r="ACW57" s="89"/>
      <c r="ACX57" s="89"/>
      <c r="ACY57" s="89"/>
      <c r="ACZ57" s="89"/>
      <c r="ADA57" s="89"/>
      <c r="ADB57" s="89"/>
      <c r="ADC57" s="89"/>
      <c r="ADD57" s="89"/>
      <c r="ADE57" s="89"/>
      <c r="ADF57" s="89"/>
      <c r="ADG57" s="89"/>
      <c r="ADH57" s="89"/>
      <c r="ADI57" s="89"/>
      <c r="ADJ57" s="89"/>
      <c r="ADK57" s="89"/>
      <c r="ADL57" s="89"/>
      <c r="ADM57" s="89"/>
      <c r="ADN57" s="89"/>
      <c r="ADO57" s="89"/>
      <c r="ADP57" s="89"/>
      <c r="ADQ57" s="89"/>
      <c r="ADR57" s="89"/>
      <c r="ADS57" s="89"/>
      <c r="ADT57" s="89"/>
      <c r="ADU57" s="89"/>
      <c r="ADV57" s="89"/>
      <c r="ADW57" s="89"/>
      <c r="ADX57" s="89"/>
      <c r="ADY57" s="89"/>
      <c r="ADZ57" s="89"/>
      <c r="AEA57" s="89"/>
      <c r="AEB57" s="89"/>
      <c r="AEC57" s="89"/>
      <c r="AED57" s="89"/>
      <c r="AEE57" s="89"/>
      <c r="AEF57" s="89"/>
      <c r="AEG57" s="89"/>
      <c r="AEH57" s="89"/>
      <c r="AEI57" s="89"/>
      <c r="AEJ57" s="89"/>
      <c r="AEK57" s="89"/>
      <c r="AEL57" s="89"/>
      <c r="AEM57" s="89"/>
      <c r="AEN57" s="89"/>
      <c r="AEO57" s="89"/>
      <c r="AEP57" s="89"/>
      <c r="AEQ57" s="89"/>
      <c r="AER57" s="89"/>
      <c r="AES57" s="89"/>
      <c r="AET57" s="89"/>
      <c r="AEU57" s="89"/>
      <c r="AEV57" s="89"/>
      <c r="AEW57" s="89"/>
      <c r="AEX57" s="89"/>
      <c r="AEY57" s="89"/>
      <c r="AEZ57" s="89"/>
      <c r="AFA57" s="89"/>
      <c r="AFB57" s="89"/>
      <c r="AFC57" s="89"/>
      <c r="AFD57" s="89"/>
      <c r="AFE57" s="89"/>
      <c r="AFF57" s="89"/>
      <c r="AFG57" s="89"/>
      <c r="AFH57" s="89"/>
      <c r="AFI57" s="89"/>
      <c r="AFJ57" s="89"/>
      <c r="AFK57" s="89"/>
      <c r="AFL57" s="89"/>
      <c r="AFM57" s="89"/>
      <c r="AFN57" s="89"/>
      <c r="AFO57" s="89"/>
      <c r="AFP57" s="89"/>
      <c r="AFQ57" s="89"/>
      <c r="AFR57" s="89"/>
      <c r="AFS57" s="89"/>
      <c r="AFT57" s="89"/>
      <c r="AFU57" s="89"/>
      <c r="AFV57" s="89"/>
      <c r="AFW57" s="89"/>
      <c r="AFX57" s="89"/>
      <c r="AFY57" s="89"/>
      <c r="AFZ57" s="89"/>
      <c r="AGA57" s="89"/>
      <c r="AGB57" s="89"/>
      <c r="AGC57" s="89"/>
      <c r="AGD57" s="89"/>
      <c r="AGE57" s="89"/>
      <c r="AGF57" s="89"/>
      <c r="AGG57" s="89"/>
      <c r="AGH57" s="89"/>
      <c r="AGI57" s="89"/>
      <c r="AGJ57" s="89"/>
      <c r="AGK57" s="89"/>
      <c r="AGL57" s="89"/>
      <c r="AGM57" s="89"/>
      <c r="AGN57" s="89"/>
      <c r="AGO57" s="89"/>
      <c r="AGP57" s="89"/>
      <c r="AGQ57" s="89"/>
      <c r="AGR57" s="89"/>
      <c r="AGS57" s="89"/>
      <c r="AGT57" s="89"/>
      <c r="AGU57" s="89"/>
      <c r="AGV57" s="89"/>
      <c r="AGW57" s="89"/>
      <c r="AGX57" s="89"/>
      <c r="AGY57" s="89"/>
      <c r="AGZ57" s="89"/>
      <c r="AHA57" s="89"/>
      <c r="AHB57" s="89"/>
      <c r="AHC57" s="89"/>
      <c r="AHD57" s="89"/>
      <c r="AHE57" s="89"/>
      <c r="AHF57" s="89"/>
      <c r="AHG57" s="89"/>
      <c r="AHH57" s="89"/>
      <c r="AHI57" s="89"/>
      <c r="AHJ57" s="89"/>
      <c r="AHK57" s="89"/>
      <c r="AHL57" s="89"/>
      <c r="AHM57" s="89"/>
      <c r="AHN57" s="89"/>
      <c r="AHO57" s="89"/>
      <c r="AHP57" s="89"/>
      <c r="AHQ57" s="89"/>
      <c r="AHR57" s="89"/>
      <c r="AHS57" s="89"/>
      <c r="AHT57" s="89"/>
      <c r="AHU57" s="89"/>
      <c r="AHV57" s="89"/>
      <c r="AHW57" s="89"/>
      <c r="AHX57" s="89"/>
      <c r="AHY57" s="89"/>
      <c r="AHZ57" s="89"/>
      <c r="AIA57" s="89"/>
      <c r="AIB57" s="89"/>
      <c r="AIC57" s="89"/>
      <c r="AID57" s="89"/>
      <c r="AIE57" s="89"/>
      <c r="AIF57" s="89"/>
      <c r="AIG57" s="89"/>
      <c r="AIH57" s="89"/>
      <c r="AII57" s="89"/>
      <c r="AIJ57" s="89"/>
      <c r="AIK57" s="89"/>
      <c r="AIL57" s="89"/>
      <c r="AIM57" s="89"/>
      <c r="AIN57" s="89"/>
      <c r="AIO57" s="89"/>
      <c r="AIP57" s="89"/>
      <c r="AIQ57" s="89"/>
      <c r="AIR57" s="89"/>
      <c r="AIS57" s="89"/>
      <c r="AIT57" s="89"/>
      <c r="AIU57" s="89"/>
      <c r="AIV57" s="89"/>
      <c r="AIW57" s="89"/>
      <c r="AIX57" s="89"/>
      <c r="AIY57" s="89"/>
      <c r="AIZ57" s="89"/>
      <c r="AJA57" s="89"/>
      <c r="AJB57" s="89"/>
      <c r="AJC57" s="89"/>
      <c r="AJD57" s="89"/>
      <c r="AJE57" s="89"/>
      <c r="AJF57" s="89"/>
      <c r="AJG57" s="89"/>
      <c r="AJH57" s="89"/>
      <c r="AJI57" s="89"/>
      <c r="AJJ57" s="89"/>
      <c r="AJK57" s="89"/>
      <c r="AJL57" s="89"/>
      <c r="AJM57" s="89"/>
      <c r="AJN57" s="89"/>
      <c r="AJO57" s="89"/>
      <c r="AJP57" s="89"/>
      <c r="AJQ57" s="89"/>
      <c r="AJR57" s="89"/>
      <c r="AJS57" s="89"/>
      <c r="AJT57" s="89"/>
      <c r="AJU57" s="89"/>
      <c r="AJV57" s="89"/>
      <c r="AJW57" s="89"/>
      <c r="AJX57" s="89"/>
      <c r="AJY57" s="89"/>
      <c r="AJZ57" s="89"/>
      <c r="AKA57" s="89"/>
      <c r="AKB57" s="89"/>
      <c r="AKC57" s="89"/>
      <c r="AKD57" s="89"/>
      <c r="AKE57" s="89"/>
      <c r="AKF57" s="89"/>
      <c r="AKG57" s="89"/>
      <c r="AKH57" s="89"/>
      <c r="AKI57" s="89"/>
      <c r="AKJ57" s="89"/>
      <c r="AKK57" s="89"/>
      <c r="AKL57" s="89"/>
      <c r="AKM57" s="89"/>
      <c r="AKN57" s="89"/>
      <c r="AKO57" s="89"/>
      <c r="AKP57" s="89"/>
      <c r="AKQ57" s="89"/>
      <c r="AKR57" s="89"/>
      <c r="AKS57" s="89"/>
      <c r="AKT57" s="89"/>
      <c r="AKU57" s="89"/>
      <c r="AKV57" s="89"/>
      <c r="AKW57" s="89"/>
      <c r="AKX57" s="89"/>
      <c r="AKY57" s="89"/>
      <c r="AKZ57" s="89"/>
      <c r="ALA57" s="89"/>
      <c r="ALB57" s="89"/>
      <c r="ALC57" s="89"/>
      <c r="ALD57" s="89"/>
      <c r="ALE57" s="89"/>
      <c r="ALF57" s="89"/>
      <c r="ALG57" s="89"/>
      <c r="ALH57" s="89"/>
      <c r="ALI57" s="89"/>
      <c r="ALJ57" s="89"/>
      <c r="ALK57" s="89"/>
      <c r="ALL57" s="89"/>
      <c r="ALM57" s="89"/>
      <c r="ALN57" s="89"/>
      <c r="ALO57" s="89"/>
      <c r="ALP57" s="89"/>
      <c r="ALQ57" s="89"/>
      <c r="ALR57" s="89"/>
      <c r="ALS57" s="89"/>
      <c r="ALT57" s="89"/>
      <c r="ALU57" s="89"/>
      <c r="ALV57" s="89"/>
      <c r="ALW57" s="89"/>
      <c r="ALX57" s="89"/>
      <c r="ALY57" s="89"/>
      <c r="ALZ57" s="89"/>
      <c r="AMA57" s="89"/>
      <c r="AMB57" s="89"/>
      <c r="AMC57" s="89"/>
      <c r="AMD57" s="89"/>
      <c r="AME57" s="89"/>
      <c r="AMF57" s="89"/>
      <c r="AMG57" s="89"/>
      <c r="AMH57" s="89"/>
      <c r="AMI57" s="89"/>
      <c r="AMJ57" s="89"/>
      <c r="AMK57" s="89"/>
      <c r="AML57" s="89"/>
      <c r="AMM57" s="89"/>
      <c r="AMN57" s="89"/>
      <c r="AMO57" s="89"/>
      <c r="AMP57" s="89"/>
      <c r="AMQ57" s="89"/>
      <c r="AMR57" s="89"/>
      <c r="AMS57" s="89"/>
      <c r="AMT57" s="89"/>
      <c r="AMU57" s="89"/>
      <c r="AMV57" s="89"/>
      <c r="AMW57" s="89"/>
      <c r="AMX57" s="89"/>
      <c r="AMY57" s="89"/>
      <c r="AMZ57" s="89"/>
      <c r="ANA57" s="89"/>
      <c r="ANB57" s="89"/>
      <c r="ANC57" s="89"/>
      <c r="AND57" s="89"/>
      <c r="ANE57" s="89"/>
      <c r="ANF57" s="89"/>
      <c r="ANG57" s="89"/>
      <c r="ANH57" s="89"/>
      <c r="ANI57" s="89"/>
      <c r="ANJ57" s="89"/>
      <c r="ANK57" s="89"/>
      <c r="ANL57" s="89"/>
      <c r="ANM57" s="89"/>
      <c r="ANN57" s="89"/>
      <c r="ANO57" s="89"/>
      <c r="ANP57" s="89"/>
      <c r="ANQ57" s="89"/>
      <c r="ANR57" s="89"/>
      <c r="ANS57" s="89"/>
      <c r="ANT57" s="89"/>
      <c r="ANU57" s="89"/>
      <c r="ANV57" s="89"/>
      <c r="ANW57" s="89"/>
      <c r="ANX57" s="89"/>
      <c r="ANY57" s="89"/>
      <c r="ANZ57" s="89"/>
      <c r="AOA57" s="89"/>
      <c r="AOB57" s="89"/>
      <c r="AOC57" s="89"/>
      <c r="AOD57" s="89"/>
      <c r="AOE57" s="89"/>
      <c r="AOF57" s="89"/>
      <c r="AOG57" s="89"/>
      <c r="AOH57" s="89"/>
      <c r="AOI57" s="89"/>
      <c r="AOJ57" s="89"/>
      <c r="AOK57" s="89"/>
      <c r="AOL57" s="89"/>
      <c r="AOM57" s="89"/>
      <c r="AON57" s="89"/>
      <c r="AOO57" s="89"/>
      <c r="AOP57" s="89"/>
      <c r="AOQ57" s="89"/>
      <c r="AOR57" s="89"/>
      <c r="AOS57" s="89"/>
      <c r="AOT57" s="89"/>
      <c r="AOU57" s="89"/>
      <c r="AOV57" s="89"/>
      <c r="AOW57" s="89"/>
      <c r="AOX57" s="89"/>
      <c r="AOY57" s="89"/>
      <c r="AOZ57" s="89"/>
      <c r="APA57" s="89"/>
      <c r="APB57" s="89"/>
      <c r="APC57" s="89"/>
      <c r="APD57" s="89"/>
      <c r="APE57" s="89"/>
      <c r="APF57" s="89"/>
      <c r="APG57" s="89"/>
      <c r="APH57" s="89"/>
      <c r="API57" s="89"/>
      <c r="APJ57" s="89"/>
      <c r="APK57" s="89"/>
      <c r="APL57" s="89"/>
      <c r="APM57" s="89"/>
      <c r="APN57" s="89"/>
      <c r="APO57" s="89"/>
      <c r="APP57" s="89"/>
      <c r="APQ57" s="89"/>
      <c r="APR57" s="89"/>
      <c r="APS57" s="89"/>
      <c r="APT57" s="89"/>
      <c r="APU57" s="89"/>
      <c r="APV57" s="89"/>
      <c r="APW57" s="89"/>
      <c r="APX57" s="89"/>
      <c r="APY57" s="89"/>
      <c r="APZ57" s="89"/>
      <c r="AQA57" s="89"/>
      <c r="AQB57" s="89"/>
      <c r="AQC57" s="89"/>
      <c r="AQD57" s="89"/>
      <c r="AQE57" s="89"/>
      <c r="AQF57" s="89"/>
      <c r="AQG57" s="89"/>
      <c r="AQH57" s="89"/>
      <c r="AQI57" s="89"/>
      <c r="AQJ57" s="89"/>
      <c r="AQK57" s="89"/>
      <c r="AQL57" s="89"/>
      <c r="AQM57" s="89"/>
      <c r="AQN57" s="89"/>
      <c r="AQO57" s="89"/>
      <c r="AQP57" s="89"/>
      <c r="AQQ57" s="89"/>
      <c r="AQR57" s="89"/>
      <c r="AQS57" s="89"/>
      <c r="AQT57" s="89"/>
      <c r="AQU57" s="89"/>
      <c r="AQV57" s="89"/>
      <c r="AQW57" s="89"/>
      <c r="AQX57" s="89"/>
      <c r="AQY57" s="89"/>
      <c r="AQZ57" s="89"/>
      <c r="ARA57" s="89"/>
      <c r="ARB57" s="89"/>
      <c r="ARC57" s="89"/>
      <c r="ARD57" s="89"/>
      <c r="ARE57" s="89"/>
      <c r="ARF57" s="89"/>
      <c r="ARG57" s="89"/>
      <c r="ARH57" s="89"/>
      <c r="ARI57" s="89"/>
      <c r="ARJ57" s="89"/>
      <c r="ARK57" s="89"/>
      <c r="ARL57" s="89"/>
      <c r="ARM57" s="89"/>
      <c r="ARN57" s="89"/>
      <c r="ARO57" s="89"/>
      <c r="ARP57" s="89"/>
      <c r="ARQ57" s="89"/>
      <c r="ARR57" s="89"/>
      <c r="ARS57" s="89"/>
      <c r="ART57" s="89"/>
      <c r="ARU57" s="89"/>
      <c r="ARV57" s="89"/>
      <c r="ARW57" s="89"/>
      <c r="ARX57" s="89"/>
      <c r="ARY57" s="89"/>
      <c r="ARZ57" s="89"/>
      <c r="ASA57" s="89"/>
      <c r="ASB57" s="89"/>
      <c r="ASC57" s="89"/>
      <c r="ASD57" s="89"/>
      <c r="ASE57" s="89"/>
      <c r="ASF57" s="89"/>
      <c r="ASG57" s="89"/>
      <c r="ASH57" s="89"/>
      <c r="ASI57" s="89"/>
      <c r="ASJ57" s="89"/>
      <c r="ASK57" s="89"/>
      <c r="ASL57" s="89"/>
      <c r="ASM57" s="89"/>
      <c r="ASN57" s="89"/>
      <c r="ASO57" s="89"/>
      <c r="ASP57" s="89"/>
      <c r="ASQ57" s="89"/>
      <c r="ASR57" s="89"/>
      <c r="ASS57" s="89"/>
      <c r="AST57" s="89"/>
      <c r="ASU57" s="89"/>
      <c r="ASV57" s="89"/>
      <c r="ASW57" s="89"/>
      <c r="ASX57" s="89"/>
      <c r="ASY57" s="89"/>
      <c r="ASZ57" s="89"/>
      <c r="ATA57" s="89"/>
      <c r="ATB57" s="89"/>
      <c r="ATC57" s="89"/>
      <c r="ATD57" s="89"/>
      <c r="ATE57" s="89"/>
      <c r="ATF57" s="89"/>
      <c r="ATG57" s="89"/>
      <c r="ATH57" s="89"/>
      <c r="ATI57" s="89"/>
      <c r="ATJ57" s="89"/>
      <c r="ATK57" s="89"/>
      <c r="ATL57" s="89"/>
      <c r="ATM57" s="89"/>
      <c r="ATN57" s="89"/>
      <c r="ATO57" s="89"/>
      <c r="ATP57" s="89"/>
      <c r="ATQ57" s="89"/>
      <c r="ATR57" s="89"/>
      <c r="ATS57" s="89"/>
      <c r="ATT57" s="89"/>
      <c r="ATU57" s="89"/>
      <c r="ATV57" s="89"/>
      <c r="ATW57" s="89"/>
      <c r="ATX57" s="89"/>
      <c r="ATY57" s="89"/>
      <c r="ATZ57" s="89"/>
      <c r="AUA57" s="89"/>
      <c r="AUB57" s="89"/>
      <c r="AUC57" s="89"/>
      <c r="AUD57" s="89"/>
      <c r="AUE57" s="89"/>
      <c r="AUF57" s="89"/>
      <c r="AUG57" s="89"/>
      <c r="AUH57" s="89"/>
      <c r="AUI57" s="89"/>
      <c r="AUJ57" s="89"/>
      <c r="AUK57" s="89"/>
      <c r="AUL57" s="89"/>
      <c r="AUM57" s="89"/>
      <c r="AUN57" s="89"/>
      <c r="AUO57" s="89"/>
      <c r="AUP57" s="89"/>
      <c r="AUQ57" s="89"/>
      <c r="AUR57" s="89"/>
      <c r="AUS57" s="89"/>
      <c r="AUT57" s="89"/>
      <c r="AUU57" s="89"/>
      <c r="AUV57" s="89"/>
      <c r="AUW57" s="89"/>
      <c r="AUX57" s="89"/>
      <c r="AUY57" s="89"/>
      <c r="AUZ57" s="89"/>
      <c r="AVA57" s="89"/>
      <c r="AVB57" s="89"/>
      <c r="AVC57" s="89"/>
      <c r="AVD57" s="89"/>
      <c r="AVE57" s="89"/>
      <c r="AVF57" s="89"/>
      <c r="AVG57" s="89"/>
      <c r="AVH57" s="89"/>
      <c r="AVI57" s="89"/>
      <c r="AVJ57" s="89"/>
      <c r="AVK57" s="89"/>
      <c r="AVL57" s="89"/>
      <c r="AVM57" s="89"/>
      <c r="AVN57" s="89"/>
      <c r="AVO57" s="89"/>
      <c r="AVP57" s="89"/>
      <c r="AVQ57" s="89"/>
      <c r="AVR57" s="89"/>
      <c r="AVS57" s="89"/>
      <c r="AVT57" s="89"/>
      <c r="AVU57" s="89"/>
      <c r="AVV57" s="89"/>
      <c r="AVW57" s="89"/>
      <c r="AVX57" s="89"/>
      <c r="AVY57" s="89"/>
      <c r="AVZ57" s="89"/>
      <c r="AWA57" s="89"/>
      <c r="AWB57" s="89"/>
      <c r="AWC57" s="89"/>
      <c r="AWD57" s="89"/>
      <c r="AWE57" s="89"/>
      <c r="AWF57" s="89"/>
      <c r="AWG57" s="89"/>
      <c r="AWH57" s="89"/>
      <c r="AWI57" s="89"/>
      <c r="AWJ57" s="89"/>
      <c r="AWK57" s="89"/>
      <c r="AWL57" s="89"/>
      <c r="AWM57" s="89"/>
      <c r="AWN57" s="89"/>
      <c r="AWO57" s="89"/>
      <c r="AWP57" s="89"/>
      <c r="AWQ57" s="89"/>
      <c r="AWR57" s="89"/>
      <c r="AWS57" s="89"/>
      <c r="AWT57" s="89"/>
      <c r="AWU57" s="89"/>
      <c r="AWV57" s="89"/>
      <c r="AWW57" s="89"/>
      <c r="AWX57" s="89"/>
      <c r="AWY57" s="89"/>
      <c r="AWZ57" s="89"/>
      <c r="AXA57" s="89"/>
      <c r="AXB57" s="89"/>
      <c r="AXC57" s="89"/>
      <c r="AXD57" s="89"/>
      <c r="AXE57" s="89"/>
      <c r="AXF57" s="89"/>
      <c r="AXG57" s="89"/>
      <c r="AXH57" s="89"/>
      <c r="AXI57" s="89"/>
      <c r="AXJ57" s="89"/>
      <c r="AXK57" s="89"/>
      <c r="AXL57" s="89"/>
      <c r="AXM57" s="89"/>
      <c r="AXN57" s="89"/>
      <c r="AXO57" s="89"/>
      <c r="AXP57" s="89"/>
      <c r="AXQ57" s="89"/>
      <c r="AXR57" s="89"/>
      <c r="AXS57" s="89"/>
      <c r="AXT57" s="89"/>
      <c r="AXU57" s="89"/>
      <c r="AXV57" s="89"/>
      <c r="AXW57" s="89"/>
      <c r="AXX57" s="89"/>
      <c r="AXY57" s="89"/>
      <c r="AXZ57" s="89"/>
      <c r="AYA57" s="89"/>
      <c r="AYB57" s="89"/>
      <c r="AYC57" s="89"/>
      <c r="AYD57" s="89"/>
      <c r="AYE57" s="89"/>
      <c r="AYF57" s="89"/>
      <c r="AYG57" s="89"/>
      <c r="AYH57" s="89"/>
      <c r="AYI57" s="89"/>
      <c r="AYJ57" s="89"/>
      <c r="AYK57" s="89"/>
      <c r="AYL57" s="89"/>
      <c r="AYM57" s="89"/>
      <c r="AYN57" s="89"/>
      <c r="AYO57" s="89"/>
      <c r="AYP57" s="89"/>
      <c r="AYQ57" s="89"/>
      <c r="AYR57" s="89"/>
      <c r="AYS57" s="89"/>
      <c r="AYT57" s="89"/>
      <c r="AYU57" s="89"/>
      <c r="AYV57" s="89"/>
      <c r="AYW57" s="89"/>
      <c r="AYX57" s="89"/>
      <c r="AYY57" s="89"/>
      <c r="AYZ57" s="89"/>
      <c r="AZA57" s="89"/>
      <c r="AZB57" s="89"/>
      <c r="AZC57" s="89"/>
      <c r="AZD57" s="89"/>
      <c r="AZE57" s="89"/>
      <c r="AZF57" s="89"/>
      <c r="AZG57" s="89"/>
      <c r="AZH57" s="89"/>
      <c r="AZI57" s="89"/>
      <c r="AZJ57" s="89"/>
      <c r="AZK57" s="89"/>
      <c r="AZL57" s="89"/>
      <c r="AZM57" s="89"/>
      <c r="AZN57" s="89"/>
      <c r="AZO57" s="89"/>
      <c r="AZP57" s="89"/>
      <c r="AZQ57" s="89"/>
      <c r="AZR57" s="89"/>
      <c r="AZS57" s="89"/>
      <c r="AZT57" s="89"/>
      <c r="AZU57" s="89"/>
      <c r="AZV57" s="89"/>
      <c r="AZW57" s="89"/>
      <c r="AZX57" s="89"/>
      <c r="AZY57" s="89"/>
      <c r="AZZ57" s="89"/>
      <c r="BAA57" s="89"/>
      <c r="BAB57" s="89"/>
      <c r="BAC57" s="89"/>
      <c r="BAD57" s="89"/>
      <c r="BAE57" s="89"/>
      <c r="BAF57" s="89"/>
      <c r="BAG57" s="89"/>
      <c r="BAH57" s="89"/>
      <c r="BAI57" s="89"/>
      <c r="BAJ57" s="89"/>
      <c r="BAK57" s="89"/>
      <c r="BAL57" s="89"/>
      <c r="BAM57" s="89"/>
      <c r="BAN57" s="89"/>
      <c r="BAO57" s="89"/>
      <c r="BAP57" s="89"/>
      <c r="BAQ57" s="89"/>
      <c r="BAR57" s="89"/>
      <c r="BAS57" s="89"/>
      <c r="BAT57" s="89"/>
      <c r="BAU57" s="89"/>
      <c r="BAV57" s="89"/>
      <c r="BAW57" s="89"/>
      <c r="BAX57" s="89"/>
      <c r="BAY57" s="89"/>
      <c r="BAZ57" s="89"/>
      <c r="BBA57" s="89"/>
      <c r="BBB57" s="89"/>
      <c r="BBC57" s="89"/>
      <c r="BBD57" s="89"/>
      <c r="BBE57" s="89"/>
      <c r="BBF57" s="89"/>
      <c r="BBG57" s="89"/>
      <c r="BBH57" s="89"/>
      <c r="BBI57" s="89"/>
      <c r="BBJ57" s="89"/>
      <c r="BBK57" s="89"/>
      <c r="BBL57" s="89"/>
      <c r="BBM57" s="89"/>
      <c r="BBN57" s="89"/>
      <c r="BBO57" s="89"/>
      <c r="BBP57" s="89"/>
      <c r="BBQ57" s="89"/>
      <c r="BBR57" s="89"/>
      <c r="BBS57" s="89"/>
      <c r="BBT57" s="89"/>
      <c r="BBU57" s="89"/>
      <c r="BBV57" s="89"/>
      <c r="BBW57" s="89"/>
      <c r="BBX57" s="89"/>
      <c r="BBY57" s="89"/>
      <c r="BBZ57" s="89"/>
      <c r="BCA57" s="89"/>
      <c r="BCB57" s="89"/>
      <c r="BCC57" s="89"/>
      <c r="BCD57" s="89"/>
      <c r="BCE57" s="89"/>
      <c r="BCF57" s="89"/>
      <c r="BCG57" s="89"/>
      <c r="BCH57" s="89"/>
      <c r="BCI57" s="89"/>
      <c r="BCJ57" s="89"/>
      <c r="BCK57" s="89"/>
      <c r="BCL57" s="89"/>
      <c r="BCM57" s="89"/>
      <c r="BCN57" s="89"/>
      <c r="BCO57" s="89"/>
      <c r="BCP57" s="89"/>
      <c r="BCQ57" s="89"/>
      <c r="BCR57" s="89"/>
      <c r="BCS57" s="89"/>
      <c r="BCT57" s="89"/>
      <c r="BCU57" s="89"/>
      <c r="BCV57" s="89"/>
      <c r="BCW57" s="89"/>
      <c r="BCX57" s="89"/>
      <c r="BCY57" s="89"/>
      <c r="BCZ57" s="89"/>
      <c r="BDA57" s="89"/>
      <c r="BDB57" s="89"/>
      <c r="BDC57" s="89"/>
      <c r="BDD57" s="89"/>
      <c r="BDE57" s="89"/>
      <c r="BDF57" s="89"/>
      <c r="BDG57" s="89"/>
      <c r="BDH57" s="89"/>
      <c r="BDI57" s="89"/>
      <c r="BDJ57" s="89"/>
      <c r="BDK57" s="89"/>
      <c r="BDL57" s="89"/>
      <c r="BDM57" s="89"/>
      <c r="BDN57" s="89"/>
      <c r="BDO57" s="89"/>
      <c r="BDP57" s="89"/>
      <c r="BDQ57" s="89"/>
      <c r="BDR57" s="89"/>
      <c r="BDS57" s="89"/>
      <c r="BDT57" s="89"/>
      <c r="BDU57" s="89"/>
      <c r="BDV57" s="89"/>
      <c r="BDW57" s="89"/>
      <c r="BDX57" s="89"/>
      <c r="BDY57" s="89"/>
      <c r="BDZ57" s="89"/>
      <c r="BEA57" s="89"/>
      <c r="BEB57" s="89"/>
      <c r="BEC57" s="89"/>
      <c r="BED57" s="89"/>
      <c r="BEE57" s="89"/>
      <c r="BEF57" s="89"/>
      <c r="BEG57" s="89"/>
      <c r="BEH57" s="89"/>
      <c r="BEI57" s="89"/>
      <c r="BEJ57" s="89"/>
      <c r="BEK57" s="89"/>
      <c r="BEL57" s="89"/>
      <c r="BEM57" s="89"/>
      <c r="BEN57" s="89"/>
      <c r="BEO57" s="89"/>
      <c r="BEP57" s="89"/>
      <c r="BEQ57" s="89"/>
      <c r="BER57" s="89"/>
      <c r="BES57" s="89"/>
      <c r="BET57" s="89"/>
      <c r="BEU57" s="89"/>
      <c r="BEV57" s="89"/>
      <c r="BEW57" s="89"/>
      <c r="BEX57" s="89"/>
      <c r="BEY57" s="89"/>
      <c r="BEZ57" s="89"/>
      <c r="BFA57" s="89"/>
      <c r="BFB57" s="89"/>
      <c r="BFC57" s="89"/>
      <c r="BFD57" s="89"/>
      <c r="BFE57" s="89"/>
      <c r="BFF57" s="89"/>
      <c r="BFG57" s="89"/>
      <c r="BFH57" s="89"/>
      <c r="BFI57" s="89"/>
      <c r="BFJ57" s="89"/>
      <c r="BFK57" s="89"/>
      <c r="BFL57" s="89"/>
      <c r="BFM57" s="89"/>
      <c r="BFN57" s="89"/>
      <c r="BFO57" s="89"/>
      <c r="BFP57" s="89"/>
      <c r="BFQ57" s="89"/>
      <c r="BFR57" s="89"/>
      <c r="BFS57" s="89"/>
      <c r="BFT57" s="89"/>
      <c r="BFU57" s="89"/>
      <c r="BFV57" s="89"/>
      <c r="BFW57" s="89"/>
      <c r="BFX57" s="89"/>
      <c r="BFY57" s="89"/>
      <c r="BFZ57" s="89"/>
      <c r="BGA57" s="89"/>
      <c r="BGB57" s="89"/>
      <c r="BGC57" s="89"/>
      <c r="BGD57" s="89"/>
      <c r="BGE57" s="89"/>
      <c r="BGF57" s="89"/>
      <c r="BGG57" s="89"/>
      <c r="BGH57" s="89"/>
      <c r="BGI57" s="89"/>
      <c r="BGJ57" s="89"/>
      <c r="BGK57" s="89"/>
      <c r="BGL57" s="89"/>
      <c r="BGM57" s="89"/>
      <c r="BGN57" s="89"/>
      <c r="BGO57" s="89"/>
      <c r="BGP57" s="89"/>
      <c r="BGQ57" s="89"/>
      <c r="BGR57" s="89"/>
      <c r="BGS57" s="89"/>
      <c r="BGT57" s="89"/>
      <c r="BGU57" s="89"/>
      <c r="BGV57" s="89"/>
      <c r="BGW57" s="89"/>
      <c r="BGX57" s="89"/>
      <c r="BGY57" s="89"/>
      <c r="BGZ57" s="89"/>
      <c r="BHA57" s="89"/>
      <c r="BHB57" s="89"/>
      <c r="BHC57" s="89"/>
      <c r="BHD57" s="89"/>
      <c r="BHE57" s="89"/>
      <c r="BHF57" s="89"/>
      <c r="BHG57" s="89"/>
      <c r="BHH57" s="89"/>
      <c r="BHI57" s="89"/>
      <c r="BHJ57" s="89"/>
      <c r="BHK57" s="89"/>
      <c r="BHL57" s="89"/>
      <c r="BHM57" s="89"/>
      <c r="BHN57" s="89"/>
      <c r="BHO57" s="89"/>
      <c r="BHP57" s="89"/>
      <c r="BHQ57" s="89"/>
      <c r="BHR57" s="89"/>
      <c r="BHS57" s="89"/>
      <c r="BHT57" s="89"/>
      <c r="BHU57" s="89"/>
      <c r="BHV57" s="89"/>
      <c r="BHW57" s="89"/>
      <c r="BHX57" s="89"/>
      <c r="BHY57" s="89"/>
      <c r="BHZ57" s="89"/>
      <c r="BIA57" s="89"/>
      <c r="BIB57" s="89"/>
      <c r="BIC57" s="89"/>
      <c r="BID57" s="89"/>
      <c r="BIE57" s="89"/>
      <c r="BIF57" s="89"/>
      <c r="BIG57" s="89"/>
      <c r="BIH57" s="89"/>
      <c r="BII57" s="89"/>
      <c r="BIJ57" s="89"/>
      <c r="BIK57" s="89"/>
      <c r="BIL57" s="89"/>
      <c r="BIM57" s="89"/>
      <c r="BIN57" s="89"/>
      <c r="BIO57" s="89"/>
      <c r="BIP57" s="89"/>
      <c r="BIQ57" s="89"/>
      <c r="BIR57" s="89"/>
      <c r="BIS57" s="89"/>
      <c r="BIT57" s="89"/>
      <c r="BIU57" s="89"/>
      <c r="BIV57" s="89"/>
      <c r="BIW57" s="89"/>
      <c r="BIX57" s="89"/>
      <c r="BIY57" s="89"/>
      <c r="BIZ57" s="89"/>
      <c r="BJA57" s="89"/>
      <c r="BJB57" s="89"/>
      <c r="BJC57" s="89"/>
      <c r="BJD57" s="89"/>
      <c r="BJE57" s="98"/>
    </row>
    <row r="58" spans="1:1617" s="99" customFormat="1" ht="30" customHeight="1" x14ac:dyDescent="0.2">
      <c r="A58" s="410">
        <v>11</v>
      </c>
      <c r="B58" s="344">
        <v>54</v>
      </c>
      <c r="C58" s="345" t="s">
        <v>26</v>
      </c>
      <c r="D58" s="346">
        <v>265467</v>
      </c>
      <c r="E58" s="347">
        <f t="shared" si="4"/>
        <v>30</v>
      </c>
      <c r="F58" s="348">
        <v>15</v>
      </c>
      <c r="G58" s="466">
        <v>317.89999999999998</v>
      </c>
      <c r="H58" s="467">
        <f t="shared" si="9"/>
        <v>9537</v>
      </c>
      <c r="I58" s="432">
        <v>0</v>
      </c>
      <c r="J58" s="349">
        <f t="shared" si="1"/>
        <v>0</v>
      </c>
      <c r="K58" s="350">
        <v>0</v>
      </c>
      <c r="L58" s="349">
        <v>0</v>
      </c>
      <c r="M58" s="351">
        <v>0</v>
      </c>
      <c r="N58" s="349">
        <f t="shared" si="6"/>
        <v>0</v>
      </c>
      <c r="O58" s="351">
        <v>0</v>
      </c>
      <c r="P58" s="366">
        <v>0</v>
      </c>
      <c r="Q58" s="350">
        <v>0</v>
      </c>
      <c r="R58" s="349">
        <v>0</v>
      </c>
      <c r="S58" s="373">
        <v>30</v>
      </c>
      <c r="T58" s="349">
        <v>15</v>
      </c>
      <c r="U58" s="351">
        <v>0</v>
      </c>
      <c r="V58" s="349">
        <v>0</v>
      </c>
      <c r="W58" s="351">
        <v>0</v>
      </c>
      <c r="X58" s="349">
        <v>0</v>
      </c>
      <c r="Y58" s="351">
        <v>0</v>
      </c>
      <c r="Z58" s="349">
        <f t="shared" si="3"/>
        <v>0</v>
      </c>
      <c r="AA58" s="353">
        <v>0</v>
      </c>
      <c r="AB58" s="411">
        <f t="shared" si="7"/>
        <v>0</v>
      </c>
      <c r="AC58" s="89"/>
      <c r="AD58" s="89"/>
      <c r="AE58" s="89"/>
      <c r="AF58" s="89"/>
      <c r="AG58" s="89"/>
      <c r="AH58" s="89"/>
      <c r="AI58" s="89"/>
      <c r="AJ58" s="89"/>
      <c r="AK58" s="89"/>
      <c r="AL58" s="89"/>
      <c r="AM58" s="89"/>
      <c r="AN58" s="89"/>
      <c r="AO58" s="89"/>
      <c r="AP58" s="89"/>
      <c r="AQ58" s="89"/>
      <c r="AR58" s="89"/>
      <c r="AS58" s="89"/>
      <c r="AT58" s="89"/>
      <c r="AU58" s="89"/>
      <c r="AV58" s="89"/>
      <c r="AW58" s="89"/>
      <c r="AX58" s="89"/>
      <c r="AY58" s="89"/>
      <c r="AZ58" s="89"/>
      <c r="BA58" s="89"/>
      <c r="BB58" s="89"/>
      <c r="BC58" s="89"/>
      <c r="BD58" s="89"/>
      <c r="BE58" s="89"/>
      <c r="BF58" s="89"/>
      <c r="BG58" s="89"/>
      <c r="BH58" s="89"/>
      <c r="BI58" s="89"/>
      <c r="BJ58" s="89"/>
      <c r="BK58" s="89"/>
      <c r="BL58" s="89"/>
      <c r="BM58" s="89"/>
      <c r="BN58" s="89"/>
      <c r="BO58" s="89"/>
      <c r="BP58" s="89"/>
      <c r="BQ58" s="89"/>
      <c r="BR58" s="89"/>
      <c r="BS58" s="89"/>
      <c r="BT58" s="89"/>
      <c r="BU58" s="89"/>
      <c r="BV58" s="89"/>
      <c r="BW58" s="89"/>
      <c r="BX58" s="89"/>
      <c r="BY58" s="89"/>
      <c r="BZ58" s="89"/>
      <c r="CA58" s="89"/>
      <c r="CB58" s="89"/>
      <c r="CC58" s="89"/>
      <c r="CD58" s="89"/>
      <c r="CE58" s="89"/>
      <c r="CF58" s="89"/>
      <c r="CG58" s="89"/>
      <c r="CH58" s="89"/>
      <c r="CI58" s="89"/>
      <c r="CJ58" s="89"/>
      <c r="CK58" s="89"/>
      <c r="CL58" s="89"/>
      <c r="CM58" s="89"/>
      <c r="CN58" s="89"/>
      <c r="CO58" s="89"/>
      <c r="CP58" s="89"/>
      <c r="CQ58" s="89"/>
      <c r="CR58" s="89"/>
      <c r="CS58" s="89"/>
      <c r="CT58" s="89"/>
      <c r="CU58" s="89"/>
      <c r="CV58" s="89"/>
      <c r="CW58" s="89"/>
      <c r="CX58" s="89"/>
      <c r="CY58" s="89"/>
      <c r="CZ58" s="89"/>
      <c r="DA58" s="89"/>
      <c r="DB58" s="89"/>
      <c r="DC58" s="89"/>
      <c r="DD58" s="89"/>
      <c r="DE58" s="89"/>
      <c r="DF58" s="89"/>
      <c r="DG58" s="89"/>
      <c r="DH58" s="89"/>
      <c r="DI58" s="89"/>
      <c r="DJ58" s="89"/>
      <c r="DK58" s="89"/>
      <c r="DL58" s="89"/>
      <c r="DM58" s="89"/>
      <c r="DN58" s="89"/>
      <c r="DO58" s="89"/>
      <c r="DP58" s="89"/>
      <c r="DQ58" s="89"/>
      <c r="DR58" s="89"/>
      <c r="DS58" s="89"/>
      <c r="DT58" s="89"/>
      <c r="DU58" s="89"/>
      <c r="DV58" s="89"/>
      <c r="DW58" s="89"/>
      <c r="DX58" s="89"/>
      <c r="DY58" s="89"/>
      <c r="DZ58" s="89"/>
      <c r="EA58" s="89"/>
      <c r="EB58" s="89"/>
      <c r="EC58" s="89"/>
      <c r="ED58" s="89"/>
      <c r="EE58" s="89"/>
      <c r="EF58" s="89"/>
      <c r="EG58" s="89"/>
      <c r="EH58" s="89"/>
      <c r="EI58" s="89"/>
      <c r="EJ58" s="89"/>
      <c r="EK58" s="89"/>
      <c r="EL58" s="89"/>
      <c r="EM58" s="89"/>
      <c r="EN58" s="89"/>
      <c r="EO58" s="89"/>
      <c r="EP58" s="89"/>
      <c r="EQ58" s="89"/>
      <c r="ER58" s="89"/>
      <c r="ES58" s="89"/>
      <c r="ET58" s="89"/>
      <c r="EU58" s="89"/>
      <c r="EV58" s="89"/>
      <c r="EW58" s="89"/>
      <c r="EX58" s="89"/>
      <c r="EY58" s="89"/>
      <c r="EZ58" s="89"/>
      <c r="FA58" s="89"/>
      <c r="FB58" s="89"/>
      <c r="FC58" s="89"/>
      <c r="FD58" s="89"/>
      <c r="FE58" s="89"/>
      <c r="FF58" s="89"/>
      <c r="FG58" s="89"/>
      <c r="FH58" s="89"/>
      <c r="FI58" s="89"/>
      <c r="FJ58" s="89"/>
      <c r="FK58" s="89"/>
      <c r="FL58" s="89"/>
      <c r="FM58" s="89"/>
      <c r="FN58" s="89"/>
      <c r="FO58" s="89"/>
      <c r="FP58" s="89"/>
      <c r="FQ58" s="89"/>
      <c r="FR58" s="89"/>
      <c r="FS58" s="89"/>
      <c r="FT58" s="89"/>
      <c r="FU58" s="89"/>
      <c r="FV58" s="89"/>
      <c r="FW58" s="89"/>
      <c r="FX58" s="89"/>
      <c r="FY58" s="89"/>
      <c r="FZ58" s="89"/>
      <c r="GA58" s="89"/>
      <c r="GB58" s="89"/>
      <c r="GC58" s="89"/>
      <c r="GD58" s="89"/>
      <c r="GE58" s="89"/>
      <c r="GF58" s="89"/>
      <c r="GG58" s="89"/>
      <c r="GH58" s="89"/>
      <c r="GI58" s="89"/>
      <c r="GJ58" s="89"/>
      <c r="GK58" s="89"/>
      <c r="GL58" s="89"/>
      <c r="GM58" s="89"/>
      <c r="GN58" s="89"/>
      <c r="GO58" s="89"/>
      <c r="GP58" s="89"/>
      <c r="GQ58" s="89"/>
      <c r="GR58" s="89"/>
      <c r="GS58" s="89"/>
      <c r="GT58" s="89"/>
      <c r="GU58" s="89"/>
      <c r="GV58" s="89"/>
      <c r="GW58" s="89"/>
      <c r="GX58" s="89"/>
      <c r="GY58" s="89"/>
      <c r="GZ58" s="89"/>
      <c r="HA58" s="89"/>
      <c r="HB58" s="89"/>
      <c r="HC58" s="89"/>
      <c r="HD58" s="89"/>
      <c r="HE58" s="89"/>
      <c r="HF58" s="89"/>
      <c r="HG58" s="89"/>
      <c r="HH58" s="89"/>
      <c r="HI58" s="89"/>
      <c r="HJ58" s="89"/>
      <c r="HK58" s="89"/>
      <c r="HL58" s="89"/>
      <c r="HM58" s="89"/>
      <c r="HN58" s="89"/>
      <c r="HO58" s="89"/>
      <c r="HP58" s="89"/>
      <c r="HQ58" s="89"/>
      <c r="HR58" s="89"/>
      <c r="HS58" s="89"/>
      <c r="HT58" s="89"/>
      <c r="HU58" s="89"/>
      <c r="HV58" s="89"/>
      <c r="HW58" s="89"/>
      <c r="HX58" s="89"/>
      <c r="HY58" s="89"/>
      <c r="HZ58" s="89"/>
      <c r="IA58" s="89"/>
      <c r="IB58" s="89"/>
      <c r="IC58" s="89"/>
      <c r="ID58" s="89"/>
      <c r="IE58" s="89"/>
      <c r="IF58" s="89"/>
      <c r="IG58" s="89"/>
      <c r="IH58" s="89"/>
      <c r="II58" s="89"/>
      <c r="IJ58" s="89"/>
      <c r="IK58" s="89"/>
      <c r="IL58" s="89"/>
      <c r="IM58" s="89"/>
      <c r="IN58" s="89"/>
      <c r="IO58" s="89"/>
      <c r="IP58" s="89"/>
      <c r="IQ58" s="89"/>
      <c r="IR58" s="89"/>
      <c r="IS58" s="89"/>
      <c r="IT58" s="89"/>
      <c r="IU58" s="89"/>
      <c r="IV58" s="89"/>
      <c r="IW58" s="89"/>
      <c r="IX58" s="89"/>
      <c r="IY58" s="89"/>
      <c r="IZ58" s="89"/>
      <c r="JA58" s="89"/>
      <c r="JB58" s="89"/>
      <c r="JC58" s="89"/>
      <c r="JD58" s="89"/>
      <c r="JE58" s="89"/>
      <c r="JF58" s="89"/>
      <c r="JG58" s="89"/>
      <c r="JH58" s="89"/>
      <c r="JI58" s="89"/>
      <c r="JJ58" s="89"/>
      <c r="JK58" s="89"/>
      <c r="JL58" s="89"/>
      <c r="JM58" s="89"/>
      <c r="JN58" s="89"/>
      <c r="JO58" s="89"/>
      <c r="JP58" s="89"/>
      <c r="JQ58" s="89"/>
      <c r="JR58" s="89"/>
      <c r="JS58" s="89"/>
      <c r="JT58" s="89"/>
      <c r="JU58" s="89"/>
      <c r="JV58" s="89"/>
      <c r="JW58" s="89"/>
      <c r="JX58" s="89"/>
      <c r="JY58" s="89"/>
      <c r="JZ58" s="89"/>
      <c r="KA58" s="89"/>
      <c r="KB58" s="89"/>
      <c r="KC58" s="89"/>
      <c r="KD58" s="89"/>
      <c r="KE58" s="89"/>
      <c r="KF58" s="89"/>
      <c r="KG58" s="89"/>
      <c r="KH58" s="89"/>
      <c r="KI58" s="89"/>
      <c r="KJ58" s="89"/>
      <c r="KK58" s="89"/>
      <c r="KL58" s="89"/>
      <c r="KM58" s="89"/>
      <c r="KN58" s="89"/>
      <c r="KO58" s="89"/>
      <c r="KP58" s="89"/>
      <c r="KQ58" s="89"/>
      <c r="KR58" s="89"/>
      <c r="KS58" s="89"/>
      <c r="KT58" s="89"/>
      <c r="KU58" s="89"/>
      <c r="KV58" s="89"/>
      <c r="KW58" s="89"/>
      <c r="KX58" s="89"/>
      <c r="KY58" s="89"/>
      <c r="KZ58" s="89"/>
      <c r="LA58" s="89"/>
      <c r="LB58" s="89"/>
      <c r="LC58" s="89"/>
      <c r="LD58" s="89"/>
      <c r="LE58" s="89"/>
      <c r="LF58" s="89"/>
      <c r="LG58" s="89"/>
      <c r="LH58" s="89"/>
      <c r="LI58" s="89"/>
      <c r="LJ58" s="89"/>
      <c r="LK58" s="89"/>
      <c r="LL58" s="89"/>
      <c r="LM58" s="89"/>
      <c r="LN58" s="89"/>
      <c r="LO58" s="89"/>
      <c r="LP58" s="89"/>
      <c r="LQ58" s="89"/>
      <c r="LR58" s="89"/>
      <c r="LS58" s="89"/>
      <c r="LT58" s="89"/>
      <c r="LU58" s="89"/>
      <c r="LV58" s="89"/>
      <c r="LW58" s="89"/>
      <c r="LX58" s="89"/>
      <c r="LY58" s="89"/>
      <c r="LZ58" s="89"/>
      <c r="MA58" s="89"/>
      <c r="MB58" s="89"/>
      <c r="MC58" s="89"/>
      <c r="MD58" s="89"/>
      <c r="ME58" s="89"/>
      <c r="MF58" s="89"/>
      <c r="MG58" s="89"/>
      <c r="MH58" s="89"/>
      <c r="MI58" s="89"/>
      <c r="MJ58" s="89"/>
      <c r="MK58" s="89"/>
      <c r="ML58" s="89"/>
      <c r="MM58" s="89"/>
      <c r="MN58" s="89"/>
      <c r="MO58" s="89"/>
      <c r="MP58" s="89"/>
      <c r="MQ58" s="89"/>
      <c r="MR58" s="89"/>
      <c r="MS58" s="89"/>
      <c r="MT58" s="89"/>
      <c r="MU58" s="89"/>
      <c r="MV58" s="89"/>
      <c r="MW58" s="89"/>
      <c r="MX58" s="89"/>
      <c r="MY58" s="89"/>
      <c r="MZ58" s="89"/>
      <c r="NA58" s="89"/>
      <c r="NB58" s="89"/>
      <c r="NC58" s="89"/>
      <c r="ND58" s="89"/>
      <c r="NE58" s="89"/>
      <c r="NF58" s="89"/>
      <c r="NG58" s="89"/>
      <c r="NH58" s="89"/>
      <c r="NI58" s="89"/>
      <c r="NJ58" s="89"/>
      <c r="NK58" s="89"/>
      <c r="NL58" s="89"/>
      <c r="NM58" s="89"/>
      <c r="NN58" s="89"/>
      <c r="NO58" s="89"/>
      <c r="NP58" s="89"/>
      <c r="NQ58" s="89"/>
      <c r="NR58" s="89"/>
      <c r="NS58" s="89"/>
      <c r="NT58" s="89"/>
      <c r="NU58" s="89"/>
      <c r="NV58" s="89"/>
      <c r="NW58" s="89"/>
      <c r="NX58" s="89"/>
      <c r="NY58" s="89"/>
      <c r="NZ58" s="89"/>
      <c r="OA58" s="89"/>
      <c r="OB58" s="89"/>
      <c r="OC58" s="89"/>
      <c r="OD58" s="89"/>
      <c r="OE58" s="89"/>
      <c r="OF58" s="89"/>
      <c r="OG58" s="89"/>
      <c r="OH58" s="89"/>
      <c r="OI58" s="89"/>
      <c r="OJ58" s="89"/>
      <c r="OK58" s="89"/>
      <c r="OL58" s="89"/>
      <c r="OM58" s="89"/>
      <c r="ON58" s="89"/>
      <c r="OO58" s="89"/>
      <c r="OP58" s="89"/>
      <c r="OQ58" s="89"/>
      <c r="OR58" s="89"/>
      <c r="OS58" s="89"/>
      <c r="OT58" s="89"/>
      <c r="OU58" s="89"/>
      <c r="OV58" s="89"/>
      <c r="OW58" s="89"/>
      <c r="OX58" s="89"/>
      <c r="OY58" s="89"/>
      <c r="OZ58" s="89"/>
      <c r="PA58" s="89"/>
      <c r="PB58" s="89"/>
      <c r="PC58" s="89"/>
      <c r="PD58" s="89"/>
      <c r="PE58" s="89"/>
      <c r="PF58" s="89"/>
      <c r="PG58" s="89"/>
      <c r="PH58" s="89"/>
      <c r="PI58" s="89"/>
      <c r="PJ58" s="89"/>
      <c r="PK58" s="89"/>
      <c r="PL58" s="89"/>
      <c r="PM58" s="89"/>
      <c r="PN58" s="89"/>
      <c r="PO58" s="89"/>
      <c r="PP58" s="89"/>
      <c r="PQ58" s="89"/>
      <c r="PR58" s="89"/>
      <c r="PS58" s="89"/>
      <c r="PT58" s="89"/>
      <c r="PU58" s="89"/>
      <c r="PV58" s="89"/>
      <c r="PW58" s="89"/>
      <c r="PX58" s="89"/>
      <c r="PY58" s="89"/>
      <c r="PZ58" s="89"/>
      <c r="QA58" s="89"/>
      <c r="QB58" s="89"/>
      <c r="QC58" s="89"/>
      <c r="QD58" s="89"/>
      <c r="QE58" s="89"/>
      <c r="QF58" s="89"/>
      <c r="QG58" s="89"/>
      <c r="QH58" s="89"/>
      <c r="QI58" s="89"/>
      <c r="QJ58" s="89"/>
      <c r="QK58" s="89"/>
      <c r="QL58" s="89"/>
      <c r="QM58" s="89"/>
      <c r="QN58" s="89"/>
      <c r="QO58" s="89"/>
      <c r="QP58" s="89"/>
      <c r="QQ58" s="89"/>
      <c r="QR58" s="89"/>
      <c r="QS58" s="89"/>
      <c r="QT58" s="89"/>
      <c r="QU58" s="89"/>
      <c r="QV58" s="89"/>
      <c r="QW58" s="89"/>
      <c r="QX58" s="89"/>
      <c r="QY58" s="89"/>
      <c r="QZ58" s="89"/>
      <c r="RA58" s="89"/>
      <c r="RB58" s="89"/>
      <c r="RC58" s="89"/>
      <c r="RD58" s="89"/>
      <c r="RE58" s="89"/>
      <c r="RF58" s="89"/>
      <c r="RG58" s="89"/>
      <c r="RH58" s="89"/>
      <c r="RI58" s="89"/>
      <c r="RJ58" s="89"/>
      <c r="RK58" s="89"/>
      <c r="RL58" s="89"/>
      <c r="RM58" s="89"/>
      <c r="RN58" s="89"/>
      <c r="RO58" s="89"/>
      <c r="RP58" s="89"/>
      <c r="RQ58" s="89"/>
      <c r="RR58" s="89"/>
      <c r="RS58" s="89"/>
      <c r="RT58" s="89"/>
      <c r="RU58" s="89"/>
      <c r="RV58" s="89"/>
      <c r="RW58" s="89"/>
      <c r="RX58" s="89"/>
      <c r="RY58" s="89"/>
      <c r="RZ58" s="89"/>
      <c r="SA58" s="89"/>
      <c r="SB58" s="89"/>
      <c r="SC58" s="89"/>
      <c r="SD58" s="89"/>
      <c r="SE58" s="89"/>
      <c r="SF58" s="89"/>
      <c r="SG58" s="89"/>
      <c r="SH58" s="89"/>
      <c r="SI58" s="89"/>
      <c r="SJ58" s="89"/>
      <c r="SK58" s="89"/>
      <c r="SL58" s="89"/>
      <c r="SM58" s="89"/>
      <c r="SN58" s="89"/>
      <c r="SO58" s="89"/>
      <c r="SP58" s="89"/>
      <c r="SQ58" s="89"/>
      <c r="SR58" s="89"/>
      <c r="SS58" s="89"/>
      <c r="ST58" s="89"/>
      <c r="SU58" s="89"/>
      <c r="SV58" s="89"/>
      <c r="SW58" s="89"/>
      <c r="SX58" s="89"/>
      <c r="SY58" s="89"/>
      <c r="SZ58" s="89"/>
      <c r="TA58" s="89"/>
      <c r="TB58" s="89"/>
      <c r="TC58" s="89"/>
      <c r="TD58" s="89"/>
      <c r="TE58" s="89"/>
      <c r="TF58" s="89"/>
      <c r="TG58" s="89"/>
      <c r="TH58" s="89"/>
      <c r="TI58" s="89"/>
      <c r="TJ58" s="89"/>
      <c r="TK58" s="89"/>
      <c r="TL58" s="89"/>
      <c r="TM58" s="89"/>
      <c r="TN58" s="89"/>
      <c r="TO58" s="89"/>
      <c r="TP58" s="89"/>
      <c r="TQ58" s="89"/>
      <c r="TR58" s="89"/>
      <c r="TS58" s="89"/>
      <c r="TT58" s="89"/>
      <c r="TU58" s="89"/>
      <c r="TV58" s="89"/>
      <c r="TW58" s="89"/>
      <c r="TX58" s="89"/>
      <c r="TY58" s="89"/>
      <c r="TZ58" s="89"/>
      <c r="UA58" s="89"/>
      <c r="UB58" s="89"/>
      <c r="UC58" s="89"/>
      <c r="UD58" s="89"/>
      <c r="UE58" s="89"/>
      <c r="UF58" s="89"/>
      <c r="UG58" s="89"/>
      <c r="UH58" s="89"/>
      <c r="UI58" s="89"/>
      <c r="UJ58" s="89"/>
      <c r="UK58" s="89"/>
      <c r="UL58" s="89"/>
      <c r="UM58" s="89"/>
      <c r="UN58" s="89"/>
      <c r="UO58" s="89"/>
      <c r="UP58" s="89"/>
      <c r="UQ58" s="89"/>
      <c r="UR58" s="89"/>
      <c r="US58" s="89"/>
      <c r="UT58" s="89"/>
      <c r="UU58" s="89"/>
      <c r="UV58" s="89"/>
      <c r="UW58" s="89"/>
      <c r="UX58" s="89"/>
      <c r="UY58" s="89"/>
      <c r="UZ58" s="89"/>
      <c r="VA58" s="89"/>
      <c r="VB58" s="89"/>
      <c r="VC58" s="89"/>
      <c r="VD58" s="89"/>
      <c r="VE58" s="89"/>
      <c r="VF58" s="89"/>
      <c r="VG58" s="89"/>
      <c r="VH58" s="89"/>
      <c r="VI58" s="89"/>
      <c r="VJ58" s="89"/>
      <c r="VK58" s="89"/>
      <c r="VL58" s="89"/>
      <c r="VM58" s="89"/>
      <c r="VN58" s="89"/>
      <c r="VO58" s="89"/>
      <c r="VP58" s="89"/>
      <c r="VQ58" s="89"/>
      <c r="VR58" s="89"/>
      <c r="VS58" s="89"/>
      <c r="VT58" s="89"/>
      <c r="VU58" s="89"/>
      <c r="VV58" s="89"/>
      <c r="VW58" s="89"/>
      <c r="VX58" s="89"/>
      <c r="VY58" s="89"/>
      <c r="VZ58" s="89"/>
      <c r="WA58" s="89"/>
      <c r="WB58" s="89"/>
      <c r="WC58" s="89"/>
      <c r="WD58" s="89"/>
      <c r="WE58" s="89"/>
      <c r="WF58" s="89"/>
      <c r="WG58" s="89"/>
      <c r="WH58" s="89"/>
      <c r="WI58" s="89"/>
      <c r="WJ58" s="89"/>
      <c r="WK58" s="89"/>
      <c r="WL58" s="89"/>
      <c r="WM58" s="89"/>
      <c r="WN58" s="89"/>
      <c r="WO58" s="89"/>
      <c r="WP58" s="89"/>
      <c r="WQ58" s="89"/>
      <c r="WR58" s="89"/>
      <c r="WS58" s="89"/>
      <c r="WT58" s="89"/>
      <c r="WU58" s="89"/>
      <c r="WV58" s="89"/>
      <c r="WW58" s="89"/>
      <c r="WX58" s="89"/>
      <c r="WY58" s="89"/>
      <c r="WZ58" s="89"/>
      <c r="XA58" s="89"/>
      <c r="XB58" s="89"/>
      <c r="XC58" s="89"/>
      <c r="XD58" s="89"/>
      <c r="XE58" s="89"/>
      <c r="XF58" s="89"/>
      <c r="XG58" s="89"/>
      <c r="XH58" s="89"/>
      <c r="XI58" s="89"/>
      <c r="XJ58" s="89"/>
      <c r="XK58" s="89"/>
      <c r="XL58" s="89"/>
      <c r="XM58" s="89"/>
      <c r="XN58" s="89"/>
      <c r="XO58" s="89"/>
      <c r="XP58" s="89"/>
      <c r="XQ58" s="89"/>
      <c r="XR58" s="89"/>
      <c r="XS58" s="89"/>
      <c r="XT58" s="89"/>
      <c r="XU58" s="89"/>
      <c r="XV58" s="89"/>
      <c r="XW58" s="89"/>
      <c r="XX58" s="89"/>
      <c r="XY58" s="89"/>
      <c r="XZ58" s="89"/>
      <c r="YA58" s="89"/>
      <c r="YB58" s="89"/>
      <c r="YC58" s="89"/>
      <c r="YD58" s="89"/>
      <c r="YE58" s="89"/>
      <c r="YF58" s="89"/>
      <c r="YG58" s="89"/>
      <c r="YH58" s="89"/>
      <c r="YI58" s="89"/>
      <c r="YJ58" s="89"/>
      <c r="YK58" s="89"/>
      <c r="YL58" s="89"/>
      <c r="YM58" s="89"/>
      <c r="YN58" s="89"/>
      <c r="YO58" s="89"/>
      <c r="YP58" s="89"/>
      <c r="YQ58" s="89"/>
      <c r="YR58" s="89"/>
      <c r="YS58" s="89"/>
      <c r="YT58" s="89"/>
      <c r="YU58" s="89"/>
      <c r="YV58" s="89"/>
      <c r="YW58" s="89"/>
      <c r="YX58" s="89"/>
      <c r="YY58" s="89"/>
      <c r="YZ58" s="89"/>
      <c r="ZA58" s="89"/>
      <c r="ZB58" s="89"/>
      <c r="ZC58" s="89"/>
      <c r="ZD58" s="89"/>
      <c r="ZE58" s="89"/>
      <c r="ZF58" s="89"/>
      <c r="ZG58" s="89"/>
      <c r="ZH58" s="89"/>
      <c r="ZI58" s="89"/>
      <c r="ZJ58" s="89"/>
      <c r="ZK58" s="89"/>
      <c r="ZL58" s="89"/>
      <c r="ZM58" s="89"/>
      <c r="ZN58" s="89"/>
      <c r="ZO58" s="89"/>
      <c r="ZP58" s="89"/>
      <c r="ZQ58" s="89"/>
      <c r="ZR58" s="89"/>
      <c r="ZS58" s="89"/>
      <c r="ZT58" s="89"/>
      <c r="ZU58" s="89"/>
      <c r="ZV58" s="89"/>
      <c r="ZW58" s="89"/>
      <c r="ZX58" s="89"/>
      <c r="ZY58" s="89"/>
      <c r="ZZ58" s="89"/>
      <c r="AAA58" s="89"/>
      <c r="AAB58" s="89"/>
      <c r="AAC58" s="89"/>
      <c r="AAD58" s="89"/>
      <c r="AAE58" s="89"/>
      <c r="AAF58" s="89"/>
      <c r="AAG58" s="89"/>
      <c r="AAH58" s="89"/>
      <c r="AAI58" s="89"/>
      <c r="AAJ58" s="89"/>
      <c r="AAK58" s="89"/>
      <c r="AAL58" s="89"/>
      <c r="AAM58" s="89"/>
      <c r="AAN58" s="89"/>
      <c r="AAO58" s="89"/>
      <c r="AAP58" s="89"/>
      <c r="AAQ58" s="89"/>
      <c r="AAR58" s="89"/>
      <c r="AAS58" s="89"/>
      <c r="AAT58" s="89"/>
      <c r="AAU58" s="89"/>
      <c r="AAV58" s="89"/>
      <c r="AAW58" s="89"/>
      <c r="AAX58" s="89"/>
      <c r="AAY58" s="89"/>
      <c r="AAZ58" s="89"/>
      <c r="ABA58" s="89"/>
      <c r="ABB58" s="89"/>
      <c r="ABC58" s="89"/>
      <c r="ABD58" s="89"/>
      <c r="ABE58" s="89"/>
      <c r="ABF58" s="89"/>
      <c r="ABG58" s="89"/>
      <c r="ABH58" s="89"/>
      <c r="ABI58" s="89"/>
      <c r="ABJ58" s="89"/>
      <c r="ABK58" s="89"/>
      <c r="ABL58" s="89"/>
      <c r="ABM58" s="89"/>
      <c r="ABN58" s="89"/>
      <c r="ABO58" s="89"/>
      <c r="ABP58" s="89"/>
      <c r="ABQ58" s="89"/>
      <c r="ABR58" s="89"/>
      <c r="ABS58" s="89"/>
      <c r="ABT58" s="89"/>
      <c r="ABU58" s="89"/>
      <c r="ABV58" s="89"/>
      <c r="ABW58" s="89"/>
      <c r="ABX58" s="89"/>
      <c r="ABY58" s="89"/>
      <c r="ABZ58" s="89"/>
      <c r="ACA58" s="89"/>
      <c r="ACB58" s="89"/>
      <c r="ACC58" s="89"/>
      <c r="ACD58" s="89"/>
      <c r="ACE58" s="89"/>
      <c r="ACF58" s="89"/>
      <c r="ACG58" s="89"/>
      <c r="ACH58" s="89"/>
      <c r="ACI58" s="89"/>
      <c r="ACJ58" s="89"/>
      <c r="ACK58" s="89"/>
      <c r="ACL58" s="89"/>
      <c r="ACM58" s="89"/>
      <c r="ACN58" s="89"/>
      <c r="ACO58" s="89"/>
      <c r="ACP58" s="89"/>
      <c r="ACQ58" s="89"/>
      <c r="ACR58" s="89"/>
      <c r="ACS58" s="89"/>
      <c r="ACT58" s="89"/>
      <c r="ACU58" s="89"/>
      <c r="ACV58" s="89"/>
      <c r="ACW58" s="89"/>
      <c r="ACX58" s="89"/>
      <c r="ACY58" s="89"/>
      <c r="ACZ58" s="89"/>
      <c r="ADA58" s="89"/>
      <c r="ADB58" s="89"/>
      <c r="ADC58" s="89"/>
      <c r="ADD58" s="89"/>
      <c r="ADE58" s="89"/>
      <c r="ADF58" s="89"/>
      <c r="ADG58" s="89"/>
      <c r="ADH58" s="89"/>
      <c r="ADI58" s="89"/>
      <c r="ADJ58" s="89"/>
      <c r="ADK58" s="89"/>
      <c r="ADL58" s="89"/>
      <c r="ADM58" s="89"/>
      <c r="ADN58" s="89"/>
      <c r="ADO58" s="89"/>
      <c r="ADP58" s="89"/>
      <c r="ADQ58" s="89"/>
      <c r="ADR58" s="89"/>
      <c r="ADS58" s="89"/>
      <c r="ADT58" s="89"/>
      <c r="ADU58" s="89"/>
      <c r="ADV58" s="89"/>
      <c r="ADW58" s="89"/>
      <c r="ADX58" s="89"/>
      <c r="ADY58" s="89"/>
      <c r="ADZ58" s="89"/>
      <c r="AEA58" s="89"/>
      <c r="AEB58" s="89"/>
      <c r="AEC58" s="89"/>
      <c r="AED58" s="89"/>
      <c r="AEE58" s="89"/>
      <c r="AEF58" s="89"/>
      <c r="AEG58" s="89"/>
      <c r="AEH58" s="89"/>
      <c r="AEI58" s="89"/>
      <c r="AEJ58" s="89"/>
      <c r="AEK58" s="89"/>
      <c r="AEL58" s="89"/>
      <c r="AEM58" s="89"/>
      <c r="AEN58" s="89"/>
      <c r="AEO58" s="89"/>
      <c r="AEP58" s="89"/>
      <c r="AEQ58" s="89"/>
      <c r="AER58" s="89"/>
      <c r="AES58" s="89"/>
      <c r="AET58" s="89"/>
      <c r="AEU58" s="89"/>
      <c r="AEV58" s="89"/>
      <c r="AEW58" s="89"/>
      <c r="AEX58" s="89"/>
      <c r="AEY58" s="89"/>
      <c r="AEZ58" s="89"/>
      <c r="AFA58" s="89"/>
      <c r="AFB58" s="89"/>
      <c r="AFC58" s="89"/>
      <c r="AFD58" s="89"/>
      <c r="AFE58" s="89"/>
      <c r="AFF58" s="89"/>
      <c r="AFG58" s="89"/>
      <c r="AFH58" s="89"/>
      <c r="AFI58" s="89"/>
      <c r="AFJ58" s="89"/>
      <c r="AFK58" s="89"/>
      <c r="AFL58" s="89"/>
      <c r="AFM58" s="89"/>
      <c r="AFN58" s="89"/>
      <c r="AFO58" s="89"/>
      <c r="AFP58" s="89"/>
      <c r="AFQ58" s="89"/>
      <c r="AFR58" s="89"/>
      <c r="AFS58" s="89"/>
      <c r="AFT58" s="89"/>
      <c r="AFU58" s="89"/>
      <c r="AFV58" s="89"/>
      <c r="AFW58" s="89"/>
      <c r="AFX58" s="89"/>
      <c r="AFY58" s="89"/>
      <c r="AFZ58" s="89"/>
      <c r="AGA58" s="89"/>
      <c r="AGB58" s="89"/>
      <c r="AGC58" s="89"/>
      <c r="AGD58" s="89"/>
      <c r="AGE58" s="89"/>
      <c r="AGF58" s="89"/>
      <c r="AGG58" s="89"/>
      <c r="AGH58" s="89"/>
      <c r="AGI58" s="89"/>
      <c r="AGJ58" s="89"/>
      <c r="AGK58" s="89"/>
      <c r="AGL58" s="89"/>
      <c r="AGM58" s="89"/>
      <c r="AGN58" s="89"/>
      <c r="AGO58" s="89"/>
      <c r="AGP58" s="89"/>
      <c r="AGQ58" s="89"/>
      <c r="AGR58" s="89"/>
      <c r="AGS58" s="89"/>
      <c r="AGT58" s="89"/>
      <c r="AGU58" s="89"/>
      <c r="AGV58" s="89"/>
      <c r="AGW58" s="89"/>
      <c r="AGX58" s="89"/>
      <c r="AGY58" s="89"/>
      <c r="AGZ58" s="89"/>
      <c r="AHA58" s="89"/>
      <c r="AHB58" s="89"/>
      <c r="AHC58" s="89"/>
      <c r="AHD58" s="89"/>
      <c r="AHE58" s="89"/>
      <c r="AHF58" s="89"/>
      <c r="AHG58" s="89"/>
      <c r="AHH58" s="89"/>
      <c r="AHI58" s="89"/>
      <c r="AHJ58" s="89"/>
      <c r="AHK58" s="89"/>
      <c r="AHL58" s="89"/>
      <c r="AHM58" s="89"/>
      <c r="AHN58" s="89"/>
      <c r="AHO58" s="89"/>
      <c r="AHP58" s="89"/>
      <c r="AHQ58" s="89"/>
      <c r="AHR58" s="89"/>
      <c r="AHS58" s="89"/>
      <c r="AHT58" s="89"/>
      <c r="AHU58" s="89"/>
      <c r="AHV58" s="89"/>
      <c r="AHW58" s="89"/>
      <c r="AHX58" s="89"/>
      <c r="AHY58" s="89"/>
      <c r="AHZ58" s="89"/>
      <c r="AIA58" s="89"/>
      <c r="AIB58" s="89"/>
      <c r="AIC58" s="89"/>
      <c r="AID58" s="89"/>
      <c r="AIE58" s="89"/>
      <c r="AIF58" s="89"/>
      <c r="AIG58" s="89"/>
      <c r="AIH58" s="89"/>
      <c r="AII58" s="89"/>
      <c r="AIJ58" s="89"/>
      <c r="AIK58" s="89"/>
      <c r="AIL58" s="89"/>
      <c r="AIM58" s="89"/>
      <c r="AIN58" s="89"/>
      <c r="AIO58" s="89"/>
      <c r="AIP58" s="89"/>
      <c r="AIQ58" s="89"/>
      <c r="AIR58" s="89"/>
      <c r="AIS58" s="89"/>
      <c r="AIT58" s="89"/>
      <c r="AIU58" s="89"/>
      <c r="AIV58" s="89"/>
      <c r="AIW58" s="89"/>
      <c r="AIX58" s="89"/>
      <c r="AIY58" s="89"/>
      <c r="AIZ58" s="89"/>
      <c r="AJA58" s="89"/>
      <c r="AJB58" s="89"/>
      <c r="AJC58" s="89"/>
      <c r="AJD58" s="89"/>
      <c r="AJE58" s="89"/>
      <c r="AJF58" s="89"/>
      <c r="AJG58" s="89"/>
      <c r="AJH58" s="89"/>
      <c r="AJI58" s="89"/>
      <c r="AJJ58" s="89"/>
      <c r="AJK58" s="89"/>
      <c r="AJL58" s="89"/>
      <c r="AJM58" s="89"/>
      <c r="AJN58" s="89"/>
      <c r="AJO58" s="89"/>
      <c r="AJP58" s="89"/>
      <c r="AJQ58" s="89"/>
      <c r="AJR58" s="89"/>
      <c r="AJS58" s="89"/>
      <c r="AJT58" s="89"/>
      <c r="AJU58" s="89"/>
      <c r="AJV58" s="89"/>
      <c r="AJW58" s="89"/>
      <c r="AJX58" s="89"/>
      <c r="AJY58" s="89"/>
      <c r="AJZ58" s="89"/>
      <c r="AKA58" s="89"/>
      <c r="AKB58" s="89"/>
      <c r="AKC58" s="89"/>
      <c r="AKD58" s="89"/>
      <c r="AKE58" s="89"/>
      <c r="AKF58" s="89"/>
      <c r="AKG58" s="89"/>
      <c r="AKH58" s="89"/>
      <c r="AKI58" s="89"/>
      <c r="AKJ58" s="89"/>
      <c r="AKK58" s="89"/>
      <c r="AKL58" s="89"/>
      <c r="AKM58" s="89"/>
      <c r="AKN58" s="89"/>
      <c r="AKO58" s="89"/>
      <c r="AKP58" s="89"/>
      <c r="AKQ58" s="89"/>
      <c r="AKR58" s="89"/>
      <c r="AKS58" s="89"/>
      <c r="AKT58" s="89"/>
      <c r="AKU58" s="89"/>
      <c r="AKV58" s="89"/>
      <c r="AKW58" s="89"/>
      <c r="AKX58" s="89"/>
      <c r="AKY58" s="89"/>
      <c r="AKZ58" s="89"/>
      <c r="ALA58" s="89"/>
      <c r="ALB58" s="89"/>
      <c r="ALC58" s="89"/>
      <c r="ALD58" s="89"/>
      <c r="ALE58" s="89"/>
      <c r="ALF58" s="89"/>
      <c r="ALG58" s="89"/>
      <c r="ALH58" s="89"/>
      <c r="ALI58" s="89"/>
      <c r="ALJ58" s="89"/>
      <c r="ALK58" s="89"/>
      <c r="ALL58" s="89"/>
      <c r="ALM58" s="89"/>
      <c r="ALN58" s="89"/>
      <c r="ALO58" s="89"/>
      <c r="ALP58" s="89"/>
      <c r="ALQ58" s="89"/>
      <c r="ALR58" s="89"/>
      <c r="ALS58" s="89"/>
      <c r="ALT58" s="89"/>
      <c r="ALU58" s="89"/>
      <c r="ALV58" s="89"/>
      <c r="ALW58" s="89"/>
      <c r="ALX58" s="89"/>
      <c r="ALY58" s="89"/>
      <c r="ALZ58" s="89"/>
      <c r="AMA58" s="89"/>
      <c r="AMB58" s="89"/>
      <c r="AMC58" s="89"/>
      <c r="AMD58" s="89"/>
      <c r="AME58" s="89"/>
      <c r="AMF58" s="89"/>
      <c r="AMG58" s="89"/>
      <c r="AMH58" s="89"/>
      <c r="AMI58" s="89"/>
      <c r="AMJ58" s="89"/>
      <c r="AMK58" s="89"/>
      <c r="AML58" s="89"/>
      <c r="AMM58" s="89"/>
      <c r="AMN58" s="89"/>
      <c r="AMO58" s="89"/>
      <c r="AMP58" s="89"/>
      <c r="AMQ58" s="89"/>
      <c r="AMR58" s="89"/>
      <c r="AMS58" s="89"/>
      <c r="AMT58" s="89"/>
      <c r="AMU58" s="89"/>
      <c r="AMV58" s="89"/>
      <c r="AMW58" s="89"/>
      <c r="AMX58" s="89"/>
      <c r="AMY58" s="89"/>
      <c r="AMZ58" s="89"/>
      <c r="ANA58" s="89"/>
      <c r="ANB58" s="89"/>
      <c r="ANC58" s="89"/>
      <c r="AND58" s="89"/>
      <c r="ANE58" s="89"/>
      <c r="ANF58" s="89"/>
      <c r="ANG58" s="89"/>
      <c r="ANH58" s="89"/>
      <c r="ANI58" s="89"/>
      <c r="ANJ58" s="89"/>
      <c r="ANK58" s="89"/>
      <c r="ANL58" s="89"/>
      <c r="ANM58" s="89"/>
      <c r="ANN58" s="89"/>
      <c r="ANO58" s="89"/>
      <c r="ANP58" s="89"/>
      <c r="ANQ58" s="89"/>
      <c r="ANR58" s="89"/>
      <c r="ANS58" s="89"/>
      <c r="ANT58" s="89"/>
      <c r="ANU58" s="89"/>
      <c r="ANV58" s="89"/>
      <c r="ANW58" s="89"/>
      <c r="ANX58" s="89"/>
      <c r="ANY58" s="89"/>
      <c r="ANZ58" s="89"/>
      <c r="AOA58" s="89"/>
      <c r="AOB58" s="89"/>
      <c r="AOC58" s="89"/>
      <c r="AOD58" s="89"/>
      <c r="AOE58" s="89"/>
      <c r="AOF58" s="89"/>
      <c r="AOG58" s="89"/>
      <c r="AOH58" s="89"/>
      <c r="AOI58" s="89"/>
      <c r="AOJ58" s="89"/>
      <c r="AOK58" s="89"/>
      <c r="AOL58" s="89"/>
      <c r="AOM58" s="89"/>
      <c r="AON58" s="89"/>
      <c r="AOO58" s="89"/>
      <c r="AOP58" s="89"/>
      <c r="AOQ58" s="89"/>
      <c r="AOR58" s="89"/>
      <c r="AOS58" s="89"/>
      <c r="AOT58" s="89"/>
      <c r="AOU58" s="89"/>
      <c r="AOV58" s="89"/>
      <c r="AOW58" s="89"/>
      <c r="AOX58" s="89"/>
      <c r="AOY58" s="89"/>
      <c r="AOZ58" s="89"/>
      <c r="APA58" s="89"/>
      <c r="APB58" s="89"/>
      <c r="APC58" s="89"/>
      <c r="APD58" s="89"/>
      <c r="APE58" s="89"/>
      <c r="APF58" s="89"/>
      <c r="APG58" s="89"/>
      <c r="APH58" s="89"/>
      <c r="API58" s="89"/>
      <c r="APJ58" s="89"/>
      <c r="APK58" s="89"/>
      <c r="APL58" s="89"/>
      <c r="APM58" s="89"/>
      <c r="APN58" s="89"/>
      <c r="APO58" s="89"/>
      <c r="APP58" s="89"/>
      <c r="APQ58" s="89"/>
      <c r="APR58" s="89"/>
      <c r="APS58" s="89"/>
      <c r="APT58" s="89"/>
      <c r="APU58" s="89"/>
      <c r="APV58" s="89"/>
      <c r="APW58" s="89"/>
      <c r="APX58" s="89"/>
      <c r="APY58" s="89"/>
      <c r="APZ58" s="89"/>
      <c r="AQA58" s="89"/>
      <c r="AQB58" s="89"/>
      <c r="AQC58" s="89"/>
      <c r="AQD58" s="89"/>
      <c r="AQE58" s="89"/>
      <c r="AQF58" s="89"/>
      <c r="AQG58" s="89"/>
      <c r="AQH58" s="89"/>
      <c r="AQI58" s="89"/>
      <c r="AQJ58" s="89"/>
      <c r="AQK58" s="89"/>
      <c r="AQL58" s="89"/>
      <c r="AQM58" s="89"/>
      <c r="AQN58" s="89"/>
      <c r="AQO58" s="89"/>
      <c r="AQP58" s="89"/>
      <c r="AQQ58" s="89"/>
      <c r="AQR58" s="89"/>
      <c r="AQS58" s="89"/>
      <c r="AQT58" s="89"/>
      <c r="AQU58" s="89"/>
      <c r="AQV58" s="89"/>
      <c r="AQW58" s="89"/>
      <c r="AQX58" s="89"/>
      <c r="AQY58" s="89"/>
      <c r="AQZ58" s="89"/>
      <c r="ARA58" s="89"/>
      <c r="ARB58" s="89"/>
      <c r="ARC58" s="89"/>
      <c r="ARD58" s="89"/>
      <c r="ARE58" s="89"/>
      <c r="ARF58" s="89"/>
      <c r="ARG58" s="89"/>
      <c r="ARH58" s="89"/>
      <c r="ARI58" s="89"/>
      <c r="ARJ58" s="89"/>
      <c r="ARK58" s="89"/>
      <c r="ARL58" s="89"/>
      <c r="ARM58" s="89"/>
      <c r="ARN58" s="89"/>
      <c r="ARO58" s="89"/>
      <c r="ARP58" s="89"/>
      <c r="ARQ58" s="89"/>
      <c r="ARR58" s="89"/>
      <c r="ARS58" s="89"/>
      <c r="ART58" s="89"/>
      <c r="ARU58" s="89"/>
      <c r="ARV58" s="89"/>
      <c r="ARW58" s="89"/>
      <c r="ARX58" s="89"/>
      <c r="ARY58" s="89"/>
      <c r="ARZ58" s="89"/>
      <c r="ASA58" s="89"/>
      <c r="ASB58" s="89"/>
      <c r="ASC58" s="89"/>
      <c r="ASD58" s="89"/>
      <c r="ASE58" s="89"/>
      <c r="ASF58" s="89"/>
      <c r="ASG58" s="89"/>
      <c r="ASH58" s="89"/>
      <c r="ASI58" s="89"/>
      <c r="ASJ58" s="89"/>
      <c r="ASK58" s="89"/>
      <c r="ASL58" s="89"/>
      <c r="ASM58" s="89"/>
      <c r="ASN58" s="89"/>
      <c r="ASO58" s="89"/>
      <c r="ASP58" s="89"/>
      <c r="ASQ58" s="89"/>
      <c r="ASR58" s="89"/>
      <c r="ASS58" s="89"/>
      <c r="AST58" s="89"/>
      <c r="ASU58" s="89"/>
      <c r="ASV58" s="89"/>
      <c r="ASW58" s="89"/>
      <c r="ASX58" s="89"/>
      <c r="ASY58" s="89"/>
      <c r="ASZ58" s="89"/>
      <c r="ATA58" s="89"/>
      <c r="ATB58" s="89"/>
      <c r="ATC58" s="89"/>
      <c r="ATD58" s="89"/>
      <c r="ATE58" s="89"/>
      <c r="ATF58" s="89"/>
      <c r="ATG58" s="89"/>
      <c r="ATH58" s="89"/>
      <c r="ATI58" s="89"/>
      <c r="ATJ58" s="89"/>
      <c r="ATK58" s="89"/>
      <c r="ATL58" s="89"/>
      <c r="ATM58" s="89"/>
      <c r="ATN58" s="89"/>
      <c r="ATO58" s="89"/>
      <c r="ATP58" s="89"/>
      <c r="ATQ58" s="89"/>
      <c r="ATR58" s="89"/>
      <c r="ATS58" s="89"/>
      <c r="ATT58" s="89"/>
      <c r="ATU58" s="89"/>
      <c r="ATV58" s="89"/>
      <c r="ATW58" s="89"/>
      <c r="ATX58" s="89"/>
      <c r="ATY58" s="89"/>
      <c r="ATZ58" s="89"/>
      <c r="AUA58" s="89"/>
      <c r="AUB58" s="89"/>
      <c r="AUC58" s="89"/>
      <c r="AUD58" s="89"/>
      <c r="AUE58" s="89"/>
      <c r="AUF58" s="89"/>
      <c r="AUG58" s="89"/>
      <c r="AUH58" s="89"/>
      <c r="AUI58" s="89"/>
      <c r="AUJ58" s="89"/>
      <c r="AUK58" s="89"/>
      <c r="AUL58" s="89"/>
      <c r="AUM58" s="89"/>
      <c r="AUN58" s="89"/>
      <c r="AUO58" s="89"/>
      <c r="AUP58" s="89"/>
      <c r="AUQ58" s="89"/>
      <c r="AUR58" s="89"/>
      <c r="AUS58" s="89"/>
      <c r="AUT58" s="89"/>
      <c r="AUU58" s="89"/>
      <c r="AUV58" s="89"/>
      <c r="AUW58" s="89"/>
      <c r="AUX58" s="89"/>
      <c r="AUY58" s="89"/>
      <c r="AUZ58" s="89"/>
      <c r="AVA58" s="89"/>
      <c r="AVB58" s="89"/>
      <c r="AVC58" s="89"/>
      <c r="AVD58" s="89"/>
      <c r="AVE58" s="89"/>
      <c r="AVF58" s="89"/>
      <c r="AVG58" s="89"/>
      <c r="AVH58" s="89"/>
      <c r="AVI58" s="89"/>
      <c r="AVJ58" s="89"/>
      <c r="AVK58" s="89"/>
      <c r="AVL58" s="89"/>
      <c r="AVM58" s="89"/>
      <c r="AVN58" s="89"/>
      <c r="AVO58" s="89"/>
      <c r="AVP58" s="89"/>
      <c r="AVQ58" s="89"/>
      <c r="AVR58" s="89"/>
      <c r="AVS58" s="89"/>
      <c r="AVT58" s="89"/>
      <c r="AVU58" s="89"/>
      <c r="AVV58" s="89"/>
      <c r="AVW58" s="89"/>
      <c r="AVX58" s="89"/>
      <c r="AVY58" s="89"/>
      <c r="AVZ58" s="89"/>
      <c r="AWA58" s="89"/>
      <c r="AWB58" s="89"/>
      <c r="AWC58" s="89"/>
      <c r="AWD58" s="89"/>
      <c r="AWE58" s="89"/>
      <c r="AWF58" s="89"/>
      <c r="AWG58" s="89"/>
      <c r="AWH58" s="89"/>
      <c r="AWI58" s="89"/>
      <c r="AWJ58" s="89"/>
      <c r="AWK58" s="89"/>
      <c r="AWL58" s="89"/>
      <c r="AWM58" s="89"/>
      <c r="AWN58" s="89"/>
      <c r="AWO58" s="89"/>
      <c r="AWP58" s="89"/>
      <c r="AWQ58" s="89"/>
      <c r="AWR58" s="89"/>
      <c r="AWS58" s="89"/>
      <c r="AWT58" s="89"/>
      <c r="AWU58" s="89"/>
      <c r="AWV58" s="89"/>
      <c r="AWW58" s="89"/>
      <c r="AWX58" s="89"/>
      <c r="AWY58" s="89"/>
      <c r="AWZ58" s="89"/>
      <c r="AXA58" s="89"/>
      <c r="AXB58" s="89"/>
      <c r="AXC58" s="89"/>
      <c r="AXD58" s="89"/>
      <c r="AXE58" s="89"/>
      <c r="AXF58" s="89"/>
      <c r="AXG58" s="89"/>
      <c r="AXH58" s="89"/>
      <c r="AXI58" s="89"/>
      <c r="AXJ58" s="89"/>
      <c r="AXK58" s="89"/>
      <c r="AXL58" s="89"/>
      <c r="AXM58" s="89"/>
      <c r="AXN58" s="89"/>
      <c r="AXO58" s="89"/>
      <c r="AXP58" s="89"/>
      <c r="AXQ58" s="89"/>
      <c r="AXR58" s="89"/>
      <c r="AXS58" s="89"/>
      <c r="AXT58" s="89"/>
      <c r="AXU58" s="89"/>
      <c r="AXV58" s="89"/>
      <c r="AXW58" s="89"/>
      <c r="AXX58" s="89"/>
      <c r="AXY58" s="89"/>
      <c r="AXZ58" s="89"/>
      <c r="AYA58" s="89"/>
      <c r="AYB58" s="89"/>
      <c r="AYC58" s="89"/>
      <c r="AYD58" s="89"/>
      <c r="AYE58" s="89"/>
      <c r="AYF58" s="89"/>
      <c r="AYG58" s="89"/>
      <c r="AYH58" s="89"/>
      <c r="AYI58" s="89"/>
      <c r="AYJ58" s="89"/>
      <c r="AYK58" s="89"/>
      <c r="AYL58" s="89"/>
      <c r="AYM58" s="89"/>
      <c r="AYN58" s="89"/>
      <c r="AYO58" s="89"/>
      <c r="AYP58" s="89"/>
      <c r="AYQ58" s="89"/>
      <c r="AYR58" s="89"/>
      <c r="AYS58" s="89"/>
      <c r="AYT58" s="89"/>
      <c r="AYU58" s="89"/>
      <c r="AYV58" s="89"/>
      <c r="AYW58" s="89"/>
      <c r="AYX58" s="89"/>
      <c r="AYY58" s="89"/>
      <c r="AYZ58" s="89"/>
      <c r="AZA58" s="89"/>
      <c r="AZB58" s="89"/>
      <c r="AZC58" s="89"/>
      <c r="AZD58" s="89"/>
      <c r="AZE58" s="89"/>
      <c r="AZF58" s="89"/>
      <c r="AZG58" s="89"/>
      <c r="AZH58" s="89"/>
      <c r="AZI58" s="89"/>
      <c r="AZJ58" s="89"/>
      <c r="AZK58" s="89"/>
      <c r="AZL58" s="89"/>
      <c r="AZM58" s="89"/>
      <c r="AZN58" s="89"/>
      <c r="AZO58" s="89"/>
      <c r="AZP58" s="89"/>
      <c r="AZQ58" s="89"/>
      <c r="AZR58" s="89"/>
      <c r="AZS58" s="89"/>
      <c r="AZT58" s="89"/>
      <c r="AZU58" s="89"/>
      <c r="AZV58" s="89"/>
      <c r="AZW58" s="89"/>
      <c r="AZX58" s="89"/>
      <c r="AZY58" s="89"/>
      <c r="AZZ58" s="89"/>
      <c r="BAA58" s="89"/>
      <c r="BAB58" s="89"/>
      <c r="BAC58" s="89"/>
      <c r="BAD58" s="89"/>
      <c r="BAE58" s="89"/>
      <c r="BAF58" s="89"/>
      <c r="BAG58" s="89"/>
      <c r="BAH58" s="89"/>
      <c r="BAI58" s="89"/>
      <c r="BAJ58" s="89"/>
      <c r="BAK58" s="89"/>
      <c r="BAL58" s="89"/>
      <c r="BAM58" s="89"/>
      <c r="BAN58" s="89"/>
      <c r="BAO58" s="89"/>
      <c r="BAP58" s="89"/>
      <c r="BAQ58" s="89"/>
      <c r="BAR58" s="89"/>
      <c r="BAS58" s="89"/>
      <c r="BAT58" s="89"/>
      <c r="BAU58" s="89"/>
      <c r="BAV58" s="89"/>
      <c r="BAW58" s="89"/>
      <c r="BAX58" s="89"/>
      <c r="BAY58" s="89"/>
      <c r="BAZ58" s="89"/>
      <c r="BBA58" s="89"/>
      <c r="BBB58" s="89"/>
      <c r="BBC58" s="89"/>
      <c r="BBD58" s="89"/>
      <c r="BBE58" s="89"/>
      <c r="BBF58" s="89"/>
      <c r="BBG58" s="89"/>
      <c r="BBH58" s="89"/>
      <c r="BBI58" s="89"/>
      <c r="BBJ58" s="89"/>
      <c r="BBK58" s="89"/>
      <c r="BBL58" s="89"/>
      <c r="BBM58" s="89"/>
      <c r="BBN58" s="89"/>
      <c r="BBO58" s="89"/>
      <c r="BBP58" s="89"/>
      <c r="BBQ58" s="89"/>
      <c r="BBR58" s="89"/>
      <c r="BBS58" s="89"/>
      <c r="BBT58" s="89"/>
      <c r="BBU58" s="89"/>
      <c r="BBV58" s="89"/>
      <c r="BBW58" s="89"/>
      <c r="BBX58" s="89"/>
      <c r="BBY58" s="89"/>
      <c r="BBZ58" s="89"/>
      <c r="BCA58" s="89"/>
      <c r="BCB58" s="89"/>
      <c r="BCC58" s="89"/>
      <c r="BCD58" s="89"/>
      <c r="BCE58" s="89"/>
      <c r="BCF58" s="89"/>
      <c r="BCG58" s="89"/>
      <c r="BCH58" s="89"/>
      <c r="BCI58" s="89"/>
      <c r="BCJ58" s="89"/>
      <c r="BCK58" s="89"/>
      <c r="BCL58" s="89"/>
      <c r="BCM58" s="89"/>
      <c r="BCN58" s="89"/>
      <c r="BCO58" s="89"/>
      <c r="BCP58" s="89"/>
      <c r="BCQ58" s="89"/>
      <c r="BCR58" s="89"/>
      <c r="BCS58" s="89"/>
      <c r="BCT58" s="89"/>
      <c r="BCU58" s="89"/>
      <c r="BCV58" s="89"/>
      <c r="BCW58" s="89"/>
      <c r="BCX58" s="89"/>
      <c r="BCY58" s="89"/>
      <c r="BCZ58" s="89"/>
      <c r="BDA58" s="89"/>
      <c r="BDB58" s="89"/>
      <c r="BDC58" s="89"/>
      <c r="BDD58" s="89"/>
      <c r="BDE58" s="89"/>
      <c r="BDF58" s="89"/>
      <c r="BDG58" s="89"/>
      <c r="BDH58" s="89"/>
      <c r="BDI58" s="89"/>
      <c r="BDJ58" s="89"/>
      <c r="BDK58" s="89"/>
      <c r="BDL58" s="89"/>
      <c r="BDM58" s="89"/>
      <c r="BDN58" s="89"/>
      <c r="BDO58" s="89"/>
      <c r="BDP58" s="89"/>
      <c r="BDQ58" s="89"/>
      <c r="BDR58" s="89"/>
      <c r="BDS58" s="89"/>
      <c r="BDT58" s="89"/>
      <c r="BDU58" s="89"/>
      <c r="BDV58" s="89"/>
      <c r="BDW58" s="89"/>
      <c r="BDX58" s="89"/>
      <c r="BDY58" s="89"/>
      <c r="BDZ58" s="89"/>
      <c r="BEA58" s="89"/>
      <c r="BEB58" s="89"/>
      <c r="BEC58" s="89"/>
      <c r="BED58" s="89"/>
      <c r="BEE58" s="89"/>
      <c r="BEF58" s="89"/>
      <c r="BEG58" s="89"/>
      <c r="BEH58" s="89"/>
      <c r="BEI58" s="89"/>
      <c r="BEJ58" s="89"/>
      <c r="BEK58" s="89"/>
      <c r="BEL58" s="89"/>
      <c r="BEM58" s="89"/>
      <c r="BEN58" s="89"/>
      <c r="BEO58" s="89"/>
      <c r="BEP58" s="89"/>
      <c r="BEQ58" s="89"/>
      <c r="BER58" s="89"/>
      <c r="BES58" s="89"/>
      <c r="BET58" s="89"/>
      <c r="BEU58" s="89"/>
      <c r="BEV58" s="89"/>
      <c r="BEW58" s="89"/>
      <c r="BEX58" s="89"/>
      <c r="BEY58" s="89"/>
      <c r="BEZ58" s="89"/>
      <c r="BFA58" s="89"/>
      <c r="BFB58" s="89"/>
      <c r="BFC58" s="89"/>
      <c r="BFD58" s="89"/>
      <c r="BFE58" s="89"/>
      <c r="BFF58" s="89"/>
      <c r="BFG58" s="89"/>
      <c r="BFH58" s="89"/>
      <c r="BFI58" s="89"/>
      <c r="BFJ58" s="89"/>
      <c r="BFK58" s="89"/>
      <c r="BFL58" s="89"/>
      <c r="BFM58" s="89"/>
      <c r="BFN58" s="89"/>
      <c r="BFO58" s="89"/>
      <c r="BFP58" s="89"/>
      <c r="BFQ58" s="89"/>
      <c r="BFR58" s="89"/>
      <c r="BFS58" s="89"/>
      <c r="BFT58" s="89"/>
      <c r="BFU58" s="89"/>
      <c r="BFV58" s="89"/>
      <c r="BFW58" s="89"/>
      <c r="BFX58" s="89"/>
      <c r="BFY58" s="89"/>
      <c r="BFZ58" s="89"/>
      <c r="BGA58" s="89"/>
      <c r="BGB58" s="89"/>
      <c r="BGC58" s="89"/>
      <c r="BGD58" s="89"/>
      <c r="BGE58" s="89"/>
      <c r="BGF58" s="89"/>
      <c r="BGG58" s="89"/>
      <c r="BGH58" s="89"/>
      <c r="BGI58" s="89"/>
      <c r="BGJ58" s="89"/>
      <c r="BGK58" s="89"/>
      <c r="BGL58" s="89"/>
      <c r="BGM58" s="89"/>
      <c r="BGN58" s="89"/>
      <c r="BGO58" s="89"/>
      <c r="BGP58" s="89"/>
      <c r="BGQ58" s="89"/>
      <c r="BGR58" s="89"/>
      <c r="BGS58" s="89"/>
      <c r="BGT58" s="89"/>
      <c r="BGU58" s="89"/>
      <c r="BGV58" s="89"/>
      <c r="BGW58" s="89"/>
      <c r="BGX58" s="89"/>
      <c r="BGY58" s="89"/>
      <c r="BGZ58" s="89"/>
      <c r="BHA58" s="89"/>
      <c r="BHB58" s="89"/>
      <c r="BHC58" s="89"/>
      <c r="BHD58" s="89"/>
      <c r="BHE58" s="89"/>
      <c r="BHF58" s="89"/>
      <c r="BHG58" s="89"/>
      <c r="BHH58" s="89"/>
      <c r="BHI58" s="89"/>
      <c r="BHJ58" s="89"/>
      <c r="BHK58" s="89"/>
      <c r="BHL58" s="89"/>
      <c r="BHM58" s="89"/>
      <c r="BHN58" s="89"/>
      <c r="BHO58" s="89"/>
      <c r="BHP58" s="89"/>
      <c r="BHQ58" s="89"/>
      <c r="BHR58" s="89"/>
      <c r="BHS58" s="89"/>
      <c r="BHT58" s="89"/>
      <c r="BHU58" s="89"/>
      <c r="BHV58" s="89"/>
      <c r="BHW58" s="89"/>
      <c r="BHX58" s="89"/>
      <c r="BHY58" s="89"/>
      <c r="BHZ58" s="89"/>
      <c r="BIA58" s="89"/>
      <c r="BIB58" s="89"/>
      <c r="BIC58" s="89"/>
      <c r="BID58" s="89"/>
      <c r="BIE58" s="89"/>
      <c r="BIF58" s="89"/>
      <c r="BIG58" s="89"/>
      <c r="BIH58" s="89"/>
      <c r="BII58" s="89"/>
      <c r="BIJ58" s="89"/>
      <c r="BIK58" s="89"/>
      <c r="BIL58" s="89"/>
      <c r="BIM58" s="89"/>
      <c r="BIN58" s="89"/>
      <c r="BIO58" s="89"/>
      <c r="BIP58" s="89"/>
      <c r="BIQ58" s="89"/>
      <c r="BIR58" s="89"/>
      <c r="BIS58" s="89"/>
      <c r="BIT58" s="89"/>
      <c r="BIU58" s="89"/>
      <c r="BIV58" s="89"/>
      <c r="BIW58" s="89"/>
      <c r="BIX58" s="89"/>
      <c r="BIY58" s="89"/>
      <c r="BIZ58" s="89"/>
      <c r="BJA58" s="89"/>
      <c r="BJB58" s="89"/>
      <c r="BJC58" s="89"/>
      <c r="BJD58" s="89"/>
      <c r="BJE58" s="98"/>
    </row>
    <row r="59" spans="1:1617" s="99" customFormat="1" ht="30" customHeight="1" x14ac:dyDescent="0.2">
      <c r="A59" s="441" t="s">
        <v>33</v>
      </c>
      <c r="B59" s="307">
        <v>55</v>
      </c>
      <c r="C59" s="308" t="s">
        <v>27</v>
      </c>
      <c r="D59" s="309">
        <v>461112</v>
      </c>
      <c r="E59" s="310">
        <f t="shared" si="4"/>
        <v>24</v>
      </c>
      <c r="F59" s="311">
        <v>8</v>
      </c>
      <c r="G59" s="460">
        <v>895</v>
      </c>
      <c r="H59" s="461">
        <f t="shared" si="9"/>
        <v>21480</v>
      </c>
      <c r="I59" s="429">
        <v>2</v>
      </c>
      <c r="J59" s="312">
        <v>0</v>
      </c>
      <c r="K59" s="313">
        <v>0</v>
      </c>
      <c r="L59" s="312">
        <v>0</v>
      </c>
      <c r="M59" s="314">
        <v>0</v>
      </c>
      <c r="N59" s="312">
        <f t="shared" si="6"/>
        <v>0</v>
      </c>
      <c r="O59" s="314">
        <v>0</v>
      </c>
      <c r="P59" s="367">
        <v>0</v>
      </c>
      <c r="Q59" s="313">
        <v>6</v>
      </c>
      <c r="R59" s="312">
        <v>0</v>
      </c>
      <c r="S59" s="374">
        <v>16</v>
      </c>
      <c r="T59" s="312">
        <v>8</v>
      </c>
      <c r="U59" s="314">
        <v>0</v>
      </c>
      <c r="V59" s="312">
        <v>0</v>
      </c>
      <c r="W59" s="314">
        <v>0</v>
      </c>
      <c r="X59" s="312">
        <v>0</v>
      </c>
      <c r="Y59" s="314">
        <v>0</v>
      </c>
      <c r="Z59" s="312">
        <f t="shared" si="3"/>
        <v>0</v>
      </c>
      <c r="AA59" s="315">
        <v>0</v>
      </c>
      <c r="AB59" s="316">
        <f t="shared" si="7"/>
        <v>0</v>
      </c>
      <c r="AC59" s="89"/>
      <c r="AD59" s="89"/>
      <c r="AE59" s="89"/>
      <c r="AF59" s="89"/>
      <c r="AG59" s="89"/>
      <c r="AH59" s="89"/>
      <c r="AI59" s="89"/>
      <c r="AJ59" s="89"/>
      <c r="AK59" s="89"/>
      <c r="AL59" s="89"/>
      <c r="AM59" s="89"/>
      <c r="AN59" s="89"/>
      <c r="AO59" s="89"/>
      <c r="AP59" s="89"/>
      <c r="AQ59" s="89"/>
      <c r="AR59" s="89"/>
      <c r="AS59" s="89"/>
      <c r="AT59" s="89"/>
      <c r="AU59" s="89"/>
      <c r="AV59" s="89"/>
      <c r="AW59" s="89"/>
      <c r="AX59" s="89"/>
      <c r="AY59" s="89"/>
      <c r="AZ59" s="89"/>
      <c r="BA59" s="89"/>
      <c r="BB59" s="89"/>
      <c r="BC59" s="89"/>
      <c r="BD59" s="89"/>
      <c r="BE59" s="89"/>
      <c r="BF59" s="89"/>
      <c r="BG59" s="89"/>
      <c r="BH59" s="89"/>
      <c r="BI59" s="89"/>
      <c r="BJ59" s="89"/>
      <c r="BK59" s="89"/>
      <c r="BL59" s="89"/>
      <c r="BM59" s="89"/>
      <c r="BN59" s="89"/>
      <c r="BO59" s="89"/>
      <c r="BP59" s="89"/>
      <c r="BQ59" s="89"/>
      <c r="BR59" s="89"/>
      <c r="BS59" s="89"/>
      <c r="BT59" s="89"/>
      <c r="BU59" s="89"/>
      <c r="BV59" s="89"/>
      <c r="BW59" s="89"/>
      <c r="BX59" s="89"/>
      <c r="BY59" s="89"/>
      <c r="BZ59" s="89"/>
      <c r="CA59" s="89"/>
      <c r="CB59" s="89"/>
      <c r="CC59" s="89"/>
      <c r="CD59" s="89"/>
      <c r="CE59" s="89"/>
      <c r="CF59" s="89"/>
      <c r="CG59" s="89"/>
      <c r="CH59" s="89"/>
      <c r="CI59" s="89"/>
      <c r="CJ59" s="89"/>
      <c r="CK59" s="89"/>
      <c r="CL59" s="89"/>
      <c r="CM59" s="89"/>
      <c r="CN59" s="89"/>
      <c r="CO59" s="89"/>
      <c r="CP59" s="89"/>
      <c r="CQ59" s="89"/>
      <c r="CR59" s="89"/>
      <c r="CS59" s="89"/>
      <c r="CT59" s="89"/>
      <c r="CU59" s="89"/>
      <c r="CV59" s="89"/>
      <c r="CW59" s="89"/>
      <c r="CX59" s="89"/>
      <c r="CY59" s="89"/>
      <c r="CZ59" s="89"/>
      <c r="DA59" s="89"/>
      <c r="DB59" s="89"/>
      <c r="DC59" s="89"/>
      <c r="DD59" s="89"/>
      <c r="DE59" s="89"/>
      <c r="DF59" s="89"/>
      <c r="DG59" s="89"/>
      <c r="DH59" s="89"/>
      <c r="DI59" s="89"/>
      <c r="DJ59" s="89"/>
      <c r="DK59" s="89"/>
      <c r="DL59" s="89"/>
      <c r="DM59" s="89"/>
      <c r="DN59" s="89"/>
      <c r="DO59" s="89"/>
      <c r="DP59" s="89"/>
      <c r="DQ59" s="89"/>
      <c r="DR59" s="89"/>
      <c r="DS59" s="89"/>
      <c r="DT59" s="89"/>
      <c r="DU59" s="89"/>
      <c r="DV59" s="89"/>
      <c r="DW59" s="89"/>
      <c r="DX59" s="89"/>
      <c r="DY59" s="89"/>
      <c r="DZ59" s="89"/>
      <c r="EA59" s="89"/>
      <c r="EB59" s="89"/>
      <c r="EC59" s="89"/>
      <c r="ED59" s="89"/>
      <c r="EE59" s="89"/>
      <c r="EF59" s="89"/>
      <c r="EG59" s="89"/>
      <c r="EH59" s="89"/>
      <c r="EI59" s="89"/>
      <c r="EJ59" s="89"/>
      <c r="EK59" s="89"/>
      <c r="EL59" s="89"/>
      <c r="EM59" s="89"/>
      <c r="EN59" s="89"/>
      <c r="EO59" s="89"/>
      <c r="EP59" s="89"/>
      <c r="EQ59" s="89"/>
      <c r="ER59" s="89"/>
      <c r="ES59" s="89"/>
      <c r="ET59" s="89"/>
      <c r="EU59" s="89"/>
      <c r="EV59" s="89"/>
      <c r="EW59" s="89"/>
      <c r="EX59" s="89"/>
      <c r="EY59" s="89"/>
      <c r="EZ59" s="89"/>
      <c r="FA59" s="89"/>
      <c r="FB59" s="89"/>
      <c r="FC59" s="89"/>
      <c r="FD59" s="89"/>
      <c r="FE59" s="89"/>
      <c r="FF59" s="89"/>
      <c r="FG59" s="89"/>
      <c r="FH59" s="89"/>
      <c r="FI59" s="89"/>
      <c r="FJ59" s="89"/>
      <c r="FK59" s="89"/>
      <c r="FL59" s="89"/>
      <c r="FM59" s="89"/>
      <c r="FN59" s="89"/>
      <c r="FO59" s="89"/>
      <c r="FP59" s="89"/>
      <c r="FQ59" s="89"/>
      <c r="FR59" s="89"/>
      <c r="FS59" s="89"/>
      <c r="FT59" s="89"/>
      <c r="FU59" s="89"/>
      <c r="FV59" s="89"/>
      <c r="FW59" s="89"/>
      <c r="FX59" s="89"/>
      <c r="FY59" s="89"/>
      <c r="FZ59" s="89"/>
      <c r="GA59" s="89"/>
      <c r="GB59" s="89"/>
      <c r="GC59" s="89"/>
      <c r="GD59" s="89"/>
      <c r="GE59" s="89"/>
      <c r="GF59" s="89"/>
      <c r="GG59" s="89"/>
      <c r="GH59" s="89"/>
      <c r="GI59" s="89"/>
      <c r="GJ59" s="89"/>
      <c r="GK59" s="89"/>
      <c r="GL59" s="89"/>
      <c r="GM59" s="89"/>
      <c r="GN59" s="89"/>
      <c r="GO59" s="89"/>
      <c r="GP59" s="89"/>
      <c r="GQ59" s="89"/>
      <c r="GR59" s="89"/>
      <c r="GS59" s="89"/>
      <c r="GT59" s="89"/>
      <c r="GU59" s="89"/>
      <c r="GV59" s="89"/>
      <c r="GW59" s="89"/>
      <c r="GX59" s="89"/>
      <c r="GY59" s="89"/>
      <c r="GZ59" s="89"/>
      <c r="HA59" s="89"/>
      <c r="HB59" s="89"/>
      <c r="HC59" s="89"/>
      <c r="HD59" s="89"/>
      <c r="HE59" s="89"/>
      <c r="HF59" s="89"/>
      <c r="HG59" s="89"/>
      <c r="HH59" s="89"/>
      <c r="HI59" s="89"/>
      <c r="HJ59" s="89"/>
      <c r="HK59" s="89"/>
      <c r="HL59" s="89"/>
      <c r="HM59" s="89"/>
      <c r="HN59" s="89"/>
      <c r="HO59" s="89"/>
      <c r="HP59" s="89"/>
      <c r="HQ59" s="89"/>
      <c r="HR59" s="89"/>
      <c r="HS59" s="89"/>
      <c r="HT59" s="89"/>
      <c r="HU59" s="89"/>
      <c r="HV59" s="89"/>
      <c r="HW59" s="89"/>
      <c r="HX59" s="89"/>
      <c r="HY59" s="89"/>
      <c r="HZ59" s="89"/>
      <c r="IA59" s="89"/>
      <c r="IB59" s="89"/>
      <c r="IC59" s="89"/>
      <c r="ID59" s="89"/>
      <c r="IE59" s="89"/>
      <c r="IF59" s="89"/>
      <c r="IG59" s="89"/>
      <c r="IH59" s="89"/>
      <c r="II59" s="89"/>
      <c r="IJ59" s="89"/>
      <c r="IK59" s="89"/>
      <c r="IL59" s="89"/>
      <c r="IM59" s="89"/>
      <c r="IN59" s="89"/>
      <c r="IO59" s="89"/>
      <c r="IP59" s="89"/>
      <c r="IQ59" s="89"/>
      <c r="IR59" s="89"/>
      <c r="IS59" s="89"/>
      <c r="IT59" s="89"/>
      <c r="IU59" s="89"/>
      <c r="IV59" s="89"/>
      <c r="IW59" s="89"/>
      <c r="IX59" s="89"/>
      <c r="IY59" s="89"/>
      <c r="IZ59" s="89"/>
      <c r="JA59" s="89"/>
      <c r="JB59" s="89"/>
      <c r="JC59" s="89"/>
      <c r="JD59" s="89"/>
      <c r="JE59" s="89"/>
      <c r="JF59" s="89"/>
      <c r="JG59" s="89"/>
      <c r="JH59" s="89"/>
      <c r="JI59" s="89"/>
      <c r="JJ59" s="89"/>
      <c r="JK59" s="89"/>
      <c r="JL59" s="89"/>
      <c r="JM59" s="89"/>
      <c r="JN59" s="89"/>
      <c r="JO59" s="89"/>
      <c r="JP59" s="89"/>
      <c r="JQ59" s="89"/>
      <c r="JR59" s="89"/>
      <c r="JS59" s="89"/>
      <c r="JT59" s="89"/>
      <c r="JU59" s="89"/>
      <c r="JV59" s="89"/>
      <c r="JW59" s="89"/>
      <c r="JX59" s="89"/>
      <c r="JY59" s="89"/>
      <c r="JZ59" s="89"/>
      <c r="KA59" s="89"/>
      <c r="KB59" s="89"/>
      <c r="KC59" s="89"/>
      <c r="KD59" s="89"/>
      <c r="KE59" s="89"/>
      <c r="KF59" s="89"/>
      <c r="KG59" s="89"/>
      <c r="KH59" s="89"/>
      <c r="KI59" s="89"/>
      <c r="KJ59" s="89"/>
      <c r="KK59" s="89"/>
      <c r="KL59" s="89"/>
      <c r="KM59" s="89"/>
      <c r="KN59" s="89"/>
      <c r="KO59" s="89"/>
      <c r="KP59" s="89"/>
      <c r="KQ59" s="89"/>
      <c r="KR59" s="89"/>
      <c r="KS59" s="89"/>
      <c r="KT59" s="89"/>
      <c r="KU59" s="89"/>
      <c r="KV59" s="89"/>
      <c r="KW59" s="89"/>
      <c r="KX59" s="89"/>
      <c r="KY59" s="89"/>
      <c r="KZ59" s="89"/>
      <c r="LA59" s="89"/>
      <c r="LB59" s="89"/>
      <c r="LC59" s="89"/>
      <c r="LD59" s="89"/>
      <c r="LE59" s="89"/>
      <c r="LF59" s="89"/>
      <c r="LG59" s="89"/>
      <c r="LH59" s="89"/>
      <c r="LI59" s="89"/>
      <c r="LJ59" s="89"/>
      <c r="LK59" s="89"/>
      <c r="LL59" s="89"/>
      <c r="LM59" s="89"/>
      <c r="LN59" s="89"/>
      <c r="LO59" s="89"/>
      <c r="LP59" s="89"/>
      <c r="LQ59" s="89"/>
      <c r="LR59" s="89"/>
      <c r="LS59" s="89"/>
      <c r="LT59" s="89"/>
      <c r="LU59" s="89"/>
      <c r="LV59" s="89"/>
      <c r="LW59" s="89"/>
      <c r="LX59" s="89"/>
      <c r="LY59" s="89"/>
      <c r="LZ59" s="89"/>
      <c r="MA59" s="89"/>
      <c r="MB59" s="89"/>
      <c r="MC59" s="89"/>
      <c r="MD59" s="89"/>
      <c r="ME59" s="89"/>
      <c r="MF59" s="89"/>
      <c r="MG59" s="89"/>
      <c r="MH59" s="89"/>
      <c r="MI59" s="89"/>
      <c r="MJ59" s="89"/>
      <c r="MK59" s="89"/>
      <c r="ML59" s="89"/>
      <c r="MM59" s="89"/>
      <c r="MN59" s="89"/>
      <c r="MO59" s="89"/>
      <c r="MP59" s="89"/>
      <c r="MQ59" s="89"/>
      <c r="MR59" s="89"/>
      <c r="MS59" s="89"/>
      <c r="MT59" s="89"/>
      <c r="MU59" s="89"/>
      <c r="MV59" s="89"/>
      <c r="MW59" s="89"/>
      <c r="MX59" s="89"/>
      <c r="MY59" s="89"/>
      <c r="MZ59" s="89"/>
      <c r="NA59" s="89"/>
      <c r="NB59" s="89"/>
      <c r="NC59" s="89"/>
      <c r="ND59" s="89"/>
      <c r="NE59" s="89"/>
      <c r="NF59" s="89"/>
      <c r="NG59" s="89"/>
      <c r="NH59" s="89"/>
      <c r="NI59" s="89"/>
      <c r="NJ59" s="89"/>
      <c r="NK59" s="89"/>
      <c r="NL59" s="89"/>
      <c r="NM59" s="89"/>
      <c r="NN59" s="89"/>
      <c r="NO59" s="89"/>
      <c r="NP59" s="89"/>
      <c r="NQ59" s="89"/>
      <c r="NR59" s="89"/>
      <c r="NS59" s="89"/>
      <c r="NT59" s="89"/>
      <c r="NU59" s="89"/>
      <c r="NV59" s="89"/>
      <c r="NW59" s="89"/>
      <c r="NX59" s="89"/>
      <c r="NY59" s="89"/>
      <c r="NZ59" s="89"/>
      <c r="OA59" s="89"/>
      <c r="OB59" s="89"/>
      <c r="OC59" s="89"/>
      <c r="OD59" s="89"/>
      <c r="OE59" s="89"/>
      <c r="OF59" s="89"/>
      <c r="OG59" s="89"/>
      <c r="OH59" s="89"/>
      <c r="OI59" s="89"/>
      <c r="OJ59" s="89"/>
      <c r="OK59" s="89"/>
      <c r="OL59" s="89"/>
      <c r="OM59" s="89"/>
      <c r="ON59" s="89"/>
      <c r="OO59" s="89"/>
      <c r="OP59" s="89"/>
      <c r="OQ59" s="89"/>
      <c r="OR59" s="89"/>
      <c r="OS59" s="89"/>
      <c r="OT59" s="89"/>
      <c r="OU59" s="89"/>
      <c r="OV59" s="89"/>
      <c r="OW59" s="89"/>
      <c r="OX59" s="89"/>
      <c r="OY59" s="89"/>
      <c r="OZ59" s="89"/>
      <c r="PA59" s="89"/>
      <c r="PB59" s="89"/>
      <c r="PC59" s="89"/>
      <c r="PD59" s="89"/>
      <c r="PE59" s="89"/>
      <c r="PF59" s="89"/>
      <c r="PG59" s="89"/>
      <c r="PH59" s="89"/>
      <c r="PI59" s="89"/>
      <c r="PJ59" s="89"/>
      <c r="PK59" s="89"/>
      <c r="PL59" s="89"/>
      <c r="PM59" s="89"/>
      <c r="PN59" s="89"/>
      <c r="PO59" s="89"/>
      <c r="PP59" s="89"/>
      <c r="PQ59" s="89"/>
      <c r="PR59" s="89"/>
      <c r="PS59" s="89"/>
      <c r="PT59" s="89"/>
      <c r="PU59" s="89"/>
      <c r="PV59" s="89"/>
      <c r="PW59" s="89"/>
      <c r="PX59" s="89"/>
      <c r="PY59" s="89"/>
      <c r="PZ59" s="89"/>
      <c r="QA59" s="89"/>
      <c r="QB59" s="89"/>
      <c r="QC59" s="89"/>
      <c r="QD59" s="89"/>
      <c r="QE59" s="89"/>
      <c r="QF59" s="89"/>
      <c r="QG59" s="89"/>
      <c r="QH59" s="89"/>
      <c r="QI59" s="89"/>
      <c r="QJ59" s="89"/>
      <c r="QK59" s="89"/>
      <c r="QL59" s="89"/>
      <c r="QM59" s="89"/>
      <c r="QN59" s="89"/>
      <c r="QO59" s="89"/>
      <c r="QP59" s="89"/>
      <c r="QQ59" s="89"/>
      <c r="QR59" s="89"/>
      <c r="QS59" s="89"/>
      <c r="QT59" s="89"/>
      <c r="QU59" s="89"/>
      <c r="QV59" s="89"/>
      <c r="QW59" s="89"/>
      <c r="QX59" s="89"/>
      <c r="QY59" s="89"/>
      <c r="QZ59" s="89"/>
      <c r="RA59" s="89"/>
      <c r="RB59" s="89"/>
      <c r="RC59" s="89"/>
      <c r="RD59" s="89"/>
      <c r="RE59" s="89"/>
      <c r="RF59" s="89"/>
      <c r="RG59" s="89"/>
      <c r="RH59" s="89"/>
      <c r="RI59" s="89"/>
      <c r="RJ59" s="89"/>
      <c r="RK59" s="89"/>
      <c r="RL59" s="89"/>
      <c r="RM59" s="89"/>
      <c r="RN59" s="89"/>
      <c r="RO59" s="89"/>
      <c r="RP59" s="89"/>
      <c r="RQ59" s="89"/>
      <c r="RR59" s="89"/>
      <c r="RS59" s="89"/>
      <c r="RT59" s="89"/>
      <c r="RU59" s="89"/>
      <c r="RV59" s="89"/>
      <c r="RW59" s="89"/>
      <c r="RX59" s="89"/>
      <c r="RY59" s="89"/>
      <c r="RZ59" s="89"/>
      <c r="SA59" s="89"/>
      <c r="SB59" s="89"/>
      <c r="SC59" s="89"/>
      <c r="SD59" s="89"/>
      <c r="SE59" s="89"/>
      <c r="SF59" s="89"/>
      <c r="SG59" s="89"/>
      <c r="SH59" s="89"/>
      <c r="SI59" s="89"/>
      <c r="SJ59" s="89"/>
      <c r="SK59" s="89"/>
      <c r="SL59" s="89"/>
      <c r="SM59" s="89"/>
      <c r="SN59" s="89"/>
      <c r="SO59" s="89"/>
      <c r="SP59" s="89"/>
      <c r="SQ59" s="89"/>
      <c r="SR59" s="89"/>
      <c r="SS59" s="89"/>
      <c r="ST59" s="89"/>
      <c r="SU59" s="89"/>
      <c r="SV59" s="89"/>
      <c r="SW59" s="89"/>
      <c r="SX59" s="89"/>
      <c r="SY59" s="89"/>
      <c r="SZ59" s="89"/>
      <c r="TA59" s="89"/>
      <c r="TB59" s="89"/>
      <c r="TC59" s="89"/>
      <c r="TD59" s="89"/>
      <c r="TE59" s="89"/>
      <c r="TF59" s="89"/>
      <c r="TG59" s="89"/>
      <c r="TH59" s="89"/>
      <c r="TI59" s="89"/>
      <c r="TJ59" s="89"/>
      <c r="TK59" s="89"/>
      <c r="TL59" s="89"/>
      <c r="TM59" s="89"/>
      <c r="TN59" s="89"/>
      <c r="TO59" s="89"/>
      <c r="TP59" s="89"/>
      <c r="TQ59" s="89"/>
      <c r="TR59" s="89"/>
      <c r="TS59" s="89"/>
      <c r="TT59" s="89"/>
      <c r="TU59" s="89"/>
      <c r="TV59" s="89"/>
      <c r="TW59" s="89"/>
      <c r="TX59" s="89"/>
      <c r="TY59" s="89"/>
      <c r="TZ59" s="89"/>
      <c r="UA59" s="89"/>
      <c r="UB59" s="89"/>
      <c r="UC59" s="89"/>
      <c r="UD59" s="89"/>
      <c r="UE59" s="89"/>
      <c r="UF59" s="89"/>
      <c r="UG59" s="89"/>
      <c r="UH59" s="89"/>
      <c r="UI59" s="89"/>
      <c r="UJ59" s="89"/>
      <c r="UK59" s="89"/>
      <c r="UL59" s="89"/>
      <c r="UM59" s="89"/>
      <c r="UN59" s="89"/>
      <c r="UO59" s="89"/>
      <c r="UP59" s="89"/>
      <c r="UQ59" s="89"/>
      <c r="UR59" s="89"/>
      <c r="US59" s="89"/>
      <c r="UT59" s="89"/>
      <c r="UU59" s="89"/>
      <c r="UV59" s="89"/>
      <c r="UW59" s="89"/>
      <c r="UX59" s="89"/>
      <c r="UY59" s="89"/>
      <c r="UZ59" s="89"/>
      <c r="VA59" s="89"/>
      <c r="VB59" s="89"/>
      <c r="VC59" s="89"/>
      <c r="VD59" s="89"/>
      <c r="VE59" s="89"/>
      <c r="VF59" s="89"/>
      <c r="VG59" s="89"/>
      <c r="VH59" s="89"/>
      <c r="VI59" s="89"/>
      <c r="VJ59" s="89"/>
      <c r="VK59" s="89"/>
      <c r="VL59" s="89"/>
      <c r="VM59" s="89"/>
      <c r="VN59" s="89"/>
      <c r="VO59" s="89"/>
      <c r="VP59" s="89"/>
      <c r="VQ59" s="89"/>
      <c r="VR59" s="89"/>
      <c r="VS59" s="89"/>
      <c r="VT59" s="89"/>
      <c r="VU59" s="89"/>
      <c r="VV59" s="89"/>
      <c r="VW59" s="89"/>
      <c r="VX59" s="89"/>
      <c r="VY59" s="89"/>
      <c r="VZ59" s="89"/>
      <c r="WA59" s="89"/>
      <c r="WB59" s="89"/>
      <c r="WC59" s="89"/>
      <c r="WD59" s="89"/>
      <c r="WE59" s="89"/>
      <c r="WF59" s="89"/>
      <c r="WG59" s="89"/>
      <c r="WH59" s="89"/>
      <c r="WI59" s="89"/>
      <c r="WJ59" s="89"/>
      <c r="WK59" s="89"/>
      <c r="WL59" s="89"/>
      <c r="WM59" s="89"/>
      <c r="WN59" s="89"/>
      <c r="WO59" s="89"/>
      <c r="WP59" s="89"/>
      <c r="WQ59" s="89"/>
      <c r="WR59" s="89"/>
      <c r="WS59" s="89"/>
      <c r="WT59" s="89"/>
      <c r="WU59" s="89"/>
      <c r="WV59" s="89"/>
      <c r="WW59" s="89"/>
      <c r="WX59" s="89"/>
      <c r="WY59" s="89"/>
      <c r="WZ59" s="89"/>
      <c r="XA59" s="89"/>
      <c r="XB59" s="89"/>
      <c r="XC59" s="89"/>
      <c r="XD59" s="89"/>
      <c r="XE59" s="89"/>
      <c r="XF59" s="89"/>
      <c r="XG59" s="89"/>
      <c r="XH59" s="89"/>
      <c r="XI59" s="89"/>
      <c r="XJ59" s="89"/>
      <c r="XK59" s="89"/>
      <c r="XL59" s="89"/>
      <c r="XM59" s="89"/>
      <c r="XN59" s="89"/>
      <c r="XO59" s="89"/>
      <c r="XP59" s="89"/>
      <c r="XQ59" s="89"/>
      <c r="XR59" s="89"/>
      <c r="XS59" s="89"/>
      <c r="XT59" s="89"/>
      <c r="XU59" s="89"/>
      <c r="XV59" s="89"/>
      <c r="XW59" s="89"/>
      <c r="XX59" s="89"/>
      <c r="XY59" s="89"/>
      <c r="XZ59" s="89"/>
      <c r="YA59" s="89"/>
      <c r="YB59" s="89"/>
      <c r="YC59" s="89"/>
      <c r="YD59" s="89"/>
      <c r="YE59" s="89"/>
      <c r="YF59" s="89"/>
      <c r="YG59" s="89"/>
      <c r="YH59" s="89"/>
      <c r="YI59" s="89"/>
      <c r="YJ59" s="89"/>
      <c r="YK59" s="89"/>
      <c r="YL59" s="89"/>
      <c r="YM59" s="89"/>
      <c r="YN59" s="89"/>
      <c r="YO59" s="89"/>
      <c r="YP59" s="89"/>
      <c r="YQ59" s="89"/>
      <c r="YR59" s="89"/>
      <c r="YS59" s="89"/>
      <c r="YT59" s="89"/>
      <c r="YU59" s="89"/>
      <c r="YV59" s="89"/>
      <c r="YW59" s="89"/>
      <c r="YX59" s="89"/>
      <c r="YY59" s="89"/>
      <c r="YZ59" s="89"/>
      <c r="ZA59" s="89"/>
      <c r="ZB59" s="89"/>
      <c r="ZC59" s="89"/>
      <c r="ZD59" s="89"/>
      <c r="ZE59" s="89"/>
      <c r="ZF59" s="89"/>
      <c r="ZG59" s="89"/>
      <c r="ZH59" s="89"/>
      <c r="ZI59" s="89"/>
      <c r="ZJ59" s="89"/>
      <c r="ZK59" s="89"/>
      <c r="ZL59" s="89"/>
      <c r="ZM59" s="89"/>
      <c r="ZN59" s="89"/>
      <c r="ZO59" s="89"/>
      <c r="ZP59" s="89"/>
      <c r="ZQ59" s="89"/>
      <c r="ZR59" s="89"/>
      <c r="ZS59" s="89"/>
      <c r="ZT59" s="89"/>
      <c r="ZU59" s="89"/>
      <c r="ZV59" s="89"/>
      <c r="ZW59" s="89"/>
      <c r="ZX59" s="89"/>
      <c r="ZY59" s="89"/>
      <c r="ZZ59" s="89"/>
      <c r="AAA59" s="89"/>
      <c r="AAB59" s="89"/>
      <c r="AAC59" s="89"/>
      <c r="AAD59" s="89"/>
      <c r="AAE59" s="89"/>
      <c r="AAF59" s="89"/>
      <c r="AAG59" s="89"/>
      <c r="AAH59" s="89"/>
      <c r="AAI59" s="89"/>
      <c r="AAJ59" s="89"/>
      <c r="AAK59" s="89"/>
      <c r="AAL59" s="89"/>
      <c r="AAM59" s="89"/>
      <c r="AAN59" s="89"/>
      <c r="AAO59" s="89"/>
      <c r="AAP59" s="89"/>
      <c r="AAQ59" s="89"/>
      <c r="AAR59" s="89"/>
      <c r="AAS59" s="89"/>
      <c r="AAT59" s="89"/>
      <c r="AAU59" s="89"/>
      <c r="AAV59" s="89"/>
      <c r="AAW59" s="89"/>
      <c r="AAX59" s="89"/>
      <c r="AAY59" s="89"/>
      <c r="AAZ59" s="89"/>
      <c r="ABA59" s="89"/>
      <c r="ABB59" s="89"/>
      <c r="ABC59" s="89"/>
      <c r="ABD59" s="89"/>
      <c r="ABE59" s="89"/>
      <c r="ABF59" s="89"/>
      <c r="ABG59" s="89"/>
      <c r="ABH59" s="89"/>
      <c r="ABI59" s="89"/>
      <c r="ABJ59" s="89"/>
      <c r="ABK59" s="89"/>
      <c r="ABL59" s="89"/>
      <c r="ABM59" s="89"/>
      <c r="ABN59" s="89"/>
      <c r="ABO59" s="89"/>
      <c r="ABP59" s="89"/>
      <c r="ABQ59" s="89"/>
      <c r="ABR59" s="89"/>
      <c r="ABS59" s="89"/>
      <c r="ABT59" s="89"/>
      <c r="ABU59" s="89"/>
      <c r="ABV59" s="89"/>
      <c r="ABW59" s="89"/>
      <c r="ABX59" s="89"/>
      <c r="ABY59" s="89"/>
      <c r="ABZ59" s="89"/>
      <c r="ACA59" s="89"/>
      <c r="ACB59" s="89"/>
      <c r="ACC59" s="89"/>
      <c r="ACD59" s="89"/>
      <c r="ACE59" s="89"/>
      <c r="ACF59" s="89"/>
      <c r="ACG59" s="89"/>
      <c r="ACH59" s="89"/>
      <c r="ACI59" s="89"/>
      <c r="ACJ59" s="89"/>
      <c r="ACK59" s="89"/>
      <c r="ACL59" s="89"/>
      <c r="ACM59" s="89"/>
      <c r="ACN59" s="89"/>
      <c r="ACO59" s="89"/>
      <c r="ACP59" s="89"/>
      <c r="ACQ59" s="89"/>
      <c r="ACR59" s="89"/>
      <c r="ACS59" s="89"/>
      <c r="ACT59" s="89"/>
      <c r="ACU59" s="89"/>
      <c r="ACV59" s="89"/>
      <c r="ACW59" s="89"/>
      <c r="ACX59" s="89"/>
      <c r="ACY59" s="89"/>
      <c r="ACZ59" s="89"/>
      <c r="ADA59" s="89"/>
      <c r="ADB59" s="89"/>
      <c r="ADC59" s="89"/>
      <c r="ADD59" s="89"/>
      <c r="ADE59" s="89"/>
      <c r="ADF59" s="89"/>
      <c r="ADG59" s="89"/>
      <c r="ADH59" s="89"/>
      <c r="ADI59" s="89"/>
      <c r="ADJ59" s="89"/>
      <c r="ADK59" s="89"/>
      <c r="ADL59" s="89"/>
      <c r="ADM59" s="89"/>
      <c r="ADN59" s="89"/>
      <c r="ADO59" s="89"/>
      <c r="ADP59" s="89"/>
      <c r="ADQ59" s="89"/>
      <c r="ADR59" s="89"/>
      <c r="ADS59" s="89"/>
      <c r="ADT59" s="89"/>
      <c r="ADU59" s="89"/>
      <c r="ADV59" s="89"/>
      <c r="ADW59" s="89"/>
      <c r="ADX59" s="89"/>
      <c r="ADY59" s="89"/>
      <c r="ADZ59" s="89"/>
      <c r="AEA59" s="89"/>
      <c r="AEB59" s="89"/>
      <c r="AEC59" s="89"/>
      <c r="AED59" s="89"/>
      <c r="AEE59" s="89"/>
      <c r="AEF59" s="89"/>
      <c r="AEG59" s="89"/>
      <c r="AEH59" s="89"/>
      <c r="AEI59" s="89"/>
      <c r="AEJ59" s="89"/>
      <c r="AEK59" s="89"/>
      <c r="AEL59" s="89"/>
      <c r="AEM59" s="89"/>
      <c r="AEN59" s="89"/>
      <c r="AEO59" s="89"/>
      <c r="AEP59" s="89"/>
      <c r="AEQ59" s="89"/>
      <c r="AER59" s="89"/>
      <c r="AES59" s="89"/>
      <c r="AET59" s="89"/>
      <c r="AEU59" s="89"/>
      <c r="AEV59" s="89"/>
      <c r="AEW59" s="89"/>
      <c r="AEX59" s="89"/>
      <c r="AEY59" s="89"/>
      <c r="AEZ59" s="89"/>
      <c r="AFA59" s="89"/>
      <c r="AFB59" s="89"/>
      <c r="AFC59" s="89"/>
      <c r="AFD59" s="89"/>
      <c r="AFE59" s="89"/>
      <c r="AFF59" s="89"/>
      <c r="AFG59" s="89"/>
      <c r="AFH59" s="89"/>
      <c r="AFI59" s="89"/>
      <c r="AFJ59" s="89"/>
      <c r="AFK59" s="89"/>
      <c r="AFL59" s="89"/>
      <c r="AFM59" s="89"/>
      <c r="AFN59" s="89"/>
      <c r="AFO59" s="89"/>
      <c r="AFP59" s="89"/>
      <c r="AFQ59" s="89"/>
      <c r="AFR59" s="89"/>
      <c r="AFS59" s="89"/>
      <c r="AFT59" s="89"/>
      <c r="AFU59" s="89"/>
      <c r="AFV59" s="89"/>
      <c r="AFW59" s="89"/>
      <c r="AFX59" s="89"/>
      <c r="AFY59" s="89"/>
      <c r="AFZ59" s="89"/>
      <c r="AGA59" s="89"/>
      <c r="AGB59" s="89"/>
      <c r="AGC59" s="89"/>
      <c r="AGD59" s="89"/>
      <c r="AGE59" s="89"/>
      <c r="AGF59" s="89"/>
      <c r="AGG59" s="89"/>
      <c r="AGH59" s="89"/>
      <c r="AGI59" s="89"/>
      <c r="AGJ59" s="89"/>
      <c r="AGK59" s="89"/>
      <c r="AGL59" s="89"/>
      <c r="AGM59" s="89"/>
      <c r="AGN59" s="89"/>
      <c r="AGO59" s="89"/>
      <c r="AGP59" s="89"/>
      <c r="AGQ59" s="89"/>
      <c r="AGR59" s="89"/>
      <c r="AGS59" s="89"/>
      <c r="AGT59" s="89"/>
      <c r="AGU59" s="89"/>
      <c r="AGV59" s="89"/>
      <c r="AGW59" s="89"/>
      <c r="AGX59" s="89"/>
      <c r="AGY59" s="89"/>
      <c r="AGZ59" s="89"/>
      <c r="AHA59" s="89"/>
      <c r="AHB59" s="89"/>
      <c r="AHC59" s="89"/>
      <c r="AHD59" s="89"/>
      <c r="AHE59" s="89"/>
      <c r="AHF59" s="89"/>
      <c r="AHG59" s="89"/>
      <c r="AHH59" s="89"/>
      <c r="AHI59" s="89"/>
      <c r="AHJ59" s="89"/>
      <c r="AHK59" s="89"/>
      <c r="AHL59" s="89"/>
      <c r="AHM59" s="89"/>
      <c r="AHN59" s="89"/>
      <c r="AHO59" s="89"/>
      <c r="AHP59" s="89"/>
      <c r="AHQ59" s="89"/>
      <c r="AHR59" s="89"/>
      <c r="AHS59" s="89"/>
      <c r="AHT59" s="89"/>
      <c r="AHU59" s="89"/>
      <c r="AHV59" s="89"/>
      <c r="AHW59" s="89"/>
      <c r="AHX59" s="89"/>
      <c r="AHY59" s="89"/>
      <c r="AHZ59" s="89"/>
      <c r="AIA59" s="89"/>
      <c r="AIB59" s="89"/>
      <c r="AIC59" s="89"/>
      <c r="AID59" s="89"/>
      <c r="AIE59" s="89"/>
      <c r="AIF59" s="89"/>
      <c r="AIG59" s="89"/>
      <c r="AIH59" s="89"/>
      <c r="AII59" s="89"/>
      <c r="AIJ59" s="89"/>
      <c r="AIK59" s="89"/>
      <c r="AIL59" s="89"/>
      <c r="AIM59" s="89"/>
      <c r="AIN59" s="89"/>
      <c r="AIO59" s="89"/>
      <c r="AIP59" s="89"/>
      <c r="AIQ59" s="89"/>
      <c r="AIR59" s="89"/>
      <c r="AIS59" s="89"/>
      <c r="AIT59" s="89"/>
      <c r="AIU59" s="89"/>
      <c r="AIV59" s="89"/>
      <c r="AIW59" s="89"/>
      <c r="AIX59" s="89"/>
      <c r="AIY59" s="89"/>
      <c r="AIZ59" s="89"/>
      <c r="AJA59" s="89"/>
      <c r="AJB59" s="89"/>
      <c r="AJC59" s="89"/>
      <c r="AJD59" s="89"/>
      <c r="AJE59" s="89"/>
      <c r="AJF59" s="89"/>
      <c r="AJG59" s="89"/>
      <c r="AJH59" s="89"/>
      <c r="AJI59" s="89"/>
      <c r="AJJ59" s="89"/>
      <c r="AJK59" s="89"/>
      <c r="AJL59" s="89"/>
      <c r="AJM59" s="89"/>
      <c r="AJN59" s="89"/>
      <c r="AJO59" s="89"/>
      <c r="AJP59" s="89"/>
      <c r="AJQ59" s="89"/>
      <c r="AJR59" s="89"/>
      <c r="AJS59" s="89"/>
      <c r="AJT59" s="89"/>
      <c r="AJU59" s="89"/>
      <c r="AJV59" s="89"/>
      <c r="AJW59" s="89"/>
      <c r="AJX59" s="89"/>
      <c r="AJY59" s="89"/>
      <c r="AJZ59" s="89"/>
      <c r="AKA59" s="89"/>
      <c r="AKB59" s="89"/>
      <c r="AKC59" s="89"/>
      <c r="AKD59" s="89"/>
      <c r="AKE59" s="89"/>
      <c r="AKF59" s="89"/>
      <c r="AKG59" s="89"/>
      <c r="AKH59" s="89"/>
      <c r="AKI59" s="89"/>
      <c r="AKJ59" s="89"/>
      <c r="AKK59" s="89"/>
      <c r="AKL59" s="89"/>
      <c r="AKM59" s="89"/>
      <c r="AKN59" s="89"/>
      <c r="AKO59" s="89"/>
      <c r="AKP59" s="89"/>
      <c r="AKQ59" s="89"/>
      <c r="AKR59" s="89"/>
      <c r="AKS59" s="89"/>
      <c r="AKT59" s="89"/>
      <c r="AKU59" s="89"/>
      <c r="AKV59" s="89"/>
      <c r="AKW59" s="89"/>
      <c r="AKX59" s="89"/>
      <c r="AKY59" s="89"/>
      <c r="AKZ59" s="89"/>
      <c r="ALA59" s="89"/>
      <c r="ALB59" s="89"/>
      <c r="ALC59" s="89"/>
      <c r="ALD59" s="89"/>
      <c r="ALE59" s="89"/>
      <c r="ALF59" s="89"/>
      <c r="ALG59" s="89"/>
      <c r="ALH59" s="89"/>
      <c r="ALI59" s="89"/>
      <c r="ALJ59" s="89"/>
      <c r="ALK59" s="89"/>
      <c r="ALL59" s="89"/>
      <c r="ALM59" s="89"/>
      <c r="ALN59" s="89"/>
      <c r="ALO59" s="89"/>
      <c r="ALP59" s="89"/>
      <c r="ALQ59" s="89"/>
      <c r="ALR59" s="89"/>
      <c r="ALS59" s="89"/>
      <c r="ALT59" s="89"/>
      <c r="ALU59" s="89"/>
      <c r="ALV59" s="89"/>
      <c r="ALW59" s="89"/>
      <c r="ALX59" s="89"/>
      <c r="ALY59" s="89"/>
      <c r="ALZ59" s="89"/>
      <c r="AMA59" s="89"/>
      <c r="AMB59" s="89"/>
      <c r="AMC59" s="89"/>
      <c r="AMD59" s="89"/>
      <c r="AME59" s="89"/>
      <c r="AMF59" s="89"/>
      <c r="AMG59" s="89"/>
      <c r="AMH59" s="89"/>
      <c r="AMI59" s="89"/>
      <c r="AMJ59" s="89"/>
      <c r="AMK59" s="89"/>
      <c r="AML59" s="89"/>
      <c r="AMM59" s="89"/>
      <c r="AMN59" s="89"/>
      <c r="AMO59" s="89"/>
      <c r="AMP59" s="89"/>
      <c r="AMQ59" s="89"/>
      <c r="AMR59" s="89"/>
      <c r="AMS59" s="89"/>
      <c r="AMT59" s="89"/>
      <c r="AMU59" s="89"/>
      <c r="AMV59" s="89"/>
      <c r="AMW59" s="89"/>
      <c r="AMX59" s="89"/>
      <c r="AMY59" s="89"/>
      <c r="AMZ59" s="89"/>
      <c r="ANA59" s="89"/>
      <c r="ANB59" s="89"/>
      <c r="ANC59" s="89"/>
      <c r="AND59" s="89"/>
      <c r="ANE59" s="89"/>
      <c r="ANF59" s="89"/>
      <c r="ANG59" s="89"/>
      <c r="ANH59" s="89"/>
      <c r="ANI59" s="89"/>
      <c r="ANJ59" s="89"/>
      <c r="ANK59" s="89"/>
      <c r="ANL59" s="89"/>
      <c r="ANM59" s="89"/>
      <c r="ANN59" s="89"/>
      <c r="ANO59" s="89"/>
      <c r="ANP59" s="89"/>
      <c r="ANQ59" s="89"/>
      <c r="ANR59" s="89"/>
      <c r="ANS59" s="89"/>
      <c r="ANT59" s="89"/>
      <c r="ANU59" s="89"/>
      <c r="ANV59" s="89"/>
      <c r="ANW59" s="89"/>
      <c r="ANX59" s="89"/>
      <c r="ANY59" s="89"/>
      <c r="ANZ59" s="89"/>
      <c r="AOA59" s="89"/>
      <c r="AOB59" s="89"/>
      <c r="AOC59" s="89"/>
      <c r="AOD59" s="89"/>
      <c r="AOE59" s="89"/>
      <c r="AOF59" s="89"/>
      <c r="AOG59" s="89"/>
      <c r="AOH59" s="89"/>
      <c r="AOI59" s="89"/>
      <c r="AOJ59" s="89"/>
      <c r="AOK59" s="89"/>
      <c r="AOL59" s="89"/>
      <c r="AOM59" s="89"/>
      <c r="AON59" s="89"/>
      <c r="AOO59" s="89"/>
      <c r="AOP59" s="89"/>
      <c r="AOQ59" s="89"/>
      <c r="AOR59" s="89"/>
      <c r="AOS59" s="89"/>
      <c r="AOT59" s="89"/>
      <c r="AOU59" s="89"/>
      <c r="AOV59" s="89"/>
      <c r="AOW59" s="89"/>
      <c r="AOX59" s="89"/>
      <c r="AOY59" s="89"/>
      <c r="AOZ59" s="89"/>
      <c r="APA59" s="89"/>
      <c r="APB59" s="89"/>
      <c r="APC59" s="89"/>
      <c r="APD59" s="89"/>
      <c r="APE59" s="89"/>
      <c r="APF59" s="89"/>
      <c r="APG59" s="89"/>
      <c r="APH59" s="89"/>
      <c r="API59" s="89"/>
      <c r="APJ59" s="89"/>
      <c r="APK59" s="89"/>
      <c r="APL59" s="89"/>
      <c r="APM59" s="89"/>
      <c r="APN59" s="89"/>
      <c r="APO59" s="89"/>
      <c r="APP59" s="89"/>
      <c r="APQ59" s="89"/>
      <c r="APR59" s="89"/>
      <c r="APS59" s="89"/>
      <c r="APT59" s="89"/>
      <c r="APU59" s="89"/>
      <c r="APV59" s="89"/>
      <c r="APW59" s="89"/>
      <c r="APX59" s="89"/>
      <c r="APY59" s="89"/>
      <c r="APZ59" s="89"/>
      <c r="AQA59" s="89"/>
      <c r="AQB59" s="89"/>
      <c r="AQC59" s="89"/>
      <c r="AQD59" s="89"/>
      <c r="AQE59" s="89"/>
      <c r="AQF59" s="89"/>
      <c r="AQG59" s="89"/>
      <c r="AQH59" s="89"/>
      <c r="AQI59" s="89"/>
      <c r="AQJ59" s="89"/>
      <c r="AQK59" s="89"/>
      <c r="AQL59" s="89"/>
      <c r="AQM59" s="89"/>
      <c r="AQN59" s="89"/>
      <c r="AQO59" s="89"/>
      <c r="AQP59" s="89"/>
      <c r="AQQ59" s="89"/>
      <c r="AQR59" s="89"/>
      <c r="AQS59" s="89"/>
      <c r="AQT59" s="89"/>
      <c r="AQU59" s="89"/>
      <c r="AQV59" s="89"/>
      <c r="AQW59" s="89"/>
      <c r="AQX59" s="89"/>
      <c r="AQY59" s="89"/>
      <c r="AQZ59" s="89"/>
      <c r="ARA59" s="89"/>
      <c r="ARB59" s="89"/>
      <c r="ARC59" s="89"/>
      <c r="ARD59" s="89"/>
      <c r="ARE59" s="89"/>
      <c r="ARF59" s="89"/>
      <c r="ARG59" s="89"/>
      <c r="ARH59" s="89"/>
      <c r="ARI59" s="89"/>
      <c r="ARJ59" s="89"/>
      <c r="ARK59" s="89"/>
      <c r="ARL59" s="89"/>
      <c r="ARM59" s="89"/>
      <c r="ARN59" s="89"/>
      <c r="ARO59" s="89"/>
      <c r="ARP59" s="89"/>
      <c r="ARQ59" s="89"/>
      <c r="ARR59" s="89"/>
      <c r="ARS59" s="89"/>
      <c r="ART59" s="89"/>
      <c r="ARU59" s="89"/>
      <c r="ARV59" s="89"/>
      <c r="ARW59" s="89"/>
      <c r="ARX59" s="89"/>
      <c r="ARY59" s="89"/>
      <c r="ARZ59" s="89"/>
      <c r="ASA59" s="89"/>
      <c r="ASB59" s="89"/>
      <c r="ASC59" s="89"/>
      <c r="ASD59" s="89"/>
      <c r="ASE59" s="89"/>
      <c r="ASF59" s="89"/>
      <c r="ASG59" s="89"/>
      <c r="ASH59" s="89"/>
      <c r="ASI59" s="89"/>
      <c r="ASJ59" s="89"/>
      <c r="ASK59" s="89"/>
      <c r="ASL59" s="89"/>
      <c r="ASM59" s="89"/>
      <c r="ASN59" s="89"/>
      <c r="ASO59" s="89"/>
      <c r="ASP59" s="89"/>
      <c r="ASQ59" s="89"/>
      <c r="ASR59" s="89"/>
      <c r="ASS59" s="89"/>
      <c r="AST59" s="89"/>
      <c r="ASU59" s="89"/>
      <c r="ASV59" s="89"/>
      <c r="ASW59" s="89"/>
      <c r="ASX59" s="89"/>
      <c r="ASY59" s="89"/>
      <c r="ASZ59" s="89"/>
      <c r="ATA59" s="89"/>
      <c r="ATB59" s="89"/>
      <c r="ATC59" s="89"/>
      <c r="ATD59" s="89"/>
      <c r="ATE59" s="89"/>
      <c r="ATF59" s="89"/>
      <c r="ATG59" s="89"/>
      <c r="ATH59" s="89"/>
      <c r="ATI59" s="89"/>
      <c r="ATJ59" s="89"/>
      <c r="ATK59" s="89"/>
      <c r="ATL59" s="89"/>
      <c r="ATM59" s="89"/>
      <c r="ATN59" s="89"/>
      <c r="ATO59" s="89"/>
      <c r="ATP59" s="89"/>
      <c r="ATQ59" s="89"/>
      <c r="ATR59" s="89"/>
      <c r="ATS59" s="89"/>
      <c r="ATT59" s="89"/>
      <c r="ATU59" s="89"/>
      <c r="ATV59" s="89"/>
      <c r="ATW59" s="89"/>
      <c r="ATX59" s="89"/>
      <c r="ATY59" s="89"/>
      <c r="ATZ59" s="89"/>
      <c r="AUA59" s="89"/>
      <c r="AUB59" s="89"/>
      <c r="AUC59" s="89"/>
      <c r="AUD59" s="89"/>
      <c r="AUE59" s="89"/>
      <c r="AUF59" s="89"/>
      <c r="AUG59" s="89"/>
      <c r="AUH59" s="89"/>
      <c r="AUI59" s="89"/>
      <c r="AUJ59" s="89"/>
      <c r="AUK59" s="89"/>
      <c r="AUL59" s="89"/>
      <c r="AUM59" s="89"/>
      <c r="AUN59" s="89"/>
      <c r="AUO59" s="89"/>
      <c r="AUP59" s="89"/>
      <c r="AUQ59" s="89"/>
      <c r="AUR59" s="89"/>
      <c r="AUS59" s="89"/>
      <c r="AUT59" s="89"/>
      <c r="AUU59" s="89"/>
      <c r="AUV59" s="89"/>
      <c r="AUW59" s="89"/>
      <c r="AUX59" s="89"/>
      <c r="AUY59" s="89"/>
      <c r="AUZ59" s="89"/>
      <c r="AVA59" s="89"/>
      <c r="AVB59" s="89"/>
      <c r="AVC59" s="89"/>
      <c r="AVD59" s="89"/>
      <c r="AVE59" s="89"/>
      <c r="AVF59" s="89"/>
      <c r="AVG59" s="89"/>
      <c r="AVH59" s="89"/>
      <c r="AVI59" s="89"/>
      <c r="AVJ59" s="89"/>
      <c r="AVK59" s="89"/>
      <c r="AVL59" s="89"/>
      <c r="AVM59" s="89"/>
      <c r="AVN59" s="89"/>
      <c r="AVO59" s="89"/>
      <c r="AVP59" s="89"/>
      <c r="AVQ59" s="89"/>
      <c r="AVR59" s="89"/>
      <c r="AVS59" s="89"/>
      <c r="AVT59" s="89"/>
      <c r="AVU59" s="89"/>
      <c r="AVV59" s="89"/>
      <c r="AVW59" s="89"/>
      <c r="AVX59" s="89"/>
      <c r="AVY59" s="89"/>
      <c r="AVZ59" s="89"/>
      <c r="AWA59" s="89"/>
      <c r="AWB59" s="89"/>
      <c r="AWC59" s="89"/>
      <c r="AWD59" s="89"/>
      <c r="AWE59" s="89"/>
      <c r="AWF59" s="89"/>
      <c r="AWG59" s="89"/>
      <c r="AWH59" s="89"/>
      <c r="AWI59" s="89"/>
      <c r="AWJ59" s="89"/>
      <c r="AWK59" s="89"/>
      <c r="AWL59" s="89"/>
      <c r="AWM59" s="89"/>
      <c r="AWN59" s="89"/>
      <c r="AWO59" s="89"/>
      <c r="AWP59" s="89"/>
      <c r="AWQ59" s="89"/>
      <c r="AWR59" s="89"/>
      <c r="AWS59" s="89"/>
      <c r="AWT59" s="89"/>
      <c r="AWU59" s="89"/>
      <c r="AWV59" s="89"/>
      <c r="AWW59" s="89"/>
      <c r="AWX59" s="89"/>
      <c r="AWY59" s="89"/>
      <c r="AWZ59" s="89"/>
      <c r="AXA59" s="89"/>
      <c r="AXB59" s="89"/>
      <c r="AXC59" s="89"/>
      <c r="AXD59" s="89"/>
      <c r="AXE59" s="89"/>
      <c r="AXF59" s="89"/>
      <c r="AXG59" s="89"/>
      <c r="AXH59" s="89"/>
      <c r="AXI59" s="89"/>
      <c r="AXJ59" s="89"/>
      <c r="AXK59" s="89"/>
      <c r="AXL59" s="89"/>
      <c r="AXM59" s="89"/>
      <c r="AXN59" s="89"/>
      <c r="AXO59" s="89"/>
      <c r="AXP59" s="89"/>
      <c r="AXQ59" s="89"/>
      <c r="AXR59" s="89"/>
      <c r="AXS59" s="89"/>
      <c r="AXT59" s="89"/>
      <c r="AXU59" s="89"/>
      <c r="AXV59" s="89"/>
      <c r="AXW59" s="89"/>
      <c r="AXX59" s="89"/>
      <c r="AXY59" s="89"/>
      <c r="AXZ59" s="89"/>
      <c r="AYA59" s="89"/>
      <c r="AYB59" s="89"/>
      <c r="AYC59" s="89"/>
      <c r="AYD59" s="89"/>
      <c r="AYE59" s="89"/>
      <c r="AYF59" s="89"/>
      <c r="AYG59" s="89"/>
      <c r="AYH59" s="89"/>
      <c r="AYI59" s="89"/>
      <c r="AYJ59" s="89"/>
      <c r="AYK59" s="89"/>
      <c r="AYL59" s="89"/>
      <c r="AYM59" s="89"/>
      <c r="AYN59" s="89"/>
      <c r="AYO59" s="89"/>
      <c r="AYP59" s="89"/>
      <c r="AYQ59" s="89"/>
      <c r="AYR59" s="89"/>
      <c r="AYS59" s="89"/>
      <c r="AYT59" s="89"/>
      <c r="AYU59" s="89"/>
      <c r="AYV59" s="89"/>
      <c r="AYW59" s="89"/>
      <c r="AYX59" s="89"/>
      <c r="AYY59" s="89"/>
      <c r="AYZ59" s="89"/>
      <c r="AZA59" s="89"/>
      <c r="AZB59" s="89"/>
      <c r="AZC59" s="89"/>
      <c r="AZD59" s="89"/>
      <c r="AZE59" s="89"/>
      <c r="AZF59" s="89"/>
      <c r="AZG59" s="89"/>
      <c r="AZH59" s="89"/>
      <c r="AZI59" s="89"/>
      <c r="AZJ59" s="89"/>
      <c r="AZK59" s="89"/>
      <c r="AZL59" s="89"/>
      <c r="AZM59" s="89"/>
      <c r="AZN59" s="89"/>
      <c r="AZO59" s="89"/>
      <c r="AZP59" s="89"/>
      <c r="AZQ59" s="89"/>
      <c r="AZR59" s="89"/>
      <c r="AZS59" s="89"/>
      <c r="AZT59" s="89"/>
      <c r="AZU59" s="89"/>
      <c r="AZV59" s="89"/>
      <c r="AZW59" s="89"/>
      <c r="AZX59" s="89"/>
      <c r="AZY59" s="89"/>
      <c r="AZZ59" s="89"/>
      <c r="BAA59" s="89"/>
      <c r="BAB59" s="89"/>
      <c r="BAC59" s="89"/>
      <c r="BAD59" s="89"/>
      <c r="BAE59" s="89"/>
      <c r="BAF59" s="89"/>
      <c r="BAG59" s="89"/>
      <c r="BAH59" s="89"/>
      <c r="BAI59" s="89"/>
      <c r="BAJ59" s="89"/>
      <c r="BAK59" s="89"/>
      <c r="BAL59" s="89"/>
      <c r="BAM59" s="89"/>
      <c r="BAN59" s="89"/>
      <c r="BAO59" s="89"/>
      <c r="BAP59" s="89"/>
      <c r="BAQ59" s="89"/>
      <c r="BAR59" s="89"/>
      <c r="BAS59" s="89"/>
      <c r="BAT59" s="89"/>
      <c r="BAU59" s="89"/>
      <c r="BAV59" s="89"/>
      <c r="BAW59" s="89"/>
      <c r="BAX59" s="89"/>
      <c r="BAY59" s="89"/>
      <c r="BAZ59" s="89"/>
      <c r="BBA59" s="89"/>
      <c r="BBB59" s="89"/>
      <c r="BBC59" s="89"/>
      <c r="BBD59" s="89"/>
      <c r="BBE59" s="89"/>
      <c r="BBF59" s="89"/>
      <c r="BBG59" s="89"/>
      <c r="BBH59" s="89"/>
      <c r="BBI59" s="89"/>
      <c r="BBJ59" s="89"/>
      <c r="BBK59" s="89"/>
      <c r="BBL59" s="89"/>
      <c r="BBM59" s="89"/>
      <c r="BBN59" s="89"/>
      <c r="BBO59" s="89"/>
      <c r="BBP59" s="89"/>
      <c r="BBQ59" s="89"/>
      <c r="BBR59" s="89"/>
      <c r="BBS59" s="89"/>
      <c r="BBT59" s="89"/>
      <c r="BBU59" s="89"/>
      <c r="BBV59" s="89"/>
      <c r="BBW59" s="89"/>
      <c r="BBX59" s="89"/>
      <c r="BBY59" s="89"/>
      <c r="BBZ59" s="89"/>
      <c r="BCA59" s="89"/>
      <c r="BCB59" s="89"/>
      <c r="BCC59" s="89"/>
      <c r="BCD59" s="89"/>
      <c r="BCE59" s="89"/>
      <c r="BCF59" s="89"/>
      <c r="BCG59" s="89"/>
      <c r="BCH59" s="89"/>
      <c r="BCI59" s="89"/>
      <c r="BCJ59" s="89"/>
      <c r="BCK59" s="89"/>
      <c r="BCL59" s="89"/>
      <c r="BCM59" s="89"/>
      <c r="BCN59" s="89"/>
      <c r="BCO59" s="89"/>
      <c r="BCP59" s="89"/>
      <c r="BCQ59" s="89"/>
      <c r="BCR59" s="89"/>
      <c r="BCS59" s="89"/>
      <c r="BCT59" s="89"/>
      <c r="BCU59" s="89"/>
      <c r="BCV59" s="89"/>
      <c r="BCW59" s="89"/>
      <c r="BCX59" s="89"/>
      <c r="BCY59" s="89"/>
      <c r="BCZ59" s="89"/>
      <c r="BDA59" s="89"/>
      <c r="BDB59" s="89"/>
      <c r="BDC59" s="89"/>
      <c r="BDD59" s="89"/>
      <c r="BDE59" s="89"/>
      <c r="BDF59" s="89"/>
      <c r="BDG59" s="89"/>
      <c r="BDH59" s="89"/>
      <c r="BDI59" s="89"/>
      <c r="BDJ59" s="89"/>
      <c r="BDK59" s="89"/>
      <c r="BDL59" s="89"/>
      <c r="BDM59" s="89"/>
      <c r="BDN59" s="89"/>
      <c r="BDO59" s="89"/>
      <c r="BDP59" s="89"/>
      <c r="BDQ59" s="89"/>
      <c r="BDR59" s="89"/>
      <c r="BDS59" s="89"/>
      <c r="BDT59" s="89"/>
      <c r="BDU59" s="89"/>
      <c r="BDV59" s="89"/>
      <c r="BDW59" s="89"/>
      <c r="BDX59" s="89"/>
      <c r="BDY59" s="89"/>
      <c r="BDZ59" s="89"/>
      <c r="BEA59" s="89"/>
      <c r="BEB59" s="89"/>
      <c r="BEC59" s="89"/>
      <c r="BED59" s="89"/>
      <c r="BEE59" s="89"/>
      <c r="BEF59" s="89"/>
      <c r="BEG59" s="89"/>
      <c r="BEH59" s="89"/>
      <c r="BEI59" s="89"/>
      <c r="BEJ59" s="89"/>
      <c r="BEK59" s="89"/>
      <c r="BEL59" s="89"/>
      <c r="BEM59" s="89"/>
      <c r="BEN59" s="89"/>
      <c r="BEO59" s="89"/>
      <c r="BEP59" s="89"/>
      <c r="BEQ59" s="89"/>
      <c r="BER59" s="89"/>
      <c r="BES59" s="89"/>
      <c r="BET59" s="89"/>
      <c r="BEU59" s="89"/>
      <c r="BEV59" s="89"/>
      <c r="BEW59" s="89"/>
      <c r="BEX59" s="89"/>
      <c r="BEY59" s="89"/>
      <c r="BEZ59" s="89"/>
      <c r="BFA59" s="89"/>
      <c r="BFB59" s="89"/>
      <c r="BFC59" s="89"/>
      <c r="BFD59" s="89"/>
      <c r="BFE59" s="89"/>
      <c r="BFF59" s="89"/>
      <c r="BFG59" s="89"/>
      <c r="BFH59" s="89"/>
      <c r="BFI59" s="89"/>
      <c r="BFJ59" s="89"/>
      <c r="BFK59" s="89"/>
      <c r="BFL59" s="89"/>
      <c r="BFM59" s="89"/>
      <c r="BFN59" s="89"/>
      <c r="BFO59" s="89"/>
      <c r="BFP59" s="89"/>
      <c r="BFQ59" s="89"/>
      <c r="BFR59" s="89"/>
      <c r="BFS59" s="89"/>
      <c r="BFT59" s="89"/>
      <c r="BFU59" s="89"/>
      <c r="BFV59" s="89"/>
      <c r="BFW59" s="89"/>
      <c r="BFX59" s="89"/>
      <c r="BFY59" s="89"/>
      <c r="BFZ59" s="89"/>
      <c r="BGA59" s="89"/>
      <c r="BGB59" s="89"/>
      <c r="BGC59" s="89"/>
      <c r="BGD59" s="89"/>
      <c r="BGE59" s="89"/>
      <c r="BGF59" s="89"/>
      <c r="BGG59" s="89"/>
      <c r="BGH59" s="89"/>
      <c r="BGI59" s="89"/>
      <c r="BGJ59" s="89"/>
      <c r="BGK59" s="89"/>
      <c r="BGL59" s="89"/>
      <c r="BGM59" s="89"/>
      <c r="BGN59" s="89"/>
      <c r="BGO59" s="89"/>
      <c r="BGP59" s="89"/>
      <c r="BGQ59" s="89"/>
      <c r="BGR59" s="89"/>
      <c r="BGS59" s="89"/>
      <c r="BGT59" s="89"/>
      <c r="BGU59" s="89"/>
      <c r="BGV59" s="89"/>
      <c r="BGW59" s="89"/>
      <c r="BGX59" s="89"/>
      <c r="BGY59" s="89"/>
      <c r="BGZ59" s="89"/>
      <c r="BHA59" s="89"/>
      <c r="BHB59" s="89"/>
      <c r="BHC59" s="89"/>
      <c r="BHD59" s="89"/>
      <c r="BHE59" s="89"/>
      <c r="BHF59" s="89"/>
      <c r="BHG59" s="89"/>
      <c r="BHH59" s="89"/>
      <c r="BHI59" s="89"/>
      <c r="BHJ59" s="89"/>
      <c r="BHK59" s="89"/>
      <c r="BHL59" s="89"/>
      <c r="BHM59" s="89"/>
      <c r="BHN59" s="89"/>
      <c r="BHO59" s="89"/>
      <c r="BHP59" s="89"/>
      <c r="BHQ59" s="89"/>
      <c r="BHR59" s="89"/>
      <c r="BHS59" s="89"/>
      <c r="BHT59" s="89"/>
      <c r="BHU59" s="89"/>
      <c r="BHV59" s="89"/>
      <c r="BHW59" s="89"/>
      <c r="BHX59" s="89"/>
      <c r="BHY59" s="89"/>
      <c r="BHZ59" s="89"/>
      <c r="BIA59" s="89"/>
      <c r="BIB59" s="89"/>
      <c r="BIC59" s="89"/>
      <c r="BID59" s="89"/>
      <c r="BIE59" s="89"/>
      <c r="BIF59" s="89"/>
      <c r="BIG59" s="89"/>
      <c r="BIH59" s="89"/>
      <c r="BII59" s="89"/>
      <c r="BIJ59" s="89"/>
      <c r="BIK59" s="89"/>
      <c r="BIL59" s="89"/>
      <c r="BIM59" s="89"/>
      <c r="BIN59" s="89"/>
      <c r="BIO59" s="89"/>
      <c r="BIP59" s="89"/>
      <c r="BIQ59" s="89"/>
      <c r="BIR59" s="89"/>
      <c r="BIS59" s="89"/>
      <c r="BIT59" s="89"/>
      <c r="BIU59" s="89"/>
      <c r="BIV59" s="89"/>
      <c r="BIW59" s="89"/>
      <c r="BIX59" s="89"/>
      <c r="BIY59" s="89"/>
      <c r="BIZ59" s="89"/>
      <c r="BJA59" s="89"/>
      <c r="BJB59" s="89"/>
      <c r="BJC59" s="89"/>
      <c r="BJD59" s="89"/>
      <c r="BJE59" s="98"/>
    </row>
    <row r="60" spans="1:1617" s="99" customFormat="1" ht="30" customHeight="1" x14ac:dyDescent="0.2">
      <c r="A60" s="441">
        <v>11</v>
      </c>
      <c r="B60" s="307">
        <v>56</v>
      </c>
      <c r="C60" s="308" t="s">
        <v>28</v>
      </c>
      <c r="D60" s="309">
        <v>602653</v>
      </c>
      <c r="E60" s="310">
        <f t="shared" si="4"/>
        <v>27</v>
      </c>
      <c r="F60" s="311">
        <v>6</v>
      </c>
      <c r="G60" s="460">
        <v>173.2</v>
      </c>
      <c r="H60" s="461">
        <f t="shared" si="9"/>
        <v>4676.3999999999996</v>
      </c>
      <c r="I60" s="429">
        <v>0</v>
      </c>
      <c r="J60" s="312">
        <f t="shared" si="1"/>
        <v>0</v>
      </c>
      <c r="K60" s="313">
        <v>15</v>
      </c>
      <c r="L60" s="312">
        <v>0</v>
      </c>
      <c r="M60" s="314">
        <v>0</v>
      </c>
      <c r="N60" s="312">
        <f t="shared" si="6"/>
        <v>0</v>
      </c>
      <c r="O60" s="314">
        <v>0</v>
      </c>
      <c r="P60" s="367">
        <v>0</v>
      </c>
      <c r="Q60" s="313">
        <v>0</v>
      </c>
      <c r="R60" s="312">
        <v>0</v>
      </c>
      <c r="S60" s="374">
        <v>12</v>
      </c>
      <c r="T60" s="312">
        <v>6</v>
      </c>
      <c r="U60" s="314">
        <v>0</v>
      </c>
      <c r="V60" s="312">
        <v>0</v>
      </c>
      <c r="W60" s="314">
        <v>0</v>
      </c>
      <c r="X60" s="312">
        <f t="shared" si="5"/>
        <v>0</v>
      </c>
      <c r="Y60" s="314">
        <v>0</v>
      </c>
      <c r="Z60" s="312">
        <f t="shared" si="3"/>
        <v>0</v>
      </c>
      <c r="AA60" s="315">
        <v>0</v>
      </c>
      <c r="AB60" s="316">
        <f t="shared" si="7"/>
        <v>0</v>
      </c>
      <c r="AC60" s="89"/>
      <c r="AD60" s="89"/>
      <c r="AE60" s="89"/>
      <c r="AF60" s="89"/>
      <c r="AG60" s="89"/>
      <c r="AH60" s="89"/>
      <c r="AI60" s="89"/>
      <c r="AJ60" s="89"/>
      <c r="AK60" s="89"/>
      <c r="AL60" s="89"/>
      <c r="AM60" s="89"/>
      <c r="AN60" s="89"/>
      <c r="AO60" s="89"/>
      <c r="AP60" s="89"/>
      <c r="AQ60" s="89"/>
      <c r="AR60" s="89"/>
      <c r="AS60" s="89"/>
      <c r="AT60" s="89"/>
      <c r="AU60" s="89"/>
      <c r="AV60" s="89"/>
      <c r="AW60" s="89"/>
      <c r="AX60" s="89"/>
      <c r="AY60" s="89"/>
      <c r="AZ60" s="89"/>
      <c r="BA60" s="89"/>
      <c r="BB60" s="89"/>
      <c r="BC60" s="89"/>
      <c r="BD60" s="89"/>
      <c r="BE60" s="89"/>
      <c r="BF60" s="89"/>
      <c r="BG60" s="89"/>
      <c r="BH60" s="89"/>
      <c r="BI60" s="89"/>
      <c r="BJ60" s="89"/>
      <c r="BK60" s="89"/>
      <c r="BL60" s="89"/>
      <c r="BM60" s="89"/>
      <c r="BN60" s="89"/>
      <c r="BO60" s="89"/>
      <c r="BP60" s="89"/>
      <c r="BQ60" s="89"/>
      <c r="BR60" s="89"/>
      <c r="BS60" s="89"/>
      <c r="BT60" s="89"/>
      <c r="BU60" s="89"/>
      <c r="BV60" s="89"/>
      <c r="BW60" s="89"/>
      <c r="BX60" s="89"/>
      <c r="BY60" s="89"/>
      <c r="BZ60" s="89"/>
      <c r="CA60" s="89"/>
      <c r="CB60" s="89"/>
      <c r="CC60" s="89"/>
      <c r="CD60" s="89"/>
      <c r="CE60" s="89"/>
      <c r="CF60" s="89"/>
      <c r="CG60" s="89"/>
      <c r="CH60" s="89"/>
      <c r="CI60" s="89"/>
      <c r="CJ60" s="89"/>
      <c r="CK60" s="89"/>
      <c r="CL60" s="89"/>
      <c r="CM60" s="89"/>
      <c r="CN60" s="89"/>
      <c r="CO60" s="89"/>
      <c r="CP60" s="89"/>
      <c r="CQ60" s="89"/>
      <c r="CR60" s="89"/>
      <c r="CS60" s="89"/>
      <c r="CT60" s="89"/>
      <c r="CU60" s="89"/>
      <c r="CV60" s="89"/>
      <c r="CW60" s="89"/>
      <c r="CX60" s="89"/>
      <c r="CY60" s="89"/>
      <c r="CZ60" s="89"/>
      <c r="DA60" s="89"/>
      <c r="DB60" s="89"/>
      <c r="DC60" s="89"/>
      <c r="DD60" s="89"/>
      <c r="DE60" s="89"/>
      <c r="DF60" s="89"/>
      <c r="DG60" s="89"/>
      <c r="DH60" s="89"/>
      <c r="DI60" s="89"/>
      <c r="DJ60" s="89"/>
      <c r="DK60" s="89"/>
      <c r="DL60" s="89"/>
      <c r="DM60" s="89"/>
      <c r="DN60" s="89"/>
      <c r="DO60" s="89"/>
      <c r="DP60" s="89"/>
      <c r="DQ60" s="89"/>
      <c r="DR60" s="89"/>
      <c r="DS60" s="89"/>
      <c r="DT60" s="89"/>
      <c r="DU60" s="89"/>
      <c r="DV60" s="89"/>
      <c r="DW60" s="89"/>
      <c r="DX60" s="89"/>
      <c r="DY60" s="89"/>
      <c r="DZ60" s="89"/>
      <c r="EA60" s="89"/>
      <c r="EB60" s="89"/>
      <c r="EC60" s="89"/>
      <c r="ED60" s="89"/>
      <c r="EE60" s="89"/>
      <c r="EF60" s="89"/>
      <c r="EG60" s="89"/>
      <c r="EH60" s="89"/>
      <c r="EI60" s="89"/>
      <c r="EJ60" s="89"/>
      <c r="EK60" s="89"/>
      <c r="EL60" s="89"/>
      <c r="EM60" s="89"/>
      <c r="EN60" s="89"/>
      <c r="EO60" s="89"/>
      <c r="EP60" s="89"/>
      <c r="EQ60" s="89"/>
      <c r="ER60" s="89"/>
      <c r="ES60" s="89"/>
      <c r="ET60" s="89"/>
      <c r="EU60" s="89"/>
      <c r="EV60" s="89"/>
      <c r="EW60" s="89"/>
      <c r="EX60" s="89"/>
      <c r="EY60" s="89"/>
      <c r="EZ60" s="89"/>
      <c r="FA60" s="89"/>
      <c r="FB60" s="89"/>
      <c r="FC60" s="89"/>
      <c r="FD60" s="89"/>
      <c r="FE60" s="89"/>
      <c r="FF60" s="89"/>
      <c r="FG60" s="89"/>
      <c r="FH60" s="89"/>
      <c r="FI60" s="89"/>
      <c r="FJ60" s="89"/>
      <c r="FK60" s="89"/>
      <c r="FL60" s="89"/>
      <c r="FM60" s="89"/>
      <c r="FN60" s="89"/>
      <c r="FO60" s="89"/>
      <c r="FP60" s="89"/>
      <c r="FQ60" s="89"/>
      <c r="FR60" s="89"/>
      <c r="FS60" s="89"/>
      <c r="FT60" s="89"/>
      <c r="FU60" s="89"/>
      <c r="FV60" s="89"/>
      <c r="FW60" s="89"/>
      <c r="FX60" s="89"/>
      <c r="FY60" s="89"/>
      <c r="FZ60" s="89"/>
      <c r="GA60" s="89"/>
      <c r="GB60" s="89"/>
      <c r="GC60" s="89"/>
      <c r="GD60" s="89"/>
      <c r="GE60" s="89"/>
      <c r="GF60" s="89"/>
      <c r="GG60" s="89"/>
      <c r="GH60" s="89"/>
      <c r="GI60" s="89"/>
      <c r="GJ60" s="89"/>
      <c r="GK60" s="89"/>
      <c r="GL60" s="89"/>
      <c r="GM60" s="89"/>
      <c r="GN60" s="89"/>
      <c r="GO60" s="89"/>
      <c r="GP60" s="89"/>
      <c r="GQ60" s="89"/>
      <c r="GR60" s="89"/>
      <c r="GS60" s="89"/>
      <c r="GT60" s="89"/>
      <c r="GU60" s="89"/>
      <c r="GV60" s="89"/>
      <c r="GW60" s="89"/>
      <c r="GX60" s="89"/>
      <c r="GY60" s="89"/>
      <c r="GZ60" s="89"/>
      <c r="HA60" s="89"/>
      <c r="HB60" s="89"/>
      <c r="HC60" s="89"/>
      <c r="HD60" s="89"/>
      <c r="HE60" s="89"/>
      <c r="HF60" s="89"/>
      <c r="HG60" s="89"/>
      <c r="HH60" s="89"/>
      <c r="HI60" s="89"/>
      <c r="HJ60" s="89"/>
      <c r="HK60" s="89"/>
      <c r="HL60" s="89"/>
      <c r="HM60" s="89"/>
      <c r="HN60" s="89"/>
      <c r="HO60" s="89"/>
      <c r="HP60" s="89"/>
      <c r="HQ60" s="89"/>
      <c r="HR60" s="89"/>
      <c r="HS60" s="89"/>
      <c r="HT60" s="89"/>
      <c r="HU60" s="89"/>
      <c r="HV60" s="89"/>
      <c r="HW60" s="89"/>
      <c r="HX60" s="89"/>
      <c r="HY60" s="89"/>
      <c r="HZ60" s="89"/>
      <c r="IA60" s="89"/>
      <c r="IB60" s="89"/>
      <c r="IC60" s="89"/>
      <c r="ID60" s="89"/>
      <c r="IE60" s="89"/>
      <c r="IF60" s="89"/>
      <c r="IG60" s="89"/>
      <c r="IH60" s="89"/>
      <c r="II60" s="89"/>
      <c r="IJ60" s="89"/>
      <c r="IK60" s="89"/>
      <c r="IL60" s="89"/>
      <c r="IM60" s="89"/>
      <c r="IN60" s="89"/>
      <c r="IO60" s="89"/>
      <c r="IP60" s="89"/>
      <c r="IQ60" s="89"/>
      <c r="IR60" s="89"/>
      <c r="IS60" s="89"/>
      <c r="IT60" s="89"/>
      <c r="IU60" s="89"/>
      <c r="IV60" s="89"/>
      <c r="IW60" s="89"/>
      <c r="IX60" s="89"/>
      <c r="IY60" s="89"/>
      <c r="IZ60" s="89"/>
      <c r="JA60" s="89"/>
      <c r="JB60" s="89"/>
      <c r="JC60" s="89"/>
      <c r="JD60" s="89"/>
      <c r="JE60" s="89"/>
      <c r="JF60" s="89"/>
      <c r="JG60" s="89"/>
      <c r="JH60" s="89"/>
      <c r="JI60" s="89"/>
      <c r="JJ60" s="89"/>
      <c r="JK60" s="89"/>
      <c r="JL60" s="89"/>
      <c r="JM60" s="89"/>
      <c r="JN60" s="89"/>
      <c r="JO60" s="89"/>
      <c r="JP60" s="89"/>
      <c r="JQ60" s="89"/>
      <c r="JR60" s="89"/>
      <c r="JS60" s="89"/>
      <c r="JT60" s="89"/>
      <c r="JU60" s="89"/>
      <c r="JV60" s="89"/>
      <c r="JW60" s="89"/>
      <c r="JX60" s="89"/>
      <c r="JY60" s="89"/>
      <c r="JZ60" s="89"/>
      <c r="KA60" s="89"/>
      <c r="KB60" s="89"/>
      <c r="KC60" s="89"/>
      <c r="KD60" s="89"/>
      <c r="KE60" s="89"/>
      <c r="KF60" s="89"/>
      <c r="KG60" s="89"/>
      <c r="KH60" s="89"/>
      <c r="KI60" s="89"/>
      <c r="KJ60" s="89"/>
      <c r="KK60" s="89"/>
      <c r="KL60" s="89"/>
      <c r="KM60" s="89"/>
      <c r="KN60" s="89"/>
      <c r="KO60" s="89"/>
      <c r="KP60" s="89"/>
      <c r="KQ60" s="89"/>
      <c r="KR60" s="89"/>
      <c r="KS60" s="89"/>
      <c r="KT60" s="89"/>
      <c r="KU60" s="89"/>
      <c r="KV60" s="89"/>
      <c r="KW60" s="89"/>
      <c r="KX60" s="89"/>
      <c r="KY60" s="89"/>
      <c r="KZ60" s="89"/>
      <c r="LA60" s="89"/>
      <c r="LB60" s="89"/>
      <c r="LC60" s="89"/>
      <c r="LD60" s="89"/>
      <c r="LE60" s="89"/>
      <c r="LF60" s="89"/>
      <c r="LG60" s="89"/>
      <c r="LH60" s="89"/>
      <c r="LI60" s="89"/>
      <c r="LJ60" s="89"/>
      <c r="LK60" s="89"/>
      <c r="LL60" s="89"/>
      <c r="LM60" s="89"/>
      <c r="LN60" s="89"/>
      <c r="LO60" s="89"/>
      <c r="LP60" s="89"/>
      <c r="LQ60" s="89"/>
      <c r="LR60" s="89"/>
      <c r="LS60" s="89"/>
      <c r="LT60" s="89"/>
      <c r="LU60" s="89"/>
      <c r="LV60" s="89"/>
      <c r="LW60" s="89"/>
      <c r="LX60" s="89"/>
      <c r="LY60" s="89"/>
      <c r="LZ60" s="89"/>
      <c r="MA60" s="89"/>
      <c r="MB60" s="89"/>
      <c r="MC60" s="89"/>
      <c r="MD60" s="89"/>
      <c r="ME60" s="89"/>
      <c r="MF60" s="89"/>
      <c r="MG60" s="89"/>
      <c r="MH60" s="89"/>
      <c r="MI60" s="89"/>
      <c r="MJ60" s="89"/>
      <c r="MK60" s="89"/>
      <c r="ML60" s="89"/>
      <c r="MM60" s="89"/>
      <c r="MN60" s="89"/>
      <c r="MO60" s="89"/>
      <c r="MP60" s="89"/>
      <c r="MQ60" s="89"/>
      <c r="MR60" s="89"/>
      <c r="MS60" s="89"/>
      <c r="MT60" s="89"/>
      <c r="MU60" s="89"/>
      <c r="MV60" s="89"/>
      <c r="MW60" s="89"/>
      <c r="MX60" s="89"/>
      <c r="MY60" s="89"/>
      <c r="MZ60" s="89"/>
      <c r="NA60" s="89"/>
      <c r="NB60" s="89"/>
      <c r="NC60" s="89"/>
      <c r="ND60" s="89"/>
      <c r="NE60" s="89"/>
      <c r="NF60" s="89"/>
      <c r="NG60" s="89"/>
      <c r="NH60" s="89"/>
      <c r="NI60" s="89"/>
      <c r="NJ60" s="89"/>
      <c r="NK60" s="89"/>
      <c r="NL60" s="89"/>
      <c r="NM60" s="89"/>
      <c r="NN60" s="89"/>
      <c r="NO60" s="89"/>
      <c r="NP60" s="89"/>
      <c r="NQ60" s="89"/>
      <c r="NR60" s="89"/>
      <c r="NS60" s="89"/>
      <c r="NT60" s="89"/>
      <c r="NU60" s="89"/>
      <c r="NV60" s="89"/>
      <c r="NW60" s="89"/>
      <c r="NX60" s="89"/>
      <c r="NY60" s="89"/>
      <c r="NZ60" s="89"/>
      <c r="OA60" s="89"/>
      <c r="OB60" s="89"/>
      <c r="OC60" s="89"/>
      <c r="OD60" s="89"/>
      <c r="OE60" s="89"/>
      <c r="OF60" s="89"/>
      <c r="OG60" s="89"/>
      <c r="OH60" s="89"/>
      <c r="OI60" s="89"/>
      <c r="OJ60" s="89"/>
      <c r="OK60" s="89"/>
      <c r="OL60" s="89"/>
      <c r="OM60" s="89"/>
      <c r="ON60" s="89"/>
      <c r="OO60" s="89"/>
      <c r="OP60" s="89"/>
      <c r="OQ60" s="89"/>
      <c r="OR60" s="89"/>
      <c r="OS60" s="89"/>
      <c r="OT60" s="89"/>
      <c r="OU60" s="89"/>
      <c r="OV60" s="89"/>
      <c r="OW60" s="89"/>
      <c r="OX60" s="89"/>
      <c r="OY60" s="89"/>
      <c r="OZ60" s="89"/>
      <c r="PA60" s="89"/>
      <c r="PB60" s="89"/>
      <c r="PC60" s="89"/>
      <c r="PD60" s="89"/>
      <c r="PE60" s="89"/>
      <c r="PF60" s="89"/>
      <c r="PG60" s="89"/>
      <c r="PH60" s="89"/>
      <c r="PI60" s="89"/>
      <c r="PJ60" s="89"/>
      <c r="PK60" s="89"/>
      <c r="PL60" s="89"/>
      <c r="PM60" s="89"/>
      <c r="PN60" s="89"/>
      <c r="PO60" s="89"/>
      <c r="PP60" s="89"/>
      <c r="PQ60" s="89"/>
      <c r="PR60" s="89"/>
      <c r="PS60" s="89"/>
      <c r="PT60" s="89"/>
      <c r="PU60" s="89"/>
      <c r="PV60" s="89"/>
      <c r="PW60" s="89"/>
      <c r="PX60" s="89"/>
      <c r="PY60" s="89"/>
      <c r="PZ60" s="89"/>
      <c r="QA60" s="89"/>
      <c r="QB60" s="89"/>
      <c r="QC60" s="89"/>
      <c r="QD60" s="89"/>
      <c r="QE60" s="89"/>
      <c r="QF60" s="89"/>
      <c r="QG60" s="89"/>
      <c r="QH60" s="89"/>
      <c r="QI60" s="89"/>
      <c r="QJ60" s="89"/>
      <c r="QK60" s="89"/>
      <c r="QL60" s="89"/>
      <c r="QM60" s="89"/>
      <c r="QN60" s="89"/>
      <c r="QO60" s="89"/>
      <c r="QP60" s="89"/>
      <c r="QQ60" s="89"/>
      <c r="QR60" s="89"/>
      <c r="QS60" s="89"/>
      <c r="QT60" s="89"/>
      <c r="QU60" s="89"/>
      <c r="QV60" s="89"/>
      <c r="QW60" s="89"/>
      <c r="QX60" s="89"/>
      <c r="QY60" s="89"/>
      <c r="QZ60" s="89"/>
      <c r="RA60" s="89"/>
      <c r="RB60" s="89"/>
      <c r="RC60" s="89"/>
      <c r="RD60" s="89"/>
      <c r="RE60" s="89"/>
      <c r="RF60" s="89"/>
      <c r="RG60" s="89"/>
      <c r="RH60" s="89"/>
      <c r="RI60" s="89"/>
      <c r="RJ60" s="89"/>
      <c r="RK60" s="89"/>
      <c r="RL60" s="89"/>
      <c r="RM60" s="89"/>
      <c r="RN60" s="89"/>
      <c r="RO60" s="89"/>
      <c r="RP60" s="89"/>
      <c r="RQ60" s="89"/>
      <c r="RR60" s="89"/>
      <c r="RS60" s="89"/>
      <c r="RT60" s="89"/>
      <c r="RU60" s="89"/>
      <c r="RV60" s="89"/>
      <c r="RW60" s="89"/>
      <c r="RX60" s="89"/>
      <c r="RY60" s="89"/>
      <c r="RZ60" s="89"/>
      <c r="SA60" s="89"/>
      <c r="SB60" s="89"/>
      <c r="SC60" s="89"/>
      <c r="SD60" s="89"/>
      <c r="SE60" s="89"/>
      <c r="SF60" s="89"/>
      <c r="SG60" s="89"/>
      <c r="SH60" s="89"/>
      <c r="SI60" s="89"/>
      <c r="SJ60" s="89"/>
      <c r="SK60" s="89"/>
      <c r="SL60" s="89"/>
      <c r="SM60" s="89"/>
      <c r="SN60" s="89"/>
      <c r="SO60" s="89"/>
      <c r="SP60" s="89"/>
      <c r="SQ60" s="89"/>
      <c r="SR60" s="89"/>
      <c r="SS60" s="89"/>
      <c r="ST60" s="89"/>
      <c r="SU60" s="89"/>
      <c r="SV60" s="89"/>
      <c r="SW60" s="89"/>
      <c r="SX60" s="89"/>
      <c r="SY60" s="89"/>
      <c r="SZ60" s="89"/>
      <c r="TA60" s="89"/>
      <c r="TB60" s="89"/>
      <c r="TC60" s="89"/>
      <c r="TD60" s="89"/>
      <c r="TE60" s="89"/>
      <c r="TF60" s="89"/>
      <c r="TG60" s="89"/>
      <c r="TH60" s="89"/>
      <c r="TI60" s="89"/>
      <c r="TJ60" s="89"/>
      <c r="TK60" s="89"/>
      <c r="TL60" s="89"/>
      <c r="TM60" s="89"/>
      <c r="TN60" s="89"/>
      <c r="TO60" s="89"/>
      <c r="TP60" s="89"/>
      <c r="TQ60" s="89"/>
      <c r="TR60" s="89"/>
      <c r="TS60" s="89"/>
      <c r="TT60" s="89"/>
      <c r="TU60" s="89"/>
      <c r="TV60" s="89"/>
      <c r="TW60" s="89"/>
      <c r="TX60" s="89"/>
      <c r="TY60" s="89"/>
      <c r="TZ60" s="89"/>
      <c r="UA60" s="89"/>
      <c r="UB60" s="89"/>
      <c r="UC60" s="89"/>
      <c r="UD60" s="89"/>
      <c r="UE60" s="89"/>
      <c r="UF60" s="89"/>
      <c r="UG60" s="89"/>
      <c r="UH60" s="89"/>
      <c r="UI60" s="89"/>
      <c r="UJ60" s="89"/>
      <c r="UK60" s="89"/>
      <c r="UL60" s="89"/>
      <c r="UM60" s="89"/>
      <c r="UN60" s="89"/>
      <c r="UO60" s="89"/>
      <c r="UP60" s="89"/>
      <c r="UQ60" s="89"/>
      <c r="UR60" s="89"/>
      <c r="US60" s="89"/>
      <c r="UT60" s="89"/>
      <c r="UU60" s="89"/>
      <c r="UV60" s="89"/>
      <c r="UW60" s="89"/>
      <c r="UX60" s="89"/>
      <c r="UY60" s="89"/>
      <c r="UZ60" s="89"/>
      <c r="VA60" s="89"/>
      <c r="VB60" s="89"/>
      <c r="VC60" s="89"/>
      <c r="VD60" s="89"/>
      <c r="VE60" s="89"/>
      <c r="VF60" s="89"/>
      <c r="VG60" s="89"/>
      <c r="VH60" s="89"/>
      <c r="VI60" s="89"/>
      <c r="VJ60" s="89"/>
      <c r="VK60" s="89"/>
      <c r="VL60" s="89"/>
      <c r="VM60" s="89"/>
      <c r="VN60" s="89"/>
      <c r="VO60" s="89"/>
      <c r="VP60" s="89"/>
      <c r="VQ60" s="89"/>
      <c r="VR60" s="89"/>
      <c r="VS60" s="89"/>
      <c r="VT60" s="89"/>
      <c r="VU60" s="89"/>
      <c r="VV60" s="89"/>
      <c r="VW60" s="89"/>
      <c r="VX60" s="89"/>
      <c r="VY60" s="89"/>
      <c r="VZ60" s="89"/>
      <c r="WA60" s="89"/>
      <c r="WB60" s="89"/>
      <c r="WC60" s="89"/>
      <c r="WD60" s="89"/>
      <c r="WE60" s="89"/>
      <c r="WF60" s="89"/>
      <c r="WG60" s="89"/>
      <c r="WH60" s="89"/>
      <c r="WI60" s="89"/>
      <c r="WJ60" s="89"/>
      <c r="WK60" s="89"/>
      <c r="WL60" s="89"/>
      <c r="WM60" s="89"/>
      <c r="WN60" s="89"/>
      <c r="WO60" s="89"/>
      <c r="WP60" s="89"/>
      <c r="WQ60" s="89"/>
      <c r="WR60" s="89"/>
      <c r="WS60" s="89"/>
      <c r="WT60" s="89"/>
      <c r="WU60" s="89"/>
      <c r="WV60" s="89"/>
      <c r="WW60" s="89"/>
      <c r="WX60" s="89"/>
      <c r="WY60" s="89"/>
      <c r="WZ60" s="89"/>
      <c r="XA60" s="89"/>
      <c r="XB60" s="89"/>
      <c r="XC60" s="89"/>
      <c r="XD60" s="89"/>
      <c r="XE60" s="89"/>
      <c r="XF60" s="89"/>
      <c r="XG60" s="89"/>
      <c r="XH60" s="89"/>
      <c r="XI60" s="89"/>
      <c r="XJ60" s="89"/>
      <c r="XK60" s="89"/>
      <c r="XL60" s="89"/>
      <c r="XM60" s="89"/>
      <c r="XN60" s="89"/>
      <c r="XO60" s="89"/>
      <c r="XP60" s="89"/>
      <c r="XQ60" s="89"/>
      <c r="XR60" s="89"/>
      <c r="XS60" s="89"/>
      <c r="XT60" s="89"/>
      <c r="XU60" s="89"/>
      <c r="XV60" s="89"/>
      <c r="XW60" s="89"/>
      <c r="XX60" s="89"/>
      <c r="XY60" s="89"/>
      <c r="XZ60" s="89"/>
      <c r="YA60" s="89"/>
      <c r="YB60" s="89"/>
      <c r="YC60" s="89"/>
      <c r="YD60" s="89"/>
      <c r="YE60" s="89"/>
      <c r="YF60" s="89"/>
      <c r="YG60" s="89"/>
      <c r="YH60" s="89"/>
      <c r="YI60" s="89"/>
      <c r="YJ60" s="89"/>
      <c r="YK60" s="89"/>
      <c r="YL60" s="89"/>
      <c r="YM60" s="89"/>
      <c r="YN60" s="89"/>
      <c r="YO60" s="89"/>
      <c r="YP60" s="89"/>
      <c r="YQ60" s="89"/>
      <c r="YR60" s="89"/>
      <c r="YS60" s="89"/>
      <c r="YT60" s="89"/>
      <c r="YU60" s="89"/>
      <c r="YV60" s="89"/>
      <c r="YW60" s="89"/>
      <c r="YX60" s="89"/>
      <c r="YY60" s="89"/>
      <c r="YZ60" s="89"/>
      <c r="ZA60" s="89"/>
      <c r="ZB60" s="89"/>
      <c r="ZC60" s="89"/>
      <c r="ZD60" s="89"/>
      <c r="ZE60" s="89"/>
      <c r="ZF60" s="89"/>
      <c r="ZG60" s="89"/>
      <c r="ZH60" s="89"/>
      <c r="ZI60" s="89"/>
      <c r="ZJ60" s="89"/>
      <c r="ZK60" s="89"/>
      <c r="ZL60" s="89"/>
      <c r="ZM60" s="89"/>
      <c r="ZN60" s="89"/>
      <c r="ZO60" s="89"/>
      <c r="ZP60" s="89"/>
      <c r="ZQ60" s="89"/>
      <c r="ZR60" s="89"/>
      <c r="ZS60" s="89"/>
      <c r="ZT60" s="89"/>
      <c r="ZU60" s="89"/>
      <c r="ZV60" s="89"/>
      <c r="ZW60" s="89"/>
      <c r="ZX60" s="89"/>
      <c r="ZY60" s="89"/>
      <c r="ZZ60" s="89"/>
      <c r="AAA60" s="89"/>
      <c r="AAB60" s="89"/>
      <c r="AAC60" s="89"/>
      <c r="AAD60" s="89"/>
      <c r="AAE60" s="89"/>
      <c r="AAF60" s="89"/>
      <c r="AAG60" s="89"/>
      <c r="AAH60" s="89"/>
      <c r="AAI60" s="89"/>
      <c r="AAJ60" s="89"/>
      <c r="AAK60" s="89"/>
      <c r="AAL60" s="89"/>
      <c r="AAM60" s="89"/>
      <c r="AAN60" s="89"/>
      <c r="AAO60" s="89"/>
      <c r="AAP60" s="89"/>
      <c r="AAQ60" s="89"/>
      <c r="AAR60" s="89"/>
      <c r="AAS60" s="89"/>
      <c r="AAT60" s="89"/>
      <c r="AAU60" s="89"/>
      <c r="AAV60" s="89"/>
      <c r="AAW60" s="89"/>
      <c r="AAX60" s="89"/>
      <c r="AAY60" s="89"/>
      <c r="AAZ60" s="89"/>
      <c r="ABA60" s="89"/>
      <c r="ABB60" s="89"/>
      <c r="ABC60" s="89"/>
      <c r="ABD60" s="89"/>
      <c r="ABE60" s="89"/>
      <c r="ABF60" s="89"/>
      <c r="ABG60" s="89"/>
      <c r="ABH60" s="89"/>
      <c r="ABI60" s="89"/>
      <c r="ABJ60" s="89"/>
      <c r="ABK60" s="89"/>
      <c r="ABL60" s="89"/>
      <c r="ABM60" s="89"/>
      <c r="ABN60" s="89"/>
      <c r="ABO60" s="89"/>
      <c r="ABP60" s="89"/>
      <c r="ABQ60" s="89"/>
      <c r="ABR60" s="89"/>
      <c r="ABS60" s="89"/>
      <c r="ABT60" s="89"/>
      <c r="ABU60" s="89"/>
      <c r="ABV60" s="89"/>
      <c r="ABW60" s="89"/>
      <c r="ABX60" s="89"/>
      <c r="ABY60" s="89"/>
      <c r="ABZ60" s="89"/>
      <c r="ACA60" s="89"/>
      <c r="ACB60" s="89"/>
      <c r="ACC60" s="89"/>
      <c r="ACD60" s="89"/>
      <c r="ACE60" s="89"/>
      <c r="ACF60" s="89"/>
      <c r="ACG60" s="89"/>
      <c r="ACH60" s="89"/>
      <c r="ACI60" s="89"/>
      <c r="ACJ60" s="89"/>
      <c r="ACK60" s="89"/>
      <c r="ACL60" s="89"/>
      <c r="ACM60" s="89"/>
      <c r="ACN60" s="89"/>
      <c r="ACO60" s="89"/>
      <c r="ACP60" s="89"/>
      <c r="ACQ60" s="89"/>
      <c r="ACR60" s="89"/>
      <c r="ACS60" s="89"/>
      <c r="ACT60" s="89"/>
      <c r="ACU60" s="89"/>
      <c r="ACV60" s="89"/>
      <c r="ACW60" s="89"/>
      <c r="ACX60" s="89"/>
      <c r="ACY60" s="89"/>
      <c r="ACZ60" s="89"/>
      <c r="ADA60" s="89"/>
      <c r="ADB60" s="89"/>
      <c r="ADC60" s="89"/>
      <c r="ADD60" s="89"/>
      <c r="ADE60" s="89"/>
      <c r="ADF60" s="89"/>
      <c r="ADG60" s="89"/>
      <c r="ADH60" s="89"/>
      <c r="ADI60" s="89"/>
      <c r="ADJ60" s="89"/>
      <c r="ADK60" s="89"/>
      <c r="ADL60" s="89"/>
      <c r="ADM60" s="89"/>
      <c r="ADN60" s="89"/>
      <c r="ADO60" s="89"/>
      <c r="ADP60" s="89"/>
      <c r="ADQ60" s="89"/>
      <c r="ADR60" s="89"/>
      <c r="ADS60" s="89"/>
      <c r="ADT60" s="89"/>
      <c r="ADU60" s="89"/>
      <c r="ADV60" s="89"/>
      <c r="ADW60" s="89"/>
      <c r="ADX60" s="89"/>
      <c r="ADY60" s="89"/>
      <c r="ADZ60" s="89"/>
      <c r="AEA60" s="89"/>
      <c r="AEB60" s="89"/>
      <c r="AEC60" s="89"/>
      <c r="AED60" s="89"/>
      <c r="AEE60" s="89"/>
      <c r="AEF60" s="89"/>
      <c r="AEG60" s="89"/>
      <c r="AEH60" s="89"/>
      <c r="AEI60" s="89"/>
      <c r="AEJ60" s="89"/>
      <c r="AEK60" s="89"/>
      <c r="AEL60" s="89"/>
      <c r="AEM60" s="89"/>
      <c r="AEN60" s="89"/>
      <c r="AEO60" s="89"/>
      <c r="AEP60" s="89"/>
      <c r="AEQ60" s="89"/>
      <c r="AER60" s="89"/>
      <c r="AES60" s="89"/>
      <c r="AET60" s="89"/>
      <c r="AEU60" s="89"/>
      <c r="AEV60" s="89"/>
      <c r="AEW60" s="89"/>
      <c r="AEX60" s="89"/>
      <c r="AEY60" s="89"/>
      <c r="AEZ60" s="89"/>
      <c r="AFA60" s="89"/>
      <c r="AFB60" s="89"/>
      <c r="AFC60" s="89"/>
      <c r="AFD60" s="89"/>
      <c r="AFE60" s="89"/>
      <c r="AFF60" s="89"/>
      <c r="AFG60" s="89"/>
      <c r="AFH60" s="89"/>
      <c r="AFI60" s="89"/>
      <c r="AFJ60" s="89"/>
      <c r="AFK60" s="89"/>
      <c r="AFL60" s="89"/>
      <c r="AFM60" s="89"/>
      <c r="AFN60" s="89"/>
      <c r="AFO60" s="89"/>
      <c r="AFP60" s="89"/>
      <c r="AFQ60" s="89"/>
      <c r="AFR60" s="89"/>
      <c r="AFS60" s="89"/>
      <c r="AFT60" s="89"/>
      <c r="AFU60" s="89"/>
      <c r="AFV60" s="89"/>
      <c r="AFW60" s="89"/>
      <c r="AFX60" s="89"/>
      <c r="AFY60" s="89"/>
      <c r="AFZ60" s="89"/>
      <c r="AGA60" s="89"/>
      <c r="AGB60" s="89"/>
      <c r="AGC60" s="89"/>
      <c r="AGD60" s="89"/>
      <c r="AGE60" s="89"/>
      <c r="AGF60" s="89"/>
      <c r="AGG60" s="89"/>
      <c r="AGH60" s="89"/>
      <c r="AGI60" s="89"/>
      <c r="AGJ60" s="89"/>
      <c r="AGK60" s="89"/>
      <c r="AGL60" s="89"/>
      <c r="AGM60" s="89"/>
      <c r="AGN60" s="89"/>
      <c r="AGO60" s="89"/>
      <c r="AGP60" s="89"/>
      <c r="AGQ60" s="89"/>
      <c r="AGR60" s="89"/>
      <c r="AGS60" s="89"/>
      <c r="AGT60" s="89"/>
      <c r="AGU60" s="89"/>
      <c r="AGV60" s="89"/>
      <c r="AGW60" s="89"/>
      <c r="AGX60" s="89"/>
      <c r="AGY60" s="89"/>
      <c r="AGZ60" s="89"/>
      <c r="AHA60" s="89"/>
      <c r="AHB60" s="89"/>
      <c r="AHC60" s="89"/>
      <c r="AHD60" s="89"/>
      <c r="AHE60" s="89"/>
      <c r="AHF60" s="89"/>
      <c r="AHG60" s="89"/>
      <c r="AHH60" s="89"/>
      <c r="AHI60" s="89"/>
      <c r="AHJ60" s="89"/>
      <c r="AHK60" s="89"/>
      <c r="AHL60" s="89"/>
      <c r="AHM60" s="89"/>
      <c r="AHN60" s="89"/>
      <c r="AHO60" s="89"/>
      <c r="AHP60" s="89"/>
      <c r="AHQ60" s="89"/>
      <c r="AHR60" s="89"/>
      <c r="AHS60" s="89"/>
      <c r="AHT60" s="89"/>
      <c r="AHU60" s="89"/>
      <c r="AHV60" s="89"/>
      <c r="AHW60" s="89"/>
      <c r="AHX60" s="89"/>
      <c r="AHY60" s="89"/>
      <c r="AHZ60" s="89"/>
      <c r="AIA60" s="89"/>
      <c r="AIB60" s="89"/>
      <c r="AIC60" s="89"/>
      <c r="AID60" s="89"/>
      <c r="AIE60" s="89"/>
      <c r="AIF60" s="89"/>
      <c r="AIG60" s="89"/>
      <c r="AIH60" s="89"/>
      <c r="AII60" s="89"/>
      <c r="AIJ60" s="89"/>
      <c r="AIK60" s="89"/>
      <c r="AIL60" s="89"/>
      <c r="AIM60" s="89"/>
      <c r="AIN60" s="89"/>
      <c r="AIO60" s="89"/>
      <c r="AIP60" s="89"/>
      <c r="AIQ60" s="89"/>
      <c r="AIR60" s="89"/>
      <c r="AIS60" s="89"/>
      <c r="AIT60" s="89"/>
      <c r="AIU60" s="89"/>
      <c r="AIV60" s="89"/>
      <c r="AIW60" s="89"/>
      <c r="AIX60" s="89"/>
      <c r="AIY60" s="89"/>
      <c r="AIZ60" s="89"/>
      <c r="AJA60" s="89"/>
      <c r="AJB60" s="89"/>
      <c r="AJC60" s="89"/>
      <c r="AJD60" s="89"/>
      <c r="AJE60" s="89"/>
      <c r="AJF60" s="89"/>
      <c r="AJG60" s="89"/>
      <c r="AJH60" s="89"/>
      <c r="AJI60" s="89"/>
      <c r="AJJ60" s="89"/>
      <c r="AJK60" s="89"/>
      <c r="AJL60" s="89"/>
      <c r="AJM60" s="89"/>
      <c r="AJN60" s="89"/>
      <c r="AJO60" s="89"/>
      <c r="AJP60" s="89"/>
      <c r="AJQ60" s="89"/>
      <c r="AJR60" s="89"/>
      <c r="AJS60" s="89"/>
      <c r="AJT60" s="89"/>
      <c r="AJU60" s="89"/>
      <c r="AJV60" s="89"/>
      <c r="AJW60" s="89"/>
      <c r="AJX60" s="89"/>
      <c r="AJY60" s="89"/>
      <c r="AJZ60" s="89"/>
      <c r="AKA60" s="89"/>
      <c r="AKB60" s="89"/>
      <c r="AKC60" s="89"/>
      <c r="AKD60" s="89"/>
      <c r="AKE60" s="89"/>
      <c r="AKF60" s="89"/>
      <c r="AKG60" s="89"/>
      <c r="AKH60" s="89"/>
      <c r="AKI60" s="89"/>
      <c r="AKJ60" s="89"/>
      <c r="AKK60" s="89"/>
      <c r="AKL60" s="89"/>
      <c r="AKM60" s="89"/>
      <c r="AKN60" s="89"/>
      <c r="AKO60" s="89"/>
      <c r="AKP60" s="89"/>
      <c r="AKQ60" s="89"/>
      <c r="AKR60" s="89"/>
      <c r="AKS60" s="89"/>
      <c r="AKT60" s="89"/>
      <c r="AKU60" s="89"/>
      <c r="AKV60" s="89"/>
      <c r="AKW60" s="89"/>
      <c r="AKX60" s="89"/>
      <c r="AKY60" s="89"/>
      <c r="AKZ60" s="89"/>
      <c r="ALA60" s="89"/>
      <c r="ALB60" s="89"/>
      <c r="ALC60" s="89"/>
      <c r="ALD60" s="89"/>
      <c r="ALE60" s="89"/>
      <c r="ALF60" s="89"/>
      <c r="ALG60" s="89"/>
      <c r="ALH60" s="89"/>
      <c r="ALI60" s="89"/>
      <c r="ALJ60" s="89"/>
      <c r="ALK60" s="89"/>
      <c r="ALL60" s="89"/>
      <c r="ALM60" s="89"/>
      <c r="ALN60" s="89"/>
      <c r="ALO60" s="89"/>
      <c r="ALP60" s="89"/>
      <c r="ALQ60" s="89"/>
      <c r="ALR60" s="89"/>
      <c r="ALS60" s="89"/>
      <c r="ALT60" s="89"/>
      <c r="ALU60" s="89"/>
      <c r="ALV60" s="89"/>
      <c r="ALW60" s="89"/>
      <c r="ALX60" s="89"/>
      <c r="ALY60" s="89"/>
      <c r="ALZ60" s="89"/>
      <c r="AMA60" s="89"/>
      <c r="AMB60" s="89"/>
      <c r="AMC60" s="89"/>
      <c r="AMD60" s="89"/>
      <c r="AME60" s="89"/>
      <c r="AMF60" s="89"/>
      <c r="AMG60" s="89"/>
      <c r="AMH60" s="89"/>
      <c r="AMI60" s="89"/>
      <c r="AMJ60" s="89"/>
      <c r="AMK60" s="89"/>
      <c r="AML60" s="89"/>
      <c r="AMM60" s="89"/>
      <c r="AMN60" s="89"/>
      <c r="AMO60" s="89"/>
      <c r="AMP60" s="89"/>
      <c r="AMQ60" s="89"/>
      <c r="AMR60" s="89"/>
      <c r="AMS60" s="89"/>
      <c r="AMT60" s="89"/>
      <c r="AMU60" s="89"/>
      <c r="AMV60" s="89"/>
      <c r="AMW60" s="89"/>
      <c r="AMX60" s="89"/>
      <c r="AMY60" s="89"/>
      <c r="AMZ60" s="89"/>
      <c r="ANA60" s="89"/>
      <c r="ANB60" s="89"/>
      <c r="ANC60" s="89"/>
      <c r="AND60" s="89"/>
      <c r="ANE60" s="89"/>
      <c r="ANF60" s="89"/>
      <c r="ANG60" s="89"/>
      <c r="ANH60" s="89"/>
      <c r="ANI60" s="89"/>
      <c r="ANJ60" s="89"/>
      <c r="ANK60" s="89"/>
      <c r="ANL60" s="89"/>
      <c r="ANM60" s="89"/>
      <c r="ANN60" s="89"/>
      <c r="ANO60" s="89"/>
      <c r="ANP60" s="89"/>
      <c r="ANQ60" s="89"/>
      <c r="ANR60" s="89"/>
      <c r="ANS60" s="89"/>
      <c r="ANT60" s="89"/>
      <c r="ANU60" s="89"/>
      <c r="ANV60" s="89"/>
      <c r="ANW60" s="89"/>
      <c r="ANX60" s="89"/>
      <c r="ANY60" s="89"/>
      <c r="ANZ60" s="89"/>
      <c r="AOA60" s="89"/>
      <c r="AOB60" s="89"/>
      <c r="AOC60" s="89"/>
      <c r="AOD60" s="89"/>
      <c r="AOE60" s="89"/>
      <c r="AOF60" s="89"/>
      <c r="AOG60" s="89"/>
      <c r="AOH60" s="89"/>
      <c r="AOI60" s="89"/>
      <c r="AOJ60" s="89"/>
      <c r="AOK60" s="89"/>
      <c r="AOL60" s="89"/>
      <c r="AOM60" s="89"/>
      <c r="AON60" s="89"/>
      <c r="AOO60" s="89"/>
      <c r="AOP60" s="89"/>
      <c r="AOQ60" s="89"/>
      <c r="AOR60" s="89"/>
      <c r="AOS60" s="89"/>
      <c r="AOT60" s="89"/>
      <c r="AOU60" s="89"/>
      <c r="AOV60" s="89"/>
      <c r="AOW60" s="89"/>
      <c r="AOX60" s="89"/>
      <c r="AOY60" s="89"/>
      <c r="AOZ60" s="89"/>
      <c r="APA60" s="89"/>
      <c r="APB60" s="89"/>
      <c r="APC60" s="89"/>
      <c r="APD60" s="89"/>
      <c r="APE60" s="89"/>
      <c r="APF60" s="89"/>
      <c r="APG60" s="89"/>
      <c r="APH60" s="89"/>
      <c r="API60" s="89"/>
      <c r="APJ60" s="89"/>
      <c r="APK60" s="89"/>
      <c r="APL60" s="89"/>
      <c r="APM60" s="89"/>
      <c r="APN60" s="89"/>
      <c r="APO60" s="89"/>
      <c r="APP60" s="89"/>
      <c r="APQ60" s="89"/>
      <c r="APR60" s="89"/>
      <c r="APS60" s="89"/>
      <c r="APT60" s="89"/>
      <c r="APU60" s="89"/>
      <c r="APV60" s="89"/>
      <c r="APW60" s="89"/>
      <c r="APX60" s="89"/>
      <c r="APY60" s="89"/>
      <c r="APZ60" s="89"/>
      <c r="AQA60" s="89"/>
      <c r="AQB60" s="89"/>
      <c r="AQC60" s="89"/>
      <c r="AQD60" s="89"/>
      <c r="AQE60" s="89"/>
      <c r="AQF60" s="89"/>
      <c r="AQG60" s="89"/>
      <c r="AQH60" s="89"/>
      <c r="AQI60" s="89"/>
      <c r="AQJ60" s="89"/>
      <c r="AQK60" s="89"/>
      <c r="AQL60" s="89"/>
      <c r="AQM60" s="89"/>
      <c r="AQN60" s="89"/>
      <c r="AQO60" s="89"/>
      <c r="AQP60" s="89"/>
      <c r="AQQ60" s="89"/>
      <c r="AQR60" s="89"/>
      <c r="AQS60" s="89"/>
      <c r="AQT60" s="89"/>
      <c r="AQU60" s="89"/>
      <c r="AQV60" s="89"/>
      <c r="AQW60" s="89"/>
      <c r="AQX60" s="89"/>
      <c r="AQY60" s="89"/>
      <c r="AQZ60" s="89"/>
      <c r="ARA60" s="89"/>
      <c r="ARB60" s="89"/>
      <c r="ARC60" s="89"/>
      <c r="ARD60" s="89"/>
      <c r="ARE60" s="89"/>
      <c r="ARF60" s="89"/>
      <c r="ARG60" s="89"/>
      <c r="ARH60" s="89"/>
      <c r="ARI60" s="89"/>
      <c r="ARJ60" s="89"/>
      <c r="ARK60" s="89"/>
      <c r="ARL60" s="89"/>
      <c r="ARM60" s="89"/>
      <c r="ARN60" s="89"/>
      <c r="ARO60" s="89"/>
      <c r="ARP60" s="89"/>
      <c r="ARQ60" s="89"/>
      <c r="ARR60" s="89"/>
      <c r="ARS60" s="89"/>
      <c r="ART60" s="89"/>
      <c r="ARU60" s="89"/>
      <c r="ARV60" s="89"/>
      <c r="ARW60" s="89"/>
      <c r="ARX60" s="89"/>
      <c r="ARY60" s="89"/>
      <c r="ARZ60" s="89"/>
      <c r="ASA60" s="89"/>
      <c r="ASB60" s="89"/>
      <c r="ASC60" s="89"/>
      <c r="ASD60" s="89"/>
      <c r="ASE60" s="89"/>
      <c r="ASF60" s="89"/>
      <c r="ASG60" s="89"/>
      <c r="ASH60" s="89"/>
      <c r="ASI60" s="89"/>
      <c r="ASJ60" s="89"/>
      <c r="ASK60" s="89"/>
      <c r="ASL60" s="89"/>
      <c r="ASM60" s="89"/>
      <c r="ASN60" s="89"/>
      <c r="ASO60" s="89"/>
      <c r="ASP60" s="89"/>
      <c r="ASQ60" s="89"/>
      <c r="ASR60" s="89"/>
      <c r="ASS60" s="89"/>
      <c r="AST60" s="89"/>
      <c r="ASU60" s="89"/>
      <c r="ASV60" s="89"/>
      <c r="ASW60" s="89"/>
      <c r="ASX60" s="89"/>
      <c r="ASY60" s="89"/>
      <c r="ASZ60" s="89"/>
      <c r="ATA60" s="89"/>
      <c r="ATB60" s="89"/>
      <c r="ATC60" s="89"/>
      <c r="ATD60" s="89"/>
      <c r="ATE60" s="89"/>
      <c r="ATF60" s="89"/>
      <c r="ATG60" s="89"/>
      <c r="ATH60" s="89"/>
      <c r="ATI60" s="89"/>
      <c r="ATJ60" s="89"/>
      <c r="ATK60" s="89"/>
      <c r="ATL60" s="89"/>
      <c r="ATM60" s="89"/>
      <c r="ATN60" s="89"/>
      <c r="ATO60" s="89"/>
      <c r="ATP60" s="89"/>
      <c r="ATQ60" s="89"/>
      <c r="ATR60" s="89"/>
      <c r="ATS60" s="89"/>
      <c r="ATT60" s="89"/>
      <c r="ATU60" s="89"/>
      <c r="ATV60" s="89"/>
      <c r="ATW60" s="89"/>
      <c r="ATX60" s="89"/>
      <c r="ATY60" s="89"/>
      <c r="ATZ60" s="89"/>
      <c r="AUA60" s="89"/>
      <c r="AUB60" s="89"/>
      <c r="AUC60" s="89"/>
      <c r="AUD60" s="89"/>
      <c r="AUE60" s="89"/>
      <c r="AUF60" s="89"/>
      <c r="AUG60" s="89"/>
      <c r="AUH60" s="89"/>
      <c r="AUI60" s="89"/>
      <c r="AUJ60" s="89"/>
      <c r="AUK60" s="89"/>
      <c r="AUL60" s="89"/>
      <c r="AUM60" s="89"/>
      <c r="AUN60" s="89"/>
      <c r="AUO60" s="89"/>
      <c r="AUP60" s="89"/>
      <c r="AUQ60" s="89"/>
      <c r="AUR60" s="89"/>
      <c r="AUS60" s="89"/>
      <c r="AUT60" s="89"/>
      <c r="AUU60" s="89"/>
      <c r="AUV60" s="89"/>
      <c r="AUW60" s="89"/>
      <c r="AUX60" s="89"/>
      <c r="AUY60" s="89"/>
      <c r="AUZ60" s="89"/>
      <c r="AVA60" s="89"/>
      <c r="AVB60" s="89"/>
      <c r="AVC60" s="89"/>
      <c r="AVD60" s="89"/>
      <c r="AVE60" s="89"/>
      <c r="AVF60" s="89"/>
      <c r="AVG60" s="89"/>
      <c r="AVH60" s="89"/>
      <c r="AVI60" s="89"/>
      <c r="AVJ60" s="89"/>
      <c r="AVK60" s="89"/>
      <c r="AVL60" s="89"/>
      <c r="AVM60" s="89"/>
      <c r="AVN60" s="89"/>
      <c r="AVO60" s="89"/>
      <c r="AVP60" s="89"/>
      <c r="AVQ60" s="89"/>
      <c r="AVR60" s="89"/>
      <c r="AVS60" s="89"/>
      <c r="AVT60" s="89"/>
      <c r="AVU60" s="89"/>
      <c r="AVV60" s="89"/>
      <c r="AVW60" s="89"/>
      <c r="AVX60" s="89"/>
      <c r="AVY60" s="89"/>
      <c r="AVZ60" s="89"/>
      <c r="AWA60" s="89"/>
      <c r="AWB60" s="89"/>
      <c r="AWC60" s="89"/>
      <c r="AWD60" s="89"/>
      <c r="AWE60" s="89"/>
      <c r="AWF60" s="89"/>
      <c r="AWG60" s="89"/>
      <c r="AWH60" s="89"/>
      <c r="AWI60" s="89"/>
      <c r="AWJ60" s="89"/>
      <c r="AWK60" s="89"/>
      <c r="AWL60" s="89"/>
      <c r="AWM60" s="89"/>
      <c r="AWN60" s="89"/>
      <c r="AWO60" s="89"/>
      <c r="AWP60" s="89"/>
      <c r="AWQ60" s="89"/>
      <c r="AWR60" s="89"/>
      <c r="AWS60" s="89"/>
      <c r="AWT60" s="89"/>
      <c r="AWU60" s="89"/>
      <c r="AWV60" s="89"/>
      <c r="AWW60" s="89"/>
      <c r="AWX60" s="89"/>
      <c r="AWY60" s="89"/>
      <c r="AWZ60" s="89"/>
      <c r="AXA60" s="89"/>
      <c r="AXB60" s="89"/>
      <c r="AXC60" s="89"/>
      <c r="AXD60" s="89"/>
      <c r="AXE60" s="89"/>
      <c r="AXF60" s="89"/>
      <c r="AXG60" s="89"/>
      <c r="AXH60" s="89"/>
      <c r="AXI60" s="89"/>
      <c r="AXJ60" s="89"/>
      <c r="AXK60" s="89"/>
      <c r="AXL60" s="89"/>
      <c r="AXM60" s="89"/>
      <c r="AXN60" s="89"/>
      <c r="AXO60" s="89"/>
      <c r="AXP60" s="89"/>
      <c r="AXQ60" s="89"/>
      <c r="AXR60" s="89"/>
      <c r="AXS60" s="89"/>
      <c r="AXT60" s="89"/>
      <c r="AXU60" s="89"/>
      <c r="AXV60" s="89"/>
      <c r="AXW60" s="89"/>
      <c r="AXX60" s="89"/>
      <c r="AXY60" s="89"/>
      <c r="AXZ60" s="89"/>
      <c r="AYA60" s="89"/>
      <c r="AYB60" s="89"/>
      <c r="AYC60" s="89"/>
      <c r="AYD60" s="89"/>
      <c r="AYE60" s="89"/>
      <c r="AYF60" s="89"/>
      <c r="AYG60" s="89"/>
      <c r="AYH60" s="89"/>
      <c r="AYI60" s="89"/>
      <c r="AYJ60" s="89"/>
      <c r="AYK60" s="89"/>
      <c r="AYL60" s="89"/>
      <c r="AYM60" s="89"/>
      <c r="AYN60" s="89"/>
      <c r="AYO60" s="89"/>
      <c r="AYP60" s="89"/>
      <c r="AYQ60" s="89"/>
      <c r="AYR60" s="89"/>
      <c r="AYS60" s="89"/>
      <c r="AYT60" s="89"/>
      <c r="AYU60" s="89"/>
      <c r="AYV60" s="89"/>
      <c r="AYW60" s="89"/>
      <c r="AYX60" s="89"/>
      <c r="AYY60" s="89"/>
      <c r="AYZ60" s="89"/>
      <c r="AZA60" s="89"/>
      <c r="AZB60" s="89"/>
      <c r="AZC60" s="89"/>
      <c r="AZD60" s="89"/>
      <c r="AZE60" s="89"/>
      <c r="AZF60" s="89"/>
      <c r="AZG60" s="89"/>
      <c r="AZH60" s="89"/>
      <c r="AZI60" s="89"/>
      <c r="AZJ60" s="89"/>
      <c r="AZK60" s="89"/>
      <c r="AZL60" s="89"/>
      <c r="AZM60" s="89"/>
      <c r="AZN60" s="89"/>
      <c r="AZO60" s="89"/>
      <c r="AZP60" s="89"/>
      <c r="AZQ60" s="89"/>
      <c r="AZR60" s="89"/>
      <c r="AZS60" s="89"/>
      <c r="AZT60" s="89"/>
      <c r="AZU60" s="89"/>
      <c r="AZV60" s="89"/>
      <c r="AZW60" s="89"/>
      <c r="AZX60" s="89"/>
      <c r="AZY60" s="89"/>
      <c r="AZZ60" s="89"/>
      <c r="BAA60" s="89"/>
      <c r="BAB60" s="89"/>
      <c r="BAC60" s="89"/>
      <c r="BAD60" s="89"/>
      <c r="BAE60" s="89"/>
      <c r="BAF60" s="89"/>
      <c r="BAG60" s="89"/>
      <c r="BAH60" s="89"/>
      <c r="BAI60" s="89"/>
      <c r="BAJ60" s="89"/>
      <c r="BAK60" s="89"/>
      <c r="BAL60" s="89"/>
      <c r="BAM60" s="89"/>
      <c r="BAN60" s="89"/>
      <c r="BAO60" s="89"/>
      <c r="BAP60" s="89"/>
      <c r="BAQ60" s="89"/>
      <c r="BAR60" s="89"/>
      <c r="BAS60" s="89"/>
      <c r="BAT60" s="89"/>
      <c r="BAU60" s="89"/>
      <c r="BAV60" s="89"/>
      <c r="BAW60" s="89"/>
      <c r="BAX60" s="89"/>
      <c r="BAY60" s="89"/>
      <c r="BAZ60" s="89"/>
      <c r="BBA60" s="89"/>
      <c r="BBB60" s="89"/>
      <c r="BBC60" s="89"/>
      <c r="BBD60" s="89"/>
      <c r="BBE60" s="89"/>
      <c r="BBF60" s="89"/>
      <c r="BBG60" s="89"/>
      <c r="BBH60" s="89"/>
      <c r="BBI60" s="89"/>
      <c r="BBJ60" s="89"/>
      <c r="BBK60" s="89"/>
      <c r="BBL60" s="89"/>
      <c r="BBM60" s="89"/>
      <c r="BBN60" s="89"/>
      <c r="BBO60" s="89"/>
      <c r="BBP60" s="89"/>
      <c r="BBQ60" s="89"/>
      <c r="BBR60" s="89"/>
      <c r="BBS60" s="89"/>
      <c r="BBT60" s="89"/>
      <c r="BBU60" s="89"/>
      <c r="BBV60" s="89"/>
      <c r="BBW60" s="89"/>
      <c r="BBX60" s="89"/>
      <c r="BBY60" s="89"/>
      <c r="BBZ60" s="89"/>
      <c r="BCA60" s="89"/>
      <c r="BCB60" s="89"/>
      <c r="BCC60" s="89"/>
      <c r="BCD60" s="89"/>
      <c r="BCE60" s="89"/>
      <c r="BCF60" s="89"/>
      <c r="BCG60" s="89"/>
      <c r="BCH60" s="89"/>
      <c r="BCI60" s="89"/>
      <c r="BCJ60" s="89"/>
      <c r="BCK60" s="89"/>
      <c r="BCL60" s="89"/>
      <c r="BCM60" s="89"/>
      <c r="BCN60" s="89"/>
      <c r="BCO60" s="89"/>
      <c r="BCP60" s="89"/>
      <c r="BCQ60" s="89"/>
      <c r="BCR60" s="89"/>
      <c r="BCS60" s="89"/>
      <c r="BCT60" s="89"/>
      <c r="BCU60" s="89"/>
      <c r="BCV60" s="89"/>
      <c r="BCW60" s="89"/>
      <c r="BCX60" s="89"/>
      <c r="BCY60" s="89"/>
      <c r="BCZ60" s="89"/>
      <c r="BDA60" s="89"/>
      <c r="BDB60" s="89"/>
      <c r="BDC60" s="89"/>
      <c r="BDD60" s="89"/>
      <c r="BDE60" s="89"/>
      <c r="BDF60" s="89"/>
      <c r="BDG60" s="89"/>
      <c r="BDH60" s="89"/>
      <c r="BDI60" s="89"/>
      <c r="BDJ60" s="89"/>
      <c r="BDK60" s="89"/>
      <c r="BDL60" s="89"/>
      <c r="BDM60" s="89"/>
      <c r="BDN60" s="89"/>
      <c r="BDO60" s="89"/>
      <c r="BDP60" s="89"/>
      <c r="BDQ60" s="89"/>
      <c r="BDR60" s="89"/>
      <c r="BDS60" s="89"/>
      <c r="BDT60" s="89"/>
      <c r="BDU60" s="89"/>
      <c r="BDV60" s="89"/>
      <c r="BDW60" s="89"/>
      <c r="BDX60" s="89"/>
      <c r="BDY60" s="89"/>
      <c r="BDZ60" s="89"/>
      <c r="BEA60" s="89"/>
      <c r="BEB60" s="89"/>
      <c r="BEC60" s="89"/>
      <c r="BED60" s="89"/>
      <c r="BEE60" s="89"/>
      <c r="BEF60" s="89"/>
      <c r="BEG60" s="89"/>
      <c r="BEH60" s="89"/>
      <c r="BEI60" s="89"/>
      <c r="BEJ60" s="89"/>
      <c r="BEK60" s="89"/>
      <c r="BEL60" s="89"/>
      <c r="BEM60" s="89"/>
      <c r="BEN60" s="89"/>
      <c r="BEO60" s="89"/>
      <c r="BEP60" s="89"/>
      <c r="BEQ60" s="89"/>
      <c r="BER60" s="89"/>
      <c r="BES60" s="89"/>
      <c r="BET60" s="89"/>
      <c r="BEU60" s="89"/>
      <c r="BEV60" s="89"/>
      <c r="BEW60" s="89"/>
      <c r="BEX60" s="89"/>
      <c r="BEY60" s="89"/>
      <c r="BEZ60" s="89"/>
      <c r="BFA60" s="89"/>
      <c r="BFB60" s="89"/>
      <c r="BFC60" s="89"/>
      <c r="BFD60" s="89"/>
      <c r="BFE60" s="89"/>
      <c r="BFF60" s="89"/>
      <c r="BFG60" s="89"/>
      <c r="BFH60" s="89"/>
      <c r="BFI60" s="89"/>
      <c r="BFJ60" s="89"/>
      <c r="BFK60" s="89"/>
      <c r="BFL60" s="89"/>
      <c r="BFM60" s="89"/>
      <c r="BFN60" s="89"/>
      <c r="BFO60" s="89"/>
      <c r="BFP60" s="89"/>
      <c r="BFQ60" s="89"/>
      <c r="BFR60" s="89"/>
      <c r="BFS60" s="89"/>
      <c r="BFT60" s="89"/>
      <c r="BFU60" s="89"/>
      <c r="BFV60" s="89"/>
      <c r="BFW60" s="89"/>
      <c r="BFX60" s="89"/>
      <c r="BFY60" s="89"/>
      <c r="BFZ60" s="89"/>
      <c r="BGA60" s="89"/>
      <c r="BGB60" s="89"/>
      <c r="BGC60" s="89"/>
      <c r="BGD60" s="89"/>
      <c r="BGE60" s="89"/>
      <c r="BGF60" s="89"/>
      <c r="BGG60" s="89"/>
      <c r="BGH60" s="89"/>
      <c r="BGI60" s="89"/>
      <c r="BGJ60" s="89"/>
      <c r="BGK60" s="89"/>
      <c r="BGL60" s="89"/>
      <c r="BGM60" s="89"/>
      <c r="BGN60" s="89"/>
      <c r="BGO60" s="89"/>
      <c r="BGP60" s="89"/>
      <c r="BGQ60" s="89"/>
      <c r="BGR60" s="89"/>
      <c r="BGS60" s="89"/>
      <c r="BGT60" s="89"/>
      <c r="BGU60" s="89"/>
      <c r="BGV60" s="89"/>
      <c r="BGW60" s="89"/>
      <c r="BGX60" s="89"/>
      <c r="BGY60" s="89"/>
      <c r="BGZ60" s="89"/>
      <c r="BHA60" s="89"/>
      <c r="BHB60" s="89"/>
      <c r="BHC60" s="89"/>
      <c r="BHD60" s="89"/>
      <c r="BHE60" s="89"/>
      <c r="BHF60" s="89"/>
      <c r="BHG60" s="89"/>
      <c r="BHH60" s="89"/>
      <c r="BHI60" s="89"/>
      <c r="BHJ60" s="89"/>
      <c r="BHK60" s="89"/>
      <c r="BHL60" s="89"/>
      <c r="BHM60" s="89"/>
      <c r="BHN60" s="89"/>
      <c r="BHO60" s="89"/>
      <c r="BHP60" s="89"/>
      <c r="BHQ60" s="89"/>
      <c r="BHR60" s="89"/>
      <c r="BHS60" s="89"/>
      <c r="BHT60" s="89"/>
      <c r="BHU60" s="89"/>
      <c r="BHV60" s="89"/>
      <c r="BHW60" s="89"/>
      <c r="BHX60" s="89"/>
      <c r="BHY60" s="89"/>
      <c r="BHZ60" s="89"/>
      <c r="BIA60" s="89"/>
      <c r="BIB60" s="89"/>
      <c r="BIC60" s="89"/>
      <c r="BID60" s="89"/>
      <c r="BIE60" s="89"/>
      <c r="BIF60" s="89"/>
      <c r="BIG60" s="89"/>
      <c r="BIH60" s="89"/>
      <c r="BII60" s="89"/>
      <c r="BIJ60" s="89"/>
      <c r="BIK60" s="89"/>
      <c r="BIL60" s="89"/>
      <c r="BIM60" s="89"/>
      <c r="BIN60" s="89"/>
      <c r="BIO60" s="89"/>
      <c r="BIP60" s="89"/>
      <c r="BIQ60" s="89"/>
      <c r="BIR60" s="89"/>
      <c r="BIS60" s="89"/>
      <c r="BIT60" s="89"/>
      <c r="BIU60" s="89"/>
      <c r="BIV60" s="89"/>
      <c r="BIW60" s="89"/>
      <c r="BIX60" s="89"/>
      <c r="BIY60" s="89"/>
      <c r="BIZ60" s="89"/>
      <c r="BJA60" s="89"/>
      <c r="BJB60" s="89"/>
      <c r="BJC60" s="89"/>
      <c r="BJD60" s="89"/>
      <c r="BJE60" s="98"/>
    </row>
    <row r="61" spans="1:1617" s="99" customFormat="1" ht="30" customHeight="1" x14ac:dyDescent="0.2">
      <c r="A61" s="441">
        <v>3</v>
      </c>
      <c r="B61" s="307">
        <v>57</v>
      </c>
      <c r="C61" s="308" t="s">
        <v>29</v>
      </c>
      <c r="D61" s="309">
        <v>391878</v>
      </c>
      <c r="E61" s="310">
        <f t="shared" si="4"/>
        <v>215</v>
      </c>
      <c r="F61" s="311">
        <f>180/3</f>
        <v>60</v>
      </c>
      <c r="G61" s="460">
        <v>268</v>
      </c>
      <c r="H61" s="461">
        <f t="shared" si="9"/>
        <v>57620</v>
      </c>
      <c r="I61" s="429">
        <v>0</v>
      </c>
      <c r="J61" s="312">
        <f t="shared" si="1"/>
        <v>0</v>
      </c>
      <c r="K61" s="313">
        <v>0</v>
      </c>
      <c r="L61" s="312">
        <v>0</v>
      </c>
      <c r="M61" s="314">
        <v>0</v>
      </c>
      <c r="N61" s="312">
        <f t="shared" si="6"/>
        <v>0</v>
      </c>
      <c r="O61" s="314">
        <v>0</v>
      </c>
      <c r="P61" s="367">
        <v>0</v>
      </c>
      <c r="Q61" s="313">
        <v>0</v>
      </c>
      <c r="R61" s="312">
        <v>0</v>
      </c>
      <c r="S61" s="374">
        <v>145</v>
      </c>
      <c r="T61" s="312">
        <v>43</v>
      </c>
      <c r="U61" s="314">
        <v>35</v>
      </c>
      <c r="V61" s="312">
        <v>17</v>
      </c>
      <c r="W61" s="314">
        <v>20</v>
      </c>
      <c r="X61" s="312">
        <v>0</v>
      </c>
      <c r="Y61" s="314">
        <v>0</v>
      </c>
      <c r="Z61" s="312">
        <f t="shared" si="3"/>
        <v>0</v>
      </c>
      <c r="AA61" s="315">
        <v>15</v>
      </c>
      <c r="AB61" s="316">
        <v>0</v>
      </c>
      <c r="AC61" s="89"/>
      <c r="AD61" s="89"/>
      <c r="AE61" s="89"/>
      <c r="AF61" s="89"/>
      <c r="AG61" s="89"/>
      <c r="AH61" s="89"/>
      <c r="AI61" s="89"/>
      <c r="AJ61" s="89"/>
      <c r="AK61" s="89"/>
      <c r="AL61" s="89"/>
      <c r="AM61" s="89"/>
      <c r="AN61" s="89"/>
      <c r="AO61" s="89"/>
      <c r="AP61" s="89"/>
      <c r="AQ61" s="89"/>
      <c r="AR61" s="89"/>
      <c r="AS61" s="89"/>
      <c r="AT61" s="89"/>
      <c r="AU61" s="89"/>
      <c r="AV61" s="89"/>
      <c r="AW61" s="89"/>
      <c r="AX61" s="89"/>
      <c r="AY61" s="89"/>
      <c r="AZ61" s="89"/>
      <c r="BA61" s="89"/>
      <c r="BB61" s="89"/>
      <c r="BC61" s="89"/>
      <c r="BD61" s="89"/>
      <c r="BE61" s="89"/>
      <c r="BF61" s="89"/>
      <c r="BG61" s="89"/>
      <c r="BH61" s="89"/>
      <c r="BI61" s="89"/>
      <c r="BJ61" s="89"/>
      <c r="BK61" s="89"/>
      <c r="BL61" s="89"/>
      <c r="BM61" s="89"/>
      <c r="BN61" s="89"/>
      <c r="BO61" s="89"/>
      <c r="BP61" s="89"/>
      <c r="BQ61" s="89"/>
      <c r="BR61" s="89"/>
      <c r="BS61" s="89"/>
      <c r="BT61" s="89"/>
      <c r="BU61" s="89"/>
      <c r="BV61" s="89"/>
      <c r="BW61" s="89"/>
      <c r="BX61" s="89"/>
      <c r="BY61" s="89"/>
      <c r="BZ61" s="89"/>
      <c r="CA61" s="89"/>
      <c r="CB61" s="89"/>
      <c r="CC61" s="89"/>
      <c r="CD61" s="89"/>
      <c r="CE61" s="89"/>
      <c r="CF61" s="89"/>
      <c r="CG61" s="89"/>
      <c r="CH61" s="89"/>
      <c r="CI61" s="89"/>
      <c r="CJ61" s="89"/>
      <c r="CK61" s="89"/>
      <c r="CL61" s="89"/>
      <c r="CM61" s="89"/>
      <c r="CN61" s="89"/>
      <c r="CO61" s="89"/>
      <c r="CP61" s="89"/>
      <c r="CQ61" s="89"/>
      <c r="CR61" s="89"/>
      <c r="CS61" s="89"/>
      <c r="CT61" s="89"/>
      <c r="CU61" s="89"/>
      <c r="CV61" s="89"/>
      <c r="CW61" s="89"/>
      <c r="CX61" s="89"/>
      <c r="CY61" s="89"/>
      <c r="CZ61" s="89"/>
      <c r="DA61" s="89"/>
      <c r="DB61" s="89"/>
      <c r="DC61" s="89"/>
      <c r="DD61" s="89"/>
      <c r="DE61" s="89"/>
      <c r="DF61" s="89"/>
      <c r="DG61" s="89"/>
      <c r="DH61" s="89"/>
      <c r="DI61" s="89"/>
      <c r="DJ61" s="89"/>
      <c r="DK61" s="89"/>
      <c r="DL61" s="89"/>
      <c r="DM61" s="89"/>
      <c r="DN61" s="89"/>
      <c r="DO61" s="89"/>
      <c r="DP61" s="89"/>
      <c r="DQ61" s="89"/>
      <c r="DR61" s="89"/>
      <c r="DS61" s="89"/>
      <c r="DT61" s="89"/>
      <c r="DU61" s="89"/>
      <c r="DV61" s="89"/>
      <c r="DW61" s="89"/>
      <c r="DX61" s="89"/>
      <c r="DY61" s="89"/>
      <c r="DZ61" s="89"/>
      <c r="EA61" s="89"/>
      <c r="EB61" s="89"/>
      <c r="EC61" s="89"/>
      <c r="ED61" s="89"/>
      <c r="EE61" s="89"/>
      <c r="EF61" s="89"/>
      <c r="EG61" s="89"/>
      <c r="EH61" s="89"/>
      <c r="EI61" s="89"/>
      <c r="EJ61" s="89"/>
      <c r="EK61" s="89"/>
      <c r="EL61" s="89"/>
      <c r="EM61" s="89"/>
      <c r="EN61" s="89"/>
      <c r="EO61" s="89"/>
      <c r="EP61" s="89"/>
      <c r="EQ61" s="89"/>
      <c r="ER61" s="89"/>
      <c r="ES61" s="89"/>
      <c r="ET61" s="89"/>
      <c r="EU61" s="89"/>
      <c r="EV61" s="89"/>
      <c r="EW61" s="89"/>
      <c r="EX61" s="89"/>
      <c r="EY61" s="89"/>
      <c r="EZ61" s="89"/>
      <c r="FA61" s="89"/>
      <c r="FB61" s="89"/>
      <c r="FC61" s="89"/>
      <c r="FD61" s="89"/>
      <c r="FE61" s="89"/>
      <c r="FF61" s="89"/>
      <c r="FG61" s="89"/>
      <c r="FH61" s="89"/>
      <c r="FI61" s="89"/>
      <c r="FJ61" s="89"/>
      <c r="FK61" s="89"/>
      <c r="FL61" s="89"/>
      <c r="FM61" s="89"/>
      <c r="FN61" s="89"/>
      <c r="FO61" s="89"/>
      <c r="FP61" s="89"/>
      <c r="FQ61" s="89"/>
      <c r="FR61" s="89"/>
      <c r="FS61" s="89"/>
      <c r="FT61" s="89"/>
      <c r="FU61" s="89"/>
      <c r="FV61" s="89"/>
      <c r="FW61" s="89"/>
      <c r="FX61" s="89"/>
      <c r="FY61" s="89"/>
      <c r="FZ61" s="89"/>
      <c r="GA61" s="89"/>
      <c r="GB61" s="89"/>
      <c r="GC61" s="89"/>
      <c r="GD61" s="89"/>
      <c r="GE61" s="89"/>
      <c r="GF61" s="89"/>
      <c r="GG61" s="89"/>
      <c r="GH61" s="89"/>
      <c r="GI61" s="89"/>
      <c r="GJ61" s="89"/>
      <c r="GK61" s="89"/>
      <c r="GL61" s="89"/>
      <c r="GM61" s="89"/>
      <c r="GN61" s="89"/>
      <c r="GO61" s="89"/>
      <c r="GP61" s="89"/>
      <c r="GQ61" s="89"/>
      <c r="GR61" s="89"/>
      <c r="GS61" s="89"/>
      <c r="GT61" s="89"/>
      <c r="GU61" s="89"/>
      <c r="GV61" s="89"/>
      <c r="GW61" s="89"/>
      <c r="GX61" s="89"/>
      <c r="GY61" s="89"/>
      <c r="GZ61" s="89"/>
      <c r="HA61" s="89"/>
      <c r="HB61" s="89"/>
      <c r="HC61" s="89"/>
      <c r="HD61" s="89"/>
      <c r="HE61" s="89"/>
      <c r="HF61" s="89"/>
      <c r="HG61" s="89"/>
      <c r="HH61" s="89"/>
      <c r="HI61" s="89"/>
      <c r="HJ61" s="89"/>
      <c r="HK61" s="89"/>
      <c r="HL61" s="89"/>
      <c r="HM61" s="89"/>
      <c r="HN61" s="89"/>
      <c r="HO61" s="89"/>
      <c r="HP61" s="89"/>
      <c r="HQ61" s="89"/>
      <c r="HR61" s="89"/>
      <c r="HS61" s="89"/>
      <c r="HT61" s="89"/>
      <c r="HU61" s="89"/>
      <c r="HV61" s="89"/>
      <c r="HW61" s="89"/>
      <c r="HX61" s="89"/>
      <c r="HY61" s="89"/>
      <c r="HZ61" s="89"/>
      <c r="IA61" s="89"/>
      <c r="IB61" s="89"/>
      <c r="IC61" s="89"/>
      <c r="ID61" s="89"/>
      <c r="IE61" s="89"/>
      <c r="IF61" s="89"/>
      <c r="IG61" s="89"/>
      <c r="IH61" s="89"/>
      <c r="II61" s="89"/>
      <c r="IJ61" s="89"/>
      <c r="IK61" s="89"/>
      <c r="IL61" s="89"/>
      <c r="IM61" s="89"/>
      <c r="IN61" s="89"/>
      <c r="IO61" s="89"/>
      <c r="IP61" s="89"/>
      <c r="IQ61" s="89"/>
      <c r="IR61" s="89"/>
      <c r="IS61" s="89"/>
      <c r="IT61" s="89"/>
      <c r="IU61" s="89"/>
      <c r="IV61" s="89"/>
      <c r="IW61" s="89"/>
      <c r="IX61" s="89"/>
      <c r="IY61" s="89"/>
      <c r="IZ61" s="89"/>
      <c r="JA61" s="89"/>
      <c r="JB61" s="89"/>
      <c r="JC61" s="89"/>
      <c r="JD61" s="89"/>
      <c r="JE61" s="89"/>
      <c r="JF61" s="89"/>
      <c r="JG61" s="89"/>
      <c r="JH61" s="89"/>
      <c r="JI61" s="89"/>
      <c r="JJ61" s="89"/>
      <c r="JK61" s="89"/>
      <c r="JL61" s="89"/>
      <c r="JM61" s="89"/>
      <c r="JN61" s="89"/>
      <c r="JO61" s="89"/>
      <c r="JP61" s="89"/>
      <c r="JQ61" s="89"/>
      <c r="JR61" s="89"/>
      <c r="JS61" s="89"/>
      <c r="JT61" s="89"/>
      <c r="JU61" s="89"/>
      <c r="JV61" s="89"/>
      <c r="JW61" s="89"/>
      <c r="JX61" s="89"/>
      <c r="JY61" s="89"/>
      <c r="JZ61" s="89"/>
      <c r="KA61" s="89"/>
      <c r="KB61" s="89"/>
      <c r="KC61" s="89"/>
      <c r="KD61" s="89"/>
      <c r="KE61" s="89"/>
      <c r="KF61" s="89"/>
      <c r="KG61" s="89"/>
      <c r="KH61" s="89"/>
      <c r="KI61" s="89"/>
      <c r="KJ61" s="89"/>
      <c r="KK61" s="89"/>
      <c r="KL61" s="89"/>
      <c r="KM61" s="89"/>
      <c r="KN61" s="89"/>
      <c r="KO61" s="89"/>
      <c r="KP61" s="89"/>
      <c r="KQ61" s="89"/>
      <c r="KR61" s="89"/>
      <c r="KS61" s="89"/>
      <c r="KT61" s="89"/>
      <c r="KU61" s="89"/>
      <c r="KV61" s="89"/>
      <c r="KW61" s="89"/>
      <c r="KX61" s="89"/>
      <c r="KY61" s="89"/>
      <c r="KZ61" s="89"/>
      <c r="LA61" s="89"/>
      <c r="LB61" s="89"/>
      <c r="LC61" s="89"/>
      <c r="LD61" s="89"/>
      <c r="LE61" s="89"/>
      <c r="LF61" s="89"/>
      <c r="LG61" s="89"/>
      <c r="LH61" s="89"/>
      <c r="LI61" s="89"/>
      <c r="LJ61" s="89"/>
      <c r="LK61" s="89"/>
      <c r="LL61" s="89"/>
      <c r="LM61" s="89"/>
      <c r="LN61" s="89"/>
      <c r="LO61" s="89"/>
      <c r="LP61" s="89"/>
      <c r="LQ61" s="89"/>
      <c r="LR61" s="89"/>
      <c r="LS61" s="89"/>
      <c r="LT61" s="89"/>
      <c r="LU61" s="89"/>
      <c r="LV61" s="89"/>
      <c r="LW61" s="89"/>
      <c r="LX61" s="89"/>
      <c r="LY61" s="89"/>
      <c r="LZ61" s="89"/>
      <c r="MA61" s="89"/>
      <c r="MB61" s="89"/>
      <c r="MC61" s="89"/>
      <c r="MD61" s="89"/>
      <c r="ME61" s="89"/>
      <c r="MF61" s="89"/>
      <c r="MG61" s="89"/>
      <c r="MH61" s="89"/>
      <c r="MI61" s="89"/>
      <c r="MJ61" s="89"/>
      <c r="MK61" s="89"/>
      <c r="ML61" s="89"/>
      <c r="MM61" s="89"/>
      <c r="MN61" s="89"/>
      <c r="MO61" s="89"/>
      <c r="MP61" s="89"/>
      <c r="MQ61" s="89"/>
      <c r="MR61" s="89"/>
      <c r="MS61" s="89"/>
      <c r="MT61" s="89"/>
      <c r="MU61" s="89"/>
      <c r="MV61" s="89"/>
      <c r="MW61" s="89"/>
      <c r="MX61" s="89"/>
      <c r="MY61" s="89"/>
      <c r="MZ61" s="89"/>
      <c r="NA61" s="89"/>
      <c r="NB61" s="89"/>
      <c r="NC61" s="89"/>
      <c r="ND61" s="89"/>
      <c r="NE61" s="89"/>
      <c r="NF61" s="89"/>
      <c r="NG61" s="89"/>
      <c r="NH61" s="89"/>
      <c r="NI61" s="89"/>
      <c r="NJ61" s="89"/>
      <c r="NK61" s="89"/>
      <c r="NL61" s="89"/>
      <c r="NM61" s="89"/>
      <c r="NN61" s="89"/>
      <c r="NO61" s="89"/>
      <c r="NP61" s="89"/>
      <c r="NQ61" s="89"/>
      <c r="NR61" s="89"/>
      <c r="NS61" s="89"/>
      <c r="NT61" s="89"/>
      <c r="NU61" s="89"/>
      <c r="NV61" s="89"/>
      <c r="NW61" s="89"/>
      <c r="NX61" s="89"/>
      <c r="NY61" s="89"/>
      <c r="NZ61" s="89"/>
      <c r="OA61" s="89"/>
      <c r="OB61" s="89"/>
      <c r="OC61" s="89"/>
      <c r="OD61" s="89"/>
      <c r="OE61" s="89"/>
      <c r="OF61" s="89"/>
      <c r="OG61" s="89"/>
      <c r="OH61" s="89"/>
      <c r="OI61" s="89"/>
      <c r="OJ61" s="89"/>
      <c r="OK61" s="89"/>
      <c r="OL61" s="89"/>
      <c r="OM61" s="89"/>
      <c r="ON61" s="89"/>
      <c r="OO61" s="89"/>
      <c r="OP61" s="89"/>
      <c r="OQ61" s="89"/>
      <c r="OR61" s="89"/>
      <c r="OS61" s="89"/>
      <c r="OT61" s="89"/>
      <c r="OU61" s="89"/>
      <c r="OV61" s="89"/>
      <c r="OW61" s="89"/>
      <c r="OX61" s="89"/>
      <c r="OY61" s="89"/>
      <c r="OZ61" s="89"/>
      <c r="PA61" s="89"/>
      <c r="PB61" s="89"/>
      <c r="PC61" s="89"/>
      <c r="PD61" s="89"/>
      <c r="PE61" s="89"/>
      <c r="PF61" s="89"/>
      <c r="PG61" s="89"/>
      <c r="PH61" s="89"/>
      <c r="PI61" s="89"/>
      <c r="PJ61" s="89"/>
      <c r="PK61" s="89"/>
      <c r="PL61" s="89"/>
      <c r="PM61" s="89"/>
      <c r="PN61" s="89"/>
      <c r="PO61" s="89"/>
      <c r="PP61" s="89"/>
      <c r="PQ61" s="89"/>
      <c r="PR61" s="89"/>
      <c r="PS61" s="89"/>
      <c r="PT61" s="89"/>
      <c r="PU61" s="89"/>
      <c r="PV61" s="89"/>
      <c r="PW61" s="89"/>
      <c r="PX61" s="89"/>
      <c r="PY61" s="89"/>
      <c r="PZ61" s="89"/>
      <c r="QA61" s="89"/>
      <c r="QB61" s="89"/>
      <c r="QC61" s="89"/>
      <c r="QD61" s="89"/>
      <c r="QE61" s="89"/>
      <c r="QF61" s="89"/>
      <c r="QG61" s="89"/>
      <c r="QH61" s="89"/>
      <c r="QI61" s="89"/>
      <c r="QJ61" s="89"/>
      <c r="QK61" s="89"/>
      <c r="QL61" s="89"/>
      <c r="QM61" s="89"/>
      <c r="QN61" s="89"/>
      <c r="QO61" s="89"/>
      <c r="QP61" s="89"/>
      <c r="QQ61" s="89"/>
      <c r="QR61" s="89"/>
      <c r="QS61" s="89"/>
      <c r="QT61" s="89"/>
      <c r="QU61" s="89"/>
      <c r="QV61" s="89"/>
      <c r="QW61" s="89"/>
      <c r="QX61" s="89"/>
      <c r="QY61" s="89"/>
      <c r="QZ61" s="89"/>
      <c r="RA61" s="89"/>
      <c r="RB61" s="89"/>
      <c r="RC61" s="89"/>
      <c r="RD61" s="89"/>
      <c r="RE61" s="89"/>
      <c r="RF61" s="89"/>
      <c r="RG61" s="89"/>
      <c r="RH61" s="89"/>
      <c r="RI61" s="89"/>
      <c r="RJ61" s="89"/>
      <c r="RK61" s="89"/>
      <c r="RL61" s="89"/>
      <c r="RM61" s="89"/>
      <c r="RN61" s="89"/>
      <c r="RO61" s="89"/>
      <c r="RP61" s="89"/>
      <c r="RQ61" s="89"/>
      <c r="RR61" s="89"/>
      <c r="RS61" s="89"/>
      <c r="RT61" s="89"/>
      <c r="RU61" s="89"/>
      <c r="RV61" s="89"/>
      <c r="RW61" s="89"/>
      <c r="RX61" s="89"/>
      <c r="RY61" s="89"/>
      <c r="RZ61" s="89"/>
      <c r="SA61" s="89"/>
      <c r="SB61" s="89"/>
      <c r="SC61" s="89"/>
      <c r="SD61" s="89"/>
      <c r="SE61" s="89"/>
      <c r="SF61" s="89"/>
      <c r="SG61" s="89"/>
      <c r="SH61" s="89"/>
      <c r="SI61" s="89"/>
      <c r="SJ61" s="89"/>
      <c r="SK61" s="89"/>
      <c r="SL61" s="89"/>
      <c r="SM61" s="89"/>
      <c r="SN61" s="89"/>
      <c r="SO61" s="89"/>
      <c r="SP61" s="89"/>
      <c r="SQ61" s="89"/>
      <c r="SR61" s="89"/>
      <c r="SS61" s="89"/>
      <c r="ST61" s="89"/>
      <c r="SU61" s="89"/>
      <c r="SV61" s="89"/>
      <c r="SW61" s="89"/>
      <c r="SX61" s="89"/>
      <c r="SY61" s="89"/>
      <c r="SZ61" s="89"/>
      <c r="TA61" s="89"/>
      <c r="TB61" s="89"/>
      <c r="TC61" s="89"/>
      <c r="TD61" s="89"/>
      <c r="TE61" s="89"/>
      <c r="TF61" s="89"/>
      <c r="TG61" s="89"/>
      <c r="TH61" s="89"/>
      <c r="TI61" s="89"/>
      <c r="TJ61" s="89"/>
      <c r="TK61" s="89"/>
      <c r="TL61" s="89"/>
      <c r="TM61" s="89"/>
      <c r="TN61" s="89"/>
      <c r="TO61" s="89"/>
      <c r="TP61" s="89"/>
      <c r="TQ61" s="89"/>
      <c r="TR61" s="89"/>
      <c r="TS61" s="89"/>
      <c r="TT61" s="89"/>
      <c r="TU61" s="89"/>
      <c r="TV61" s="89"/>
      <c r="TW61" s="89"/>
      <c r="TX61" s="89"/>
      <c r="TY61" s="89"/>
      <c r="TZ61" s="89"/>
      <c r="UA61" s="89"/>
      <c r="UB61" s="89"/>
      <c r="UC61" s="89"/>
      <c r="UD61" s="89"/>
      <c r="UE61" s="89"/>
      <c r="UF61" s="89"/>
      <c r="UG61" s="89"/>
      <c r="UH61" s="89"/>
      <c r="UI61" s="89"/>
      <c r="UJ61" s="89"/>
      <c r="UK61" s="89"/>
      <c r="UL61" s="89"/>
      <c r="UM61" s="89"/>
      <c r="UN61" s="89"/>
      <c r="UO61" s="89"/>
      <c r="UP61" s="89"/>
      <c r="UQ61" s="89"/>
      <c r="UR61" s="89"/>
      <c r="US61" s="89"/>
      <c r="UT61" s="89"/>
      <c r="UU61" s="89"/>
      <c r="UV61" s="89"/>
      <c r="UW61" s="89"/>
      <c r="UX61" s="89"/>
      <c r="UY61" s="89"/>
      <c r="UZ61" s="89"/>
      <c r="VA61" s="89"/>
      <c r="VB61" s="89"/>
      <c r="VC61" s="89"/>
      <c r="VD61" s="89"/>
      <c r="VE61" s="89"/>
      <c r="VF61" s="89"/>
      <c r="VG61" s="89"/>
      <c r="VH61" s="89"/>
      <c r="VI61" s="89"/>
      <c r="VJ61" s="89"/>
      <c r="VK61" s="89"/>
      <c r="VL61" s="89"/>
      <c r="VM61" s="89"/>
      <c r="VN61" s="89"/>
      <c r="VO61" s="89"/>
      <c r="VP61" s="89"/>
      <c r="VQ61" s="89"/>
      <c r="VR61" s="89"/>
      <c r="VS61" s="89"/>
      <c r="VT61" s="89"/>
      <c r="VU61" s="89"/>
      <c r="VV61" s="89"/>
      <c r="VW61" s="89"/>
      <c r="VX61" s="89"/>
      <c r="VY61" s="89"/>
      <c r="VZ61" s="89"/>
      <c r="WA61" s="89"/>
      <c r="WB61" s="89"/>
      <c r="WC61" s="89"/>
      <c r="WD61" s="89"/>
      <c r="WE61" s="89"/>
      <c r="WF61" s="89"/>
      <c r="WG61" s="89"/>
      <c r="WH61" s="89"/>
      <c r="WI61" s="89"/>
      <c r="WJ61" s="89"/>
      <c r="WK61" s="89"/>
      <c r="WL61" s="89"/>
      <c r="WM61" s="89"/>
      <c r="WN61" s="89"/>
      <c r="WO61" s="89"/>
      <c r="WP61" s="89"/>
      <c r="WQ61" s="89"/>
      <c r="WR61" s="89"/>
      <c r="WS61" s="89"/>
      <c r="WT61" s="89"/>
      <c r="WU61" s="89"/>
      <c r="WV61" s="89"/>
      <c r="WW61" s="89"/>
      <c r="WX61" s="89"/>
      <c r="WY61" s="89"/>
      <c r="WZ61" s="89"/>
      <c r="XA61" s="89"/>
      <c r="XB61" s="89"/>
      <c r="XC61" s="89"/>
      <c r="XD61" s="89"/>
      <c r="XE61" s="89"/>
      <c r="XF61" s="89"/>
      <c r="XG61" s="89"/>
      <c r="XH61" s="89"/>
      <c r="XI61" s="89"/>
      <c r="XJ61" s="89"/>
      <c r="XK61" s="89"/>
      <c r="XL61" s="89"/>
      <c r="XM61" s="89"/>
      <c r="XN61" s="89"/>
      <c r="XO61" s="89"/>
      <c r="XP61" s="89"/>
      <c r="XQ61" s="89"/>
      <c r="XR61" s="89"/>
      <c r="XS61" s="89"/>
      <c r="XT61" s="89"/>
      <c r="XU61" s="89"/>
      <c r="XV61" s="89"/>
      <c r="XW61" s="89"/>
      <c r="XX61" s="89"/>
      <c r="XY61" s="89"/>
      <c r="XZ61" s="89"/>
      <c r="YA61" s="89"/>
      <c r="YB61" s="89"/>
      <c r="YC61" s="89"/>
      <c r="YD61" s="89"/>
      <c r="YE61" s="89"/>
      <c r="YF61" s="89"/>
      <c r="YG61" s="89"/>
      <c r="YH61" s="89"/>
      <c r="YI61" s="89"/>
      <c r="YJ61" s="89"/>
      <c r="YK61" s="89"/>
      <c r="YL61" s="89"/>
      <c r="YM61" s="89"/>
      <c r="YN61" s="89"/>
      <c r="YO61" s="89"/>
      <c r="YP61" s="89"/>
      <c r="YQ61" s="89"/>
      <c r="YR61" s="89"/>
      <c r="YS61" s="89"/>
      <c r="YT61" s="89"/>
      <c r="YU61" s="89"/>
      <c r="YV61" s="89"/>
      <c r="YW61" s="89"/>
      <c r="YX61" s="89"/>
      <c r="YY61" s="89"/>
      <c r="YZ61" s="89"/>
      <c r="ZA61" s="89"/>
      <c r="ZB61" s="89"/>
      <c r="ZC61" s="89"/>
      <c r="ZD61" s="89"/>
      <c r="ZE61" s="89"/>
      <c r="ZF61" s="89"/>
      <c r="ZG61" s="89"/>
      <c r="ZH61" s="89"/>
      <c r="ZI61" s="89"/>
      <c r="ZJ61" s="89"/>
      <c r="ZK61" s="89"/>
      <c r="ZL61" s="89"/>
      <c r="ZM61" s="89"/>
      <c r="ZN61" s="89"/>
      <c r="ZO61" s="89"/>
      <c r="ZP61" s="89"/>
      <c r="ZQ61" s="89"/>
      <c r="ZR61" s="89"/>
      <c r="ZS61" s="89"/>
      <c r="ZT61" s="89"/>
      <c r="ZU61" s="89"/>
      <c r="ZV61" s="89"/>
      <c r="ZW61" s="89"/>
      <c r="ZX61" s="89"/>
      <c r="ZY61" s="89"/>
      <c r="ZZ61" s="89"/>
      <c r="AAA61" s="89"/>
      <c r="AAB61" s="89"/>
      <c r="AAC61" s="89"/>
      <c r="AAD61" s="89"/>
      <c r="AAE61" s="89"/>
      <c r="AAF61" s="89"/>
      <c r="AAG61" s="89"/>
      <c r="AAH61" s="89"/>
      <c r="AAI61" s="89"/>
      <c r="AAJ61" s="89"/>
      <c r="AAK61" s="89"/>
      <c r="AAL61" s="89"/>
      <c r="AAM61" s="89"/>
      <c r="AAN61" s="89"/>
      <c r="AAO61" s="89"/>
      <c r="AAP61" s="89"/>
      <c r="AAQ61" s="89"/>
      <c r="AAR61" s="89"/>
      <c r="AAS61" s="89"/>
      <c r="AAT61" s="89"/>
      <c r="AAU61" s="89"/>
      <c r="AAV61" s="89"/>
      <c r="AAW61" s="89"/>
      <c r="AAX61" s="89"/>
      <c r="AAY61" s="89"/>
      <c r="AAZ61" s="89"/>
      <c r="ABA61" s="89"/>
      <c r="ABB61" s="89"/>
      <c r="ABC61" s="89"/>
      <c r="ABD61" s="89"/>
      <c r="ABE61" s="89"/>
      <c r="ABF61" s="89"/>
      <c r="ABG61" s="89"/>
      <c r="ABH61" s="89"/>
      <c r="ABI61" s="89"/>
      <c r="ABJ61" s="89"/>
      <c r="ABK61" s="89"/>
      <c r="ABL61" s="89"/>
      <c r="ABM61" s="89"/>
      <c r="ABN61" s="89"/>
      <c r="ABO61" s="89"/>
      <c r="ABP61" s="89"/>
      <c r="ABQ61" s="89"/>
      <c r="ABR61" s="89"/>
      <c r="ABS61" s="89"/>
      <c r="ABT61" s="89"/>
      <c r="ABU61" s="89"/>
      <c r="ABV61" s="89"/>
      <c r="ABW61" s="89"/>
      <c r="ABX61" s="89"/>
      <c r="ABY61" s="89"/>
      <c r="ABZ61" s="89"/>
      <c r="ACA61" s="89"/>
      <c r="ACB61" s="89"/>
      <c r="ACC61" s="89"/>
      <c r="ACD61" s="89"/>
      <c r="ACE61" s="89"/>
      <c r="ACF61" s="89"/>
      <c r="ACG61" s="89"/>
      <c r="ACH61" s="89"/>
      <c r="ACI61" s="89"/>
      <c r="ACJ61" s="89"/>
      <c r="ACK61" s="89"/>
      <c r="ACL61" s="89"/>
      <c r="ACM61" s="89"/>
      <c r="ACN61" s="89"/>
      <c r="ACO61" s="89"/>
      <c r="ACP61" s="89"/>
      <c r="ACQ61" s="89"/>
      <c r="ACR61" s="89"/>
      <c r="ACS61" s="89"/>
      <c r="ACT61" s="89"/>
      <c r="ACU61" s="89"/>
      <c r="ACV61" s="89"/>
      <c r="ACW61" s="89"/>
      <c r="ACX61" s="89"/>
      <c r="ACY61" s="89"/>
      <c r="ACZ61" s="89"/>
      <c r="ADA61" s="89"/>
      <c r="ADB61" s="89"/>
      <c r="ADC61" s="89"/>
      <c r="ADD61" s="89"/>
      <c r="ADE61" s="89"/>
      <c r="ADF61" s="89"/>
      <c r="ADG61" s="89"/>
      <c r="ADH61" s="89"/>
      <c r="ADI61" s="89"/>
      <c r="ADJ61" s="89"/>
      <c r="ADK61" s="89"/>
      <c r="ADL61" s="89"/>
      <c r="ADM61" s="89"/>
      <c r="ADN61" s="89"/>
      <c r="ADO61" s="89"/>
      <c r="ADP61" s="89"/>
      <c r="ADQ61" s="89"/>
      <c r="ADR61" s="89"/>
      <c r="ADS61" s="89"/>
      <c r="ADT61" s="89"/>
      <c r="ADU61" s="89"/>
      <c r="ADV61" s="89"/>
      <c r="ADW61" s="89"/>
      <c r="ADX61" s="89"/>
      <c r="ADY61" s="89"/>
      <c r="ADZ61" s="89"/>
      <c r="AEA61" s="89"/>
      <c r="AEB61" s="89"/>
      <c r="AEC61" s="89"/>
      <c r="AED61" s="89"/>
      <c r="AEE61" s="89"/>
      <c r="AEF61" s="89"/>
      <c r="AEG61" s="89"/>
      <c r="AEH61" s="89"/>
      <c r="AEI61" s="89"/>
      <c r="AEJ61" s="89"/>
      <c r="AEK61" s="89"/>
      <c r="AEL61" s="89"/>
      <c r="AEM61" s="89"/>
      <c r="AEN61" s="89"/>
      <c r="AEO61" s="89"/>
      <c r="AEP61" s="89"/>
      <c r="AEQ61" s="89"/>
      <c r="AER61" s="89"/>
      <c r="AES61" s="89"/>
      <c r="AET61" s="89"/>
      <c r="AEU61" s="89"/>
      <c r="AEV61" s="89"/>
      <c r="AEW61" s="89"/>
      <c r="AEX61" s="89"/>
      <c r="AEY61" s="89"/>
      <c r="AEZ61" s="89"/>
      <c r="AFA61" s="89"/>
      <c r="AFB61" s="89"/>
      <c r="AFC61" s="89"/>
      <c r="AFD61" s="89"/>
      <c r="AFE61" s="89"/>
      <c r="AFF61" s="89"/>
      <c r="AFG61" s="89"/>
      <c r="AFH61" s="89"/>
      <c r="AFI61" s="89"/>
      <c r="AFJ61" s="89"/>
      <c r="AFK61" s="89"/>
      <c r="AFL61" s="89"/>
      <c r="AFM61" s="89"/>
      <c r="AFN61" s="89"/>
      <c r="AFO61" s="89"/>
      <c r="AFP61" s="89"/>
      <c r="AFQ61" s="89"/>
      <c r="AFR61" s="89"/>
      <c r="AFS61" s="89"/>
      <c r="AFT61" s="89"/>
      <c r="AFU61" s="89"/>
      <c r="AFV61" s="89"/>
      <c r="AFW61" s="89"/>
      <c r="AFX61" s="89"/>
      <c r="AFY61" s="89"/>
      <c r="AFZ61" s="89"/>
      <c r="AGA61" s="89"/>
      <c r="AGB61" s="89"/>
      <c r="AGC61" s="89"/>
      <c r="AGD61" s="89"/>
      <c r="AGE61" s="89"/>
      <c r="AGF61" s="89"/>
      <c r="AGG61" s="89"/>
      <c r="AGH61" s="89"/>
      <c r="AGI61" s="89"/>
      <c r="AGJ61" s="89"/>
      <c r="AGK61" s="89"/>
      <c r="AGL61" s="89"/>
      <c r="AGM61" s="89"/>
      <c r="AGN61" s="89"/>
      <c r="AGO61" s="89"/>
      <c r="AGP61" s="89"/>
      <c r="AGQ61" s="89"/>
      <c r="AGR61" s="89"/>
      <c r="AGS61" s="89"/>
      <c r="AGT61" s="89"/>
      <c r="AGU61" s="89"/>
      <c r="AGV61" s="89"/>
      <c r="AGW61" s="89"/>
      <c r="AGX61" s="89"/>
      <c r="AGY61" s="89"/>
      <c r="AGZ61" s="89"/>
      <c r="AHA61" s="89"/>
      <c r="AHB61" s="89"/>
      <c r="AHC61" s="89"/>
      <c r="AHD61" s="89"/>
      <c r="AHE61" s="89"/>
      <c r="AHF61" s="89"/>
      <c r="AHG61" s="89"/>
      <c r="AHH61" s="89"/>
      <c r="AHI61" s="89"/>
      <c r="AHJ61" s="89"/>
      <c r="AHK61" s="89"/>
      <c r="AHL61" s="89"/>
      <c r="AHM61" s="89"/>
      <c r="AHN61" s="89"/>
      <c r="AHO61" s="89"/>
      <c r="AHP61" s="89"/>
      <c r="AHQ61" s="89"/>
      <c r="AHR61" s="89"/>
      <c r="AHS61" s="89"/>
      <c r="AHT61" s="89"/>
      <c r="AHU61" s="89"/>
      <c r="AHV61" s="89"/>
      <c r="AHW61" s="89"/>
      <c r="AHX61" s="89"/>
      <c r="AHY61" s="89"/>
      <c r="AHZ61" s="89"/>
      <c r="AIA61" s="89"/>
      <c r="AIB61" s="89"/>
      <c r="AIC61" s="89"/>
      <c r="AID61" s="89"/>
      <c r="AIE61" s="89"/>
      <c r="AIF61" s="89"/>
      <c r="AIG61" s="89"/>
      <c r="AIH61" s="89"/>
      <c r="AII61" s="89"/>
      <c r="AIJ61" s="89"/>
      <c r="AIK61" s="89"/>
      <c r="AIL61" s="89"/>
      <c r="AIM61" s="89"/>
      <c r="AIN61" s="89"/>
      <c r="AIO61" s="89"/>
      <c r="AIP61" s="89"/>
      <c r="AIQ61" s="89"/>
      <c r="AIR61" s="89"/>
      <c r="AIS61" s="89"/>
      <c r="AIT61" s="89"/>
      <c r="AIU61" s="89"/>
      <c r="AIV61" s="89"/>
      <c r="AIW61" s="89"/>
      <c r="AIX61" s="89"/>
      <c r="AIY61" s="89"/>
      <c r="AIZ61" s="89"/>
      <c r="AJA61" s="89"/>
      <c r="AJB61" s="89"/>
      <c r="AJC61" s="89"/>
      <c r="AJD61" s="89"/>
      <c r="AJE61" s="89"/>
      <c r="AJF61" s="89"/>
      <c r="AJG61" s="89"/>
      <c r="AJH61" s="89"/>
      <c r="AJI61" s="89"/>
      <c r="AJJ61" s="89"/>
      <c r="AJK61" s="89"/>
      <c r="AJL61" s="89"/>
      <c r="AJM61" s="89"/>
      <c r="AJN61" s="89"/>
      <c r="AJO61" s="89"/>
      <c r="AJP61" s="89"/>
      <c r="AJQ61" s="89"/>
      <c r="AJR61" s="89"/>
      <c r="AJS61" s="89"/>
      <c r="AJT61" s="89"/>
      <c r="AJU61" s="89"/>
      <c r="AJV61" s="89"/>
      <c r="AJW61" s="89"/>
      <c r="AJX61" s="89"/>
      <c r="AJY61" s="89"/>
      <c r="AJZ61" s="89"/>
      <c r="AKA61" s="89"/>
      <c r="AKB61" s="89"/>
      <c r="AKC61" s="89"/>
      <c r="AKD61" s="89"/>
      <c r="AKE61" s="89"/>
      <c r="AKF61" s="89"/>
      <c r="AKG61" s="89"/>
      <c r="AKH61" s="89"/>
      <c r="AKI61" s="89"/>
      <c r="AKJ61" s="89"/>
      <c r="AKK61" s="89"/>
      <c r="AKL61" s="89"/>
      <c r="AKM61" s="89"/>
      <c r="AKN61" s="89"/>
      <c r="AKO61" s="89"/>
      <c r="AKP61" s="89"/>
      <c r="AKQ61" s="89"/>
      <c r="AKR61" s="89"/>
      <c r="AKS61" s="89"/>
      <c r="AKT61" s="89"/>
      <c r="AKU61" s="89"/>
      <c r="AKV61" s="89"/>
      <c r="AKW61" s="89"/>
      <c r="AKX61" s="89"/>
      <c r="AKY61" s="89"/>
      <c r="AKZ61" s="89"/>
      <c r="ALA61" s="89"/>
      <c r="ALB61" s="89"/>
      <c r="ALC61" s="89"/>
      <c r="ALD61" s="89"/>
      <c r="ALE61" s="89"/>
      <c r="ALF61" s="89"/>
      <c r="ALG61" s="89"/>
      <c r="ALH61" s="89"/>
      <c r="ALI61" s="89"/>
      <c r="ALJ61" s="89"/>
      <c r="ALK61" s="89"/>
      <c r="ALL61" s="89"/>
      <c r="ALM61" s="89"/>
      <c r="ALN61" s="89"/>
      <c r="ALO61" s="89"/>
      <c r="ALP61" s="89"/>
      <c r="ALQ61" s="89"/>
      <c r="ALR61" s="89"/>
      <c r="ALS61" s="89"/>
      <c r="ALT61" s="89"/>
      <c r="ALU61" s="89"/>
      <c r="ALV61" s="89"/>
      <c r="ALW61" s="89"/>
      <c r="ALX61" s="89"/>
      <c r="ALY61" s="89"/>
      <c r="ALZ61" s="89"/>
      <c r="AMA61" s="89"/>
      <c r="AMB61" s="89"/>
      <c r="AMC61" s="89"/>
      <c r="AMD61" s="89"/>
      <c r="AME61" s="89"/>
      <c r="AMF61" s="89"/>
      <c r="AMG61" s="89"/>
      <c r="AMH61" s="89"/>
      <c r="AMI61" s="89"/>
      <c r="AMJ61" s="89"/>
      <c r="AMK61" s="89"/>
      <c r="AML61" s="89"/>
      <c r="AMM61" s="89"/>
      <c r="AMN61" s="89"/>
      <c r="AMO61" s="89"/>
      <c r="AMP61" s="89"/>
      <c r="AMQ61" s="89"/>
      <c r="AMR61" s="89"/>
      <c r="AMS61" s="89"/>
      <c r="AMT61" s="89"/>
      <c r="AMU61" s="89"/>
      <c r="AMV61" s="89"/>
      <c r="AMW61" s="89"/>
      <c r="AMX61" s="89"/>
      <c r="AMY61" s="89"/>
      <c r="AMZ61" s="89"/>
      <c r="ANA61" s="89"/>
      <c r="ANB61" s="89"/>
      <c r="ANC61" s="89"/>
      <c r="AND61" s="89"/>
      <c r="ANE61" s="89"/>
      <c r="ANF61" s="89"/>
      <c r="ANG61" s="89"/>
      <c r="ANH61" s="89"/>
      <c r="ANI61" s="89"/>
      <c r="ANJ61" s="89"/>
      <c r="ANK61" s="89"/>
      <c r="ANL61" s="89"/>
      <c r="ANM61" s="89"/>
      <c r="ANN61" s="89"/>
      <c r="ANO61" s="89"/>
      <c r="ANP61" s="89"/>
      <c r="ANQ61" s="89"/>
      <c r="ANR61" s="89"/>
      <c r="ANS61" s="89"/>
      <c r="ANT61" s="89"/>
      <c r="ANU61" s="89"/>
      <c r="ANV61" s="89"/>
      <c r="ANW61" s="89"/>
      <c r="ANX61" s="89"/>
      <c r="ANY61" s="89"/>
      <c r="ANZ61" s="89"/>
      <c r="AOA61" s="89"/>
      <c r="AOB61" s="89"/>
      <c r="AOC61" s="89"/>
      <c r="AOD61" s="89"/>
      <c r="AOE61" s="89"/>
      <c r="AOF61" s="89"/>
      <c r="AOG61" s="89"/>
      <c r="AOH61" s="89"/>
      <c r="AOI61" s="89"/>
      <c r="AOJ61" s="89"/>
      <c r="AOK61" s="89"/>
      <c r="AOL61" s="89"/>
      <c r="AOM61" s="89"/>
      <c r="AON61" s="89"/>
      <c r="AOO61" s="89"/>
      <c r="AOP61" s="89"/>
      <c r="AOQ61" s="89"/>
      <c r="AOR61" s="89"/>
      <c r="AOS61" s="89"/>
      <c r="AOT61" s="89"/>
      <c r="AOU61" s="89"/>
      <c r="AOV61" s="89"/>
      <c r="AOW61" s="89"/>
      <c r="AOX61" s="89"/>
      <c r="AOY61" s="89"/>
      <c r="AOZ61" s="89"/>
      <c r="APA61" s="89"/>
      <c r="APB61" s="89"/>
      <c r="APC61" s="89"/>
      <c r="APD61" s="89"/>
      <c r="APE61" s="89"/>
      <c r="APF61" s="89"/>
      <c r="APG61" s="89"/>
      <c r="APH61" s="89"/>
      <c r="API61" s="89"/>
      <c r="APJ61" s="89"/>
      <c r="APK61" s="89"/>
      <c r="APL61" s="89"/>
      <c r="APM61" s="89"/>
      <c r="APN61" s="89"/>
      <c r="APO61" s="89"/>
      <c r="APP61" s="89"/>
      <c r="APQ61" s="89"/>
      <c r="APR61" s="89"/>
      <c r="APS61" s="89"/>
      <c r="APT61" s="89"/>
      <c r="APU61" s="89"/>
      <c r="APV61" s="89"/>
      <c r="APW61" s="89"/>
      <c r="APX61" s="89"/>
      <c r="APY61" s="89"/>
      <c r="APZ61" s="89"/>
      <c r="AQA61" s="89"/>
      <c r="AQB61" s="89"/>
      <c r="AQC61" s="89"/>
      <c r="AQD61" s="89"/>
      <c r="AQE61" s="89"/>
      <c r="AQF61" s="89"/>
      <c r="AQG61" s="89"/>
      <c r="AQH61" s="89"/>
      <c r="AQI61" s="89"/>
      <c r="AQJ61" s="89"/>
      <c r="AQK61" s="89"/>
      <c r="AQL61" s="89"/>
      <c r="AQM61" s="89"/>
      <c r="AQN61" s="89"/>
      <c r="AQO61" s="89"/>
      <c r="AQP61" s="89"/>
      <c r="AQQ61" s="89"/>
      <c r="AQR61" s="89"/>
      <c r="AQS61" s="89"/>
      <c r="AQT61" s="89"/>
      <c r="AQU61" s="89"/>
      <c r="AQV61" s="89"/>
      <c r="AQW61" s="89"/>
      <c r="AQX61" s="89"/>
      <c r="AQY61" s="89"/>
      <c r="AQZ61" s="89"/>
      <c r="ARA61" s="89"/>
      <c r="ARB61" s="89"/>
      <c r="ARC61" s="89"/>
      <c r="ARD61" s="89"/>
      <c r="ARE61" s="89"/>
      <c r="ARF61" s="89"/>
      <c r="ARG61" s="89"/>
      <c r="ARH61" s="89"/>
      <c r="ARI61" s="89"/>
      <c r="ARJ61" s="89"/>
      <c r="ARK61" s="89"/>
      <c r="ARL61" s="89"/>
      <c r="ARM61" s="89"/>
      <c r="ARN61" s="89"/>
      <c r="ARO61" s="89"/>
      <c r="ARP61" s="89"/>
      <c r="ARQ61" s="89"/>
      <c r="ARR61" s="89"/>
      <c r="ARS61" s="89"/>
      <c r="ART61" s="89"/>
      <c r="ARU61" s="89"/>
      <c r="ARV61" s="89"/>
      <c r="ARW61" s="89"/>
      <c r="ARX61" s="89"/>
      <c r="ARY61" s="89"/>
      <c r="ARZ61" s="89"/>
      <c r="ASA61" s="89"/>
      <c r="ASB61" s="89"/>
      <c r="ASC61" s="89"/>
      <c r="ASD61" s="89"/>
      <c r="ASE61" s="89"/>
      <c r="ASF61" s="89"/>
      <c r="ASG61" s="89"/>
      <c r="ASH61" s="89"/>
      <c r="ASI61" s="89"/>
      <c r="ASJ61" s="89"/>
      <c r="ASK61" s="89"/>
      <c r="ASL61" s="89"/>
      <c r="ASM61" s="89"/>
      <c r="ASN61" s="89"/>
      <c r="ASO61" s="89"/>
      <c r="ASP61" s="89"/>
      <c r="ASQ61" s="89"/>
      <c r="ASR61" s="89"/>
      <c r="ASS61" s="89"/>
      <c r="AST61" s="89"/>
      <c r="ASU61" s="89"/>
      <c r="ASV61" s="89"/>
      <c r="ASW61" s="89"/>
      <c r="ASX61" s="89"/>
      <c r="ASY61" s="89"/>
      <c r="ASZ61" s="89"/>
      <c r="ATA61" s="89"/>
      <c r="ATB61" s="89"/>
      <c r="ATC61" s="89"/>
      <c r="ATD61" s="89"/>
      <c r="ATE61" s="89"/>
      <c r="ATF61" s="89"/>
      <c r="ATG61" s="89"/>
      <c r="ATH61" s="89"/>
      <c r="ATI61" s="89"/>
      <c r="ATJ61" s="89"/>
      <c r="ATK61" s="89"/>
      <c r="ATL61" s="89"/>
      <c r="ATM61" s="89"/>
      <c r="ATN61" s="89"/>
      <c r="ATO61" s="89"/>
      <c r="ATP61" s="89"/>
      <c r="ATQ61" s="89"/>
      <c r="ATR61" s="89"/>
      <c r="ATS61" s="89"/>
      <c r="ATT61" s="89"/>
      <c r="ATU61" s="89"/>
      <c r="ATV61" s="89"/>
      <c r="ATW61" s="89"/>
      <c r="ATX61" s="89"/>
      <c r="ATY61" s="89"/>
      <c r="ATZ61" s="89"/>
      <c r="AUA61" s="89"/>
      <c r="AUB61" s="89"/>
      <c r="AUC61" s="89"/>
      <c r="AUD61" s="89"/>
      <c r="AUE61" s="89"/>
      <c r="AUF61" s="89"/>
      <c r="AUG61" s="89"/>
      <c r="AUH61" s="89"/>
      <c r="AUI61" s="89"/>
      <c r="AUJ61" s="89"/>
      <c r="AUK61" s="89"/>
      <c r="AUL61" s="89"/>
      <c r="AUM61" s="89"/>
      <c r="AUN61" s="89"/>
      <c r="AUO61" s="89"/>
      <c r="AUP61" s="89"/>
      <c r="AUQ61" s="89"/>
      <c r="AUR61" s="89"/>
      <c r="AUS61" s="89"/>
      <c r="AUT61" s="89"/>
      <c r="AUU61" s="89"/>
      <c r="AUV61" s="89"/>
      <c r="AUW61" s="89"/>
      <c r="AUX61" s="89"/>
      <c r="AUY61" s="89"/>
      <c r="AUZ61" s="89"/>
      <c r="AVA61" s="89"/>
      <c r="AVB61" s="89"/>
      <c r="AVC61" s="89"/>
      <c r="AVD61" s="89"/>
      <c r="AVE61" s="89"/>
      <c r="AVF61" s="89"/>
      <c r="AVG61" s="89"/>
      <c r="AVH61" s="89"/>
      <c r="AVI61" s="89"/>
      <c r="AVJ61" s="89"/>
      <c r="AVK61" s="89"/>
      <c r="AVL61" s="89"/>
      <c r="AVM61" s="89"/>
      <c r="AVN61" s="89"/>
      <c r="AVO61" s="89"/>
      <c r="AVP61" s="89"/>
      <c r="AVQ61" s="89"/>
      <c r="AVR61" s="89"/>
      <c r="AVS61" s="89"/>
      <c r="AVT61" s="89"/>
      <c r="AVU61" s="89"/>
      <c r="AVV61" s="89"/>
      <c r="AVW61" s="89"/>
      <c r="AVX61" s="89"/>
      <c r="AVY61" s="89"/>
      <c r="AVZ61" s="89"/>
      <c r="AWA61" s="89"/>
      <c r="AWB61" s="89"/>
      <c r="AWC61" s="89"/>
      <c r="AWD61" s="89"/>
      <c r="AWE61" s="89"/>
      <c r="AWF61" s="89"/>
      <c r="AWG61" s="89"/>
      <c r="AWH61" s="89"/>
      <c r="AWI61" s="89"/>
      <c r="AWJ61" s="89"/>
      <c r="AWK61" s="89"/>
      <c r="AWL61" s="89"/>
      <c r="AWM61" s="89"/>
      <c r="AWN61" s="89"/>
      <c r="AWO61" s="89"/>
      <c r="AWP61" s="89"/>
      <c r="AWQ61" s="89"/>
      <c r="AWR61" s="89"/>
      <c r="AWS61" s="89"/>
      <c r="AWT61" s="89"/>
      <c r="AWU61" s="89"/>
      <c r="AWV61" s="89"/>
      <c r="AWW61" s="89"/>
      <c r="AWX61" s="89"/>
      <c r="AWY61" s="89"/>
      <c r="AWZ61" s="89"/>
      <c r="AXA61" s="89"/>
      <c r="AXB61" s="89"/>
      <c r="AXC61" s="89"/>
      <c r="AXD61" s="89"/>
      <c r="AXE61" s="89"/>
      <c r="AXF61" s="89"/>
      <c r="AXG61" s="89"/>
      <c r="AXH61" s="89"/>
      <c r="AXI61" s="89"/>
      <c r="AXJ61" s="89"/>
      <c r="AXK61" s="89"/>
      <c r="AXL61" s="89"/>
      <c r="AXM61" s="89"/>
      <c r="AXN61" s="89"/>
      <c r="AXO61" s="89"/>
      <c r="AXP61" s="89"/>
      <c r="AXQ61" s="89"/>
      <c r="AXR61" s="89"/>
      <c r="AXS61" s="89"/>
      <c r="AXT61" s="89"/>
      <c r="AXU61" s="89"/>
      <c r="AXV61" s="89"/>
      <c r="AXW61" s="89"/>
      <c r="AXX61" s="89"/>
      <c r="AXY61" s="89"/>
      <c r="AXZ61" s="89"/>
      <c r="AYA61" s="89"/>
      <c r="AYB61" s="89"/>
      <c r="AYC61" s="89"/>
      <c r="AYD61" s="89"/>
      <c r="AYE61" s="89"/>
      <c r="AYF61" s="89"/>
      <c r="AYG61" s="89"/>
      <c r="AYH61" s="89"/>
      <c r="AYI61" s="89"/>
      <c r="AYJ61" s="89"/>
      <c r="AYK61" s="89"/>
      <c r="AYL61" s="89"/>
      <c r="AYM61" s="89"/>
      <c r="AYN61" s="89"/>
      <c r="AYO61" s="89"/>
      <c r="AYP61" s="89"/>
      <c r="AYQ61" s="89"/>
      <c r="AYR61" s="89"/>
      <c r="AYS61" s="89"/>
      <c r="AYT61" s="89"/>
      <c r="AYU61" s="89"/>
      <c r="AYV61" s="89"/>
      <c r="AYW61" s="89"/>
      <c r="AYX61" s="89"/>
      <c r="AYY61" s="89"/>
      <c r="AYZ61" s="89"/>
      <c r="AZA61" s="89"/>
      <c r="AZB61" s="89"/>
      <c r="AZC61" s="89"/>
      <c r="AZD61" s="89"/>
      <c r="AZE61" s="89"/>
      <c r="AZF61" s="89"/>
      <c r="AZG61" s="89"/>
      <c r="AZH61" s="89"/>
      <c r="AZI61" s="89"/>
      <c r="AZJ61" s="89"/>
      <c r="AZK61" s="89"/>
      <c r="AZL61" s="89"/>
      <c r="AZM61" s="89"/>
      <c r="AZN61" s="89"/>
      <c r="AZO61" s="89"/>
      <c r="AZP61" s="89"/>
      <c r="AZQ61" s="89"/>
      <c r="AZR61" s="89"/>
      <c r="AZS61" s="89"/>
      <c r="AZT61" s="89"/>
      <c r="AZU61" s="89"/>
      <c r="AZV61" s="89"/>
      <c r="AZW61" s="89"/>
      <c r="AZX61" s="89"/>
      <c r="AZY61" s="89"/>
      <c r="AZZ61" s="89"/>
      <c r="BAA61" s="89"/>
      <c r="BAB61" s="89"/>
      <c r="BAC61" s="89"/>
      <c r="BAD61" s="89"/>
      <c r="BAE61" s="89"/>
      <c r="BAF61" s="89"/>
      <c r="BAG61" s="89"/>
      <c r="BAH61" s="89"/>
      <c r="BAI61" s="89"/>
      <c r="BAJ61" s="89"/>
      <c r="BAK61" s="89"/>
      <c r="BAL61" s="89"/>
      <c r="BAM61" s="89"/>
      <c r="BAN61" s="89"/>
      <c r="BAO61" s="89"/>
      <c r="BAP61" s="89"/>
      <c r="BAQ61" s="89"/>
      <c r="BAR61" s="89"/>
      <c r="BAS61" s="89"/>
      <c r="BAT61" s="89"/>
      <c r="BAU61" s="89"/>
      <c r="BAV61" s="89"/>
      <c r="BAW61" s="89"/>
      <c r="BAX61" s="89"/>
      <c r="BAY61" s="89"/>
      <c r="BAZ61" s="89"/>
      <c r="BBA61" s="89"/>
      <c r="BBB61" s="89"/>
      <c r="BBC61" s="89"/>
      <c r="BBD61" s="89"/>
      <c r="BBE61" s="89"/>
      <c r="BBF61" s="89"/>
      <c r="BBG61" s="89"/>
      <c r="BBH61" s="89"/>
      <c r="BBI61" s="89"/>
      <c r="BBJ61" s="89"/>
      <c r="BBK61" s="89"/>
      <c r="BBL61" s="89"/>
      <c r="BBM61" s="89"/>
      <c r="BBN61" s="89"/>
      <c r="BBO61" s="89"/>
      <c r="BBP61" s="89"/>
      <c r="BBQ61" s="89"/>
      <c r="BBR61" s="89"/>
      <c r="BBS61" s="89"/>
      <c r="BBT61" s="89"/>
      <c r="BBU61" s="89"/>
      <c r="BBV61" s="89"/>
      <c r="BBW61" s="89"/>
      <c r="BBX61" s="89"/>
      <c r="BBY61" s="89"/>
      <c r="BBZ61" s="89"/>
      <c r="BCA61" s="89"/>
      <c r="BCB61" s="89"/>
      <c r="BCC61" s="89"/>
      <c r="BCD61" s="89"/>
      <c r="BCE61" s="89"/>
      <c r="BCF61" s="89"/>
      <c r="BCG61" s="89"/>
      <c r="BCH61" s="89"/>
      <c r="BCI61" s="89"/>
      <c r="BCJ61" s="89"/>
      <c r="BCK61" s="89"/>
      <c r="BCL61" s="89"/>
      <c r="BCM61" s="89"/>
      <c r="BCN61" s="89"/>
      <c r="BCO61" s="89"/>
      <c r="BCP61" s="89"/>
      <c r="BCQ61" s="89"/>
      <c r="BCR61" s="89"/>
      <c r="BCS61" s="89"/>
      <c r="BCT61" s="89"/>
      <c r="BCU61" s="89"/>
      <c r="BCV61" s="89"/>
      <c r="BCW61" s="89"/>
      <c r="BCX61" s="89"/>
      <c r="BCY61" s="89"/>
      <c r="BCZ61" s="89"/>
      <c r="BDA61" s="89"/>
      <c r="BDB61" s="89"/>
      <c r="BDC61" s="89"/>
      <c r="BDD61" s="89"/>
      <c r="BDE61" s="89"/>
      <c r="BDF61" s="89"/>
      <c r="BDG61" s="89"/>
      <c r="BDH61" s="89"/>
      <c r="BDI61" s="89"/>
      <c r="BDJ61" s="89"/>
      <c r="BDK61" s="89"/>
      <c r="BDL61" s="89"/>
      <c r="BDM61" s="89"/>
      <c r="BDN61" s="89"/>
      <c r="BDO61" s="89"/>
      <c r="BDP61" s="89"/>
      <c r="BDQ61" s="89"/>
      <c r="BDR61" s="89"/>
      <c r="BDS61" s="89"/>
      <c r="BDT61" s="89"/>
      <c r="BDU61" s="89"/>
      <c r="BDV61" s="89"/>
      <c r="BDW61" s="89"/>
      <c r="BDX61" s="89"/>
      <c r="BDY61" s="89"/>
      <c r="BDZ61" s="89"/>
      <c r="BEA61" s="89"/>
      <c r="BEB61" s="89"/>
      <c r="BEC61" s="89"/>
      <c r="BED61" s="89"/>
      <c r="BEE61" s="89"/>
      <c r="BEF61" s="89"/>
      <c r="BEG61" s="89"/>
      <c r="BEH61" s="89"/>
      <c r="BEI61" s="89"/>
      <c r="BEJ61" s="89"/>
      <c r="BEK61" s="89"/>
      <c r="BEL61" s="89"/>
      <c r="BEM61" s="89"/>
      <c r="BEN61" s="89"/>
      <c r="BEO61" s="89"/>
      <c r="BEP61" s="89"/>
      <c r="BEQ61" s="89"/>
      <c r="BER61" s="89"/>
      <c r="BES61" s="89"/>
      <c r="BET61" s="89"/>
      <c r="BEU61" s="89"/>
      <c r="BEV61" s="89"/>
      <c r="BEW61" s="89"/>
      <c r="BEX61" s="89"/>
      <c r="BEY61" s="89"/>
      <c r="BEZ61" s="89"/>
      <c r="BFA61" s="89"/>
      <c r="BFB61" s="89"/>
      <c r="BFC61" s="89"/>
      <c r="BFD61" s="89"/>
      <c r="BFE61" s="89"/>
      <c r="BFF61" s="89"/>
      <c r="BFG61" s="89"/>
      <c r="BFH61" s="89"/>
      <c r="BFI61" s="89"/>
      <c r="BFJ61" s="89"/>
      <c r="BFK61" s="89"/>
      <c r="BFL61" s="89"/>
      <c r="BFM61" s="89"/>
      <c r="BFN61" s="89"/>
      <c r="BFO61" s="89"/>
      <c r="BFP61" s="89"/>
      <c r="BFQ61" s="89"/>
      <c r="BFR61" s="89"/>
      <c r="BFS61" s="89"/>
      <c r="BFT61" s="89"/>
      <c r="BFU61" s="89"/>
      <c r="BFV61" s="89"/>
      <c r="BFW61" s="89"/>
      <c r="BFX61" s="89"/>
      <c r="BFY61" s="89"/>
      <c r="BFZ61" s="89"/>
      <c r="BGA61" s="89"/>
      <c r="BGB61" s="89"/>
      <c r="BGC61" s="89"/>
      <c r="BGD61" s="89"/>
      <c r="BGE61" s="89"/>
      <c r="BGF61" s="89"/>
      <c r="BGG61" s="89"/>
      <c r="BGH61" s="89"/>
      <c r="BGI61" s="89"/>
      <c r="BGJ61" s="89"/>
      <c r="BGK61" s="89"/>
      <c r="BGL61" s="89"/>
      <c r="BGM61" s="89"/>
      <c r="BGN61" s="89"/>
      <c r="BGO61" s="89"/>
      <c r="BGP61" s="89"/>
      <c r="BGQ61" s="89"/>
      <c r="BGR61" s="89"/>
      <c r="BGS61" s="89"/>
      <c r="BGT61" s="89"/>
      <c r="BGU61" s="89"/>
      <c r="BGV61" s="89"/>
      <c r="BGW61" s="89"/>
      <c r="BGX61" s="89"/>
      <c r="BGY61" s="89"/>
      <c r="BGZ61" s="89"/>
      <c r="BHA61" s="89"/>
      <c r="BHB61" s="89"/>
      <c r="BHC61" s="89"/>
      <c r="BHD61" s="89"/>
      <c r="BHE61" s="89"/>
      <c r="BHF61" s="89"/>
      <c r="BHG61" s="89"/>
      <c r="BHH61" s="89"/>
      <c r="BHI61" s="89"/>
      <c r="BHJ61" s="89"/>
      <c r="BHK61" s="89"/>
      <c r="BHL61" s="89"/>
      <c r="BHM61" s="89"/>
      <c r="BHN61" s="89"/>
      <c r="BHO61" s="89"/>
      <c r="BHP61" s="89"/>
      <c r="BHQ61" s="89"/>
      <c r="BHR61" s="89"/>
      <c r="BHS61" s="89"/>
      <c r="BHT61" s="89"/>
      <c r="BHU61" s="89"/>
      <c r="BHV61" s="89"/>
      <c r="BHW61" s="89"/>
      <c r="BHX61" s="89"/>
      <c r="BHY61" s="89"/>
      <c r="BHZ61" s="89"/>
      <c r="BIA61" s="89"/>
      <c r="BIB61" s="89"/>
      <c r="BIC61" s="89"/>
      <c r="BID61" s="89"/>
      <c r="BIE61" s="89"/>
      <c r="BIF61" s="89"/>
      <c r="BIG61" s="89"/>
      <c r="BIH61" s="89"/>
      <c r="BII61" s="89"/>
      <c r="BIJ61" s="89"/>
      <c r="BIK61" s="89"/>
      <c r="BIL61" s="89"/>
      <c r="BIM61" s="89"/>
      <c r="BIN61" s="89"/>
      <c r="BIO61" s="89"/>
      <c r="BIP61" s="89"/>
      <c r="BIQ61" s="89"/>
      <c r="BIR61" s="89"/>
      <c r="BIS61" s="89"/>
      <c r="BIT61" s="89"/>
      <c r="BIU61" s="89"/>
      <c r="BIV61" s="89"/>
      <c r="BIW61" s="89"/>
      <c r="BIX61" s="89"/>
      <c r="BIY61" s="89"/>
      <c r="BIZ61" s="89"/>
      <c r="BJA61" s="89"/>
      <c r="BJB61" s="89"/>
      <c r="BJC61" s="89"/>
      <c r="BJD61" s="89"/>
      <c r="BJE61" s="98"/>
    </row>
    <row r="62" spans="1:1617" s="99" customFormat="1" ht="30" customHeight="1" x14ac:dyDescent="0.2">
      <c r="A62" s="441" t="s">
        <v>33</v>
      </c>
      <c r="B62" s="307">
        <v>58</v>
      </c>
      <c r="C62" s="308" t="s">
        <v>30</v>
      </c>
      <c r="D62" s="309">
        <v>482537</v>
      </c>
      <c r="E62" s="310">
        <f t="shared" si="4"/>
        <v>23</v>
      </c>
      <c r="F62" s="311">
        <v>1</v>
      </c>
      <c r="G62" s="460">
        <v>4628</v>
      </c>
      <c r="H62" s="461">
        <f t="shared" si="9"/>
        <v>106444</v>
      </c>
      <c r="I62" s="429">
        <v>2</v>
      </c>
      <c r="J62" s="312">
        <v>0</v>
      </c>
      <c r="K62" s="313">
        <v>2</v>
      </c>
      <c r="L62" s="312">
        <v>0</v>
      </c>
      <c r="M62" s="314">
        <v>0</v>
      </c>
      <c r="N62" s="312">
        <f t="shared" si="6"/>
        <v>0</v>
      </c>
      <c r="O62" s="314">
        <v>0</v>
      </c>
      <c r="P62" s="367">
        <v>0</v>
      </c>
      <c r="Q62" s="313">
        <v>0</v>
      </c>
      <c r="R62" s="312">
        <v>0</v>
      </c>
      <c r="S62" s="374">
        <v>1</v>
      </c>
      <c r="T62" s="312">
        <v>1</v>
      </c>
      <c r="U62" s="314">
        <v>0</v>
      </c>
      <c r="V62" s="312">
        <v>0</v>
      </c>
      <c r="W62" s="314">
        <v>2</v>
      </c>
      <c r="X62" s="312">
        <v>0</v>
      </c>
      <c r="Y62" s="314">
        <v>0</v>
      </c>
      <c r="Z62" s="312">
        <f t="shared" si="3"/>
        <v>0</v>
      </c>
      <c r="AA62" s="315">
        <v>16</v>
      </c>
      <c r="AB62" s="316">
        <v>0</v>
      </c>
      <c r="AC62" s="89"/>
      <c r="AD62" s="89"/>
      <c r="AE62" s="89"/>
      <c r="AF62" s="89"/>
      <c r="AG62" s="89"/>
      <c r="AH62" s="89"/>
      <c r="AI62" s="89"/>
      <c r="AJ62" s="89"/>
      <c r="AK62" s="89"/>
      <c r="AL62" s="89"/>
      <c r="AM62" s="89"/>
      <c r="AN62" s="89"/>
      <c r="AO62" s="89"/>
      <c r="AP62" s="89"/>
      <c r="AQ62" s="89"/>
      <c r="AR62" s="89"/>
      <c r="AS62" s="89"/>
      <c r="AT62" s="89"/>
      <c r="AU62" s="89"/>
      <c r="AV62" s="89"/>
      <c r="AW62" s="89"/>
      <c r="AX62" s="89"/>
      <c r="AY62" s="89"/>
      <c r="AZ62" s="89"/>
      <c r="BA62" s="89"/>
      <c r="BB62" s="89"/>
      <c r="BC62" s="89"/>
      <c r="BD62" s="89"/>
      <c r="BE62" s="89"/>
      <c r="BF62" s="89"/>
      <c r="BG62" s="89"/>
      <c r="BH62" s="89"/>
      <c r="BI62" s="89"/>
      <c r="BJ62" s="89"/>
      <c r="BK62" s="89"/>
      <c r="BL62" s="89"/>
      <c r="BM62" s="89"/>
      <c r="BN62" s="89"/>
      <c r="BO62" s="89"/>
      <c r="BP62" s="89"/>
      <c r="BQ62" s="89"/>
      <c r="BR62" s="89"/>
      <c r="BS62" s="89"/>
      <c r="BT62" s="89"/>
      <c r="BU62" s="89"/>
      <c r="BV62" s="89"/>
      <c r="BW62" s="89"/>
      <c r="BX62" s="89"/>
      <c r="BY62" s="89"/>
      <c r="BZ62" s="89"/>
      <c r="CA62" s="89"/>
      <c r="CB62" s="89"/>
      <c r="CC62" s="89"/>
      <c r="CD62" s="89"/>
      <c r="CE62" s="89"/>
      <c r="CF62" s="89"/>
      <c r="CG62" s="89"/>
      <c r="CH62" s="89"/>
      <c r="CI62" s="89"/>
      <c r="CJ62" s="89"/>
      <c r="CK62" s="89"/>
      <c r="CL62" s="89"/>
      <c r="CM62" s="89"/>
      <c r="CN62" s="89"/>
      <c r="CO62" s="89"/>
      <c r="CP62" s="89"/>
      <c r="CQ62" s="89"/>
      <c r="CR62" s="89"/>
      <c r="CS62" s="89"/>
      <c r="CT62" s="89"/>
      <c r="CU62" s="89"/>
      <c r="CV62" s="89"/>
      <c r="CW62" s="89"/>
      <c r="CX62" s="89"/>
      <c r="CY62" s="89"/>
      <c r="CZ62" s="89"/>
      <c r="DA62" s="89"/>
      <c r="DB62" s="89"/>
      <c r="DC62" s="89"/>
      <c r="DD62" s="89"/>
      <c r="DE62" s="89"/>
      <c r="DF62" s="89"/>
      <c r="DG62" s="89"/>
      <c r="DH62" s="89"/>
      <c r="DI62" s="89"/>
      <c r="DJ62" s="89"/>
      <c r="DK62" s="89"/>
      <c r="DL62" s="89"/>
      <c r="DM62" s="89"/>
      <c r="DN62" s="89"/>
      <c r="DO62" s="89"/>
      <c r="DP62" s="89"/>
      <c r="DQ62" s="89"/>
      <c r="DR62" s="89"/>
      <c r="DS62" s="89"/>
      <c r="DT62" s="89"/>
      <c r="DU62" s="89"/>
      <c r="DV62" s="89"/>
      <c r="DW62" s="89"/>
      <c r="DX62" s="89"/>
      <c r="DY62" s="89"/>
      <c r="DZ62" s="89"/>
      <c r="EA62" s="89"/>
      <c r="EB62" s="89"/>
      <c r="EC62" s="89"/>
      <c r="ED62" s="89"/>
      <c r="EE62" s="89"/>
      <c r="EF62" s="89"/>
      <c r="EG62" s="89"/>
      <c r="EH62" s="89"/>
      <c r="EI62" s="89"/>
      <c r="EJ62" s="89"/>
      <c r="EK62" s="89"/>
      <c r="EL62" s="89"/>
      <c r="EM62" s="89"/>
      <c r="EN62" s="89"/>
      <c r="EO62" s="89"/>
      <c r="EP62" s="89"/>
      <c r="EQ62" s="89"/>
      <c r="ER62" s="89"/>
      <c r="ES62" s="89"/>
      <c r="ET62" s="89"/>
      <c r="EU62" s="89"/>
      <c r="EV62" s="89"/>
      <c r="EW62" s="89"/>
      <c r="EX62" s="89"/>
      <c r="EY62" s="89"/>
      <c r="EZ62" s="89"/>
      <c r="FA62" s="89"/>
      <c r="FB62" s="89"/>
      <c r="FC62" s="89"/>
      <c r="FD62" s="89"/>
      <c r="FE62" s="89"/>
      <c r="FF62" s="89"/>
      <c r="FG62" s="89"/>
      <c r="FH62" s="89"/>
      <c r="FI62" s="89"/>
      <c r="FJ62" s="89"/>
      <c r="FK62" s="89"/>
      <c r="FL62" s="89"/>
      <c r="FM62" s="89"/>
      <c r="FN62" s="89"/>
      <c r="FO62" s="89"/>
      <c r="FP62" s="89"/>
      <c r="FQ62" s="89"/>
      <c r="FR62" s="89"/>
      <c r="FS62" s="89"/>
      <c r="FT62" s="89"/>
      <c r="FU62" s="89"/>
      <c r="FV62" s="89"/>
      <c r="FW62" s="89"/>
      <c r="FX62" s="89"/>
      <c r="FY62" s="89"/>
      <c r="FZ62" s="89"/>
      <c r="GA62" s="89"/>
      <c r="GB62" s="89"/>
      <c r="GC62" s="89"/>
      <c r="GD62" s="89"/>
      <c r="GE62" s="89"/>
      <c r="GF62" s="89"/>
      <c r="GG62" s="89"/>
      <c r="GH62" s="89"/>
      <c r="GI62" s="89"/>
      <c r="GJ62" s="89"/>
      <c r="GK62" s="89"/>
      <c r="GL62" s="89"/>
      <c r="GM62" s="89"/>
      <c r="GN62" s="89"/>
      <c r="GO62" s="89"/>
      <c r="GP62" s="89"/>
      <c r="GQ62" s="89"/>
      <c r="GR62" s="89"/>
      <c r="GS62" s="89"/>
      <c r="GT62" s="89"/>
      <c r="GU62" s="89"/>
      <c r="GV62" s="89"/>
      <c r="GW62" s="89"/>
      <c r="GX62" s="89"/>
      <c r="GY62" s="89"/>
      <c r="GZ62" s="89"/>
      <c r="HA62" s="89"/>
      <c r="HB62" s="89"/>
      <c r="HC62" s="89"/>
      <c r="HD62" s="89"/>
      <c r="HE62" s="89"/>
      <c r="HF62" s="89"/>
      <c r="HG62" s="89"/>
      <c r="HH62" s="89"/>
      <c r="HI62" s="89"/>
      <c r="HJ62" s="89"/>
      <c r="HK62" s="89"/>
      <c r="HL62" s="89"/>
      <c r="HM62" s="89"/>
      <c r="HN62" s="89"/>
      <c r="HO62" s="89"/>
      <c r="HP62" s="89"/>
      <c r="HQ62" s="89"/>
      <c r="HR62" s="89"/>
      <c r="HS62" s="89"/>
      <c r="HT62" s="89"/>
      <c r="HU62" s="89"/>
      <c r="HV62" s="89"/>
      <c r="HW62" s="89"/>
      <c r="HX62" s="89"/>
      <c r="HY62" s="89"/>
      <c r="HZ62" s="89"/>
      <c r="IA62" s="89"/>
      <c r="IB62" s="89"/>
      <c r="IC62" s="89"/>
      <c r="ID62" s="89"/>
      <c r="IE62" s="89"/>
      <c r="IF62" s="89"/>
      <c r="IG62" s="89"/>
      <c r="IH62" s="89"/>
      <c r="II62" s="89"/>
      <c r="IJ62" s="89"/>
      <c r="IK62" s="89"/>
      <c r="IL62" s="89"/>
      <c r="IM62" s="89"/>
      <c r="IN62" s="89"/>
      <c r="IO62" s="89"/>
      <c r="IP62" s="89"/>
      <c r="IQ62" s="89"/>
      <c r="IR62" s="89"/>
      <c r="IS62" s="89"/>
      <c r="IT62" s="89"/>
      <c r="IU62" s="89"/>
      <c r="IV62" s="89"/>
      <c r="IW62" s="89"/>
      <c r="IX62" s="89"/>
      <c r="IY62" s="89"/>
      <c r="IZ62" s="89"/>
      <c r="JA62" s="89"/>
      <c r="JB62" s="89"/>
      <c r="JC62" s="89"/>
      <c r="JD62" s="89"/>
      <c r="JE62" s="89"/>
      <c r="JF62" s="89"/>
      <c r="JG62" s="89"/>
      <c r="JH62" s="89"/>
      <c r="JI62" s="89"/>
      <c r="JJ62" s="89"/>
      <c r="JK62" s="89"/>
      <c r="JL62" s="89"/>
      <c r="JM62" s="89"/>
      <c r="JN62" s="89"/>
      <c r="JO62" s="89"/>
      <c r="JP62" s="89"/>
      <c r="JQ62" s="89"/>
      <c r="JR62" s="89"/>
      <c r="JS62" s="89"/>
      <c r="JT62" s="89"/>
      <c r="JU62" s="89"/>
      <c r="JV62" s="89"/>
      <c r="JW62" s="89"/>
      <c r="JX62" s="89"/>
      <c r="JY62" s="89"/>
      <c r="JZ62" s="89"/>
      <c r="KA62" s="89"/>
      <c r="KB62" s="89"/>
      <c r="KC62" s="89"/>
      <c r="KD62" s="89"/>
      <c r="KE62" s="89"/>
      <c r="KF62" s="89"/>
      <c r="KG62" s="89"/>
      <c r="KH62" s="89"/>
      <c r="KI62" s="89"/>
      <c r="KJ62" s="89"/>
      <c r="KK62" s="89"/>
      <c r="KL62" s="89"/>
      <c r="KM62" s="89"/>
      <c r="KN62" s="89"/>
      <c r="KO62" s="89"/>
      <c r="KP62" s="89"/>
      <c r="KQ62" s="89"/>
      <c r="KR62" s="89"/>
      <c r="KS62" s="89"/>
      <c r="KT62" s="89"/>
      <c r="KU62" s="89"/>
      <c r="KV62" s="89"/>
      <c r="KW62" s="89"/>
      <c r="KX62" s="89"/>
      <c r="KY62" s="89"/>
      <c r="KZ62" s="89"/>
      <c r="LA62" s="89"/>
      <c r="LB62" s="89"/>
      <c r="LC62" s="89"/>
      <c r="LD62" s="89"/>
      <c r="LE62" s="89"/>
      <c r="LF62" s="89"/>
      <c r="LG62" s="89"/>
      <c r="LH62" s="89"/>
      <c r="LI62" s="89"/>
      <c r="LJ62" s="89"/>
      <c r="LK62" s="89"/>
      <c r="LL62" s="89"/>
      <c r="LM62" s="89"/>
      <c r="LN62" s="89"/>
      <c r="LO62" s="89"/>
      <c r="LP62" s="89"/>
      <c r="LQ62" s="89"/>
      <c r="LR62" s="89"/>
      <c r="LS62" s="89"/>
      <c r="LT62" s="89"/>
      <c r="LU62" s="89"/>
      <c r="LV62" s="89"/>
      <c r="LW62" s="89"/>
      <c r="LX62" s="89"/>
      <c r="LY62" s="89"/>
      <c r="LZ62" s="89"/>
      <c r="MA62" s="89"/>
      <c r="MB62" s="89"/>
      <c r="MC62" s="89"/>
      <c r="MD62" s="89"/>
      <c r="ME62" s="89"/>
      <c r="MF62" s="89"/>
      <c r="MG62" s="89"/>
      <c r="MH62" s="89"/>
      <c r="MI62" s="89"/>
      <c r="MJ62" s="89"/>
      <c r="MK62" s="89"/>
      <c r="ML62" s="89"/>
      <c r="MM62" s="89"/>
      <c r="MN62" s="89"/>
      <c r="MO62" s="89"/>
      <c r="MP62" s="89"/>
      <c r="MQ62" s="89"/>
      <c r="MR62" s="89"/>
      <c r="MS62" s="89"/>
      <c r="MT62" s="89"/>
      <c r="MU62" s="89"/>
      <c r="MV62" s="89"/>
      <c r="MW62" s="89"/>
      <c r="MX62" s="89"/>
      <c r="MY62" s="89"/>
      <c r="MZ62" s="89"/>
      <c r="NA62" s="89"/>
      <c r="NB62" s="89"/>
      <c r="NC62" s="89"/>
      <c r="ND62" s="89"/>
      <c r="NE62" s="89"/>
      <c r="NF62" s="89"/>
      <c r="NG62" s="89"/>
      <c r="NH62" s="89"/>
      <c r="NI62" s="89"/>
      <c r="NJ62" s="89"/>
      <c r="NK62" s="89"/>
      <c r="NL62" s="89"/>
      <c r="NM62" s="89"/>
      <c r="NN62" s="89"/>
      <c r="NO62" s="89"/>
      <c r="NP62" s="89"/>
      <c r="NQ62" s="89"/>
      <c r="NR62" s="89"/>
      <c r="NS62" s="89"/>
      <c r="NT62" s="89"/>
      <c r="NU62" s="89"/>
      <c r="NV62" s="89"/>
      <c r="NW62" s="89"/>
      <c r="NX62" s="89"/>
      <c r="NY62" s="89"/>
      <c r="NZ62" s="89"/>
      <c r="OA62" s="89"/>
      <c r="OB62" s="89"/>
      <c r="OC62" s="89"/>
      <c r="OD62" s="89"/>
      <c r="OE62" s="89"/>
      <c r="OF62" s="89"/>
      <c r="OG62" s="89"/>
      <c r="OH62" s="89"/>
      <c r="OI62" s="89"/>
      <c r="OJ62" s="89"/>
      <c r="OK62" s="89"/>
      <c r="OL62" s="89"/>
      <c r="OM62" s="89"/>
      <c r="ON62" s="89"/>
      <c r="OO62" s="89"/>
      <c r="OP62" s="89"/>
      <c r="OQ62" s="89"/>
      <c r="OR62" s="89"/>
      <c r="OS62" s="89"/>
      <c r="OT62" s="89"/>
      <c r="OU62" s="89"/>
      <c r="OV62" s="89"/>
      <c r="OW62" s="89"/>
      <c r="OX62" s="89"/>
      <c r="OY62" s="89"/>
      <c r="OZ62" s="89"/>
      <c r="PA62" s="89"/>
      <c r="PB62" s="89"/>
      <c r="PC62" s="89"/>
      <c r="PD62" s="89"/>
      <c r="PE62" s="89"/>
      <c r="PF62" s="89"/>
      <c r="PG62" s="89"/>
      <c r="PH62" s="89"/>
      <c r="PI62" s="89"/>
      <c r="PJ62" s="89"/>
      <c r="PK62" s="89"/>
      <c r="PL62" s="89"/>
      <c r="PM62" s="89"/>
      <c r="PN62" s="89"/>
      <c r="PO62" s="89"/>
      <c r="PP62" s="89"/>
      <c r="PQ62" s="89"/>
      <c r="PR62" s="89"/>
      <c r="PS62" s="89"/>
      <c r="PT62" s="89"/>
      <c r="PU62" s="89"/>
      <c r="PV62" s="89"/>
      <c r="PW62" s="89"/>
      <c r="PX62" s="89"/>
      <c r="PY62" s="89"/>
      <c r="PZ62" s="89"/>
      <c r="QA62" s="89"/>
      <c r="QB62" s="89"/>
      <c r="QC62" s="89"/>
      <c r="QD62" s="89"/>
      <c r="QE62" s="89"/>
      <c r="QF62" s="89"/>
      <c r="QG62" s="89"/>
      <c r="QH62" s="89"/>
      <c r="QI62" s="89"/>
      <c r="QJ62" s="89"/>
      <c r="QK62" s="89"/>
      <c r="QL62" s="89"/>
      <c r="QM62" s="89"/>
      <c r="QN62" s="89"/>
      <c r="QO62" s="89"/>
      <c r="QP62" s="89"/>
      <c r="QQ62" s="89"/>
      <c r="QR62" s="89"/>
      <c r="QS62" s="89"/>
      <c r="QT62" s="89"/>
      <c r="QU62" s="89"/>
      <c r="QV62" s="89"/>
      <c r="QW62" s="89"/>
      <c r="QX62" s="89"/>
      <c r="QY62" s="89"/>
      <c r="QZ62" s="89"/>
      <c r="RA62" s="89"/>
      <c r="RB62" s="89"/>
      <c r="RC62" s="89"/>
      <c r="RD62" s="89"/>
      <c r="RE62" s="89"/>
      <c r="RF62" s="89"/>
      <c r="RG62" s="89"/>
      <c r="RH62" s="89"/>
      <c r="RI62" s="89"/>
      <c r="RJ62" s="89"/>
      <c r="RK62" s="89"/>
      <c r="RL62" s="89"/>
      <c r="RM62" s="89"/>
      <c r="RN62" s="89"/>
      <c r="RO62" s="89"/>
      <c r="RP62" s="89"/>
      <c r="RQ62" s="89"/>
      <c r="RR62" s="89"/>
      <c r="RS62" s="89"/>
      <c r="RT62" s="89"/>
      <c r="RU62" s="89"/>
      <c r="RV62" s="89"/>
      <c r="RW62" s="89"/>
      <c r="RX62" s="89"/>
      <c r="RY62" s="89"/>
      <c r="RZ62" s="89"/>
      <c r="SA62" s="89"/>
      <c r="SB62" s="89"/>
      <c r="SC62" s="89"/>
      <c r="SD62" s="89"/>
      <c r="SE62" s="89"/>
      <c r="SF62" s="89"/>
      <c r="SG62" s="89"/>
      <c r="SH62" s="89"/>
      <c r="SI62" s="89"/>
      <c r="SJ62" s="89"/>
      <c r="SK62" s="89"/>
      <c r="SL62" s="89"/>
      <c r="SM62" s="89"/>
      <c r="SN62" s="89"/>
      <c r="SO62" s="89"/>
      <c r="SP62" s="89"/>
      <c r="SQ62" s="89"/>
      <c r="SR62" s="89"/>
      <c r="SS62" s="89"/>
      <c r="ST62" s="89"/>
      <c r="SU62" s="89"/>
      <c r="SV62" s="89"/>
      <c r="SW62" s="89"/>
      <c r="SX62" s="89"/>
      <c r="SY62" s="89"/>
      <c r="SZ62" s="89"/>
      <c r="TA62" s="89"/>
      <c r="TB62" s="89"/>
      <c r="TC62" s="89"/>
      <c r="TD62" s="89"/>
      <c r="TE62" s="89"/>
      <c r="TF62" s="89"/>
      <c r="TG62" s="89"/>
      <c r="TH62" s="89"/>
      <c r="TI62" s="89"/>
      <c r="TJ62" s="89"/>
      <c r="TK62" s="89"/>
      <c r="TL62" s="89"/>
      <c r="TM62" s="89"/>
      <c r="TN62" s="89"/>
      <c r="TO62" s="89"/>
      <c r="TP62" s="89"/>
      <c r="TQ62" s="89"/>
      <c r="TR62" s="89"/>
      <c r="TS62" s="89"/>
      <c r="TT62" s="89"/>
      <c r="TU62" s="89"/>
      <c r="TV62" s="89"/>
      <c r="TW62" s="89"/>
      <c r="TX62" s="89"/>
      <c r="TY62" s="89"/>
      <c r="TZ62" s="89"/>
      <c r="UA62" s="89"/>
      <c r="UB62" s="89"/>
      <c r="UC62" s="89"/>
      <c r="UD62" s="89"/>
      <c r="UE62" s="89"/>
      <c r="UF62" s="89"/>
      <c r="UG62" s="89"/>
      <c r="UH62" s="89"/>
      <c r="UI62" s="89"/>
      <c r="UJ62" s="89"/>
      <c r="UK62" s="89"/>
      <c r="UL62" s="89"/>
      <c r="UM62" s="89"/>
      <c r="UN62" s="89"/>
      <c r="UO62" s="89"/>
      <c r="UP62" s="89"/>
      <c r="UQ62" s="89"/>
      <c r="UR62" s="89"/>
      <c r="US62" s="89"/>
      <c r="UT62" s="89"/>
      <c r="UU62" s="89"/>
      <c r="UV62" s="89"/>
      <c r="UW62" s="89"/>
      <c r="UX62" s="89"/>
      <c r="UY62" s="89"/>
      <c r="UZ62" s="89"/>
      <c r="VA62" s="89"/>
      <c r="VB62" s="89"/>
      <c r="VC62" s="89"/>
      <c r="VD62" s="89"/>
      <c r="VE62" s="89"/>
      <c r="VF62" s="89"/>
      <c r="VG62" s="89"/>
      <c r="VH62" s="89"/>
      <c r="VI62" s="89"/>
      <c r="VJ62" s="89"/>
      <c r="VK62" s="89"/>
      <c r="VL62" s="89"/>
      <c r="VM62" s="89"/>
      <c r="VN62" s="89"/>
      <c r="VO62" s="89"/>
      <c r="VP62" s="89"/>
      <c r="VQ62" s="89"/>
      <c r="VR62" s="89"/>
      <c r="VS62" s="89"/>
      <c r="VT62" s="89"/>
      <c r="VU62" s="89"/>
      <c r="VV62" s="89"/>
      <c r="VW62" s="89"/>
      <c r="VX62" s="89"/>
      <c r="VY62" s="89"/>
      <c r="VZ62" s="89"/>
      <c r="WA62" s="89"/>
      <c r="WB62" s="89"/>
      <c r="WC62" s="89"/>
      <c r="WD62" s="89"/>
      <c r="WE62" s="89"/>
      <c r="WF62" s="89"/>
      <c r="WG62" s="89"/>
      <c r="WH62" s="89"/>
      <c r="WI62" s="89"/>
      <c r="WJ62" s="89"/>
      <c r="WK62" s="89"/>
      <c r="WL62" s="89"/>
      <c r="WM62" s="89"/>
      <c r="WN62" s="89"/>
      <c r="WO62" s="89"/>
      <c r="WP62" s="89"/>
      <c r="WQ62" s="89"/>
      <c r="WR62" s="89"/>
      <c r="WS62" s="89"/>
      <c r="WT62" s="89"/>
      <c r="WU62" s="89"/>
      <c r="WV62" s="89"/>
      <c r="WW62" s="89"/>
      <c r="WX62" s="89"/>
      <c r="WY62" s="89"/>
      <c r="WZ62" s="89"/>
      <c r="XA62" s="89"/>
      <c r="XB62" s="89"/>
      <c r="XC62" s="89"/>
      <c r="XD62" s="89"/>
      <c r="XE62" s="89"/>
      <c r="XF62" s="89"/>
      <c r="XG62" s="89"/>
      <c r="XH62" s="89"/>
      <c r="XI62" s="89"/>
      <c r="XJ62" s="89"/>
      <c r="XK62" s="89"/>
      <c r="XL62" s="89"/>
      <c r="XM62" s="89"/>
      <c r="XN62" s="89"/>
      <c r="XO62" s="89"/>
      <c r="XP62" s="89"/>
      <c r="XQ62" s="89"/>
      <c r="XR62" s="89"/>
      <c r="XS62" s="89"/>
      <c r="XT62" s="89"/>
      <c r="XU62" s="89"/>
      <c r="XV62" s="89"/>
      <c r="XW62" s="89"/>
      <c r="XX62" s="89"/>
      <c r="XY62" s="89"/>
      <c r="XZ62" s="89"/>
      <c r="YA62" s="89"/>
      <c r="YB62" s="89"/>
      <c r="YC62" s="89"/>
      <c r="YD62" s="89"/>
      <c r="YE62" s="89"/>
      <c r="YF62" s="89"/>
      <c r="YG62" s="89"/>
      <c r="YH62" s="89"/>
      <c r="YI62" s="89"/>
      <c r="YJ62" s="89"/>
      <c r="YK62" s="89"/>
      <c r="YL62" s="89"/>
      <c r="YM62" s="89"/>
      <c r="YN62" s="89"/>
      <c r="YO62" s="89"/>
      <c r="YP62" s="89"/>
      <c r="YQ62" s="89"/>
      <c r="YR62" s="89"/>
      <c r="YS62" s="89"/>
      <c r="YT62" s="89"/>
      <c r="YU62" s="89"/>
      <c r="YV62" s="89"/>
      <c r="YW62" s="89"/>
      <c r="YX62" s="89"/>
      <c r="YY62" s="89"/>
      <c r="YZ62" s="89"/>
      <c r="ZA62" s="89"/>
      <c r="ZB62" s="89"/>
      <c r="ZC62" s="89"/>
      <c r="ZD62" s="89"/>
      <c r="ZE62" s="89"/>
      <c r="ZF62" s="89"/>
      <c r="ZG62" s="89"/>
      <c r="ZH62" s="89"/>
      <c r="ZI62" s="89"/>
      <c r="ZJ62" s="89"/>
      <c r="ZK62" s="89"/>
      <c r="ZL62" s="89"/>
      <c r="ZM62" s="89"/>
      <c r="ZN62" s="89"/>
      <c r="ZO62" s="89"/>
      <c r="ZP62" s="89"/>
      <c r="ZQ62" s="89"/>
      <c r="ZR62" s="89"/>
      <c r="ZS62" s="89"/>
      <c r="ZT62" s="89"/>
      <c r="ZU62" s="89"/>
      <c r="ZV62" s="89"/>
      <c r="ZW62" s="89"/>
      <c r="ZX62" s="89"/>
      <c r="ZY62" s="89"/>
      <c r="ZZ62" s="89"/>
      <c r="AAA62" s="89"/>
      <c r="AAB62" s="89"/>
      <c r="AAC62" s="89"/>
      <c r="AAD62" s="89"/>
      <c r="AAE62" s="89"/>
      <c r="AAF62" s="89"/>
      <c r="AAG62" s="89"/>
      <c r="AAH62" s="89"/>
      <c r="AAI62" s="89"/>
      <c r="AAJ62" s="89"/>
      <c r="AAK62" s="89"/>
      <c r="AAL62" s="89"/>
      <c r="AAM62" s="89"/>
      <c r="AAN62" s="89"/>
      <c r="AAO62" s="89"/>
      <c r="AAP62" s="89"/>
      <c r="AAQ62" s="89"/>
      <c r="AAR62" s="89"/>
      <c r="AAS62" s="89"/>
      <c r="AAT62" s="89"/>
      <c r="AAU62" s="89"/>
      <c r="AAV62" s="89"/>
      <c r="AAW62" s="89"/>
      <c r="AAX62" s="89"/>
      <c r="AAY62" s="89"/>
      <c r="AAZ62" s="89"/>
      <c r="ABA62" s="89"/>
      <c r="ABB62" s="89"/>
      <c r="ABC62" s="89"/>
      <c r="ABD62" s="89"/>
      <c r="ABE62" s="89"/>
      <c r="ABF62" s="89"/>
      <c r="ABG62" s="89"/>
      <c r="ABH62" s="89"/>
      <c r="ABI62" s="89"/>
      <c r="ABJ62" s="89"/>
      <c r="ABK62" s="89"/>
      <c r="ABL62" s="89"/>
      <c r="ABM62" s="89"/>
      <c r="ABN62" s="89"/>
      <c r="ABO62" s="89"/>
      <c r="ABP62" s="89"/>
      <c r="ABQ62" s="89"/>
      <c r="ABR62" s="89"/>
      <c r="ABS62" s="89"/>
      <c r="ABT62" s="89"/>
      <c r="ABU62" s="89"/>
      <c r="ABV62" s="89"/>
      <c r="ABW62" s="89"/>
      <c r="ABX62" s="89"/>
      <c r="ABY62" s="89"/>
      <c r="ABZ62" s="89"/>
      <c r="ACA62" s="89"/>
      <c r="ACB62" s="89"/>
      <c r="ACC62" s="89"/>
      <c r="ACD62" s="89"/>
      <c r="ACE62" s="89"/>
      <c r="ACF62" s="89"/>
      <c r="ACG62" s="89"/>
      <c r="ACH62" s="89"/>
      <c r="ACI62" s="89"/>
      <c r="ACJ62" s="89"/>
      <c r="ACK62" s="89"/>
      <c r="ACL62" s="89"/>
      <c r="ACM62" s="89"/>
      <c r="ACN62" s="89"/>
      <c r="ACO62" s="89"/>
      <c r="ACP62" s="89"/>
      <c r="ACQ62" s="89"/>
      <c r="ACR62" s="89"/>
      <c r="ACS62" s="89"/>
      <c r="ACT62" s="89"/>
      <c r="ACU62" s="89"/>
      <c r="ACV62" s="89"/>
      <c r="ACW62" s="89"/>
      <c r="ACX62" s="89"/>
      <c r="ACY62" s="89"/>
      <c r="ACZ62" s="89"/>
      <c r="ADA62" s="89"/>
      <c r="ADB62" s="89"/>
      <c r="ADC62" s="89"/>
      <c r="ADD62" s="89"/>
      <c r="ADE62" s="89"/>
      <c r="ADF62" s="89"/>
      <c r="ADG62" s="89"/>
      <c r="ADH62" s="89"/>
      <c r="ADI62" s="89"/>
      <c r="ADJ62" s="89"/>
      <c r="ADK62" s="89"/>
      <c r="ADL62" s="89"/>
      <c r="ADM62" s="89"/>
      <c r="ADN62" s="89"/>
      <c r="ADO62" s="89"/>
      <c r="ADP62" s="89"/>
      <c r="ADQ62" s="89"/>
      <c r="ADR62" s="89"/>
      <c r="ADS62" s="89"/>
      <c r="ADT62" s="89"/>
      <c r="ADU62" s="89"/>
      <c r="ADV62" s="89"/>
      <c r="ADW62" s="89"/>
      <c r="ADX62" s="89"/>
      <c r="ADY62" s="89"/>
      <c r="ADZ62" s="89"/>
      <c r="AEA62" s="89"/>
      <c r="AEB62" s="89"/>
      <c r="AEC62" s="89"/>
      <c r="AED62" s="89"/>
      <c r="AEE62" s="89"/>
      <c r="AEF62" s="89"/>
      <c r="AEG62" s="89"/>
      <c r="AEH62" s="89"/>
      <c r="AEI62" s="89"/>
      <c r="AEJ62" s="89"/>
      <c r="AEK62" s="89"/>
      <c r="AEL62" s="89"/>
      <c r="AEM62" s="89"/>
      <c r="AEN62" s="89"/>
      <c r="AEO62" s="89"/>
      <c r="AEP62" s="89"/>
      <c r="AEQ62" s="89"/>
      <c r="AER62" s="89"/>
      <c r="AES62" s="89"/>
      <c r="AET62" s="89"/>
      <c r="AEU62" s="89"/>
      <c r="AEV62" s="89"/>
      <c r="AEW62" s="89"/>
      <c r="AEX62" s="89"/>
      <c r="AEY62" s="89"/>
      <c r="AEZ62" s="89"/>
      <c r="AFA62" s="89"/>
      <c r="AFB62" s="89"/>
      <c r="AFC62" s="89"/>
      <c r="AFD62" s="89"/>
      <c r="AFE62" s="89"/>
      <c r="AFF62" s="89"/>
      <c r="AFG62" s="89"/>
      <c r="AFH62" s="89"/>
      <c r="AFI62" s="89"/>
      <c r="AFJ62" s="89"/>
      <c r="AFK62" s="89"/>
      <c r="AFL62" s="89"/>
      <c r="AFM62" s="89"/>
      <c r="AFN62" s="89"/>
      <c r="AFO62" s="89"/>
      <c r="AFP62" s="89"/>
      <c r="AFQ62" s="89"/>
      <c r="AFR62" s="89"/>
      <c r="AFS62" s="89"/>
      <c r="AFT62" s="89"/>
      <c r="AFU62" s="89"/>
      <c r="AFV62" s="89"/>
      <c r="AFW62" s="89"/>
      <c r="AFX62" s="89"/>
      <c r="AFY62" s="89"/>
      <c r="AFZ62" s="89"/>
      <c r="AGA62" s="89"/>
      <c r="AGB62" s="89"/>
      <c r="AGC62" s="89"/>
      <c r="AGD62" s="89"/>
      <c r="AGE62" s="89"/>
      <c r="AGF62" s="89"/>
      <c r="AGG62" s="89"/>
      <c r="AGH62" s="89"/>
      <c r="AGI62" s="89"/>
      <c r="AGJ62" s="89"/>
      <c r="AGK62" s="89"/>
      <c r="AGL62" s="89"/>
      <c r="AGM62" s="89"/>
      <c r="AGN62" s="89"/>
      <c r="AGO62" s="89"/>
      <c r="AGP62" s="89"/>
      <c r="AGQ62" s="89"/>
      <c r="AGR62" s="89"/>
      <c r="AGS62" s="89"/>
      <c r="AGT62" s="89"/>
      <c r="AGU62" s="89"/>
      <c r="AGV62" s="89"/>
      <c r="AGW62" s="89"/>
      <c r="AGX62" s="89"/>
      <c r="AGY62" s="89"/>
      <c r="AGZ62" s="89"/>
      <c r="AHA62" s="89"/>
      <c r="AHB62" s="89"/>
      <c r="AHC62" s="89"/>
      <c r="AHD62" s="89"/>
      <c r="AHE62" s="89"/>
      <c r="AHF62" s="89"/>
      <c r="AHG62" s="89"/>
      <c r="AHH62" s="89"/>
      <c r="AHI62" s="89"/>
      <c r="AHJ62" s="89"/>
      <c r="AHK62" s="89"/>
      <c r="AHL62" s="89"/>
      <c r="AHM62" s="89"/>
      <c r="AHN62" s="89"/>
      <c r="AHO62" s="89"/>
      <c r="AHP62" s="89"/>
      <c r="AHQ62" s="89"/>
      <c r="AHR62" s="89"/>
      <c r="AHS62" s="89"/>
      <c r="AHT62" s="89"/>
      <c r="AHU62" s="89"/>
      <c r="AHV62" s="89"/>
      <c r="AHW62" s="89"/>
      <c r="AHX62" s="89"/>
      <c r="AHY62" s="89"/>
      <c r="AHZ62" s="89"/>
      <c r="AIA62" s="89"/>
      <c r="AIB62" s="89"/>
      <c r="AIC62" s="89"/>
      <c r="AID62" s="89"/>
      <c r="AIE62" s="89"/>
      <c r="AIF62" s="89"/>
      <c r="AIG62" s="89"/>
      <c r="AIH62" s="89"/>
      <c r="AII62" s="89"/>
      <c r="AIJ62" s="89"/>
      <c r="AIK62" s="89"/>
      <c r="AIL62" s="89"/>
      <c r="AIM62" s="89"/>
      <c r="AIN62" s="89"/>
      <c r="AIO62" s="89"/>
      <c r="AIP62" s="89"/>
      <c r="AIQ62" s="89"/>
      <c r="AIR62" s="89"/>
      <c r="AIS62" s="89"/>
      <c r="AIT62" s="89"/>
      <c r="AIU62" s="89"/>
      <c r="AIV62" s="89"/>
      <c r="AIW62" s="89"/>
      <c r="AIX62" s="89"/>
      <c r="AIY62" s="89"/>
      <c r="AIZ62" s="89"/>
      <c r="AJA62" s="89"/>
      <c r="AJB62" s="89"/>
      <c r="AJC62" s="89"/>
      <c r="AJD62" s="89"/>
      <c r="AJE62" s="89"/>
      <c r="AJF62" s="89"/>
      <c r="AJG62" s="89"/>
      <c r="AJH62" s="89"/>
      <c r="AJI62" s="89"/>
      <c r="AJJ62" s="89"/>
      <c r="AJK62" s="89"/>
      <c r="AJL62" s="89"/>
      <c r="AJM62" s="89"/>
      <c r="AJN62" s="89"/>
      <c r="AJO62" s="89"/>
      <c r="AJP62" s="89"/>
      <c r="AJQ62" s="89"/>
      <c r="AJR62" s="89"/>
      <c r="AJS62" s="89"/>
      <c r="AJT62" s="89"/>
      <c r="AJU62" s="89"/>
      <c r="AJV62" s="89"/>
      <c r="AJW62" s="89"/>
      <c r="AJX62" s="89"/>
      <c r="AJY62" s="89"/>
      <c r="AJZ62" s="89"/>
      <c r="AKA62" s="89"/>
      <c r="AKB62" s="89"/>
      <c r="AKC62" s="89"/>
      <c r="AKD62" s="89"/>
      <c r="AKE62" s="89"/>
      <c r="AKF62" s="89"/>
      <c r="AKG62" s="89"/>
      <c r="AKH62" s="89"/>
      <c r="AKI62" s="89"/>
      <c r="AKJ62" s="89"/>
      <c r="AKK62" s="89"/>
      <c r="AKL62" s="89"/>
      <c r="AKM62" s="89"/>
      <c r="AKN62" s="89"/>
      <c r="AKO62" s="89"/>
      <c r="AKP62" s="89"/>
      <c r="AKQ62" s="89"/>
      <c r="AKR62" s="89"/>
      <c r="AKS62" s="89"/>
      <c r="AKT62" s="89"/>
      <c r="AKU62" s="89"/>
      <c r="AKV62" s="89"/>
      <c r="AKW62" s="89"/>
      <c r="AKX62" s="89"/>
      <c r="AKY62" s="89"/>
      <c r="AKZ62" s="89"/>
      <c r="ALA62" s="89"/>
      <c r="ALB62" s="89"/>
      <c r="ALC62" s="89"/>
      <c r="ALD62" s="89"/>
      <c r="ALE62" s="89"/>
      <c r="ALF62" s="89"/>
      <c r="ALG62" s="89"/>
      <c r="ALH62" s="89"/>
      <c r="ALI62" s="89"/>
      <c r="ALJ62" s="89"/>
      <c r="ALK62" s="89"/>
      <c r="ALL62" s="89"/>
      <c r="ALM62" s="89"/>
      <c r="ALN62" s="89"/>
      <c r="ALO62" s="89"/>
      <c r="ALP62" s="89"/>
      <c r="ALQ62" s="89"/>
      <c r="ALR62" s="89"/>
      <c r="ALS62" s="89"/>
      <c r="ALT62" s="89"/>
      <c r="ALU62" s="89"/>
      <c r="ALV62" s="89"/>
      <c r="ALW62" s="89"/>
      <c r="ALX62" s="89"/>
      <c r="ALY62" s="89"/>
      <c r="ALZ62" s="89"/>
      <c r="AMA62" s="89"/>
      <c r="AMB62" s="89"/>
      <c r="AMC62" s="89"/>
      <c r="AMD62" s="89"/>
      <c r="AME62" s="89"/>
      <c r="AMF62" s="89"/>
      <c r="AMG62" s="89"/>
      <c r="AMH62" s="89"/>
      <c r="AMI62" s="89"/>
      <c r="AMJ62" s="89"/>
      <c r="AMK62" s="89"/>
      <c r="AML62" s="89"/>
      <c r="AMM62" s="89"/>
      <c r="AMN62" s="89"/>
      <c r="AMO62" s="89"/>
      <c r="AMP62" s="89"/>
      <c r="AMQ62" s="89"/>
      <c r="AMR62" s="89"/>
      <c r="AMS62" s="89"/>
      <c r="AMT62" s="89"/>
      <c r="AMU62" s="89"/>
      <c r="AMV62" s="89"/>
      <c r="AMW62" s="89"/>
      <c r="AMX62" s="89"/>
      <c r="AMY62" s="89"/>
      <c r="AMZ62" s="89"/>
      <c r="ANA62" s="89"/>
      <c r="ANB62" s="89"/>
      <c r="ANC62" s="89"/>
      <c r="AND62" s="89"/>
      <c r="ANE62" s="89"/>
      <c r="ANF62" s="89"/>
      <c r="ANG62" s="89"/>
      <c r="ANH62" s="89"/>
      <c r="ANI62" s="89"/>
      <c r="ANJ62" s="89"/>
      <c r="ANK62" s="89"/>
      <c r="ANL62" s="89"/>
      <c r="ANM62" s="89"/>
      <c r="ANN62" s="89"/>
      <c r="ANO62" s="89"/>
      <c r="ANP62" s="89"/>
      <c r="ANQ62" s="89"/>
      <c r="ANR62" s="89"/>
      <c r="ANS62" s="89"/>
      <c r="ANT62" s="89"/>
      <c r="ANU62" s="89"/>
      <c r="ANV62" s="89"/>
      <c r="ANW62" s="89"/>
      <c r="ANX62" s="89"/>
      <c r="ANY62" s="89"/>
      <c r="ANZ62" s="89"/>
      <c r="AOA62" s="89"/>
      <c r="AOB62" s="89"/>
      <c r="AOC62" s="89"/>
      <c r="AOD62" s="89"/>
      <c r="AOE62" s="89"/>
      <c r="AOF62" s="89"/>
      <c r="AOG62" s="89"/>
      <c r="AOH62" s="89"/>
      <c r="AOI62" s="89"/>
      <c r="AOJ62" s="89"/>
      <c r="AOK62" s="89"/>
      <c r="AOL62" s="89"/>
      <c r="AOM62" s="89"/>
      <c r="AON62" s="89"/>
      <c r="AOO62" s="89"/>
      <c r="AOP62" s="89"/>
      <c r="AOQ62" s="89"/>
      <c r="AOR62" s="89"/>
      <c r="AOS62" s="89"/>
      <c r="AOT62" s="89"/>
      <c r="AOU62" s="89"/>
      <c r="AOV62" s="89"/>
      <c r="AOW62" s="89"/>
      <c r="AOX62" s="89"/>
      <c r="AOY62" s="89"/>
      <c r="AOZ62" s="89"/>
      <c r="APA62" s="89"/>
      <c r="APB62" s="89"/>
      <c r="APC62" s="89"/>
      <c r="APD62" s="89"/>
      <c r="APE62" s="89"/>
      <c r="APF62" s="89"/>
      <c r="APG62" s="89"/>
      <c r="APH62" s="89"/>
      <c r="API62" s="89"/>
      <c r="APJ62" s="89"/>
      <c r="APK62" s="89"/>
      <c r="APL62" s="89"/>
      <c r="APM62" s="89"/>
      <c r="APN62" s="89"/>
      <c r="APO62" s="89"/>
      <c r="APP62" s="89"/>
      <c r="APQ62" s="89"/>
      <c r="APR62" s="89"/>
      <c r="APS62" s="89"/>
      <c r="APT62" s="89"/>
      <c r="APU62" s="89"/>
      <c r="APV62" s="89"/>
      <c r="APW62" s="89"/>
      <c r="APX62" s="89"/>
      <c r="APY62" s="89"/>
      <c r="APZ62" s="89"/>
      <c r="AQA62" s="89"/>
      <c r="AQB62" s="89"/>
      <c r="AQC62" s="89"/>
      <c r="AQD62" s="89"/>
      <c r="AQE62" s="89"/>
      <c r="AQF62" s="89"/>
      <c r="AQG62" s="89"/>
      <c r="AQH62" s="89"/>
      <c r="AQI62" s="89"/>
      <c r="AQJ62" s="89"/>
      <c r="AQK62" s="89"/>
      <c r="AQL62" s="89"/>
      <c r="AQM62" s="89"/>
      <c r="AQN62" s="89"/>
      <c r="AQO62" s="89"/>
      <c r="AQP62" s="89"/>
      <c r="AQQ62" s="89"/>
      <c r="AQR62" s="89"/>
      <c r="AQS62" s="89"/>
      <c r="AQT62" s="89"/>
      <c r="AQU62" s="89"/>
      <c r="AQV62" s="89"/>
      <c r="AQW62" s="89"/>
      <c r="AQX62" s="89"/>
      <c r="AQY62" s="89"/>
      <c r="AQZ62" s="89"/>
      <c r="ARA62" s="89"/>
      <c r="ARB62" s="89"/>
      <c r="ARC62" s="89"/>
      <c r="ARD62" s="89"/>
      <c r="ARE62" s="89"/>
      <c r="ARF62" s="89"/>
      <c r="ARG62" s="89"/>
      <c r="ARH62" s="89"/>
      <c r="ARI62" s="89"/>
      <c r="ARJ62" s="89"/>
      <c r="ARK62" s="89"/>
      <c r="ARL62" s="89"/>
      <c r="ARM62" s="89"/>
      <c r="ARN62" s="89"/>
      <c r="ARO62" s="89"/>
      <c r="ARP62" s="89"/>
      <c r="ARQ62" s="89"/>
      <c r="ARR62" s="89"/>
      <c r="ARS62" s="89"/>
      <c r="ART62" s="89"/>
      <c r="ARU62" s="89"/>
      <c r="ARV62" s="89"/>
      <c r="ARW62" s="89"/>
      <c r="ARX62" s="89"/>
      <c r="ARY62" s="89"/>
      <c r="ARZ62" s="89"/>
      <c r="ASA62" s="89"/>
      <c r="ASB62" s="89"/>
      <c r="ASC62" s="89"/>
      <c r="ASD62" s="89"/>
      <c r="ASE62" s="89"/>
      <c r="ASF62" s="89"/>
      <c r="ASG62" s="89"/>
      <c r="ASH62" s="89"/>
      <c r="ASI62" s="89"/>
      <c r="ASJ62" s="89"/>
      <c r="ASK62" s="89"/>
      <c r="ASL62" s="89"/>
      <c r="ASM62" s="89"/>
      <c r="ASN62" s="89"/>
      <c r="ASO62" s="89"/>
      <c r="ASP62" s="89"/>
      <c r="ASQ62" s="89"/>
      <c r="ASR62" s="89"/>
      <c r="ASS62" s="89"/>
      <c r="AST62" s="89"/>
      <c r="ASU62" s="89"/>
      <c r="ASV62" s="89"/>
      <c r="ASW62" s="89"/>
      <c r="ASX62" s="89"/>
      <c r="ASY62" s="89"/>
      <c r="ASZ62" s="89"/>
      <c r="ATA62" s="89"/>
      <c r="ATB62" s="89"/>
      <c r="ATC62" s="89"/>
      <c r="ATD62" s="89"/>
      <c r="ATE62" s="89"/>
      <c r="ATF62" s="89"/>
      <c r="ATG62" s="89"/>
      <c r="ATH62" s="89"/>
      <c r="ATI62" s="89"/>
      <c r="ATJ62" s="89"/>
      <c r="ATK62" s="89"/>
      <c r="ATL62" s="89"/>
      <c r="ATM62" s="89"/>
      <c r="ATN62" s="89"/>
      <c r="ATO62" s="89"/>
      <c r="ATP62" s="89"/>
      <c r="ATQ62" s="89"/>
      <c r="ATR62" s="89"/>
      <c r="ATS62" s="89"/>
      <c r="ATT62" s="89"/>
      <c r="ATU62" s="89"/>
      <c r="ATV62" s="89"/>
      <c r="ATW62" s="89"/>
      <c r="ATX62" s="89"/>
      <c r="ATY62" s="89"/>
      <c r="ATZ62" s="89"/>
      <c r="AUA62" s="89"/>
      <c r="AUB62" s="89"/>
      <c r="AUC62" s="89"/>
      <c r="AUD62" s="89"/>
      <c r="AUE62" s="89"/>
      <c r="AUF62" s="89"/>
      <c r="AUG62" s="89"/>
      <c r="AUH62" s="89"/>
      <c r="AUI62" s="89"/>
      <c r="AUJ62" s="89"/>
      <c r="AUK62" s="89"/>
      <c r="AUL62" s="89"/>
      <c r="AUM62" s="89"/>
      <c r="AUN62" s="89"/>
      <c r="AUO62" s="89"/>
      <c r="AUP62" s="89"/>
      <c r="AUQ62" s="89"/>
      <c r="AUR62" s="89"/>
      <c r="AUS62" s="89"/>
      <c r="AUT62" s="89"/>
      <c r="AUU62" s="89"/>
      <c r="AUV62" s="89"/>
      <c r="AUW62" s="89"/>
      <c r="AUX62" s="89"/>
      <c r="AUY62" s="89"/>
      <c r="AUZ62" s="89"/>
      <c r="AVA62" s="89"/>
      <c r="AVB62" s="89"/>
      <c r="AVC62" s="89"/>
      <c r="AVD62" s="89"/>
      <c r="AVE62" s="89"/>
      <c r="AVF62" s="89"/>
      <c r="AVG62" s="89"/>
      <c r="AVH62" s="89"/>
      <c r="AVI62" s="89"/>
      <c r="AVJ62" s="89"/>
      <c r="AVK62" s="89"/>
      <c r="AVL62" s="89"/>
      <c r="AVM62" s="89"/>
      <c r="AVN62" s="89"/>
      <c r="AVO62" s="89"/>
      <c r="AVP62" s="89"/>
      <c r="AVQ62" s="89"/>
      <c r="AVR62" s="89"/>
      <c r="AVS62" s="89"/>
      <c r="AVT62" s="89"/>
      <c r="AVU62" s="89"/>
      <c r="AVV62" s="89"/>
      <c r="AVW62" s="89"/>
      <c r="AVX62" s="89"/>
      <c r="AVY62" s="89"/>
      <c r="AVZ62" s="89"/>
      <c r="AWA62" s="89"/>
      <c r="AWB62" s="89"/>
      <c r="AWC62" s="89"/>
      <c r="AWD62" s="89"/>
      <c r="AWE62" s="89"/>
      <c r="AWF62" s="89"/>
      <c r="AWG62" s="89"/>
      <c r="AWH62" s="89"/>
      <c r="AWI62" s="89"/>
      <c r="AWJ62" s="89"/>
      <c r="AWK62" s="89"/>
      <c r="AWL62" s="89"/>
      <c r="AWM62" s="89"/>
      <c r="AWN62" s="89"/>
      <c r="AWO62" s="89"/>
      <c r="AWP62" s="89"/>
      <c r="AWQ62" s="89"/>
      <c r="AWR62" s="89"/>
      <c r="AWS62" s="89"/>
      <c r="AWT62" s="89"/>
      <c r="AWU62" s="89"/>
      <c r="AWV62" s="89"/>
      <c r="AWW62" s="89"/>
      <c r="AWX62" s="89"/>
      <c r="AWY62" s="89"/>
      <c r="AWZ62" s="89"/>
      <c r="AXA62" s="89"/>
      <c r="AXB62" s="89"/>
      <c r="AXC62" s="89"/>
      <c r="AXD62" s="89"/>
      <c r="AXE62" s="89"/>
      <c r="AXF62" s="89"/>
      <c r="AXG62" s="89"/>
      <c r="AXH62" s="89"/>
      <c r="AXI62" s="89"/>
      <c r="AXJ62" s="89"/>
      <c r="AXK62" s="89"/>
      <c r="AXL62" s="89"/>
      <c r="AXM62" s="89"/>
      <c r="AXN62" s="89"/>
      <c r="AXO62" s="89"/>
      <c r="AXP62" s="89"/>
      <c r="AXQ62" s="89"/>
      <c r="AXR62" s="89"/>
      <c r="AXS62" s="89"/>
      <c r="AXT62" s="89"/>
      <c r="AXU62" s="89"/>
      <c r="AXV62" s="89"/>
      <c r="AXW62" s="89"/>
      <c r="AXX62" s="89"/>
      <c r="AXY62" s="89"/>
      <c r="AXZ62" s="89"/>
      <c r="AYA62" s="89"/>
      <c r="AYB62" s="89"/>
      <c r="AYC62" s="89"/>
      <c r="AYD62" s="89"/>
      <c r="AYE62" s="89"/>
      <c r="AYF62" s="89"/>
      <c r="AYG62" s="89"/>
      <c r="AYH62" s="89"/>
      <c r="AYI62" s="89"/>
      <c r="AYJ62" s="89"/>
      <c r="AYK62" s="89"/>
      <c r="AYL62" s="89"/>
      <c r="AYM62" s="89"/>
      <c r="AYN62" s="89"/>
      <c r="AYO62" s="89"/>
      <c r="AYP62" s="89"/>
      <c r="AYQ62" s="89"/>
      <c r="AYR62" s="89"/>
      <c r="AYS62" s="89"/>
      <c r="AYT62" s="89"/>
      <c r="AYU62" s="89"/>
      <c r="AYV62" s="89"/>
      <c r="AYW62" s="89"/>
      <c r="AYX62" s="89"/>
      <c r="AYY62" s="89"/>
      <c r="AYZ62" s="89"/>
      <c r="AZA62" s="89"/>
      <c r="AZB62" s="89"/>
      <c r="AZC62" s="89"/>
      <c r="AZD62" s="89"/>
      <c r="AZE62" s="89"/>
      <c r="AZF62" s="89"/>
      <c r="AZG62" s="89"/>
      <c r="AZH62" s="89"/>
      <c r="AZI62" s="89"/>
      <c r="AZJ62" s="89"/>
      <c r="AZK62" s="89"/>
      <c r="AZL62" s="89"/>
      <c r="AZM62" s="89"/>
      <c r="AZN62" s="89"/>
      <c r="AZO62" s="89"/>
      <c r="AZP62" s="89"/>
      <c r="AZQ62" s="89"/>
      <c r="AZR62" s="89"/>
      <c r="AZS62" s="89"/>
      <c r="AZT62" s="89"/>
      <c r="AZU62" s="89"/>
      <c r="AZV62" s="89"/>
      <c r="AZW62" s="89"/>
      <c r="AZX62" s="89"/>
      <c r="AZY62" s="89"/>
      <c r="AZZ62" s="89"/>
      <c r="BAA62" s="89"/>
      <c r="BAB62" s="89"/>
      <c r="BAC62" s="89"/>
      <c r="BAD62" s="89"/>
      <c r="BAE62" s="89"/>
      <c r="BAF62" s="89"/>
      <c r="BAG62" s="89"/>
      <c r="BAH62" s="89"/>
      <c r="BAI62" s="89"/>
      <c r="BAJ62" s="89"/>
      <c r="BAK62" s="89"/>
      <c r="BAL62" s="89"/>
      <c r="BAM62" s="89"/>
      <c r="BAN62" s="89"/>
      <c r="BAO62" s="89"/>
      <c r="BAP62" s="89"/>
      <c r="BAQ62" s="89"/>
      <c r="BAR62" s="89"/>
      <c r="BAS62" s="89"/>
      <c r="BAT62" s="89"/>
      <c r="BAU62" s="89"/>
      <c r="BAV62" s="89"/>
      <c r="BAW62" s="89"/>
      <c r="BAX62" s="89"/>
      <c r="BAY62" s="89"/>
      <c r="BAZ62" s="89"/>
      <c r="BBA62" s="89"/>
      <c r="BBB62" s="89"/>
      <c r="BBC62" s="89"/>
      <c r="BBD62" s="89"/>
      <c r="BBE62" s="89"/>
      <c r="BBF62" s="89"/>
      <c r="BBG62" s="89"/>
      <c r="BBH62" s="89"/>
      <c r="BBI62" s="89"/>
      <c r="BBJ62" s="89"/>
      <c r="BBK62" s="89"/>
      <c r="BBL62" s="89"/>
      <c r="BBM62" s="89"/>
      <c r="BBN62" s="89"/>
      <c r="BBO62" s="89"/>
      <c r="BBP62" s="89"/>
      <c r="BBQ62" s="89"/>
      <c r="BBR62" s="89"/>
      <c r="BBS62" s="89"/>
      <c r="BBT62" s="89"/>
      <c r="BBU62" s="89"/>
      <c r="BBV62" s="89"/>
      <c r="BBW62" s="89"/>
      <c r="BBX62" s="89"/>
      <c r="BBY62" s="89"/>
      <c r="BBZ62" s="89"/>
      <c r="BCA62" s="89"/>
      <c r="BCB62" s="89"/>
      <c r="BCC62" s="89"/>
      <c r="BCD62" s="89"/>
      <c r="BCE62" s="89"/>
      <c r="BCF62" s="89"/>
      <c r="BCG62" s="89"/>
      <c r="BCH62" s="89"/>
      <c r="BCI62" s="89"/>
      <c r="BCJ62" s="89"/>
      <c r="BCK62" s="89"/>
      <c r="BCL62" s="89"/>
      <c r="BCM62" s="89"/>
      <c r="BCN62" s="89"/>
      <c r="BCO62" s="89"/>
      <c r="BCP62" s="89"/>
      <c r="BCQ62" s="89"/>
      <c r="BCR62" s="89"/>
      <c r="BCS62" s="89"/>
      <c r="BCT62" s="89"/>
      <c r="BCU62" s="89"/>
      <c r="BCV62" s="89"/>
      <c r="BCW62" s="89"/>
      <c r="BCX62" s="89"/>
      <c r="BCY62" s="89"/>
      <c r="BCZ62" s="89"/>
      <c r="BDA62" s="89"/>
      <c r="BDB62" s="89"/>
      <c r="BDC62" s="89"/>
      <c r="BDD62" s="89"/>
      <c r="BDE62" s="89"/>
      <c r="BDF62" s="89"/>
      <c r="BDG62" s="89"/>
      <c r="BDH62" s="89"/>
      <c r="BDI62" s="89"/>
      <c r="BDJ62" s="89"/>
      <c r="BDK62" s="89"/>
      <c r="BDL62" s="89"/>
      <c r="BDM62" s="89"/>
      <c r="BDN62" s="89"/>
      <c r="BDO62" s="89"/>
      <c r="BDP62" s="89"/>
      <c r="BDQ62" s="89"/>
      <c r="BDR62" s="89"/>
      <c r="BDS62" s="89"/>
      <c r="BDT62" s="89"/>
      <c r="BDU62" s="89"/>
      <c r="BDV62" s="89"/>
      <c r="BDW62" s="89"/>
      <c r="BDX62" s="89"/>
      <c r="BDY62" s="89"/>
      <c r="BDZ62" s="89"/>
      <c r="BEA62" s="89"/>
      <c r="BEB62" s="89"/>
      <c r="BEC62" s="89"/>
      <c r="BED62" s="89"/>
      <c r="BEE62" s="89"/>
      <c r="BEF62" s="89"/>
      <c r="BEG62" s="89"/>
      <c r="BEH62" s="89"/>
      <c r="BEI62" s="89"/>
      <c r="BEJ62" s="89"/>
      <c r="BEK62" s="89"/>
      <c r="BEL62" s="89"/>
      <c r="BEM62" s="89"/>
      <c r="BEN62" s="89"/>
      <c r="BEO62" s="89"/>
      <c r="BEP62" s="89"/>
      <c r="BEQ62" s="89"/>
      <c r="BER62" s="89"/>
      <c r="BES62" s="89"/>
      <c r="BET62" s="89"/>
      <c r="BEU62" s="89"/>
      <c r="BEV62" s="89"/>
      <c r="BEW62" s="89"/>
      <c r="BEX62" s="89"/>
      <c r="BEY62" s="89"/>
      <c r="BEZ62" s="89"/>
      <c r="BFA62" s="89"/>
      <c r="BFB62" s="89"/>
      <c r="BFC62" s="89"/>
      <c r="BFD62" s="89"/>
      <c r="BFE62" s="89"/>
      <c r="BFF62" s="89"/>
      <c r="BFG62" s="89"/>
      <c r="BFH62" s="89"/>
      <c r="BFI62" s="89"/>
      <c r="BFJ62" s="89"/>
      <c r="BFK62" s="89"/>
      <c r="BFL62" s="89"/>
      <c r="BFM62" s="89"/>
      <c r="BFN62" s="89"/>
      <c r="BFO62" s="89"/>
      <c r="BFP62" s="89"/>
      <c r="BFQ62" s="89"/>
      <c r="BFR62" s="89"/>
      <c r="BFS62" s="89"/>
      <c r="BFT62" s="89"/>
      <c r="BFU62" s="89"/>
      <c r="BFV62" s="89"/>
      <c r="BFW62" s="89"/>
      <c r="BFX62" s="89"/>
      <c r="BFY62" s="89"/>
      <c r="BFZ62" s="89"/>
      <c r="BGA62" s="89"/>
      <c r="BGB62" s="89"/>
      <c r="BGC62" s="89"/>
      <c r="BGD62" s="89"/>
      <c r="BGE62" s="89"/>
      <c r="BGF62" s="89"/>
      <c r="BGG62" s="89"/>
      <c r="BGH62" s="89"/>
      <c r="BGI62" s="89"/>
      <c r="BGJ62" s="89"/>
      <c r="BGK62" s="89"/>
      <c r="BGL62" s="89"/>
      <c r="BGM62" s="89"/>
      <c r="BGN62" s="89"/>
      <c r="BGO62" s="89"/>
      <c r="BGP62" s="89"/>
      <c r="BGQ62" s="89"/>
      <c r="BGR62" s="89"/>
      <c r="BGS62" s="89"/>
      <c r="BGT62" s="89"/>
      <c r="BGU62" s="89"/>
      <c r="BGV62" s="89"/>
      <c r="BGW62" s="89"/>
      <c r="BGX62" s="89"/>
      <c r="BGY62" s="89"/>
      <c r="BGZ62" s="89"/>
      <c r="BHA62" s="89"/>
      <c r="BHB62" s="89"/>
      <c r="BHC62" s="89"/>
      <c r="BHD62" s="89"/>
      <c r="BHE62" s="89"/>
      <c r="BHF62" s="89"/>
      <c r="BHG62" s="89"/>
      <c r="BHH62" s="89"/>
      <c r="BHI62" s="89"/>
      <c r="BHJ62" s="89"/>
      <c r="BHK62" s="89"/>
      <c r="BHL62" s="89"/>
      <c r="BHM62" s="89"/>
      <c r="BHN62" s="89"/>
      <c r="BHO62" s="89"/>
      <c r="BHP62" s="89"/>
      <c r="BHQ62" s="89"/>
      <c r="BHR62" s="89"/>
      <c r="BHS62" s="89"/>
      <c r="BHT62" s="89"/>
      <c r="BHU62" s="89"/>
      <c r="BHV62" s="89"/>
      <c r="BHW62" s="89"/>
      <c r="BHX62" s="89"/>
      <c r="BHY62" s="89"/>
      <c r="BHZ62" s="89"/>
      <c r="BIA62" s="89"/>
      <c r="BIB62" s="89"/>
      <c r="BIC62" s="89"/>
      <c r="BID62" s="89"/>
      <c r="BIE62" s="89"/>
      <c r="BIF62" s="89"/>
      <c r="BIG62" s="89"/>
      <c r="BIH62" s="89"/>
      <c r="BII62" s="89"/>
      <c r="BIJ62" s="89"/>
      <c r="BIK62" s="89"/>
      <c r="BIL62" s="89"/>
      <c r="BIM62" s="89"/>
      <c r="BIN62" s="89"/>
      <c r="BIO62" s="89"/>
      <c r="BIP62" s="89"/>
      <c r="BIQ62" s="89"/>
      <c r="BIR62" s="89"/>
      <c r="BIS62" s="89"/>
      <c r="BIT62" s="89"/>
      <c r="BIU62" s="89"/>
      <c r="BIV62" s="89"/>
      <c r="BIW62" s="89"/>
      <c r="BIX62" s="89"/>
      <c r="BIY62" s="89"/>
      <c r="BIZ62" s="89"/>
      <c r="BJA62" s="89"/>
      <c r="BJB62" s="89"/>
      <c r="BJC62" s="89"/>
      <c r="BJD62" s="89"/>
      <c r="BJE62" s="98"/>
    </row>
    <row r="63" spans="1:1617" s="99" customFormat="1" ht="30" customHeight="1" thickBot="1" x14ac:dyDescent="0.25">
      <c r="A63" s="442" t="s">
        <v>33</v>
      </c>
      <c r="B63" s="354">
        <v>59</v>
      </c>
      <c r="C63" s="355" t="s">
        <v>31</v>
      </c>
      <c r="D63" s="356">
        <v>486510</v>
      </c>
      <c r="E63" s="357">
        <f t="shared" si="4"/>
        <v>10</v>
      </c>
      <c r="F63" s="358">
        <v>4</v>
      </c>
      <c r="G63" s="468">
        <v>1018</v>
      </c>
      <c r="H63" s="469">
        <f t="shared" si="9"/>
        <v>10180</v>
      </c>
      <c r="I63" s="433">
        <v>0</v>
      </c>
      <c r="J63" s="359">
        <f t="shared" si="1"/>
        <v>0</v>
      </c>
      <c r="K63" s="360">
        <v>0</v>
      </c>
      <c r="L63" s="359">
        <v>0</v>
      </c>
      <c r="M63" s="361">
        <v>0</v>
      </c>
      <c r="N63" s="359">
        <f t="shared" si="6"/>
        <v>0</v>
      </c>
      <c r="O63" s="361">
        <v>0</v>
      </c>
      <c r="P63" s="368">
        <v>0</v>
      </c>
      <c r="Q63" s="360">
        <v>0</v>
      </c>
      <c r="R63" s="359">
        <v>0</v>
      </c>
      <c r="S63" s="375">
        <v>5</v>
      </c>
      <c r="T63" s="359">
        <v>3</v>
      </c>
      <c r="U63" s="361">
        <v>5</v>
      </c>
      <c r="V63" s="359">
        <v>1</v>
      </c>
      <c r="W63" s="361">
        <v>0</v>
      </c>
      <c r="X63" s="359">
        <v>0</v>
      </c>
      <c r="Y63" s="361">
        <v>0</v>
      </c>
      <c r="Z63" s="359">
        <f t="shared" si="3"/>
        <v>0</v>
      </c>
      <c r="AA63" s="363">
        <v>0</v>
      </c>
      <c r="AB63" s="412">
        <f t="shared" si="7"/>
        <v>0</v>
      </c>
      <c r="AC63" s="89"/>
      <c r="AD63" s="89"/>
      <c r="AE63" s="89"/>
      <c r="AF63" s="89"/>
      <c r="AG63" s="89"/>
      <c r="AH63" s="89"/>
      <c r="AI63" s="89"/>
      <c r="AJ63" s="89"/>
      <c r="AK63" s="89"/>
      <c r="AL63" s="89"/>
      <c r="AM63" s="89"/>
      <c r="AN63" s="89"/>
      <c r="AO63" s="89"/>
      <c r="AP63" s="89"/>
      <c r="AQ63" s="89"/>
      <c r="AR63" s="89"/>
      <c r="AS63" s="89"/>
      <c r="AT63" s="89"/>
      <c r="AU63" s="89"/>
      <c r="AV63" s="89"/>
      <c r="AW63" s="89"/>
      <c r="AX63" s="89"/>
      <c r="AY63" s="89"/>
      <c r="AZ63" s="89"/>
      <c r="BA63" s="89"/>
      <c r="BB63" s="89"/>
      <c r="BC63" s="89"/>
      <c r="BD63" s="89"/>
      <c r="BE63" s="89"/>
      <c r="BF63" s="89"/>
      <c r="BG63" s="89"/>
      <c r="BH63" s="89"/>
      <c r="BI63" s="89"/>
      <c r="BJ63" s="89"/>
      <c r="BK63" s="89"/>
      <c r="BL63" s="89"/>
      <c r="BM63" s="89"/>
      <c r="BN63" s="89"/>
      <c r="BO63" s="89"/>
      <c r="BP63" s="89"/>
      <c r="BQ63" s="89"/>
      <c r="BR63" s="89"/>
      <c r="BS63" s="89"/>
      <c r="BT63" s="89"/>
      <c r="BU63" s="89"/>
      <c r="BV63" s="89"/>
      <c r="BW63" s="89"/>
      <c r="BX63" s="89"/>
      <c r="BY63" s="89"/>
      <c r="BZ63" s="89"/>
      <c r="CA63" s="89"/>
      <c r="CB63" s="89"/>
      <c r="CC63" s="89"/>
      <c r="CD63" s="89"/>
      <c r="CE63" s="89"/>
      <c r="CF63" s="89"/>
      <c r="CG63" s="89"/>
      <c r="CH63" s="89"/>
      <c r="CI63" s="89"/>
      <c r="CJ63" s="89"/>
      <c r="CK63" s="89"/>
      <c r="CL63" s="89"/>
      <c r="CM63" s="89"/>
      <c r="CN63" s="89"/>
      <c r="CO63" s="89"/>
      <c r="CP63" s="89"/>
      <c r="CQ63" s="89"/>
      <c r="CR63" s="89"/>
      <c r="CS63" s="89"/>
      <c r="CT63" s="89"/>
      <c r="CU63" s="89"/>
      <c r="CV63" s="89"/>
      <c r="CW63" s="89"/>
      <c r="CX63" s="89"/>
      <c r="CY63" s="89"/>
      <c r="CZ63" s="89"/>
      <c r="DA63" s="89"/>
      <c r="DB63" s="89"/>
      <c r="DC63" s="89"/>
      <c r="DD63" s="89"/>
      <c r="DE63" s="89"/>
      <c r="DF63" s="89"/>
      <c r="DG63" s="89"/>
      <c r="DH63" s="89"/>
      <c r="DI63" s="89"/>
      <c r="DJ63" s="89"/>
      <c r="DK63" s="89"/>
      <c r="DL63" s="89"/>
      <c r="DM63" s="89"/>
      <c r="DN63" s="89"/>
      <c r="DO63" s="89"/>
      <c r="DP63" s="89"/>
      <c r="DQ63" s="89"/>
      <c r="DR63" s="89"/>
      <c r="DS63" s="89"/>
      <c r="DT63" s="89"/>
      <c r="DU63" s="89"/>
      <c r="DV63" s="89"/>
      <c r="DW63" s="89"/>
      <c r="DX63" s="89"/>
      <c r="DY63" s="89"/>
      <c r="DZ63" s="89"/>
      <c r="EA63" s="89"/>
      <c r="EB63" s="89"/>
      <c r="EC63" s="89"/>
      <c r="ED63" s="89"/>
      <c r="EE63" s="89"/>
      <c r="EF63" s="89"/>
      <c r="EG63" s="89"/>
      <c r="EH63" s="89"/>
      <c r="EI63" s="89"/>
      <c r="EJ63" s="89"/>
      <c r="EK63" s="89"/>
      <c r="EL63" s="89"/>
      <c r="EM63" s="89"/>
      <c r="EN63" s="89"/>
      <c r="EO63" s="89"/>
      <c r="EP63" s="89"/>
      <c r="EQ63" s="89"/>
      <c r="ER63" s="89"/>
      <c r="ES63" s="89"/>
      <c r="ET63" s="89"/>
      <c r="EU63" s="89"/>
      <c r="EV63" s="89"/>
      <c r="EW63" s="89"/>
      <c r="EX63" s="89"/>
      <c r="EY63" s="89"/>
      <c r="EZ63" s="89"/>
      <c r="FA63" s="89"/>
      <c r="FB63" s="89"/>
      <c r="FC63" s="89"/>
      <c r="FD63" s="89"/>
      <c r="FE63" s="89"/>
      <c r="FF63" s="89"/>
      <c r="FG63" s="89"/>
      <c r="FH63" s="89"/>
      <c r="FI63" s="89"/>
      <c r="FJ63" s="89"/>
      <c r="FK63" s="89"/>
      <c r="FL63" s="89"/>
      <c r="FM63" s="89"/>
      <c r="FN63" s="89"/>
      <c r="FO63" s="89"/>
      <c r="FP63" s="89"/>
      <c r="FQ63" s="89"/>
      <c r="FR63" s="89"/>
      <c r="FS63" s="89"/>
      <c r="FT63" s="89"/>
      <c r="FU63" s="89"/>
      <c r="FV63" s="89"/>
      <c r="FW63" s="89"/>
      <c r="FX63" s="89"/>
      <c r="FY63" s="89"/>
      <c r="FZ63" s="89"/>
      <c r="GA63" s="89"/>
      <c r="GB63" s="89"/>
      <c r="GC63" s="89"/>
      <c r="GD63" s="89"/>
      <c r="GE63" s="89"/>
      <c r="GF63" s="89"/>
      <c r="GG63" s="89"/>
      <c r="GH63" s="89"/>
      <c r="GI63" s="89"/>
      <c r="GJ63" s="89"/>
      <c r="GK63" s="89"/>
      <c r="GL63" s="89"/>
      <c r="GM63" s="89"/>
      <c r="GN63" s="89"/>
      <c r="GO63" s="89"/>
      <c r="GP63" s="89"/>
      <c r="GQ63" s="89"/>
      <c r="GR63" s="89"/>
      <c r="GS63" s="89"/>
      <c r="GT63" s="89"/>
      <c r="GU63" s="89"/>
      <c r="GV63" s="89"/>
      <c r="GW63" s="89"/>
      <c r="GX63" s="89"/>
      <c r="GY63" s="89"/>
      <c r="GZ63" s="89"/>
      <c r="HA63" s="89"/>
      <c r="HB63" s="89"/>
      <c r="HC63" s="89"/>
      <c r="HD63" s="89"/>
      <c r="HE63" s="89"/>
      <c r="HF63" s="89"/>
      <c r="HG63" s="89"/>
      <c r="HH63" s="89"/>
      <c r="HI63" s="89"/>
      <c r="HJ63" s="89"/>
      <c r="HK63" s="89"/>
      <c r="HL63" s="89"/>
      <c r="HM63" s="89"/>
      <c r="HN63" s="89"/>
      <c r="HO63" s="89"/>
      <c r="HP63" s="89"/>
      <c r="HQ63" s="89"/>
      <c r="HR63" s="89"/>
      <c r="HS63" s="89"/>
      <c r="HT63" s="89"/>
      <c r="HU63" s="89"/>
      <c r="HV63" s="89"/>
      <c r="HW63" s="89"/>
      <c r="HX63" s="89"/>
      <c r="HY63" s="89"/>
      <c r="HZ63" s="89"/>
      <c r="IA63" s="89"/>
      <c r="IB63" s="89"/>
      <c r="IC63" s="89"/>
      <c r="ID63" s="89"/>
      <c r="IE63" s="89"/>
      <c r="IF63" s="89"/>
      <c r="IG63" s="89"/>
      <c r="IH63" s="89"/>
      <c r="II63" s="89"/>
      <c r="IJ63" s="89"/>
      <c r="IK63" s="89"/>
      <c r="IL63" s="89"/>
      <c r="IM63" s="89"/>
      <c r="IN63" s="89"/>
      <c r="IO63" s="89"/>
      <c r="IP63" s="89"/>
      <c r="IQ63" s="89"/>
      <c r="IR63" s="89"/>
      <c r="IS63" s="89"/>
      <c r="IT63" s="89"/>
      <c r="IU63" s="89"/>
      <c r="IV63" s="89"/>
      <c r="IW63" s="89"/>
      <c r="IX63" s="89"/>
      <c r="IY63" s="89"/>
      <c r="IZ63" s="89"/>
      <c r="JA63" s="89"/>
      <c r="JB63" s="89"/>
      <c r="JC63" s="89"/>
      <c r="JD63" s="89"/>
      <c r="JE63" s="89"/>
      <c r="JF63" s="89"/>
      <c r="JG63" s="89"/>
      <c r="JH63" s="89"/>
      <c r="JI63" s="89"/>
      <c r="JJ63" s="89"/>
      <c r="JK63" s="89"/>
      <c r="JL63" s="89"/>
      <c r="JM63" s="89"/>
      <c r="JN63" s="89"/>
      <c r="JO63" s="89"/>
      <c r="JP63" s="89"/>
      <c r="JQ63" s="89"/>
      <c r="JR63" s="89"/>
      <c r="JS63" s="89"/>
      <c r="JT63" s="89"/>
      <c r="JU63" s="89"/>
      <c r="JV63" s="89"/>
      <c r="JW63" s="89"/>
      <c r="JX63" s="89"/>
      <c r="JY63" s="89"/>
      <c r="JZ63" s="89"/>
      <c r="KA63" s="89"/>
      <c r="KB63" s="89"/>
      <c r="KC63" s="89"/>
      <c r="KD63" s="89"/>
      <c r="KE63" s="89"/>
      <c r="KF63" s="89"/>
      <c r="KG63" s="89"/>
      <c r="KH63" s="89"/>
      <c r="KI63" s="89"/>
      <c r="KJ63" s="89"/>
      <c r="KK63" s="89"/>
      <c r="KL63" s="89"/>
      <c r="KM63" s="89"/>
      <c r="KN63" s="89"/>
      <c r="KO63" s="89"/>
      <c r="KP63" s="89"/>
      <c r="KQ63" s="89"/>
      <c r="KR63" s="89"/>
      <c r="KS63" s="89"/>
      <c r="KT63" s="89"/>
      <c r="KU63" s="89"/>
      <c r="KV63" s="89"/>
      <c r="KW63" s="89"/>
      <c r="KX63" s="89"/>
      <c r="KY63" s="89"/>
      <c r="KZ63" s="89"/>
      <c r="LA63" s="89"/>
      <c r="LB63" s="89"/>
      <c r="LC63" s="89"/>
      <c r="LD63" s="89"/>
      <c r="LE63" s="89"/>
      <c r="LF63" s="89"/>
      <c r="LG63" s="89"/>
      <c r="LH63" s="89"/>
      <c r="LI63" s="89"/>
      <c r="LJ63" s="89"/>
      <c r="LK63" s="89"/>
      <c r="LL63" s="89"/>
      <c r="LM63" s="89"/>
      <c r="LN63" s="89"/>
      <c r="LO63" s="89"/>
      <c r="LP63" s="89"/>
      <c r="LQ63" s="89"/>
      <c r="LR63" s="89"/>
      <c r="LS63" s="89"/>
      <c r="LT63" s="89"/>
      <c r="LU63" s="89"/>
      <c r="LV63" s="89"/>
      <c r="LW63" s="89"/>
      <c r="LX63" s="89"/>
      <c r="LY63" s="89"/>
      <c r="LZ63" s="89"/>
      <c r="MA63" s="89"/>
      <c r="MB63" s="89"/>
      <c r="MC63" s="89"/>
      <c r="MD63" s="89"/>
      <c r="ME63" s="89"/>
      <c r="MF63" s="89"/>
      <c r="MG63" s="89"/>
      <c r="MH63" s="89"/>
      <c r="MI63" s="89"/>
      <c r="MJ63" s="89"/>
      <c r="MK63" s="89"/>
      <c r="ML63" s="89"/>
      <c r="MM63" s="89"/>
      <c r="MN63" s="89"/>
      <c r="MO63" s="89"/>
      <c r="MP63" s="89"/>
      <c r="MQ63" s="89"/>
      <c r="MR63" s="89"/>
      <c r="MS63" s="89"/>
      <c r="MT63" s="89"/>
      <c r="MU63" s="89"/>
      <c r="MV63" s="89"/>
      <c r="MW63" s="89"/>
      <c r="MX63" s="89"/>
      <c r="MY63" s="89"/>
      <c r="MZ63" s="89"/>
      <c r="NA63" s="89"/>
      <c r="NB63" s="89"/>
      <c r="NC63" s="89"/>
      <c r="ND63" s="89"/>
      <c r="NE63" s="89"/>
      <c r="NF63" s="89"/>
      <c r="NG63" s="89"/>
      <c r="NH63" s="89"/>
      <c r="NI63" s="89"/>
      <c r="NJ63" s="89"/>
      <c r="NK63" s="89"/>
      <c r="NL63" s="89"/>
      <c r="NM63" s="89"/>
      <c r="NN63" s="89"/>
      <c r="NO63" s="89"/>
      <c r="NP63" s="89"/>
      <c r="NQ63" s="89"/>
      <c r="NR63" s="89"/>
      <c r="NS63" s="89"/>
      <c r="NT63" s="89"/>
      <c r="NU63" s="89"/>
      <c r="NV63" s="89"/>
      <c r="NW63" s="89"/>
      <c r="NX63" s="89"/>
      <c r="NY63" s="89"/>
      <c r="NZ63" s="89"/>
      <c r="OA63" s="89"/>
      <c r="OB63" s="89"/>
      <c r="OC63" s="89"/>
      <c r="OD63" s="89"/>
      <c r="OE63" s="89"/>
      <c r="OF63" s="89"/>
      <c r="OG63" s="89"/>
      <c r="OH63" s="89"/>
      <c r="OI63" s="89"/>
      <c r="OJ63" s="89"/>
      <c r="OK63" s="89"/>
      <c r="OL63" s="89"/>
      <c r="OM63" s="89"/>
      <c r="ON63" s="89"/>
      <c r="OO63" s="89"/>
      <c r="OP63" s="89"/>
      <c r="OQ63" s="89"/>
      <c r="OR63" s="89"/>
      <c r="OS63" s="89"/>
      <c r="OT63" s="89"/>
      <c r="OU63" s="89"/>
      <c r="OV63" s="89"/>
      <c r="OW63" s="89"/>
      <c r="OX63" s="89"/>
      <c r="OY63" s="89"/>
      <c r="OZ63" s="89"/>
      <c r="PA63" s="89"/>
      <c r="PB63" s="89"/>
      <c r="PC63" s="89"/>
      <c r="PD63" s="89"/>
      <c r="PE63" s="89"/>
      <c r="PF63" s="89"/>
      <c r="PG63" s="89"/>
      <c r="PH63" s="89"/>
      <c r="PI63" s="89"/>
      <c r="PJ63" s="89"/>
      <c r="PK63" s="89"/>
      <c r="PL63" s="89"/>
      <c r="PM63" s="89"/>
      <c r="PN63" s="89"/>
      <c r="PO63" s="89"/>
      <c r="PP63" s="89"/>
      <c r="PQ63" s="89"/>
      <c r="PR63" s="89"/>
      <c r="PS63" s="89"/>
      <c r="PT63" s="89"/>
      <c r="PU63" s="89"/>
      <c r="PV63" s="89"/>
      <c r="PW63" s="89"/>
      <c r="PX63" s="89"/>
      <c r="PY63" s="89"/>
      <c r="PZ63" s="89"/>
      <c r="QA63" s="89"/>
      <c r="QB63" s="89"/>
      <c r="QC63" s="89"/>
      <c r="QD63" s="89"/>
      <c r="QE63" s="89"/>
      <c r="QF63" s="89"/>
      <c r="QG63" s="89"/>
      <c r="QH63" s="89"/>
      <c r="QI63" s="89"/>
      <c r="QJ63" s="89"/>
      <c r="QK63" s="89"/>
      <c r="QL63" s="89"/>
      <c r="QM63" s="89"/>
      <c r="QN63" s="89"/>
      <c r="QO63" s="89"/>
      <c r="QP63" s="89"/>
      <c r="QQ63" s="89"/>
      <c r="QR63" s="89"/>
      <c r="QS63" s="89"/>
      <c r="QT63" s="89"/>
      <c r="QU63" s="89"/>
      <c r="QV63" s="89"/>
      <c r="QW63" s="89"/>
      <c r="QX63" s="89"/>
      <c r="QY63" s="89"/>
      <c r="QZ63" s="89"/>
      <c r="RA63" s="89"/>
      <c r="RB63" s="89"/>
      <c r="RC63" s="89"/>
      <c r="RD63" s="89"/>
      <c r="RE63" s="89"/>
      <c r="RF63" s="89"/>
      <c r="RG63" s="89"/>
      <c r="RH63" s="89"/>
      <c r="RI63" s="89"/>
      <c r="RJ63" s="89"/>
      <c r="RK63" s="89"/>
      <c r="RL63" s="89"/>
      <c r="RM63" s="89"/>
      <c r="RN63" s="89"/>
      <c r="RO63" s="89"/>
      <c r="RP63" s="89"/>
      <c r="RQ63" s="89"/>
      <c r="RR63" s="89"/>
      <c r="RS63" s="89"/>
      <c r="RT63" s="89"/>
      <c r="RU63" s="89"/>
      <c r="RV63" s="89"/>
      <c r="RW63" s="89"/>
      <c r="RX63" s="89"/>
      <c r="RY63" s="89"/>
      <c r="RZ63" s="89"/>
      <c r="SA63" s="89"/>
      <c r="SB63" s="89"/>
      <c r="SC63" s="89"/>
      <c r="SD63" s="89"/>
      <c r="SE63" s="89"/>
      <c r="SF63" s="89"/>
      <c r="SG63" s="89"/>
      <c r="SH63" s="89"/>
      <c r="SI63" s="89"/>
      <c r="SJ63" s="89"/>
      <c r="SK63" s="89"/>
      <c r="SL63" s="89"/>
      <c r="SM63" s="89"/>
      <c r="SN63" s="89"/>
      <c r="SO63" s="89"/>
      <c r="SP63" s="89"/>
      <c r="SQ63" s="89"/>
      <c r="SR63" s="89"/>
      <c r="SS63" s="89"/>
      <c r="ST63" s="89"/>
      <c r="SU63" s="89"/>
      <c r="SV63" s="89"/>
      <c r="SW63" s="89"/>
      <c r="SX63" s="89"/>
      <c r="SY63" s="89"/>
      <c r="SZ63" s="89"/>
      <c r="TA63" s="89"/>
      <c r="TB63" s="89"/>
      <c r="TC63" s="89"/>
      <c r="TD63" s="89"/>
      <c r="TE63" s="89"/>
      <c r="TF63" s="89"/>
      <c r="TG63" s="89"/>
      <c r="TH63" s="89"/>
      <c r="TI63" s="89"/>
      <c r="TJ63" s="89"/>
      <c r="TK63" s="89"/>
      <c r="TL63" s="89"/>
      <c r="TM63" s="89"/>
      <c r="TN63" s="89"/>
      <c r="TO63" s="89"/>
      <c r="TP63" s="89"/>
      <c r="TQ63" s="89"/>
      <c r="TR63" s="89"/>
      <c r="TS63" s="89"/>
      <c r="TT63" s="89"/>
      <c r="TU63" s="89"/>
      <c r="TV63" s="89"/>
      <c r="TW63" s="89"/>
      <c r="TX63" s="89"/>
      <c r="TY63" s="89"/>
      <c r="TZ63" s="89"/>
      <c r="UA63" s="89"/>
      <c r="UB63" s="89"/>
      <c r="UC63" s="89"/>
      <c r="UD63" s="89"/>
      <c r="UE63" s="89"/>
      <c r="UF63" s="89"/>
      <c r="UG63" s="89"/>
      <c r="UH63" s="89"/>
      <c r="UI63" s="89"/>
      <c r="UJ63" s="89"/>
      <c r="UK63" s="89"/>
      <c r="UL63" s="89"/>
      <c r="UM63" s="89"/>
      <c r="UN63" s="89"/>
      <c r="UO63" s="89"/>
      <c r="UP63" s="89"/>
      <c r="UQ63" s="89"/>
      <c r="UR63" s="89"/>
      <c r="US63" s="89"/>
      <c r="UT63" s="89"/>
      <c r="UU63" s="89"/>
      <c r="UV63" s="89"/>
      <c r="UW63" s="89"/>
      <c r="UX63" s="89"/>
      <c r="UY63" s="89"/>
      <c r="UZ63" s="89"/>
      <c r="VA63" s="89"/>
      <c r="VB63" s="89"/>
      <c r="VC63" s="89"/>
      <c r="VD63" s="89"/>
      <c r="VE63" s="89"/>
      <c r="VF63" s="89"/>
      <c r="VG63" s="89"/>
      <c r="VH63" s="89"/>
      <c r="VI63" s="89"/>
      <c r="VJ63" s="89"/>
      <c r="VK63" s="89"/>
      <c r="VL63" s="89"/>
      <c r="VM63" s="89"/>
      <c r="VN63" s="89"/>
      <c r="VO63" s="89"/>
      <c r="VP63" s="89"/>
      <c r="VQ63" s="89"/>
      <c r="VR63" s="89"/>
      <c r="VS63" s="89"/>
      <c r="VT63" s="89"/>
      <c r="VU63" s="89"/>
      <c r="VV63" s="89"/>
      <c r="VW63" s="89"/>
      <c r="VX63" s="89"/>
      <c r="VY63" s="89"/>
      <c r="VZ63" s="89"/>
      <c r="WA63" s="89"/>
      <c r="WB63" s="89"/>
      <c r="WC63" s="89"/>
      <c r="WD63" s="89"/>
      <c r="WE63" s="89"/>
      <c r="WF63" s="89"/>
      <c r="WG63" s="89"/>
      <c r="WH63" s="89"/>
      <c r="WI63" s="89"/>
      <c r="WJ63" s="89"/>
      <c r="WK63" s="89"/>
      <c r="WL63" s="89"/>
      <c r="WM63" s="89"/>
      <c r="WN63" s="89"/>
      <c r="WO63" s="89"/>
      <c r="WP63" s="89"/>
      <c r="WQ63" s="89"/>
      <c r="WR63" s="89"/>
      <c r="WS63" s="89"/>
      <c r="WT63" s="89"/>
      <c r="WU63" s="89"/>
      <c r="WV63" s="89"/>
      <c r="WW63" s="89"/>
      <c r="WX63" s="89"/>
      <c r="WY63" s="89"/>
      <c r="WZ63" s="89"/>
      <c r="XA63" s="89"/>
      <c r="XB63" s="89"/>
      <c r="XC63" s="89"/>
      <c r="XD63" s="89"/>
      <c r="XE63" s="89"/>
      <c r="XF63" s="89"/>
      <c r="XG63" s="89"/>
      <c r="XH63" s="89"/>
      <c r="XI63" s="89"/>
      <c r="XJ63" s="89"/>
      <c r="XK63" s="89"/>
      <c r="XL63" s="89"/>
      <c r="XM63" s="89"/>
      <c r="XN63" s="89"/>
      <c r="XO63" s="89"/>
      <c r="XP63" s="89"/>
      <c r="XQ63" s="89"/>
      <c r="XR63" s="89"/>
      <c r="XS63" s="89"/>
      <c r="XT63" s="89"/>
      <c r="XU63" s="89"/>
      <c r="XV63" s="89"/>
      <c r="XW63" s="89"/>
      <c r="XX63" s="89"/>
      <c r="XY63" s="89"/>
      <c r="XZ63" s="89"/>
      <c r="YA63" s="89"/>
      <c r="YB63" s="89"/>
      <c r="YC63" s="89"/>
      <c r="YD63" s="89"/>
      <c r="YE63" s="89"/>
      <c r="YF63" s="89"/>
      <c r="YG63" s="89"/>
      <c r="YH63" s="89"/>
      <c r="YI63" s="89"/>
      <c r="YJ63" s="89"/>
      <c r="YK63" s="89"/>
      <c r="YL63" s="89"/>
      <c r="YM63" s="89"/>
      <c r="YN63" s="89"/>
      <c r="YO63" s="89"/>
      <c r="YP63" s="89"/>
      <c r="YQ63" s="89"/>
      <c r="YR63" s="89"/>
      <c r="YS63" s="89"/>
      <c r="YT63" s="89"/>
      <c r="YU63" s="89"/>
      <c r="YV63" s="89"/>
      <c r="YW63" s="89"/>
      <c r="YX63" s="89"/>
      <c r="YY63" s="89"/>
      <c r="YZ63" s="89"/>
      <c r="ZA63" s="89"/>
      <c r="ZB63" s="89"/>
      <c r="ZC63" s="89"/>
      <c r="ZD63" s="89"/>
      <c r="ZE63" s="89"/>
      <c r="ZF63" s="89"/>
      <c r="ZG63" s="89"/>
      <c r="ZH63" s="89"/>
      <c r="ZI63" s="89"/>
      <c r="ZJ63" s="89"/>
      <c r="ZK63" s="89"/>
      <c r="ZL63" s="89"/>
      <c r="ZM63" s="89"/>
      <c r="ZN63" s="89"/>
      <c r="ZO63" s="89"/>
      <c r="ZP63" s="89"/>
      <c r="ZQ63" s="89"/>
      <c r="ZR63" s="89"/>
      <c r="ZS63" s="89"/>
      <c r="ZT63" s="89"/>
      <c r="ZU63" s="89"/>
      <c r="ZV63" s="89"/>
      <c r="ZW63" s="89"/>
      <c r="ZX63" s="89"/>
      <c r="ZY63" s="89"/>
      <c r="ZZ63" s="89"/>
      <c r="AAA63" s="89"/>
      <c r="AAB63" s="89"/>
      <c r="AAC63" s="89"/>
      <c r="AAD63" s="89"/>
      <c r="AAE63" s="89"/>
      <c r="AAF63" s="89"/>
      <c r="AAG63" s="89"/>
      <c r="AAH63" s="89"/>
      <c r="AAI63" s="89"/>
      <c r="AAJ63" s="89"/>
      <c r="AAK63" s="89"/>
      <c r="AAL63" s="89"/>
      <c r="AAM63" s="89"/>
      <c r="AAN63" s="89"/>
      <c r="AAO63" s="89"/>
      <c r="AAP63" s="89"/>
      <c r="AAQ63" s="89"/>
      <c r="AAR63" s="89"/>
      <c r="AAS63" s="89"/>
      <c r="AAT63" s="89"/>
      <c r="AAU63" s="89"/>
      <c r="AAV63" s="89"/>
      <c r="AAW63" s="89"/>
      <c r="AAX63" s="89"/>
      <c r="AAY63" s="89"/>
      <c r="AAZ63" s="89"/>
      <c r="ABA63" s="89"/>
      <c r="ABB63" s="89"/>
      <c r="ABC63" s="89"/>
      <c r="ABD63" s="89"/>
      <c r="ABE63" s="89"/>
      <c r="ABF63" s="89"/>
      <c r="ABG63" s="89"/>
      <c r="ABH63" s="89"/>
      <c r="ABI63" s="89"/>
      <c r="ABJ63" s="89"/>
      <c r="ABK63" s="89"/>
      <c r="ABL63" s="89"/>
      <c r="ABM63" s="89"/>
      <c r="ABN63" s="89"/>
      <c r="ABO63" s="89"/>
      <c r="ABP63" s="89"/>
      <c r="ABQ63" s="89"/>
      <c r="ABR63" s="89"/>
      <c r="ABS63" s="89"/>
      <c r="ABT63" s="89"/>
      <c r="ABU63" s="89"/>
      <c r="ABV63" s="89"/>
      <c r="ABW63" s="89"/>
      <c r="ABX63" s="89"/>
      <c r="ABY63" s="89"/>
      <c r="ABZ63" s="89"/>
      <c r="ACA63" s="89"/>
      <c r="ACB63" s="89"/>
      <c r="ACC63" s="89"/>
      <c r="ACD63" s="89"/>
      <c r="ACE63" s="89"/>
      <c r="ACF63" s="89"/>
      <c r="ACG63" s="89"/>
      <c r="ACH63" s="89"/>
      <c r="ACI63" s="89"/>
      <c r="ACJ63" s="89"/>
      <c r="ACK63" s="89"/>
      <c r="ACL63" s="89"/>
      <c r="ACM63" s="89"/>
      <c r="ACN63" s="89"/>
      <c r="ACO63" s="89"/>
      <c r="ACP63" s="89"/>
      <c r="ACQ63" s="89"/>
      <c r="ACR63" s="89"/>
      <c r="ACS63" s="89"/>
      <c r="ACT63" s="89"/>
      <c r="ACU63" s="89"/>
      <c r="ACV63" s="89"/>
      <c r="ACW63" s="89"/>
      <c r="ACX63" s="89"/>
      <c r="ACY63" s="89"/>
      <c r="ACZ63" s="89"/>
      <c r="ADA63" s="89"/>
      <c r="ADB63" s="89"/>
      <c r="ADC63" s="89"/>
      <c r="ADD63" s="89"/>
      <c r="ADE63" s="89"/>
      <c r="ADF63" s="89"/>
      <c r="ADG63" s="89"/>
      <c r="ADH63" s="89"/>
      <c r="ADI63" s="89"/>
      <c r="ADJ63" s="89"/>
      <c r="ADK63" s="89"/>
      <c r="ADL63" s="89"/>
      <c r="ADM63" s="89"/>
      <c r="ADN63" s="89"/>
      <c r="ADO63" s="89"/>
      <c r="ADP63" s="89"/>
      <c r="ADQ63" s="89"/>
      <c r="ADR63" s="89"/>
      <c r="ADS63" s="89"/>
      <c r="ADT63" s="89"/>
      <c r="ADU63" s="89"/>
      <c r="ADV63" s="89"/>
      <c r="ADW63" s="89"/>
      <c r="ADX63" s="89"/>
      <c r="ADY63" s="89"/>
      <c r="ADZ63" s="89"/>
      <c r="AEA63" s="89"/>
      <c r="AEB63" s="89"/>
      <c r="AEC63" s="89"/>
      <c r="AED63" s="89"/>
      <c r="AEE63" s="89"/>
      <c r="AEF63" s="89"/>
      <c r="AEG63" s="89"/>
      <c r="AEH63" s="89"/>
      <c r="AEI63" s="89"/>
      <c r="AEJ63" s="89"/>
      <c r="AEK63" s="89"/>
      <c r="AEL63" s="89"/>
      <c r="AEM63" s="89"/>
      <c r="AEN63" s="89"/>
      <c r="AEO63" s="89"/>
      <c r="AEP63" s="89"/>
      <c r="AEQ63" s="89"/>
      <c r="AER63" s="89"/>
      <c r="AES63" s="89"/>
      <c r="AET63" s="89"/>
      <c r="AEU63" s="89"/>
      <c r="AEV63" s="89"/>
      <c r="AEW63" s="89"/>
      <c r="AEX63" s="89"/>
      <c r="AEY63" s="89"/>
      <c r="AEZ63" s="89"/>
      <c r="AFA63" s="89"/>
      <c r="AFB63" s="89"/>
      <c r="AFC63" s="89"/>
      <c r="AFD63" s="89"/>
      <c r="AFE63" s="89"/>
      <c r="AFF63" s="89"/>
      <c r="AFG63" s="89"/>
      <c r="AFH63" s="89"/>
      <c r="AFI63" s="89"/>
      <c r="AFJ63" s="89"/>
      <c r="AFK63" s="89"/>
      <c r="AFL63" s="89"/>
      <c r="AFM63" s="89"/>
      <c r="AFN63" s="89"/>
      <c r="AFO63" s="89"/>
      <c r="AFP63" s="89"/>
      <c r="AFQ63" s="89"/>
      <c r="AFR63" s="89"/>
      <c r="AFS63" s="89"/>
      <c r="AFT63" s="89"/>
      <c r="AFU63" s="89"/>
      <c r="AFV63" s="89"/>
      <c r="AFW63" s="89"/>
      <c r="AFX63" s="89"/>
      <c r="AFY63" s="89"/>
      <c r="AFZ63" s="89"/>
      <c r="AGA63" s="89"/>
      <c r="AGB63" s="89"/>
      <c r="AGC63" s="89"/>
      <c r="AGD63" s="89"/>
      <c r="AGE63" s="89"/>
      <c r="AGF63" s="89"/>
      <c r="AGG63" s="89"/>
      <c r="AGH63" s="89"/>
      <c r="AGI63" s="89"/>
      <c r="AGJ63" s="89"/>
      <c r="AGK63" s="89"/>
      <c r="AGL63" s="89"/>
      <c r="AGM63" s="89"/>
      <c r="AGN63" s="89"/>
      <c r="AGO63" s="89"/>
      <c r="AGP63" s="89"/>
      <c r="AGQ63" s="89"/>
      <c r="AGR63" s="89"/>
      <c r="AGS63" s="89"/>
      <c r="AGT63" s="89"/>
      <c r="AGU63" s="89"/>
      <c r="AGV63" s="89"/>
      <c r="AGW63" s="89"/>
      <c r="AGX63" s="89"/>
      <c r="AGY63" s="89"/>
      <c r="AGZ63" s="89"/>
      <c r="AHA63" s="89"/>
      <c r="AHB63" s="89"/>
      <c r="AHC63" s="89"/>
      <c r="AHD63" s="89"/>
      <c r="AHE63" s="89"/>
      <c r="AHF63" s="89"/>
      <c r="AHG63" s="89"/>
      <c r="AHH63" s="89"/>
      <c r="AHI63" s="89"/>
      <c r="AHJ63" s="89"/>
      <c r="AHK63" s="89"/>
      <c r="AHL63" s="89"/>
      <c r="AHM63" s="89"/>
      <c r="AHN63" s="89"/>
      <c r="AHO63" s="89"/>
      <c r="AHP63" s="89"/>
      <c r="AHQ63" s="89"/>
      <c r="AHR63" s="89"/>
      <c r="AHS63" s="89"/>
      <c r="AHT63" s="89"/>
      <c r="AHU63" s="89"/>
      <c r="AHV63" s="89"/>
      <c r="AHW63" s="89"/>
      <c r="AHX63" s="89"/>
      <c r="AHY63" s="89"/>
      <c r="AHZ63" s="89"/>
      <c r="AIA63" s="89"/>
      <c r="AIB63" s="89"/>
      <c r="AIC63" s="89"/>
      <c r="AID63" s="89"/>
      <c r="AIE63" s="89"/>
      <c r="AIF63" s="89"/>
      <c r="AIG63" s="89"/>
      <c r="AIH63" s="89"/>
      <c r="AII63" s="89"/>
      <c r="AIJ63" s="89"/>
      <c r="AIK63" s="89"/>
      <c r="AIL63" s="89"/>
      <c r="AIM63" s="89"/>
      <c r="AIN63" s="89"/>
      <c r="AIO63" s="89"/>
      <c r="AIP63" s="89"/>
      <c r="AIQ63" s="89"/>
      <c r="AIR63" s="89"/>
      <c r="AIS63" s="89"/>
      <c r="AIT63" s="89"/>
      <c r="AIU63" s="89"/>
      <c r="AIV63" s="89"/>
      <c r="AIW63" s="89"/>
      <c r="AIX63" s="89"/>
      <c r="AIY63" s="89"/>
      <c r="AIZ63" s="89"/>
      <c r="AJA63" s="89"/>
      <c r="AJB63" s="89"/>
      <c r="AJC63" s="89"/>
      <c r="AJD63" s="89"/>
      <c r="AJE63" s="89"/>
      <c r="AJF63" s="89"/>
      <c r="AJG63" s="89"/>
      <c r="AJH63" s="89"/>
      <c r="AJI63" s="89"/>
      <c r="AJJ63" s="89"/>
      <c r="AJK63" s="89"/>
      <c r="AJL63" s="89"/>
      <c r="AJM63" s="89"/>
      <c r="AJN63" s="89"/>
      <c r="AJO63" s="89"/>
      <c r="AJP63" s="89"/>
      <c r="AJQ63" s="89"/>
      <c r="AJR63" s="89"/>
      <c r="AJS63" s="89"/>
      <c r="AJT63" s="89"/>
      <c r="AJU63" s="89"/>
      <c r="AJV63" s="89"/>
      <c r="AJW63" s="89"/>
      <c r="AJX63" s="89"/>
      <c r="AJY63" s="89"/>
      <c r="AJZ63" s="89"/>
      <c r="AKA63" s="89"/>
      <c r="AKB63" s="89"/>
      <c r="AKC63" s="89"/>
      <c r="AKD63" s="89"/>
      <c r="AKE63" s="89"/>
      <c r="AKF63" s="89"/>
      <c r="AKG63" s="89"/>
      <c r="AKH63" s="89"/>
      <c r="AKI63" s="89"/>
      <c r="AKJ63" s="89"/>
      <c r="AKK63" s="89"/>
      <c r="AKL63" s="89"/>
      <c r="AKM63" s="89"/>
      <c r="AKN63" s="89"/>
      <c r="AKO63" s="89"/>
      <c r="AKP63" s="89"/>
      <c r="AKQ63" s="89"/>
      <c r="AKR63" s="89"/>
      <c r="AKS63" s="89"/>
      <c r="AKT63" s="89"/>
      <c r="AKU63" s="89"/>
      <c r="AKV63" s="89"/>
      <c r="AKW63" s="89"/>
      <c r="AKX63" s="89"/>
      <c r="AKY63" s="89"/>
      <c r="AKZ63" s="89"/>
      <c r="ALA63" s="89"/>
      <c r="ALB63" s="89"/>
      <c r="ALC63" s="89"/>
      <c r="ALD63" s="89"/>
      <c r="ALE63" s="89"/>
      <c r="ALF63" s="89"/>
      <c r="ALG63" s="89"/>
      <c r="ALH63" s="89"/>
      <c r="ALI63" s="89"/>
      <c r="ALJ63" s="89"/>
      <c r="ALK63" s="89"/>
      <c r="ALL63" s="89"/>
      <c r="ALM63" s="89"/>
      <c r="ALN63" s="89"/>
      <c r="ALO63" s="89"/>
      <c r="ALP63" s="89"/>
      <c r="ALQ63" s="89"/>
      <c r="ALR63" s="89"/>
      <c r="ALS63" s="89"/>
      <c r="ALT63" s="89"/>
      <c r="ALU63" s="89"/>
      <c r="ALV63" s="89"/>
      <c r="ALW63" s="89"/>
      <c r="ALX63" s="89"/>
      <c r="ALY63" s="89"/>
      <c r="ALZ63" s="89"/>
      <c r="AMA63" s="89"/>
      <c r="AMB63" s="89"/>
      <c r="AMC63" s="89"/>
      <c r="AMD63" s="89"/>
      <c r="AME63" s="89"/>
      <c r="AMF63" s="89"/>
      <c r="AMG63" s="89"/>
      <c r="AMH63" s="89"/>
      <c r="AMI63" s="89"/>
      <c r="AMJ63" s="89"/>
      <c r="AMK63" s="89"/>
      <c r="AML63" s="89"/>
      <c r="AMM63" s="89"/>
      <c r="AMN63" s="89"/>
      <c r="AMO63" s="89"/>
      <c r="AMP63" s="89"/>
      <c r="AMQ63" s="89"/>
      <c r="AMR63" s="89"/>
      <c r="AMS63" s="89"/>
      <c r="AMT63" s="89"/>
      <c r="AMU63" s="89"/>
      <c r="AMV63" s="89"/>
      <c r="AMW63" s="89"/>
      <c r="AMX63" s="89"/>
      <c r="AMY63" s="89"/>
      <c r="AMZ63" s="89"/>
      <c r="ANA63" s="89"/>
      <c r="ANB63" s="89"/>
      <c r="ANC63" s="89"/>
      <c r="AND63" s="89"/>
      <c r="ANE63" s="89"/>
      <c r="ANF63" s="89"/>
      <c r="ANG63" s="89"/>
      <c r="ANH63" s="89"/>
      <c r="ANI63" s="89"/>
      <c r="ANJ63" s="89"/>
      <c r="ANK63" s="89"/>
      <c r="ANL63" s="89"/>
      <c r="ANM63" s="89"/>
      <c r="ANN63" s="89"/>
      <c r="ANO63" s="89"/>
      <c r="ANP63" s="89"/>
      <c r="ANQ63" s="89"/>
      <c r="ANR63" s="89"/>
      <c r="ANS63" s="89"/>
      <c r="ANT63" s="89"/>
      <c r="ANU63" s="89"/>
      <c r="ANV63" s="89"/>
      <c r="ANW63" s="89"/>
      <c r="ANX63" s="89"/>
      <c r="ANY63" s="89"/>
      <c r="ANZ63" s="89"/>
      <c r="AOA63" s="89"/>
      <c r="AOB63" s="89"/>
      <c r="AOC63" s="89"/>
      <c r="AOD63" s="89"/>
      <c r="AOE63" s="89"/>
      <c r="AOF63" s="89"/>
      <c r="AOG63" s="89"/>
      <c r="AOH63" s="89"/>
      <c r="AOI63" s="89"/>
      <c r="AOJ63" s="89"/>
      <c r="AOK63" s="89"/>
      <c r="AOL63" s="89"/>
      <c r="AOM63" s="89"/>
      <c r="AON63" s="89"/>
      <c r="AOO63" s="89"/>
      <c r="AOP63" s="89"/>
      <c r="AOQ63" s="89"/>
      <c r="AOR63" s="89"/>
      <c r="AOS63" s="89"/>
      <c r="AOT63" s="89"/>
      <c r="AOU63" s="89"/>
      <c r="AOV63" s="89"/>
      <c r="AOW63" s="89"/>
      <c r="AOX63" s="89"/>
      <c r="AOY63" s="89"/>
      <c r="AOZ63" s="89"/>
      <c r="APA63" s="89"/>
      <c r="APB63" s="89"/>
      <c r="APC63" s="89"/>
      <c r="APD63" s="89"/>
      <c r="APE63" s="89"/>
      <c r="APF63" s="89"/>
      <c r="APG63" s="89"/>
      <c r="APH63" s="89"/>
      <c r="API63" s="89"/>
      <c r="APJ63" s="89"/>
      <c r="APK63" s="89"/>
      <c r="APL63" s="89"/>
      <c r="APM63" s="89"/>
      <c r="APN63" s="89"/>
      <c r="APO63" s="89"/>
      <c r="APP63" s="89"/>
      <c r="APQ63" s="89"/>
      <c r="APR63" s="89"/>
      <c r="APS63" s="89"/>
      <c r="APT63" s="89"/>
      <c r="APU63" s="89"/>
      <c r="APV63" s="89"/>
      <c r="APW63" s="89"/>
      <c r="APX63" s="89"/>
      <c r="APY63" s="89"/>
      <c r="APZ63" s="89"/>
      <c r="AQA63" s="89"/>
      <c r="AQB63" s="89"/>
      <c r="AQC63" s="89"/>
      <c r="AQD63" s="89"/>
      <c r="AQE63" s="89"/>
      <c r="AQF63" s="89"/>
      <c r="AQG63" s="89"/>
      <c r="AQH63" s="89"/>
      <c r="AQI63" s="89"/>
      <c r="AQJ63" s="89"/>
      <c r="AQK63" s="89"/>
      <c r="AQL63" s="89"/>
      <c r="AQM63" s="89"/>
      <c r="AQN63" s="89"/>
      <c r="AQO63" s="89"/>
      <c r="AQP63" s="89"/>
      <c r="AQQ63" s="89"/>
      <c r="AQR63" s="89"/>
      <c r="AQS63" s="89"/>
      <c r="AQT63" s="89"/>
      <c r="AQU63" s="89"/>
      <c r="AQV63" s="89"/>
      <c r="AQW63" s="89"/>
      <c r="AQX63" s="89"/>
      <c r="AQY63" s="89"/>
      <c r="AQZ63" s="89"/>
      <c r="ARA63" s="89"/>
      <c r="ARB63" s="89"/>
      <c r="ARC63" s="89"/>
      <c r="ARD63" s="89"/>
      <c r="ARE63" s="89"/>
      <c r="ARF63" s="89"/>
      <c r="ARG63" s="89"/>
      <c r="ARH63" s="89"/>
      <c r="ARI63" s="89"/>
      <c r="ARJ63" s="89"/>
      <c r="ARK63" s="89"/>
      <c r="ARL63" s="89"/>
      <c r="ARM63" s="89"/>
      <c r="ARN63" s="89"/>
      <c r="ARO63" s="89"/>
      <c r="ARP63" s="89"/>
      <c r="ARQ63" s="89"/>
      <c r="ARR63" s="89"/>
      <c r="ARS63" s="89"/>
      <c r="ART63" s="89"/>
      <c r="ARU63" s="89"/>
      <c r="ARV63" s="89"/>
      <c r="ARW63" s="89"/>
      <c r="ARX63" s="89"/>
      <c r="ARY63" s="89"/>
      <c r="ARZ63" s="89"/>
      <c r="ASA63" s="89"/>
      <c r="ASB63" s="89"/>
      <c r="ASC63" s="89"/>
      <c r="ASD63" s="89"/>
      <c r="ASE63" s="89"/>
      <c r="ASF63" s="89"/>
      <c r="ASG63" s="89"/>
      <c r="ASH63" s="89"/>
      <c r="ASI63" s="89"/>
      <c r="ASJ63" s="89"/>
      <c r="ASK63" s="89"/>
      <c r="ASL63" s="89"/>
      <c r="ASM63" s="89"/>
      <c r="ASN63" s="89"/>
      <c r="ASO63" s="89"/>
      <c r="ASP63" s="89"/>
      <c r="ASQ63" s="89"/>
      <c r="ASR63" s="89"/>
      <c r="ASS63" s="89"/>
      <c r="AST63" s="89"/>
      <c r="ASU63" s="89"/>
      <c r="ASV63" s="89"/>
      <c r="ASW63" s="89"/>
      <c r="ASX63" s="89"/>
      <c r="ASY63" s="89"/>
      <c r="ASZ63" s="89"/>
      <c r="ATA63" s="89"/>
      <c r="ATB63" s="89"/>
      <c r="ATC63" s="89"/>
      <c r="ATD63" s="89"/>
      <c r="ATE63" s="89"/>
      <c r="ATF63" s="89"/>
      <c r="ATG63" s="89"/>
      <c r="ATH63" s="89"/>
      <c r="ATI63" s="89"/>
      <c r="ATJ63" s="89"/>
      <c r="ATK63" s="89"/>
      <c r="ATL63" s="89"/>
      <c r="ATM63" s="89"/>
      <c r="ATN63" s="89"/>
      <c r="ATO63" s="89"/>
      <c r="ATP63" s="89"/>
      <c r="ATQ63" s="89"/>
      <c r="ATR63" s="89"/>
      <c r="ATS63" s="89"/>
      <c r="ATT63" s="89"/>
      <c r="ATU63" s="89"/>
      <c r="ATV63" s="89"/>
      <c r="ATW63" s="89"/>
      <c r="ATX63" s="89"/>
      <c r="ATY63" s="89"/>
      <c r="ATZ63" s="89"/>
      <c r="AUA63" s="89"/>
      <c r="AUB63" s="89"/>
      <c r="AUC63" s="89"/>
      <c r="AUD63" s="89"/>
      <c r="AUE63" s="89"/>
      <c r="AUF63" s="89"/>
      <c r="AUG63" s="89"/>
      <c r="AUH63" s="89"/>
      <c r="AUI63" s="89"/>
      <c r="AUJ63" s="89"/>
      <c r="AUK63" s="89"/>
      <c r="AUL63" s="89"/>
      <c r="AUM63" s="89"/>
      <c r="AUN63" s="89"/>
      <c r="AUO63" s="89"/>
      <c r="AUP63" s="89"/>
      <c r="AUQ63" s="89"/>
      <c r="AUR63" s="89"/>
      <c r="AUS63" s="89"/>
      <c r="AUT63" s="89"/>
      <c r="AUU63" s="89"/>
      <c r="AUV63" s="89"/>
      <c r="AUW63" s="89"/>
      <c r="AUX63" s="89"/>
      <c r="AUY63" s="89"/>
      <c r="AUZ63" s="89"/>
      <c r="AVA63" s="89"/>
      <c r="AVB63" s="89"/>
      <c r="AVC63" s="89"/>
      <c r="AVD63" s="89"/>
      <c r="AVE63" s="89"/>
      <c r="AVF63" s="89"/>
      <c r="AVG63" s="89"/>
      <c r="AVH63" s="89"/>
      <c r="AVI63" s="89"/>
      <c r="AVJ63" s="89"/>
      <c r="AVK63" s="89"/>
      <c r="AVL63" s="89"/>
      <c r="AVM63" s="89"/>
      <c r="AVN63" s="89"/>
      <c r="AVO63" s="89"/>
      <c r="AVP63" s="89"/>
      <c r="AVQ63" s="89"/>
      <c r="AVR63" s="89"/>
      <c r="AVS63" s="89"/>
      <c r="AVT63" s="89"/>
      <c r="AVU63" s="89"/>
      <c r="AVV63" s="89"/>
      <c r="AVW63" s="89"/>
      <c r="AVX63" s="89"/>
      <c r="AVY63" s="89"/>
      <c r="AVZ63" s="89"/>
      <c r="AWA63" s="89"/>
      <c r="AWB63" s="89"/>
      <c r="AWC63" s="89"/>
      <c r="AWD63" s="89"/>
      <c r="AWE63" s="89"/>
      <c r="AWF63" s="89"/>
      <c r="AWG63" s="89"/>
      <c r="AWH63" s="89"/>
      <c r="AWI63" s="89"/>
      <c r="AWJ63" s="89"/>
      <c r="AWK63" s="89"/>
      <c r="AWL63" s="89"/>
      <c r="AWM63" s="89"/>
      <c r="AWN63" s="89"/>
      <c r="AWO63" s="89"/>
      <c r="AWP63" s="89"/>
      <c r="AWQ63" s="89"/>
      <c r="AWR63" s="89"/>
      <c r="AWS63" s="89"/>
      <c r="AWT63" s="89"/>
      <c r="AWU63" s="89"/>
      <c r="AWV63" s="89"/>
      <c r="AWW63" s="89"/>
      <c r="AWX63" s="89"/>
      <c r="AWY63" s="89"/>
      <c r="AWZ63" s="89"/>
      <c r="AXA63" s="89"/>
      <c r="AXB63" s="89"/>
      <c r="AXC63" s="89"/>
      <c r="AXD63" s="89"/>
      <c r="AXE63" s="89"/>
      <c r="AXF63" s="89"/>
      <c r="AXG63" s="89"/>
      <c r="AXH63" s="89"/>
      <c r="AXI63" s="89"/>
      <c r="AXJ63" s="89"/>
      <c r="AXK63" s="89"/>
      <c r="AXL63" s="89"/>
      <c r="AXM63" s="89"/>
      <c r="AXN63" s="89"/>
      <c r="AXO63" s="89"/>
      <c r="AXP63" s="89"/>
      <c r="AXQ63" s="89"/>
      <c r="AXR63" s="89"/>
      <c r="AXS63" s="89"/>
      <c r="AXT63" s="89"/>
      <c r="AXU63" s="89"/>
      <c r="AXV63" s="89"/>
      <c r="AXW63" s="89"/>
      <c r="AXX63" s="89"/>
      <c r="AXY63" s="89"/>
      <c r="AXZ63" s="89"/>
      <c r="AYA63" s="89"/>
      <c r="AYB63" s="89"/>
      <c r="AYC63" s="89"/>
      <c r="AYD63" s="89"/>
      <c r="AYE63" s="89"/>
      <c r="AYF63" s="89"/>
      <c r="AYG63" s="89"/>
      <c r="AYH63" s="89"/>
      <c r="AYI63" s="89"/>
      <c r="AYJ63" s="89"/>
      <c r="AYK63" s="89"/>
      <c r="AYL63" s="89"/>
      <c r="AYM63" s="89"/>
      <c r="AYN63" s="89"/>
      <c r="AYO63" s="89"/>
      <c r="AYP63" s="89"/>
      <c r="AYQ63" s="89"/>
      <c r="AYR63" s="89"/>
      <c r="AYS63" s="89"/>
      <c r="AYT63" s="89"/>
      <c r="AYU63" s="89"/>
      <c r="AYV63" s="89"/>
      <c r="AYW63" s="89"/>
      <c r="AYX63" s="89"/>
      <c r="AYY63" s="89"/>
      <c r="AYZ63" s="89"/>
      <c r="AZA63" s="89"/>
      <c r="AZB63" s="89"/>
      <c r="AZC63" s="89"/>
      <c r="AZD63" s="89"/>
      <c r="AZE63" s="89"/>
      <c r="AZF63" s="89"/>
      <c r="AZG63" s="89"/>
      <c r="AZH63" s="89"/>
      <c r="AZI63" s="89"/>
      <c r="AZJ63" s="89"/>
      <c r="AZK63" s="89"/>
      <c r="AZL63" s="89"/>
      <c r="AZM63" s="89"/>
      <c r="AZN63" s="89"/>
      <c r="AZO63" s="89"/>
      <c r="AZP63" s="89"/>
      <c r="AZQ63" s="89"/>
      <c r="AZR63" s="89"/>
      <c r="AZS63" s="89"/>
      <c r="AZT63" s="89"/>
      <c r="AZU63" s="89"/>
      <c r="AZV63" s="89"/>
      <c r="AZW63" s="89"/>
      <c r="AZX63" s="89"/>
      <c r="AZY63" s="89"/>
      <c r="AZZ63" s="89"/>
      <c r="BAA63" s="89"/>
      <c r="BAB63" s="89"/>
      <c r="BAC63" s="89"/>
      <c r="BAD63" s="89"/>
      <c r="BAE63" s="89"/>
      <c r="BAF63" s="89"/>
      <c r="BAG63" s="89"/>
      <c r="BAH63" s="89"/>
      <c r="BAI63" s="89"/>
      <c r="BAJ63" s="89"/>
      <c r="BAK63" s="89"/>
      <c r="BAL63" s="89"/>
      <c r="BAM63" s="89"/>
      <c r="BAN63" s="89"/>
      <c r="BAO63" s="89"/>
      <c r="BAP63" s="89"/>
      <c r="BAQ63" s="89"/>
      <c r="BAR63" s="89"/>
      <c r="BAS63" s="89"/>
      <c r="BAT63" s="89"/>
      <c r="BAU63" s="89"/>
      <c r="BAV63" s="89"/>
      <c r="BAW63" s="89"/>
      <c r="BAX63" s="89"/>
      <c r="BAY63" s="89"/>
      <c r="BAZ63" s="89"/>
      <c r="BBA63" s="89"/>
      <c r="BBB63" s="89"/>
      <c r="BBC63" s="89"/>
      <c r="BBD63" s="89"/>
      <c r="BBE63" s="89"/>
      <c r="BBF63" s="89"/>
      <c r="BBG63" s="89"/>
      <c r="BBH63" s="89"/>
      <c r="BBI63" s="89"/>
      <c r="BBJ63" s="89"/>
      <c r="BBK63" s="89"/>
      <c r="BBL63" s="89"/>
      <c r="BBM63" s="89"/>
      <c r="BBN63" s="89"/>
      <c r="BBO63" s="89"/>
      <c r="BBP63" s="89"/>
      <c r="BBQ63" s="89"/>
      <c r="BBR63" s="89"/>
      <c r="BBS63" s="89"/>
      <c r="BBT63" s="89"/>
      <c r="BBU63" s="89"/>
      <c r="BBV63" s="89"/>
      <c r="BBW63" s="89"/>
      <c r="BBX63" s="89"/>
      <c r="BBY63" s="89"/>
      <c r="BBZ63" s="89"/>
      <c r="BCA63" s="89"/>
      <c r="BCB63" s="89"/>
      <c r="BCC63" s="89"/>
      <c r="BCD63" s="89"/>
      <c r="BCE63" s="89"/>
      <c r="BCF63" s="89"/>
      <c r="BCG63" s="89"/>
      <c r="BCH63" s="89"/>
      <c r="BCI63" s="89"/>
      <c r="BCJ63" s="89"/>
      <c r="BCK63" s="89"/>
      <c r="BCL63" s="89"/>
      <c r="BCM63" s="89"/>
      <c r="BCN63" s="89"/>
      <c r="BCO63" s="89"/>
      <c r="BCP63" s="89"/>
      <c r="BCQ63" s="89"/>
      <c r="BCR63" s="89"/>
      <c r="BCS63" s="89"/>
      <c r="BCT63" s="89"/>
      <c r="BCU63" s="89"/>
      <c r="BCV63" s="89"/>
      <c r="BCW63" s="89"/>
      <c r="BCX63" s="89"/>
      <c r="BCY63" s="89"/>
      <c r="BCZ63" s="89"/>
      <c r="BDA63" s="89"/>
      <c r="BDB63" s="89"/>
      <c r="BDC63" s="89"/>
      <c r="BDD63" s="89"/>
      <c r="BDE63" s="89"/>
      <c r="BDF63" s="89"/>
      <c r="BDG63" s="89"/>
      <c r="BDH63" s="89"/>
      <c r="BDI63" s="89"/>
      <c r="BDJ63" s="89"/>
      <c r="BDK63" s="89"/>
      <c r="BDL63" s="89"/>
      <c r="BDM63" s="89"/>
      <c r="BDN63" s="89"/>
      <c r="BDO63" s="89"/>
      <c r="BDP63" s="89"/>
      <c r="BDQ63" s="89"/>
      <c r="BDR63" s="89"/>
      <c r="BDS63" s="89"/>
      <c r="BDT63" s="89"/>
      <c r="BDU63" s="89"/>
      <c r="BDV63" s="89"/>
      <c r="BDW63" s="89"/>
      <c r="BDX63" s="89"/>
      <c r="BDY63" s="89"/>
      <c r="BDZ63" s="89"/>
      <c r="BEA63" s="89"/>
      <c r="BEB63" s="89"/>
      <c r="BEC63" s="89"/>
      <c r="BED63" s="89"/>
      <c r="BEE63" s="89"/>
      <c r="BEF63" s="89"/>
      <c r="BEG63" s="89"/>
      <c r="BEH63" s="89"/>
      <c r="BEI63" s="89"/>
      <c r="BEJ63" s="89"/>
      <c r="BEK63" s="89"/>
      <c r="BEL63" s="89"/>
      <c r="BEM63" s="89"/>
      <c r="BEN63" s="89"/>
      <c r="BEO63" s="89"/>
      <c r="BEP63" s="89"/>
      <c r="BEQ63" s="89"/>
      <c r="BER63" s="89"/>
      <c r="BES63" s="89"/>
      <c r="BET63" s="89"/>
      <c r="BEU63" s="89"/>
      <c r="BEV63" s="89"/>
      <c r="BEW63" s="89"/>
      <c r="BEX63" s="89"/>
      <c r="BEY63" s="89"/>
      <c r="BEZ63" s="89"/>
      <c r="BFA63" s="89"/>
      <c r="BFB63" s="89"/>
      <c r="BFC63" s="89"/>
      <c r="BFD63" s="89"/>
      <c r="BFE63" s="89"/>
      <c r="BFF63" s="89"/>
      <c r="BFG63" s="89"/>
      <c r="BFH63" s="89"/>
      <c r="BFI63" s="89"/>
      <c r="BFJ63" s="89"/>
      <c r="BFK63" s="89"/>
      <c r="BFL63" s="89"/>
      <c r="BFM63" s="89"/>
      <c r="BFN63" s="89"/>
      <c r="BFO63" s="89"/>
      <c r="BFP63" s="89"/>
      <c r="BFQ63" s="89"/>
      <c r="BFR63" s="89"/>
      <c r="BFS63" s="89"/>
      <c r="BFT63" s="89"/>
      <c r="BFU63" s="89"/>
      <c r="BFV63" s="89"/>
      <c r="BFW63" s="89"/>
      <c r="BFX63" s="89"/>
      <c r="BFY63" s="89"/>
      <c r="BFZ63" s="89"/>
      <c r="BGA63" s="89"/>
      <c r="BGB63" s="89"/>
      <c r="BGC63" s="89"/>
      <c r="BGD63" s="89"/>
      <c r="BGE63" s="89"/>
      <c r="BGF63" s="89"/>
      <c r="BGG63" s="89"/>
      <c r="BGH63" s="89"/>
      <c r="BGI63" s="89"/>
      <c r="BGJ63" s="89"/>
      <c r="BGK63" s="89"/>
      <c r="BGL63" s="89"/>
      <c r="BGM63" s="89"/>
      <c r="BGN63" s="89"/>
      <c r="BGO63" s="89"/>
      <c r="BGP63" s="89"/>
      <c r="BGQ63" s="89"/>
      <c r="BGR63" s="89"/>
      <c r="BGS63" s="89"/>
      <c r="BGT63" s="89"/>
      <c r="BGU63" s="89"/>
      <c r="BGV63" s="89"/>
      <c r="BGW63" s="89"/>
      <c r="BGX63" s="89"/>
      <c r="BGY63" s="89"/>
      <c r="BGZ63" s="89"/>
      <c r="BHA63" s="89"/>
      <c r="BHB63" s="89"/>
      <c r="BHC63" s="89"/>
      <c r="BHD63" s="89"/>
      <c r="BHE63" s="89"/>
      <c r="BHF63" s="89"/>
      <c r="BHG63" s="89"/>
      <c r="BHH63" s="89"/>
      <c r="BHI63" s="89"/>
      <c r="BHJ63" s="89"/>
      <c r="BHK63" s="89"/>
      <c r="BHL63" s="89"/>
      <c r="BHM63" s="89"/>
      <c r="BHN63" s="89"/>
      <c r="BHO63" s="89"/>
      <c r="BHP63" s="89"/>
      <c r="BHQ63" s="89"/>
      <c r="BHR63" s="89"/>
      <c r="BHS63" s="89"/>
      <c r="BHT63" s="89"/>
      <c r="BHU63" s="89"/>
      <c r="BHV63" s="89"/>
      <c r="BHW63" s="89"/>
      <c r="BHX63" s="89"/>
      <c r="BHY63" s="89"/>
      <c r="BHZ63" s="89"/>
      <c r="BIA63" s="89"/>
      <c r="BIB63" s="89"/>
      <c r="BIC63" s="89"/>
      <c r="BID63" s="89"/>
      <c r="BIE63" s="89"/>
      <c r="BIF63" s="89"/>
      <c r="BIG63" s="89"/>
      <c r="BIH63" s="89"/>
      <c r="BII63" s="89"/>
      <c r="BIJ63" s="89"/>
      <c r="BIK63" s="89"/>
      <c r="BIL63" s="89"/>
      <c r="BIM63" s="89"/>
      <c r="BIN63" s="89"/>
      <c r="BIO63" s="89"/>
      <c r="BIP63" s="89"/>
      <c r="BIQ63" s="89"/>
      <c r="BIR63" s="89"/>
      <c r="BIS63" s="89"/>
      <c r="BIT63" s="89"/>
      <c r="BIU63" s="89"/>
      <c r="BIV63" s="89"/>
      <c r="BIW63" s="89"/>
      <c r="BIX63" s="89"/>
      <c r="BIY63" s="89"/>
      <c r="BIZ63" s="89"/>
      <c r="BJA63" s="89"/>
      <c r="BJB63" s="89"/>
      <c r="BJC63" s="89"/>
      <c r="BJD63" s="89"/>
      <c r="BJE63" s="98"/>
    </row>
    <row r="64" spans="1:1617" s="99" customFormat="1" ht="30" customHeight="1" x14ac:dyDescent="0.2">
      <c r="A64" s="526">
        <v>6</v>
      </c>
      <c r="B64" s="296">
        <v>60</v>
      </c>
      <c r="C64" s="297" t="s">
        <v>121</v>
      </c>
      <c r="D64" s="298">
        <v>482646</v>
      </c>
      <c r="E64" s="299">
        <f t="shared" si="4"/>
        <v>18</v>
      </c>
      <c r="F64" s="300">
        <v>3</v>
      </c>
      <c r="G64" s="458">
        <v>604</v>
      </c>
      <c r="H64" s="459">
        <f t="shared" si="9"/>
        <v>10872</v>
      </c>
      <c r="I64" s="428">
        <v>0</v>
      </c>
      <c r="J64" s="301">
        <f t="shared" si="1"/>
        <v>0</v>
      </c>
      <c r="K64" s="302">
        <v>0</v>
      </c>
      <c r="L64" s="301">
        <v>0</v>
      </c>
      <c r="M64" s="303">
        <v>0</v>
      </c>
      <c r="N64" s="301">
        <f t="shared" si="6"/>
        <v>0</v>
      </c>
      <c r="O64" s="303">
        <v>0</v>
      </c>
      <c r="P64" s="369">
        <v>0</v>
      </c>
      <c r="Q64" s="302">
        <v>0</v>
      </c>
      <c r="R64" s="301">
        <v>0</v>
      </c>
      <c r="S64" s="303">
        <v>0</v>
      </c>
      <c r="T64" s="301">
        <v>0</v>
      </c>
      <c r="U64" s="303">
        <v>0</v>
      </c>
      <c r="V64" s="301">
        <v>0</v>
      </c>
      <c r="W64" s="303">
        <v>6</v>
      </c>
      <c r="X64" s="301">
        <v>3</v>
      </c>
      <c r="Y64" s="303">
        <v>0</v>
      </c>
      <c r="Z64" s="301">
        <f t="shared" si="3"/>
        <v>0</v>
      </c>
      <c r="AA64" s="305">
        <v>12</v>
      </c>
      <c r="AB64" s="306">
        <v>0</v>
      </c>
      <c r="AC64" s="89"/>
      <c r="AD64" s="89"/>
      <c r="AE64" s="89"/>
      <c r="AF64" s="89"/>
      <c r="AG64" s="89"/>
      <c r="AH64" s="89"/>
      <c r="AI64" s="89"/>
      <c r="AJ64" s="89"/>
      <c r="AK64" s="89"/>
      <c r="AL64" s="89"/>
      <c r="AM64" s="89"/>
      <c r="AN64" s="89"/>
      <c r="AO64" s="89"/>
      <c r="AP64" s="89"/>
      <c r="AQ64" s="89"/>
      <c r="AR64" s="89"/>
      <c r="AS64" s="89"/>
      <c r="AT64" s="89"/>
      <c r="AU64" s="89"/>
      <c r="AV64" s="89"/>
      <c r="AW64" s="89"/>
      <c r="AX64" s="89"/>
      <c r="AY64" s="89"/>
      <c r="AZ64" s="89"/>
      <c r="BA64" s="89"/>
      <c r="BB64" s="89"/>
      <c r="BC64" s="89"/>
      <c r="BD64" s="89"/>
      <c r="BE64" s="89"/>
      <c r="BF64" s="89"/>
      <c r="BG64" s="89"/>
      <c r="BH64" s="89"/>
      <c r="BI64" s="89"/>
      <c r="BJ64" s="89"/>
      <c r="BK64" s="89"/>
      <c r="BL64" s="89"/>
      <c r="BM64" s="89"/>
      <c r="BN64" s="89"/>
      <c r="BO64" s="89"/>
      <c r="BP64" s="89"/>
      <c r="BQ64" s="89"/>
      <c r="BR64" s="89"/>
      <c r="BS64" s="89"/>
      <c r="BT64" s="89"/>
      <c r="BU64" s="89"/>
      <c r="BV64" s="89"/>
      <c r="BW64" s="89"/>
      <c r="BX64" s="89"/>
      <c r="BY64" s="89"/>
      <c r="BZ64" s="89"/>
      <c r="CA64" s="89"/>
      <c r="CB64" s="89"/>
      <c r="CC64" s="89"/>
      <c r="CD64" s="89"/>
      <c r="CE64" s="89"/>
      <c r="CF64" s="89"/>
      <c r="CG64" s="89"/>
      <c r="CH64" s="89"/>
      <c r="CI64" s="89"/>
      <c r="CJ64" s="89"/>
      <c r="CK64" s="89"/>
      <c r="CL64" s="89"/>
      <c r="CM64" s="89"/>
      <c r="CN64" s="89"/>
      <c r="CO64" s="89"/>
      <c r="CP64" s="89"/>
      <c r="CQ64" s="89"/>
      <c r="CR64" s="89"/>
      <c r="CS64" s="89"/>
      <c r="CT64" s="89"/>
      <c r="CU64" s="89"/>
      <c r="CV64" s="89"/>
      <c r="CW64" s="89"/>
      <c r="CX64" s="89"/>
      <c r="CY64" s="89"/>
      <c r="CZ64" s="89"/>
      <c r="DA64" s="89"/>
      <c r="DB64" s="89"/>
      <c r="DC64" s="89"/>
      <c r="DD64" s="89"/>
      <c r="DE64" s="89"/>
      <c r="DF64" s="89"/>
      <c r="DG64" s="89"/>
      <c r="DH64" s="89"/>
      <c r="DI64" s="89"/>
      <c r="DJ64" s="89"/>
      <c r="DK64" s="89"/>
      <c r="DL64" s="89"/>
      <c r="DM64" s="89"/>
      <c r="DN64" s="89"/>
      <c r="DO64" s="89"/>
      <c r="DP64" s="89"/>
      <c r="DQ64" s="89"/>
      <c r="DR64" s="89"/>
      <c r="DS64" s="89"/>
      <c r="DT64" s="89"/>
      <c r="DU64" s="89"/>
      <c r="DV64" s="89"/>
      <c r="DW64" s="89"/>
      <c r="DX64" s="89"/>
      <c r="DY64" s="89"/>
      <c r="DZ64" s="89"/>
      <c r="EA64" s="89"/>
      <c r="EB64" s="89"/>
      <c r="EC64" s="89"/>
      <c r="ED64" s="89"/>
      <c r="EE64" s="89"/>
      <c r="EF64" s="89"/>
      <c r="EG64" s="89"/>
      <c r="EH64" s="89"/>
      <c r="EI64" s="89"/>
      <c r="EJ64" s="89"/>
      <c r="EK64" s="89"/>
      <c r="EL64" s="89"/>
      <c r="EM64" s="89"/>
      <c r="EN64" s="89"/>
      <c r="EO64" s="89"/>
      <c r="EP64" s="89"/>
      <c r="EQ64" s="89"/>
      <c r="ER64" s="89"/>
      <c r="ES64" s="89"/>
      <c r="ET64" s="89"/>
      <c r="EU64" s="89"/>
      <c r="EV64" s="89"/>
      <c r="EW64" s="89"/>
      <c r="EX64" s="89"/>
      <c r="EY64" s="89"/>
      <c r="EZ64" s="89"/>
      <c r="FA64" s="89"/>
      <c r="FB64" s="89"/>
      <c r="FC64" s="89"/>
      <c r="FD64" s="89"/>
      <c r="FE64" s="89"/>
      <c r="FF64" s="89"/>
      <c r="FG64" s="89"/>
      <c r="FH64" s="89"/>
      <c r="FI64" s="89"/>
      <c r="FJ64" s="89"/>
      <c r="FK64" s="89"/>
      <c r="FL64" s="89"/>
      <c r="FM64" s="89"/>
      <c r="FN64" s="89"/>
      <c r="FO64" s="89"/>
      <c r="FP64" s="89"/>
      <c r="FQ64" s="89"/>
      <c r="FR64" s="89"/>
      <c r="FS64" s="89"/>
      <c r="FT64" s="89"/>
      <c r="FU64" s="89"/>
      <c r="FV64" s="89"/>
      <c r="FW64" s="89"/>
      <c r="FX64" s="89"/>
      <c r="FY64" s="89"/>
      <c r="FZ64" s="89"/>
      <c r="GA64" s="89"/>
      <c r="GB64" s="89"/>
      <c r="GC64" s="89"/>
      <c r="GD64" s="89"/>
      <c r="GE64" s="89"/>
      <c r="GF64" s="89"/>
      <c r="GG64" s="89"/>
      <c r="GH64" s="89"/>
      <c r="GI64" s="89"/>
      <c r="GJ64" s="89"/>
      <c r="GK64" s="89"/>
      <c r="GL64" s="89"/>
      <c r="GM64" s="89"/>
      <c r="GN64" s="89"/>
      <c r="GO64" s="89"/>
      <c r="GP64" s="89"/>
      <c r="GQ64" s="89"/>
      <c r="GR64" s="89"/>
      <c r="GS64" s="89"/>
      <c r="GT64" s="89"/>
      <c r="GU64" s="89"/>
      <c r="GV64" s="89"/>
      <c r="GW64" s="89"/>
      <c r="GX64" s="89"/>
      <c r="GY64" s="89"/>
      <c r="GZ64" s="89"/>
      <c r="HA64" s="89"/>
      <c r="HB64" s="89"/>
      <c r="HC64" s="89"/>
      <c r="HD64" s="89"/>
      <c r="HE64" s="89"/>
      <c r="HF64" s="89"/>
      <c r="HG64" s="89"/>
      <c r="HH64" s="89"/>
      <c r="HI64" s="89"/>
      <c r="HJ64" s="89"/>
      <c r="HK64" s="89"/>
      <c r="HL64" s="89"/>
      <c r="HM64" s="89"/>
      <c r="HN64" s="89"/>
      <c r="HO64" s="89"/>
      <c r="HP64" s="89"/>
      <c r="HQ64" s="89"/>
      <c r="HR64" s="89"/>
      <c r="HS64" s="89"/>
      <c r="HT64" s="89"/>
      <c r="HU64" s="89"/>
      <c r="HV64" s="89"/>
      <c r="HW64" s="89"/>
      <c r="HX64" s="89"/>
      <c r="HY64" s="89"/>
      <c r="HZ64" s="89"/>
      <c r="IA64" s="89"/>
      <c r="IB64" s="89"/>
      <c r="IC64" s="89"/>
      <c r="ID64" s="89"/>
      <c r="IE64" s="89"/>
      <c r="IF64" s="89"/>
      <c r="IG64" s="89"/>
      <c r="IH64" s="89"/>
      <c r="II64" s="89"/>
      <c r="IJ64" s="89"/>
      <c r="IK64" s="89"/>
      <c r="IL64" s="89"/>
      <c r="IM64" s="89"/>
      <c r="IN64" s="89"/>
      <c r="IO64" s="89"/>
      <c r="IP64" s="89"/>
      <c r="IQ64" s="89"/>
      <c r="IR64" s="89"/>
      <c r="IS64" s="89"/>
      <c r="IT64" s="89"/>
      <c r="IU64" s="89"/>
      <c r="IV64" s="89"/>
      <c r="IW64" s="89"/>
      <c r="IX64" s="89"/>
      <c r="IY64" s="89"/>
      <c r="IZ64" s="89"/>
      <c r="JA64" s="89"/>
      <c r="JB64" s="89"/>
      <c r="JC64" s="89"/>
      <c r="JD64" s="89"/>
      <c r="JE64" s="89"/>
      <c r="JF64" s="89"/>
      <c r="JG64" s="89"/>
      <c r="JH64" s="89"/>
      <c r="JI64" s="89"/>
      <c r="JJ64" s="89"/>
      <c r="JK64" s="89"/>
      <c r="JL64" s="89"/>
      <c r="JM64" s="89"/>
      <c r="JN64" s="89"/>
      <c r="JO64" s="89"/>
      <c r="JP64" s="89"/>
      <c r="JQ64" s="89"/>
      <c r="JR64" s="89"/>
      <c r="JS64" s="89"/>
      <c r="JT64" s="89"/>
      <c r="JU64" s="89"/>
      <c r="JV64" s="89"/>
      <c r="JW64" s="89"/>
      <c r="JX64" s="89"/>
      <c r="JY64" s="89"/>
      <c r="JZ64" s="89"/>
      <c r="KA64" s="89"/>
      <c r="KB64" s="89"/>
      <c r="KC64" s="89"/>
      <c r="KD64" s="89"/>
      <c r="KE64" s="89"/>
      <c r="KF64" s="89"/>
      <c r="KG64" s="89"/>
      <c r="KH64" s="89"/>
      <c r="KI64" s="89"/>
      <c r="KJ64" s="89"/>
      <c r="KK64" s="89"/>
      <c r="KL64" s="89"/>
      <c r="KM64" s="89"/>
      <c r="KN64" s="89"/>
      <c r="KO64" s="89"/>
      <c r="KP64" s="89"/>
      <c r="KQ64" s="89"/>
      <c r="KR64" s="89"/>
      <c r="KS64" s="89"/>
      <c r="KT64" s="89"/>
      <c r="KU64" s="89"/>
      <c r="KV64" s="89"/>
      <c r="KW64" s="89"/>
      <c r="KX64" s="89"/>
      <c r="KY64" s="89"/>
      <c r="KZ64" s="89"/>
      <c r="LA64" s="89"/>
      <c r="LB64" s="89"/>
      <c r="LC64" s="89"/>
      <c r="LD64" s="89"/>
      <c r="LE64" s="89"/>
      <c r="LF64" s="89"/>
      <c r="LG64" s="89"/>
      <c r="LH64" s="89"/>
      <c r="LI64" s="89"/>
      <c r="LJ64" s="89"/>
      <c r="LK64" s="89"/>
      <c r="LL64" s="89"/>
      <c r="LM64" s="89"/>
      <c r="LN64" s="89"/>
      <c r="LO64" s="89"/>
      <c r="LP64" s="89"/>
      <c r="LQ64" s="89"/>
      <c r="LR64" s="89"/>
      <c r="LS64" s="89"/>
      <c r="LT64" s="89"/>
      <c r="LU64" s="89"/>
      <c r="LV64" s="89"/>
      <c r="LW64" s="89"/>
      <c r="LX64" s="89"/>
      <c r="LY64" s="89"/>
      <c r="LZ64" s="89"/>
      <c r="MA64" s="89"/>
      <c r="MB64" s="89"/>
      <c r="MC64" s="89"/>
      <c r="MD64" s="89"/>
      <c r="ME64" s="89"/>
      <c r="MF64" s="89"/>
      <c r="MG64" s="89"/>
      <c r="MH64" s="89"/>
      <c r="MI64" s="89"/>
      <c r="MJ64" s="89"/>
      <c r="MK64" s="89"/>
      <c r="ML64" s="89"/>
      <c r="MM64" s="89"/>
      <c r="MN64" s="89"/>
      <c r="MO64" s="89"/>
      <c r="MP64" s="89"/>
      <c r="MQ64" s="89"/>
      <c r="MR64" s="89"/>
      <c r="MS64" s="89"/>
      <c r="MT64" s="89"/>
      <c r="MU64" s="89"/>
      <c r="MV64" s="89"/>
      <c r="MW64" s="89"/>
      <c r="MX64" s="89"/>
      <c r="MY64" s="89"/>
      <c r="MZ64" s="89"/>
      <c r="NA64" s="89"/>
      <c r="NB64" s="89"/>
      <c r="NC64" s="89"/>
      <c r="ND64" s="89"/>
      <c r="NE64" s="89"/>
      <c r="NF64" s="89"/>
      <c r="NG64" s="89"/>
      <c r="NH64" s="89"/>
      <c r="NI64" s="89"/>
      <c r="NJ64" s="89"/>
      <c r="NK64" s="89"/>
      <c r="NL64" s="89"/>
      <c r="NM64" s="89"/>
      <c r="NN64" s="89"/>
      <c r="NO64" s="89"/>
      <c r="NP64" s="89"/>
      <c r="NQ64" s="89"/>
      <c r="NR64" s="89"/>
      <c r="NS64" s="89"/>
      <c r="NT64" s="89"/>
      <c r="NU64" s="89"/>
      <c r="NV64" s="89"/>
      <c r="NW64" s="89"/>
      <c r="NX64" s="89"/>
      <c r="NY64" s="89"/>
      <c r="NZ64" s="89"/>
      <c r="OA64" s="89"/>
      <c r="OB64" s="89"/>
      <c r="OC64" s="89"/>
      <c r="OD64" s="89"/>
      <c r="OE64" s="89"/>
      <c r="OF64" s="89"/>
      <c r="OG64" s="89"/>
      <c r="OH64" s="89"/>
      <c r="OI64" s="89"/>
      <c r="OJ64" s="89"/>
      <c r="OK64" s="89"/>
      <c r="OL64" s="89"/>
      <c r="OM64" s="89"/>
      <c r="ON64" s="89"/>
      <c r="OO64" s="89"/>
      <c r="OP64" s="89"/>
      <c r="OQ64" s="89"/>
      <c r="OR64" s="89"/>
      <c r="OS64" s="89"/>
      <c r="OT64" s="89"/>
      <c r="OU64" s="89"/>
      <c r="OV64" s="89"/>
      <c r="OW64" s="89"/>
      <c r="OX64" s="89"/>
      <c r="OY64" s="89"/>
      <c r="OZ64" s="89"/>
      <c r="PA64" s="89"/>
      <c r="PB64" s="89"/>
      <c r="PC64" s="89"/>
      <c r="PD64" s="89"/>
      <c r="PE64" s="89"/>
      <c r="PF64" s="89"/>
      <c r="PG64" s="89"/>
      <c r="PH64" s="89"/>
      <c r="PI64" s="89"/>
      <c r="PJ64" s="89"/>
      <c r="PK64" s="89"/>
      <c r="PL64" s="89"/>
      <c r="PM64" s="89"/>
      <c r="PN64" s="89"/>
      <c r="PO64" s="89"/>
      <c r="PP64" s="89"/>
      <c r="PQ64" s="89"/>
      <c r="PR64" s="89"/>
      <c r="PS64" s="89"/>
      <c r="PT64" s="89"/>
      <c r="PU64" s="89"/>
      <c r="PV64" s="89"/>
      <c r="PW64" s="89"/>
      <c r="PX64" s="89"/>
      <c r="PY64" s="89"/>
      <c r="PZ64" s="89"/>
      <c r="QA64" s="89"/>
      <c r="QB64" s="89"/>
      <c r="QC64" s="89"/>
      <c r="QD64" s="89"/>
      <c r="QE64" s="89"/>
      <c r="QF64" s="89"/>
      <c r="QG64" s="89"/>
      <c r="QH64" s="89"/>
      <c r="QI64" s="89"/>
      <c r="QJ64" s="89"/>
      <c r="QK64" s="89"/>
      <c r="QL64" s="89"/>
      <c r="QM64" s="89"/>
      <c r="QN64" s="89"/>
      <c r="QO64" s="89"/>
      <c r="QP64" s="89"/>
      <c r="QQ64" s="89"/>
      <c r="QR64" s="89"/>
      <c r="QS64" s="89"/>
      <c r="QT64" s="89"/>
      <c r="QU64" s="89"/>
      <c r="QV64" s="89"/>
      <c r="QW64" s="89"/>
      <c r="QX64" s="89"/>
      <c r="QY64" s="89"/>
      <c r="QZ64" s="89"/>
      <c r="RA64" s="89"/>
      <c r="RB64" s="89"/>
      <c r="RC64" s="89"/>
      <c r="RD64" s="89"/>
      <c r="RE64" s="89"/>
      <c r="RF64" s="89"/>
      <c r="RG64" s="89"/>
      <c r="RH64" s="89"/>
      <c r="RI64" s="89"/>
      <c r="RJ64" s="89"/>
      <c r="RK64" s="89"/>
      <c r="RL64" s="89"/>
      <c r="RM64" s="89"/>
      <c r="RN64" s="89"/>
      <c r="RO64" s="89"/>
      <c r="RP64" s="89"/>
      <c r="RQ64" s="89"/>
      <c r="RR64" s="89"/>
      <c r="RS64" s="89"/>
      <c r="RT64" s="89"/>
      <c r="RU64" s="89"/>
      <c r="RV64" s="89"/>
      <c r="RW64" s="89"/>
      <c r="RX64" s="89"/>
      <c r="RY64" s="89"/>
      <c r="RZ64" s="89"/>
      <c r="SA64" s="89"/>
      <c r="SB64" s="89"/>
      <c r="SC64" s="89"/>
      <c r="SD64" s="89"/>
      <c r="SE64" s="89"/>
      <c r="SF64" s="89"/>
      <c r="SG64" s="89"/>
      <c r="SH64" s="89"/>
      <c r="SI64" s="89"/>
      <c r="SJ64" s="89"/>
      <c r="SK64" s="89"/>
      <c r="SL64" s="89"/>
      <c r="SM64" s="89"/>
      <c r="SN64" s="89"/>
      <c r="SO64" s="89"/>
      <c r="SP64" s="89"/>
      <c r="SQ64" s="89"/>
      <c r="SR64" s="89"/>
      <c r="SS64" s="89"/>
      <c r="ST64" s="89"/>
      <c r="SU64" s="89"/>
      <c r="SV64" s="89"/>
      <c r="SW64" s="89"/>
      <c r="SX64" s="89"/>
      <c r="SY64" s="89"/>
      <c r="SZ64" s="89"/>
      <c r="TA64" s="89"/>
      <c r="TB64" s="89"/>
      <c r="TC64" s="89"/>
      <c r="TD64" s="89"/>
      <c r="TE64" s="89"/>
      <c r="TF64" s="89"/>
      <c r="TG64" s="89"/>
      <c r="TH64" s="89"/>
      <c r="TI64" s="89"/>
      <c r="TJ64" s="89"/>
      <c r="TK64" s="89"/>
      <c r="TL64" s="89"/>
      <c r="TM64" s="89"/>
      <c r="TN64" s="89"/>
      <c r="TO64" s="89"/>
      <c r="TP64" s="89"/>
      <c r="TQ64" s="89"/>
      <c r="TR64" s="89"/>
      <c r="TS64" s="89"/>
      <c r="TT64" s="89"/>
      <c r="TU64" s="89"/>
      <c r="TV64" s="89"/>
      <c r="TW64" s="89"/>
      <c r="TX64" s="89"/>
      <c r="TY64" s="89"/>
      <c r="TZ64" s="89"/>
      <c r="UA64" s="89"/>
      <c r="UB64" s="89"/>
      <c r="UC64" s="89"/>
      <c r="UD64" s="89"/>
      <c r="UE64" s="89"/>
      <c r="UF64" s="89"/>
      <c r="UG64" s="89"/>
      <c r="UH64" s="89"/>
      <c r="UI64" s="89"/>
      <c r="UJ64" s="89"/>
      <c r="UK64" s="89"/>
      <c r="UL64" s="89"/>
      <c r="UM64" s="89"/>
      <c r="UN64" s="89"/>
      <c r="UO64" s="89"/>
      <c r="UP64" s="89"/>
      <c r="UQ64" s="89"/>
      <c r="UR64" s="89"/>
      <c r="US64" s="89"/>
      <c r="UT64" s="89"/>
      <c r="UU64" s="89"/>
      <c r="UV64" s="89"/>
      <c r="UW64" s="89"/>
      <c r="UX64" s="89"/>
      <c r="UY64" s="89"/>
      <c r="UZ64" s="89"/>
      <c r="VA64" s="89"/>
      <c r="VB64" s="89"/>
      <c r="VC64" s="89"/>
      <c r="VD64" s="89"/>
      <c r="VE64" s="89"/>
      <c r="VF64" s="89"/>
      <c r="VG64" s="89"/>
      <c r="VH64" s="89"/>
      <c r="VI64" s="89"/>
      <c r="VJ64" s="89"/>
      <c r="VK64" s="89"/>
      <c r="VL64" s="89"/>
      <c r="VM64" s="89"/>
      <c r="VN64" s="89"/>
      <c r="VO64" s="89"/>
      <c r="VP64" s="89"/>
      <c r="VQ64" s="89"/>
      <c r="VR64" s="89"/>
      <c r="VS64" s="89"/>
      <c r="VT64" s="89"/>
      <c r="VU64" s="89"/>
      <c r="VV64" s="89"/>
      <c r="VW64" s="89"/>
      <c r="VX64" s="89"/>
      <c r="VY64" s="89"/>
      <c r="VZ64" s="89"/>
      <c r="WA64" s="89"/>
      <c r="WB64" s="89"/>
      <c r="WC64" s="89"/>
      <c r="WD64" s="89"/>
      <c r="WE64" s="89"/>
      <c r="WF64" s="89"/>
      <c r="WG64" s="89"/>
      <c r="WH64" s="89"/>
      <c r="WI64" s="89"/>
      <c r="WJ64" s="89"/>
      <c r="WK64" s="89"/>
      <c r="WL64" s="89"/>
      <c r="WM64" s="89"/>
      <c r="WN64" s="89"/>
      <c r="WO64" s="89"/>
      <c r="WP64" s="89"/>
      <c r="WQ64" s="89"/>
      <c r="WR64" s="89"/>
      <c r="WS64" s="89"/>
      <c r="WT64" s="89"/>
      <c r="WU64" s="89"/>
      <c r="WV64" s="89"/>
      <c r="WW64" s="89"/>
      <c r="WX64" s="89"/>
      <c r="WY64" s="89"/>
      <c r="WZ64" s="89"/>
      <c r="XA64" s="89"/>
      <c r="XB64" s="89"/>
      <c r="XC64" s="89"/>
      <c r="XD64" s="89"/>
      <c r="XE64" s="89"/>
      <c r="XF64" s="89"/>
      <c r="XG64" s="89"/>
      <c r="XH64" s="89"/>
      <c r="XI64" s="89"/>
      <c r="XJ64" s="89"/>
      <c r="XK64" s="89"/>
      <c r="XL64" s="89"/>
      <c r="XM64" s="89"/>
      <c r="XN64" s="89"/>
      <c r="XO64" s="89"/>
      <c r="XP64" s="89"/>
      <c r="XQ64" s="89"/>
      <c r="XR64" s="89"/>
      <c r="XS64" s="89"/>
      <c r="XT64" s="89"/>
      <c r="XU64" s="89"/>
      <c r="XV64" s="89"/>
      <c r="XW64" s="89"/>
      <c r="XX64" s="89"/>
      <c r="XY64" s="89"/>
      <c r="XZ64" s="89"/>
      <c r="YA64" s="89"/>
      <c r="YB64" s="89"/>
      <c r="YC64" s="89"/>
      <c r="YD64" s="89"/>
      <c r="YE64" s="89"/>
      <c r="YF64" s="89"/>
      <c r="YG64" s="89"/>
      <c r="YH64" s="89"/>
      <c r="YI64" s="89"/>
      <c r="YJ64" s="89"/>
      <c r="YK64" s="89"/>
      <c r="YL64" s="89"/>
      <c r="YM64" s="89"/>
      <c r="YN64" s="89"/>
      <c r="YO64" s="89"/>
      <c r="YP64" s="89"/>
      <c r="YQ64" s="89"/>
      <c r="YR64" s="89"/>
      <c r="YS64" s="89"/>
      <c r="YT64" s="89"/>
      <c r="YU64" s="89"/>
      <c r="YV64" s="89"/>
      <c r="YW64" s="89"/>
      <c r="YX64" s="89"/>
      <c r="YY64" s="89"/>
      <c r="YZ64" s="89"/>
      <c r="ZA64" s="89"/>
      <c r="ZB64" s="89"/>
      <c r="ZC64" s="89"/>
      <c r="ZD64" s="89"/>
      <c r="ZE64" s="89"/>
      <c r="ZF64" s="89"/>
      <c r="ZG64" s="89"/>
      <c r="ZH64" s="89"/>
      <c r="ZI64" s="89"/>
      <c r="ZJ64" s="89"/>
      <c r="ZK64" s="89"/>
      <c r="ZL64" s="89"/>
      <c r="ZM64" s="89"/>
      <c r="ZN64" s="89"/>
      <c r="ZO64" s="89"/>
      <c r="ZP64" s="89"/>
      <c r="ZQ64" s="89"/>
      <c r="ZR64" s="89"/>
      <c r="ZS64" s="89"/>
      <c r="ZT64" s="89"/>
      <c r="ZU64" s="89"/>
      <c r="ZV64" s="89"/>
      <c r="ZW64" s="89"/>
      <c r="ZX64" s="89"/>
      <c r="ZY64" s="89"/>
      <c r="ZZ64" s="89"/>
      <c r="AAA64" s="89"/>
      <c r="AAB64" s="89"/>
      <c r="AAC64" s="89"/>
      <c r="AAD64" s="89"/>
      <c r="AAE64" s="89"/>
      <c r="AAF64" s="89"/>
      <c r="AAG64" s="89"/>
      <c r="AAH64" s="89"/>
      <c r="AAI64" s="89"/>
      <c r="AAJ64" s="89"/>
      <c r="AAK64" s="89"/>
      <c r="AAL64" s="89"/>
      <c r="AAM64" s="89"/>
      <c r="AAN64" s="89"/>
      <c r="AAO64" s="89"/>
      <c r="AAP64" s="89"/>
      <c r="AAQ64" s="89"/>
      <c r="AAR64" s="89"/>
      <c r="AAS64" s="89"/>
      <c r="AAT64" s="89"/>
      <c r="AAU64" s="89"/>
      <c r="AAV64" s="89"/>
      <c r="AAW64" s="89"/>
      <c r="AAX64" s="89"/>
      <c r="AAY64" s="89"/>
      <c r="AAZ64" s="89"/>
      <c r="ABA64" s="89"/>
      <c r="ABB64" s="89"/>
      <c r="ABC64" s="89"/>
      <c r="ABD64" s="89"/>
      <c r="ABE64" s="89"/>
      <c r="ABF64" s="89"/>
      <c r="ABG64" s="89"/>
      <c r="ABH64" s="89"/>
      <c r="ABI64" s="89"/>
      <c r="ABJ64" s="89"/>
      <c r="ABK64" s="89"/>
      <c r="ABL64" s="89"/>
      <c r="ABM64" s="89"/>
      <c r="ABN64" s="89"/>
      <c r="ABO64" s="89"/>
      <c r="ABP64" s="89"/>
      <c r="ABQ64" s="89"/>
      <c r="ABR64" s="89"/>
      <c r="ABS64" s="89"/>
      <c r="ABT64" s="89"/>
      <c r="ABU64" s="89"/>
      <c r="ABV64" s="89"/>
      <c r="ABW64" s="89"/>
      <c r="ABX64" s="89"/>
      <c r="ABY64" s="89"/>
      <c r="ABZ64" s="89"/>
      <c r="ACA64" s="89"/>
      <c r="ACB64" s="89"/>
      <c r="ACC64" s="89"/>
      <c r="ACD64" s="89"/>
      <c r="ACE64" s="89"/>
      <c r="ACF64" s="89"/>
      <c r="ACG64" s="89"/>
      <c r="ACH64" s="89"/>
      <c r="ACI64" s="89"/>
      <c r="ACJ64" s="89"/>
      <c r="ACK64" s="89"/>
      <c r="ACL64" s="89"/>
      <c r="ACM64" s="89"/>
      <c r="ACN64" s="89"/>
      <c r="ACO64" s="89"/>
      <c r="ACP64" s="89"/>
      <c r="ACQ64" s="89"/>
      <c r="ACR64" s="89"/>
      <c r="ACS64" s="89"/>
      <c r="ACT64" s="89"/>
      <c r="ACU64" s="89"/>
      <c r="ACV64" s="89"/>
      <c r="ACW64" s="89"/>
      <c r="ACX64" s="89"/>
      <c r="ACY64" s="89"/>
      <c r="ACZ64" s="89"/>
      <c r="ADA64" s="89"/>
      <c r="ADB64" s="89"/>
      <c r="ADC64" s="89"/>
      <c r="ADD64" s="89"/>
      <c r="ADE64" s="89"/>
      <c r="ADF64" s="89"/>
      <c r="ADG64" s="89"/>
      <c r="ADH64" s="89"/>
      <c r="ADI64" s="89"/>
      <c r="ADJ64" s="89"/>
      <c r="ADK64" s="89"/>
      <c r="ADL64" s="89"/>
      <c r="ADM64" s="89"/>
      <c r="ADN64" s="89"/>
      <c r="ADO64" s="89"/>
      <c r="ADP64" s="89"/>
      <c r="ADQ64" s="89"/>
      <c r="ADR64" s="89"/>
      <c r="ADS64" s="89"/>
      <c r="ADT64" s="89"/>
      <c r="ADU64" s="89"/>
      <c r="ADV64" s="89"/>
      <c r="ADW64" s="89"/>
      <c r="ADX64" s="89"/>
      <c r="ADY64" s="89"/>
      <c r="ADZ64" s="89"/>
      <c r="AEA64" s="89"/>
      <c r="AEB64" s="89"/>
      <c r="AEC64" s="89"/>
      <c r="AED64" s="89"/>
      <c r="AEE64" s="89"/>
      <c r="AEF64" s="89"/>
      <c r="AEG64" s="89"/>
      <c r="AEH64" s="89"/>
      <c r="AEI64" s="89"/>
      <c r="AEJ64" s="89"/>
      <c r="AEK64" s="89"/>
      <c r="AEL64" s="89"/>
      <c r="AEM64" s="89"/>
      <c r="AEN64" s="89"/>
      <c r="AEO64" s="89"/>
      <c r="AEP64" s="89"/>
      <c r="AEQ64" s="89"/>
      <c r="AER64" s="89"/>
      <c r="AES64" s="89"/>
      <c r="AET64" s="89"/>
      <c r="AEU64" s="89"/>
      <c r="AEV64" s="89"/>
      <c r="AEW64" s="89"/>
      <c r="AEX64" s="89"/>
      <c r="AEY64" s="89"/>
      <c r="AEZ64" s="89"/>
      <c r="AFA64" s="89"/>
      <c r="AFB64" s="89"/>
      <c r="AFC64" s="89"/>
      <c r="AFD64" s="89"/>
      <c r="AFE64" s="89"/>
      <c r="AFF64" s="89"/>
      <c r="AFG64" s="89"/>
      <c r="AFH64" s="89"/>
      <c r="AFI64" s="89"/>
      <c r="AFJ64" s="89"/>
      <c r="AFK64" s="89"/>
      <c r="AFL64" s="89"/>
      <c r="AFM64" s="89"/>
      <c r="AFN64" s="89"/>
      <c r="AFO64" s="89"/>
      <c r="AFP64" s="89"/>
      <c r="AFQ64" s="89"/>
      <c r="AFR64" s="89"/>
      <c r="AFS64" s="89"/>
      <c r="AFT64" s="89"/>
      <c r="AFU64" s="89"/>
      <c r="AFV64" s="89"/>
      <c r="AFW64" s="89"/>
      <c r="AFX64" s="89"/>
      <c r="AFY64" s="89"/>
      <c r="AFZ64" s="89"/>
      <c r="AGA64" s="89"/>
      <c r="AGB64" s="89"/>
      <c r="AGC64" s="89"/>
      <c r="AGD64" s="89"/>
      <c r="AGE64" s="89"/>
      <c r="AGF64" s="89"/>
      <c r="AGG64" s="89"/>
      <c r="AGH64" s="89"/>
      <c r="AGI64" s="89"/>
      <c r="AGJ64" s="89"/>
      <c r="AGK64" s="89"/>
      <c r="AGL64" s="89"/>
      <c r="AGM64" s="89"/>
      <c r="AGN64" s="89"/>
      <c r="AGO64" s="89"/>
      <c r="AGP64" s="89"/>
      <c r="AGQ64" s="89"/>
      <c r="AGR64" s="89"/>
      <c r="AGS64" s="89"/>
      <c r="AGT64" s="89"/>
      <c r="AGU64" s="89"/>
      <c r="AGV64" s="89"/>
      <c r="AGW64" s="89"/>
      <c r="AGX64" s="89"/>
      <c r="AGY64" s="89"/>
      <c r="AGZ64" s="89"/>
      <c r="AHA64" s="89"/>
      <c r="AHB64" s="89"/>
      <c r="AHC64" s="89"/>
      <c r="AHD64" s="89"/>
      <c r="AHE64" s="89"/>
      <c r="AHF64" s="89"/>
      <c r="AHG64" s="89"/>
      <c r="AHH64" s="89"/>
      <c r="AHI64" s="89"/>
      <c r="AHJ64" s="89"/>
      <c r="AHK64" s="89"/>
      <c r="AHL64" s="89"/>
      <c r="AHM64" s="89"/>
      <c r="AHN64" s="89"/>
      <c r="AHO64" s="89"/>
      <c r="AHP64" s="89"/>
      <c r="AHQ64" s="89"/>
      <c r="AHR64" s="89"/>
      <c r="AHS64" s="89"/>
      <c r="AHT64" s="89"/>
      <c r="AHU64" s="89"/>
      <c r="AHV64" s="89"/>
      <c r="AHW64" s="89"/>
      <c r="AHX64" s="89"/>
      <c r="AHY64" s="89"/>
      <c r="AHZ64" s="89"/>
      <c r="AIA64" s="89"/>
      <c r="AIB64" s="89"/>
      <c r="AIC64" s="89"/>
      <c r="AID64" s="89"/>
      <c r="AIE64" s="89"/>
      <c r="AIF64" s="89"/>
      <c r="AIG64" s="89"/>
      <c r="AIH64" s="89"/>
      <c r="AII64" s="89"/>
      <c r="AIJ64" s="89"/>
      <c r="AIK64" s="89"/>
      <c r="AIL64" s="89"/>
      <c r="AIM64" s="89"/>
      <c r="AIN64" s="89"/>
      <c r="AIO64" s="89"/>
      <c r="AIP64" s="89"/>
      <c r="AIQ64" s="89"/>
      <c r="AIR64" s="89"/>
      <c r="AIS64" s="89"/>
      <c r="AIT64" s="89"/>
      <c r="AIU64" s="89"/>
      <c r="AIV64" s="89"/>
      <c r="AIW64" s="89"/>
      <c r="AIX64" s="89"/>
      <c r="AIY64" s="89"/>
      <c r="AIZ64" s="89"/>
      <c r="AJA64" s="89"/>
      <c r="AJB64" s="89"/>
      <c r="AJC64" s="89"/>
      <c r="AJD64" s="89"/>
      <c r="AJE64" s="89"/>
      <c r="AJF64" s="89"/>
      <c r="AJG64" s="89"/>
      <c r="AJH64" s="89"/>
      <c r="AJI64" s="89"/>
      <c r="AJJ64" s="89"/>
      <c r="AJK64" s="89"/>
      <c r="AJL64" s="89"/>
      <c r="AJM64" s="89"/>
      <c r="AJN64" s="89"/>
      <c r="AJO64" s="89"/>
      <c r="AJP64" s="89"/>
      <c r="AJQ64" s="89"/>
      <c r="AJR64" s="89"/>
      <c r="AJS64" s="89"/>
      <c r="AJT64" s="89"/>
      <c r="AJU64" s="89"/>
      <c r="AJV64" s="89"/>
      <c r="AJW64" s="89"/>
      <c r="AJX64" s="89"/>
      <c r="AJY64" s="89"/>
      <c r="AJZ64" s="89"/>
      <c r="AKA64" s="89"/>
      <c r="AKB64" s="89"/>
      <c r="AKC64" s="89"/>
      <c r="AKD64" s="89"/>
      <c r="AKE64" s="89"/>
      <c r="AKF64" s="89"/>
      <c r="AKG64" s="89"/>
      <c r="AKH64" s="89"/>
      <c r="AKI64" s="89"/>
      <c r="AKJ64" s="89"/>
      <c r="AKK64" s="89"/>
      <c r="AKL64" s="89"/>
      <c r="AKM64" s="89"/>
      <c r="AKN64" s="89"/>
      <c r="AKO64" s="89"/>
      <c r="AKP64" s="89"/>
      <c r="AKQ64" s="89"/>
      <c r="AKR64" s="89"/>
      <c r="AKS64" s="89"/>
      <c r="AKT64" s="89"/>
      <c r="AKU64" s="89"/>
      <c r="AKV64" s="89"/>
      <c r="AKW64" s="89"/>
      <c r="AKX64" s="89"/>
      <c r="AKY64" s="89"/>
      <c r="AKZ64" s="89"/>
      <c r="ALA64" s="89"/>
      <c r="ALB64" s="89"/>
      <c r="ALC64" s="89"/>
      <c r="ALD64" s="89"/>
      <c r="ALE64" s="89"/>
      <c r="ALF64" s="89"/>
      <c r="ALG64" s="89"/>
      <c r="ALH64" s="89"/>
      <c r="ALI64" s="89"/>
      <c r="ALJ64" s="89"/>
      <c r="ALK64" s="89"/>
      <c r="ALL64" s="89"/>
      <c r="ALM64" s="89"/>
      <c r="ALN64" s="89"/>
      <c r="ALO64" s="89"/>
      <c r="ALP64" s="89"/>
      <c r="ALQ64" s="89"/>
      <c r="ALR64" s="89"/>
      <c r="ALS64" s="89"/>
      <c r="ALT64" s="89"/>
      <c r="ALU64" s="89"/>
      <c r="ALV64" s="89"/>
      <c r="ALW64" s="89"/>
      <c r="ALX64" s="89"/>
      <c r="ALY64" s="89"/>
      <c r="ALZ64" s="89"/>
      <c r="AMA64" s="89"/>
      <c r="AMB64" s="89"/>
      <c r="AMC64" s="89"/>
      <c r="AMD64" s="89"/>
      <c r="AME64" s="89"/>
      <c r="AMF64" s="89"/>
      <c r="AMG64" s="89"/>
      <c r="AMH64" s="89"/>
      <c r="AMI64" s="89"/>
      <c r="AMJ64" s="89"/>
      <c r="AMK64" s="89"/>
      <c r="AML64" s="89"/>
      <c r="AMM64" s="89"/>
      <c r="AMN64" s="89"/>
      <c r="AMO64" s="89"/>
      <c r="AMP64" s="89"/>
      <c r="AMQ64" s="89"/>
      <c r="AMR64" s="89"/>
      <c r="AMS64" s="89"/>
      <c r="AMT64" s="89"/>
      <c r="AMU64" s="89"/>
      <c r="AMV64" s="89"/>
      <c r="AMW64" s="89"/>
      <c r="AMX64" s="89"/>
      <c r="AMY64" s="89"/>
      <c r="AMZ64" s="89"/>
      <c r="ANA64" s="89"/>
      <c r="ANB64" s="89"/>
      <c r="ANC64" s="89"/>
      <c r="AND64" s="89"/>
      <c r="ANE64" s="89"/>
      <c r="ANF64" s="89"/>
      <c r="ANG64" s="89"/>
      <c r="ANH64" s="89"/>
      <c r="ANI64" s="89"/>
      <c r="ANJ64" s="89"/>
      <c r="ANK64" s="89"/>
      <c r="ANL64" s="89"/>
      <c r="ANM64" s="89"/>
      <c r="ANN64" s="89"/>
      <c r="ANO64" s="89"/>
      <c r="ANP64" s="89"/>
      <c r="ANQ64" s="89"/>
      <c r="ANR64" s="89"/>
      <c r="ANS64" s="89"/>
      <c r="ANT64" s="89"/>
      <c r="ANU64" s="89"/>
      <c r="ANV64" s="89"/>
      <c r="ANW64" s="89"/>
      <c r="ANX64" s="89"/>
      <c r="ANY64" s="89"/>
      <c r="ANZ64" s="89"/>
      <c r="AOA64" s="89"/>
      <c r="AOB64" s="89"/>
      <c r="AOC64" s="89"/>
      <c r="AOD64" s="89"/>
      <c r="AOE64" s="89"/>
      <c r="AOF64" s="89"/>
      <c r="AOG64" s="89"/>
      <c r="AOH64" s="89"/>
      <c r="AOI64" s="89"/>
      <c r="AOJ64" s="89"/>
      <c r="AOK64" s="89"/>
      <c r="AOL64" s="89"/>
      <c r="AOM64" s="89"/>
      <c r="AON64" s="89"/>
      <c r="AOO64" s="89"/>
      <c r="AOP64" s="89"/>
      <c r="AOQ64" s="89"/>
      <c r="AOR64" s="89"/>
      <c r="AOS64" s="89"/>
      <c r="AOT64" s="89"/>
      <c r="AOU64" s="89"/>
      <c r="AOV64" s="89"/>
      <c r="AOW64" s="89"/>
      <c r="AOX64" s="89"/>
      <c r="AOY64" s="89"/>
      <c r="AOZ64" s="89"/>
      <c r="APA64" s="89"/>
      <c r="APB64" s="89"/>
      <c r="APC64" s="89"/>
      <c r="APD64" s="89"/>
      <c r="APE64" s="89"/>
      <c r="APF64" s="89"/>
      <c r="APG64" s="89"/>
      <c r="APH64" s="89"/>
      <c r="API64" s="89"/>
      <c r="APJ64" s="89"/>
      <c r="APK64" s="89"/>
      <c r="APL64" s="89"/>
      <c r="APM64" s="89"/>
      <c r="APN64" s="89"/>
      <c r="APO64" s="89"/>
      <c r="APP64" s="89"/>
      <c r="APQ64" s="89"/>
      <c r="APR64" s="89"/>
      <c r="APS64" s="89"/>
      <c r="APT64" s="89"/>
      <c r="APU64" s="89"/>
      <c r="APV64" s="89"/>
      <c r="APW64" s="89"/>
      <c r="APX64" s="89"/>
      <c r="APY64" s="89"/>
      <c r="APZ64" s="89"/>
      <c r="AQA64" s="89"/>
      <c r="AQB64" s="89"/>
      <c r="AQC64" s="89"/>
      <c r="AQD64" s="89"/>
      <c r="AQE64" s="89"/>
      <c r="AQF64" s="89"/>
      <c r="AQG64" s="89"/>
      <c r="AQH64" s="89"/>
      <c r="AQI64" s="89"/>
      <c r="AQJ64" s="89"/>
      <c r="AQK64" s="89"/>
      <c r="AQL64" s="89"/>
      <c r="AQM64" s="89"/>
      <c r="AQN64" s="89"/>
      <c r="AQO64" s="89"/>
      <c r="AQP64" s="89"/>
      <c r="AQQ64" s="89"/>
      <c r="AQR64" s="89"/>
      <c r="AQS64" s="89"/>
      <c r="AQT64" s="89"/>
      <c r="AQU64" s="89"/>
      <c r="AQV64" s="89"/>
      <c r="AQW64" s="89"/>
      <c r="AQX64" s="89"/>
      <c r="AQY64" s="89"/>
      <c r="AQZ64" s="89"/>
      <c r="ARA64" s="89"/>
      <c r="ARB64" s="89"/>
      <c r="ARC64" s="89"/>
      <c r="ARD64" s="89"/>
      <c r="ARE64" s="89"/>
      <c r="ARF64" s="89"/>
      <c r="ARG64" s="89"/>
      <c r="ARH64" s="89"/>
      <c r="ARI64" s="89"/>
      <c r="ARJ64" s="89"/>
      <c r="ARK64" s="89"/>
      <c r="ARL64" s="89"/>
      <c r="ARM64" s="89"/>
      <c r="ARN64" s="89"/>
      <c r="ARO64" s="89"/>
      <c r="ARP64" s="89"/>
      <c r="ARQ64" s="89"/>
      <c r="ARR64" s="89"/>
      <c r="ARS64" s="89"/>
      <c r="ART64" s="89"/>
      <c r="ARU64" s="89"/>
      <c r="ARV64" s="89"/>
      <c r="ARW64" s="89"/>
      <c r="ARX64" s="89"/>
      <c r="ARY64" s="89"/>
      <c r="ARZ64" s="89"/>
      <c r="ASA64" s="89"/>
      <c r="ASB64" s="89"/>
      <c r="ASC64" s="89"/>
      <c r="ASD64" s="89"/>
      <c r="ASE64" s="89"/>
      <c r="ASF64" s="89"/>
      <c r="ASG64" s="89"/>
      <c r="ASH64" s="89"/>
      <c r="ASI64" s="89"/>
      <c r="ASJ64" s="89"/>
      <c r="ASK64" s="89"/>
      <c r="ASL64" s="89"/>
      <c r="ASM64" s="89"/>
      <c r="ASN64" s="89"/>
      <c r="ASO64" s="89"/>
      <c r="ASP64" s="89"/>
      <c r="ASQ64" s="89"/>
      <c r="ASR64" s="89"/>
      <c r="ASS64" s="89"/>
      <c r="AST64" s="89"/>
      <c r="ASU64" s="89"/>
      <c r="ASV64" s="89"/>
      <c r="ASW64" s="89"/>
      <c r="ASX64" s="89"/>
      <c r="ASY64" s="89"/>
      <c r="ASZ64" s="89"/>
      <c r="ATA64" s="89"/>
      <c r="ATB64" s="89"/>
      <c r="ATC64" s="89"/>
      <c r="ATD64" s="89"/>
      <c r="ATE64" s="89"/>
      <c r="ATF64" s="89"/>
      <c r="ATG64" s="89"/>
      <c r="ATH64" s="89"/>
      <c r="ATI64" s="89"/>
      <c r="ATJ64" s="89"/>
      <c r="ATK64" s="89"/>
      <c r="ATL64" s="89"/>
      <c r="ATM64" s="89"/>
      <c r="ATN64" s="89"/>
      <c r="ATO64" s="89"/>
      <c r="ATP64" s="89"/>
      <c r="ATQ64" s="89"/>
      <c r="ATR64" s="89"/>
      <c r="ATS64" s="89"/>
      <c r="ATT64" s="89"/>
      <c r="ATU64" s="89"/>
      <c r="ATV64" s="89"/>
      <c r="ATW64" s="89"/>
      <c r="ATX64" s="89"/>
      <c r="ATY64" s="89"/>
      <c r="ATZ64" s="89"/>
      <c r="AUA64" s="89"/>
      <c r="AUB64" s="89"/>
      <c r="AUC64" s="89"/>
      <c r="AUD64" s="89"/>
      <c r="AUE64" s="89"/>
      <c r="AUF64" s="89"/>
      <c r="AUG64" s="89"/>
      <c r="AUH64" s="89"/>
      <c r="AUI64" s="89"/>
      <c r="AUJ64" s="89"/>
      <c r="AUK64" s="89"/>
      <c r="AUL64" s="89"/>
      <c r="AUM64" s="89"/>
      <c r="AUN64" s="89"/>
      <c r="AUO64" s="89"/>
      <c r="AUP64" s="89"/>
      <c r="AUQ64" s="89"/>
      <c r="AUR64" s="89"/>
      <c r="AUS64" s="89"/>
      <c r="AUT64" s="89"/>
      <c r="AUU64" s="89"/>
      <c r="AUV64" s="89"/>
      <c r="AUW64" s="89"/>
      <c r="AUX64" s="89"/>
      <c r="AUY64" s="89"/>
      <c r="AUZ64" s="89"/>
      <c r="AVA64" s="89"/>
      <c r="AVB64" s="89"/>
      <c r="AVC64" s="89"/>
      <c r="AVD64" s="89"/>
      <c r="AVE64" s="89"/>
      <c r="AVF64" s="89"/>
      <c r="AVG64" s="89"/>
      <c r="AVH64" s="89"/>
      <c r="AVI64" s="89"/>
      <c r="AVJ64" s="89"/>
      <c r="AVK64" s="89"/>
      <c r="AVL64" s="89"/>
      <c r="AVM64" s="89"/>
      <c r="AVN64" s="89"/>
      <c r="AVO64" s="89"/>
      <c r="AVP64" s="89"/>
      <c r="AVQ64" s="89"/>
      <c r="AVR64" s="89"/>
      <c r="AVS64" s="89"/>
      <c r="AVT64" s="89"/>
      <c r="AVU64" s="89"/>
      <c r="AVV64" s="89"/>
      <c r="AVW64" s="89"/>
      <c r="AVX64" s="89"/>
      <c r="AVY64" s="89"/>
      <c r="AVZ64" s="89"/>
      <c r="AWA64" s="89"/>
      <c r="AWB64" s="89"/>
      <c r="AWC64" s="89"/>
      <c r="AWD64" s="89"/>
      <c r="AWE64" s="89"/>
      <c r="AWF64" s="89"/>
      <c r="AWG64" s="89"/>
      <c r="AWH64" s="89"/>
      <c r="AWI64" s="89"/>
      <c r="AWJ64" s="89"/>
      <c r="AWK64" s="89"/>
      <c r="AWL64" s="89"/>
      <c r="AWM64" s="89"/>
      <c r="AWN64" s="89"/>
      <c r="AWO64" s="89"/>
      <c r="AWP64" s="89"/>
      <c r="AWQ64" s="89"/>
      <c r="AWR64" s="89"/>
      <c r="AWS64" s="89"/>
      <c r="AWT64" s="89"/>
      <c r="AWU64" s="89"/>
      <c r="AWV64" s="89"/>
      <c r="AWW64" s="89"/>
      <c r="AWX64" s="89"/>
      <c r="AWY64" s="89"/>
      <c r="AWZ64" s="89"/>
      <c r="AXA64" s="89"/>
      <c r="AXB64" s="89"/>
      <c r="AXC64" s="89"/>
      <c r="AXD64" s="89"/>
      <c r="AXE64" s="89"/>
      <c r="AXF64" s="89"/>
      <c r="AXG64" s="89"/>
      <c r="AXH64" s="89"/>
      <c r="AXI64" s="89"/>
      <c r="AXJ64" s="89"/>
      <c r="AXK64" s="89"/>
      <c r="AXL64" s="89"/>
      <c r="AXM64" s="89"/>
      <c r="AXN64" s="89"/>
      <c r="AXO64" s="89"/>
      <c r="AXP64" s="89"/>
      <c r="AXQ64" s="89"/>
      <c r="AXR64" s="89"/>
      <c r="AXS64" s="89"/>
      <c r="AXT64" s="89"/>
      <c r="AXU64" s="89"/>
      <c r="AXV64" s="89"/>
      <c r="AXW64" s="89"/>
      <c r="AXX64" s="89"/>
      <c r="AXY64" s="89"/>
      <c r="AXZ64" s="89"/>
      <c r="AYA64" s="89"/>
      <c r="AYB64" s="89"/>
      <c r="AYC64" s="89"/>
      <c r="AYD64" s="89"/>
      <c r="AYE64" s="89"/>
      <c r="AYF64" s="89"/>
      <c r="AYG64" s="89"/>
      <c r="AYH64" s="89"/>
      <c r="AYI64" s="89"/>
      <c r="AYJ64" s="89"/>
      <c r="AYK64" s="89"/>
      <c r="AYL64" s="89"/>
      <c r="AYM64" s="89"/>
      <c r="AYN64" s="89"/>
      <c r="AYO64" s="89"/>
      <c r="AYP64" s="89"/>
      <c r="AYQ64" s="89"/>
      <c r="AYR64" s="89"/>
      <c r="AYS64" s="89"/>
      <c r="AYT64" s="89"/>
      <c r="AYU64" s="89"/>
      <c r="AYV64" s="89"/>
      <c r="AYW64" s="89"/>
      <c r="AYX64" s="89"/>
      <c r="AYY64" s="89"/>
      <c r="AYZ64" s="89"/>
      <c r="AZA64" s="89"/>
      <c r="AZB64" s="89"/>
      <c r="AZC64" s="89"/>
      <c r="AZD64" s="89"/>
      <c r="AZE64" s="89"/>
      <c r="AZF64" s="89"/>
      <c r="AZG64" s="89"/>
      <c r="AZH64" s="89"/>
      <c r="AZI64" s="89"/>
      <c r="AZJ64" s="89"/>
      <c r="AZK64" s="89"/>
      <c r="AZL64" s="89"/>
      <c r="AZM64" s="89"/>
      <c r="AZN64" s="89"/>
      <c r="AZO64" s="89"/>
      <c r="AZP64" s="89"/>
      <c r="AZQ64" s="89"/>
      <c r="AZR64" s="89"/>
      <c r="AZS64" s="89"/>
      <c r="AZT64" s="89"/>
      <c r="AZU64" s="89"/>
      <c r="AZV64" s="89"/>
      <c r="AZW64" s="89"/>
      <c r="AZX64" s="89"/>
      <c r="AZY64" s="89"/>
      <c r="AZZ64" s="89"/>
      <c r="BAA64" s="89"/>
      <c r="BAB64" s="89"/>
      <c r="BAC64" s="89"/>
      <c r="BAD64" s="89"/>
      <c r="BAE64" s="89"/>
      <c r="BAF64" s="89"/>
      <c r="BAG64" s="89"/>
      <c r="BAH64" s="89"/>
      <c r="BAI64" s="89"/>
      <c r="BAJ64" s="89"/>
      <c r="BAK64" s="89"/>
      <c r="BAL64" s="89"/>
      <c r="BAM64" s="89"/>
      <c r="BAN64" s="89"/>
      <c r="BAO64" s="89"/>
      <c r="BAP64" s="89"/>
      <c r="BAQ64" s="89"/>
      <c r="BAR64" s="89"/>
      <c r="BAS64" s="89"/>
      <c r="BAT64" s="89"/>
      <c r="BAU64" s="89"/>
      <c r="BAV64" s="89"/>
      <c r="BAW64" s="89"/>
      <c r="BAX64" s="89"/>
      <c r="BAY64" s="89"/>
      <c r="BAZ64" s="89"/>
      <c r="BBA64" s="89"/>
      <c r="BBB64" s="89"/>
      <c r="BBC64" s="89"/>
      <c r="BBD64" s="89"/>
      <c r="BBE64" s="89"/>
      <c r="BBF64" s="89"/>
      <c r="BBG64" s="89"/>
      <c r="BBH64" s="89"/>
      <c r="BBI64" s="89"/>
      <c r="BBJ64" s="89"/>
      <c r="BBK64" s="89"/>
      <c r="BBL64" s="89"/>
      <c r="BBM64" s="89"/>
      <c r="BBN64" s="89"/>
      <c r="BBO64" s="89"/>
      <c r="BBP64" s="89"/>
      <c r="BBQ64" s="89"/>
      <c r="BBR64" s="89"/>
      <c r="BBS64" s="89"/>
      <c r="BBT64" s="89"/>
      <c r="BBU64" s="89"/>
      <c r="BBV64" s="89"/>
      <c r="BBW64" s="89"/>
      <c r="BBX64" s="89"/>
      <c r="BBY64" s="89"/>
      <c r="BBZ64" s="89"/>
      <c r="BCA64" s="89"/>
      <c r="BCB64" s="89"/>
      <c r="BCC64" s="89"/>
      <c r="BCD64" s="89"/>
      <c r="BCE64" s="89"/>
      <c r="BCF64" s="89"/>
      <c r="BCG64" s="89"/>
      <c r="BCH64" s="89"/>
      <c r="BCI64" s="89"/>
      <c r="BCJ64" s="89"/>
      <c r="BCK64" s="89"/>
      <c r="BCL64" s="89"/>
      <c r="BCM64" s="89"/>
      <c r="BCN64" s="89"/>
      <c r="BCO64" s="89"/>
      <c r="BCP64" s="89"/>
      <c r="BCQ64" s="89"/>
      <c r="BCR64" s="89"/>
      <c r="BCS64" s="89"/>
      <c r="BCT64" s="89"/>
      <c r="BCU64" s="89"/>
      <c r="BCV64" s="89"/>
      <c r="BCW64" s="89"/>
      <c r="BCX64" s="89"/>
      <c r="BCY64" s="89"/>
      <c r="BCZ64" s="89"/>
      <c r="BDA64" s="89"/>
      <c r="BDB64" s="89"/>
      <c r="BDC64" s="89"/>
      <c r="BDD64" s="89"/>
      <c r="BDE64" s="89"/>
      <c r="BDF64" s="89"/>
      <c r="BDG64" s="89"/>
      <c r="BDH64" s="89"/>
      <c r="BDI64" s="89"/>
      <c r="BDJ64" s="89"/>
      <c r="BDK64" s="89"/>
      <c r="BDL64" s="89"/>
      <c r="BDM64" s="89"/>
      <c r="BDN64" s="89"/>
      <c r="BDO64" s="89"/>
      <c r="BDP64" s="89"/>
      <c r="BDQ64" s="89"/>
      <c r="BDR64" s="89"/>
      <c r="BDS64" s="89"/>
      <c r="BDT64" s="89"/>
      <c r="BDU64" s="89"/>
      <c r="BDV64" s="89"/>
      <c r="BDW64" s="89"/>
      <c r="BDX64" s="89"/>
      <c r="BDY64" s="89"/>
      <c r="BDZ64" s="89"/>
      <c r="BEA64" s="89"/>
      <c r="BEB64" s="89"/>
      <c r="BEC64" s="89"/>
      <c r="BED64" s="89"/>
      <c r="BEE64" s="89"/>
      <c r="BEF64" s="89"/>
      <c r="BEG64" s="89"/>
      <c r="BEH64" s="89"/>
      <c r="BEI64" s="89"/>
      <c r="BEJ64" s="89"/>
      <c r="BEK64" s="89"/>
      <c r="BEL64" s="89"/>
      <c r="BEM64" s="89"/>
      <c r="BEN64" s="89"/>
      <c r="BEO64" s="89"/>
      <c r="BEP64" s="89"/>
      <c r="BEQ64" s="89"/>
      <c r="BER64" s="89"/>
      <c r="BES64" s="89"/>
      <c r="BET64" s="89"/>
      <c r="BEU64" s="89"/>
      <c r="BEV64" s="89"/>
      <c r="BEW64" s="89"/>
      <c r="BEX64" s="89"/>
      <c r="BEY64" s="89"/>
      <c r="BEZ64" s="89"/>
      <c r="BFA64" s="89"/>
      <c r="BFB64" s="89"/>
      <c r="BFC64" s="89"/>
      <c r="BFD64" s="89"/>
      <c r="BFE64" s="89"/>
      <c r="BFF64" s="89"/>
      <c r="BFG64" s="89"/>
      <c r="BFH64" s="89"/>
      <c r="BFI64" s="89"/>
      <c r="BFJ64" s="89"/>
      <c r="BFK64" s="89"/>
      <c r="BFL64" s="89"/>
      <c r="BFM64" s="89"/>
      <c r="BFN64" s="89"/>
      <c r="BFO64" s="89"/>
      <c r="BFP64" s="89"/>
      <c r="BFQ64" s="89"/>
      <c r="BFR64" s="89"/>
      <c r="BFS64" s="89"/>
      <c r="BFT64" s="89"/>
      <c r="BFU64" s="89"/>
      <c r="BFV64" s="89"/>
      <c r="BFW64" s="89"/>
      <c r="BFX64" s="89"/>
      <c r="BFY64" s="89"/>
      <c r="BFZ64" s="89"/>
      <c r="BGA64" s="89"/>
      <c r="BGB64" s="89"/>
      <c r="BGC64" s="89"/>
      <c r="BGD64" s="89"/>
      <c r="BGE64" s="89"/>
      <c r="BGF64" s="89"/>
      <c r="BGG64" s="89"/>
      <c r="BGH64" s="89"/>
      <c r="BGI64" s="89"/>
      <c r="BGJ64" s="89"/>
      <c r="BGK64" s="89"/>
      <c r="BGL64" s="89"/>
      <c r="BGM64" s="89"/>
      <c r="BGN64" s="89"/>
      <c r="BGO64" s="89"/>
      <c r="BGP64" s="89"/>
      <c r="BGQ64" s="89"/>
      <c r="BGR64" s="89"/>
      <c r="BGS64" s="89"/>
      <c r="BGT64" s="89"/>
      <c r="BGU64" s="89"/>
      <c r="BGV64" s="89"/>
      <c r="BGW64" s="89"/>
      <c r="BGX64" s="89"/>
      <c r="BGY64" s="89"/>
      <c r="BGZ64" s="89"/>
      <c r="BHA64" s="89"/>
      <c r="BHB64" s="89"/>
      <c r="BHC64" s="89"/>
      <c r="BHD64" s="89"/>
      <c r="BHE64" s="89"/>
      <c r="BHF64" s="89"/>
      <c r="BHG64" s="89"/>
      <c r="BHH64" s="89"/>
      <c r="BHI64" s="89"/>
      <c r="BHJ64" s="89"/>
      <c r="BHK64" s="89"/>
      <c r="BHL64" s="89"/>
      <c r="BHM64" s="89"/>
      <c r="BHN64" s="89"/>
      <c r="BHO64" s="89"/>
      <c r="BHP64" s="89"/>
      <c r="BHQ64" s="89"/>
      <c r="BHR64" s="89"/>
      <c r="BHS64" s="89"/>
      <c r="BHT64" s="89"/>
      <c r="BHU64" s="89"/>
      <c r="BHV64" s="89"/>
      <c r="BHW64" s="89"/>
      <c r="BHX64" s="89"/>
      <c r="BHY64" s="89"/>
      <c r="BHZ64" s="89"/>
      <c r="BIA64" s="89"/>
      <c r="BIB64" s="89"/>
      <c r="BIC64" s="89"/>
      <c r="BID64" s="89"/>
      <c r="BIE64" s="89"/>
      <c r="BIF64" s="89"/>
      <c r="BIG64" s="89"/>
      <c r="BIH64" s="89"/>
      <c r="BII64" s="89"/>
      <c r="BIJ64" s="89"/>
      <c r="BIK64" s="89"/>
      <c r="BIL64" s="89"/>
      <c r="BIM64" s="89"/>
      <c r="BIN64" s="89"/>
      <c r="BIO64" s="89"/>
      <c r="BIP64" s="89"/>
      <c r="BIQ64" s="89"/>
      <c r="BIR64" s="89"/>
      <c r="BIS64" s="89"/>
      <c r="BIT64" s="89"/>
      <c r="BIU64" s="89"/>
      <c r="BIV64" s="89"/>
      <c r="BIW64" s="89"/>
      <c r="BIX64" s="89"/>
      <c r="BIY64" s="89"/>
      <c r="BIZ64" s="89"/>
      <c r="BJA64" s="89"/>
      <c r="BJB64" s="89"/>
      <c r="BJC64" s="89"/>
      <c r="BJD64" s="89"/>
      <c r="BJE64" s="98"/>
    </row>
    <row r="65" spans="1:1617" s="99" customFormat="1" ht="30" customHeight="1" thickBot="1" x14ac:dyDescent="0.25">
      <c r="A65" s="528"/>
      <c r="B65" s="317">
        <v>61</v>
      </c>
      <c r="C65" s="318" t="s">
        <v>122</v>
      </c>
      <c r="D65" s="319">
        <v>257160</v>
      </c>
      <c r="E65" s="320">
        <f t="shared" si="4"/>
        <v>2</v>
      </c>
      <c r="F65" s="321">
        <v>2</v>
      </c>
      <c r="G65" s="462">
        <v>657.33</v>
      </c>
      <c r="H65" s="463">
        <f t="shared" si="9"/>
        <v>1314.66</v>
      </c>
      <c r="I65" s="430">
        <v>0</v>
      </c>
      <c r="J65" s="322">
        <f t="shared" si="1"/>
        <v>0</v>
      </c>
      <c r="K65" s="323">
        <v>0</v>
      </c>
      <c r="L65" s="322">
        <v>0</v>
      </c>
      <c r="M65" s="324">
        <v>0</v>
      </c>
      <c r="N65" s="322">
        <f t="shared" si="6"/>
        <v>0</v>
      </c>
      <c r="O65" s="324">
        <v>0</v>
      </c>
      <c r="P65" s="365">
        <v>0</v>
      </c>
      <c r="Q65" s="323">
        <v>0</v>
      </c>
      <c r="R65" s="365">
        <v>0</v>
      </c>
      <c r="S65" s="324">
        <v>0</v>
      </c>
      <c r="T65" s="322">
        <v>0</v>
      </c>
      <c r="U65" s="324">
        <v>0</v>
      </c>
      <c r="V65" s="322">
        <v>0</v>
      </c>
      <c r="W65" s="324">
        <v>2</v>
      </c>
      <c r="X65" s="322">
        <v>2</v>
      </c>
      <c r="Y65" s="324">
        <v>0</v>
      </c>
      <c r="Z65" s="322">
        <f t="shared" si="3"/>
        <v>0</v>
      </c>
      <c r="AA65" s="326">
        <v>0</v>
      </c>
      <c r="AB65" s="327">
        <f t="shared" si="7"/>
        <v>0</v>
      </c>
      <c r="AC65" s="89"/>
      <c r="AD65" s="89"/>
      <c r="AE65" s="89"/>
      <c r="AF65" s="89"/>
      <c r="AG65" s="89"/>
      <c r="AH65" s="89"/>
      <c r="AI65" s="89"/>
      <c r="AJ65" s="89"/>
      <c r="AK65" s="89"/>
      <c r="AL65" s="89"/>
      <c r="AM65" s="89"/>
      <c r="AN65" s="89"/>
      <c r="AO65" s="89"/>
      <c r="AP65" s="89"/>
      <c r="AQ65" s="89"/>
      <c r="AR65" s="89"/>
      <c r="AS65" s="89"/>
      <c r="AT65" s="89"/>
      <c r="AU65" s="89"/>
      <c r="AV65" s="89"/>
      <c r="AW65" s="89"/>
      <c r="AX65" s="89"/>
      <c r="AY65" s="89"/>
      <c r="AZ65" s="89"/>
      <c r="BA65" s="89"/>
      <c r="BB65" s="89"/>
      <c r="BC65" s="89"/>
      <c r="BD65" s="89"/>
      <c r="BE65" s="89"/>
      <c r="BF65" s="89"/>
      <c r="BG65" s="89"/>
      <c r="BH65" s="89"/>
      <c r="BI65" s="89"/>
      <c r="BJ65" s="89"/>
      <c r="BK65" s="89"/>
      <c r="BL65" s="89"/>
      <c r="BM65" s="89"/>
      <c r="BN65" s="89"/>
      <c r="BO65" s="89"/>
      <c r="BP65" s="89"/>
      <c r="BQ65" s="89"/>
      <c r="BR65" s="89"/>
      <c r="BS65" s="89"/>
      <c r="BT65" s="89"/>
      <c r="BU65" s="89"/>
      <c r="BV65" s="89"/>
      <c r="BW65" s="89"/>
      <c r="BX65" s="89"/>
      <c r="BY65" s="89"/>
      <c r="BZ65" s="89"/>
      <c r="CA65" s="89"/>
      <c r="CB65" s="89"/>
      <c r="CC65" s="89"/>
      <c r="CD65" s="89"/>
      <c r="CE65" s="89"/>
      <c r="CF65" s="89"/>
      <c r="CG65" s="89"/>
      <c r="CH65" s="89"/>
      <c r="CI65" s="89"/>
      <c r="CJ65" s="89"/>
      <c r="CK65" s="89"/>
      <c r="CL65" s="89"/>
      <c r="CM65" s="89"/>
      <c r="CN65" s="89"/>
      <c r="CO65" s="89"/>
      <c r="CP65" s="89"/>
      <c r="CQ65" s="89"/>
      <c r="CR65" s="89"/>
      <c r="CS65" s="89"/>
      <c r="CT65" s="89"/>
      <c r="CU65" s="89"/>
      <c r="CV65" s="89"/>
      <c r="CW65" s="89"/>
      <c r="CX65" s="89"/>
      <c r="CY65" s="89"/>
      <c r="CZ65" s="89"/>
      <c r="DA65" s="89"/>
      <c r="DB65" s="89"/>
      <c r="DC65" s="89"/>
      <c r="DD65" s="89"/>
      <c r="DE65" s="89"/>
      <c r="DF65" s="89"/>
      <c r="DG65" s="89"/>
      <c r="DH65" s="89"/>
      <c r="DI65" s="89"/>
      <c r="DJ65" s="89"/>
      <c r="DK65" s="89"/>
      <c r="DL65" s="89"/>
      <c r="DM65" s="89"/>
      <c r="DN65" s="89"/>
      <c r="DO65" s="89"/>
      <c r="DP65" s="89"/>
      <c r="DQ65" s="89"/>
      <c r="DR65" s="89"/>
      <c r="DS65" s="89"/>
      <c r="DT65" s="89"/>
      <c r="DU65" s="89"/>
      <c r="DV65" s="89"/>
      <c r="DW65" s="89"/>
      <c r="DX65" s="89"/>
      <c r="DY65" s="89"/>
      <c r="DZ65" s="89"/>
      <c r="EA65" s="89"/>
      <c r="EB65" s="89"/>
      <c r="EC65" s="89"/>
      <c r="ED65" s="89"/>
      <c r="EE65" s="89"/>
      <c r="EF65" s="89"/>
      <c r="EG65" s="89"/>
      <c r="EH65" s="89"/>
      <c r="EI65" s="89"/>
      <c r="EJ65" s="89"/>
      <c r="EK65" s="89"/>
      <c r="EL65" s="89"/>
      <c r="EM65" s="89"/>
      <c r="EN65" s="89"/>
      <c r="EO65" s="89"/>
      <c r="EP65" s="89"/>
      <c r="EQ65" s="89"/>
      <c r="ER65" s="89"/>
      <c r="ES65" s="89"/>
      <c r="ET65" s="89"/>
      <c r="EU65" s="89"/>
      <c r="EV65" s="89"/>
      <c r="EW65" s="89"/>
      <c r="EX65" s="89"/>
      <c r="EY65" s="89"/>
      <c r="EZ65" s="89"/>
      <c r="FA65" s="89"/>
      <c r="FB65" s="89"/>
      <c r="FC65" s="89"/>
      <c r="FD65" s="89"/>
      <c r="FE65" s="89"/>
      <c r="FF65" s="89"/>
      <c r="FG65" s="89"/>
      <c r="FH65" s="89"/>
      <c r="FI65" s="89"/>
      <c r="FJ65" s="89"/>
      <c r="FK65" s="89"/>
      <c r="FL65" s="89"/>
      <c r="FM65" s="89"/>
      <c r="FN65" s="89"/>
      <c r="FO65" s="89"/>
      <c r="FP65" s="89"/>
      <c r="FQ65" s="89"/>
      <c r="FR65" s="89"/>
      <c r="FS65" s="89"/>
      <c r="FT65" s="89"/>
      <c r="FU65" s="89"/>
      <c r="FV65" s="89"/>
      <c r="FW65" s="89"/>
      <c r="FX65" s="89"/>
      <c r="FY65" s="89"/>
      <c r="FZ65" s="89"/>
      <c r="GA65" s="89"/>
      <c r="GB65" s="89"/>
      <c r="GC65" s="89"/>
      <c r="GD65" s="89"/>
      <c r="GE65" s="89"/>
      <c r="GF65" s="89"/>
      <c r="GG65" s="89"/>
      <c r="GH65" s="89"/>
      <c r="GI65" s="89"/>
      <c r="GJ65" s="89"/>
      <c r="GK65" s="89"/>
      <c r="GL65" s="89"/>
      <c r="GM65" s="89"/>
      <c r="GN65" s="89"/>
      <c r="GO65" s="89"/>
      <c r="GP65" s="89"/>
      <c r="GQ65" s="89"/>
      <c r="GR65" s="89"/>
      <c r="GS65" s="89"/>
      <c r="GT65" s="89"/>
      <c r="GU65" s="89"/>
      <c r="GV65" s="89"/>
      <c r="GW65" s="89"/>
      <c r="GX65" s="89"/>
      <c r="GY65" s="89"/>
      <c r="GZ65" s="89"/>
      <c r="HA65" s="89"/>
      <c r="HB65" s="89"/>
      <c r="HC65" s="89"/>
      <c r="HD65" s="89"/>
      <c r="HE65" s="89"/>
      <c r="HF65" s="89"/>
      <c r="HG65" s="89"/>
      <c r="HH65" s="89"/>
      <c r="HI65" s="89"/>
      <c r="HJ65" s="89"/>
      <c r="HK65" s="89"/>
      <c r="HL65" s="89"/>
      <c r="HM65" s="89"/>
      <c r="HN65" s="89"/>
      <c r="HO65" s="89"/>
      <c r="HP65" s="89"/>
      <c r="HQ65" s="89"/>
      <c r="HR65" s="89"/>
      <c r="HS65" s="89"/>
      <c r="HT65" s="89"/>
      <c r="HU65" s="89"/>
      <c r="HV65" s="89"/>
      <c r="HW65" s="89"/>
      <c r="HX65" s="89"/>
      <c r="HY65" s="89"/>
      <c r="HZ65" s="89"/>
      <c r="IA65" s="89"/>
      <c r="IB65" s="89"/>
      <c r="IC65" s="89"/>
      <c r="ID65" s="89"/>
      <c r="IE65" s="89"/>
      <c r="IF65" s="89"/>
      <c r="IG65" s="89"/>
      <c r="IH65" s="89"/>
      <c r="II65" s="89"/>
      <c r="IJ65" s="89"/>
      <c r="IK65" s="89"/>
      <c r="IL65" s="89"/>
      <c r="IM65" s="89"/>
      <c r="IN65" s="89"/>
      <c r="IO65" s="89"/>
      <c r="IP65" s="89"/>
      <c r="IQ65" s="89"/>
      <c r="IR65" s="89"/>
      <c r="IS65" s="89"/>
      <c r="IT65" s="89"/>
      <c r="IU65" s="89"/>
      <c r="IV65" s="89"/>
      <c r="IW65" s="89"/>
      <c r="IX65" s="89"/>
      <c r="IY65" s="89"/>
      <c r="IZ65" s="89"/>
      <c r="JA65" s="89"/>
      <c r="JB65" s="89"/>
      <c r="JC65" s="89"/>
      <c r="JD65" s="89"/>
      <c r="JE65" s="89"/>
      <c r="JF65" s="89"/>
      <c r="JG65" s="89"/>
      <c r="JH65" s="89"/>
      <c r="JI65" s="89"/>
      <c r="JJ65" s="89"/>
      <c r="JK65" s="89"/>
      <c r="JL65" s="89"/>
      <c r="JM65" s="89"/>
      <c r="JN65" s="89"/>
      <c r="JO65" s="89"/>
      <c r="JP65" s="89"/>
      <c r="JQ65" s="89"/>
      <c r="JR65" s="89"/>
      <c r="JS65" s="89"/>
      <c r="JT65" s="89"/>
      <c r="JU65" s="89"/>
      <c r="JV65" s="89"/>
      <c r="JW65" s="89"/>
      <c r="JX65" s="89"/>
      <c r="JY65" s="89"/>
      <c r="JZ65" s="89"/>
      <c r="KA65" s="89"/>
      <c r="KB65" s="89"/>
      <c r="KC65" s="89"/>
      <c r="KD65" s="89"/>
      <c r="KE65" s="89"/>
      <c r="KF65" s="89"/>
      <c r="KG65" s="89"/>
      <c r="KH65" s="89"/>
      <c r="KI65" s="89"/>
      <c r="KJ65" s="89"/>
      <c r="KK65" s="89"/>
      <c r="KL65" s="89"/>
      <c r="KM65" s="89"/>
      <c r="KN65" s="89"/>
      <c r="KO65" s="89"/>
      <c r="KP65" s="89"/>
      <c r="KQ65" s="89"/>
      <c r="KR65" s="89"/>
      <c r="KS65" s="89"/>
      <c r="KT65" s="89"/>
      <c r="KU65" s="89"/>
      <c r="KV65" s="89"/>
      <c r="KW65" s="89"/>
      <c r="KX65" s="89"/>
      <c r="KY65" s="89"/>
      <c r="KZ65" s="89"/>
      <c r="LA65" s="89"/>
      <c r="LB65" s="89"/>
      <c r="LC65" s="89"/>
      <c r="LD65" s="89"/>
      <c r="LE65" s="89"/>
      <c r="LF65" s="89"/>
      <c r="LG65" s="89"/>
      <c r="LH65" s="89"/>
      <c r="LI65" s="89"/>
      <c r="LJ65" s="89"/>
      <c r="LK65" s="89"/>
      <c r="LL65" s="89"/>
      <c r="LM65" s="89"/>
      <c r="LN65" s="89"/>
      <c r="LO65" s="89"/>
      <c r="LP65" s="89"/>
      <c r="LQ65" s="89"/>
      <c r="LR65" s="89"/>
      <c r="LS65" s="89"/>
      <c r="LT65" s="89"/>
      <c r="LU65" s="89"/>
      <c r="LV65" s="89"/>
      <c r="LW65" s="89"/>
      <c r="LX65" s="89"/>
      <c r="LY65" s="89"/>
      <c r="LZ65" s="89"/>
      <c r="MA65" s="89"/>
      <c r="MB65" s="89"/>
      <c r="MC65" s="89"/>
      <c r="MD65" s="89"/>
      <c r="ME65" s="89"/>
      <c r="MF65" s="89"/>
      <c r="MG65" s="89"/>
      <c r="MH65" s="89"/>
      <c r="MI65" s="89"/>
      <c r="MJ65" s="89"/>
      <c r="MK65" s="89"/>
      <c r="ML65" s="89"/>
      <c r="MM65" s="89"/>
      <c r="MN65" s="89"/>
      <c r="MO65" s="89"/>
      <c r="MP65" s="89"/>
      <c r="MQ65" s="89"/>
      <c r="MR65" s="89"/>
      <c r="MS65" s="89"/>
      <c r="MT65" s="89"/>
      <c r="MU65" s="89"/>
      <c r="MV65" s="89"/>
      <c r="MW65" s="89"/>
      <c r="MX65" s="89"/>
      <c r="MY65" s="89"/>
      <c r="MZ65" s="89"/>
      <c r="NA65" s="89"/>
      <c r="NB65" s="89"/>
      <c r="NC65" s="89"/>
      <c r="ND65" s="89"/>
      <c r="NE65" s="89"/>
      <c r="NF65" s="89"/>
      <c r="NG65" s="89"/>
      <c r="NH65" s="89"/>
      <c r="NI65" s="89"/>
      <c r="NJ65" s="89"/>
      <c r="NK65" s="89"/>
      <c r="NL65" s="89"/>
      <c r="NM65" s="89"/>
      <c r="NN65" s="89"/>
      <c r="NO65" s="89"/>
      <c r="NP65" s="89"/>
      <c r="NQ65" s="89"/>
      <c r="NR65" s="89"/>
      <c r="NS65" s="89"/>
      <c r="NT65" s="89"/>
      <c r="NU65" s="89"/>
      <c r="NV65" s="89"/>
      <c r="NW65" s="89"/>
      <c r="NX65" s="89"/>
      <c r="NY65" s="89"/>
      <c r="NZ65" s="89"/>
      <c r="OA65" s="89"/>
      <c r="OB65" s="89"/>
      <c r="OC65" s="89"/>
      <c r="OD65" s="89"/>
      <c r="OE65" s="89"/>
      <c r="OF65" s="89"/>
      <c r="OG65" s="89"/>
      <c r="OH65" s="89"/>
      <c r="OI65" s="89"/>
      <c r="OJ65" s="89"/>
      <c r="OK65" s="89"/>
      <c r="OL65" s="89"/>
      <c r="OM65" s="89"/>
      <c r="ON65" s="89"/>
      <c r="OO65" s="89"/>
      <c r="OP65" s="89"/>
      <c r="OQ65" s="89"/>
      <c r="OR65" s="89"/>
      <c r="OS65" s="89"/>
      <c r="OT65" s="89"/>
      <c r="OU65" s="89"/>
      <c r="OV65" s="89"/>
      <c r="OW65" s="89"/>
      <c r="OX65" s="89"/>
      <c r="OY65" s="89"/>
      <c r="OZ65" s="89"/>
      <c r="PA65" s="89"/>
      <c r="PB65" s="89"/>
      <c r="PC65" s="89"/>
      <c r="PD65" s="89"/>
      <c r="PE65" s="89"/>
      <c r="PF65" s="89"/>
      <c r="PG65" s="89"/>
      <c r="PH65" s="89"/>
      <c r="PI65" s="89"/>
      <c r="PJ65" s="89"/>
      <c r="PK65" s="89"/>
      <c r="PL65" s="89"/>
      <c r="PM65" s="89"/>
      <c r="PN65" s="89"/>
      <c r="PO65" s="89"/>
      <c r="PP65" s="89"/>
      <c r="PQ65" s="89"/>
      <c r="PR65" s="89"/>
      <c r="PS65" s="89"/>
      <c r="PT65" s="89"/>
      <c r="PU65" s="89"/>
      <c r="PV65" s="89"/>
      <c r="PW65" s="89"/>
      <c r="PX65" s="89"/>
      <c r="PY65" s="89"/>
      <c r="PZ65" s="89"/>
      <c r="QA65" s="89"/>
      <c r="QB65" s="89"/>
      <c r="QC65" s="89"/>
      <c r="QD65" s="89"/>
      <c r="QE65" s="89"/>
      <c r="QF65" s="89"/>
      <c r="QG65" s="89"/>
      <c r="QH65" s="89"/>
      <c r="QI65" s="89"/>
      <c r="QJ65" s="89"/>
      <c r="QK65" s="89"/>
      <c r="QL65" s="89"/>
      <c r="QM65" s="89"/>
      <c r="QN65" s="89"/>
      <c r="QO65" s="89"/>
      <c r="QP65" s="89"/>
      <c r="QQ65" s="89"/>
      <c r="QR65" s="89"/>
      <c r="QS65" s="89"/>
      <c r="QT65" s="89"/>
      <c r="QU65" s="89"/>
      <c r="QV65" s="89"/>
      <c r="QW65" s="89"/>
      <c r="QX65" s="89"/>
      <c r="QY65" s="89"/>
      <c r="QZ65" s="89"/>
      <c r="RA65" s="89"/>
      <c r="RB65" s="89"/>
      <c r="RC65" s="89"/>
      <c r="RD65" s="89"/>
      <c r="RE65" s="89"/>
      <c r="RF65" s="89"/>
      <c r="RG65" s="89"/>
      <c r="RH65" s="89"/>
      <c r="RI65" s="89"/>
      <c r="RJ65" s="89"/>
      <c r="RK65" s="89"/>
      <c r="RL65" s="89"/>
      <c r="RM65" s="89"/>
      <c r="RN65" s="89"/>
      <c r="RO65" s="89"/>
      <c r="RP65" s="89"/>
      <c r="RQ65" s="89"/>
      <c r="RR65" s="89"/>
      <c r="RS65" s="89"/>
      <c r="RT65" s="89"/>
      <c r="RU65" s="89"/>
      <c r="RV65" s="89"/>
      <c r="RW65" s="89"/>
      <c r="RX65" s="89"/>
      <c r="RY65" s="89"/>
      <c r="RZ65" s="89"/>
      <c r="SA65" s="89"/>
      <c r="SB65" s="89"/>
      <c r="SC65" s="89"/>
      <c r="SD65" s="89"/>
      <c r="SE65" s="89"/>
      <c r="SF65" s="89"/>
      <c r="SG65" s="89"/>
      <c r="SH65" s="89"/>
      <c r="SI65" s="89"/>
      <c r="SJ65" s="89"/>
      <c r="SK65" s="89"/>
      <c r="SL65" s="89"/>
      <c r="SM65" s="89"/>
      <c r="SN65" s="89"/>
      <c r="SO65" s="89"/>
      <c r="SP65" s="89"/>
      <c r="SQ65" s="89"/>
      <c r="SR65" s="89"/>
      <c r="SS65" s="89"/>
      <c r="ST65" s="89"/>
      <c r="SU65" s="89"/>
      <c r="SV65" s="89"/>
      <c r="SW65" s="89"/>
      <c r="SX65" s="89"/>
      <c r="SY65" s="89"/>
      <c r="SZ65" s="89"/>
      <c r="TA65" s="89"/>
      <c r="TB65" s="89"/>
      <c r="TC65" s="89"/>
      <c r="TD65" s="89"/>
      <c r="TE65" s="89"/>
      <c r="TF65" s="89"/>
      <c r="TG65" s="89"/>
      <c r="TH65" s="89"/>
      <c r="TI65" s="89"/>
      <c r="TJ65" s="89"/>
      <c r="TK65" s="89"/>
      <c r="TL65" s="89"/>
      <c r="TM65" s="89"/>
      <c r="TN65" s="89"/>
      <c r="TO65" s="89"/>
      <c r="TP65" s="89"/>
      <c r="TQ65" s="89"/>
      <c r="TR65" s="89"/>
      <c r="TS65" s="89"/>
      <c r="TT65" s="89"/>
      <c r="TU65" s="89"/>
      <c r="TV65" s="89"/>
      <c r="TW65" s="89"/>
      <c r="TX65" s="89"/>
      <c r="TY65" s="89"/>
      <c r="TZ65" s="89"/>
      <c r="UA65" s="89"/>
      <c r="UB65" s="89"/>
      <c r="UC65" s="89"/>
      <c r="UD65" s="89"/>
      <c r="UE65" s="89"/>
      <c r="UF65" s="89"/>
      <c r="UG65" s="89"/>
      <c r="UH65" s="89"/>
      <c r="UI65" s="89"/>
      <c r="UJ65" s="89"/>
      <c r="UK65" s="89"/>
      <c r="UL65" s="89"/>
      <c r="UM65" s="89"/>
      <c r="UN65" s="89"/>
      <c r="UO65" s="89"/>
      <c r="UP65" s="89"/>
      <c r="UQ65" s="89"/>
      <c r="UR65" s="89"/>
      <c r="US65" s="89"/>
      <c r="UT65" s="89"/>
      <c r="UU65" s="89"/>
      <c r="UV65" s="89"/>
      <c r="UW65" s="89"/>
      <c r="UX65" s="89"/>
      <c r="UY65" s="89"/>
      <c r="UZ65" s="89"/>
      <c r="VA65" s="89"/>
      <c r="VB65" s="89"/>
      <c r="VC65" s="89"/>
      <c r="VD65" s="89"/>
      <c r="VE65" s="89"/>
      <c r="VF65" s="89"/>
      <c r="VG65" s="89"/>
      <c r="VH65" s="89"/>
      <c r="VI65" s="89"/>
      <c r="VJ65" s="89"/>
      <c r="VK65" s="89"/>
      <c r="VL65" s="89"/>
      <c r="VM65" s="89"/>
      <c r="VN65" s="89"/>
      <c r="VO65" s="89"/>
      <c r="VP65" s="89"/>
      <c r="VQ65" s="89"/>
      <c r="VR65" s="89"/>
      <c r="VS65" s="89"/>
      <c r="VT65" s="89"/>
      <c r="VU65" s="89"/>
      <c r="VV65" s="89"/>
      <c r="VW65" s="89"/>
      <c r="VX65" s="89"/>
      <c r="VY65" s="89"/>
      <c r="VZ65" s="89"/>
      <c r="WA65" s="89"/>
      <c r="WB65" s="89"/>
      <c r="WC65" s="89"/>
      <c r="WD65" s="89"/>
      <c r="WE65" s="89"/>
      <c r="WF65" s="89"/>
      <c r="WG65" s="89"/>
      <c r="WH65" s="89"/>
      <c r="WI65" s="89"/>
      <c r="WJ65" s="89"/>
      <c r="WK65" s="89"/>
      <c r="WL65" s="89"/>
      <c r="WM65" s="89"/>
      <c r="WN65" s="89"/>
      <c r="WO65" s="89"/>
      <c r="WP65" s="89"/>
      <c r="WQ65" s="89"/>
      <c r="WR65" s="89"/>
      <c r="WS65" s="89"/>
      <c r="WT65" s="89"/>
      <c r="WU65" s="89"/>
      <c r="WV65" s="89"/>
      <c r="WW65" s="89"/>
      <c r="WX65" s="89"/>
      <c r="WY65" s="89"/>
      <c r="WZ65" s="89"/>
      <c r="XA65" s="89"/>
      <c r="XB65" s="89"/>
      <c r="XC65" s="89"/>
      <c r="XD65" s="89"/>
      <c r="XE65" s="89"/>
      <c r="XF65" s="89"/>
      <c r="XG65" s="89"/>
      <c r="XH65" s="89"/>
      <c r="XI65" s="89"/>
      <c r="XJ65" s="89"/>
      <c r="XK65" s="89"/>
      <c r="XL65" s="89"/>
      <c r="XM65" s="89"/>
      <c r="XN65" s="89"/>
      <c r="XO65" s="89"/>
      <c r="XP65" s="89"/>
      <c r="XQ65" s="89"/>
      <c r="XR65" s="89"/>
      <c r="XS65" s="89"/>
      <c r="XT65" s="89"/>
      <c r="XU65" s="89"/>
      <c r="XV65" s="89"/>
      <c r="XW65" s="89"/>
      <c r="XX65" s="89"/>
      <c r="XY65" s="89"/>
      <c r="XZ65" s="89"/>
      <c r="YA65" s="89"/>
      <c r="YB65" s="89"/>
      <c r="YC65" s="89"/>
      <c r="YD65" s="89"/>
      <c r="YE65" s="89"/>
      <c r="YF65" s="89"/>
      <c r="YG65" s="89"/>
      <c r="YH65" s="89"/>
      <c r="YI65" s="89"/>
      <c r="YJ65" s="89"/>
      <c r="YK65" s="89"/>
      <c r="YL65" s="89"/>
      <c r="YM65" s="89"/>
      <c r="YN65" s="89"/>
      <c r="YO65" s="89"/>
      <c r="YP65" s="89"/>
      <c r="YQ65" s="89"/>
      <c r="YR65" s="89"/>
      <c r="YS65" s="89"/>
      <c r="YT65" s="89"/>
      <c r="YU65" s="89"/>
      <c r="YV65" s="89"/>
      <c r="YW65" s="89"/>
      <c r="YX65" s="89"/>
      <c r="YY65" s="89"/>
      <c r="YZ65" s="89"/>
      <c r="ZA65" s="89"/>
      <c r="ZB65" s="89"/>
      <c r="ZC65" s="89"/>
      <c r="ZD65" s="89"/>
      <c r="ZE65" s="89"/>
      <c r="ZF65" s="89"/>
      <c r="ZG65" s="89"/>
      <c r="ZH65" s="89"/>
      <c r="ZI65" s="89"/>
      <c r="ZJ65" s="89"/>
      <c r="ZK65" s="89"/>
      <c r="ZL65" s="89"/>
      <c r="ZM65" s="89"/>
      <c r="ZN65" s="89"/>
      <c r="ZO65" s="89"/>
      <c r="ZP65" s="89"/>
      <c r="ZQ65" s="89"/>
      <c r="ZR65" s="89"/>
      <c r="ZS65" s="89"/>
      <c r="ZT65" s="89"/>
      <c r="ZU65" s="89"/>
      <c r="ZV65" s="89"/>
      <c r="ZW65" s="89"/>
      <c r="ZX65" s="89"/>
      <c r="ZY65" s="89"/>
      <c r="ZZ65" s="89"/>
      <c r="AAA65" s="89"/>
      <c r="AAB65" s="89"/>
      <c r="AAC65" s="89"/>
      <c r="AAD65" s="89"/>
      <c r="AAE65" s="89"/>
      <c r="AAF65" s="89"/>
      <c r="AAG65" s="89"/>
      <c r="AAH65" s="89"/>
      <c r="AAI65" s="89"/>
      <c r="AAJ65" s="89"/>
      <c r="AAK65" s="89"/>
      <c r="AAL65" s="89"/>
      <c r="AAM65" s="89"/>
      <c r="AAN65" s="89"/>
      <c r="AAO65" s="89"/>
      <c r="AAP65" s="89"/>
      <c r="AAQ65" s="89"/>
      <c r="AAR65" s="89"/>
      <c r="AAS65" s="89"/>
      <c r="AAT65" s="89"/>
      <c r="AAU65" s="89"/>
      <c r="AAV65" s="89"/>
      <c r="AAW65" s="89"/>
      <c r="AAX65" s="89"/>
      <c r="AAY65" s="89"/>
      <c r="AAZ65" s="89"/>
      <c r="ABA65" s="89"/>
      <c r="ABB65" s="89"/>
      <c r="ABC65" s="89"/>
      <c r="ABD65" s="89"/>
      <c r="ABE65" s="89"/>
      <c r="ABF65" s="89"/>
      <c r="ABG65" s="89"/>
      <c r="ABH65" s="89"/>
      <c r="ABI65" s="89"/>
      <c r="ABJ65" s="89"/>
      <c r="ABK65" s="89"/>
      <c r="ABL65" s="89"/>
      <c r="ABM65" s="89"/>
      <c r="ABN65" s="89"/>
      <c r="ABO65" s="89"/>
      <c r="ABP65" s="89"/>
      <c r="ABQ65" s="89"/>
      <c r="ABR65" s="89"/>
      <c r="ABS65" s="89"/>
      <c r="ABT65" s="89"/>
      <c r="ABU65" s="89"/>
      <c r="ABV65" s="89"/>
      <c r="ABW65" s="89"/>
      <c r="ABX65" s="89"/>
      <c r="ABY65" s="89"/>
      <c r="ABZ65" s="89"/>
      <c r="ACA65" s="89"/>
      <c r="ACB65" s="89"/>
      <c r="ACC65" s="89"/>
      <c r="ACD65" s="89"/>
      <c r="ACE65" s="89"/>
      <c r="ACF65" s="89"/>
      <c r="ACG65" s="89"/>
      <c r="ACH65" s="89"/>
      <c r="ACI65" s="89"/>
      <c r="ACJ65" s="89"/>
      <c r="ACK65" s="89"/>
      <c r="ACL65" s="89"/>
      <c r="ACM65" s="89"/>
      <c r="ACN65" s="89"/>
      <c r="ACO65" s="89"/>
      <c r="ACP65" s="89"/>
      <c r="ACQ65" s="89"/>
      <c r="ACR65" s="89"/>
      <c r="ACS65" s="89"/>
      <c r="ACT65" s="89"/>
      <c r="ACU65" s="89"/>
      <c r="ACV65" s="89"/>
      <c r="ACW65" s="89"/>
      <c r="ACX65" s="89"/>
      <c r="ACY65" s="89"/>
      <c r="ACZ65" s="89"/>
      <c r="ADA65" s="89"/>
      <c r="ADB65" s="89"/>
      <c r="ADC65" s="89"/>
      <c r="ADD65" s="89"/>
      <c r="ADE65" s="89"/>
      <c r="ADF65" s="89"/>
      <c r="ADG65" s="89"/>
      <c r="ADH65" s="89"/>
      <c r="ADI65" s="89"/>
      <c r="ADJ65" s="89"/>
      <c r="ADK65" s="89"/>
      <c r="ADL65" s="89"/>
      <c r="ADM65" s="89"/>
      <c r="ADN65" s="89"/>
      <c r="ADO65" s="89"/>
      <c r="ADP65" s="89"/>
      <c r="ADQ65" s="89"/>
      <c r="ADR65" s="89"/>
      <c r="ADS65" s="89"/>
      <c r="ADT65" s="89"/>
      <c r="ADU65" s="89"/>
      <c r="ADV65" s="89"/>
      <c r="ADW65" s="89"/>
      <c r="ADX65" s="89"/>
      <c r="ADY65" s="89"/>
      <c r="ADZ65" s="89"/>
      <c r="AEA65" s="89"/>
      <c r="AEB65" s="89"/>
      <c r="AEC65" s="89"/>
      <c r="AED65" s="89"/>
      <c r="AEE65" s="89"/>
      <c r="AEF65" s="89"/>
      <c r="AEG65" s="89"/>
      <c r="AEH65" s="89"/>
      <c r="AEI65" s="89"/>
      <c r="AEJ65" s="89"/>
      <c r="AEK65" s="89"/>
      <c r="AEL65" s="89"/>
      <c r="AEM65" s="89"/>
      <c r="AEN65" s="89"/>
      <c r="AEO65" s="89"/>
      <c r="AEP65" s="89"/>
      <c r="AEQ65" s="89"/>
      <c r="AER65" s="89"/>
      <c r="AES65" s="89"/>
      <c r="AET65" s="89"/>
      <c r="AEU65" s="89"/>
      <c r="AEV65" s="89"/>
      <c r="AEW65" s="89"/>
      <c r="AEX65" s="89"/>
      <c r="AEY65" s="89"/>
      <c r="AEZ65" s="89"/>
      <c r="AFA65" s="89"/>
      <c r="AFB65" s="89"/>
      <c r="AFC65" s="89"/>
      <c r="AFD65" s="89"/>
      <c r="AFE65" s="89"/>
      <c r="AFF65" s="89"/>
      <c r="AFG65" s="89"/>
      <c r="AFH65" s="89"/>
      <c r="AFI65" s="89"/>
      <c r="AFJ65" s="89"/>
      <c r="AFK65" s="89"/>
      <c r="AFL65" s="89"/>
      <c r="AFM65" s="89"/>
      <c r="AFN65" s="89"/>
      <c r="AFO65" s="89"/>
      <c r="AFP65" s="89"/>
      <c r="AFQ65" s="89"/>
      <c r="AFR65" s="89"/>
      <c r="AFS65" s="89"/>
      <c r="AFT65" s="89"/>
      <c r="AFU65" s="89"/>
      <c r="AFV65" s="89"/>
      <c r="AFW65" s="89"/>
      <c r="AFX65" s="89"/>
      <c r="AFY65" s="89"/>
      <c r="AFZ65" s="89"/>
      <c r="AGA65" s="89"/>
      <c r="AGB65" s="89"/>
      <c r="AGC65" s="89"/>
      <c r="AGD65" s="89"/>
      <c r="AGE65" s="89"/>
      <c r="AGF65" s="89"/>
      <c r="AGG65" s="89"/>
      <c r="AGH65" s="89"/>
      <c r="AGI65" s="89"/>
      <c r="AGJ65" s="89"/>
      <c r="AGK65" s="89"/>
      <c r="AGL65" s="89"/>
      <c r="AGM65" s="89"/>
      <c r="AGN65" s="89"/>
      <c r="AGO65" s="89"/>
      <c r="AGP65" s="89"/>
      <c r="AGQ65" s="89"/>
      <c r="AGR65" s="89"/>
      <c r="AGS65" s="89"/>
      <c r="AGT65" s="89"/>
      <c r="AGU65" s="89"/>
      <c r="AGV65" s="89"/>
      <c r="AGW65" s="89"/>
      <c r="AGX65" s="89"/>
      <c r="AGY65" s="89"/>
      <c r="AGZ65" s="89"/>
      <c r="AHA65" s="89"/>
      <c r="AHB65" s="89"/>
      <c r="AHC65" s="89"/>
      <c r="AHD65" s="89"/>
      <c r="AHE65" s="89"/>
      <c r="AHF65" s="89"/>
      <c r="AHG65" s="89"/>
      <c r="AHH65" s="89"/>
      <c r="AHI65" s="89"/>
      <c r="AHJ65" s="89"/>
      <c r="AHK65" s="89"/>
      <c r="AHL65" s="89"/>
      <c r="AHM65" s="89"/>
      <c r="AHN65" s="89"/>
      <c r="AHO65" s="89"/>
      <c r="AHP65" s="89"/>
      <c r="AHQ65" s="89"/>
      <c r="AHR65" s="89"/>
      <c r="AHS65" s="89"/>
      <c r="AHT65" s="89"/>
      <c r="AHU65" s="89"/>
      <c r="AHV65" s="89"/>
      <c r="AHW65" s="89"/>
      <c r="AHX65" s="89"/>
      <c r="AHY65" s="89"/>
      <c r="AHZ65" s="89"/>
      <c r="AIA65" s="89"/>
      <c r="AIB65" s="89"/>
      <c r="AIC65" s="89"/>
      <c r="AID65" s="89"/>
      <c r="AIE65" s="89"/>
      <c r="AIF65" s="89"/>
      <c r="AIG65" s="89"/>
      <c r="AIH65" s="89"/>
      <c r="AII65" s="89"/>
      <c r="AIJ65" s="89"/>
      <c r="AIK65" s="89"/>
      <c r="AIL65" s="89"/>
      <c r="AIM65" s="89"/>
      <c r="AIN65" s="89"/>
      <c r="AIO65" s="89"/>
      <c r="AIP65" s="89"/>
      <c r="AIQ65" s="89"/>
      <c r="AIR65" s="89"/>
      <c r="AIS65" s="89"/>
      <c r="AIT65" s="89"/>
      <c r="AIU65" s="89"/>
      <c r="AIV65" s="89"/>
      <c r="AIW65" s="89"/>
      <c r="AIX65" s="89"/>
      <c r="AIY65" s="89"/>
      <c r="AIZ65" s="89"/>
      <c r="AJA65" s="89"/>
      <c r="AJB65" s="89"/>
      <c r="AJC65" s="89"/>
      <c r="AJD65" s="89"/>
      <c r="AJE65" s="89"/>
      <c r="AJF65" s="89"/>
      <c r="AJG65" s="89"/>
      <c r="AJH65" s="89"/>
      <c r="AJI65" s="89"/>
      <c r="AJJ65" s="89"/>
      <c r="AJK65" s="89"/>
      <c r="AJL65" s="89"/>
      <c r="AJM65" s="89"/>
      <c r="AJN65" s="89"/>
      <c r="AJO65" s="89"/>
      <c r="AJP65" s="89"/>
      <c r="AJQ65" s="89"/>
      <c r="AJR65" s="89"/>
      <c r="AJS65" s="89"/>
      <c r="AJT65" s="89"/>
      <c r="AJU65" s="89"/>
      <c r="AJV65" s="89"/>
      <c r="AJW65" s="89"/>
      <c r="AJX65" s="89"/>
      <c r="AJY65" s="89"/>
      <c r="AJZ65" s="89"/>
      <c r="AKA65" s="89"/>
      <c r="AKB65" s="89"/>
      <c r="AKC65" s="89"/>
      <c r="AKD65" s="89"/>
      <c r="AKE65" s="89"/>
      <c r="AKF65" s="89"/>
      <c r="AKG65" s="89"/>
      <c r="AKH65" s="89"/>
      <c r="AKI65" s="89"/>
      <c r="AKJ65" s="89"/>
      <c r="AKK65" s="89"/>
      <c r="AKL65" s="89"/>
      <c r="AKM65" s="89"/>
      <c r="AKN65" s="89"/>
      <c r="AKO65" s="89"/>
      <c r="AKP65" s="89"/>
      <c r="AKQ65" s="89"/>
      <c r="AKR65" s="89"/>
      <c r="AKS65" s="89"/>
      <c r="AKT65" s="89"/>
      <c r="AKU65" s="89"/>
      <c r="AKV65" s="89"/>
      <c r="AKW65" s="89"/>
      <c r="AKX65" s="89"/>
      <c r="AKY65" s="89"/>
      <c r="AKZ65" s="89"/>
      <c r="ALA65" s="89"/>
      <c r="ALB65" s="89"/>
      <c r="ALC65" s="89"/>
      <c r="ALD65" s="89"/>
      <c r="ALE65" s="89"/>
      <c r="ALF65" s="89"/>
      <c r="ALG65" s="89"/>
      <c r="ALH65" s="89"/>
      <c r="ALI65" s="89"/>
      <c r="ALJ65" s="89"/>
      <c r="ALK65" s="89"/>
      <c r="ALL65" s="89"/>
      <c r="ALM65" s="89"/>
      <c r="ALN65" s="89"/>
      <c r="ALO65" s="89"/>
      <c r="ALP65" s="89"/>
      <c r="ALQ65" s="89"/>
      <c r="ALR65" s="89"/>
      <c r="ALS65" s="89"/>
      <c r="ALT65" s="89"/>
      <c r="ALU65" s="89"/>
      <c r="ALV65" s="89"/>
      <c r="ALW65" s="89"/>
      <c r="ALX65" s="89"/>
      <c r="ALY65" s="89"/>
      <c r="ALZ65" s="89"/>
      <c r="AMA65" s="89"/>
      <c r="AMB65" s="89"/>
      <c r="AMC65" s="89"/>
      <c r="AMD65" s="89"/>
      <c r="AME65" s="89"/>
      <c r="AMF65" s="89"/>
      <c r="AMG65" s="89"/>
      <c r="AMH65" s="89"/>
      <c r="AMI65" s="89"/>
      <c r="AMJ65" s="89"/>
      <c r="AMK65" s="89"/>
      <c r="AML65" s="89"/>
      <c r="AMM65" s="89"/>
      <c r="AMN65" s="89"/>
      <c r="AMO65" s="89"/>
      <c r="AMP65" s="89"/>
      <c r="AMQ65" s="89"/>
      <c r="AMR65" s="89"/>
      <c r="AMS65" s="89"/>
      <c r="AMT65" s="89"/>
      <c r="AMU65" s="89"/>
      <c r="AMV65" s="89"/>
      <c r="AMW65" s="89"/>
      <c r="AMX65" s="89"/>
      <c r="AMY65" s="89"/>
      <c r="AMZ65" s="89"/>
      <c r="ANA65" s="89"/>
      <c r="ANB65" s="89"/>
      <c r="ANC65" s="89"/>
      <c r="AND65" s="89"/>
      <c r="ANE65" s="89"/>
      <c r="ANF65" s="89"/>
      <c r="ANG65" s="89"/>
      <c r="ANH65" s="89"/>
      <c r="ANI65" s="89"/>
      <c r="ANJ65" s="89"/>
      <c r="ANK65" s="89"/>
      <c r="ANL65" s="89"/>
      <c r="ANM65" s="89"/>
      <c r="ANN65" s="89"/>
      <c r="ANO65" s="89"/>
      <c r="ANP65" s="89"/>
      <c r="ANQ65" s="89"/>
      <c r="ANR65" s="89"/>
      <c r="ANS65" s="89"/>
      <c r="ANT65" s="89"/>
      <c r="ANU65" s="89"/>
      <c r="ANV65" s="89"/>
      <c r="ANW65" s="89"/>
      <c r="ANX65" s="89"/>
      <c r="ANY65" s="89"/>
      <c r="ANZ65" s="89"/>
      <c r="AOA65" s="89"/>
      <c r="AOB65" s="89"/>
      <c r="AOC65" s="89"/>
      <c r="AOD65" s="89"/>
      <c r="AOE65" s="89"/>
      <c r="AOF65" s="89"/>
      <c r="AOG65" s="89"/>
      <c r="AOH65" s="89"/>
      <c r="AOI65" s="89"/>
      <c r="AOJ65" s="89"/>
      <c r="AOK65" s="89"/>
      <c r="AOL65" s="89"/>
      <c r="AOM65" s="89"/>
      <c r="AON65" s="89"/>
      <c r="AOO65" s="89"/>
      <c r="AOP65" s="89"/>
      <c r="AOQ65" s="89"/>
      <c r="AOR65" s="89"/>
      <c r="AOS65" s="89"/>
      <c r="AOT65" s="89"/>
      <c r="AOU65" s="89"/>
      <c r="AOV65" s="89"/>
      <c r="AOW65" s="89"/>
      <c r="AOX65" s="89"/>
      <c r="AOY65" s="89"/>
      <c r="AOZ65" s="89"/>
      <c r="APA65" s="89"/>
      <c r="APB65" s="89"/>
      <c r="APC65" s="89"/>
      <c r="APD65" s="89"/>
      <c r="APE65" s="89"/>
      <c r="APF65" s="89"/>
      <c r="APG65" s="89"/>
      <c r="APH65" s="89"/>
      <c r="API65" s="89"/>
      <c r="APJ65" s="89"/>
      <c r="APK65" s="89"/>
      <c r="APL65" s="89"/>
      <c r="APM65" s="89"/>
      <c r="APN65" s="89"/>
      <c r="APO65" s="89"/>
      <c r="APP65" s="89"/>
      <c r="APQ65" s="89"/>
      <c r="APR65" s="89"/>
      <c r="APS65" s="89"/>
      <c r="APT65" s="89"/>
      <c r="APU65" s="89"/>
      <c r="APV65" s="89"/>
      <c r="APW65" s="89"/>
      <c r="APX65" s="89"/>
      <c r="APY65" s="89"/>
      <c r="APZ65" s="89"/>
      <c r="AQA65" s="89"/>
      <c r="AQB65" s="89"/>
      <c r="AQC65" s="89"/>
      <c r="AQD65" s="89"/>
      <c r="AQE65" s="89"/>
      <c r="AQF65" s="89"/>
      <c r="AQG65" s="89"/>
      <c r="AQH65" s="89"/>
      <c r="AQI65" s="89"/>
      <c r="AQJ65" s="89"/>
      <c r="AQK65" s="89"/>
      <c r="AQL65" s="89"/>
      <c r="AQM65" s="89"/>
      <c r="AQN65" s="89"/>
      <c r="AQO65" s="89"/>
      <c r="AQP65" s="89"/>
      <c r="AQQ65" s="89"/>
      <c r="AQR65" s="89"/>
      <c r="AQS65" s="89"/>
      <c r="AQT65" s="89"/>
      <c r="AQU65" s="89"/>
      <c r="AQV65" s="89"/>
      <c r="AQW65" s="89"/>
      <c r="AQX65" s="89"/>
      <c r="AQY65" s="89"/>
      <c r="AQZ65" s="89"/>
      <c r="ARA65" s="89"/>
      <c r="ARB65" s="89"/>
      <c r="ARC65" s="89"/>
      <c r="ARD65" s="89"/>
      <c r="ARE65" s="89"/>
      <c r="ARF65" s="89"/>
      <c r="ARG65" s="89"/>
      <c r="ARH65" s="89"/>
      <c r="ARI65" s="89"/>
      <c r="ARJ65" s="89"/>
      <c r="ARK65" s="89"/>
      <c r="ARL65" s="89"/>
      <c r="ARM65" s="89"/>
      <c r="ARN65" s="89"/>
      <c r="ARO65" s="89"/>
      <c r="ARP65" s="89"/>
      <c r="ARQ65" s="89"/>
      <c r="ARR65" s="89"/>
      <c r="ARS65" s="89"/>
      <c r="ART65" s="89"/>
      <c r="ARU65" s="89"/>
      <c r="ARV65" s="89"/>
      <c r="ARW65" s="89"/>
      <c r="ARX65" s="89"/>
      <c r="ARY65" s="89"/>
      <c r="ARZ65" s="89"/>
      <c r="ASA65" s="89"/>
      <c r="ASB65" s="89"/>
      <c r="ASC65" s="89"/>
      <c r="ASD65" s="89"/>
      <c r="ASE65" s="89"/>
      <c r="ASF65" s="89"/>
      <c r="ASG65" s="89"/>
      <c r="ASH65" s="89"/>
      <c r="ASI65" s="89"/>
      <c r="ASJ65" s="89"/>
      <c r="ASK65" s="89"/>
      <c r="ASL65" s="89"/>
      <c r="ASM65" s="89"/>
      <c r="ASN65" s="89"/>
      <c r="ASO65" s="89"/>
      <c r="ASP65" s="89"/>
      <c r="ASQ65" s="89"/>
      <c r="ASR65" s="89"/>
      <c r="ASS65" s="89"/>
      <c r="AST65" s="89"/>
      <c r="ASU65" s="89"/>
      <c r="ASV65" s="89"/>
      <c r="ASW65" s="89"/>
      <c r="ASX65" s="89"/>
      <c r="ASY65" s="89"/>
      <c r="ASZ65" s="89"/>
      <c r="ATA65" s="89"/>
      <c r="ATB65" s="89"/>
      <c r="ATC65" s="89"/>
      <c r="ATD65" s="89"/>
      <c r="ATE65" s="89"/>
      <c r="ATF65" s="89"/>
      <c r="ATG65" s="89"/>
      <c r="ATH65" s="89"/>
      <c r="ATI65" s="89"/>
      <c r="ATJ65" s="89"/>
      <c r="ATK65" s="89"/>
      <c r="ATL65" s="89"/>
      <c r="ATM65" s="89"/>
      <c r="ATN65" s="89"/>
      <c r="ATO65" s="89"/>
      <c r="ATP65" s="89"/>
      <c r="ATQ65" s="89"/>
      <c r="ATR65" s="89"/>
      <c r="ATS65" s="89"/>
      <c r="ATT65" s="89"/>
      <c r="ATU65" s="89"/>
      <c r="ATV65" s="89"/>
      <c r="ATW65" s="89"/>
      <c r="ATX65" s="89"/>
      <c r="ATY65" s="89"/>
      <c r="ATZ65" s="89"/>
      <c r="AUA65" s="89"/>
      <c r="AUB65" s="89"/>
      <c r="AUC65" s="89"/>
      <c r="AUD65" s="89"/>
      <c r="AUE65" s="89"/>
      <c r="AUF65" s="89"/>
      <c r="AUG65" s="89"/>
      <c r="AUH65" s="89"/>
      <c r="AUI65" s="89"/>
      <c r="AUJ65" s="89"/>
      <c r="AUK65" s="89"/>
      <c r="AUL65" s="89"/>
      <c r="AUM65" s="89"/>
      <c r="AUN65" s="89"/>
      <c r="AUO65" s="89"/>
      <c r="AUP65" s="89"/>
      <c r="AUQ65" s="89"/>
      <c r="AUR65" s="89"/>
      <c r="AUS65" s="89"/>
      <c r="AUT65" s="89"/>
      <c r="AUU65" s="89"/>
      <c r="AUV65" s="89"/>
      <c r="AUW65" s="89"/>
      <c r="AUX65" s="89"/>
      <c r="AUY65" s="89"/>
      <c r="AUZ65" s="89"/>
      <c r="AVA65" s="89"/>
      <c r="AVB65" s="89"/>
      <c r="AVC65" s="89"/>
      <c r="AVD65" s="89"/>
      <c r="AVE65" s="89"/>
      <c r="AVF65" s="89"/>
      <c r="AVG65" s="89"/>
      <c r="AVH65" s="89"/>
      <c r="AVI65" s="89"/>
      <c r="AVJ65" s="89"/>
      <c r="AVK65" s="89"/>
      <c r="AVL65" s="89"/>
      <c r="AVM65" s="89"/>
      <c r="AVN65" s="89"/>
      <c r="AVO65" s="89"/>
      <c r="AVP65" s="89"/>
      <c r="AVQ65" s="89"/>
      <c r="AVR65" s="89"/>
      <c r="AVS65" s="89"/>
      <c r="AVT65" s="89"/>
      <c r="AVU65" s="89"/>
      <c r="AVV65" s="89"/>
      <c r="AVW65" s="89"/>
      <c r="AVX65" s="89"/>
      <c r="AVY65" s="89"/>
      <c r="AVZ65" s="89"/>
      <c r="AWA65" s="89"/>
      <c r="AWB65" s="89"/>
      <c r="AWC65" s="89"/>
      <c r="AWD65" s="89"/>
      <c r="AWE65" s="89"/>
      <c r="AWF65" s="89"/>
      <c r="AWG65" s="89"/>
      <c r="AWH65" s="89"/>
      <c r="AWI65" s="89"/>
      <c r="AWJ65" s="89"/>
      <c r="AWK65" s="89"/>
      <c r="AWL65" s="89"/>
      <c r="AWM65" s="89"/>
      <c r="AWN65" s="89"/>
      <c r="AWO65" s="89"/>
      <c r="AWP65" s="89"/>
      <c r="AWQ65" s="89"/>
      <c r="AWR65" s="89"/>
      <c r="AWS65" s="89"/>
      <c r="AWT65" s="89"/>
      <c r="AWU65" s="89"/>
      <c r="AWV65" s="89"/>
      <c r="AWW65" s="89"/>
      <c r="AWX65" s="89"/>
      <c r="AWY65" s="89"/>
      <c r="AWZ65" s="89"/>
      <c r="AXA65" s="89"/>
      <c r="AXB65" s="89"/>
      <c r="AXC65" s="89"/>
      <c r="AXD65" s="89"/>
      <c r="AXE65" s="89"/>
      <c r="AXF65" s="89"/>
      <c r="AXG65" s="89"/>
      <c r="AXH65" s="89"/>
      <c r="AXI65" s="89"/>
      <c r="AXJ65" s="89"/>
      <c r="AXK65" s="89"/>
      <c r="AXL65" s="89"/>
      <c r="AXM65" s="89"/>
      <c r="AXN65" s="89"/>
      <c r="AXO65" s="89"/>
      <c r="AXP65" s="89"/>
      <c r="AXQ65" s="89"/>
      <c r="AXR65" s="89"/>
      <c r="AXS65" s="89"/>
      <c r="AXT65" s="89"/>
      <c r="AXU65" s="89"/>
      <c r="AXV65" s="89"/>
      <c r="AXW65" s="89"/>
      <c r="AXX65" s="89"/>
      <c r="AXY65" s="89"/>
      <c r="AXZ65" s="89"/>
      <c r="AYA65" s="89"/>
      <c r="AYB65" s="89"/>
      <c r="AYC65" s="89"/>
      <c r="AYD65" s="89"/>
      <c r="AYE65" s="89"/>
      <c r="AYF65" s="89"/>
      <c r="AYG65" s="89"/>
      <c r="AYH65" s="89"/>
      <c r="AYI65" s="89"/>
      <c r="AYJ65" s="89"/>
      <c r="AYK65" s="89"/>
      <c r="AYL65" s="89"/>
      <c r="AYM65" s="89"/>
      <c r="AYN65" s="89"/>
      <c r="AYO65" s="89"/>
      <c r="AYP65" s="89"/>
      <c r="AYQ65" s="89"/>
      <c r="AYR65" s="89"/>
      <c r="AYS65" s="89"/>
      <c r="AYT65" s="89"/>
      <c r="AYU65" s="89"/>
      <c r="AYV65" s="89"/>
      <c r="AYW65" s="89"/>
      <c r="AYX65" s="89"/>
      <c r="AYY65" s="89"/>
      <c r="AYZ65" s="89"/>
      <c r="AZA65" s="89"/>
      <c r="AZB65" s="89"/>
      <c r="AZC65" s="89"/>
      <c r="AZD65" s="89"/>
      <c r="AZE65" s="89"/>
      <c r="AZF65" s="89"/>
      <c r="AZG65" s="89"/>
      <c r="AZH65" s="89"/>
      <c r="AZI65" s="89"/>
      <c r="AZJ65" s="89"/>
      <c r="AZK65" s="89"/>
      <c r="AZL65" s="89"/>
      <c r="AZM65" s="89"/>
      <c r="AZN65" s="89"/>
      <c r="AZO65" s="89"/>
      <c r="AZP65" s="89"/>
      <c r="AZQ65" s="89"/>
      <c r="AZR65" s="89"/>
      <c r="AZS65" s="89"/>
      <c r="AZT65" s="89"/>
      <c r="AZU65" s="89"/>
      <c r="AZV65" s="89"/>
      <c r="AZW65" s="89"/>
      <c r="AZX65" s="89"/>
      <c r="AZY65" s="89"/>
      <c r="AZZ65" s="89"/>
      <c r="BAA65" s="89"/>
      <c r="BAB65" s="89"/>
      <c r="BAC65" s="89"/>
      <c r="BAD65" s="89"/>
      <c r="BAE65" s="89"/>
      <c r="BAF65" s="89"/>
      <c r="BAG65" s="89"/>
      <c r="BAH65" s="89"/>
      <c r="BAI65" s="89"/>
      <c r="BAJ65" s="89"/>
      <c r="BAK65" s="89"/>
      <c r="BAL65" s="89"/>
      <c r="BAM65" s="89"/>
      <c r="BAN65" s="89"/>
      <c r="BAO65" s="89"/>
      <c r="BAP65" s="89"/>
      <c r="BAQ65" s="89"/>
      <c r="BAR65" s="89"/>
      <c r="BAS65" s="89"/>
      <c r="BAT65" s="89"/>
      <c r="BAU65" s="89"/>
      <c r="BAV65" s="89"/>
      <c r="BAW65" s="89"/>
      <c r="BAX65" s="89"/>
      <c r="BAY65" s="89"/>
      <c r="BAZ65" s="89"/>
      <c r="BBA65" s="89"/>
      <c r="BBB65" s="89"/>
      <c r="BBC65" s="89"/>
      <c r="BBD65" s="89"/>
      <c r="BBE65" s="89"/>
      <c r="BBF65" s="89"/>
      <c r="BBG65" s="89"/>
      <c r="BBH65" s="89"/>
      <c r="BBI65" s="89"/>
      <c r="BBJ65" s="89"/>
      <c r="BBK65" s="89"/>
      <c r="BBL65" s="89"/>
      <c r="BBM65" s="89"/>
      <c r="BBN65" s="89"/>
      <c r="BBO65" s="89"/>
      <c r="BBP65" s="89"/>
      <c r="BBQ65" s="89"/>
      <c r="BBR65" s="89"/>
      <c r="BBS65" s="89"/>
      <c r="BBT65" s="89"/>
      <c r="BBU65" s="89"/>
      <c r="BBV65" s="89"/>
      <c r="BBW65" s="89"/>
      <c r="BBX65" s="89"/>
      <c r="BBY65" s="89"/>
      <c r="BBZ65" s="89"/>
      <c r="BCA65" s="89"/>
      <c r="BCB65" s="89"/>
      <c r="BCC65" s="89"/>
      <c r="BCD65" s="89"/>
      <c r="BCE65" s="89"/>
      <c r="BCF65" s="89"/>
      <c r="BCG65" s="89"/>
      <c r="BCH65" s="89"/>
      <c r="BCI65" s="89"/>
      <c r="BCJ65" s="89"/>
      <c r="BCK65" s="89"/>
      <c r="BCL65" s="89"/>
      <c r="BCM65" s="89"/>
      <c r="BCN65" s="89"/>
      <c r="BCO65" s="89"/>
      <c r="BCP65" s="89"/>
      <c r="BCQ65" s="89"/>
      <c r="BCR65" s="89"/>
      <c r="BCS65" s="89"/>
      <c r="BCT65" s="89"/>
      <c r="BCU65" s="89"/>
      <c r="BCV65" s="89"/>
      <c r="BCW65" s="89"/>
      <c r="BCX65" s="89"/>
      <c r="BCY65" s="89"/>
      <c r="BCZ65" s="89"/>
      <c r="BDA65" s="89"/>
      <c r="BDB65" s="89"/>
      <c r="BDC65" s="89"/>
      <c r="BDD65" s="89"/>
      <c r="BDE65" s="89"/>
      <c r="BDF65" s="89"/>
      <c r="BDG65" s="89"/>
      <c r="BDH65" s="89"/>
      <c r="BDI65" s="89"/>
      <c r="BDJ65" s="89"/>
      <c r="BDK65" s="89"/>
      <c r="BDL65" s="89"/>
      <c r="BDM65" s="89"/>
      <c r="BDN65" s="89"/>
      <c r="BDO65" s="89"/>
      <c r="BDP65" s="89"/>
      <c r="BDQ65" s="89"/>
      <c r="BDR65" s="89"/>
      <c r="BDS65" s="89"/>
      <c r="BDT65" s="89"/>
      <c r="BDU65" s="89"/>
      <c r="BDV65" s="89"/>
      <c r="BDW65" s="89"/>
      <c r="BDX65" s="89"/>
      <c r="BDY65" s="89"/>
      <c r="BDZ65" s="89"/>
      <c r="BEA65" s="89"/>
      <c r="BEB65" s="89"/>
      <c r="BEC65" s="89"/>
      <c r="BED65" s="89"/>
      <c r="BEE65" s="89"/>
      <c r="BEF65" s="89"/>
      <c r="BEG65" s="89"/>
      <c r="BEH65" s="89"/>
      <c r="BEI65" s="89"/>
      <c r="BEJ65" s="89"/>
      <c r="BEK65" s="89"/>
      <c r="BEL65" s="89"/>
      <c r="BEM65" s="89"/>
      <c r="BEN65" s="89"/>
      <c r="BEO65" s="89"/>
      <c r="BEP65" s="89"/>
      <c r="BEQ65" s="89"/>
      <c r="BER65" s="89"/>
      <c r="BES65" s="89"/>
      <c r="BET65" s="89"/>
      <c r="BEU65" s="89"/>
      <c r="BEV65" s="89"/>
      <c r="BEW65" s="89"/>
      <c r="BEX65" s="89"/>
      <c r="BEY65" s="89"/>
      <c r="BEZ65" s="89"/>
      <c r="BFA65" s="89"/>
      <c r="BFB65" s="89"/>
      <c r="BFC65" s="89"/>
      <c r="BFD65" s="89"/>
      <c r="BFE65" s="89"/>
      <c r="BFF65" s="89"/>
      <c r="BFG65" s="89"/>
      <c r="BFH65" s="89"/>
      <c r="BFI65" s="89"/>
      <c r="BFJ65" s="89"/>
      <c r="BFK65" s="89"/>
      <c r="BFL65" s="89"/>
      <c r="BFM65" s="89"/>
      <c r="BFN65" s="89"/>
      <c r="BFO65" s="89"/>
      <c r="BFP65" s="89"/>
      <c r="BFQ65" s="89"/>
      <c r="BFR65" s="89"/>
      <c r="BFS65" s="89"/>
      <c r="BFT65" s="89"/>
      <c r="BFU65" s="89"/>
      <c r="BFV65" s="89"/>
      <c r="BFW65" s="89"/>
      <c r="BFX65" s="89"/>
      <c r="BFY65" s="89"/>
      <c r="BFZ65" s="89"/>
      <c r="BGA65" s="89"/>
      <c r="BGB65" s="89"/>
      <c r="BGC65" s="89"/>
      <c r="BGD65" s="89"/>
      <c r="BGE65" s="89"/>
      <c r="BGF65" s="89"/>
      <c r="BGG65" s="89"/>
      <c r="BGH65" s="89"/>
      <c r="BGI65" s="89"/>
      <c r="BGJ65" s="89"/>
      <c r="BGK65" s="89"/>
      <c r="BGL65" s="89"/>
      <c r="BGM65" s="89"/>
      <c r="BGN65" s="89"/>
      <c r="BGO65" s="89"/>
      <c r="BGP65" s="89"/>
      <c r="BGQ65" s="89"/>
      <c r="BGR65" s="89"/>
      <c r="BGS65" s="89"/>
      <c r="BGT65" s="89"/>
      <c r="BGU65" s="89"/>
      <c r="BGV65" s="89"/>
      <c r="BGW65" s="89"/>
      <c r="BGX65" s="89"/>
      <c r="BGY65" s="89"/>
      <c r="BGZ65" s="89"/>
      <c r="BHA65" s="89"/>
      <c r="BHB65" s="89"/>
      <c r="BHC65" s="89"/>
      <c r="BHD65" s="89"/>
      <c r="BHE65" s="89"/>
      <c r="BHF65" s="89"/>
      <c r="BHG65" s="89"/>
      <c r="BHH65" s="89"/>
      <c r="BHI65" s="89"/>
      <c r="BHJ65" s="89"/>
      <c r="BHK65" s="89"/>
      <c r="BHL65" s="89"/>
      <c r="BHM65" s="89"/>
      <c r="BHN65" s="89"/>
      <c r="BHO65" s="89"/>
      <c r="BHP65" s="89"/>
      <c r="BHQ65" s="89"/>
      <c r="BHR65" s="89"/>
      <c r="BHS65" s="89"/>
      <c r="BHT65" s="89"/>
      <c r="BHU65" s="89"/>
      <c r="BHV65" s="89"/>
      <c r="BHW65" s="89"/>
      <c r="BHX65" s="89"/>
      <c r="BHY65" s="89"/>
      <c r="BHZ65" s="89"/>
      <c r="BIA65" s="89"/>
      <c r="BIB65" s="89"/>
      <c r="BIC65" s="89"/>
      <c r="BID65" s="89"/>
      <c r="BIE65" s="89"/>
      <c r="BIF65" s="89"/>
      <c r="BIG65" s="89"/>
      <c r="BIH65" s="89"/>
      <c r="BII65" s="89"/>
      <c r="BIJ65" s="89"/>
      <c r="BIK65" s="89"/>
      <c r="BIL65" s="89"/>
      <c r="BIM65" s="89"/>
      <c r="BIN65" s="89"/>
      <c r="BIO65" s="89"/>
      <c r="BIP65" s="89"/>
      <c r="BIQ65" s="89"/>
      <c r="BIR65" s="89"/>
      <c r="BIS65" s="89"/>
      <c r="BIT65" s="89"/>
      <c r="BIU65" s="89"/>
      <c r="BIV65" s="89"/>
      <c r="BIW65" s="89"/>
      <c r="BIX65" s="89"/>
      <c r="BIY65" s="89"/>
      <c r="BIZ65" s="89"/>
      <c r="BJA65" s="89"/>
      <c r="BJB65" s="89"/>
      <c r="BJC65" s="89"/>
      <c r="BJD65" s="89"/>
      <c r="BJE65" s="98"/>
    </row>
    <row r="66" spans="1:1617" s="269" customFormat="1" ht="30" customHeight="1" thickBot="1" x14ac:dyDescent="0.25">
      <c r="A66" s="413">
        <v>12</v>
      </c>
      <c r="B66" s="414">
        <v>62</v>
      </c>
      <c r="C66" s="415" t="s">
        <v>124</v>
      </c>
      <c r="D66" s="416">
        <v>354608</v>
      </c>
      <c r="E66" s="417">
        <v>100</v>
      </c>
      <c r="F66" s="418">
        <v>30</v>
      </c>
      <c r="G66" s="470">
        <v>246.52</v>
      </c>
      <c r="H66" s="471">
        <f t="shared" si="9"/>
        <v>24652</v>
      </c>
      <c r="I66" s="434">
        <v>0</v>
      </c>
      <c r="J66" s="419"/>
      <c r="K66" s="420">
        <v>100</v>
      </c>
      <c r="L66" s="419">
        <v>30</v>
      </c>
      <c r="M66" s="421">
        <v>0</v>
      </c>
      <c r="N66" s="419">
        <v>0</v>
      </c>
      <c r="O66" s="421">
        <v>0</v>
      </c>
      <c r="P66" s="422">
        <v>0</v>
      </c>
      <c r="Q66" s="421">
        <v>0</v>
      </c>
      <c r="R66" s="422">
        <v>0</v>
      </c>
      <c r="S66" s="421">
        <v>0</v>
      </c>
      <c r="T66" s="419">
        <v>0</v>
      </c>
      <c r="U66" s="421">
        <v>0</v>
      </c>
      <c r="V66" s="419">
        <v>0</v>
      </c>
      <c r="W66" s="421">
        <v>0</v>
      </c>
      <c r="X66" s="419">
        <v>0</v>
      </c>
      <c r="Y66" s="421">
        <v>0</v>
      </c>
      <c r="Z66" s="419">
        <v>0</v>
      </c>
      <c r="AA66" s="421">
        <v>0</v>
      </c>
      <c r="AB66" s="423">
        <v>0</v>
      </c>
      <c r="AC66" s="89"/>
      <c r="AD66" s="89"/>
      <c r="AE66" s="89"/>
      <c r="AF66" s="89"/>
      <c r="AG66" s="89"/>
      <c r="AH66" s="89"/>
      <c r="AI66" s="89"/>
      <c r="AJ66" s="89"/>
      <c r="AK66" s="89"/>
      <c r="AL66" s="89"/>
      <c r="AM66" s="89"/>
      <c r="AN66" s="89"/>
      <c r="AO66" s="89"/>
      <c r="AP66" s="89"/>
      <c r="AQ66" s="89"/>
      <c r="AR66" s="89"/>
      <c r="AS66" s="89"/>
      <c r="AT66" s="89"/>
      <c r="AU66" s="89"/>
      <c r="AV66" s="89"/>
      <c r="AW66" s="89"/>
      <c r="AX66" s="89"/>
      <c r="AY66" s="89"/>
      <c r="AZ66" s="89"/>
      <c r="BA66" s="89"/>
      <c r="BB66" s="89"/>
      <c r="BC66" s="89"/>
      <c r="BD66" s="89"/>
      <c r="BE66" s="89"/>
      <c r="BF66" s="89"/>
      <c r="BG66" s="89"/>
      <c r="BH66" s="89"/>
      <c r="BI66" s="89"/>
      <c r="BJ66" s="89"/>
      <c r="BK66" s="89"/>
      <c r="BL66" s="89"/>
      <c r="BM66" s="89"/>
      <c r="BN66" s="89"/>
      <c r="BO66" s="89"/>
      <c r="BP66" s="89"/>
      <c r="BQ66" s="89"/>
      <c r="BR66" s="89"/>
      <c r="BS66" s="89"/>
      <c r="BT66" s="89"/>
      <c r="BU66" s="89"/>
      <c r="BV66" s="89"/>
      <c r="BW66" s="89"/>
      <c r="BX66" s="89"/>
      <c r="BY66" s="89"/>
      <c r="BZ66" s="89"/>
      <c r="CA66" s="89"/>
      <c r="CB66" s="89"/>
      <c r="CC66" s="89"/>
      <c r="CD66" s="89"/>
      <c r="CE66" s="89"/>
      <c r="CF66" s="89"/>
      <c r="CG66" s="89"/>
      <c r="CH66" s="89"/>
      <c r="CI66" s="89"/>
      <c r="CJ66" s="89"/>
      <c r="CK66" s="89"/>
      <c r="CL66" s="89"/>
      <c r="CM66" s="89"/>
      <c r="CN66" s="89"/>
      <c r="CO66" s="89"/>
      <c r="CP66" s="89"/>
      <c r="CQ66" s="89"/>
      <c r="CR66" s="89"/>
      <c r="CS66" s="89"/>
      <c r="CT66" s="89"/>
      <c r="CU66" s="89"/>
      <c r="CV66" s="89"/>
      <c r="CW66" s="89"/>
      <c r="CX66" s="89"/>
      <c r="CY66" s="89"/>
      <c r="CZ66" s="89"/>
      <c r="DA66" s="89"/>
      <c r="DB66" s="89"/>
      <c r="DC66" s="89"/>
      <c r="DD66" s="89"/>
      <c r="DE66" s="89"/>
      <c r="DF66" s="89"/>
      <c r="DG66" s="89"/>
      <c r="DH66" s="89"/>
      <c r="DI66" s="89"/>
      <c r="DJ66" s="89"/>
      <c r="DK66" s="89"/>
      <c r="DL66" s="89"/>
      <c r="DM66" s="89"/>
      <c r="DN66" s="89"/>
      <c r="DO66" s="89"/>
      <c r="DP66" s="89"/>
      <c r="DQ66" s="89"/>
      <c r="DR66" s="89"/>
      <c r="DS66" s="89"/>
      <c r="DT66" s="89"/>
      <c r="DU66" s="89"/>
      <c r="DV66" s="89"/>
      <c r="DW66" s="89"/>
      <c r="DX66" s="89"/>
      <c r="DY66" s="89"/>
      <c r="DZ66" s="89"/>
      <c r="EA66" s="89"/>
      <c r="EB66" s="89"/>
      <c r="EC66" s="89"/>
      <c r="ED66" s="89"/>
      <c r="EE66" s="89"/>
      <c r="EF66" s="89"/>
      <c r="EG66" s="89"/>
      <c r="EH66" s="89"/>
      <c r="EI66" s="89"/>
      <c r="EJ66" s="89"/>
      <c r="EK66" s="89"/>
      <c r="EL66" s="89"/>
      <c r="EM66" s="89"/>
      <c r="EN66" s="89"/>
      <c r="EO66" s="89"/>
      <c r="EP66" s="89"/>
      <c r="EQ66" s="89"/>
      <c r="ER66" s="89"/>
      <c r="ES66" s="89"/>
      <c r="ET66" s="89"/>
      <c r="EU66" s="89"/>
      <c r="EV66" s="89"/>
      <c r="EW66" s="89"/>
      <c r="EX66" s="89"/>
      <c r="EY66" s="89"/>
      <c r="EZ66" s="89"/>
      <c r="FA66" s="89"/>
      <c r="FB66" s="89"/>
      <c r="FC66" s="89"/>
      <c r="FD66" s="89"/>
      <c r="FE66" s="89"/>
      <c r="FF66" s="89"/>
      <c r="FG66" s="89"/>
      <c r="FH66" s="89"/>
      <c r="FI66" s="89"/>
      <c r="FJ66" s="89"/>
      <c r="FK66" s="89"/>
      <c r="FL66" s="89"/>
      <c r="FM66" s="89"/>
      <c r="FN66" s="89"/>
      <c r="FO66" s="89"/>
      <c r="FP66" s="89"/>
      <c r="FQ66" s="89"/>
      <c r="FR66" s="89"/>
      <c r="FS66" s="89"/>
      <c r="FT66" s="89"/>
      <c r="FU66" s="89"/>
      <c r="FV66" s="89"/>
      <c r="FW66" s="89"/>
      <c r="FX66" s="89"/>
      <c r="FY66" s="89"/>
      <c r="FZ66" s="89"/>
      <c r="GA66" s="89"/>
      <c r="GB66" s="89"/>
      <c r="GC66" s="89"/>
      <c r="GD66" s="89"/>
      <c r="GE66" s="89"/>
      <c r="GF66" s="89"/>
      <c r="GG66" s="89"/>
      <c r="GH66" s="89"/>
      <c r="GI66" s="89"/>
      <c r="GJ66" s="89"/>
      <c r="GK66" s="89"/>
      <c r="GL66" s="89"/>
      <c r="GM66" s="89"/>
      <c r="GN66" s="89"/>
      <c r="GO66" s="89"/>
      <c r="GP66" s="89"/>
      <c r="GQ66" s="89"/>
      <c r="GR66" s="89"/>
      <c r="GS66" s="89"/>
      <c r="GT66" s="89"/>
      <c r="GU66" s="89"/>
      <c r="GV66" s="89"/>
      <c r="GW66" s="89"/>
      <c r="GX66" s="89"/>
      <c r="GY66" s="89"/>
      <c r="GZ66" s="89"/>
      <c r="HA66" s="89"/>
      <c r="HB66" s="89"/>
      <c r="HC66" s="89"/>
      <c r="HD66" s="89"/>
      <c r="HE66" s="89"/>
      <c r="HF66" s="89"/>
      <c r="HG66" s="89"/>
      <c r="HH66" s="89"/>
      <c r="HI66" s="89"/>
      <c r="HJ66" s="89"/>
      <c r="HK66" s="89"/>
      <c r="HL66" s="89"/>
      <c r="HM66" s="89"/>
      <c r="HN66" s="89"/>
      <c r="HO66" s="89"/>
      <c r="HP66" s="89"/>
      <c r="HQ66" s="89"/>
      <c r="HR66" s="89"/>
      <c r="HS66" s="89"/>
      <c r="HT66" s="89"/>
      <c r="HU66" s="89"/>
      <c r="HV66" s="89"/>
      <c r="HW66" s="89"/>
      <c r="HX66" s="89"/>
      <c r="HY66" s="89"/>
      <c r="HZ66" s="89"/>
      <c r="IA66" s="89"/>
      <c r="IB66" s="89"/>
      <c r="IC66" s="89"/>
      <c r="ID66" s="89"/>
      <c r="IE66" s="89"/>
      <c r="IF66" s="89"/>
      <c r="IG66" s="89"/>
      <c r="IH66" s="89"/>
      <c r="II66" s="89"/>
      <c r="IJ66" s="89"/>
      <c r="IK66" s="89"/>
      <c r="IL66" s="89"/>
      <c r="IM66" s="89"/>
      <c r="IN66" s="89"/>
      <c r="IO66" s="89"/>
      <c r="IP66" s="89"/>
      <c r="IQ66" s="89"/>
      <c r="IR66" s="89"/>
      <c r="IS66" s="89"/>
      <c r="IT66" s="89"/>
      <c r="IU66" s="89"/>
      <c r="IV66" s="89"/>
      <c r="IW66" s="89"/>
      <c r="IX66" s="89"/>
      <c r="IY66" s="89"/>
      <c r="IZ66" s="89"/>
      <c r="JA66" s="89"/>
      <c r="JB66" s="89"/>
      <c r="JC66" s="89"/>
      <c r="JD66" s="89"/>
      <c r="JE66" s="89"/>
      <c r="JF66" s="89"/>
      <c r="JG66" s="89"/>
      <c r="JH66" s="89"/>
      <c r="JI66" s="89"/>
      <c r="JJ66" s="89"/>
      <c r="JK66" s="89"/>
      <c r="JL66" s="89"/>
      <c r="JM66" s="89"/>
      <c r="JN66" s="89"/>
      <c r="JO66" s="89"/>
      <c r="JP66" s="89"/>
      <c r="JQ66" s="89"/>
      <c r="JR66" s="89"/>
      <c r="JS66" s="89"/>
      <c r="JT66" s="89"/>
      <c r="JU66" s="89"/>
      <c r="JV66" s="89"/>
      <c r="JW66" s="89"/>
      <c r="JX66" s="89"/>
      <c r="JY66" s="89"/>
      <c r="JZ66" s="89"/>
      <c r="KA66" s="89"/>
      <c r="KB66" s="89"/>
      <c r="KC66" s="89"/>
      <c r="KD66" s="89"/>
      <c r="KE66" s="89"/>
      <c r="KF66" s="89"/>
      <c r="KG66" s="89"/>
      <c r="KH66" s="89"/>
      <c r="KI66" s="89"/>
      <c r="KJ66" s="89"/>
      <c r="KK66" s="89"/>
      <c r="KL66" s="89"/>
      <c r="KM66" s="89"/>
      <c r="KN66" s="89"/>
      <c r="KO66" s="89"/>
      <c r="KP66" s="89"/>
      <c r="KQ66" s="89"/>
      <c r="KR66" s="89"/>
      <c r="KS66" s="89"/>
      <c r="KT66" s="89"/>
      <c r="KU66" s="89"/>
      <c r="KV66" s="89"/>
      <c r="KW66" s="89"/>
      <c r="KX66" s="89"/>
      <c r="KY66" s="89"/>
      <c r="KZ66" s="89"/>
      <c r="LA66" s="89"/>
      <c r="LB66" s="89"/>
      <c r="LC66" s="89"/>
      <c r="LD66" s="89"/>
      <c r="LE66" s="89"/>
      <c r="LF66" s="89"/>
      <c r="LG66" s="89"/>
      <c r="LH66" s="89"/>
      <c r="LI66" s="89"/>
      <c r="LJ66" s="89"/>
      <c r="LK66" s="89"/>
      <c r="LL66" s="89"/>
      <c r="LM66" s="89"/>
      <c r="LN66" s="89"/>
      <c r="LO66" s="89"/>
      <c r="LP66" s="89"/>
      <c r="LQ66" s="89"/>
      <c r="LR66" s="89"/>
      <c r="LS66" s="89"/>
      <c r="LT66" s="89"/>
      <c r="LU66" s="89"/>
      <c r="LV66" s="89"/>
      <c r="LW66" s="89"/>
      <c r="LX66" s="89"/>
      <c r="LY66" s="89"/>
      <c r="LZ66" s="89"/>
      <c r="MA66" s="89"/>
      <c r="MB66" s="89"/>
      <c r="MC66" s="89"/>
      <c r="MD66" s="89"/>
      <c r="ME66" s="89"/>
      <c r="MF66" s="89"/>
      <c r="MG66" s="89"/>
      <c r="MH66" s="89"/>
      <c r="MI66" s="89"/>
      <c r="MJ66" s="89"/>
      <c r="MK66" s="89"/>
      <c r="ML66" s="89"/>
      <c r="MM66" s="89"/>
      <c r="MN66" s="89"/>
      <c r="MO66" s="89"/>
      <c r="MP66" s="89"/>
      <c r="MQ66" s="89"/>
      <c r="MR66" s="89"/>
      <c r="MS66" s="89"/>
      <c r="MT66" s="89"/>
      <c r="MU66" s="89"/>
      <c r="MV66" s="89"/>
      <c r="MW66" s="89"/>
      <c r="MX66" s="89"/>
      <c r="MY66" s="89"/>
      <c r="MZ66" s="89"/>
      <c r="NA66" s="89"/>
      <c r="NB66" s="89"/>
      <c r="NC66" s="89"/>
      <c r="ND66" s="89"/>
      <c r="NE66" s="89"/>
      <c r="NF66" s="89"/>
      <c r="NG66" s="89"/>
      <c r="NH66" s="89"/>
      <c r="NI66" s="89"/>
      <c r="NJ66" s="89"/>
      <c r="NK66" s="89"/>
      <c r="NL66" s="89"/>
      <c r="NM66" s="89"/>
      <c r="NN66" s="89"/>
      <c r="NO66" s="89"/>
      <c r="NP66" s="89"/>
      <c r="NQ66" s="89"/>
      <c r="NR66" s="89"/>
      <c r="NS66" s="89"/>
      <c r="NT66" s="89"/>
      <c r="NU66" s="89"/>
      <c r="NV66" s="89"/>
      <c r="NW66" s="89"/>
      <c r="NX66" s="89"/>
      <c r="NY66" s="89"/>
      <c r="NZ66" s="89"/>
      <c r="OA66" s="89"/>
      <c r="OB66" s="89"/>
      <c r="OC66" s="89"/>
      <c r="OD66" s="89"/>
      <c r="OE66" s="89"/>
      <c r="OF66" s="89"/>
      <c r="OG66" s="89"/>
      <c r="OH66" s="89"/>
      <c r="OI66" s="89"/>
      <c r="OJ66" s="89"/>
      <c r="OK66" s="89"/>
      <c r="OL66" s="89"/>
      <c r="OM66" s="89"/>
      <c r="ON66" s="89"/>
      <c r="OO66" s="89"/>
      <c r="OP66" s="89"/>
      <c r="OQ66" s="89"/>
      <c r="OR66" s="89"/>
      <c r="OS66" s="89"/>
      <c r="OT66" s="89"/>
      <c r="OU66" s="89"/>
      <c r="OV66" s="89"/>
      <c r="OW66" s="89"/>
      <c r="OX66" s="89"/>
      <c r="OY66" s="89"/>
      <c r="OZ66" s="89"/>
      <c r="PA66" s="89"/>
      <c r="PB66" s="89"/>
      <c r="PC66" s="89"/>
      <c r="PD66" s="89"/>
      <c r="PE66" s="89"/>
      <c r="PF66" s="89"/>
      <c r="PG66" s="89"/>
      <c r="PH66" s="89"/>
      <c r="PI66" s="89"/>
      <c r="PJ66" s="89"/>
      <c r="PK66" s="89"/>
      <c r="PL66" s="89"/>
      <c r="PM66" s="89"/>
      <c r="PN66" s="89"/>
      <c r="PO66" s="89"/>
      <c r="PP66" s="89"/>
      <c r="PQ66" s="89"/>
      <c r="PR66" s="89"/>
      <c r="PS66" s="89"/>
      <c r="PT66" s="89"/>
      <c r="PU66" s="89"/>
      <c r="PV66" s="89"/>
      <c r="PW66" s="89"/>
      <c r="PX66" s="89"/>
      <c r="PY66" s="89"/>
      <c r="PZ66" s="89"/>
      <c r="QA66" s="89"/>
      <c r="QB66" s="89"/>
      <c r="QC66" s="89"/>
      <c r="QD66" s="89"/>
      <c r="QE66" s="89"/>
      <c r="QF66" s="89"/>
      <c r="QG66" s="89"/>
      <c r="QH66" s="89"/>
      <c r="QI66" s="89"/>
      <c r="QJ66" s="89"/>
      <c r="QK66" s="89"/>
      <c r="QL66" s="89"/>
      <c r="QM66" s="89"/>
      <c r="QN66" s="89"/>
      <c r="QO66" s="89"/>
      <c r="QP66" s="89"/>
      <c r="QQ66" s="89"/>
      <c r="QR66" s="89"/>
      <c r="QS66" s="89"/>
      <c r="QT66" s="89"/>
      <c r="QU66" s="89"/>
      <c r="QV66" s="89"/>
      <c r="QW66" s="89"/>
      <c r="QX66" s="89"/>
      <c r="QY66" s="89"/>
      <c r="QZ66" s="89"/>
      <c r="RA66" s="89"/>
      <c r="RB66" s="89"/>
      <c r="RC66" s="89"/>
      <c r="RD66" s="89"/>
      <c r="RE66" s="89"/>
      <c r="RF66" s="89"/>
      <c r="RG66" s="89"/>
      <c r="RH66" s="89"/>
      <c r="RI66" s="89"/>
      <c r="RJ66" s="89"/>
      <c r="RK66" s="89"/>
      <c r="RL66" s="89"/>
      <c r="RM66" s="89"/>
      <c r="RN66" s="89"/>
      <c r="RO66" s="89"/>
      <c r="RP66" s="89"/>
      <c r="RQ66" s="89"/>
      <c r="RR66" s="89"/>
      <c r="RS66" s="89"/>
      <c r="RT66" s="89"/>
      <c r="RU66" s="89"/>
      <c r="RV66" s="89"/>
      <c r="RW66" s="89"/>
      <c r="RX66" s="89"/>
      <c r="RY66" s="89"/>
      <c r="RZ66" s="89"/>
      <c r="SA66" s="89"/>
      <c r="SB66" s="89"/>
      <c r="SC66" s="89"/>
      <c r="SD66" s="89"/>
      <c r="SE66" s="89"/>
      <c r="SF66" s="89"/>
      <c r="SG66" s="89"/>
      <c r="SH66" s="89"/>
      <c r="SI66" s="89"/>
      <c r="SJ66" s="89"/>
      <c r="SK66" s="89"/>
      <c r="SL66" s="89"/>
      <c r="SM66" s="89"/>
      <c r="SN66" s="89"/>
      <c r="SO66" s="89"/>
      <c r="SP66" s="89"/>
      <c r="SQ66" s="89"/>
      <c r="SR66" s="89"/>
      <c r="SS66" s="89"/>
      <c r="ST66" s="89"/>
      <c r="SU66" s="89"/>
      <c r="SV66" s="89"/>
      <c r="SW66" s="89"/>
      <c r="SX66" s="89"/>
      <c r="SY66" s="89"/>
      <c r="SZ66" s="89"/>
      <c r="TA66" s="89"/>
      <c r="TB66" s="89"/>
      <c r="TC66" s="89"/>
      <c r="TD66" s="89"/>
      <c r="TE66" s="89"/>
      <c r="TF66" s="89"/>
      <c r="TG66" s="89"/>
      <c r="TH66" s="89"/>
      <c r="TI66" s="89"/>
      <c r="TJ66" s="89"/>
      <c r="TK66" s="89"/>
      <c r="TL66" s="89"/>
      <c r="TM66" s="89"/>
      <c r="TN66" s="89"/>
      <c r="TO66" s="89"/>
      <c r="TP66" s="89"/>
      <c r="TQ66" s="89"/>
      <c r="TR66" s="89"/>
      <c r="TS66" s="89"/>
      <c r="TT66" s="89"/>
      <c r="TU66" s="89"/>
      <c r="TV66" s="89"/>
      <c r="TW66" s="89"/>
      <c r="TX66" s="89"/>
      <c r="TY66" s="89"/>
      <c r="TZ66" s="89"/>
      <c r="UA66" s="89"/>
      <c r="UB66" s="89"/>
      <c r="UC66" s="89"/>
      <c r="UD66" s="89"/>
      <c r="UE66" s="89"/>
      <c r="UF66" s="89"/>
      <c r="UG66" s="89"/>
      <c r="UH66" s="89"/>
      <c r="UI66" s="89"/>
      <c r="UJ66" s="89"/>
      <c r="UK66" s="89"/>
      <c r="UL66" s="89"/>
      <c r="UM66" s="89"/>
      <c r="UN66" s="89"/>
      <c r="UO66" s="89"/>
      <c r="UP66" s="89"/>
      <c r="UQ66" s="89"/>
      <c r="UR66" s="89"/>
      <c r="US66" s="89"/>
      <c r="UT66" s="89"/>
      <c r="UU66" s="89"/>
      <c r="UV66" s="89"/>
      <c r="UW66" s="89"/>
      <c r="UX66" s="89"/>
      <c r="UY66" s="89"/>
      <c r="UZ66" s="89"/>
      <c r="VA66" s="89"/>
      <c r="VB66" s="89"/>
      <c r="VC66" s="89"/>
      <c r="VD66" s="89"/>
      <c r="VE66" s="89"/>
      <c r="VF66" s="89"/>
      <c r="VG66" s="89"/>
      <c r="VH66" s="89"/>
      <c r="VI66" s="89"/>
      <c r="VJ66" s="89"/>
      <c r="VK66" s="89"/>
      <c r="VL66" s="89"/>
      <c r="VM66" s="89"/>
      <c r="VN66" s="89"/>
      <c r="VO66" s="89"/>
      <c r="VP66" s="89"/>
      <c r="VQ66" s="89"/>
      <c r="VR66" s="89"/>
      <c r="VS66" s="89"/>
      <c r="VT66" s="89"/>
      <c r="VU66" s="89"/>
      <c r="VV66" s="89"/>
      <c r="VW66" s="89"/>
      <c r="VX66" s="89"/>
      <c r="VY66" s="89"/>
      <c r="VZ66" s="89"/>
      <c r="WA66" s="89"/>
      <c r="WB66" s="89"/>
      <c r="WC66" s="89"/>
      <c r="WD66" s="89"/>
      <c r="WE66" s="89"/>
      <c r="WF66" s="89"/>
      <c r="WG66" s="89"/>
      <c r="WH66" s="89"/>
      <c r="WI66" s="89"/>
      <c r="WJ66" s="89"/>
      <c r="WK66" s="89"/>
      <c r="WL66" s="89"/>
      <c r="WM66" s="89"/>
      <c r="WN66" s="89"/>
      <c r="WO66" s="89"/>
      <c r="WP66" s="89"/>
      <c r="WQ66" s="89"/>
      <c r="WR66" s="89"/>
      <c r="WS66" s="89"/>
      <c r="WT66" s="89"/>
      <c r="WU66" s="89"/>
      <c r="WV66" s="89"/>
      <c r="WW66" s="89"/>
      <c r="WX66" s="89"/>
      <c r="WY66" s="89"/>
      <c r="WZ66" s="89"/>
      <c r="XA66" s="89"/>
      <c r="XB66" s="89"/>
      <c r="XC66" s="89"/>
      <c r="XD66" s="89"/>
      <c r="XE66" s="89"/>
      <c r="XF66" s="89"/>
      <c r="XG66" s="89"/>
      <c r="XH66" s="89"/>
      <c r="XI66" s="89"/>
      <c r="XJ66" s="89"/>
      <c r="XK66" s="89"/>
      <c r="XL66" s="89"/>
      <c r="XM66" s="89"/>
      <c r="XN66" s="89"/>
      <c r="XO66" s="89"/>
      <c r="XP66" s="89"/>
      <c r="XQ66" s="89"/>
      <c r="XR66" s="89"/>
      <c r="XS66" s="89"/>
      <c r="XT66" s="89"/>
      <c r="XU66" s="89"/>
      <c r="XV66" s="89"/>
      <c r="XW66" s="89"/>
      <c r="XX66" s="89"/>
      <c r="XY66" s="89"/>
      <c r="XZ66" s="89"/>
      <c r="YA66" s="89"/>
      <c r="YB66" s="89"/>
      <c r="YC66" s="89"/>
      <c r="YD66" s="89"/>
      <c r="YE66" s="89"/>
      <c r="YF66" s="89"/>
      <c r="YG66" s="89"/>
      <c r="YH66" s="89"/>
      <c r="YI66" s="89"/>
      <c r="YJ66" s="89"/>
      <c r="YK66" s="89"/>
      <c r="YL66" s="89"/>
      <c r="YM66" s="89"/>
      <c r="YN66" s="89"/>
      <c r="YO66" s="89"/>
      <c r="YP66" s="89"/>
      <c r="YQ66" s="89"/>
      <c r="YR66" s="89"/>
      <c r="YS66" s="89"/>
      <c r="YT66" s="89"/>
      <c r="YU66" s="89"/>
      <c r="YV66" s="89"/>
      <c r="YW66" s="89"/>
      <c r="YX66" s="89"/>
      <c r="YY66" s="89"/>
      <c r="YZ66" s="89"/>
      <c r="ZA66" s="89"/>
      <c r="ZB66" s="89"/>
      <c r="ZC66" s="89"/>
      <c r="ZD66" s="89"/>
      <c r="ZE66" s="89"/>
      <c r="ZF66" s="89"/>
      <c r="ZG66" s="89"/>
      <c r="ZH66" s="89"/>
      <c r="ZI66" s="89"/>
      <c r="ZJ66" s="89"/>
      <c r="ZK66" s="89"/>
      <c r="ZL66" s="89"/>
      <c r="ZM66" s="89"/>
      <c r="ZN66" s="89"/>
      <c r="ZO66" s="89"/>
      <c r="ZP66" s="89"/>
      <c r="ZQ66" s="89"/>
      <c r="ZR66" s="89"/>
      <c r="ZS66" s="89"/>
      <c r="ZT66" s="89"/>
      <c r="ZU66" s="89"/>
      <c r="ZV66" s="89"/>
      <c r="ZW66" s="89"/>
      <c r="ZX66" s="89"/>
      <c r="ZY66" s="89"/>
      <c r="ZZ66" s="89"/>
      <c r="AAA66" s="89"/>
      <c r="AAB66" s="89"/>
      <c r="AAC66" s="89"/>
      <c r="AAD66" s="89"/>
      <c r="AAE66" s="89"/>
      <c r="AAF66" s="89"/>
      <c r="AAG66" s="89"/>
      <c r="AAH66" s="89"/>
      <c r="AAI66" s="89"/>
      <c r="AAJ66" s="89"/>
      <c r="AAK66" s="89"/>
      <c r="AAL66" s="89"/>
      <c r="AAM66" s="89"/>
      <c r="AAN66" s="89"/>
      <c r="AAO66" s="89"/>
      <c r="AAP66" s="89"/>
      <c r="AAQ66" s="89"/>
      <c r="AAR66" s="89"/>
      <c r="AAS66" s="89"/>
      <c r="AAT66" s="89"/>
      <c r="AAU66" s="89"/>
      <c r="AAV66" s="89"/>
      <c r="AAW66" s="89"/>
      <c r="AAX66" s="89"/>
      <c r="AAY66" s="89"/>
      <c r="AAZ66" s="89"/>
      <c r="ABA66" s="89"/>
      <c r="ABB66" s="89"/>
      <c r="ABC66" s="89"/>
      <c r="ABD66" s="89"/>
      <c r="ABE66" s="89"/>
      <c r="ABF66" s="89"/>
      <c r="ABG66" s="89"/>
      <c r="ABH66" s="89"/>
      <c r="ABI66" s="89"/>
      <c r="ABJ66" s="89"/>
      <c r="ABK66" s="89"/>
      <c r="ABL66" s="89"/>
      <c r="ABM66" s="89"/>
      <c r="ABN66" s="89"/>
      <c r="ABO66" s="89"/>
      <c r="ABP66" s="89"/>
      <c r="ABQ66" s="89"/>
      <c r="ABR66" s="89"/>
      <c r="ABS66" s="89"/>
      <c r="ABT66" s="89"/>
      <c r="ABU66" s="89"/>
      <c r="ABV66" s="89"/>
      <c r="ABW66" s="89"/>
      <c r="ABX66" s="89"/>
      <c r="ABY66" s="89"/>
      <c r="ABZ66" s="89"/>
      <c r="ACA66" s="89"/>
      <c r="ACB66" s="89"/>
      <c r="ACC66" s="89"/>
      <c r="ACD66" s="89"/>
      <c r="ACE66" s="89"/>
      <c r="ACF66" s="89"/>
      <c r="ACG66" s="89"/>
      <c r="ACH66" s="89"/>
      <c r="ACI66" s="89"/>
      <c r="ACJ66" s="89"/>
      <c r="ACK66" s="89"/>
      <c r="ACL66" s="89"/>
      <c r="ACM66" s="89"/>
      <c r="ACN66" s="89"/>
      <c r="ACO66" s="89"/>
      <c r="ACP66" s="89"/>
      <c r="ACQ66" s="89"/>
      <c r="ACR66" s="89"/>
      <c r="ACS66" s="89"/>
      <c r="ACT66" s="89"/>
      <c r="ACU66" s="89"/>
      <c r="ACV66" s="89"/>
      <c r="ACW66" s="89"/>
      <c r="ACX66" s="89"/>
      <c r="ACY66" s="89"/>
      <c r="ACZ66" s="89"/>
      <c r="ADA66" s="89"/>
      <c r="ADB66" s="89"/>
      <c r="ADC66" s="89"/>
      <c r="ADD66" s="89"/>
      <c r="ADE66" s="89"/>
      <c r="ADF66" s="89"/>
      <c r="ADG66" s="89"/>
      <c r="ADH66" s="89"/>
      <c r="ADI66" s="89"/>
      <c r="ADJ66" s="89"/>
      <c r="ADK66" s="89"/>
      <c r="ADL66" s="89"/>
      <c r="ADM66" s="89"/>
      <c r="ADN66" s="89"/>
      <c r="ADO66" s="89"/>
      <c r="ADP66" s="89"/>
      <c r="ADQ66" s="89"/>
      <c r="ADR66" s="89"/>
      <c r="ADS66" s="89"/>
      <c r="ADT66" s="89"/>
      <c r="ADU66" s="89"/>
      <c r="ADV66" s="89"/>
      <c r="ADW66" s="89"/>
      <c r="ADX66" s="89"/>
      <c r="ADY66" s="89"/>
      <c r="ADZ66" s="89"/>
      <c r="AEA66" s="89"/>
      <c r="AEB66" s="89"/>
      <c r="AEC66" s="89"/>
      <c r="AED66" s="89"/>
      <c r="AEE66" s="89"/>
      <c r="AEF66" s="89"/>
      <c r="AEG66" s="89"/>
      <c r="AEH66" s="89"/>
      <c r="AEI66" s="89"/>
      <c r="AEJ66" s="89"/>
      <c r="AEK66" s="89"/>
      <c r="AEL66" s="89"/>
      <c r="AEM66" s="89"/>
      <c r="AEN66" s="89"/>
      <c r="AEO66" s="89"/>
      <c r="AEP66" s="89"/>
      <c r="AEQ66" s="89"/>
      <c r="AER66" s="89"/>
      <c r="AES66" s="89"/>
      <c r="AET66" s="89"/>
      <c r="AEU66" s="89"/>
      <c r="AEV66" s="89"/>
      <c r="AEW66" s="89"/>
      <c r="AEX66" s="89"/>
      <c r="AEY66" s="89"/>
      <c r="AEZ66" s="89"/>
      <c r="AFA66" s="89"/>
      <c r="AFB66" s="89"/>
      <c r="AFC66" s="89"/>
      <c r="AFD66" s="89"/>
      <c r="AFE66" s="89"/>
      <c r="AFF66" s="89"/>
      <c r="AFG66" s="89"/>
      <c r="AFH66" s="89"/>
      <c r="AFI66" s="89"/>
      <c r="AFJ66" s="89"/>
      <c r="AFK66" s="89"/>
      <c r="AFL66" s="89"/>
      <c r="AFM66" s="89"/>
      <c r="AFN66" s="89"/>
      <c r="AFO66" s="89"/>
      <c r="AFP66" s="89"/>
      <c r="AFQ66" s="89"/>
      <c r="AFR66" s="89"/>
      <c r="AFS66" s="89"/>
      <c r="AFT66" s="89"/>
      <c r="AFU66" s="89"/>
      <c r="AFV66" s="89"/>
      <c r="AFW66" s="89"/>
      <c r="AFX66" s="89"/>
      <c r="AFY66" s="89"/>
      <c r="AFZ66" s="89"/>
      <c r="AGA66" s="89"/>
      <c r="AGB66" s="89"/>
      <c r="AGC66" s="89"/>
      <c r="AGD66" s="89"/>
      <c r="AGE66" s="89"/>
      <c r="AGF66" s="89"/>
      <c r="AGG66" s="89"/>
      <c r="AGH66" s="89"/>
      <c r="AGI66" s="89"/>
      <c r="AGJ66" s="89"/>
      <c r="AGK66" s="89"/>
      <c r="AGL66" s="89"/>
      <c r="AGM66" s="89"/>
      <c r="AGN66" s="89"/>
      <c r="AGO66" s="89"/>
      <c r="AGP66" s="89"/>
      <c r="AGQ66" s="89"/>
      <c r="AGR66" s="89"/>
      <c r="AGS66" s="89"/>
      <c r="AGT66" s="89"/>
      <c r="AGU66" s="89"/>
      <c r="AGV66" s="89"/>
      <c r="AGW66" s="89"/>
      <c r="AGX66" s="89"/>
      <c r="AGY66" s="89"/>
      <c r="AGZ66" s="89"/>
      <c r="AHA66" s="89"/>
      <c r="AHB66" s="89"/>
      <c r="AHC66" s="89"/>
      <c r="AHD66" s="89"/>
      <c r="AHE66" s="89"/>
      <c r="AHF66" s="89"/>
      <c r="AHG66" s="89"/>
      <c r="AHH66" s="89"/>
      <c r="AHI66" s="89"/>
      <c r="AHJ66" s="89"/>
      <c r="AHK66" s="89"/>
      <c r="AHL66" s="89"/>
      <c r="AHM66" s="89"/>
      <c r="AHN66" s="89"/>
      <c r="AHO66" s="89"/>
      <c r="AHP66" s="89"/>
      <c r="AHQ66" s="89"/>
      <c r="AHR66" s="89"/>
      <c r="AHS66" s="89"/>
      <c r="AHT66" s="89"/>
      <c r="AHU66" s="89"/>
      <c r="AHV66" s="89"/>
      <c r="AHW66" s="89"/>
      <c r="AHX66" s="89"/>
      <c r="AHY66" s="89"/>
      <c r="AHZ66" s="89"/>
      <c r="AIA66" s="89"/>
      <c r="AIB66" s="89"/>
      <c r="AIC66" s="89"/>
      <c r="AID66" s="89"/>
      <c r="AIE66" s="89"/>
      <c r="AIF66" s="89"/>
      <c r="AIG66" s="89"/>
      <c r="AIH66" s="89"/>
      <c r="AII66" s="89"/>
      <c r="AIJ66" s="89"/>
      <c r="AIK66" s="89"/>
      <c r="AIL66" s="89"/>
      <c r="AIM66" s="89"/>
      <c r="AIN66" s="89"/>
      <c r="AIO66" s="89"/>
      <c r="AIP66" s="89"/>
      <c r="AIQ66" s="89"/>
      <c r="AIR66" s="89"/>
      <c r="AIS66" s="89"/>
      <c r="AIT66" s="89"/>
      <c r="AIU66" s="89"/>
      <c r="AIV66" s="89"/>
      <c r="AIW66" s="89"/>
      <c r="AIX66" s="89"/>
      <c r="AIY66" s="89"/>
      <c r="AIZ66" s="89"/>
      <c r="AJA66" s="89"/>
      <c r="AJB66" s="89"/>
      <c r="AJC66" s="89"/>
      <c r="AJD66" s="89"/>
      <c r="AJE66" s="89"/>
      <c r="AJF66" s="89"/>
      <c r="AJG66" s="89"/>
      <c r="AJH66" s="89"/>
      <c r="AJI66" s="89"/>
      <c r="AJJ66" s="89"/>
      <c r="AJK66" s="89"/>
      <c r="AJL66" s="89"/>
      <c r="AJM66" s="89"/>
      <c r="AJN66" s="89"/>
      <c r="AJO66" s="89"/>
      <c r="AJP66" s="89"/>
      <c r="AJQ66" s="89"/>
      <c r="AJR66" s="89"/>
      <c r="AJS66" s="89"/>
      <c r="AJT66" s="89"/>
      <c r="AJU66" s="89"/>
      <c r="AJV66" s="89"/>
      <c r="AJW66" s="89"/>
      <c r="AJX66" s="89"/>
      <c r="AJY66" s="89"/>
      <c r="AJZ66" s="89"/>
      <c r="AKA66" s="89"/>
      <c r="AKB66" s="89"/>
      <c r="AKC66" s="89"/>
      <c r="AKD66" s="89"/>
      <c r="AKE66" s="89"/>
      <c r="AKF66" s="89"/>
      <c r="AKG66" s="89"/>
      <c r="AKH66" s="89"/>
      <c r="AKI66" s="89"/>
      <c r="AKJ66" s="89"/>
      <c r="AKK66" s="89"/>
      <c r="AKL66" s="89"/>
      <c r="AKM66" s="89"/>
      <c r="AKN66" s="89"/>
      <c r="AKO66" s="89"/>
      <c r="AKP66" s="89"/>
      <c r="AKQ66" s="89"/>
      <c r="AKR66" s="89"/>
      <c r="AKS66" s="89"/>
      <c r="AKT66" s="89"/>
      <c r="AKU66" s="89"/>
      <c r="AKV66" s="89"/>
      <c r="AKW66" s="89"/>
      <c r="AKX66" s="89"/>
      <c r="AKY66" s="89"/>
      <c r="AKZ66" s="89"/>
      <c r="ALA66" s="89"/>
      <c r="ALB66" s="89"/>
      <c r="ALC66" s="89"/>
      <c r="ALD66" s="89"/>
      <c r="ALE66" s="89"/>
      <c r="ALF66" s="89"/>
      <c r="ALG66" s="89"/>
      <c r="ALH66" s="89"/>
      <c r="ALI66" s="89"/>
      <c r="ALJ66" s="89"/>
      <c r="ALK66" s="89"/>
      <c r="ALL66" s="89"/>
      <c r="ALM66" s="89"/>
      <c r="ALN66" s="89"/>
      <c r="ALO66" s="89"/>
      <c r="ALP66" s="89"/>
      <c r="ALQ66" s="89"/>
      <c r="ALR66" s="89"/>
      <c r="ALS66" s="89"/>
      <c r="ALT66" s="89"/>
      <c r="ALU66" s="89"/>
      <c r="ALV66" s="89"/>
      <c r="ALW66" s="89"/>
      <c r="ALX66" s="89"/>
      <c r="ALY66" s="89"/>
      <c r="ALZ66" s="89"/>
      <c r="AMA66" s="89"/>
      <c r="AMB66" s="89"/>
      <c r="AMC66" s="89"/>
      <c r="AMD66" s="89"/>
      <c r="AME66" s="89"/>
      <c r="AMF66" s="89"/>
      <c r="AMG66" s="89"/>
      <c r="AMH66" s="89"/>
      <c r="AMI66" s="89"/>
      <c r="AMJ66" s="89"/>
      <c r="AMK66" s="89"/>
      <c r="AML66" s="89"/>
      <c r="AMM66" s="89"/>
      <c r="AMN66" s="89"/>
      <c r="AMO66" s="89"/>
      <c r="AMP66" s="89"/>
      <c r="AMQ66" s="89"/>
      <c r="AMR66" s="89"/>
      <c r="AMS66" s="89"/>
      <c r="AMT66" s="89"/>
      <c r="AMU66" s="89"/>
      <c r="AMV66" s="89"/>
      <c r="AMW66" s="89"/>
      <c r="AMX66" s="89"/>
      <c r="AMY66" s="89"/>
      <c r="AMZ66" s="89"/>
      <c r="ANA66" s="89"/>
      <c r="ANB66" s="89"/>
      <c r="ANC66" s="89"/>
      <c r="AND66" s="89"/>
      <c r="ANE66" s="89"/>
      <c r="ANF66" s="89"/>
      <c r="ANG66" s="89"/>
      <c r="ANH66" s="89"/>
      <c r="ANI66" s="89"/>
      <c r="ANJ66" s="89"/>
      <c r="ANK66" s="89"/>
      <c r="ANL66" s="89"/>
      <c r="ANM66" s="89"/>
      <c r="ANN66" s="89"/>
      <c r="ANO66" s="89"/>
      <c r="ANP66" s="89"/>
      <c r="ANQ66" s="89"/>
      <c r="ANR66" s="89"/>
      <c r="ANS66" s="89"/>
      <c r="ANT66" s="89"/>
      <c r="ANU66" s="89"/>
      <c r="ANV66" s="89"/>
      <c r="ANW66" s="89"/>
      <c r="ANX66" s="89"/>
      <c r="ANY66" s="89"/>
      <c r="ANZ66" s="89"/>
      <c r="AOA66" s="89"/>
      <c r="AOB66" s="89"/>
      <c r="AOC66" s="89"/>
      <c r="AOD66" s="89"/>
      <c r="AOE66" s="89"/>
      <c r="AOF66" s="89"/>
      <c r="AOG66" s="89"/>
      <c r="AOH66" s="89"/>
      <c r="AOI66" s="89"/>
      <c r="AOJ66" s="89"/>
      <c r="AOK66" s="89"/>
      <c r="AOL66" s="89"/>
      <c r="AOM66" s="89"/>
      <c r="AON66" s="89"/>
      <c r="AOO66" s="89"/>
      <c r="AOP66" s="89"/>
      <c r="AOQ66" s="89"/>
      <c r="AOR66" s="89"/>
      <c r="AOS66" s="89"/>
      <c r="AOT66" s="89"/>
      <c r="AOU66" s="89"/>
      <c r="AOV66" s="89"/>
      <c r="AOW66" s="89"/>
      <c r="AOX66" s="89"/>
      <c r="AOY66" s="89"/>
      <c r="AOZ66" s="89"/>
      <c r="APA66" s="89"/>
      <c r="APB66" s="89"/>
      <c r="APC66" s="89"/>
      <c r="APD66" s="89"/>
      <c r="APE66" s="89"/>
      <c r="APF66" s="89"/>
      <c r="APG66" s="89"/>
      <c r="APH66" s="89"/>
      <c r="API66" s="89"/>
      <c r="APJ66" s="89"/>
      <c r="APK66" s="89"/>
      <c r="APL66" s="89"/>
      <c r="APM66" s="89"/>
      <c r="APN66" s="89"/>
      <c r="APO66" s="89"/>
      <c r="APP66" s="89"/>
      <c r="APQ66" s="89"/>
      <c r="APR66" s="89"/>
      <c r="APS66" s="89"/>
      <c r="APT66" s="89"/>
      <c r="APU66" s="89"/>
      <c r="APV66" s="89"/>
      <c r="APW66" s="89"/>
      <c r="APX66" s="89"/>
      <c r="APY66" s="89"/>
      <c r="APZ66" s="89"/>
      <c r="AQA66" s="89"/>
      <c r="AQB66" s="89"/>
      <c r="AQC66" s="89"/>
      <c r="AQD66" s="89"/>
      <c r="AQE66" s="89"/>
      <c r="AQF66" s="89"/>
      <c r="AQG66" s="89"/>
      <c r="AQH66" s="89"/>
      <c r="AQI66" s="89"/>
      <c r="AQJ66" s="89"/>
      <c r="AQK66" s="89"/>
      <c r="AQL66" s="89"/>
      <c r="AQM66" s="89"/>
      <c r="AQN66" s="89"/>
      <c r="AQO66" s="89"/>
      <c r="AQP66" s="89"/>
      <c r="AQQ66" s="89"/>
      <c r="AQR66" s="89"/>
      <c r="AQS66" s="89"/>
      <c r="AQT66" s="89"/>
      <c r="AQU66" s="89"/>
      <c r="AQV66" s="89"/>
      <c r="AQW66" s="89"/>
      <c r="AQX66" s="89"/>
      <c r="AQY66" s="89"/>
      <c r="AQZ66" s="89"/>
      <c r="ARA66" s="89"/>
      <c r="ARB66" s="89"/>
      <c r="ARC66" s="89"/>
      <c r="ARD66" s="89"/>
      <c r="ARE66" s="89"/>
      <c r="ARF66" s="89"/>
      <c r="ARG66" s="89"/>
      <c r="ARH66" s="89"/>
      <c r="ARI66" s="89"/>
      <c r="ARJ66" s="89"/>
      <c r="ARK66" s="89"/>
      <c r="ARL66" s="89"/>
      <c r="ARM66" s="89"/>
      <c r="ARN66" s="89"/>
      <c r="ARO66" s="89"/>
      <c r="ARP66" s="89"/>
      <c r="ARQ66" s="89"/>
      <c r="ARR66" s="89"/>
      <c r="ARS66" s="89"/>
      <c r="ART66" s="89"/>
      <c r="ARU66" s="89"/>
      <c r="ARV66" s="89"/>
      <c r="ARW66" s="89"/>
      <c r="ARX66" s="89"/>
      <c r="ARY66" s="89"/>
      <c r="ARZ66" s="89"/>
      <c r="ASA66" s="89"/>
      <c r="ASB66" s="89"/>
      <c r="ASC66" s="89"/>
      <c r="ASD66" s="89"/>
      <c r="ASE66" s="89"/>
      <c r="ASF66" s="89"/>
      <c r="ASG66" s="89"/>
      <c r="ASH66" s="89"/>
      <c r="ASI66" s="89"/>
      <c r="ASJ66" s="89"/>
      <c r="ASK66" s="89"/>
      <c r="ASL66" s="89"/>
      <c r="ASM66" s="89"/>
      <c r="ASN66" s="89"/>
      <c r="ASO66" s="89"/>
      <c r="ASP66" s="89"/>
      <c r="ASQ66" s="89"/>
      <c r="ASR66" s="89"/>
      <c r="ASS66" s="89"/>
      <c r="AST66" s="89"/>
      <c r="ASU66" s="89"/>
      <c r="ASV66" s="89"/>
      <c r="ASW66" s="89"/>
      <c r="ASX66" s="89"/>
      <c r="ASY66" s="89"/>
      <c r="ASZ66" s="89"/>
      <c r="ATA66" s="89"/>
      <c r="ATB66" s="89"/>
      <c r="ATC66" s="89"/>
      <c r="ATD66" s="89"/>
      <c r="ATE66" s="89"/>
      <c r="ATF66" s="89"/>
      <c r="ATG66" s="89"/>
      <c r="ATH66" s="89"/>
      <c r="ATI66" s="89"/>
      <c r="ATJ66" s="89"/>
      <c r="ATK66" s="89"/>
      <c r="ATL66" s="89"/>
      <c r="ATM66" s="89"/>
      <c r="ATN66" s="89"/>
      <c r="ATO66" s="89"/>
      <c r="ATP66" s="89"/>
      <c r="ATQ66" s="89"/>
      <c r="ATR66" s="89"/>
      <c r="ATS66" s="89"/>
      <c r="ATT66" s="89"/>
      <c r="ATU66" s="89"/>
      <c r="ATV66" s="89"/>
      <c r="ATW66" s="89"/>
      <c r="ATX66" s="89"/>
      <c r="ATY66" s="89"/>
      <c r="ATZ66" s="89"/>
      <c r="AUA66" s="89"/>
      <c r="AUB66" s="89"/>
      <c r="AUC66" s="89"/>
      <c r="AUD66" s="89"/>
      <c r="AUE66" s="89"/>
      <c r="AUF66" s="89"/>
      <c r="AUG66" s="89"/>
      <c r="AUH66" s="89"/>
      <c r="AUI66" s="89"/>
      <c r="AUJ66" s="89"/>
      <c r="AUK66" s="89"/>
      <c r="AUL66" s="89"/>
      <c r="AUM66" s="89"/>
      <c r="AUN66" s="89"/>
      <c r="AUO66" s="89"/>
      <c r="AUP66" s="89"/>
      <c r="AUQ66" s="89"/>
      <c r="AUR66" s="89"/>
      <c r="AUS66" s="89"/>
      <c r="AUT66" s="89"/>
      <c r="AUU66" s="89"/>
      <c r="AUV66" s="89"/>
      <c r="AUW66" s="89"/>
      <c r="AUX66" s="89"/>
      <c r="AUY66" s="89"/>
      <c r="AUZ66" s="89"/>
      <c r="AVA66" s="89"/>
      <c r="AVB66" s="89"/>
      <c r="AVC66" s="89"/>
      <c r="AVD66" s="89"/>
      <c r="AVE66" s="89"/>
      <c r="AVF66" s="89"/>
      <c r="AVG66" s="89"/>
      <c r="AVH66" s="89"/>
      <c r="AVI66" s="89"/>
      <c r="AVJ66" s="89"/>
      <c r="AVK66" s="89"/>
      <c r="AVL66" s="89"/>
      <c r="AVM66" s="89"/>
      <c r="AVN66" s="89"/>
      <c r="AVO66" s="89"/>
      <c r="AVP66" s="89"/>
      <c r="AVQ66" s="89"/>
      <c r="AVR66" s="89"/>
      <c r="AVS66" s="89"/>
      <c r="AVT66" s="89"/>
      <c r="AVU66" s="89"/>
      <c r="AVV66" s="89"/>
      <c r="AVW66" s="89"/>
      <c r="AVX66" s="89"/>
      <c r="AVY66" s="89"/>
      <c r="AVZ66" s="89"/>
      <c r="AWA66" s="89"/>
      <c r="AWB66" s="89"/>
      <c r="AWC66" s="89"/>
      <c r="AWD66" s="89"/>
      <c r="AWE66" s="89"/>
      <c r="AWF66" s="89"/>
      <c r="AWG66" s="89"/>
      <c r="AWH66" s="89"/>
      <c r="AWI66" s="89"/>
      <c r="AWJ66" s="89"/>
      <c r="AWK66" s="89"/>
      <c r="AWL66" s="89"/>
      <c r="AWM66" s="89"/>
      <c r="AWN66" s="89"/>
      <c r="AWO66" s="89"/>
      <c r="AWP66" s="89"/>
      <c r="AWQ66" s="89"/>
      <c r="AWR66" s="89"/>
      <c r="AWS66" s="89"/>
      <c r="AWT66" s="89"/>
      <c r="AWU66" s="89"/>
      <c r="AWV66" s="89"/>
      <c r="AWW66" s="89"/>
      <c r="AWX66" s="89"/>
      <c r="AWY66" s="89"/>
      <c r="AWZ66" s="89"/>
      <c r="AXA66" s="89"/>
      <c r="AXB66" s="89"/>
      <c r="AXC66" s="89"/>
      <c r="AXD66" s="89"/>
      <c r="AXE66" s="89"/>
      <c r="AXF66" s="89"/>
      <c r="AXG66" s="89"/>
      <c r="AXH66" s="89"/>
      <c r="AXI66" s="89"/>
      <c r="AXJ66" s="89"/>
      <c r="AXK66" s="89"/>
      <c r="AXL66" s="89"/>
      <c r="AXM66" s="89"/>
      <c r="AXN66" s="89"/>
      <c r="AXO66" s="89"/>
      <c r="AXP66" s="89"/>
      <c r="AXQ66" s="89"/>
      <c r="AXR66" s="89"/>
      <c r="AXS66" s="89"/>
      <c r="AXT66" s="89"/>
      <c r="AXU66" s="89"/>
      <c r="AXV66" s="89"/>
      <c r="AXW66" s="89"/>
      <c r="AXX66" s="89"/>
      <c r="AXY66" s="89"/>
      <c r="AXZ66" s="89"/>
      <c r="AYA66" s="89"/>
      <c r="AYB66" s="89"/>
      <c r="AYC66" s="89"/>
      <c r="AYD66" s="89"/>
      <c r="AYE66" s="89"/>
      <c r="AYF66" s="89"/>
      <c r="AYG66" s="89"/>
      <c r="AYH66" s="89"/>
      <c r="AYI66" s="89"/>
      <c r="AYJ66" s="89"/>
      <c r="AYK66" s="89"/>
      <c r="AYL66" s="89"/>
      <c r="AYM66" s="89"/>
      <c r="AYN66" s="89"/>
      <c r="AYO66" s="89"/>
      <c r="AYP66" s="89"/>
      <c r="AYQ66" s="89"/>
      <c r="AYR66" s="89"/>
      <c r="AYS66" s="89"/>
      <c r="AYT66" s="89"/>
      <c r="AYU66" s="89"/>
      <c r="AYV66" s="89"/>
      <c r="AYW66" s="89"/>
      <c r="AYX66" s="89"/>
      <c r="AYY66" s="89"/>
      <c r="AYZ66" s="89"/>
      <c r="AZA66" s="89"/>
      <c r="AZB66" s="89"/>
      <c r="AZC66" s="89"/>
      <c r="AZD66" s="89"/>
      <c r="AZE66" s="89"/>
      <c r="AZF66" s="89"/>
      <c r="AZG66" s="89"/>
      <c r="AZH66" s="89"/>
      <c r="AZI66" s="89"/>
      <c r="AZJ66" s="89"/>
      <c r="AZK66" s="89"/>
      <c r="AZL66" s="89"/>
      <c r="AZM66" s="89"/>
      <c r="AZN66" s="89"/>
      <c r="AZO66" s="89"/>
      <c r="AZP66" s="89"/>
      <c r="AZQ66" s="89"/>
      <c r="AZR66" s="89"/>
      <c r="AZS66" s="89"/>
      <c r="AZT66" s="89"/>
      <c r="AZU66" s="89"/>
      <c r="AZV66" s="89"/>
      <c r="AZW66" s="89"/>
      <c r="AZX66" s="89"/>
      <c r="AZY66" s="89"/>
      <c r="AZZ66" s="89"/>
      <c r="BAA66" s="89"/>
      <c r="BAB66" s="89"/>
      <c r="BAC66" s="89"/>
      <c r="BAD66" s="89"/>
      <c r="BAE66" s="89"/>
      <c r="BAF66" s="89"/>
      <c r="BAG66" s="89"/>
      <c r="BAH66" s="89"/>
      <c r="BAI66" s="89"/>
      <c r="BAJ66" s="89"/>
      <c r="BAK66" s="89"/>
      <c r="BAL66" s="89"/>
      <c r="BAM66" s="89"/>
      <c r="BAN66" s="89"/>
      <c r="BAO66" s="89"/>
      <c r="BAP66" s="89"/>
      <c r="BAQ66" s="89"/>
      <c r="BAR66" s="89"/>
      <c r="BAS66" s="89"/>
      <c r="BAT66" s="89"/>
      <c r="BAU66" s="89"/>
      <c r="BAV66" s="89"/>
      <c r="BAW66" s="89"/>
      <c r="BAX66" s="89"/>
      <c r="BAY66" s="89"/>
      <c r="BAZ66" s="89"/>
      <c r="BBA66" s="89"/>
      <c r="BBB66" s="89"/>
      <c r="BBC66" s="89"/>
      <c r="BBD66" s="89"/>
      <c r="BBE66" s="89"/>
      <c r="BBF66" s="89"/>
      <c r="BBG66" s="89"/>
      <c r="BBH66" s="89"/>
      <c r="BBI66" s="89"/>
      <c r="BBJ66" s="89"/>
      <c r="BBK66" s="89"/>
      <c r="BBL66" s="89"/>
      <c r="BBM66" s="89"/>
      <c r="BBN66" s="89"/>
      <c r="BBO66" s="89"/>
      <c r="BBP66" s="89"/>
      <c r="BBQ66" s="89"/>
      <c r="BBR66" s="89"/>
      <c r="BBS66" s="89"/>
      <c r="BBT66" s="89"/>
      <c r="BBU66" s="89"/>
      <c r="BBV66" s="89"/>
      <c r="BBW66" s="89"/>
      <c r="BBX66" s="89"/>
      <c r="BBY66" s="89"/>
      <c r="BBZ66" s="89"/>
      <c r="BCA66" s="89"/>
      <c r="BCB66" s="89"/>
      <c r="BCC66" s="89"/>
      <c r="BCD66" s="89"/>
      <c r="BCE66" s="89"/>
      <c r="BCF66" s="89"/>
      <c r="BCG66" s="89"/>
      <c r="BCH66" s="89"/>
      <c r="BCI66" s="89"/>
      <c r="BCJ66" s="89"/>
      <c r="BCK66" s="89"/>
      <c r="BCL66" s="89"/>
      <c r="BCM66" s="89"/>
      <c r="BCN66" s="89"/>
      <c r="BCO66" s="89"/>
      <c r="BCP66" s="89"/>
      <c r="BCQ66" s="89"/>
      <c r="BCR66" s="89"/>
      <c r="BCS66" s="89"/>
      <c r="BCT66" s="89"/>
      <c r="BCU66" s="89"/>
      <c r="BCV66" s="89"/>
      <c r="BCW66" s="89"/>
      <c r="BCX66" s="89"/>
      <c r="BCY66" s="89"/>
      <c r="BCZ66" s="89"/>
      <c r="BDA66" s="89"/>
      <c r="BDB66" s="89"/>
      <c r="BDC66" s="89"/>
      <c r="BDD66" s="89"/>
      <c r="BDE66" s="89"/>
      <c r="BDF66" s="89"/>
      <c r="BDG66" s="89"/>
      <c r="BDH66" s="89"/>
      <c r="BDI66" s="89"/>
      <c r="BDJ66" s="89"/>
      <c r="BDK66" s="89"/>
      <c r="BDL66" s="89"/>
      <c r="BDM66" s="89"/>
      <c r="BDN66" s="89"/>
      <c r="BDO66" s="89"/>
      <c r="BDP66" s="89"/>
      <c r="BDQ66" s="89"/>
      <c r="BDR66" s="89"/>
      <c r="BDS66" s="89"/>
      <c r="BDT66" s="89"/>
      <c r="BDU66" s="89"/>
      <c r="BDV66" s="89"/>
      <c r="BDW66" s="89"/>
      <c r="BDX66" s="89"/>
      <c r="BDY66" s="89"/>
      <c r="BDZ66" s="89"/>
      <c r="BEA66" s="89"/>
      <c r="BEB66" s="89"/>
      <c r="BEC66" s="89"/>
      <c r="BED66" s="89"/>
      <c r="BEE66" s="89"/>
      <c r="BEF66" s="89"/>
      <c r="BEG66" s="89"/>
      <c r="BEH66" s="89"/>
      <c r="BEI66" s="89"/>
      <c r="BEJ66" s="89"/>
      <c r="BEK66" s="89"/>
      <c r="BEL66" s="89"/>
      <c r="BEM66" s="89"/>
      <c r="BEN66" s="89"/>
      <c r="BEO66" s="89"/>
      <c r="BEP66" s="89"/>
      <c r="BEQ66" s="89"/>
      <c r="BER66" s="89"/>
      <c r="BES66" s="89"/>
      <c r="BET66" s="89"/>
      <c r="BEU66" s="89"/>
      <c r="BEV66" s="89"/>
      <c r="BEW66" s="89"/>
      <c r="BEX66" s="89"/>
      <c r="BEY66" s="89"/>
      <c r="BEZ66" s="89"/>
      <c r="BFA66" s="89"/>
      <c r="BFB66" s="89"/>
      <c r="BFC66" s="89"/>
      <c r="BFD66" s="89"/>
      <c r="BFE66" s="89"/>
      <c r="BFF66" s="89"/>
      <c r="BFG66" s="89"/>
      <c r="BFH66" s="89"/>
      <c r="BFI66" s="89"/>
      <c r="BFJ66" s="89"/>
      <c r="BFK66" s="89"/>
      <c r="BFL66" s="89"/>
      <c r="BFM66" s="89"/>
      <c r="BFN66" s="89"/>
      <c r="BFO66" s="89"/>
      <c r="BFP66" s="89"/>
      <c r="BFQ66" s="89"/>
      <c r="BFR66" s="89"/>
      <c r="BFS66" s="89"/>
      <c r="BFT66" s="89"/>
      <c r="BFU66" s="89"/>
      <c r="BFV66" s="89"/>
      <c r="BFW66" s="89"/>
      <c r="BFX66" s="89"/>
      <c r="BFY66" s="89"/>
      <c r="BFZ66" s="89"/>
      <c r="BGA66" s="89"/>
      <c r="BGB66" s="89"/>
      <c r="BGC66" s="89"/>
      <c r="BGD66" s="89"/>
      <c r="BGE66" s="89"/>
      <c r="BGF66" s="89"/>
      <c r="BGG66" s="89"/>
      <c r="BGH66" s="89"/>
      <c r="BGI66" s="89"/>
      <c r="BGJ66" s="89"/>
      <c r="BGK66" s="89"/>
      <c r="BGL66" s="89"/>
      <c r="BGM66" s="89"/>
      <c r="BGN66" s="89"/>
      <c r="BGO66" s="89"/>
      <c r="BGP66" s="89"/>
      <c r="BGQ66" s="89"/>
      <c r="BGR66" s="89"/>
      <c r="BGS66" s="89"/>
      <c r="BGT66" s="89"/>
      <c r="BGU66" s="89"/>
      <c r="BGV66" s="89"/>
      <c r="BGW66" s="89"/>
      <c r="BGX66" s="89"/>
      <c r="BGY66" s="89"/>
      <c r="BGZ66" s="89"/>
      <c r="BHA66" s="89"/>
      <c r="BHB66" s="89"/>
      <c r="BHC66" s="89"/>
      <c r="BHD66" s="89"/>
      <c r="BHE66" s="89"/>
      <c r="BHF66" s="89"/>
      <c r="BHG66" s="89"/>
      <c r="BHH66" s="89"/>
      <c r="BHI66" s="89"/>
      <c r="BHJ66" s="89"/>
      <c r="BHK66" s="89"/>
      <c r="BHL66" s="89"/>
      <c r="BHM66" s="89"/>
      <c r="BHN66" s="89"/>
      <c r="BHO66" s="89"/>
      <c r="BHP66" s="89"/>
      <c r="BHQ66" s="89"/>
      <c r="BHR66" s="89"/>
      <c r="BHS66" s="89"/>
      <c r="BHT66" s="89"/>
      <c r="BHU66" s="89"/>
      <c r="BHV66" s="89"/>
      <c r="BHW66" s="89"/>
      <c r="BHX66" s="89"/>
      <c r="BHY66" s="89"/>
      <c r="BHZ66" s="89"/>
      <c r="BIA66" s="89"/>
      <c r="BIB66" s="89"/>
      <c r="BIC66" s="89"/>
      <c r="BID66" s="89"/>
      <c r="BIE66" s="89"/>
      <c r="BIF66" s="89"/>
      <c r="BIG66" s="89"/>
      <c r="BIH66" s="89"/>
      <c r="BII66" s="89"/>
      <c r="BIJ66" s="89"/>
      <c r="BIK66" s="89"/>
      <c r="BIL66" s="89"/>
      <c r="BIM66" s="89"/>
      <c r="BIN66" s="89"/>
      <c r="BIO66" s="89"/>
      <c r="BIP66" s="89"/>
      <c r="BIQ66" s="89"/>
      <c r="BIR66" s="89"/>
      <c r="BIS66" s="89"/>
      <c r="BIT66" s="89"/>
      <c r="BIU66" s="89"/>
      <c r="BIV66" s="89"/>
      <c r="BIW66" s="89"/>
      <c r="BIX66" s="89"/>
      <c r="BIY66" s="89"/>
      <c r="BIZ66" s="89"/>
      <c r="BJA66" s="89"/>
      <c r="BJB66" s="89"/>
      <c r="BJC66" s="89"/>
      <c r="BJD66" s="89"/>
    </row>
    <row r="67" spans="1:1617" ht="12.75" customHeight="1" thickBot="1" x14ac:dyDescent="0.25">
      <c r="A67" s="289"/>
      <c r="B67" s="376"/>
      <c r="C67" s="290"/>
      <c r="D67" s="377"/>
      <c r="E67" s="378"/>
      <c r="F67" s="378"/>
      <c r="G67" s="379"/>
      <c r="H67" s="406">
        <f>SUM(H5:H66)</f>
        <v>6877180.6300000008</v>
      </c>
      <c r="I67" s="380"/>
      <c r="J67" s="292"/>
      <c r="K67" s="291"/>
      <c r="L67" s="292"/>
      <c r="M67" s="291"/>
      <c r="N67" s="292"/>
      <c r="O67" s="380"/>
      <c r="P67" s="292"/>
      <c r="Q67" s="291"/>
      <c r="R67" s="292"/>
      <c r="S67" s="381"/>
      <c r="T67" s="292"/>
      <c r="U67" s="381"/>
      <c r="V67" s="382"/>
      <c r="W67" s="381"/>
      <c r="X67" s="292"/>
      <c r="Y67" s="291"/>
      <c r="Z67" s="292"/>
      <c r="AA67" s="291"/>
      <c r="AB67" s="383"/>
    </row>
    <row r="68" spans="1:1617" ht="12.75" customHeight="1" thickBot="1" x14ac:dyDescent="0.25">
      <c r="A68" s="289"/>
      <c r="B68" s="376"/>
      <c r="C68" s="290"/>
      <c r="D68" s="377"/>
      <c r="E68" s="378"/>
      <c r="F68" s="378"/>
      <c r="G68" s="379"/>
      <c r="H68" s="379"/>
      <c r="I68" s="380"/>
      <c r="J68" s="292"/>
      <c r="K68" s="291"/>
      <c r="L68" s="292"/>
      <c r="M68" s="291"/>
      <c r="N68" s="292"/>
      <c r="O68" s="380"/>
      <c r="P68" s="292"/>
      <c r="Q68" s="291"/>
      <c r="R68" s="292"/>
      <c r="S68" s="381"/>
      <c r="T68" s="292"/>
      <c r="U68" s="381"/>
      <c r="V68" s="382"/>
      <c r="W68" s="381"/>
      <c r="X68" s="292"/>
      <c r="Y68" s="291"/>
      <c r="Z68" s="292"/>
      <c r="AA68" s="291"/>
      <c r="AB68" s="383"/>
    </row>
    <row r="69" spans="1:1617" ht="19.5" customHeight="1" thickBot="1" x14ac:dyDescent="0.25">
      <c r="A69" s="536" t="s">
        <v>132</v>
      </c>
      <c r="B69" s="537"/>
      <c r="C69" s="384" t="s">
        <v>133</v>
      </c>
      <c r="D69" s="377"/>
      <c r="E69" s="378"/>
      <c r="F69" s="378"/>
      <c r="G69" s="379"/>
      <c r="H69" s="379"/>
      <c r="I69" s="380"/>
      <c r="J69" s="292"/>
      <c r="K69" s="291"/>
      <c r="L69" s="292"/>
      <c r="M69" s="291"/>
      <c r="N69" s="292"/>
      <c r="O69" s="380"/>
      <c r="P69" s="292"/>
      <c r="Q69" s="291"/>
      <c r="R69" s="292"/>
      <c r="S69" s="381"/>
      <c r="T69" s="292"/>
      <c r="U69" s="381"/>
      <c r="V69" s="382"/>
      <c r="W69" s="381"/>
      <c r="X69" s="292"/>
      <c r="Y69" s="291"/>
      <c r="Z69" s="292"/>
      <c r="AA69" s="291"/>
      <c r="AB69" s="383"/>
    </row>
    <row r="70" spans="1:1617" s="269" customFormat="1" ht="15.75" customHeight="1" x14ac:dyDescent="0.2">
      <c r="A70" s="385"/>
      <c r="B70" s="386"/>
      <c r="C70" s="387"/>
      <c r="D70" s="388"/>
      <c r="E70" s="389"/>
      <c r="F70" s="389"/>
      <c r="G70" s="390"/>
      <c r="H70" s="390"/>
      <c r="I70" s="391"/>
      <c r="J70" s="392"/>
      <c r="K70" s="393"/>
      <c r="L70" s="392" t="s">
        <v>2</v>
      </c>
      <c r="M70" s="393"/>
      <c r="N70" s="392"/>
      <c r="O70" s="391"/>
      <c r="P70" s="392"/>
      <c r="Q70" s="393"/>
      <c r="R70" s="392"/>
      <c r="S70" s="394"/>
      <c r="T70" s="392"/>
      <c r="U70" s="394"/>
      <c r="V70" s="395"/>
      <c r="W70" s="394"/>
      <c r="X70" s="392"/>
      <c r="Y70" s="393"/>
      <c r="Z70" s="392"/>
      <c r="AA70" s="393"/>
      <c r="AB70" s="396"/>
      <c r="AC70" s="89"/>
      <c r="AD70" s="89"/>
      <c r="AE70" s="89"/>
      <c r="AF70" s="89"/>
      <c r="AG70" s="89"/>
      <c r="AH70" s="89"/>
      <c r="AI70" s="89"/>
      <c r="AJ70" s="89"/>
      <c r="AK70" s="89"/>
      <c r="AL70" s="89"/>
      <c r="AM70" s="89"/>
      <c r="AN70" s="89"/>
      <c r="AO70" s="89"/>
      <c r="AP70" s="89"/>
      <c r="AQ70" s="89"/>
      <c r="AR70" s="89"/>
      <c r="AS70" s="89"/>
      <c r="AT70" s="89"/>
      <c r="AU70" s="89"/>
      <c r="AV70" s="89"/>
      <c r="AW70" s="89"/>
      <c r="AX70" s="89"/>
      <c r="AY70" s="89"/>
      <c r="AZ70" s="89"/>
      <c r="BA70" s="89"/>
      <c r="BB70" s="89"/>
      <c r="BC70" s="89"/>
      <c r="BD70" s="89"/>
      <c r="BE70" s="89"/>
      <c r="BF70" s="89"/>
      <c r="BG70" s="89"/>
      <c r="BH70" s="89"/>
      <c r="BI70" s="89"/>
      <c r="BJ70" s="89"/>
      <c r="BK70" s="89"/>
      <c r="BL70" s="89"/>
      <c r="BM70" s="89"/>
      <c r="BN70" s="89"/>
      <c r="BO70" s="89"/>
      <c r="BP70" s="89"/>
      <c r="BQ70" s="89"/>
      <c r="BR70" s="89"/>
      <c r="BS70" s="89"/>
      <c r="BT70" s="89"/>
      <c r="BU70" s="89"/>
      <c r="BV70" s="89"/>
      <c r="BW70" s="89"/>
      <c r="BX70" s="89"/>
      <c r="BY70" s="89"/>
      <c r="BZ70" s="89"/>
      <c r="CA70" s="89"/>
      <c r="CB70" s="89"/>
      <c r="CC70" s="89"/>
      <c r="CD70" s="89"/>
      <c r="CE70" s="89"/>
      <c r="CF70" s="89"/>
      <c r="CG70" s="89"/>
      <c r="CH70" s="89"/>
      <c r="CI70" s="89"/>
      <c r="CJ70" s="89"/>
      <c r="CK70" s="89"/>
      <c r="CL70" s="89"/>
      <c r="CM70" s="89"/>
      <c r="CN70" s="89"/>
      <c r="CO70" s="89"/>
      <c r="CP70" s="89"/>
      <c r="CQ70" s="89"/>
      <c r="CR70" s="89"/>
      <c r="CS70" s="89"/>
      <c r="CT70" s="89"/>
      <c r="CU70" s="89"/>
      <c r="CV70" s="89"/>
      <c r="CW70" s="89"/>
      <c r="CX70" s="89"/>
      <c r="CY70" s="89"/>
      <c r="CZ70" s="89"/>
      <c r="DA70" s="89"/>
      <c r="DB70" s="89"/>
      <c r="DC70" s="89"/>
      <c r="DD70" s="89"/>
      <c r="DE70" s="89"/>
      <c r="DF70" s="89"/>
      <c r="DG70" s="89"/>
      <c r="DH70" s="89"/>
      <c r="DI70" s="89"/>
      <c r="DJ70" s="89"/>
      <c r="DK70" s="89"/>
      <c r="DL70" s="89"/>
      <c r="DM70" s="89"/>
      <c r="DN70" s="89"/>
      <c r="DO70" s="89"/>
      <c r="DP70" s="89"/>
      <c r="DQ70" s="89"/>
      <c r="DR70" s="89"/>
      <c r="DS70" s="89"/>
      <c r="DT70" s="89"/>
      <c r="DU70" s="89"/>
      <c r="DV70" s="89"/>
      <c r="DW70" s="89"/>
      <c r="DX70" s="89"/>
      <c r="DY70" s="89"/>
      <c r="DZ70" s="89"/>
      <c r="EA70" s="89"/>
      <c r="EB70" s="89"/>
      <c r="EC70" s="89"/>
      <c r="ED70" s="89"/>
      <c r="EE70" s="89"/>
      <c r="EF70" s="89"/>
      <c r="EG70" s="89"/>
      <c r="EH70" s="89"/>
      <c r="EI70" s="89"/>
      <c r="EJ70" s="89"/>
      <c r="EK70" s="89"/>
      <c r="EL70" s="89"/>
      <c r="EM70" s="89"/>
      <c r="EN70" s="89"/>
      <c r="EO70" s="89"/>
      <c r="EP70" s="89"/>
      <c r="EQ70" s="89"/>
      <c r="ER70" s="89"/>
      <c r="ES70" s="89"/>
      <c r="ET70" s="89"/>
      <c r="EU70" s="89"/>
      <c r="EV70" s="89"/>
      <c r="EW70" s="89"/>
      <c r="EX70" s="89"/>
      <c r="EY70" s="89"/>
      <c r="EZ70" s="89"/>
      <c r="FA70" s="89"/>
      <c r="FB70" s="89"/>
      <c r="FC70" s="89"/>
      <c r="FD70" s="89"/>
      <c r="FE70" s="89"/>
      <c r="FF70" s="89"/>
      <c r="FG70" s="89"/>
      <c r="FH70" s="89"/>
      <c r="FI70" s="89"/>
      <c r="FJ70" s="89"/>
      <c r="FK70" s="89"/>
      <c r="FL70" s="89"/>
      <c r="FM70" s="89"/>
      <c r="FN70" s="89"/>
      <c r="FO70" s="89"/>
      <c r="FP70" s="89"/>
      <c r="FQ70" s="89"/>
      <c r="FR70" s="89"/>
      <c r="FS70" s="89"/>
      <c r="FT70" s="89"/>
      <c r="FU70" s="89"/>
      <c r="FV70" s="89"/>
      <c r="FW70" s="89"/>
      <c r="FX70" s="89"/>
      <c r="FY70" s="89"/>
      <c r="FZ70" s="89"/>
      <c r="GA70" s="89"/>
      <c r="GB70" s="89"/>
      <c r="GC70" s="89"/>
      <c r="GD70" s="89"/>
      <c r="GE70" s="89"/>
      <c r="GF70" s="89"/>
      <c r="GG70" s="89"/>
      <c r="GH70" s="89"/>
      <c r="GI70" s="89"/>
      <c r="GJ70" s="89"/>
      <c r="GK70" s="89"/>
      <c r="GL70" s="89"/>
      <c r="GM70" s="89"/>
      <c r="GN70" s="89"/>
      <c r="GO70" s="89"/>
      <c r="GP70" s="89"/>
      <c r="GQ70" s="89"/>
      <c r="GR70" s="89"/>
      <c r="GS70" s="89"/>
      <c r="GT70" s="89"/>
      <c r="GU70" s="89"/>
      <c r="GV70" s="89"/>
      <c r="GW70" s="89"/>
      <c r="GX70" s="89"/>
      <c r="GY70" s="89"/>
      <c r="GZ70" s="89"/>
      <c r="HA70" s="89"/>
      <c r="HB70" s="89"/>
      <c r="HC70" s="89"/>
      <c r="HD70" s="89"/>
      <c r="HE70" s="89"/>
      <c r="HF70" s="89"/>
      <c r="HG70" s="89"/>
      <c r="HH70" s="89"/>
      <c r="HI70" s="89"/>
      <c r="HJ70" s="89"/>
      <c r="HK70" s="89"/>
      <c r="HL70" s="89"/>
      <c r="HM70" s="89"/>
      <c r="HN70" s="89"/>
      <c r="HO70" s="89"/>
      <c r="HP70" s="89"/>
      <c r="HQ70" s="89"/>
      <c r="HR70" s="89"/>
      <c r="HS70" s="89"/>
      <c r="HT70" s="89"/>
      <c r="HU70" s="89"/>
      <c r="HV70" s="89"/>
      <c r="HW70" s="89"/>
      <c r="HX70" s="89"/>
      <c r="HY70" s="89"/>
      <c r="HZ70" s="89"/>
      <c r="IA70" s="89"/>
      <c r="IB70" s="89"/>
      <c r="IC70" s="89"/>
      <c r="ID70" s="89"/>
      <c r="IE70" s="89"/>
      <c r="IF70" s="89"/>
      <c r="IG70" s="89"/>
      <c r="IH70" s="89"/>
      <c r="II70" s="89"/>
      <c r="IJ70" s="89"/>
      <c r="IK70" s="89"/>
      <c r="IL70" s="89"/>
      <c r="IM70" s="89"/>
      <c r="IN70" s="89"/>
      <c r="IO70" s="89"/>
      <c r="IP70" s="89"/>
      <c r="IQ70" s="89"/>
      <c r="IR70" s="89"/>
      <c r="IS70" s="89"/>
      <c r="IT70" s="89"/>
      <c r="IU70" s="89"/>
      <c r="IV70" s="89"/>
      <c r="IW70" s="89"/>
      <c r="IX70" s="89"/>
      <c r="IY70" s="89"/>
      <c r="IZ70" s="89"/>
      <c r="JA70" s="89"/>
      <c r="JB70" s="89"/>
      <c r="JC70" s="89"/>
      <c r="JD70" s="89"/>
      <c r="JE70" s="89"/>
      <c r="JF70" s="89"/>
      <c r="JG70" s="89"/>
      <c r="JH70" s="89"/>
      <c r="JI70" s="89"/>
      <c r="JJ70" s="89"/>
      <c r="JK70" s="89"/>
      <c r="JL70" s="89"/>
      <c r="JM70" s="89"/>
      <c r="JN70" s="89"/>
      <c r="JO70" s="89"/>
      <c r="JP70" s="89"/>
      <c r="JQ70" s="89"/>
      <c r="JR70" s="89"/>
      <c r="JS70" s="89"/>
      <c r="JT70" s="89"/>
      <c r="JU70" s="89"/>
      <c r="JV70" s="89"/>
      <c r="JW70" s="89"/>
      <c r="JX70" s="89"/>
      <c r="JY70" s="89"/>
      <c r="JZ70" s="89"/>
      <c r="KA70" s="89"/>
      <c r="KB70" s="89"/>
      <c r="KC70" s="89"/>
      <c r="KD70" s="89"/>
      <c r="KE70" s="89"/>
      <c r="KF70" s="89"/>
      <c r="KG70" s="89"/>
      <c r="KH70" s="89"/>
      <c r="KI70" s="89"/>
      <c r="KJ70" s="89"/>
      <c r="KK70" s="89"/>
      <c r="KL70" s="89"/>
      <c r="KM70" s="89"/>
      <c r="KN70" s="89"/>
      <c r="KO70" s="89"/>
      <c r="KP70" s="89"/>
      <c r="KQ70" s="89"/>
      <c r="KR70" s="89"/>
      <c r="KS70" s="89"/>
      <c r="KT70" s="89"/>
      <c r="KU70" s="89"/>
      <c r="KV70" s="89"/>
      <c r="KW70" s="89"/>
      <c r="KX70" s="89"/>
      <c r="KY70" s="89"/>
      <c r="KZ70" s="89"/>
      <c r="LA70" s="89"/>
      <c r="LB70" s="89"/>
      <c r="LC70" s="89"/>
      <c r="LD70" s="89"/>
      <c r="LE70" s="89"/>
      <c r="LF70" s="89"/>
      <c r="LG70" s="89"/>
      <c r="LH70" s="89"/>
      <c r="LI70" s="89"/>
      <c r="LJ70" s="89"/>
      <c r="LK70" s="89"/>
      <c r="LL70" s="89"/>
      <c r="LM70" s="89"/>
      <c r="LN70" s="89"/>
      <c r="LO70" s="89"/>
      <c r="LP70" s="89"/>
      <c r="LQ70" s="89"/>
      <c r="LR70" s="89"/>
      <c r="LS70" s="89"/>
      <c r="LT70" s="89"/>
      <c r="LU70" s="89"/>
      <c r="LV70" s="89"/>
      <c r="LW70" s="89"/>
      <c r="LX70" s="89"/>
      <c r="LY70" s="89"/>
      <c r="LZ70" s="89"/>
      <c r="MA70" s="89"/>
      <c r="MB70" s="89"/>
      <c r="MC70" s="89"/>
      <c r="MD70" s="89"/>
      <c r="ME70" s="89"/>
      <c r="MF70" s="89"/>
      <c r="MG70" s="89"/>
      <c r="MH70" s="89"/>
      <c r="MI70" s="89"/>
      <c r="MJ70" s="89"/>
      <c r="MK70" s="89"/>
      <c r="ML70" s="89"/>
      <c r="MM70" s="89"/>
      <c r="MN70" s="89"/>
      <c r="MO70" s="89"/>
      <c r="MP70" s="89"/>
      <c r="MQ70" s="89"/>
      <c r="MR70" s="89"/>
      <c r="MS70" s="89"/>
      <c r="MT70" s="89"/>
      <c r="MU70" s="89"/>
      <c r="MV70" s="89"/>
      <c r="MW70" s="89"/>
      <c r="MX70" s="89"/>
      <c r="MY70" s="89"/>
      <c r="MZ70" s="89"/>
      <c r="NA70" s="89"/>
      <c r="NB70" s="89"/>
      <c r="NC70" s="89"/>
      <c r="ND70" s="89"/>
      <c r="NE70" s="89"/>
      <c r="NF70" s="89"/>
      <c r="NG70" s="89"/>
      <c r="NH70" s="89"/>
      <c r="NI70" s="89"/>
      <c r="NJ70" s="89"/>
      <c r="NK70" s="89"/>
      <c r="NL70" s="89"/>
      <c r="NM70" s="89"/>
      <c r="NN70" s="89"/>
      <c r="NO70" s="89"/>
      <c r="NP70" s="89"/>
      <c r="NQ70" s="89"/>
      <c r="NR70" s="89"/>
      <c r="NS70" s="89"/>
      <c r="NT70" s="89"/>
      <c r="NU70" s="89"/>
      <c r="NV70" s="89"/>
      <c r="NW70" s="89"/>
      <c r="NX70" s="89"/>
      <c r="NY70" s="89"/>
      <c r="NZ70" s="89"/>
      <c r="OA70" s="89"/>
      <c r="OB70" s="89"/>
      <c r="OC70" s="89"/>
      <c r="OD70" s="89"/>
      <c r="OE70" s="89"/>
      <c r="OF70" s="89"/>
      <c r="OG70" s="89"/>
      <c r="OH70" s="89"/>
      <c r="OI70" s="89"/>
      <c r="OJ70" s="89"/>
      <c r="OK70" s="89"/>
      <c r="OL70" s="89"/>
      <c r="OM70" s="89"/>
      <c r="ON70" s="89"/>
      <c r="OO70" s="89"/>
      <c r="OP70" s="89"/>
      <c r="OQ70" s="89"/>
      <c r="OR70" s="89"/>
      <c r="OS70" s="89"/>
      <c r="OT70" s="89"/>
      <c r="OU70" s="89"/>
      <c r="OV70" s="89"/>
      <c r="OW70" s="89"/>
      <c r="OX70" s="89"/>
      <c r="OY70" s="89"/>
      <c r="OZ70" s="89"/>
      <c r="PA70" s="89"/>
      <c r="PB70" s="89"/>
      <c r="PC70" s="89"/>
      <c r="PD70" s="89"/>
      <c r="PE70" s="89"/>
      <c r="PF70" s="89"/>
      <c r="PG70" s="89"/>
      <c r="PH70" s="89"/>
      <c r="PI70" s="89"/>
      <c r="PJ70" s="89"/>
      <c r="PK70" s="89"/>
      <c r="PL70" s="89"/>
      <c r="PM70" s="89"/>
      <c r="PN70" s="89"/>
      <c r="PO70" s="89"/>
      <c r="PP70" s="89"/>
      <c r="PQ70" s="89"/>
      <c r="PR70" s="89"/>
      <c r="PS70" s="89"/>
      <c r="PT70" s="89"/>
      <c r="PU70" s="89"/>
      <c r="PV70" s="89"/>
      <c r="PW70" s="89"/>
      <c r="PX70" s="89"/>
      <c r="PY70" s="89"/>
      <c r="PZ70" s="89"/>
      <c r="QA70" s="89"/>
      <c r="QB70" s="89"/>
      <c r="QC70" s="89"/>
      <c r="QD70" s="89"/>
      <c r="QE70" s="89"/>
      <c r="QF70" s="89"/>
      <c r="QG70" s="89"/>
      <c r="QH70" s="89"/>
      <c r="QI70" s="89"/>
      <c r="QJ70" s="89"/>
      <c r="QK70" s="89"/>
      <c r="QL70" s="89"/>
      <c r="QM70" s="89"/>
      <c r="QN70" s="89"/>
      <c r="QO70" s="89"/>
      <c r="QP70" s="89"/>
      <c r="QQ70" s="89"/>
      <c r="QR70" s="89"/>
      <c r="QS70" s="89"/>
      <c r="QT70" s="89"/>
      <c r="QU70" s="89"/>
      <c r="QV70" s="89"/>
      <c r="QW70" s="89"/>
      <c r="QX70" s="89"/>
      <c r="QY70" s="89"/>
      <c r="QZ70" s="89"/>
      <c r="RA70" s="89"/>
      <c r="RB70" s="89"/>
      <c r="RC70" s="89"/>
      <c r="RD70" s="89"/>
      <c r="RE70" s="89"/>
      <c r="RF70" s="89"/>
      <c r="RG70" s="89"/>
      <c r="RH70" s="89"/>
      <c r="RI70" s="89"/>
      <c r="RJ70" s="89"/>
      <c r="RK70" s="89"/>
      <c r="RL70" s="89"/>
      <c r="RM70" s="89"/>
      <c r="RN70" s="89"/>
      <c r="RO70" s="89"/>
      <c r="RP70" s="89"/>
      <c r="RQ70" s="89"/>
      <c r="RR70" s="89"/>
      <c r="RS70" s="89"/>
      <c r="RT70" s="89"/>
      <c r="RU70" s="89"/>
      <c r="RV70" s="89"/>
      <c r="RW70" s="89"/>
      <c r="RX70" s="89"/>
      <c r="RY70" s="89"/>
      <c r="RZ70" s="89"/>
      <c r="SA70" s="89"/>
      <c r="SB70" s="89"/>
      <c r="SC70" s="89"/>
      <c r="SD70" s="89"/>
      <c r="SE70" s="89"/>
      <c r="SF70" s="89"/>
      <c r="SG70" s="89"/>
      <c r="SH70" s="89"/>
      <c r="SI70" s="89"/>
      <c r="SJ70" s="89"/>
      <c r="SK70" s="89"/>
      <c r="SL70" s="89"/>
      <c r="SM70" s="89"/>
      <c r="SN70" s="89"/>
      <c r="SO70" s="89"/>
      <c r="SP70" s="89"/>
      <c r="SQ70" s="89"/>
      <c r="SR70" s="89"/>
      <c r="SS70" s="89"/>
      <c r="ST70" s="89"/>
      <c r="SU70" s="89"/>
      <c r="SV70" s="89"/>
      <c r="SW70" s="89"/>
      <c r="SX70" s="89"/>
      <c r="SY70" s="89"/>
      <c r="SZ70" s="89"/>
      <c r="TA70" s="89"/>
      <c r="TB70" s="89"/>
      <c r="TC70" s="89"/>
      <c r="TD70" s="89"/>
      <c r="TE70" s="89"/>
      <c r="TF70" s="89"/>
      <c r="TG70" s="89"/>
      <c r="TH70" s="89"/>
      <c r="TI70" s="89"/>
      <c r="TJ70" s="89"/>
      <c r="TK70" s="89"/>
      <c r="TL70" s="89"/>
      <c r="TM70" s="89"/>
      <c r="TN70" s="89"/>
      <c r="TO70" s="89"/>
      <c r="TP70" s="89"/>
      <c r="TQ70" s="89"/>
      <c r="TR70" s="89"/>
      <c r="TS70" s="89"/>
      <c r="TT70" s="89"/>
      <c r="TU70" s="89"/>
      <c r="TV70" s="89"/>
      <c r="TW70" s="89"/>
      <c r="TX70" s="89"/>
      <c r="TY70" s="89"/>
      <c r="TZ70" s="89"/>
      <c r="UA70" s="89"/>
      <c r="UB70" s="89"/>
      <c r="UC70" s="89"/>
      <c r="UD70" s="89"/>
      <c r="UE70" s="89"/>
      <c r="UF70" s="89"/>
      <c r="UG70" s="89"/>
      <c r="UH70" s="89"/>
      <c r="UI70" s="89"/>
      <c r="UJ70" s="89"/>
      <c r="UK70" s="89"/>
      <c r="UL70" s="89"/>
      <c r="UM70" s="89"/>
      <c r="UN70" s="89"/>
      <c r="UO70" s="89"/>
      <c r="UP70" s="89"/>
      <c r="UQ70" s="89"/>
      <c r="UR70" s="89"/>
      <c r="US70" s="89"/>
      <c r="UT70" s="89"/>
      <c r="UU70" s="89"/>
      <c r="UV70" s="89"/>
      <c r="UW70" s="89"/>
      <c r="UX70" s="89"/>
      <c r="UY70" s="89"/>
      <c r="UZ70" s="89"/>
      <c r="VA70" s="89"/>
      <c r="VB70" s="89"/>
      <c r="VC70" s="89"/>
      <c r="VD70" s="89"/>
      <c r="VE70" s="89"/>
      <c r="VF70" s="89"/>
      <c r="VG70" s="89"/>
      <c r="VH70" s="89"/>
      <c r="VI70" s="89"/>
      <c r="VJ70" s="89"/>
      <c r="VK70" s="89"/>
      <c r="VL70" s="89"/>
      <c r="VM70" s="89"/>
      <c r="VN70" s="89"/>
      <c r="VO70" s="89"/>
      <c r="VP70" s="89"/>
      <c r="VQ70" s="89"/>
      <c r="VR70" s="89"/>
      <c r="VS70" s="89"/>
      <c r="VT70" s="89"/>
      <c r="VU70" s="89"/>
      <c r="VV70" s="89"/>
      <c r="VW70" s="89"/>
      <c r="VX70" s="89"/>
      <c r="VY70" s="89"/>
      <c r="VZ70" s="89"/>
      <c r="WA70" s="89"/>
      <c r="WB70" s="89"/>
      <c r="WC70" s="89"/>
      <c r="WD70" s="89"/>
      <c r="WE70" s="89"/>
      <c r="WF70" s="89"/>
      <c r="WG70" s="89"/>
      <c r="WH70" s="89"/>
      <c r="WI70" s="89"/>
      <c r="WJ70" s="89"/>
      <c r="WK70" s="89"/>
      <c r="WL70" s="89"/>
      <c r="WM70" s="89"/>
      <c r="WN70" s="89"/>
      <c r="WO70" s="89"/>
      <c r="WP70" s="89"/>
      <c r="WQ70" s="89"/>
      <c r="WR70" s="89"/>
      <c r="WS70" s="89"/>
      <c r="WT70" s="89"/>
      <c r="WU70" s="89"/>
      <c r="WV70" s="89"/>
      <c r="WW70" s="89"/>
      <c r="WX70" s="89"/>
      <c r="WY70" s="89"/>
      <c r="WZ70" s="89"/>
      <c r="XA70" s="89"/>
      <c r="XB70" s="89"/>
      <c r="XC70" s="89"/>
      <c r="XD70" s="89"/>
      <c r="XE70" s="89"/>
      <c r="XF70" s="89"/>
      <c r="XG70" s="89"/>
      <c r="XH70" s="89"/>
      <c r="XI70" s="89"/>
      <c r="XJ70" s="89"/>
      <c r="XK70" s="89"/>
      <c r="XL70" s="89"/>
      <c r="XM70" s="89"/>
      <c r="XN70" s="89"/>
      <c r="XO70" s="89"/>
      <c r="XP70" s="89"/>
      <c r="XQ70" s="89"/>
      <c r="XR70" s="89"/>
      <c r="XS70" s="89"/>
      <c r="XT70" s="89"/>
      <c r="XU70" s="89"/>
      <c r="XV70" s="89"/>
      <c r="XW70" s="89"/>
      <c r="XX70" s="89"/>
      <c r="XY70" s="89"/>
      <c r="XZ70" s="89"/>
      <c r="YA70" s="89"/>
      <c r="YB70" s="89"/>
      <c r="YC70" s="89"/>
      <c r="YD70" s="89"/>
      <c r="YE70" s="89"/>
      <c r="YF70" s="89"/>
      <c r="YG70" s="89"/>
      <c r="YH70" s="89"/>
      <c r="YI70" s="89"/>
      <c r="YJ70" s="89"/>
      <c r="YK70" s="89"/>
      <c r="YL70" s="89"/>
      <c r="YM70" s="89"/>
      <c r="YN70" s="89"/>
      <c r="YO70" s="89"/>
      <c r="YP70" s="89"/>
      <c r="YQ70" s="89"/>
      <c r="YR70" s="89"/>
      <c r="YS70" s="89"/>
      <c r="YT70" s="89"/>
      <c r="YU70" s="89"/>
      <c r="YV70" s="89"/>
      <c r="YW70" s="89"/>
      <c r="YX70" s="89"/>
      <c r="YY70" s="89"/>
      <c r="YZ70" s="89"/>
      <c r="ZA70" s="89"/>
      <c r="ZB70" s="89"/>
      <c r="ZC70" s="89"/>
      <c r="ZD70" s="89"/>
      <c r="ZE70" s="89"/>
      <c r="ZF70" s="89"/>
      <c r="ZG70" s="89"/>
      <c r="ZH70" s="89"/>
      <c r="ZI70" s="89"/>
      <c r="ZJ70" s="89"/>
      <c r="ZK70" s="89"/>
      <c r="ZL70" s="89"/>
      <c r="ZM70" s="89"/>
      <c r="ZN70" s="89"/>
      <c r="ZO70" s="89"/>
      <c r="ZP70" s="89"/>
      <c r="ZQ70" s="89"/>
      <c r="ZR70" s="89"/>
      <c r="ZS70" s="89"/>
      <c r="ZT70" s="89"/>
      <c r="ZU70" s="89"/>
      <c r="ZV70" s="89"/>
      <c r="ZW70" s="89"/>
      <c r="ZX70" s="89"/>
      <c r="ZY70" s="89"/>
      <c r="ZZ70" s="89"/>
      <c r="AAA70" s="89"/>
      <c r="AAB70" s="89"/>
      <c r="AAC70" s="89"/>
      <c r="AAD70" s="89"/>
      <c r="AAE70" s="89"/>
      <c r="AAF70" s="89"/>
      <c r="AAG70" s="89"/>
      <c r="AAH70" s="89"/>
      <c r="AAI70" s="89"/>
      <c r="AAJ70" s="89"/>
      <c r="AAK70" s="89"/>
      <c r="AAL70" s="89"/>
      <c r="AAM70" s="89"/>
      <c r="AAN70" s="89"/>
      <c r="AAO70" s="89"/>
      <c r="AAP70" s="89"/>
      <c r="AAQ70" s="89"/>
      <c r="AAR70" s="89"/>
      <c r="AAS70" s="89"/>
      <c r="AAT70" s="89"/>
      <c r="AAU70" s="89"/>
      <c r="AAV70" s="89"/>
      <c r="AAW70" s="89"/>
      <c r="AAX70" s="89"/>
      <c r="AAY70" s="89"/>
      <c r="AAZ70" s="89"/>
      <c r="ABA70" s="89"/>
      <c r="ABB70" s="89"/>
      <c r="ABC70" s="89"/>
      <c r="ABD70" s="89"/>
      <c r="ABE70" s="89"/>
      <c r="ABF70" s="89"/>
      <c r="ABG70" s="89"/>
      <c r="ABH70" s="89"/>
      <c r="ABI70" s="89"/>
      <c r="ABJ70" s="89"/>
      <c r="ABK70" s="89"/>
      <c r="ABL70" s="89"/>
      <c r="ABM70" s="89"/>
      <c r="ABN70" s="89"/>
      <c r="ABO70" s="89"/>
      <c r="ABP70" s="89"/>
      <c r="ABQ70" s="89"/>
      <c r="ABR70" s="89"/>
      <c r="ABS70" s="89"/>
      <c r="ABT70" s="89"/>
      <c r="ABU70" s="89"/>
      <c r="ABV70" s="89"/>
      <c r="ABW70" s="89"/>
      <c r="ABX70" s="89"/>
      <c r="ABY70" s="89"/>
      <c r="ABZ70" s="89"/>
      <c r="ACA70" s="89"/>
      <c r="ACB70" s="89"/>
      <c r="ACC70" s="89"/>
      <c r="ACD70" s="89"/>
      <c r="ACE70" s="89"/>
      <c r="ACF70" s="89"/>
      <c r="ACG70" s="89"/>
      <c r="ACH70" s="89"/>
      <c r="ACI70" s="89"/>
      <c r="ACJ70" s="89"/>
      <c r="ACK70" s="89"/>
      <c r="ACL70" s="89"/>
      <c r="ACM70" s="89"/>
      <c r="ACN70" s="89"/>
      <c r="ACO70" s="89"/>
      <c r="ACP70" s="89"/>
      <c r="ACQ70" s="89"/>
      <c r="ACR70" s="89"/>
      <c r="ACS70" s="89"/>
      <c r="ACT70" s="89"/>
      <c r="ACU70" s="89"/>
      <c r="ACV70" s="89"/>
      <c r="ACW70" s="89"/>
      <c r="ACX70" s="89"/>
      <c r="ACY70" s="89"/>
      <c r="ACZ70" s="89"/>
      <c r="ADA70" s="89"/>
      <c r="ADB70" s="89"/>
      <c r="ADC70" s="89"/>
      <c r="ADD70" s="89"/>
      <c r="ADE70" s="89"/>
      <c r="ADF70" s="89"/>
      <c r="ADG70" s="89"/>
      <c r="ADH70" s="89"/>
      <c r="ADI70" s="89"/>
      <c r="ADJ70" s="89"/>
      <c r="ADK70" s="89"/>
      <c r="ADL70" s="89"/>
      <c r="ADM70" s="89"/>
      <c r="ADN70" s="89"/>
      <c r="ADO70" s="89"/>
      <c r="ADP70" s="89"/>
      <c r="ADQ70" s="89"/>
      <c r="ADR70" s="89"/>
      <c r="ADS70" s="89"/>
      <c r="ADT70" s="89"/>
      <c r="ADU70" s="89"/>
      <c r="ADV70" s="89"/>
      <c r="ADW70" s="89"/>
      <c r="ADX70" s="89"/>
      <c r="ADY70" s="89"/>
      <c r="ADZ70" s="89"/>
      <c r="AEA70" s="89"/>
      <c r="AEB70" s="89"/>
      <c r="AEC70" s="89"/>
      <c r="AED70" s="89"/>
      <c r="AEE70" s="89"/>
      <c r="AEF70" s="89"/>
      <c r="AEG70" s="89"/>
      <c r="AEH70" s="89"/>
      <c r="AEI70" s="89"/>
      <c r="AEJ70" s="89"/>
      <c r="AEK70" s="89"/>
      <c r="AEL70" s="89"/>
      <c r="AEM70" s="89"/>
      <c r="AEN70" s="89"/>
      <c r="AEO70" s="89"/>
      <c r="AEP70" s="89"/>
      <c r="AEQ70" s="89"/>
      <c r="AER70" s="89"/>
      <c r="AES70" s="89"/>
      <c r="AET70" s="89"/>
      <c r="AEU70" s="89"/>
      <c r="AEV70" s="89"/>
      <c r="AEW70" s="89"/>
      <c r="AEX70" s="89"/>
      <c r="AEY70" s="89"/>
      <c r="AEZ70" s="89"/>
      <c r="AFA70" s="89"/>
      <c r="AFB70" s="89"/>
      <c r="AFC70" s="89"/>
      <c r="AFD70" s="89"/>
      <c r="AFE70" s="89"/>
      <c r="AFF70" s="89"/>
      <c r="AFG70" s="89"/>
      <c r="AFH70" s="89"/>
      <c r="AFI70" s="89"/>
      <c r="AFJ70" s="89"/>
      <c r="AFK70" s="89"/>
      <c r="AFL70" s="89"/>
      <c r="AFM70" s="89"/>
      <c r="AFN70" s="89"/>
      <c r="AFO70" s="89"/>
      <c r="AFP70" s="89"/>
      <c r="AFQ70" s="89"/>
      <c r="AFR70" s="89"/>
      <c r="AFS70" s="89"/>
      <c r="AFT70" s="89"/>
      <c r="AFU70" s="89"/>
      <c r="AFV70" s="89"/>
      <c r="AFW70" s="89"/>
      <c r="AFX70" s="89"/>
      <c r="AFY70" s="89"/>
      <c r="AFZ70" s="89"/>
      <c r="AGA70" s="89"/>
      <c r="AGB70" s="89"/>
      <c r="AGC70" s="89"/>
      <c r="AGD70" s="89"/>
      <c r="AGE70" s="89"/>
      <c r="AGF70" s="89"/>
      <c r="AGG70" s="89"/>
      <c r="AGH70" s="89"/>
      <c r="AGI70" s="89"/>
      <c r="AGJ70" s="89"/>
      <c r="AGK70" s="89"/>
      <c r="AGL70" s="89"/>
      <c r="AGM70" s="89"/>
      <c r="AGN70" s="89"/>
      <c r="AGO70" s="89"/>
      <c r="AGP70" s="89"/>
      <c r="AGQ70" s="89"/>
      <c r="AGR70" s="89"/>
      <c r="AGS70" s="89"/>
      <c r="AGT70" s="89"/>
      <c r="AGU70" s="89"/>
      <c r="AGV70" s="89"/>
      <c r="AGW70" s="89"/>
      <c r="AGX70" s="89"/>
      <c r="AGY70" s="89"/>
      <c r="AGZ70" s="89"/>
      <c r="AHA70" s="89"/>
      <c r="AHB70" s="89"/>
      <c r="AHC70" s="89"/>
      <c r="AHD70" s="89"/>
      <c r="AHE70" s="89"/>
      <c r="AHF70" s="89"/>
      <c r="AHG70" s="89"/>
      <c r="AHH70" s="89"/>
      <c r="AHI70" s="89"/>
      <c r="AHJ70" s="89"/>
      <c r="AHK70" s="89"/>
      <c r="AHL70" s="89"/>
      <c r="AHM70" s="89"/>
      <c r="AHN70" s="89"/>
      <c r="AHO70" s="89"/>
      <c r="AHP70" s="89"/>
      <c r="AHQ70" s="89"/>
      <c r="AHR70" s="89"/>
      <c r="AHS70" s="89"/>
      <c r="AHT70" s="89"/>
      <c r="AHU70" s="89"/>
      <c r="AHV70" s="89"/>
      <c r="AHW70" s="89"/>
      <c r="AHX70" s="89"/>
      <c r="AHY70" s="89"/>
      <c r="AHZ70" s="89"/>
      <c r="AIA70" s="89"/>
      <c r="AIB70" s="89"/>
      <c r="AIC70" s="89"/>
      <c r="AID70" s="89"/>
      <c r="AIE70" s="89"/>
      <c r="AIF70" s="89"/>
      <c r="AIG70" s="89"/>
      <c r="AIH70" s="89"/>
      <c r="AII70" s="89"/>
      <c r="AIJ70" s="89"/>
      <c r="AIK70" s="89"/>
      <c r="AIL70" s="89"/>
      <c r="AIM70" s="89"/>
      <c r="AIN70" s="89"/>
      <c r="AIO70" s="89"/>
      <c r="AIP70" s="89"/>
      <c r="AIQ70" s="89"/>
      <c r="AIR70" s="89"/>
      <c r="AIS70" s="89"/>
      <c r="AIT70" s="89"/>
      <c r="AIU70" s="89"/>
      <c r="AIV70" s="89"/>
      <c r="AIW70" s="89"/>
      <c r="AIX70" s="89"/>
      <c r="AIY70" s="89"/>
      <c r="AIZ70" s="89"/>
      <c r="AJA70" s="89"/>
      <c r="AJB70" s="89"/>
      <c r="AJC70" s="89"/>
      <c r="AJD70" s="89"/>
      <c r="AJE70" s="89"/>
      <c r="AJF70" s="89"/>
      <c r="AJG70" s="89"/>
      <c r="AJH70" s="89"/>
      <c r="AJI70" s="89"/>
      <c r="AJJ70" s="89"/>
      <c r="AJK70" s="89"/>
      <c r="AJL70" s="89"/>
      <c r="AJM70" s="89"/>
      <c r="AJN70" s="89"/>
      <c r="AJO70" s="89"/>
      <c r="AJP70" s="89"/>
      <c r="AJQ70" s="89"/>
      <c r="AJR70" s="89"/>
      <c r="AJS70" s="89"/>
      <c r="AJT70" s="89"/>
      <c r="AJU70" s="89"/>
      <c r="AJV70" s="89"/>
      <c r="AJW70" s="89"/>
      <c r="AJX70" s="89"/>
      <c r="AJY70" s="89"/>
      <c r="AJZ70" s="89"/>
      <c r="AKA70" s="89"/>
      <c r="AKB70" s="89"/>
      <c r="AKC70" s="89"/>
      <c r="AKD70" s="89"/>
      <c r="AKE70" s="89"/>
      <c r="AKF70" s="89"/>
      <c r="AKG70" s="89"/>
      <c r="AKH70" s="89"/>
      <c r="AKI70" s="89"/>
      <c r="AKJ70" s="89"/>
      <c r="AKK70" s="89"/>
      <c r="AKL70" s="89"/>
      <c r="AKM70" s="89"/>
      <c r="AKN70" s="89"/>
      <c r="AKO70" s="89"/>
      <c r="AKP70" s="89"/>
      <c r="AKQ70" s="89"/>
      <c r="AKR70" s="89"/>
      <c r="AKS70" s="89"/>
      <c r="AKT70" s="89"/>
      <c r="AKU70" s="89"/>
      <c r="AKV70" s="89"/>
      <c r="AKW70" s="89"/>
      <c r="AKX70" s="89"/>
      <c r="AKY70" s="89"/>
      <c r="AKZ70" s="89"/>
      <c r="ALA70" s="89"/>
      <c r="ALB70" s="89"/>
      <c r="ALC70" s="89"/>
      <c r="ALD70" s="89"/>
      <c r="ALE70" s="89"/>
      <c r="ALF70" s="89"/>
      <c r="ALG70" s="89"/>
      <c r="ALH70" s="89"/>
      <c r="ALI70" s="89"/>
      <c r="ALJ70" s="89"/>
      <c r="ALK70" s="89"/>
      <c r="ALL70" s="89"/>
      <c r="ALM70" s="89"/>
      <c r="ALN70" s="89"/>
      <c r="ALO70" s="89"/>
      <c r="ALP70" s="89"/>
      <c r="ALQ70" s="89"/>
      <c r="ALR70" s="89"/>
      <c r="ALS70" s="89"/>
      <c r="ALT70" s="89"/>
      <c r="ALU70" s="89"/>
      <c r="ALV70" s="89"/>
      <c r="ALW70" s="89"/>
      <c r="ALX70" s="89"/>
      <c r="ALY70" s="89"/>
      <c r="ALZ70" s="89"/>
      <c r="AMA70" s="89"/>
      <c r="AMB70" s="89"/>
      <c r="AMC70" s="89"/>
      <c r="AMD70" s="89"/>
      <c r="AME70" s="89"/>
      <c r="AMF70" s="89"/>
      <c r="AMG70" s="89"/>
      <c r="AMH70" s="89"/>
      <c r="AMI70" s="89"/>
      <c r="AMJ70" s="89"/>
      <c r="AMK70" s="89"/>
      <c r="AML70" s="89"/>
      <c r="AMM70" s="89"/>
      <c r="AMN70" s="89"/>
      <c r="AMO70" s="89"/>
      <c r="AMP70" s="89"/>
      <c r="AMQ70" s="89"/>
      <c r="AMR70" s="89"/>
      <c r="AMS70" s="89"/>
      <c r="AMT70" s="89"/>
      <c r="AMU70" s="89"/>
      <c r="AMV70" s="89"/>
      <c r="AMW70" s="89"/>
      <c r="AMX70" s="89"/>
      <c r="AMY70" s="89"/>
      <c r="AMZ70" s="89"/>
      <c r="ANA70" s="89"/>
      <c r="ANB70" s="89"/>
      <c r="ANC70" s="89"/>
      <c r="AND70" s="89"/>
      <c r="ANE70" s="89"/>
      <c r="ANF70" s="89"/>
      <c r="ANG70" s="89"/>
      <c r="ANH70" s="89"/>
      <c r="ANI70" s="89"/>
      <c r="ANJ70" s="89"/>
      <c r="ANK70" s="89"/>
      <c r="ANL70" s="89"/>
      <c r="ANM70" s="89"/>
      <c r="ANN70" s="89"/>
      <c r="ANO70" s="89"/>
      <c r="ANP70" s="89"/>
      <c r="ANQ70" s="89"/>
      <c r="ANR70" s="89"/>
      <c r="ANS70" s="89"/>
      <c r="ANT70" s="89"/>
      <c r="ANU70" s="89"/>
      <c r="ANV70" s="89"/>
      <c r="ANW70" s="89"/>
      <c r="ANX70" s="89"/>
      <c r="ANY70" s="89"/>
      <c r="ANZ70" s="89"/>
      <c r="AOA70" s="89"/>
      <c r="AOB70" s="89"/>
      <c r="AOC70" s="89"/>
      <c r="AOD70" s="89"/>
      <c r="AOE70" s="89"/>
      <c r="AOF70" s="89"/>
      <c r="AOG70" s="89"/>
      <c r="AOH70" s="89"/>
      <c r="AOI70" s="89"/>
      <c r="AOJ70" s="89"/>
      <c r="AOK70" s="89"/>
      <c r="AOL70" s="89"/>
      <c r="AOM70" s="89"/>
      <c r="AON70" s="89"/>
      <c r="AOO70" s="89"/>
      <c r="AOP70" s="89"/>
      <c r="AOQ70" s="89"/>
      <c r="AOR70" s="89"/>
      <c r="AOS70" s="89"/>
      <c r="AOT70" s="89"/>
      <c r="AOU70" s="89"/>
      <c r="AOV70" s="89"/>
      <c r="AOW70" s="89"/>
      <c r="AOX70" s="89"/>
      <c r="AOY70" s="89"/>
      <c r="AOZ70" s="89"/>
      <c r="APA70" s="89"/>
      <c r="APB70" s="89"/>
      <c r="APC70" s="89"/>
      <c r="APD70" s="89"/>
      <c r="APE70" s="89"/>
      <c r="APF70" s="89"/>
      <c r="APG70" s="89"/>
      <c r="APH70" s="89"/>
      <c r="API70" s="89"/>
      <c r="APJ70" s="89"/>
      <c r="APK70" s="89"/>
      <c r="APL70" s="89"/>
      <c r="APM70" s="89"/>
      <c r="APN70" s="89"/>
      <c r="APO70" s="89"/>
      <c r="APP70" s="89"/>
      <c r="APQ70" s="89"/>
      <c r="APR70" s="89"/>
      <c r="APS70" s="89"/>
      <c r="APT70" s="89"/>
      <c r="APU70" s="89"/>
      <c r="APV70" s="89"/>
      <c r="APW70" s="89"/>
      <c r="APX70" s="89"/>
      <c r="APY70" s="89"/>
      <c r="APZ70" s="89"/>
      <c r="AQA70" s="89"/>
      <c r="AQB70" s="89"/>
      <c r="AQC70" s="89"/>
      <c r="AQD70" s="89"/>
      <c r="AQE70" s="89"/>
      <c r="AQF70" s="89"/>
      <c r="AQG70" s="89"/>
      <c r="AQH70" s="89"/>
      <c r="AQI70" s="89"/>
      <c r="AQJ70" s="89"/>
      <c r="AQK70" s="89"/>
      <c r="AQL70" s="89"/>
      <c r="AQM70" s="89"/>
      <c r="AQN70" s="89"/>
      <c r="AQO70" s="89"/>
      <c r="AQP70" s="89"/>
      <c r="AQQ70" s="89"/>
      <c r="AQR70" s="89"/>
      <c r="AQS70" s="89"/>
      <c r="AQT70" s="89"/>
      <c r="AQU70" s="89"/>
      <c r="AQV70" s="89"/>
      <c r="AQW70" s="89"/>
      <c r="AQX70" s="89"/>
      <c r="AQY70" s="89"/>
      <c r="AQZ70" s="89"/>
      <c r="ARA70" s="89"/>
      <c r="ARB70" s="89"/>
      <c r="ARC70" s="89"/>
      <c r="ARD70" s="89"/>
      <c r="ARE70" s="89"/>
      <c r="ARF70" s="89"/>
      <c r="ARG70" s="89"/>
      <c r="ARH70" s="89"/>
      <c r="ARI70" s="89"/>
      <c r="ARJ70" s="89"/>
      <c r="ARK70" s="89"/>
      <c r="ARL70" s="89"/>
      <c r="ARM70" s="89"/>
      <c r="ARN70" s="89"/>
      <c r="ARO70" s="89"/>
      <c r="ARP70" s="89"/>
      <c r="ARQ70" s="89"/>
      <c r="ARR70" s="89"/>
      <c r="ARS70" s="89"/>
      <c r="ART70" s="89"/>
      <c r="ARU70" s="89"/>
      <c r="ARV70" s="89"/>
      <c r="ARW70" s="89"/>
      <c r="ARX70" s="89"/>
      <c r="ARY70" s="89"/>
      <c r="ARZ70" s="89"/>
      <c r="ASA70" s="89"/>
      <c r="ASB70" s="89"/>
      <c r="ASC70" s="89"/>
      <c r="ASD70" s="89"/>
      <c r="ASE70" s="89"/>
      <c r="ASF70" s="89"/>
      <c r="ASG70" s="89"/>
      <c r="ASH70" s="89"/>
      <c r="ASI70" s="89"/>
      <c r="ASJ70" s="89"/>
      <c r="ASK70" s="89"/>
      <c r="ASL70" s="89"/>
      <c r="ASM70" s="89"/>
      <c r="ASN70" s="89"/>
      <c r="ASO70" s="89"/>
      <c r="ASP70" s="89"/>
      <c r="ASQ70" s="89"/>
      <c r="ASR70" s="89"/>
      <c r="ASS70" s="89"/>
      <c r="AST70" s="89"/>
      <c r="ASU70" s="89"/>
      <c r="ASV70" s="89"/>
      <c r="ASW70" s="89"/>
      <c r="ASX70" s="89"/>
      <c r="ASY70" s="89"/>
      <c r="ASZ70" s="89"/>
      <c r="ATA70" s="89"/>
      <c r="ATB70" s="89"/>
      <c r="ATC70" s="89"/>
      <c r="ATD70" s="89"/>
      <c r="ATE70" s="89"/>
      <c r="ATF70" s="89"/>
      <c r="ATG70" s="89"/>
      <c r="ATH70" s="89"/>
      <c r="ATI70" s="89"/>
      <c r="ATJ70" s="89"/>
      <c r="ATK70" s="89"/>
      <c r="ATL70" s="89"/>
      <c r="ATM70" s="89"/>
      <c r="ATN70" s="89"/>
      <c r="ATO70" s="89"/>
      <c r="ATP70" s="89"/>
      <c r="ATQ70" s="89"/>
      <c r="ATR70" s="89"/>
      <c r="ATS70" s="89"/>
      <c r="ATT70" s="89"/>
      <c r="ATU70" s="89"/>
      <c r="ATV70" s="89"/>
      <c r="ATW70" s="89"/>
      <c r="ATX70" s="89"/>
      <c r="ATY70" s="89"/>
      <c r="ATZ70" s="89"/>
      <c r="AUA70" s="89"/>
      <c r="AUB70" s="89"/>
      <c r="AUC70" s="89"/>
      <c r="AUD70" s="89"/>
      <c r="AUE70" s="89"/>
      <c r="AUF70" s="89"/>
      <c r="AUG70" s="89"/>
      <c r="AUH70" s="89"/>
      <c r="AUI70" s="89"/>
      <c r="AUJ70" s="89"/>
      <c r="AUK70" s="89"/>
      <c r="AUL70" s="89"/>
      <c r="AUM70" s="89"/>
      <c r="AUN70" s="89"/>
      <c r="AUO70" s="89"/>
      <c r="AUP70" s="89"/>
      <c r="AUQ70" s="89"/>
      <c r="AUR70" s="89"/>
      <c r="AUS70" s="89"/>
      <c r="AUT70" s="89"/>
      <c r="AUU70" s="89"/>
      <c r="AUV70" s="89"/>
      <c r="AUW70" s="89"/>
      <c r="AUX70" s="89"/>
      <c r="AUY70" s="89"/>
      <c r="AUZ70" s="89"/>
      <c r="AVA70" s="89"/>
      <c r="AVB70" s="89"/>
      <c r="AVC70" s="89"/>
      <c r="AVD70" s="89"/>
      <c r="AVE70" s="89"/>
      <c r="AVF70" s="89"/>
      <c r="AVG70" s="89"/>
      <c r="AVH70" s="89"/>
      <c r="AVI70" s="89"/>
      <c r="AVJ70" s="89"/>
      <c r="AVK70" s="89"/>
      <c r="AVL70" s="89"/>
      <c r="AVM70" s="89"/>
      <c r="AVN70" s="89"/>
      <c r="AVO70" s="89"/>
      <c r="AVP70" s="89"/>
      <c r="AVQ70" s="89"/>
      <c r="AVR70" s="89"/>
      <c r="AVS70" s="89"/>
      <c r="AVT70" s="89"/>
      <c r="AVU70" s="89"/>
      <c r="AVV70" s="89"/>
      <c r="AVW70" s="89"/>
      <c r="AVX70" s="89"/>
      <c r="AVY70" s="89"/>
      <c r="AVZ70" s="89"/>
      <c r="AWA70" s="89"/>
      <c r="AWB70" s="89"/>
      <c r="AWC70" s="89"/>
      <c r="AWD70" s="89"/>
      <c r="AWE70" s="89"/>
      <c r="AWF70" s="89"/>
      <c r="AWG70" s="89"/>
      <c r="AWH70" s="89"/>
      <c r="AWI70" s="89"/>
      <c r="AWJ70" s="89"/>
      <c r="AWK70" s="89"/>
      <c r="AWL70" s="89"/>
      <c r="AWM70" s="89"/>
      <c r="AWN70" s="89"/>
      <c r="AWO70" s="89"/>
      <c r="AWP70" s="89"/>
      <c r="AWQ70" s="89"/>
      <c r="AWR70" s="89"/>
      <c r="AWS70" s="89"/>
      <c r="AWT70" s="89"/>
      <c r="AWU70" s="89"/>
      <c r="AWV70" s="89"/>
      <c r="AWW70" s="89"/>
      <c r="AWX70" s="89"/>
      <c r="AWY70" s="89"/>
      <c r="AWZ70" s="89"/>
      <c r="AXA70" s="89"/>
      <c r="AXB70" s="89"/>
      <c r="AXC70" s="89"/>
      <c r="AXD70" s="89"/>
      <c r="AXE70" s="89"/>
      <c r="AXF70" s="89"/>
      <c r="AXG70" s="89"/>
      <c r="AXH70" s="89"/>
      <c r="AXI70" s="89"/>
      <c r="AXJ70" s="89"/>
      <c r="AXK70" s="89"/>
      <c r="AXL70" s="89"/>
      <c r="AXM70" s="89"/>
      <c r="AXN70" s="89"/>
      <c r="AXO70" s="89"/>
      <c r="AXP70" s="89"/>
      <c r="AXQ70" s="89"/>
      <c r="AXR70" s="89"/>
      <c r="AXS70" s="89"/>
      <c r="AXT70" s="89"/>
      <c r="AXU70" s="89"/>
      <c r="AXV70" s="89"/>
      <c r="AXW70" s="89"/>
      <c r="AXX70" s="89"/>
      <c r="AXY70" s="89"/>
      <c r="AXZ70" s="89"/>
      <c r="AYA70" s="89"/>
      <c r="AYB70" s="89"/>
      <c r="AYC70" s="89"/>
      <c r="AYD70" s="89"/>
      <c r="AYE70" s="89"/>
      <c r="AYF70" s="89"/>
      <c r="AYG70" s="89"/>
      <c r="AYH70" s="89"/>
      <c r="AYI70" s="89"/>
      <c r="AYJ70" s="89"/>
      <c r="AYK70" s="89"/>
      <c r="AYL70" s="89"/>
      <c r="AYM70" s="89"/>
      <c r="AYN70" s="89"/>
      <c r="AYO70" s="89"/>
      <c r="AYP70" s="89"/>
      <c r="AYQ70" s="89"/>
      <c r="AYR70" s="89"/>
      <c r="AYS70" s="89"/>
      <c r="AYT70" s="89"/>
      <c r="AYU70" s="89"/>
      <c r="AYV70" s="89"/>
      <c r="AYW70" s="89"/>
      <c r="AYX70" s="89"/>
      <c r="AYY70" s="89"/>
      <c r="AYZ70" s="89"/>
      <c r="AZA70" s="89"/>
      <c r="AZB70" s="89"/>
      <c r="AZC70" s="89"/>
      <c r="AZD70" s="89"/>
      <c r="AZE70" s="89"/>
      <c r="AZF70" s="89"/>
      <c r="AZG70" s="89"/>
      <c r="AZH70" s="89"/>
      <c r="AZI70" s="89"/>
      <c r="AZJ70" s="89"/>
      <c r="AZK70" s="89"/>
      <c r="AZL70" s="89"/>
      <c r="AZM70" s="89"/>
      <c r="AZN70" s="89"/>
      <c r="AZO70" s="89"/>
      <c r="AZP70" s="89"/>
      <c r="AZQ70" s="89"/>
      <c r="AZR70" s="89"/>
      <c r="AZS70" s="89"/>
      <c r="AZT70" s="89"/>
      <c r="AZU70" s="89"/>
      <c r="AZV70" s="89"/>
      <c r="AZW70" s="89"/>
      <c r="AZX70" s="89"/>
      <c r="AZY70" s="89"/>
      <c r="AZZ70" s="89"/>
      <c r="BAA70" s="89"/>
      <c r="BAB70" s="89"/>
      <c r="BAC70" s="89"/>
      <c r="BAD70" s="89"/>
      <c r="BAE70" s="89"/>
      <c r="BAF70" s="89"/>
      <c r="BAG70" s="89"/>
      <c r="BAH70" s="89"/>
      <c r="BAI70" s="89"/>
      <c r="BAJ70" s="89"/>
      <c r="BAK70" s="89"/>
      <c r="BAL70" s="89"/>
      <c r="BAM70" s="89"/>
      <c r="BAN70" s="89"/>
      <c r="BAO70" s="89"/>
      <c r="BAP70" s="89"/>
      <c r="BAQ70" s="89"/>
      <c r="BAR70" s="89"/>
      <c r="BAS70" s="89"/>
      <c r="BAT70" s="89"/>
      <c r="BAU70" s="89"/>
      <c r="BAV70" s="89"/>
      <c r="BAW70" s="89"/>
      <c r="BAX70" s="89"/>
      <c r="BAY70" s="89"/>
      <c r="BAZ70" s="89"/>
      <c r="BBA70" s="89"/>
      <c r="BBB70" s="89"/>
      <c r="BBC70" s="89"/>
      <c r="BBD70" s="89"/>
      <c r="BBE70" s="89"/>
      <c r="BBF70" s="89"/>
      <c r="BBG70" s="89"/>
      <c r="BBH70" s="89"/>
      <c r="BBI70" s="89"/>
      <c r="BBJ70" s="89"/>
      <c r="BBK70" s="89"/>
      <c r="BBL70" s="89"/>
      <c r="BBM70" s="89"/>
      <c r="BBN70" s="89"/>
      <c r="BBO70" s="89"/>
      <c r="BBP70" s="89"/>
      <c r="BBQ70" s="89"/>
      <c r="BBR70" s="89"/>
      <c r="BBS70" s="89"/>
      <c r="BBT70" s="89"/>
      <c r="BBU70" s="89"/>
      <c r="BBV70" s="89"/>
      <c r="BBW70" s="89"/>
      <c r="BBX70" s="89"/>
      <c r="BBY70" s="89"/>
      <c r="BBZ70" s="89"/>
      <c r="BCA70" s="89"/>
      <c r="BCB70" s="89"/>
      <c r="BCC70" s="89"/>
      <c r="BCD70" s="89"/>
      <c r="BCE70" s="89"/>
      <c r="BCF70" s="89"/>
      <c r="BCG70" s="89"/>
      <c r="BCH70" s="89"/>
      <c r="BCI70" s="89"/>
      <c r="BCJ70" s="89"/>
      <c r="BCK70" s="89"/>
      <c r="BCL70" s="89"/>
      <c r="BCM70" s="89"/>
      <c r="BCN70" s="89"/>
      <c r="BCO70" s="89"/>
      <c r="BCP70" s="89"/>
      <c r="BCQ70" s="89"/>
      <c r="BCR70" s="89"/>
      <c r="BCS70" s="89"/>
      <c r="BCT70" s="89"/>
      <c r="BCU70" s="89"/>
      <c r="BCV70" s="89"/>
      <c r="BCW70" s="89"/>
      <c r="BCX70" s="89"/>
      <c r="BCY70" s="89"/>
      <c r="BCZ70" s="89"/>
      <c r="BDA70" s="89"/>
      <c r="BDB70" s="89"/>
      <c r="BDC70" s="89"/>
      <c r="BDD70" s="89"/>
      <c r="BDE70" s="89"/>
      <c r="BDF70" s="89"/>
      <c r="BDG70" s="89"/>
      <c r="BDH70" s="89"/>
      <c r="BDI70" s="89"/>
      <c r="BDJ70" s="89"/>
      <c r="BDK70" s="89"/>
      <c r="BDL70" s="89"/>
      <c r="BDM70" s="89"/>
      <c r="BDN70" s="89"/>
      <c r="BDO70" s="89"/>
      <c r="BDP70" s="89"/>
      <c r="BDQ70" s="89"/>
      <c r="BDR70" s="89"/>
      <c r="BDS70" s="89"/>
      <c r="BDT70" s="89"/>
      <c r="BDU70" s="89"/>
      <c r="BDV70" s="89"/>
      <c r="BDW70" s="89"/>
      <c r="BDX70" s="89"/>
      <c r="BDY70" s="89"/>
      <c r="BDZ70" s="89"/>
      <c r="BEA70" s="89"/>
      <c r="BEB70" s="89"/>
      <c r="BEC70" s="89"/>
      <c r="BED70" s="89"/>
      <c r="BEE70" s="89"/>
      <c r="BEF70" s="89"/>
      <c r="BEG70" s="89"/>
      <c r="BEH70" s="89"/>
      <c r="BEI70" s="89"/>
      <c r="BEJ70" s="89"/>
      <c r="BEK70" s="89"/>
      <c r="BEL70" s="89"/>
      <c r="BEM70" s="89"/>
      <c r="BEN70" s="89"/>
      <c r="BEO70" s="89"/>
      <c r="BEP70" s="89"/>
      <c r="BEQ70" s="89"/>
      <c r="BER70" s="89"/>
      <c r="BES70" s="89"/>
      <c r="BET70" s="89"/>
      <c r="BEU70" s="89"/>
      <c r="BEV70" s="89"/>
      <c r="BEW70" s="89"/>
      <c r="BEX70" s="89"/>
      <c r="BEY70" s="89"/>
      <c r="BEZ70" s="89"/>
      <c r="BFA70" s="89"/>
      <c r="BFB70" s="89"/>
      <c r="BFC70" s="89"/>
      <c r="BFD70" s="89"/>
      <c r="BFE70" s="89"/>
      <c r="BFF70" s="89"/>
      <c r="BFG70" s="89"/>
      <c r="BFH70" s="89"/>
      <c r="BFI70" s="89"/>
      <c r="BFJ70" s="89"/>
      <c r="BFK70" s="89"/>
      <c r="BFL70" s="89"/>
      <c r="BFM70" s="89"/>
      <c r="BFN70" s="89"/>
      <c r="BFO70" s="89"/>
      <c r="BFP70" s="89"/>
      <c r="BFQ70" s="89"/>
      <c r="BFR70" s="89"/>
      <c r="BFS70" s="89"/>
      <c r="BFT70" s="89"/>
      <c r="BFU70" s="89"/>
      <c r="BFV70" s="89"/>
      <c r="BFW70" s="89"/>
      <c r="BFX70" s="89"/>
      <c r="BFY70" s="89"/>
      <c r="BFZ70" s="89"/>
      <c r="BGA70" s="89"/>
      <c r="BGB70" s="89"/>
      <c r="BGC70" s="89"/>
      <c r="BGD70" s="89"/>
      <c r="BGE70" s="89"/>
      <c r="BGF70" s="89"/>
      <c r="BGG70" s="89"/>
      <c r="BGH70" s="89"/>
      <c r="BGI70" s="89"/>
      <c r="BGJ70" s="89"/>
      <c r="BGK70" s="89"/>
      <c r="BGL70" s="89"/>
      <c r="BGM70" s="89"/>
      <c r="BGN70" s="89"/>
      <c r="BGO70" s="89"/>
      <c r="BGP70" s="89"/>
      <c r="BGQ70" s="89"/>
      <c r="BGR70" s="89"/>
      <c r="BGS70" s="89"/>
      <c r="BGT70" s="89"/>
      <c r="BGU70" s="89"/>
      <c r="BGV70" s="89"/>
      <c r="BGW70" s="89"/>
      <c r="BGX70" s="89"/>
      <c r="BGY70" s="89"/>
      <c r="BGZ70" s="89"/>
      <c r="BHA70" s="89"/>
      <c r="BHB70" s="89"/>
      <c r="BHC70" s="89"/>
      <c r="BHD70" s="89"/>
      <c r="BHE70" s="89"/>
      <c r="BHF70" s="89"/>
      <c r="BHG70" s="89"/>
      <c r="BHH70" s="89"/>
      <c r="BHI70" s="89"/>
      <c r="BHJ70" s="89"/>
      <c r="BHK70" s="89"/>
      <c r="BHL70" s="89"/>
      <c r="BHM70" s="89"/>
      <c r="BHN70" s="89"/>
      <c r="BHO70" s="89"/>
      <c r="BHP70" s="89"/>
      <c r="BHQ70" s="89"/>
      <c r="BHR70" s="89"/>
      <c r="BHS70" s="89"/>
      <c r="BHT70" s="89"/>
      <c r="BHU70" s="89"/>
      <c r="BHV70" s="89"/>
      <c r="BHW70" s="89"/>
      <c r="BHX70" s="89"/>
      <c r="BHY70" s="89"/>
      <c r="BHZ70" s="89"/>
      <c r="BIA70" s="89"/>
      <c r="BIB70" s="89"/>
      <c r="BIC70" s="89"/>
      <c r="BID70" s="89"/>
      <c r="BIE70" s="89"/>
      <c r="BIF70" s="89"/>
      <c r="BIG70" s="89"/>
      <c r="BIH70" s="89"/>
      <c r="BII70" s="89"/>
      <c r="BIJ70" s="89"/>
      <c r="BIK70" s="89"/>
      <c r="BIL70" s="89"/>
      <c r="BIM70" s="89"/>
      <c r="BIN70" s="89"/>
      <c r="BIO70" s="89"/>
      <c r="BIP70" s="89"/>
      <c r="BIQ70" s="89"/>
      <c r="BIR70" s="89"/>
      <c r="BIS70" s="89"/>
      <c r="BIT70" s="89"/>
      <c r="BIU70" s="89"/>
      <c r="BIV70" s="89"/>
      <c r="BIW70" s="89"/>
      <c r="BIX70" s="89"/>
      <c r="BIY70" s="89"/>
      <c r="BIZ70" s="89"/>
      <c r="BJA70" s="89"/>
      <c r="BJB70" s="89"/>
      <c r="BJC70" s="89"/>
      <c r="BJD70" s="89"/>
    </row>
    <row r="71" spans="1:1617" ht="36" customHeight="1" x14ac:dyDescent="0.2">
      <c r="A71" s="534" t="s">
        <v>130</v>
      </c>
      <c r="B71" s="535"/>
      <c r="C71" s="397" t="s">
        <v>131</v>
      </c>
      <c r="D71" s="398"/>
      <c r="E71" s="399"/>
      <c r="F71" s="399"/>
      <c r="G71" s="400"/>
      <c r="H71" s="400"/>
      <c r="I71" s="380"/>
      <c r="J71" s="292"/>
      <c r="K71" s="291"/>
      <c r="L71" s="292"/>
      <c r="M71" s="291"/>
      <c r="N71" s="292"/>
      <c r="O71" s="380"/>
      <c r="P71" s="292"/>
      <c r="Q71" s="291"/>
      <c r="R71" s="292"/>
      <c r="S71" s="381"/>
      <c r="T71" s="292"/>
      <c r="U71" s="381"/>
      <c r="V71" s="382"/>
      <c r="W71" s="381"/>
      <c r="X71" s="292"/>
      <c r="Y71" s="291"/>
      <c r="Z71" s="292"/>
      <c r="AA71" s="291"/>
      <c r="AB71" s="383"/>
    </row>
    <row r="72" spans="1:1617" ht="15.75" customHeight="1" x14ac:dyDescent="0.2">
      <c r="A72" s="425"/>
      <c r="B72" s="426"/>
      <c r="C72" s="401"/>
      <c r="D72" s="398"/>
      <c r="E72" s="399"/>
      <c r="F72" s="399"/>
      <c r="G72" s="400"/>
      <c r="H72" s="400"/>
      <c r="I72" s="380"/>
      <c r="J72" s="292"/>
      <c r="K72" s="291"/>
      <c r="L72" s="292"/>
      <c r="M72" s="291"/>
      <c r="N72" s="292"/>
      <c r="O72" s="380"/>
      <c r="P72" s="292"/>
      <c r="Q72" s="291"/>
      <c r="R72" s="292"/>
      <c r="S72" s="381"/>
      <c r="T72" s="292"/>
      <c r="U72" s="381"/>
      <c r="V72" s="382"/>
      <c r="W72" s="381"/>
      <c r="X72" s="292"/>
      <c r="Y72" s="291"/>
      <c r="Z72" s="292"/>
      <c r="AA72" s="291"/>
      <c r="AB72" s="383"/>
    </row>
    <row r="73" spans="1:1617" ht="15.75" customHeight="1" x14ac:dyDescent="0.2">
      <c r="A73" s="538" t="s">
        <v>134</v>
      </c>
      <c r="B73" s="539"/>
      <c r="C73" s="540" t="s">
        <v>135</v>
      </c>
      <c r="D73" s="398"/>
      <c r="E73" s="399"/>
      <c r="F73" s="389"/>
      <c r="G73" s="390"/>
      <c r="H73" s="390"/>
      <c r="I73" s="391"/>
      <c r="J73" s="392"/>
      <c r="K73" s="393"/>
      <c r="L73" s="292"/>
      <c r="M73" s="291"/>
      <c r="N73" s="292"/>
      <c r="O73" s="380"/>
      <c r="P73" s="292"/>
      <c r="Q73" s="291"/>
      <c r="R73" s="292"/>
      <c r="S73" s="381"/>
      <c r="T73" s="292"/>
      <c r="U73" s="381"/>
      <c r="V73" s="382"/>
      <c r="W73" s="381"/>
      <c r="X73" s="292"/>
      <c r="Y73" s="291"/>
      <c r="Z73" s="292"/>
      <c r="AA73" s="291"/>
      <c r="AB73" s="383"/>
    </row>
    <row r="74" spans="1:1617" ht="15.75" customHeight="1" x14ac:dyDescent="0.2">
      <c r="A74" s="538"/>
      <c r="B74" s="539"/>
      <c r="C74" s="540"/>
      <c r="D74" s="398"/>
      <c r="E74" s="399"/>
      <c r="F74" s="389"/>
      <c r="G74" s="390"/>
      <c r="H74" s="390"/>
      <c r="I74" s="391"/>
      <c r="J74" s="392"/>
      <c r="K74" s="393"/>
      <c r="L74" s="292"/>
      <c r="M74" s="291"/>
      <c r="N74" s="292"/>
      <c r="O74" s="380"/>
      <c r="P74" s="292"/>
      <c r="Q74" s="291"/>
      <c r="R74" s="292"/>
      <c r="S74" s="381"/>
      <c r="T74" s="292"/>
      <c r="U74" s="381"/>
      <c r="V74" s="382"/>
      <c r="W74" s="381"/>
      <c r="X74" s="292"/>
      <c r="Y74" s="291"/>
      <c r="Z74" s="292"/>
      <c r="AA74" s="291"/>
      <c r="AB74" s="383"/>
    </row>
    <row r="75" spans="1:1617" ht="15.75" customHeight="1" x14ac:dyDescent="0.2">
      <c r="A75" s="425"/>
      <c r="B75" s="426"/>
      <c r="C75" s="401"/>
      <c r="D75" s="398"/>
      <c r="E75" s="399"/>
      <c r="F75" s="402"/>
      <c r="G75" s="395"/>
      <c r="H75" s="403"/>
      <c r="I75" s="404"/>
      <c r="J75" s="393"/>
      <c r="K75" s="393"/>
      <c r="L75" s="292"/>
      <c r="M75" s="291"/>
      <c r="N75" s="292"/>
      <c r="O75" s="380"/>
      <c r="P75" s="292"/>
      <c r="Q75" s="291"/>
      <c r="R75" s="292"/>
      <c r="S75" s="381"/>
      <c r="T75" s="292"/>
      <c r="U75" s="381"/>
      <c r="V75" s="382"/>
      <c r="W75" s="381"/>
      <c r="X75" s="292"/>
      <c r="Y75" s="291"/>
      <c r="Z75" s="292"/>
      <c r="AA75" s="291"/>
      <c r="AB75" s="383"/>
    </row>
    <row r="76" spans="1:1617" ht="15.75" customHeight="1" x14ac:dyDescent="0.2">
      <c r="A76" s="541" t="s">
        <v>136</v>
      </c>
      <c r="B76" s="542"/>
      <c r="C76" s="540" t="s">
        <v>139</v>
      </c>
      <c r="D76" s="398"/>
      <c r="E76" s="399"/>
      <c r="F76" s="402"/>
      <c r="G76" s="395"/>
      <c r="H76" s="403"/>
      <c r="I76" s="404"/>
      <c r="J76" s="393"/>
      <c r="K76" s="393"/>
      <c r="L76" s="292"/>
      <c r="M76" s="291"/>
      <c r="N76" s="292"/>
      <c r="O76" s="380"/>
      <c r="P76" s="292"/>
      <c r="Q76" s="291"/>
      <c r="R76" s="292"/>
      <c r="S76" s="381"/>
      <c r="T76" s="292"/>
      <c r="U76" s="381"/>
      <c r="V76" s="382"/>
      <c r="W76" s="381"/>
      <c r="X76" s="292"/>
      <c r="Y76" s="291"/>
      <c r="Z76" s="292"/>
      <c r="AA76" s="291"/>
      <c r="AB76" s="383"/>
    </row>
    <row r="77" spans="1:1617" ht="15.75" customHeight="1" x14ac:dyDescent="0.2">
      <c r="A77" s="541"/>
      <c r="B77" s="542"/>
      <c r="C77" s="540"/>
      <c r="D77" s="398"/>
      <c r="E77" s="399"/>
      <c r="F77" s="402"/>
      <c r="G77" s="395"/>
      <c r="H77" s="403"/>
      <c r="I77" s="404"/>
      <c r="J77" s="393"/>
      <c r="K77" s="393"/>
      <c r="L77" s="292"/>
      <c r="M77" s="291"/>
      <c r="N77" s="292"/>
      <c r="O77" s="380"/>
      <c r="P77" s="292"/>
      <c r="Q77" s="291"/>
      <c r="R77" s="292"/>
      <c r="S77" s="381"/>
      <c r="T77" s="292"/>
      <c r="U77" s="381"/>
      <c r="V77" s="382"/>
      <c r="W77" s="381"/>
      <c r="X77" s="292"/>
      <c r="Y77" s="291"/>
      <c r="Z77" s="292"/>
      <c r="AA77" s="291"/>
      <c r="AB77" s="383"/>
    </row>
    <row r="78" spans="1:1617" ht="15.75" customHeight="1" x14ac:dyDescent="0.2">
      <c r="A78" s="425"/>
      <c r="B78" s="426"/>
      <c r="C78" s="387"/>
      <c r="D78" s="398"/>
      <c r="E78" s="399"/>
      <c r="F78" s="402"/>
      <c r="G78" s="395"/>
      <c r="H78" s="403"/>
      <c r="I78" s="404"/>
      <c r="J78" s="393"/>
      <c r="K78" s="393"/>
      <c r="L78" s="292"/>
      <c r="M78" s="291"/>
      <c r="N78" s="292"/>
      <c r="O78" s="380"/>
      <c r="P78" s="292"/>
      <c r="Q78" s="291"/>
      <c r="R78" s="292"/>
      <c r="S78" s="381"/>
      <c r="T78" s="292"/>
      <c r="U78" s="381"/>
      <c r="V78" s="382"/>
      <c r="W78" s="381"/>
      <c r="X78" s="292"/>
      <c r="Y78" s="291"/>
      <c r="Z78" s="292"/>
      <c r="AA78" s="291"/>
      <c r="AB78" s="383"/>
    </row>
    <row r="79" spans="1:1617" ht="15.75" customHeight="1" x14ac:dyDescent="0.2">
      <c r="A79" s="541" t="s">
        <v>137</v>
      </c>
      <c r="B79" s="542"/>
      <c r="C79" s="540" t="s">
        <v>138</v>
      </c>
      <c r="D79" s="398"/>
      <c r="E79" s="399"/>
      <c r="F79" s="402"/>
      <c r="G79" s="395"/>
      <c r="H79" s="403"/>
      <c r="I79" s="404"/>
      <c r="J79" s="393"/>
      <c r="K79" s="393"/>
      <c r="L79" s="292"/>
      <c r="M79" s="291"/>
      <c r="N79" s="292"/>
      <c r="O79" s="380"/>
      <c r="P79" s="292"/>
      <c r="Q79" s="291"/>
      <c r="R79" s="292"/>
      <c r="S79" s="381"/>
      <c r="T79" s="292"/>
      <c r="U79" s="381"/>
      <c r="V79" s="382"/>
      <c r="W79" s="381"/>
      <c r="X79" s="292"/>
      <c r="Y79" s="291"/>
      <c r="Z79" s="292"/>
      <c r="AA79" s="291"/>
      <c r="AB79" s="383"/>
    </row>
    <row r="80" spans="1:1617" ht="15.75" customHeight="1" x14ac:dyDescent="0.2">
      <c r="A80" s="541"/>
      <c r="B80" s="542"/>
      <c r="C80" s="540"/>
      <c r="D80" s="398"/>
      <c r="E80" s="399"/>
      <c r="F80" s="402"/>
      <c r="G80" s="395"/>
      <c r="H80" s="403"/>
      <c r="I80" s="404"/>
      <c r="J80" s="393"/>
      <c r="K80" s="393"/>
      <c r="L80" s="292"/>
      <c r="M80" s="291"/>
      <c r="N80" s="292"/>
      <c r="O80" s="380"/>
      <c r="P80" s="292"/>
      <c r="Q80" s="291"/>
      <c r="R80" s="292"/>
      <c r="S80" s="381"/>
      <c r="T80" s="292"/>
      <c r="U80" s="381"/>
      <c r="V80" s="382"/>
      <c r="W80" s="381"/>
      <c r="X80" s="292"/>
      <c r="Y80" s="291"/>
      <c r="Z80" s="292"/>
      <c r="AA80" s="291"/>
      <c r="AB80" s="383"/>
    </row>
    <row r="81" spans="1:28" ht="15.75" customHeight="1" x14ac:dyDescent="0.2">
      <c r="A81" s="425"/>
      <c r="B81" s="426"/>
      <c r="C81" s="387"/>
      <c r="D81" s="398"/>
      <c r="E81" s="399"/>
      <c r="F81" s="402"/>
      <c r="G81" s="395"/>
      <c r="H81" s="403"/>
      <c r="I81" s="404"/>
      <c r="J81" s="393"/>
      <c r="K81" s="393"/>
      <c r="L81" s="292"/>
      <c r="M81" s="291"/>
      <c r="N81" s="292"/>
      <c r="O81" s="380"/>
      <c r="P81" s="292"/>
      <c r="Q81" s="291"/>
      <c r="R81" s="292"/>
      <c r="S81" s="381"/>
      <c r="T81" s="292"/>
      <c r="U81" s="381"/>
      <c r="V81" s="382"/>
      <c r="W81" s="381"/>
      <c r="X81" s="292"/>
      <c r="Y81" s="291"/>
      <c r="Z81" s="292"/>
      <c r="AA81" s="291"/>
      <c r="AB81" s="383"/>
    </row>
    <row r="82" spans="1:28" ht="15.75" customHeight="1" x14ac:dyDescent="0.2">
      <c r="A82" s="541" t="s">
        <v>140</v>
      </c>
      <c r="B82" s="542"/>
      <c r="C82" s="543" t="s">
        <v>141</v>
      </c>
      <c r="D82" s="398"/>
      <c r="E82" s="399"/>
      <c r="F82" s="402"/>
      <c r="G82" s="395"/>
      <c r="H82" s="403"/>
      <c r="I82" s="404"/>
      <c r="J82" s="393"/>
      <c r="K82" s="393"/>
      <c r="L82" s="292"/>
      <c r="M82" s="291"/>
      <c r="N82" s="292"/>
      <c r="O82" s="380"/>
      <c r="P82" s="292"/>
      <c r="Q82" s="291"/>
      <c r="R82" s="292"/>
      <c r="S82" s="381"/>
      <c r="T82" s="292"/>
      <c r="U82" s="381"/>
      <c r="V82" s="382"/>
      <c r="W82" s="381"/>
      <c r="X82" s="292"/>
      <c r="Y82" s="291"/>
      <c r="Z82" s="292"/>
      <c r="AA82" s="291"/>
      <c r="AB82" s="383"/>
    </row>
    <row r="83" spans="1:28" ht="15.75" customHeight="1" x14ac:dyDescent="0.2">
      <c r="A83" s="541"/>
      <c r="B83" s="542"/>
      <c r="C83" s="543"/>
      <c r="D83" s="398"/>
      <c r="E83" s="399"/>
      <c r="F83" s="402"/>
      <c r="G83" s="395"/>
      <c r="H83" s="403"/>
      <c r="I83" s="405"/>
      <c r="J83" s="393"/>
      <c r="K83" s="393"/>
      <c r="L83" s="292"/>
      <c r="M83" s="291"/>
      <c r="N83" s="292"/>
      <c r="O83" s="380"/>
      <c r="P83" s="292"/>
      <c r="Q83" s="291"/>
      <c r="R83" s="292"/>
      <c r="S83" s="381"/>
      <c r="T83" s="292"/>
      <c r="U83" s="381"/>
      <c r="V83" s="382"/>
      <c r="W83" s="381"/>
      <c r="X83" s="292"/>
      <c r="Y83" s="291"/>
      <c r="Z83" s="292"/>
      <c r="AA83" s="291"/>
      <c r="AB83" s="383"/>
    </row>
    <row r="84" spans="1:28" ht="15.75" customHeight="1" x14ac:dyDescent="0.2">
      <c r="A84" s="425"/>
      <c r="B84" s="426"/>
      <c r="C84" s="387"/>
      <c r="D84" s="398"/>
      <c r="E84" s="399"/>
      <c r="F84" s="402"/>
      <c r="G84" s="395"/>
      <c r="H84" s="403"/>
      <c r="I84" s="404"/>
      <c r="J84" s="393"/>
      <c r="K84" s="393"/>
      <c r="L84" s="292"/>
      <c r="M84" s="291"/>
      <c r="N84" s="292"/>
      <c r="O84" s="380"/>
      <c r="P84" s="292"/>
      <c r="Q84" s="291"/>
      <c r="R84" s="292"/>
      <c r="S84" s="381"/>
      <c r="T84" s="292"/>
      <c r="U84" s="381"/>
      <c r="V84" s="382"/>
      <c r="W84" s="381"/>
      <c r="X84" s="292"/>
      <c r="Y84" s="291"/>
      <c r="Z84" s="292"/>
      <c r="AA84" s="291"/>
      <c r="AB84" s="383"/>
    </row>
    <row r="85" spans="1:28" ht="15.75" customHeight="1" x14ac:dyDescent="0.2">
      <c r="A85" s="541" t="s">
        <v>142</v>
      </c>
      <c r="B85" s="542"/>
      <c r="C85" s="547" t="s">
        <v>143</v>
      </c>
      <c r="D85" s="398"/>
      <c r="E85" s="399"/>
      <c r="F85" s="402"/>
      <c r="G85" s="395"/>
      <c r="H85" s="403"/>
      <c r="I85" s="404"/>
      <c r="J85" s="393"/>
      <c r="K85" s="393"/>
      <c r="L85" s="292"/>
      <c r="M85" s="291"/>
      <c r="N85" s="292"/>
      <c r="O85" s="380"/>
      <c r="P85" s="292"/>
      <c r="Q85" s="291"/>
      <c r="R85" s="292"/>
      <c r="S85" s="381"/>
      <c r="T85" s="292"/>
      <c r="U85" s="381"/>
      <c r="V85" s="382"/>
      <c r="W85" s="381"/>
      <c r="X85" s="292"/>
      <c r="Y85" s="291"/>
      <c r="Z85" s="292"/>
      <c r="AA85" s="291"/>
      <c r="AB85" s="383"/>
    </row>
    <row r="86" spans="1:28" ht="15.75" customHeight="1" x14ac:dyDescent="0.2">
      <c r="A86" s="541"/>
      <c r="B86" s="542"/>
      <c r="C86" s="547"/>
      <c r="D86" s="398"/>
      <c r="E86" s="399"/>
      <c r="F86" s="402"/>
      <c r="G86" s="395"/>
      <c r="H86" s="403"/>
      <c r="I86" s="404"/>
      <c r="J86" s="393"/>
      <c r="K86" s="393"/>
      <c r="L86" s="292"/>
      <c r="M86" s="291"/>
      <c r="N86" s="292"/>
      <c r="O86" s="380"/>
      <c r="P86" s="292"/>
      <c r="Q86" s="291"/>
      <c r="R86" s="292"/>
      <c r="S86" s="381"/>
      <c r="T86" s="292"/>
      <c r="U86" s="381"/>
      <c r="V86" s="382"/>
      <c r="W86" s="381"/>
      <c r="X86" s="292"/>
      <c r="Y86" s="291"/>
      <c r="Z86" s="292"/>
      <c r="AA86" s="291"/>
      <c r="AB86" s="383"/>
    </row>
    <row r="87" spans="1:28" ht="15.75" customHeight="1" x14ac:dyDescent="0.2">
      <c r="A87" s="445"/>
      <c r="B87" s="446"/>
      <c r="C87" s="447"/>
      <c r="D87" s="398"/>
      <c r="E87" s="399"/>
      <c r="F87" s="402"/>
      <c r="G87" s="395"/>
      <c r="H87" s="403"/>
      <c r="I87" s="404"/>
      <c r="J87" s="393"/>
      <c r="K87" s="393"/>
      <c r="L87" s="292"/>
      <c r="M87" s="291"/>
      <c r="N87" s="292"/>
      <c r="O87" s="380"/>
      <c r="P87" s="292"/>
      <c r="Q87" s="291"/>
      <c r="R87" s="292"/>
      <c r="S87" s="381"/>
      <c r="T87" s="292"/>
      <c r="U87" s="381"/>
      <c r="V87" s="382"/>
      <c r="W87" s="381"/>
      <c r="X87" s="292"/>
      <c r="Y87" s="291"/>
      <c r="Z87" s="292"/>
      <c r="AA87" s="291"/>
      <c r="AB87" s="383"/>
    </row>
    <row r="88" spans="1:28" ht="15.75" customHeight="1" x14ac:dyDescent="0.2">
      <c r="A88" s="541" t="s">
        <v>144</v>
      </c>
      <c r="B88" s="542"/>
      <c r="C88" s="543" t="s">
        <v>145</v>
      </c>
      <c r="D88" s="398"/>
      <c r="E88" s="399"/>
      <c r="F88" s="402"/>
      <c r="G88" s="395"/>
      <c r="H88" s="403"/>
      <c r="I88" s="404"/>
      <c r="J88" s="393"/>
      <c r="K88" s="393"/>
      <c r="L88" s="292"/>
      <c r="M88" s="291"/>
      <c r="N88" s="292"/>
      <c r="O88" s="380"/>
      <c r="P88" s="292"/>
      <c r="Q88" s="291"/>
      <c r="R88" s="292"/>
      <c r="S88" s="381"/>
      <c r="T88" s="292"/>
      <c r="U88" s="381"/>
      <c r="V88" s="382"/>
      <c r="W88" s="381"/>
      <c r="X88" s="292"/>
      <c r="Y88" s="291"/>
      <c r="Z88" s="292"/>
      <c r="AA88" s="291"/>
      <c r="AB88" s="383"/>
    </row>
    <row r="89" spans="1:28" ht="15.75" customHeight="1" x14ac:dyDescent="0.2">
      <c r="A89" s="541"/>
      <c r="B89" s="542"/>
      <c r="C89" s="543"/>
      <c r="D89" s="398"/>
      <c r="E89" s="399"/>
      <c r="F89" s="402"/>
      <c r="G89" s="395"/>
      <c r="H89" s="403"/>
      <c r="I89" s="404"/>
      <c r="J89" s="393"/>
      <c r="K89" s="393"/>
      <c r="L89" s="292"/>
      <c r="M89" s="291"/>
      <c r="N89" s="292"/>
      <c r="O89" s="380"/>
      <c r="P89" s="292"/>
      <c r="Q89" s="291"/>
      <c r="R89" s="292"/>
      <c r="S89" s="381"/>
      <c r="T89" s="292"/>
      <c r="U89" s="381"/>
      <c r="V89" s="382"/>
      <c r="W89" s="381"/>
      <c r="X89" s="292"/>
      <c r="Y89" s="291"/>
      <c r="Z89" s="292"/>
      <c r="AA89" s="291"/>
      <c r="AB89" s="383"/>
    </row>
    <row r="90" spans="1:28" ht="15.75" customHeight="1" x14ac:dyDescent="0.2">
      <c r="A90" s="425"/>
      <c r="B90" s="426"/>
      <c r="C90" s="387"/>
      <c r="D90" s="398"/>
      <c r="E90" s="399"/>
      <c r="F90" s="402"/>
      <c r="G90" s="395"/>
      <c r="H90" s="403"/>
      <c r="I90" s="404"/>
      <c r="J90" s="393"/>
      <c r="K90" s="393"/>
      <c r="L90" s="292"/>
      <c r="M90" s="291"/>
      <c r="N90" s="292"/>
      <c r="O90" s="380"/>
      <c r="P90" s="292"/>
      <c r="Q90" s="291"/>
      <c r="R90" s="292"/>
      <c r="S90" s="381"/>
      <c r="T90" s="292"/>
      <c r="U90" s="381"/>
      <c r="V90" s="382"/>
      <c r="W90" s="381"/>
      <c r="X90" s="292"/>
      <c r="Y90" s="291"/>
      <c r="Z90" s="292"/>
      <c r="AA90" s="291"/>
      <c r="AB90" s="383"/>
    </row>
    <row r="91" spans="1:28" ht="15.75" customHeight="1" x14ac:dyDescent="0.2">
      <c r="A91" s="538" t="s">
        <v>146</v>
      </c>
      <c r="B91" s="539"/>
      <c r="C91" s="543" t="s">
        <v>147</v>
      </c>
      <c r="D91" s="398"/>
      <c r="E91" s="399"/>
      <c r="F91" s="402"/>
      <c r="G91" s="395"/>
      <c r="H91" s="403"/>
      <c r="I91" s="404"/>
      <c r="J91" s="393"/>
      <c r="K91" s="393"/>
      <c r="L91" s="292"/>
      <c r="M91" s="291"/>
      <c r="N91" s="292"/>
      <c r="O91" s="380"/>
      <c r="P91" s="292"/>
      <c r="Q91" s="291"/>
      <c r="R91" s="292"/>
      <c r="S91" s="381"/>
      <c r="T91" s="292"/>
      <c r="U91" s="381"/>
      <c r="V91" s="382"/>
      <c r="W91" s="381"/>
      <c r="X91" s="292"/>
      <c r="Y91" s="291"/>
      <c r="Z91" s="292"/>
      <c r="AA91" s="291"/>
      <c r="AB91" s="383"/>
    </row>
    <row r="92" spans="1:28" ht="15.75" customHeight="1" x14ac:dyDescent="0.2">
      <c r="A92" s="538"/>
      <c r="B92" s="539"/>
      <c r="C92" s="543"/>
      <c r="D92" s="398"/>
      <c r="E92" s="399"/>
      <c r="F92" s="402"/>
      <c r="G92" s="395"/>
      <c r="H92" s="403"/>
      <c r="I92" s="404"/>
      <c r="J92" s="393"/>
      <c r="K92" s="393"/>
      <c r="L92" s="292"/>
      <c r="M92" s="291"/>
      <c r="N92" s="292"/>
      <c r="O92" s="380"/>
      <c r="P92" s="292"/>
      <c r="Q92" s="291"/>
      <c r="R92" s="292"/>
      <c r="S92" s="381"/>
      <c r="T92" s="292"/>
      <c r="U92" s="381"/>
      <c r="V92" s="382"/>
      <c r="W92" s="381"/>
      <c r="X92" s="292"/>
      <c r="Y92" s="291"/>
      <c r="Z92" s="292"/>
      <c r="AA92" s="291"/>
      <c r="AB92" s="383"/>
    </row>
    <row r="93" spans="1:28" ht="15.75" customHeight="1" x14ac:dyDescent="0.2">
      <c r="A93" s="425"/>
      <c r="B93" s="426"/>
      <c r="C93" s="387"/>
      <c r="D93" s="398"/>
      <c r="E93" s="399"/>
      <c r="F93" s="402"/>
      <c r="G93" s="395"/>
      <c r="H93" s="403"/>
      <c r="I93" s="404"/>
      <c r="J93" s="393"/>
      <c r="K93" s="393"/>
      <c r="L93" s="292"/>
      <c r="M93" s="291"/>
      <c r="N93" s="292"/>
      <c r="O93" s="380"/>
      <c r="P93" s="292"/>
      <c r="Q93" s="291"/>
      <c r="R93" s="292"/>
      <c r="S93" s="381"/>
      <c r="T93" s="292"/>
      <c r="U93" s="381"/>
      <c r="V93" s="382"/>
      <c r="W93" s="381"/>
      <c r="X93" s="292"/>
      <c r="Y93" s="291"/>
      <c r="Z93" s="292"/>
      <c r="AA93" s="291"/>
      <c r="AB93" s="383"/>
    </row>
    <row r="94" spans="1:28" ht="15.75" customHeight="1" x14ac:dyDescent="0.2">
      <c r="A94" s="538" t="s">
        <v>148</v>
      </c>
      <c r="B94" s="539"/>
      <c r="C94" s="543" t="s">
        <v>149</v>
      </c>
      <c r="D94" s="398"/>
      <c r="E94" s="399"/>
      <c r="F94" s="402"/>
      <c r="G94" s="395"/>
      <c r="H94" s="403"/>
      <c r="I94" s="404"/>
      <c r="J94" s="393"/>
      <c r="K94" s="393"/>
      <c r="L94" s="292"/>
      <c r="M94" s="291"/>
      <c r="N94" s="292"/>
      <c r="O94" s="380"/>
      <c r="P94" s="292"/>
      <c r="Q94" s="291"/>
      <c r="R94" s="292"/>
      <c r="S94" s="381"/>
      <c r="T94" s="292"/>
      <c r="U94" s="381"/>
      <c r="V94" s="382"/>
      <c r="W94" s="381"/>
      <c r="X94" s="292"/>
      <c r="Y94" s="291"/>
      <c r="Z94" s="292"/>
      <c r="AA94" s="291"/>
      <c r="AB94" s="383"/>
    </row>
    <row r="95" spans="1:28" ht="15.75" customHeight="1" x14ac:dyDescent="0.2">
      <c r="A95" s="538"/>
      <c r="B95" s="539"/>
      <c r="C95" s="543"/>
      <c r="D95" s="398"/>
      <c r="E95" s="399"/>
      <c r="F95" s="402"/>
      <c r="G95" s="395"/>
      <c r="H95" s="403"/>
      <c r="I95" s="404"/>
      <c r="J95" s="393"/>
      <c r="K95" s="393"/>
      <c r="L95" s="292"/>
      <c r="M95" s="291"/>
      <c r="N95" s="292"/>
      <c r="O95" s="380"/>
      <c r="P95" s="292"/>
      <c r="Q95" s="291"/>
      <c r="R95" s="292"/>
      <c r="S95" s="381"/>
      <c r="T95" s="292"/>
      <c r="U95" s="381"/>
      <c r="V95" s="382"/>
      <c r="W95" s="381"/>
      <c r="X95" s="292"/>
      <c r="Y95" s="291"/>
      <c r="Z95" s="292"/>
      <c r="AA95" s="291"/>
      <c r="AB95" s="383"/>
    </row>
    <row r="96" spans="1:28" ht="15.75" customHeight="1" x14ac:dyDescent="0.2">
      <c r="A96" s="425"/>
      <c r="B96" s="426"/>
      <c r="C96" s="387"/>
      <c r="D96" s="398"/>
      <c r="E96" s="399"/>
      <c r="F96" s="402"/>
      <c r="G96" s="395"/>
      <c r="H96" s="403"/>
      <c r="I96" s="404"/>
      <c r="J96" s="393"/>
      <c r="K96" s="393"/>
      <c r="L96" s="292"/>
      <c r="M96" s="291"/>
      <c r="N96" s="292"/>
      <c r="O96" s="380"/>
      <c r="P96" s="292"/>
      <c r="Q96" s="291"/>
      <c r="R96" s="292"/>
      <c r="S96" s="381"/>
      <c r="T96" s="292"/>
      <c r="U96" s="381"/>
      <c r="V96" s="382"/>
      <c r="W96" s="381"/>
      <c r="X96" s="292"/>
      <c r="Y96" s="291"/>
      <c r="Z96" s="292"/>
      <c r="AA96" s="291"/>
      <c r="AB96" s="383"/>
    </row>
    <row r="97" spans="1:28" ht="15.75" customHeight="1" x14ac:dyDescent="0.2">
      <c r="A97" s="538" t="s">
        <v>150</v>
      </c>
      <c r="B97" s="539"/>
      <c r="C97" s="543" t="s">
        <v>151</v>
      </c>
      <c r="D97" s="398"/>
      <c r="E97" s="399"/>
      <c r="F97" s="402"/>
      <c r="G97" s="395"/>
      <c r="H97" s="403"/>
      <c r="I97" s="404"/>
      <c r="J97" s="393"/>
      <c r="K97" s="393"/>
      <c r="L97" s="292"/>
      <c r="M97" s="291"/>
      <c r="N97" s="292"/>
      <c r="O97" s="380"/>
      <c r="P97" s="292"/>
      <c r="Q97" s="291"/>
      <c r="R97" s="292"/>
      <c r="S97" s="381"/>
      <c r="T97" s="292"/>
      <c r="U97" s="381"/>
      <c r="V97" s="382"/>
      <c r="W97" s="381"/>
      <c r="X97" s="292"/>
      <c r="Y97" s="291"/>
      <c r="Z97" s="292"/>
      <c r="AA97" s="291"/>
      <c r="AB97" s="383"/>
    </row>
    <row r="98" spans="1:28" ht="15.75" customHeight="1" thickBot="1" x14ac:dyDescent="0.25">
      <c r="A98" s="544"/>
      <c r="B98" s="545"/>
      <c r="C98" s="546"/>
      <c r="D98" s="398"/>
      <c r="E98" s="399"/>
      <c r="F98" s="402"/>
      <c r="G98" s="395"/>
      <c r="H98" s="403"/>
      <c r="I98" s="404"/>
      <c r="J98" s="393"/>
      <c r="K98" s="393"/>
      <c r="L98" s="292"/>
      <c r="M98" s="291"/>
      <c r="N98" s="292"/>
      <c r="O98" s="380"/>
      <c r="P98" s="292"/>
      <c r="Q98" s="291"/>
      <c r="R98" s="292"/>
      <c r="S98" s="381"/>
      <c r="T98" s="292"/>
      <c r="U98" s="381"/>
      <c r="V98" s="382"/>
      <c r="W98" s="381"/>
      <c r="X98" s="292"/>
      <c r="Y98" s="291"/>
      <c r="Z98" s="292"/>
      <c r="AA98" s="291"/>
      <c r="AB98" s="383"/>
    </row>
    <row r="99" spans="1:28" ht="15.75" customHeight="1" x14ac:dyDescent="0.2">
      <c r="B99" s="121"/>
      <c r="C99" s="129"/>
      <c r="D99" s="122"/>
      <c r="E99" s="130"/>
      <c r="F99" s="132"/>
      <c r="G99" s="277"/>
      <c r="H99" s="235"/>
      <c r="I99" s="282"/>
      <c r="J99" s="278"/>
      <c r="K99" s="278"/>
      <c r="L99" s="120"/>
      <c r="N99" s="120"/>
      <c r="P99" s="120"/>
      <c r="R99" s="120"/>
      <c r="S99" s="128"/>
      <c r="T99" s="120"/>
      <c r="U99" s="128"/>
      <c r="V99" s="287"/>
      <c r="W99" s="128"/>
      <c r="X99" s="120"/>
      <c r="Z99" s="120"/>
      <c r="AB99" s="288"/>
    </row>
    <row r="100" spans="1:28" ht="15.75" customHeight="1" x14ac:dyDescent="0.2">
      <c r="B100" s="121"/>
      <c r="C100" s="129"/>
      <c r="D100" s="122"/>
      <c r="E100" s="130"/>
      <c r="F100" s="132"/>
      <c r="G100" s="277"/>
      <c r="H100" s="235"/>
      <c r="I100" s="282"/>
      <c r="J100" s="278"/>
      <c r="K100" s="278"/>
      <c r="L100" s="120"/>
      <c r="N100" s="120"/>
      <c r="P100" s="120"/>
      <c r="R100" s="120"/>
      <c r="S100" s="128"/>
      <c r="T100" s="120"/>
      <c r="U100" s="128"/>
      <c r="V100" s="287"/>
      <c r="W100" s="128"/>
      <c r="X100" s="120"/>
      <c r="Z100" s="120"/>
      <c r="AB100" s="288"/>
    </row>
    <row r="101" spans="1:28" ht="15.75" customHeight="1" x14ac:dyDescent="0.2">
      <c r="B101" s="121"/>
      <c r="C101" s="129"/>
      <c r="D101" s="122"/>
      <c r="E101" s="130"/>
      <c r="F101" s="132"/>
      <c r="G101" s="277"/>
      <c r="H101" s="235"/>
      <c r="I101" s="282"/>
      <c r="J101" s="278"/>
      <c r="K101" s="278"/>
      <c r="L101" s="120"/>
      <c r="N101" s="120"/>
      <c r="P101" s="120"/>
      <c r="R101" s="120"/>
      <c r="S101" s="128"/>
      <c r="T101" s="120"/>
      <c r="U101" s="128"/>
      <c r="V101" s="287"/>
      <c r="W101" s="128"/>
      <c r="X101" s="120"/>
      <c r="Z101" s="120"/>
      <c r="AB101" s="288"/>
    </row>
    <row r="102" spans="1:28" ht="15.75" customHeight="1" x14ac:dyDescent="0.2">
      <c r="B102" s="121"/>
      <c r="C102" s="129"/>
      <c r="D102" s="122"/>
      <c r="E102" s="130"/>
      <c r="F102" s="132"/>
      <c r="G102" s="277"/>
      <c r="H102" s="235"/>
      <c r="I102" s="282"/>
      <c r="J102" s="278"/>
      <c r="K102" s="278"/>
      <c r="L102" s="120"/>
      <c r="N102" s="120"/>
      <c r="P102" s="120"/>
      <c r="R102" s="120"/>
      <c r="S102" s="128"/>
      <c r="T102" s="120"/>
      <c r="U102" s="128"/>
      <c r="V102" s="287"/>
      <c r="W102" s="128"/>
      <c r="X102" s="120"/>
      <c r="Z102" s="120"/>
      <c r="AB102" s="288"/>
    </row>
    <row r="103" spans="1:28" ht="15.75" customHeight="1" x14ac:dyDescent="0.2">
      <c r="B103" s="121"/>
      <c r="C103" s="129"/>
      <c r="D103" s="122"/>
      <c r="E103" s="130"/>
      <c r="F103" s="132"/>
      <c r="G103" s="277"/>
      <c r="H103" s="235"/>
      <c r="I103" s="282"/>
      <c r="J103" s="278"/>
      <c r="K103" s="278"/>
      <c r="L103" s="120"/>
      <c r="N103" s="120"/>
      <c r="P103" s="120"/>
      <c r="R103" s="120"/>
      <c r="S103" s="128"/>
      <c r="T103" s="120"/>
      <c r="U103" s="128"/>
      <c r="V103" s="287"/>
      <c r="W103" s="128"/>
      <c r="X103" s="120"/>
      <c r="Z103" s="120"/>
      <c r="AB103" s="288"/>
    </row>
    <row r="104" spans="1:28" ht="15.75" customHeight="1" x14ac:dyDescent="0.2">
      <c r="B104" s="121"/>
      <c r="C104" s="129"/>
      <c r="D104" s="122"/>
      <c r="E104" s="130"/>
      <c r="F104" s="132"/>
      <c r="G104" s="277"/>
      <c r="H104" s="235"/>
      <c r="I104" s="282"/>
      <c r="J104" s="278"/>
      <c r="K104" s="278"/>
      <c r="L104" s="120"/>
      <c r="N104" s="120"/>
      <c r="P104" s="120"/>
      <c r="R104" s="120"/>
      <c r="S104" s="128"/>
      <c r="T104" s="120"/>
      <c r="U104" s="128"/>
      <c r="V104" s="287"/>
      <c r="W104" s="128"/>
      <c r="X104" s="120"/>
      <c r="Z104" s="120"/>
      <c r="AB104" s="288"/>
    </row>
    <row r="105" spans="1:28" ht="15.75" customHeight="1" x14ac:dyDescent="0.2">
      <c r="B105" s="121"/>
      <c r="C105" s="129"/>
      <c r="D105" s="122"/>
      <c r="E105" s="130"/>
      <c r="F105" s="132"/>
      <c r="G105" s="277"/>
      <c r="H105" s="235"/>
      <c r="I105" s="282"/>
      <c r="J105" s="278"/>
      <c r="K105" s="278"/>
      <c r="L105" s="120"/>
      <c r="N105" s="120"/>
      <c r="P105" s="120"/>
      <c r="R105" s="120"/>
      <c r="S105" s="128"/>
      <c r="T105" s="120"/>
      <c r="U105" s="128"/>
      <c r="V105" s="287"/>
      <c r="W105" s="128"/>
      <c r="X105" s="120"/>
      <c r="Z105" s="120"/>
      <c r="AB105" s="288"/>
    </row>
    <row r="106" spans="1:28" ht="15.75" customHeight="1" x14ac:dyDescent="0.2">
      <c r="B106" s="121"/>
      <c r="C106" s="129"/>
      <c r="D106" s="122"/>
      <c r="E106" s="130"/>
      <c r="F106" s="132"/>
      <c r="G106" s="277"/>
      <c r="H106" s="235"/>
      <c r="I106" s="282"/>
      <c r="J106" s="278"/>
      <c r="K106" s="278"/>
      <c r="L106" s="120"/>
      <c r="N106" s="120"/>
      <c r="P106" s="120"/>
      <c r="R106" s="120"/>
      <c r="S106" s="128"/>
      <c r="T106" s="120"/>
      <c r="U106" s="128"/>
      <c r="V106" s="287"/>
      <c r="W106" s="128"/>
      <c r="X106" s="120"/>
      <c r="Z106" s="120"/>
      <c r="AB106" s="288"/>
    </row>
    <row r="107" spans="1:28" ht="15.75" customHeight="1" x14ac:dyDescent="0.2">
      <c r="B107" s="121"/>
      <c r="C107" s="129"/>
      <c r="D107" s="122"/>
      <c r="E107" s="130"/>
      <c r="F107" s="132"/>
      <c r="G107" s="277"/>
      <c r="H107" s="235"/>
      <c r="I107" s="282"/>
      <c r="J107" s="278"/>
      <c r="K107" s="278"/>
      <c r="L107" s="120"/>
      <c r="N107" s="120"/>
      <c r="P107" s="120"/>
      <c r="R107" s="120"/>
      <c r="S107" s="128"/>
      <c r="T107" s="120"/>
      <c r="U107" s="128"/>
      <c r="V107" s="287"/>
      <c r="W107" s="128"/>
      <c r="X107" s="120"/>
      <c r="Z107" s="120"/>
      <c r="AB107" s="288"/>
    </row>
    <row r="108" spans="1:28" ht="15.75" customHeight="1" x14ac:dyDescent="0.2">
      <c r="B108" s="121"/>
      <c r="C108" s="129"/>
      <c r="D108" s="122"/>
      <c r="E108" s="130"/>
      <c r="F108" s="132"/>
      <c r="G108" s="277"/>
      <c r="H108" s="235"/>
      <c r="I108" s="282"/>
      <c r="J108" s="278"/>
      <c r="K108" s="278"/>
      <c r="L108" s="120"/>
      <c r="N108" s="120"/>
      <c r="P108" s="120"/>
      <c r="R108" s="120"/>
      <c r="S108" s="128"/>
      <c r="T108" s="120"/>
      <c r="U108" s="128"/>
      <c r="V108" s="287"/>
      <c r="W108" s="128"/>
      <c r="X108" s="120"/>
      <c r="Z108" s="120"/>
      <c r="AB108" s="288"/>
    </row>
    <row r="109" spans="1:28" ht="15.75" customHeight="1" x14ac:dyDescent="0.2">
      <c r="B109" s="121"/>
      <c r="C109" s="129"/>
      <c r="D109" s="122"/>
      <c r="E109" s="130"/>
      <c r="F109" s="132"/>
      <c r="G109" s="277"/>
      <c r="H109" s="235"/>
      <c r="I109" s="282"/>
      <c r="J109" s="278"/>
      <c r="K109" s="278"/>
      <c r="L109" s="120"/>
      <c r="N109" s="120"/>
      <c r="P109" s="120"/>
      <c r="R109" s="120"/>
      <c r="S109" s="128"/>
      <c r="T109" s="120"/>
      <c r="U109" s="128"/>
      <c r="V109" s="287"/>
      <c r="W109" s="128"/>
      <c r="X109" s="120"/>
      <c r="Z109" s="120"/>
      <c r="AB109" s="288"/>
    </row>
    <row r="110" spans="1:28" ht="15.75" customHeight="1" x14ac:dyDescent="0.2">
      <c r="B110" s="121"/>
      <c r="C110" s="129"/>
      <c r="D110" s="122"/>
      <c r="E110" s="130"/>
      <c r="F110" s="132"/>
      <c r="G110" s="277"/>
      <c r="H110" s="235"/>
      <c r="I110" s="282"/>
      <c r="J110" s="278"/>
      <c r="K110" s="278"/>
      <c r="L110" s="120"/>
      <c r="N110" s="120"/>
      <c r="P110" s="120"/>
      <c r="R110" s="120"/>
      <c r="S110" s="128"/>
      <c r="T110" s="120"/>
      <c r="U110" s="128"/>
      <c r="V110" s="287"/>
      <c r="W110" s="128"/>
      <c r="X110" s="120"/>
      <c r="Z110" s="120"/>
      <c r="AB110" s="288"/>
    </row>
    <row r="111" spans="1:28" ht="15.75" customHeight="1" x14ac:dyDescent="0.2">
      <c r="B111" s="121"/>
      <c r="C111" s="129"/>
      <c r="D111" s="122"/>
      <c r="E111" s="130"/>
      <c r="F111" s="132"/>
      <c r="G111" s="277"/>
      <c r="H111" s="235"/>
      <c r="I111" s="282"/>
      <c r="J111" s="278"/>
      <c r="K111" s="278"/>
      <c r="L111" s="120"/>
      <c r="N111" s="120"/>
      <c r="P111" s="120"/>
      <c r="R111" s="120"/>
      <c r="S111" s="128"/>
      <c r="T111" s="120"/>
      <c r="U111" s="128"/>
      <c r="V111" s="287"/>
      <c r="W111" s="128"/>
      <c r="X111" s="120"/>
      <c r="Z111" s="120"/>
      <c r="AB111" s="288"/>
    </row>
    <row r="112" spans="1:28" ht="15.75" customHeight="1" x14ac:dyDescent="0.2">
      <c r="B112" s="121"/>
      <c r="C112" s="129"/>
      <c r="D112" s="122"/>
      <c r="E112" s="130"/>
      <c r="F112" s="132"/>
      <c r="G112" s="277"/>
      <c r="H112" s="235"/>
      <c r="I112" s="282"/>
      <c r="J112" s="278"/>
      <c r="K112" s="278"/>
      <c r="L112" s="120"/>
      <c r="N112" s="120"/>
      <c r="P112" s="120"/>
      <c r="R112" s="120"/>
      <c r="S112" s="128"/>
      <c r="T112" s="120"/>
      <c r="U112" s="128"/>
      <c r="V112" s="287"/>
      <c r="W112" s="128"/>
      <c r="X112" s="120"/>
      <c r="Z112" s="120"/>
      <c r="AB112" s="288"/>
    </row>
    <row r="113" spans="2:28" ht="15.75" customHeight="1" x14ac:dyDescent="0.2">
      <c r="B113" s="121"/>
      <c r="C113" s="129"/>
      <c r="D113" s="122"/>
      <c r="E113" s="130"/>
      <c r="F113" s="132"/>
      <c r="G113" s="277"/>
      <c r="H113" s="235"/>
      <c r="I113" s="282"/>
      <c r="J113" s="278"/>
      <c r="K113" s="278"/>
      <c r="L113" s="120"/>
      <c r="N113" s="120"/>
      <c r="P113" s="120"/>
      <c r="R113" s="120"/>
      <c r="S113" s="128"/>
      <c r="T113" s="120"/>
      <c r="U113" s="128"/>
      <c r="V113" s="287"/>
      <c r="W113" s="128"/>
      <c r="X113" s="120"/>
      <c r="Z113" s="120"/>
      <c r="AB113" s="288"/>
    </row>
    <row r="114" spans="2:28" ht="15.75" customHeight="1" x14ac:dyDescent="0.2">
      <c r="B114" s="121"/>
      <c r="C114" s="129"/>
      <c r="D114" s="122"/>
      <c r="E114" s="130"/>
      <c r="F114" s="132"/>
      <c r="G114" s="277"/>
      <c r="H114" s="235"/>
      <c r="I114" s="282"/>
      <c r="J114" s="278"/>
      <c r="K114" s="278"/>
      <c r="L114" s="120"/>
      <c r="N114" s="120"/>
      <c r="P114" s="120"/>
      <c r="R114" s="120"/>
      <c r="S114" s="128"/>
      <c r="T114" s="120"/>
      <c r="U114" s="128"/>
      <c r="V114" s="287"/>
      <c r="W114" s="128"/>
      <c r="X114" s="120"/>
      <c r="Z114" s="120"/>
      <c r="AB114" s="288"/>
    </row>
    <row r="115" spans="2:28" ht="15.75" customHeight="1" x14ac:dyDescent="0.2">
      <c r="B115" s="121"/>
      <c r="C115" s="129"/>
      <c r="D115" s="122"/>
      <c r="E115" s="130"/>
      <c r="F115" s="132"/>
      <c r="G115" s="277"/>
      <c r="H115" s="235"/>
      <c r="I115" s="282"/>
      <c r="J115" s="278"/>
      <c r="K115" s="278"/>
      <c r="L115" s="120"/>
      <c r="N115" s="120"/>
      <c r="P115" s="120"/>
      <c r="R115" s="120"/>
      <c r="S115" s="128"/>
      <c r="T115" s="120"/>
      <c r="U115" s="128"/>
      <c r="V115" s="287"/>
      <c r="W115" s="128"/>
      <c r="X115" s="120"/>
      <c r="Z115" s="120"/>
      <c r="AB115" s="288"/>
    </row>
    <row r="116" spans="2:28" ht="15.75" customHeight="1" x14ac:dyDescent="0.2">
      <c r="B116" s="121"/>
      <c r="C116" s="129"/>
      <c r="D116" s="122"/>
      <c r="E116" s="130"/>
      <c r="F116" s="132"/>
      <c r="G116" s="277"/>
      <c r="H116" s="235"/>
      <c r="I116" s="282"/>
      <c r="J116" s="278"/>
      <c r="K116" s="278"/>
      <c r="L116" s="120"/>
      <c r="N116" s="120"/>
      <c r="P116" s="120"/>
      <c r="R116" s="120"/>
      <c r="S116" s="128"/>
      <c r="T116" s="120"/>
      <c r="U116" s="128"/>
      <c r="V116" s="287"/>
      <c r="W116" s="128"/>
      <c r="X116" s="120"/>
      <c r="Z116" s="120"/>
      <c r="AB116" s="288"/>
    </row>
    <row r="117" spans="2:28" ht="15.75" customHeight="1" x14ac:dyDescent="0.2">
      <c r="B117" s="121"/>
      <c r="C117" s="129"/>
      <c r="D117" s="122"/>
      <c r="E117" s="130"/>
      <c r="F117" s="132"/>
      <c r="G117" s="277"/>
      <c r="H117" s="235"/>
      <c r="I117" s="282"/>
      <c r="J117" s="278"/>
      <c r="K117" s="278"/>
      <c r="L117" s="120"/>
      <c r="N117" s="120"/>
      <c r="P117" s="120"/>
      <c r="R117" s="120"/>
      <c r="S117" s="128"/>
      <c r="T117" s="120"/>
      <c r="U117" s="128"/>
      <c r="V117" s="287"/>
      <c r="W117" s="128"/>
      <c r="X117" s="120"/>
      <c r="Z117" s="120"/>
      <c r="AB117" s="288"/>
    </row>
    <row r="118" spans="2:28" ht="15.75" customHeight="1" x14ac:dyDescent="0.2">
      <c r="B118" s="121"/>
      <c r="C118" s="129"/>
      <c r="D118" s="122"/>
      <c r="E118" s="130"/>
      <c r="F118" s="132"/>
      <c r="G118" s="277"/>
      <c r="H118" s="235"/>
      <c r="I118" s="282"/>
      <c r="J118" s="278"/>
      <c r="K118" s="278"/>
      <c r="L118" s="120"/>
      <c r="N118" s="120"/>
      <c r="P118" s="120"/>
      <c r="R118" s="120"/>
      <c r="S118" s="128"/>
      <c r="T118" s="120"/>
      <c r="U118" s="128"/>
      <c r="V118" s="287"/>
      <c r="W118" s="128"/>
      <c r="X118" s="120"/>
      <c r="Z118" s="120"/>
      <c r="AB118" s="288"/>
    </row>
    <row r="119" spans="2:28" ht="15.75" customHeight="1" x14ac:dyDescent="0.2">
      <c r="B119" s="121"/>
      <c r="C119" s="129"/>
      <c r="D119" s="122"/>
      <c r="E119" s="130"/>
      <c r="F119" s="132"/>
      <c r="G119" s="277"/>
      <c r="H119" s="235"/>
      <c r="I119" s="282"/>
      <c r="J119" s="278"/>
      <c r="K119" s="278"/>
      <c r="L119" s="120"/>
      <c r="N119" s="120"/>
      <c r="P119" s="120"/>
      <c r="R119" s="120"/>
      <c r="S119" s="128"/>
      <c r="T119" s="120"/>
      <c r="U119" s="128"/>
      <c r="V119" s="287"/>
      <c r="W119" s="128"/>
      <c r="X119" s="120"/>
      <c r="Z119" s="120"/>
      <c r="AB119" s="288"/>
    </row>
    <row r="120" spans="2:28" ht="15.75" customHeight="1" x14ac:dyDescent="0.2">
      <c r="B120" s="121"/>
      <c r="C120" s="129"/>
      <c r="D120" s="122"/>
      <c r="E120" s="130"/>
      <c r="F120" s="132"/>
      <c r="G120" s="277"/>
      <c r="H120" s="235"/>
      <c r="I120" s="282"/>
      <c r="J120" s="278"/>
      <c r="K120" s="278"/>
      <c r="L120" s="120"/>
      <c r="N120" s="120"/>
      <c r="P120" s="120"/>
      <c r="R120" s="120"/>
      <c r="S120" s="128"/>
      <c r="T120" s="120"/>
      <c r="U120" s="128"/>
      <c r="V120" s="287"/>
      <c r="W120" s="128"/>
      <c r="X120" s="120"/>
      <c r="Z120" s="120"/>
      <c r="AB120" s="288"/>
    </row>
    <row r="121" spans="2:28" ht="15.75" customHeight="1" x14ac:dyDescent="0.2">
      <c r="B121" s="121"/>
      <c r="C121" s="129"/>
      <c r="D121" s="122"/>
      <c r="E121" s="130"/>
      <c r="F121" s="132"/>
      <c r="G121" s="277"/>
      <c r="H121" s="235"/>
      <c r="I121" s="282"/>
      <c r="J121" s="278"/>
      <c r="K121" s="278"/>
      <c r="L121" s="120"/>
      <c r="N121" s="120"/>
      <c r="P121" s="120"/>
      <c r="R121" s="120"/>
      <c r="S121" s="128"/>
      <c r="T121" s="120"/>
      <c r="U121" s="128"/>
      <c r="V121" s="287"/>
      <c r="W121" s="128"/>
      <c r="X121" s="120"/>
      <c r="Z121" s="120"/>
      <c r="AB121" s="288"/>
    </row>
    <row r="122" spans="2:28" ht="15.75" customHeight="1" x14ac:dyDescent="0.2">
      <c r="B122" s="121"/>
      <c r="C122" s="129"/>
      <c r="D122" s="122"/>
      <c r="E122" s="130"/>
      <c r="F122" s="132"/>
      <c r="G122" s="277"/>
      <c r="H122" s="235"/>
      <c r="I122" s="282"/>
      <c r="J122" s="278"/>
      <c r="K122" s="278"/>
      <c r="L122" s="120"/>
      <c r="N122" s="120"/>
      <c r="P122" s="120"/>
      <c r="R122" s="120"/>
      <c r="S122" s="128"/>
      <c r="T122" s="120"/>
      <c r="U122" s="128"/>
      <c r="V122" s="287"/>
      <c r="W122" s="128"/>
      <c r="X122" s="120"/>
      <c r="Z122" s="120"/>
      <c r="AB122" s="288"/>
    </row>
    <row r="123" spans="2:28" ht="15.75" customHeight="1" x14ac:dyDescent="0.2">
      <c r="B123" s="121"/>
      <c r="C123" s="129"/>
      <c r="D123" s="122"/>
      <c r="E123" s="130"/>
      <c r="F123" s="132"/>
      <c r="G123" s="277"/>
      <c r="H123" s="235"/>
      <c r="I123" s="282"/>
      <c r="J123" s="278"/>
      <c r="K123" s="278"/>
      <c r="L123" s="120"/>
      <c r="N123" s="120"/>
      <c r="P123" s="120"/>
      <c r="R123" s="120"/>
      <c r="S123" s="128"/>
      <c r="T123" s="120"/>
      <c r="U123" s="128"/>
      <c r="V123" s="287"/>
      <c r="W123" s="128"/>
      <c r="X123" s="120"/>
      <c r="Z123" s="120"/>
      <c r="AB123" s="288"/>
    </row>
    <row r="124" spans="2:28" ht="15.75" customHeight="1" x14ac:dyDescent="0.2">
      <c r="B124" s="121"/>
      <c r="C124" s="129"/>
      <c r="D124" s="122"/>
      <c r="E124" s="130"/>
      <c r="F124" s="132"/>
      <c r="G124" s="277"/>
      <c r="H124" s="235"/>
      <c r="I124" s="282"/>
      <c r="J124" s="278"/>
      <c r="K124" s="278"/>
      <c r="L124" s="120"/>
      <c r="N124" s="120"/>
      <c r="P124" s="120"/>
      <c r="R124" s="120"/>
      <c r="S124" s="128"/>
      <c r="T124" s="120"/>
      <c r="U124" s="128"/>
      <c r="V124" s="287"/>
      <c r="W124" s="128"/>
      <c r="X124" s="120"/>
      <c r="Z124" s="120"/>
      <c r="AB124" s="288"/>
    </row>
    <row r="125" spans="2:28" ht="15.75" customHeight="1" x14ac:dyDescent="0.2">
      <c r="B125" s="121"/>
      <c r="C125" s="129"/>
      <c r="D125" s="122"/>
      <c r="E125" s="130"/>
      <c r="F125" s="132"/>
      <c r="G125" s="277"/>
      <c r="H125" s="235"/>
      <c r="I125" s="282"/>
      <c r="J125" s="278"/>
      <c r="K125" s="278"/>
      <c r="L125" s="120"/>
      <c r="N125" s="120"/>
      <c r="P125" s="120"/>
      <c r="R125" s="120"/>
      <c r="S125" s="128"/>
      <c r="T125" s="120"/>
      <c r="U125" s="128"/>
      <c r="V125" s="287"/>
      <c r="W125" s="128"/>
      <c r="X125" s="120"/>
      <c r="Z125" s="120"/>
      <c r="AB125" s="288"/>
    </row>
    <row r="126" spans="2:28" ht="15.75" customHeight="1" x14ac:dyDescent="0.2">
      <c r="B126" s="121"/>
      <c r="C126" s="129"/>
      <c r="D126" s="122"/>
      <c r="E126" s="130"/>
      <c r="F126" s="132"/>
      <c r="G126" s="277"/>
      <c r="H126" s="235"/>
      <c r="I126" s="282"/>
      <c r="J126" s="278"/>
      <c r="K126" s="278"/>
      <c r="L126" s="120"/>
      <c r="N126" s="120"/>
      <c r="P126" s="120"/>
      <c r="R126" s="120"/>
      <c r="S126" s="128"/>
      <c r="T126" s="120"/>
      <c r="U126" s="128"/>
      <c r="V126" s="287"/>
      <c r="W126" s="128"/>
      <c r="X126" s="120"/>
      <c r="Z126" s="120"/>
      <c r="AB126" s="288"/>
    </row>
    <row r="127" spans="2:28" ht="15.75" customHeight="1" x14ac:dyDescent="0.2">
      <c r="B127" s="121"/>
      <c r="C127" s="129"/>
      <c r="D127" s="122"/>
      <c r="E127" s="130"/>
      <c r="F127" s="132"/>
      <c r="G127" s="277"/>
      <c r="H127" s="235"/>
      <c r="I127" s="282"/>
      <c r="J127" s="278"/>
      <c r="K127" s="278"/>
      <c r="L127" s="120"/>
      <c r="N127" s="120"/>
      <c r="P127" s="120"/>
      <c r="R127" s="120"/>
      <c r="S127" s="128"/>
      <c r="T127" s="120"/>
      <c r="U127" s="128"/>
      <c r="V127" s="287"/>
      <c r="W127" s="128"/>
      <c r="X127" s="120"/>
      <c r="Z127" s="120"/>
      <c r="AB127" s="288"/>
    </row>
    <row r="128" spans="2:28" ht="15.75" customHeight="1" x14ac:dyDescent="0.2">
      <c r="B128" s="121"/>
      <c r="C128" s="129"/>
      <c r="D128" s="122"/>
      <c r="E128" s="130"/>
      <c r="F128" s="132"/>
      <c r="G128" s="277"/>
      <c r="H128" s="235"/>
      <c r="I128" s="282"/>
      <c r="J128" s="278"/>
      <c r="K128" s="278"/>
      <c r="L128" s="120"/>
      <c r="N128" s="120"/>
      <c r="P128" s="120"/>
      <c r="R128" s="120"/>
      <c r="S128" s="128"/>
      <c r="T128" s="120"/>
      <c r="U128" s="128"/>
      <c r="V128" s="287"/>
      <c r="W128" s="128"/>
      <c r="X128" s="120"/>
      <c r="Z128" s="120"/>
      <c r="AB128" s="288"/>
    </row>
    <row r="129" spans="2:28" ht="15.75" customHeight="1" x14ac:dyDescent="0.2">
      <c r="B129" s="121"/>
      <c r="C129" s="129"/>
      <c r="D129" s="122"/>
      <c r="E129" s="130"/>
      <c r="F129" s="132"/>
      <c r="G129" s="277"/>
      <c r="H129" s="235"/>
      <c r="I129" s="282"/>
      <c r="J129" s="278"/>
      <c r="K129" s="278"/>
      <c r="L129" s="120"/>
      <c r="N129" s="120"/>
      <c r="P129" s="120"/>
      <c r="R129" s="120"/>
      <c r="S129" s="128"/>
      <c r="T129" s="120"/>
      <c r="U129" s="128"/>
      <c r="V129" s="287"/>
      <c r="W129" s="128"/>
      <c r="X129" s="120"/>
      <c r="Z129" s="120"/>
      <c r="AB129" s="288"/>
    </row>
    <row r="130" spans="2:28" ht="15.75" customHeight="1" x14ac:dyDescent="0.2">
      <c r="B130" s="121"/>
      <c r="C130" s="129"/>
      <c r="D130" s="122"/>
      <c r="E130" s="130"/>
      <c r="F130" s="132"/>
      <c r="G130" s="277"/>
      <c r="H130" s="235"/>
      <c r="I130" s="282"/>
      <c r="J130" s="278"/>
      <c r="K130" s="278"/>
      <c r="L130" s="120"/>
      <c r="N130" s="120"/>
      <c r="P130" s="120"/>
      <c r="R130" s="120"/>
      <c r="S130" s="128"/>
      <c r="T130" s="120"/>
      <c r="U130" s="128"/>
      <c r="V130" s="287"/>
      <c r="W130" s="128"/>
      <c r="X130" s="120"/>
      <c r="Z130" s="120"/>
      <c r="AB130" s="288"/>
    </row>
    <row r="131" spans="2:28" ht="15.75" customHeight="1" x14ac:dyDescent="0.2">
      <c r="B131" s="121"/>
      <c r="C131" s="129"/>
      <c r="D131" s="122"/>
      <c r="E131" s="130"/>
      <c r="F131" s="132"/>
      <c r="G131" s="277"/>
      <c r="H131" s="235"/>
      <c r="I131" s="282"/>
      <c r="J131" s="278"/>
      <c r="K131" s="278"/>
      <c r="L131" s="120"/>
      <c r="N131" s="120"/>
      <c r="P131" s="120"/>
      <c r="R131" s="120"/>
      <c r="S131" s="128"/>
      <c r="T131" s="120"/>
      <c r="U131" s="128"/>
      <c r="V131" s="287"/>
      <c r="W131" s="128"/>
      <c r="X131" s="120"/>
      <c r="Z131" s="120"/>
      <c r="AB131" s="288"/>
    </row>
    <row r="132" spans="2:28" ht="15.75" customHeight="1" x14ac:dyDescent="0.2">
      <c r="B132" s="121"/>
      <c r="C132" s="129"/>
      <c r="D132" s="122"/>
      <c r="E132" s="130"/>
      <c r="F132" s="132"/>
      <c r="G132" s="277"/>
      <c r="H132" s="235"/>
      <c r="I132" s="282"/>
      <c r="J132" s="278"/>
      <c r="K132" s="278"/>
      <c r="L132" s="120"/>
      <c r="N132" s="120"/>
      <c r="P132" s="120"/>
      <c r="R132" s="120"/>
      <c r="S132" s="128"/>
      <c r="T132" s="120"/>
      <c r="U132" s="128"/>
      <c r="V132" s="287"/>
      <c r="W132" s="128"/>
      <c r="X132" s="120"/>
      <c r="Z132" s="120"/>
      <c r="AB132" s="288"/>
    </row>
    <row r="133" spans="2:28" ht="15.75" customHeight="1" x14ac:dyDescent="0.2">
      <c r="B133" s="121"/>
      <c r="C133" s="129"/>
      <c r="D133" s="122"/>
      <c r="E133" s="130"/>
      <c r="F133" s="132"/>
      <c r="G133" s="277"/>
      <c r="H133" s="235"/>
      <c r="I133" s="282"/>
      <c r="J133" s="278"/>
      <c r="K133" s="278"/>
      <c r="L133" s="120"/>
      <c r="N133" s="120"/>
      <c r="P133" s="120"/>
      <c r="R133" s="120"/>
      <c r="S133" s="128"/>
      <c r="T133" s="120"/>
      <c r="U133" s="128"/>
      <c r="V133" s="287"/>
      <c r="W133" s="128"/>
      <c r="X133" s="120"/>
      <c r="Z133" s="120"/>
      <c r="AB133" s="288"/>
    </row>
    <row r="134" spans="2:28" ht="15.75" customHeight="1" x14ac:dyDescent="0.2">
      <c r="B134" s="121"/>
      <c r="C134" s="129"/>
      <c r="D134" s="122"/>
      <c r="E134" s="130"/>
      <c r="F134" s="132"/>
      <c r="G134" s="277"/>
      <c r="H134" s="235"/>
      <c r="I134" s="282"/>
      <c r="J134" s="278"/>
      <c r="K134" s="278"/>
      <c r="L134" s="120"/>
      <c r="N134" s="120"/>
      <c r="P134" s="120"/>
      <c r="R134" s="120"/>
      <c r="S134" s="128"/>
      <c r="T134" s="120"/>
      <c r="U134" s="128"/>
      <c r="V134" s="287"/>
      <c r="W134" s="128"/>
      <c r="X134" s="120"/>
      <c r="Z134" s="120"/>
      <c r="AB134" s="288"/>
    </row>
    <row r="135" spans="2:28" ht="15.75" customHeight="1" x14ac:dyDescent="0.2">
      <c r="B135" s="121"/>
      <c r="C135" s="129"/>
      <c r="D135" s="122"/>
      <c r="E135" s="130"/>
      <c r="F135" s="279"/>
      <c r="G135" s="277"/>
      <c r="H135" s="235"/>
      <c r="I135" s="282"/>
      <c r="J135" s="278"/>
      <c r="K135" s="278"/>
      <c r="L135" s="120"/>
      <c r="N135" s="120"/>
      <c r="P135" s="120"/>
      <c r="R135" s="120"/>
      <c r="S135" s="128"/>
      <c r="T135" s="120"/>
      <c r="U135" s="128"/>
      <c r="V135" s="287"/>
      <c r="W135" s="128"/>
      <c r="X135" s="120"/>
      <c r="Z135" s="120"/>
      <c r="AB135" s="288"/>
    </row>
    <row r="136" spans="2:28" ht="15.75" customHeight="1" x14ac:dyDescent="0.2">
      <c r="B136" s="121"/>
      <c r="C136" s="129"/>
      <c r="D136" s="122"/>
      <c r="E136" s="130"/>
      <c r="F136" s="279"/>
      <c r="G136" s="133"/>
      <c r="H136" s="133"/>
      <c r="I136" s="280"/>
      <c r="J136" s="281"/>
      <c r="K136" s="278"/>
      <c r="L136" s="120"/>
      <c r="N136" s="120"/>
      <c r="P136" s="120"/>
      <c r="R136" s="120"/>
      <c r="S136" s="128"/>
      <c r="T136" s="120"/>
      <c r="U136" s="128"/>
      <c r="V136" s="287"/>
      <c r="W136" s="128"/>
      <c r="X136" s="120"/>
      <c r="Z136" s="120"/>
      <c r="AB136" s="288"/>
    </row>
    <row r="137" spans="2:28" ht="15.75" customHeight="1" x14ac:dyDescent="0.2">
      <c r="B137" s="121"/>
      <c r="C137" s="129"/>
      <c r="D137" s="122"/>
      <c r="E137" s="130"/>
      <c r="F137" s="279"/>
      <c r="G137" s="133"/>
      <c r="H137" s="133"/>
      <c r="I137" s="280"/>
      <c r="J137" s="281"/>
      <c r="K137" s="278"/>
      <c r="L137" s="120"/>
      <c r="N137" s="120"/>
      <c r="P137" s="120"/>
      <c r="R137" s="120"/>
      <c r="S137" s="128"/>
      <c r="T137" s="120"/>
      <c r="U137" s="128"/>
      <c r="V137" s="287"/>
      <c r="W137" s="128"/>
      <c r="X137" s="120"/>
      <c r="Z137" s="120"/>
      <c r="AB137" s="288"/>
    </row>
    <row r="138" spans="2:28" ht="15.75" customHeight="1" x14ac:dyDescent="0.2">
      <c r="B138" s="121"/>
      <c r="C138" s="129"/>
      <c r="D138" s="122"/>
      <c r="E138" s="130"/>
      <c r="F138" s="279"/>
      <c r="G138" s="133"/>
      <c r="H138" s="133"/>
      <c r="I138" s="280"/>
      <c r="J138" s="281"/>
      <c r="K138" s="278"/>
      <c r="L138" s="120"/>
      <c r="N138" s="120"/>
      <c r="P138" s="120"/>
      <c r="R138" s="120"/>
      <c r="S138" s="128"/>
      <c r="T138" s="120"/>
      <c r="U138" s="128"/>
      <c r="V138" s="287"/>
      <c r="W138" s="128"/>
      <c r="X138" s="120"/>
      <c r="Z138" s="120"/>
      <c r="AB138" s="288"/>
    </row>
    <row r="139" spans="2:28" ht="15.75" customHeight="1" x14ac:dyDescent="0.2">
      <c r="B139" s="121"/>
      <c r="C139" s="129"/>
      <c r="D139" s="122"/>
      <c r="E139" s="130"/>
      <c r="F139" s="279"/>
      <c r="G139" s="133"/>
      <c r="H139" s="133"/>
      <c r="I139" s="280"/>
      <c r="J139" s="281"/>
      <c r="K139" s="278"/>
      <c r="L139" s="120"/>
      <c r="N139" s="120"/>
      <c r="P139" s="120"/>
      <c r="R139" s="120"/>
      <c r="S139" s="128"/>
      <c r="T139" s="120"/>
      <c r="U139" s="128"/>
      <c r="V139" s="287"/>
      <c r="W139" s="128"/>
      <c r="X139" s="120"/>
      <c r="Z139" s="120"/>
      <c r="AB139" s="288"/>
    </row>
    <row r="140" spans="2:28" ht="15.75" customHeight="1" x14ac:dyDescent="0.2">
      <c r="B140" s="121"/>
      <c r="C140" s="129"/>
      <c r="D140" s="122"/>
      <c r="E140" s="130"/>
      <c r="F140" s="279"/>
      <c r="G140" s="133"/>
      <c r="H140" s="133"/>
      <c r="I140" s="280"/>
      <c r="J140" s="281"/>
      <c r="K140" s="278"/>
      <c r="L140" s="120"/>
      <c r="N140" s="120"/>
      <c r="P140" s="120"/>
      <c r="R140" s="120"/>
      <c r="S140" s="128"/>
      <c r="T140" s="120"/>
      <c r="U140" s="128"/>
      <c r="V140" s="287"/>
      <c r="W140" s="128"/>
      <c r="X140" s="120"/>
      <c r="Z140" s="120"/>
      <c r="AB140" s="288"/>
    </row>
    <row r="141" spans="2:28" ht="15.75" customHeight="1" x14ac:dyDescent="0.2">
      <c r="B141" s="121"/>
      <c r="C141" s="129"/>
      <c r="D141" s="122"/>
      <c r="E141" s="130"/>
      <c r="F141" s="279"/>
      <c r="G141" s="133"/>
      <c r="H141" s="133"/>
      <c r="I141" s="280"/>
      <c r="J141" s="281"/>
      <c r="K141" s="278"/>
      <c r="L141" s="120"/>
      <c r="N141" s="120"/>
      <c r="P141" s="120"/>
      <c r="R141" s="120"/>
      <c r="S141" s="128"/>
      <c r="T141" s="120"/>
      <c r="U141" s="128"/>
      <c r="V141" s="287"/>
      <c r="W141" s="128"/>
      <c r="X141" s="120"/>
      <c r="Z141" s="120"/>
      <c r="AB141" s="288"/>
    </row>
    <row r="142" spans="2:28" ht="15.75" customHeight="1" x14ac:dyDescent="0.2">
      <c r="B142" s="121"/>
      <c r="C142" s="129"/>
      <c r="D142" s="122"/>
      <c r="E142" s="130"/>
      <c r="F142" s="279"/>
      <c r="G142" s="133"/>
      <c r="H142" s="133"/>
      <c r="I142" s="280"/>
      <c r="J142" s="281"/>
      <c r="K142" s="278"/>
      <c r="L142" s="120"/>
      <c r="N142" s="120"/>
      <c r="P142" s="120"/>
      <c r="R142" s="120"/>
      <c r="S142" s="128"/>
      <c r="T142" s="120"/>
      <c r="U142" s="128"/>
      <c r="V142" s="287"/>
      <c r="W142" s="128"/>
      <c r="X142" s="120"/>
      <c r="Z142" s="120"/>
      <c r="AB142" s="288"/>
    </row>
    <row r="143" spans="2:28" ht="15.75" customHeight="1" x14ac:dyDescent="0.2">
      <c r="B143" s="121"/>
      <c r="C143" s="129"/>
      <c r="D143" s="122"/>
      <c r="E143" s="130"/>
      <c r="F143" s="279"/>
      <c r="G143" s="133"/>
      <c r="H143" s="133"/>
      <c r="I143" s="280"/>
      <c r="J143" s="281"/>
      <c r="K143" s="278"/>
      <c r="L143" s="120"/>
      <c r="N143" s="120"/>
      <c r="P143" s="120"/>
      <c r="R143" s="120"/>
      <c r="S143" s="128"/>
      <c r="T143" s="120"/>
      <c r="U143" s="128"/>
      <c r="V143" s="287"/>
      <c r="W143" s="128"/>
      <c r="X143" s="120"/>
      <c r="Z143" s="120"/>
      <c r="AB143" s="288"/>
    </row>
    <row r="144" spans="2:28" ht="15.75" customHeight="1" x14ac:dyDescent="0.2">
      <c r="B144" s="121"/>
      <c r="C144" s="129"/>
      <c r="D144" s="122"/>
      <c r="E144" s="130"/>
      <c r="F144" s="279"/>
      <c r="G144" s="133"/>
      <c r="H144" s="133"/>
      <c r="I144" s="280"/>
      <c r="J144" s="281"/>
      <c r="K144" s="278"/>
      <c r="L144" s="120"/>
      <c r="N144" s="120"/>
      <c r="P144" s="120"/>
      <c r="R144" s="120"/>
      <c r="S144" s="128"/>
      <c r="T144" s="120"/>
      <c r="U144" s="128"/>
      <c r="V144" s="287"/>
      <c r="W144" s="128"/>
      <c r="X144" s="120"/>
      <c r="Z144" s="120"/>
      <c r="AB144" s="288"/>
    </row>
    <row r="145" spans="2:28" ht="15.75" customHeight="1" x14ac:dyDescent="0.2">
      <c r="B145" s="121"/>
      <c r="C145" s="129"/>
      <c r="D145" s="122"/>
      <c r="E145" s="130"/>
      <c r="F145" s="279"/>
      <c r="G145" s="133"/>
      <c r="H145" s="133"/>
      <c r="I145" s="280"/>
      <c r="J145" s="281"/>
      <c r="K145" s="278"/>
      <c r="L145" s="120"/>
      <c r="N145" s="120"/>
      <c r="P145" s="120"/>
      <c r="R145" s="120"/>
      <c r="S145" s="128"/>
      <c r="T145" s="120"/>
      <c r="U145" s="128"/>
      <c r="V145" s="287"/>
      <c r="W145" s="128"/>
      <c r="X145" s="120"/>
      <c r="Z145" s="120"/>
      <c r="AB145" s="288"/>
    </row>
    <row r="146" spans="2:28" ht="15.75" customHeight="1" x14ac:dyDescent="0.2">
      <c r="B146" s="121"/>
      <c r="C146" s="129"/>
      <c r="D146" s="122"/>
      <c r="E146" s="130"/>
      <c r="F146" s="279"/>
      <c r="G146" s="133"/>
      <c r="H146" s="133"/>
      <c r="I146" s="280"/>
      <c r="J146" s="281"/>
      <c r="K146" s="278"/>
      <c r="L146" s="120"/>
      <c r="N146" s="120"/>
      <c r="P146" s="120"/>
      <c r="R146" s="120"/>
      <c r="S146" s="128"/>
      <c r="T146" s="120"/>
      <c r="U146" s="128"/>
      <c r="V146" s="287"/>
      <c r="W146" s="128"/>
      <c r="X146" s="120"/>
      <c r="Z146" s="120"/>
      <c r="AB146" s="288"/>
    </row>
    <row r="147" spans="2:28" ht="15.75" customHeight="1" x14ac:dyDescent="0.2">
      <c r="B147" s="121"/>
      <c r="C147" s="129"/>
      <c r="D147" s="122"/>
      <c r="E147" s="130"/>
      <c r="F147" s="279"/>
      <c r="G147" s="133"/>
      <c r="H147" s="133"/>
      <c r="I147" s="280"/>
      <c r="J147" s="281"/>
      <c r="K147" s="278"/>
      <c r="L147" s="120"/>
      <c r="N147" s="120"/>
      <c r="P147" s="120"/>
      <c r="R147" s="120"/>
      <c r="S147" s="128"/>
      <c r="T147" s="120"/>
      <c r="U147" s="128"/>
      <c r="V147" s="287"/>
      <c r="W147" s="128"/>
      <c r="X147" s="120"/>
      <c r="Z147" s="120"/>
      <c r="AB147" s="288"/>
    </row>
    <row r="148" spans="2:28" ht="15.75" customHeight="1" x14ac:dyDescent="0.2">
      <c r="B148" s="121"/>
      <c r="C148" s="129"/>
      <c r="D148" s="122"/>
      <c r="E148" s="130"/>
      <c r="F148" s="279"/>
      <c r="G148" s="133"/>
      <c r="H148" s="133"/>
      <c r="I148" s="280"/>
      <c r="J148" s="281"/>
      <c r="K148" s="278"/>
      <c r="L148" s="120"/>
      <c r="N148" s="120"/>
      <c r="P148" s="120"/>
      <c r="R148" s="120"/>
      <c r="S148" s="128"/>
      <c r="T148" s="120"/>
      <c r="U148" s="128"/>
      <c r="V148" s="287"/>
      <c r="W148" s="128"/>
      <c r="X148" s="120"/>
      <c r="Z148" s="120"/>
      <c r="AB148" s="288"/>
    </row>
    <row r="149" spans="2:28" ht="15.75" customHeight="1" x14ac:dyDescent="0.2">
      <c r="B149" s="121"/>
      <c r="C149" s="129"/>
      <c r="D149" s="122"/>
      <c r="E149" s="130"/>
      <c r="F149" s="279"/>
      <c r="G149" s="133"/>
      <c r="H149" s="133"/>
      <c r="I149" s="280"/>
      <c r="J149" s="281"/>
      <c r="K149" s="278"/>
      <c r="L149" s="120"/>
      <c r="N149" s="120"/>
      <c r="P149" s="120"/>
      <c r="R149" s="120"/>
      <c r="S149" s="128"/>
      <c r="T149" s="120"/>
      <c r="U149" s="128"/>
      <c r="V149" s="287"/>
      <c r="W149" s="128"/>
      <c r="X149" s="120"/>
      <c r="Z149" s="120"/>
      <c r="AB149" s="288"/>
    </row>
    <row r="150" spans="2:28" ht="15.75" customHeight="1" x14ac:dyDescent="0.2">
      <c r="B150" s="121"/>
      <c r="C150" s="129"/>
      <c r="D150" s="122"/>
      <c r="E150" s="130"/>
      <c r="F150" s="279"/>
      <c r="G150" s="133"/>
      <c r="H150" s="133"/>
      <c r="I150" s="280"/>
      <c r="J150" s="281"/>
      <c r="K150" s="278"/>
      <c r="L150" s="120"/>
      <c r="N150" s="120"/>
      <c r="P150" s="120"/>
      <c r="R150" s="120"/>
      <c r="S150" s="128"/>
      <c r="T150" s="120"/>
      <c r="U150" s="128"/>
      <c r="V150" s="287"/>
      <c r="W150" s="128"/>
      <c r="X150" s="120"/>
      <c r="Z150" s="120"/>
      <c r="AB150" s="288"/>
    </row>
    <row r="151" spans="2:28" ht="15.75" customHeight="1" x14ac:dyDescent="0.2">
      <c r="B151" s="121"/>
      <c r="C151" s="129"/>
      <c r="D151" s="122"/>
      <c r="E151" s="130"/>
      <c r="F151" s="279"/>
      <c r="G151" s="133"/>
      <c r="H151" s="133"/>
      <c r="I151" s="280"/>
      <c r="J151" s="281"/>
      <c r="K151" s="278"/>
      <c r="L151" s="120"/>
      <c r="N151" s="120"/>
      <c r="P151" s="120"/>
      <c r="R151" s="120"/>
      <c r="S151" s="128"/>
      <c r="T151" s="120"/>
      <c r="U151" s="128"/>
      <c r="V151" s="287"/>
      <c r="W151" s="128"/>
      <c r="X151" s="120"/>
      <c r="Z151" s="120"/>
      <c r="AB151" s="288"/>
    </row>
    <row r="152" spans="2:28" ht="15.75" customHeight="1" x14ac:dyDescent="0.2">
      <c r="B152" s="121"/>
      <c r="C152" s="129"/>
      <c r="D152" s="122"/>
      <c r="E152" s="130"/>
      <c r="F152" s="279"/>
      <c r="G152" s="133"/>
      <c r="H152" s="133"/>
      <c r="I152" s="280"/>
      <c r="J152" s="281"/>
      <c r="K152" s="278"/>
      <c r="L152" s="120"/>
      <c r="N152" s="120"/>
      <c r="P152" s="120"/>
      <c r="R152" s="120"/>
      <c r="S152" s="128"/>
      <c r="T152" s="120"/>
      <c r="U152" s="128"/>
      <c r="V152" s="287"/>
      <c r="W152" s="128"/>
      <c r="X152" s="120"/>
      <c r="Z152" s="120"/>
      <c r="AB152" s="288"/>
    </row>
    <row r="153" spans="2:28" ht="15.75" customHeight="1" x14ac:dyDescent="0.2">
      <c r="B153" s="121"/>
      <c r="C153" s="129"/>
      <c r="D153" s="122"/>
      <c r="E153" s="130"/>
      <c r="F153" s="279"/>
      <c r="G153" s="133"/>
      <c r="H153" s="133"/>
      <c r="I153" s="280"/>
      <c r="J153" s="281"/>
      <c r="K153" s="278"/>
      <c r="L153" s="120"/>
      <c r="N153" s="120"/>
      <c r="P153" s="120"/>
      <c r="R153" s="120"/>
      <c r="S153" s="128"/>
      <c r="T153" s="120"/>
      <c r="U153" s="128"/>
      <c r="V153" s="287"/>
      <c r="W153" s="128"/>
      <c r="X153" s="120"/>
      <c r="Z153" s="120"/>
      <c r="AB153" s="288"/>
    </row>
    <row r="154" spans="2:28" ht="15.75" customHeight="1" x14ac:dyDescent="0.2">
      <c r="B154" s="121"/>
      <c r="C154" s="129"/>
      <c r="D154" s="122"/>
      <c r="E154" s="130"/>
      <c r="F154" s="279"/>
      <c r="G154" s="133"/>
      <c r="H154" s="133"/>
      <c r="I154" s="280"/>
      <c r="J154" s="281"/>
      <c r="K154" s="278"/>
      <c r="L154" s="120"/>
      <c r="N154" s="120"/>
      <c r="P154" s="120"/>
      <c r="R154" s="120"/>
      <c r="S154" s="128"/>
      <c r="T154" s="120"/>
      <c r="U154" s="128"/>
      <c r="V154" s="287"/>
      <c r="W154" s="128"/>
      <c r="X154" s="120"/>
      <c r="Z154" s="120"/>
      <c r="AB154" s="288"/>
    </row>
    <row r="155" spans="2:28" ht="15.75" customHeight="1" x14ac:dyDescent="0.2">
      <c r="B155" s="121"/>
      <c r="C155" s="129"/>
      <c r="D155" s="122"/>
      <c r="E155" s="130"/>
      <c r="F155" s="279"/>
      <c r="G155" s="133"/>
      <c r="H155" s="133"/>
      <c r="I155" s="280"/>
      <c r="J155" s="281"/>
      <c r="K155" s="278"/>
      <c r="L155" s="120"/>
      <c r="N155" s="120"/>
      <c r="P155" s="120"/>
      <c r="R155" s="120"/>
      <c r="S155" s="128"/>
      <c r="T155" s="120"/>
      <c r="U155" s="128"/>
      <c r="V155" s="287"/>
      <c r="W155" s="128"/>
      <c r="X155" s="120"/>
      <c r="Z155" s="120"/>
      <c r="AB155" s="288"/>
    </row>
    <row r="156" spans="2:28" ht="15.75" customHeight="1" x14ac:dyDescent="0.2">
      <c r="B156" s="121"/>
      <c r="C156" s="129"/>
      <c r="D156" s="122"/>
      <c r="E156" s="130"/>
      <c r="F156" s="279"/>
      <c r="G156" s="133"/>
      <c r="H156" s="133"/>
      <c r="I156" s="280"/>
      <c r="J156" s="281"/>
      <c r="K156" s="278"/>
      <c r="L156" s="120"/>
      <c r="N156" s="120"/>
      <c r="P156" s="120"/>
      <c r="R156" s="120"/>
      <c r="S156" s="128"/>
      <c r="T156" s="120"/>
      <c r="U156" s="128"/>
      <c r="V156" s="287"/>
      <c r="W156" s="128"/>
      <c r="X156" s="120"/>
      <c r="Z156" s="120"/>
      <c r="AB156" s="288"/>
    </row>
    <row r="157" spans="2:28" ht="15.75" customHeight="1" x14ac:dyDescent="0.2">
      <c r="B157" s="121"/>
      <c r="C157" s="129"/>
      <c r="D157" s="122"/>
      <c r="E157" s="130"/>
      <c r="F157" s="279"/>
      <c r="G157" s="133"/>
      <c r="H157" s="133"/>
      <c r="I157" s="280"/>
      <c r="J157" s="281"/>
      <c r="K157" s="278"/>
      <c r="L157" s="120"/>
      <c r="N157" s="120"/>
      <c r="P157" s="120"/>
      <c r="R157" s="120"/>
      <c r="S157" s="128"/>
      <c r="T157" s="120"/>
      <c r="U157" s="128"/>
      <c r="V157" s="287"/>
      <c r="W157" s="128"/>
      <c r="X157" s="120"/>
      <c r="Z157" s="120"/>
      <c r="AB157" s="288"/>
    </row>
    <row r="158" spans="2:28" ht="15.75" customHeight="1" x14ac:dyDescent="0.2">
      <c r="B158" s="121"/>
      <c r="C158" s="129"/>
      <c r="D158" s="122"/>
      <c r="E158" s="130"/>
      <c r="F158" s="279"/>
      <c r="G158" s="133"/>
      <c r="H158" s="133"/>
      <c r="I158" s="280"/>
      <c r="J158" s="281"/>
      <c r="K158" s="278"/>
      <c r="L158" s="120"/>
      <c r="N158" s="120"/>
      <c r="P158" s="120"/>
      <c r="R158" s="120"/>
      <c r="S158" s="128"/>
      <c r="T158" s="120"/>
      <c r="U158" s="128"/>
      <c r="V158" s="287"/>
      <c r="W158" s="128"/>
      <c r="X158" s="120"/>
      <c r="Z158" s="120"/>
      <c r="AB158" s="288"/>
    </row>
    <row r="159" spans="2:28" ht="15.75" customHeight="1" x14ac:dyDescent="0.2">
      <c r="B159" s="121"/>
      <c r="C159" s="129"/>
      <c r="D159" s="122"/>
      <c r="E159" s="130"/>
      <c r="F159" s="279"/>
      <c r="G159" s="133"/>
      <c r="H159" s="133"/>
      <c r="I159" s="280"/>
      <c r="J159" s="281"/>
      <c r="K159" s="278"/>
      <c r="L159" s="120"/>
      <c r="N159" s="120"/>
      <c r="P159" s="120"/>
      <c r="R159" s="120"/>
      <c r="S159" s="128"/>
      <c r="T159" s="120"/>
      <c r="U159" s="128"/>
      <c r="V159" s="287"/>
      <c r="W159" s="128"/>
      <c r="X159" s="120"/>
      <c r="Z159" s="120"/>
      <c r="AB159" s="288"/>
    </row>
    <row r="160" spans="2:28" ht="15.75" customHeight="1" x14ac:dyDescent="0.2">
      <c r="B160" s="121"/>
      <c r="C160" s="129"/>
      <c r="D160" s="122"/>
      <c r="E160" s="130"/>
      <c r="F160" s="279"/>
      <c r="G160" s="133"/>
      <c r="H160" s="133"/>
      <c r="I160" s="280"/>
      <c r="J160" s="281"/>
      <c r="K160" s="278"/>
      <c r="L160" s="120"/>
      <c r="N160" s="120"/>
      <c r="P160" s="120"/>
      <c r="R160" s="120"/>
      <c r="S160" s="128"/>
      <c r="T160" s="120"/>
      <c r="U160" s="128"/>
      <c r="V160" s="287"/>
      <c r="W160" s="128"/>
      <c r="X160" s="120"/>
      <c r="Z160" s="120"/>
      <c r="AB160" s="288"/>
    </row>
    <row r="161" spans="2:28" ht="15.75" customHeight="1" x14ac:dyDescent="0.2">
      <c r="B161" s="121"/>
      <c r="C161" s="129"/>
      <c r="D161" s="122"/>
      <c r="E161" s="130"/>
      <c r="F161" s="279"/>
      <c r="G161" s="133"/>
      <c r="H161" s="133"/>
      <c r="I161" s="280"/>
      <c r="J161" s="281"/>
      <c r="K161" s="278"/>
      <c r="L161" s="120"/>
      <c r="N161" s="120"/>
      <c r="P161" s="120"/>
      <c r="R161" s="120"/>
      <c r="S161" s="128"/>
      <c r="T161" s="120"/>
      <c r="U161" s="128"/>
      <c r="V161" s="287"/>
      <c r="W161" s="128"/>
      <c r="X161" s="120"/>
      <c r="Z161" s="120"/>
      <c r="AB161" s="288"/>
    </row>
    <row r="162" spans="2:28" ht="15.75" customHeight="1" x14ac:dyDescent="0.2">
      <c r="B162" s="121"/>
      <c r="C162" s="129"/>
      <c r="D162" s="122"/>
      <c r="E162" s="130"/>
      <c r="F162" s="279"/>
      <c r="G162" s="133"/>
      <c r="H162" s="133"/>
      <c r="I162" s="280"/>
      <c r="J162" s="281"/>
      <c r="K162" s="278"/>
      <c r="L162" s="120"/>
      <c r="N162" s="120"/>
      <c r="P162" s="120"/>
      <c r="R162" s="120"/>
      <c r="S162" s="128"/>
      <c r="T162" s="120"/>
      <c r="U162" s="128"/>
      <c r="V162" s="287"/>
      <c r="W162" s="128"/>
      <c r="X162" s="120"/>
      <c r="Z162" s="120"/>
      <c r="AB162" s="288"/>
    </row>
    <row r="163" spans="2:28" ht="15.75" customHeight="1" x14ac:dyDescent="0.2">
      <c r="B163" s="121"/>
      <c r="C163" s="129"/>
      <c r="D163" s="122"/>
      <c r="E163" s="130"/>
      <c r="F163" s="279"/>
      <c r="G163" s="133"/>
      <c r="H163" s="133"/>
      <c r="I163" s="280"/>
      <c r="J163" s="281"/>
      <c r="K163" s="278"/>
      <c r="L163" s="120"/>
      <c r="N163" s="120"/>
      <c r="P163" s="120"/>
      <c r="R163" s="120"/>
      <c r="S163" s="128"/>
      <c r="T163" s="120"/>
      <c r="U163" s="128"/>
      <c r="V163" s="287"/>
      <c r="W163" s="128"/>
      <c r="X163" s="120"/>
      <c r="Z163" s="120"/>
      <c r="AB163" s="288"/>
    </row>
    <row r="164" spans="2:28" ht="15.75" customHeight="1" x14ac:dyDescent="0.2">
      <c r="B164" s="121"/>
      <c r="C164" s="129"/>
      <c r="D164" s="122"/>
      <c r="E164" s="130"/>
      <c r="F164" s="279"/>
      <c r="G164" s="133"/>
      <c r="H164" s="133"/>
      <c r="I164" s="280"/>
      <c r="J164" s="281"/>
      <c r="K164" s="278"/>
      <c r="L164" s="120"/>
      <c r="N164" s="120"/>
      <c r="P164" s="120"/>
      <c r="R164" s="120"/>
      <c r="S164" s="128"/>
      <c r="T164" s="120"/>
      <c r="U164" s="128"/>
      <c r="V164" s="287"/>
      <c r="W164" s="128"/>
      <c r="X164" s="120"/>
      <c r="Z164" s="120"/>
      <c r="AB164" s="288"/>
    </row>
    <row r="165" spans="2:28" ht="15.75" customHeight="1" x14ac:dyDescent="0.2">
      <c r="B165" s="121"/>
      <c r="C165" s="129"/>
      <c r="D165" s="122"/>
      <c r="E165" s="130"/>
      <c r="F165" s="279"/>
      <c r="G165" s="133"/>
      <c r="H165" s="133"/>
      <c r="I165" s="280"/>
      <c r="J165" s="281"/>
      <c r="K165" s="278"/>
      <c r="L165" s="120"/>
      <c r="N165" s="120"/>
      <c r="P165" s="120"/>
      <c r="R165" s="120"/>
      <c r="S165" s="128"/>
      <c r="T165" s="120"/>
      <c r="U165" s="128"/>
      <c r="V165" s="287"/>
      <c r="W165" s="128"/>
      <c r="X165" s="120"/>
      <c r="Z165" s="120"/>
      <c r="AB165" s="288"/>
    </row>
    <row r="166" spans="2:28" ht="15.75" customHeight="1" x14ac:dyDescent="0.2">
      <c r="B166" s="121"/>
      <c r="C166" s="129"/>
      <c r="D166" s="122"/>
      <c r="E166" s="130"/>
      <c r="F166" s="279"/>
      <c r="G166" s="133"/>
      <c r="H166" s="133"/>
      <c r="I166" s="280"/>
      <c r="J166" s="281"/>
      <c r="K166" s="278"/>
      <c r="L166" s="120"/>
      <c r="N166" s="120"/>
      <c r="P166" s="120"/>
      <c r="R166" s="120"/>
      <c r="S166" s="128"/>
      <c r="T166" s="120"/>
      <c r="U166" s="128"/>
      <c r="V166" s="287"/>
      <c r="W166" s="128"/>
      <c r="X166" s="120"/>
      <c r="Z166" s="120"/>
      <c r="AB166" s="288"/>
    </row>
    <row r="167" spans="2:28" ht="15.75" customHeight="1" x14ac:dyDescent="0.2">
      <c r="B167" s="121"/>
      <c r="C167" s="129"/>
      <c r="D167" s="122"/>
      <c r="E167" s="130"/>
      <c r="F167" s="279"/>
      <c r="G167" s="133"/>
      <c r="H167" s="133"/>
      <c r="I167" s="280"/>
      <c r="J167" s="281"/>
      <c r="K167" s="278"/>
      <c r="L167" s="120"/>
      <c r="N167" s="120"/>
      <c r="P167" s="120"/>
      <c r="R167" s="120"/>
      <c r="S167" s="128"/>
      <c r="T167" s="120"/>
      <c r="U167" s="128"/>
      <c r="V167" s="287"/>
      <c r="W167" s="128"/>
      <c r="X167" s="120"/>
      <c r="Z167" s="120"/>
      <c r="AB167" s="288"/>
    </row>
    <row r="168" spans="2:28" ht="15.75" customHeight="1" x14ac:dyDescent="0.2">
      <c r="B168" s="121"/>
      <c r="C168" s="129"/>
      <c r="D168" s="122"/>
      <c r="E168" s="130"/>
      <c r="F168" s="279"/>
      <c r="G168" s="133"/>
      <c r="H168" s="133"/>
      <c r="I168" s="280"/>
      <c r="J168" s="281"/>
      <c r="K168" s="278"/>
      <c r="L168" s="120"/>
      <c r="N168" s="120"/>
      <c r="P168" s="120"/>
      <c r="R168" s="120"/>
      <c r="S168" s="128"/>
      <c r="T168" s="120"/>
      <c r="U168" s="128"/>
      <c r="V168" s="287"/>
      <c r="W168" s="128"/>
      <c r="X168" s="120"/>
      <c r="Z168" s="120"/>
      <c r="AB168" s="288"/>
    </row>
    <row r="169" spans="2:28" ht="15.75" customHeight="1" x14ac:dyDescent="0.2">
      <c r="B169" s="121"/>
      <c r="C169" s="129"/>
      <c r="D169" s="122"/>
      <c r="E169" s="130"/>
      <c r="F169" s="279"/>
      <c r="G169" s="133"/>
      <c r="H169" s="133"/>
      <c r="I169" s="280"/>
      <c r="J169" s="281"/>
      <c r="K169" s="278"/>
      <c r="L169" s="120"/>
      <c r="N169" s="120"/>
      <c r="P169" s="120"/>
      <c r="R169" s="120"/>
      <c r="S169" s="128"/>
      <c r="T169" s="120"/>
      <c r="U169" s="128"/>
      <c r="V169" s="287"/>
      <c r="W169" s="128"/>
      <c r="X169" s="120"/>
      <c r="Z169" s="120"/>
      <c r="AB169" s="288"/>
    </row>
    <row r="170" spans="2:28" ht="15.75" customHeight="1" x14ac:dyDescent="0.2">
      <c r="B170" s="121"/>
      <c r="C170" s="129"/>
      <c r="D170" s="122"/>
      <c r="E170" s="130"/>
      <c r="F170" s="279"/>
      <c r="G170" s="133"/>
      <c r="H170" s="133"/>
      <c r="I170" s="280"/>
      <c r="J170" s="281"/>
      <c r="K170" s="278"/>
      <c r="L170" s="120"/>
      <c r="N170" s="120"/>
      <c r="P170" s="120"/>
      <c r="R170" s="120"/>
      <c r="S170" s="128"/>
      <c r="T170" s="120"/>
      <c r="U170" s="128"/>
      <c r="V170" s="287"/>
      <c r="W170" s="128"/>
      <c r="X170" s="120"/>
      <c r="Z170" s="120"/>
      <c r="AB170" s="288"/>
    </row>
    <row r="171" spans="2:28" ht="15.75" customHeight="1" x14ac:dyDescent="0.2">
      <c r="B171" s="121"/>
      <c r="C171" s="129"/>
      <c r="D171" s="122"/>
      <c r="E171" s="130"/>
      <c r="F171" s="279"/>
      <c r="G171" s="133"/>
      <c r="H171" s="133"/>
      <c r="I171" s="280"/>
      <c r="J171" s="281"/>
      <c r="K171" s="278"/>
      <c r="L171" s="120"/>
      <c r="N171" s="120"/>
      <c r="P171" s="120"/>
      <c r="R171" s="120"/>
      <c r="S171" s="128"/>
      <c r="T171" s="120"/>
      <c r="U171" s="128"/>
      <c r="V171" s="287"/>
      <c r="W171" s="128"/>
      <c r="X171" s="120"/>
      <c r="Z171" s="120"/>
      <c r="AB171" s="288"/>
    </row>
    <row r="172" spans="2:28" ht="15.75" customHeight="1" x14ac:dyDescent="0.2">
      <c r="B172" s="121"/>
      <c r="C172" s="129"/>
      <c r="D172" s="122"/>
      <c r="E172" s="130"/>
      <c r="F172" s="279"/>
      <c r="G172" s="133"/>
      <c r="H172" s="133"/>
      <c r="I172" s="280"/>
      <c r="J172" s="281"/>
      <c r="K172" s="278"/>
      <c r="L172" s="120"/>
      <c r="N172" s="120"/>
      <c r="P172" s="120"/>
      <c r="R172" s="120"/>
      <c r="S172" s="128"/>
      <c r="T172" s="120"/>
      <c r="U172" s="128"/>
      <c r="V172" s="287"/>
      <c r="W172" s="128"/>
      <c r="X172" s="120"/>
      <c r="Z172" s="120"/>
      <c r="AB172" s="288"/>
    </row>
    <row r="173" spans="2:28" ht="15.75" customHeight="1" x14ac:dyDescent="0.2">
      <c r="B173" s="121"/>
      <c r="C173" s="129"/>
      <c r="D173" s="122"/>
      <c r="E173" s="130"/>
      <c r="F173" s="279"/>
      <c r="G173" s="133"/>
      <c r="H173" s="133"/>
      <c r="I173" s="280"/>
      <c r="J173" s="281"/>
      <c r="K173" s="278"/>
      <c r="L173" s="120"/>
      <c r="N173" s="120"/>
      <c r="P173" s="120"/>
      <c r="R173" s="120"/>
      <c r="S173" s="128"/>
      <c r="T173" s="120"/>
      <c r="U173" s="128"/>
      <c r="V173" s="287"/>
      <c r="W173" s="128"/>
      <c r="X173" s="120"/>
      <c r="Z173" s="120"/>
      <c r="AB173" s="288"/>
    </row>
    <row r="174" spans="2:28" ht="15.75" customHeight="1" x14ac:dyDescent="0.2">
      <c r="B174" s="121"/>
      <c r="C174" s="129"/>
      <c r="D174" s="122"/>
      <c r="E174" s="130"/>
      <c r="F174" s="279"/>
      <c r="G174" s="133"/>
      <c r="H174" s="133"/>
      <c r="I174" s="280"/>
      <c r="J174" s="281"/>
      <c r="K174" s="278"/>
      <c r="L174" s="120"/>
      <c r="N174" s="120"/>
      <c r="P174" s="120"/>
      <c r="R174" s="120"/>
      <c r="S174" s="128"/>
      <c r="T174" s="120"/>
      <c r="U174" s="128"/>
      <c r="V174" s="287"/>
      <c r="W174" s="128"/>
      <c r="X174" s="120"/>
      <c r="Z174" s="120"/>
      <c r="AB174" s="288"/>
    </row>
    <row r="175" spans="2:28" ht="15.75" customHeight="1" x14ac:dyDescent="0.2">
      <c r="B175" s="121"/>
      <c r="C175" s="129"/>
      <c r="D175" s="122"/>
      <c r="E175" s="130"/>
      <c r="F175" s="279"/>
      <c r="G175" s="133"/>
      <c r="H175" s="133"/>
      <c r="I175" s="280"/>
      <c r="J175" s="281"/>
      <c r="K175" s="278"/>
      <c r="L175" s="120"/>
      <c r="N175" s="120"/>
      <c r="P175" s="120"/>
      <c r="R175" s="120"/>
      <c r="S175" s="128"/>
      <c r="T175" s="120"/>
      <c r="U175" s="128"/>
      <c r="V175" s="287"/>
      <c r="W175" s="128"/>
      <c r="X175" s="120"/>
      <c r="Z175" s="120"/>
      <c r="AB175" s="288"/>
    </row>
    <row r="176" spans="2:28" ht="15.75" customHeight="1" x14ac:dyDescent="0.2">
      <c r="B176" s="121"/>
      <c r="C176" s="129"/>
      <c r="D176" s="122"/>
      <c r="E176" s="130"/>
      <c r="F176" s="130"/>
      <c r="G176" s="131"/>
      <c r="H176" s="131"/>
      <c r="L176" s="120"/>
      <c r="N176" s="120"/>
      <c r="P176" s="120"/>
      <c r="R176" s="120"/>
      <c r="S176" s="128"/>
      <c r="T176" s="120"/>
      <c r="U176" s="128"/>
      <c r="V176" s="287"/>
      <c r="W176" s="128"/>
      <c r="X176" s="120"/>
      <c r="Z176" s="120"/>
      <c r="AB176" s="288"/>
    </row>
    <row r="177" spans="2:28" ht="15.75" customHeight="1" x14ac:dyDescent="0.2">
      <c r="B177" s="121"/>
      <c r="C177" s="129"/>
      <c r="D177" s="122"/>
      <c r="E177" s="130"/>
      <c r="F177" s="130"/>
      <c r="G177" s="131"/>
      <c r="H177" s="131"/>
      <c r="L177" s="120"/>
      <c r="N177" s="120"/>
      <c r="P177" s="120"/>
      <c r="R177" s="120"/>
      <c r="S177" s="128"/>
      <c r="T177" s="120"/>
      <c r="U177" s="128"/>
      <c r="V177" s="287"/>
      <c r="W177" s="128"/>
      <c r="X177" s="120"/>
      <c r="Z177" s="120"/>
      <c r="AB177" s="288"/>
    </row>
    <row r="178" spans="2:28" ht="15.75" customHeight="1" x14ac:dyDescent="0.2">
      <c r="B178" s="121"/>
      <c r="C178" s="129"/>
      <c r="D178" s="122"/>
      <c r="E178" s="130"/>
      <c r="F178" s="130"/>
      <c r="G178" s="131"/>
      <c r="H178" s="131"/>
      <c r="L178" s="120"/>
      <c r="N178" s="120"/>
      <c r="P178" s="120"/>
      <c r="R178" s="120"/>
      <c r="S178" s="128"/>
      <c r="T178" s="120"/>
      <c r="U178" s="128"/>
      <c r="V178" s="287"/>
      <c r="W178" s="128"/>
      <c r="X178" s="120"/>
      <c r="Z178" s="120"/>
      <c r="AB178" s="288"/>
    </row>
    <row r="179" spans="2:28" ht="15.75" customHeight="1" x14ac:dyDescent="0.2">
      <c r="B179" s="121"/>
      <c r="C179" s="129"/>
      <c r="D179" s="122"/>
      <c r="E179" s="130"/>
      <c r="F179" s="130"/>
      <c r="G179" s="131"/>
      <c r="H179" s="131"/>
      <c r="L179" s="120"/>
      <c r="N179" s="120"/>
      <c r="P179" s="120"/>
      <c r="R179" s="120"/>
      <c r="S179" s="128"/>
      <c r="T179" s="120"/>
      <c r="U179" s="128"/>
      <c r="V179" s="287"/>
      <c r="W179" s="128"/>
      <c r="X179" s="120"/>
      <c r="Z179" s="120"/>
      <c r="AB179" s="288"/>
    </row>
    <row r="180" spans="2:28" ht="15.75" customHeight="1" x14ac:dyDescent="0.2">
      <c r="B180" s="121"/>
      <c r="C180" s="129"/>
      <c r="D180" s="122"/>
      <c r="E180" s="130"/>
      <c r="F180" s="130"/>
      <c r="G180" s="131"/>
      <c r="H180" s="131"/>
      <c r="L180" s="120"/>
      <c r="N180" s="120"/>
      <c r="P180" s="120"/>
      <c r="R180" s="120"/>
      <c r="S180" s="128"/>
      <c r="T180" s="120"/>
      <c r="U180" s="128"/>
      <c r="V180" s="287"/>
      <c r="W180" s="128"/>
      <c r="X180" s="120"/>
      <c r="Z180" s="120"/>
      <c r="AB180" s="288"/>
    </row>
    <row r="181" spans="2:28" ht="15.75" customHeight="1" x14ac:dyDescent="0.2">
      <c r="B181" s="121"/>
      <c r="C181" s="129"/>
      <c r="D181" s="122"/>
      <c r="E181" s="130"/>
      <c r="F181" s="130"/>
      <c r="G181" s="131"/>
      <c r="H181" s="131"/>
      <c r="L181" s="120"/>
      <c r="N181" s="120"/>
      <c r="P181" s="120"/>
      <c r="R181" s="120"/>
      <c r="S181" s="128"/>
      <c r="T181" s="120"/>
      <c r="U181" s="128"/>
      <c r="V181" s="287"/>
      <c r="W181" s="128"/>
      <c r="X181" s="120"/>
      <c r="Z181" s="120"/>
      <c r="AB181" s="288"/>
    </row>
    <row r="182" spans="2:28" ht="15.75" customHeight="1" x14ac:dyDescent="0.2">
      <c r="B182" s="121"/>
      <c r="C182" s="129"/>
      <c r="D182" s="122"/>
      <c r="E182" s="130"/>
      <c r="F182" s="130"/>
      <c r="G182" s="131"/>
      <c r="H182" s="131"/>
      <c r="L182" s="120"/>
      <c r="N182" s="120"/>
      <c r="P182" s="120"/>
      <c r="R182" s="120"/>
      <c r="S182" s="128"/>
      <c r="T182" s="120"/>
      <c r="U182" s="128"/>
      <c r="V182" s="287"/>
      <c r="W182" s="128"/>
      <c r="X182" s="120"/>
      <c r="Z182" s="120"/>
      <c r="AB182" s="288"/>
    </row>
    <row r="183" spans="2:28" ht="15.75" customHeight="1" x14ac:dyDescent="0.2">
      <c r="B183" s="121"/>
      <c r="C183" s="129"/>
      <c r="D183" s="122"/>
      <c r="E183" s="130"/>
      <c r="F183" s="130"/>
      <c r="G183" s="131"/>
      <c r="H183" s="131"/>
      <c r="L183" s="120"/>
      <c r="N183" s="120"/>
      <c r="P183" s="120"/>
      <c r="R183" s="120"/>
      <c r="S183" s="128"/>
      <c r="T183" s="120"/>
      <c r="U183" s="128"/>
      <c r="V183" s="287"/>
      <c r="W183" s="128"/>
      <c r="X183" s="120"/>
      <c r="Z183" s="120"/>
      <c r="AB183" s="288"/>
    </row>
    <row r="184" spans="2:28" ht="15.75" customHeight="1" x14ac:dyDescent="0.2">
      <c r="B184" s="121"/>
      <c r="C184" s="129"/>
      <c r="D184" s="122"/>
      <c r="E184" s="130"/>
      <c r="F184" s="130"/>
      <c r="G184" s="131"/>
      <c r="H184" s="131"/>
      <c r="L184" s="120"/>
      <c r="N184" s="120"/>
      <c r="P184" s="120"/>
      <c r="R184" s="120"/>
      <c r="S184" s="128"/>
      <c r="T184" s="120"/>
      <c r="U184" s="128"/>
      <c r="V184" s="287"/>
      <c r="W184" s="128"/>
      <c r="X184" s="120"/>
      <c r="Z184" s="120"/>
      <c r="AB184" s="288"/>
    </row>
    <row r="185" spans="2:28" ht="15.75" customHeight="1" x14ac:dyDescent="0.2">
      <c r="B185" s="121"/>
      <c r="C185" s="129"/>
      <c r="D185" s="122"/>
      <c r="E185" s="130"/>
      <c r="F185" s="130"/>
      <c r="G185" s="131"/>
      <c r="H185" s="131"/>
      <c r="L185" s="120"/>
      <c r="N185" s="120"/>
      <c r="P185" s="120"/>
      <c r="R185" s="120"/>
      <c r="S185" s="128"/>
      <c r="T185" s="120"/>
      <c r="U185" s="128"/>
      <c r="V185" s="287"/>
      <c r="W185" s="128"/>
      <c r="X185" s="120"/>
      <c r="Z185" s="120"/>
      <c r="AB185" s="288"/>
    </row>
    <row r="186" spans="2:28" ht="15.75" customHeight="1" x14ac:dyDescent="0.2">
      <c r="B186" s="121"/>
      <c r="C186" s="129"/>
      <c r="D186" s="122"/>
      <c r="E186" s="130"/>
      <c r="F186" s="130"/>
      <c r="G186" s="131"/>
      <c r="H186" s="131"/>
      <c r="L186" s="120"/>
      <c r="N186" s="120"/>
      <c r="P186" s="120"/>
      <c r="R186" s="120"/>
      <c r="S186" s="128"/>
      <c r="T186" s="120"/>
      <c r="U186" s="128"/>
      <c r="V186" s="287"/>
      <c r="W186" s="128"/>
      <c r="X186" s="120"/>
      <c r="Z186" s="120"/>
      <c r="AB186" s="288"/>
    </row>
    <row r="187" spans="2:28" ht="15.75" customHeight="1" x14ac:dyDescent="0.2">
      <c r="B187" s="121"/>
      <c r="C187" s="129"/>
      <c r="D187" s="122"/>
      <c r="E187" s="130"/>
      <c r="F187" s="130"/>
      <c r="G187" s="131"/>
      <c r="H187" s="131"/>
      <c r="L187" s="120"/>
      <c r="N187" s="120"/>
      <c r="P187" s="120"/>
      <c r="R187" s="120"/>
      <c r="S187" s="128"/>
      <c r="T187" s="120"/>
      <c r="U187" s="128"/>
      <c r="V187" s="287"/>
      <c r="W187" s="128"/>
      <c r="X187" s="120"/>
      <c r="Z187" s="120"/>
      <c r="AB187" s="288"/>
    </row>
    <row r="188" spans="2:28" ht="15.75" customHeight="1" x14ac:dyDescent="0.2">
      <c r="B188" s="121"/>
      <c r="C188" s="129"/>
      <c r="D188" s="122"/>
      <c r="E188" s="130"/>
      <c r="F188" s="130"/>
      <c r="G188" s="131"/>
      <c r="H188" s="131"/>
      <c r="L188" s="120"/>
      <c r="N188" s="120"/>
      <c r="P188" s="120"/>
      <c r="R188" s="120"/>
      <c r="S188" s="128"/>
      <c r="T188" s="120"/>
      <c r="U188" s="128"/>
      <c r="V188" s="287"/>
      <c r="W188" s="128"/>
      <c r="X188" s="120"/>
      <c r="Z188" s="120"/>
      <c r="AB188" s="288"/>
    </row>
    <row r="189" spans="2:28" ht="15.75" customHeight="1" x14ac:dyDescent="0.2">
      <c r="B189" s="121"/>
      <c r="C189" s="129"/>
      <c r="D189" s="122"/>
      <c r="E189" s="130"/>
      <c r="F189" s="130"/>
      <c r="G189" s="131"/>
      <c r="H189" s="131"/>
      <c r="L189" s="120"/>
      <c r="N189" s="120"/>
      <c r="P189" s="120"/>
      <c r="R189" s="120"/>
      <c r="S189" s="128"/>
      <c r="T189" s="120"/>
      <c r="U189" s="128"/>
      <c r="V189" s="287"/>
      <c r="W189" s="128"/>
      <c r="X189" s="120"/>
      <c r="Z189" s="120"/>
      <c r="AB189" s="288"/>
    </row>
    <row r="190" spans="2:28" ht="15.75" customHeight="1" x14ac:dyDescent="0.2">
      <c r="B190" s="121"/>
      <c r="C190" s="129"/>
      <c r="D190" s="122"/>
      <c r="E190" s="130"/>
      <c r="F190" s="130"/>
      <c r="G190" s="131"/>
      <c r="H190" s="131"/>
      <c r="L190" s="120"/>
      <c r="N190" s="120"/>
      <c r="P190" s="120"/>
      <c r="R190" s="120"/>
      <c r="S190" s="128"/>
      <c r="T190" s="120"/>
      <c r="U190" s="128"/>
      <c r="V190" s="287"/>
      <c r="W190" s="128"/>
      <c r="X190" s="120"/>
      <c r="Z190" s="120"/>
      <c r="AB190" s="288"/>
    </row>
    <row r="191" spans="2:28" ht="15.75" customHeight="1" x14ac:dyDescent="0.2">
      <c r="B191" s="121"/>
      <c r="C191" s="129"/>
      <c r="D191" s="122"/>
      <c r="E191" s="130"/>
      <c r="F191" s="130"/>
      <c r="G191" s="131"/>
      <c r="H191" s="131"/>
      <c r="L191" s="120"/>
      <c r="N191" s="120"/>
      <c r="P191" s="120"/>
      <c r="R191" s="120"/>
      <c r="S191" s="128"/>
      <c r="T191" s="120"/>
      <c r="U191" s="128"/>
      <c r="V191" s="287"/>
      <c r="W191" s="128"/>
      <c r="X191" s="120"/>
      <c r="Z191" s="120"/>
      <c r="AB191" s="288"/>
    </row>
    <row r="192" spans="2:28" ht="15.75" customHeight="1" x14ac:dyDescent="0.2">
      <c r="B192" s="121"/>
      <c r="C192" s="129"/>
      <c r="D192" s="122"/>
      <c r="E192" s="130"/>
      <c r="F192" s="130"/>
      <c r="G192" s="131"/>
      <c r="H192" s="131"/>
      <c r="L192" s="120"/>
      <c r="N192" s="120"/>
      <c r="P192" s="120"/>
      <c r="R192" s="120"/>
      <c r="S192" s="128"/>
      <c r="T192" s="120"/>
      <c r="U192" s="128"/>
      <c r="V192" s="287"/>
      <c r="W192" s="128"/>
      <c r="X192" s="120"/>
      <c r="Z192" s="120"/>
      <c r="AB192" s="288"/>
    </row>
    <row r="193" spans="2:28" ht="15.75" customHeight="1" x14ac:dyDescent="0.2">
      <c r="B193" s="121"/>
      <c r="C193" s="129"/>
      <c r="D193" s="122"/>
      <c r="E193" s="130"/>
      <c r="F193" s="130"/>
      <c r="G193" s="131"/>
      <c r="H193" s="131"/>
      <c r="L193" s="120"/>
      <c r="N193" s="120"/>
      <c r="P193" s="120"/>
      <c r="R193" s="120"/>
      <c r="S193" s="128"/>
      <c r="T193" s="120"/>
      <c r="U193" s="128"/>
      <c r="V193" s="287"/>
      <c r="W193" s="128"/>
      <c r="X193" s="120"/>
      <c r="Z193" s="120"/>
      <c r="AB193" s="288"/>
    </row>
    <row r="194" spans="2:28" ht="15.75" customHeight="1" x14ac:dyDescent="0.2">
      <c r="B194" s="121"/>
      <c r="C194" s="129"/>
      <c r="D194" s="122"/>
      <c r="E194" s="130"/>
      <c r="F194" s="130"/>
      <c r="G194" s="131"/>
      <c r="H194" s="131"/>
      <c r="L194" s="120"/>
      <c r="N194" s="120"/>
      <c r="P194" s="120"/>
      <c r="R194" s="120"/>
      <c r="S194" s="128"/>
      <c r="T194" s="120"/>
      <c r="U194" s="128"/>
      <c r="V194" s="287"/>
      <c r="W194" s="128"/>
      <c r="X194" s="120"/>
      <c r="Z194" s="120"/>
      <c r="AB194" s="288"/>
    </row>
    <row r="195" spans="2:28" ht="15.75" customHeight="1" x14ac:dyDescent="0.2">
      <c r="B195" s="121"/>
      <c r="C195" s="129"/>
      <c r="D195" s="122"/>
      <c r="E195" s="130"/>
      <c r="F195" s="130"/>
      <c r="G195" s="131"/>
      <c r="H195" s="131"/>
      <c r="L195" s="120"/>
      <c r="N195" s="120"/>
      <c r="P195" s="120"/>
      <c r="R195" s="120"/>
      <c r="S195" s="128"/>
      <c r="T195" s="120"/>
      <c r="U195" s="128"/>
      <c r="V195" s="287"/>
      <c r="W195" s="128"/>
      <c r="X195" s="120"/>
      <c r="Z195" s="120"/>
      <c r="AB195" s="288"/>
    </row>
    <row r="196" spans="2:28" ht="15.75" customHeight="1" x14ac:dyDescent="0.2">
      <c r="B196" s="121"/>
      <c r="C196" s="129"/>
      <c r="D196" s="122"/>
      <c r="E196" s="130"/>
      <c r="F196" s="130"/>
      <c r="G196" s="131"/>
      <c r="H196" s="131"/>
      <c r="L196" s="120"/>
      <c r="N196" s="120"/>
      <c r="P196" s="120"/>
      <c r="R196" s="120"/>
      <c r="S196" s="128"/>
      <c r="T196" s="120"/>
      <c r="U196" s="128"/>
      <c r="V196" s="287"/>
      <c r="W196" s="128"/>
      <c r="X196" s="120"/>
      <c r="Z196" s="120"/>
      <c r="AB196" s="288"/>
    </row>
    <row r="197" spans="2:28" ht="15.75" customHeight="1" x14ac:dyDescent="0.2">
      <c r="B197" s="121"/>
      <c r="C197" s="129"/>
      <c r="D197" s="122"/>
      <c r="E197" s="130"/>
      <c r="F197" s="130"/>
      <c r="G197" s="131"/>
      <c r="H197" s="131"/>
      <c r="L197" s="120"/>
      <c r="N197" s="120"/>
      <c r="P197" s="120"/>
      <c r="R197" s="120"/>
      <c r="S197" s="128"/>
      <c r="T197" s="120"/>
      <c r="U197" s="128"/>
      <c r="V197" s="287"/>
      <c r="W197" s="128"/>
      <c r="X197" s="120"/>
      <c r="Z197" s="120"/>
      <c r="AB197" s="288"/>
    </row>
    <row r="198" spans="2:28" ht="15.75" customHeight="1" x14ac:dyDescent="0.2">
      <c r="B198" s="121"/>
      <c r="C198" s="129"/>
      <c r="D198" s="122"/>
      <c r="E198" s="130"/>
      <c r="F198" s="130"/>
      <c r="G198" s="131"/>
      <c r="H198" s="131"/>
      <c r="L198" s="120"/>
      <c r="N198" s="120"/>
      <c r="P198" s="120"/>
      <c r="R198" s="120"/>
      <c r="S198" s="128"/>
      <c r="T198" s="120"/>
      <c r="U198" s="128"/>
      <c r="V198" s="287"/>
      <c r="W198" s="128"/>
      <c r="X198" s="120"/>
      <c r="Z198" s="120"/>
      <c r="AB198" s="288"/>
    </row>
    <row r="199" spans="2:28" ht="15.75" customHeight="1" x14ac:dyDescent="0.2">
      <c r="B199" s="121"/>
      <c r="C199" s="129"/>
      <c r="D199" s="122"/>
      <c r="E199" s="130"/>
      <c r="F199" s="130"/>
      <c r="G199" s="131"/>
      <c r="H199" s="131"/>
      <c r="L199" s="120"/>
      <c r="N199" s="120"/>
      <c r="P199" s="120"/>
      <c r="R199" s="120"/>
      <c r="S199" s="128"/>
      <c r="T199" s="120"/>
      <c r="U199" s="128"/>
      <c r="V199" s="287"/>
      <c r="W199" s="128"/>
      <c r="X199" s="120"/>
      <c r="Z199" s="120"/>
      <c r="AB199" s="288"/>
    </row>
    <row r="200" spans="2:28" ht="15.75" customHeight="1" x14ac:dyDescent="0.2">
      <c r="B200" s="121"/>
      <c r="C200" s="129"/>
      <c r="D200" s="122"/>
      <c r="E200" s="130"/>
      <c r="F200" s="130"/>
      <c r="G200" s="131"/>
      <c r="H200" s="131"/>
      <c r="L200" s="120"/>
      <c r="N200" s="120"/>
      <c r="P200" s="120"/>
      <c r="R200" s="120"/>
      <c r="S200" s="128"/>
      <c r="T200" s="120"/>
      <c r="U200" s="128"/>
      <c r="V200" s="287"/>
      <c r="W200" s="128"/>
      <c r="X200" s="120"/>
      <c r="Z200" s="120"/>
      <c r="AB200" s="288"/>
    </row>
    <row r="201" spans="2:28" ht="15.75" customHeight="1" x14ac:dyDescent="0.2">
      <c r="B201" s="121"/>
      <c r="C201" s="129"/>
      <c r="D201" s="122"/>
      <c r="E201" s="130"/>
      <c r="F201" s="130"/>
      <c r="G201" s="131"/>
      <c r="H201" s="131"/>
      <c r="L201" s="120"/>
      <c r="N201" s="120"/>
      <c r="P201" s="120"/>
      <c r="R201" s="120"/>
      <c r="S201" s="128"/>
      <c r="T201" s="120"/>
      <c r="U201" s="128"/>
      <c r="V201" s="287"/>
      <c r="W201" s="128"/>
      <c r="X201" s="120"/>
      <c r="Z201" s="120"/>
      <c r="AB201" s="288"/>
    </row>
    <row r="202" spans="2:28" ht="15.75" customHeight="1" x14ac:dyDescent="0.2">
      <c r="B202" s="121"/>
      <c r="C202" s="129"/>
      <c r="D202" s="122"/>
      <c r="E202" s="130"/>
      <c r="F202" s="130"/>
      <c r="G202" s="131"/>
      <c r="H202" s="131"/>
      <c r="L202" s="120"/>
      <c r="N202" s="120"/>
      <c r="P202" s="120"/>
      <c r="R202" s="120"/>
      <c r="S202" s="128"/>
      <c r="T202" s="120"/>
      <c r="U202" s="128"/>
      <c r="V202" s="287"/>
      <c r="W202" s="128"/>
      <c r="X202" s="120"/>
      <c r="Z202" s="120"/>
      <c r="AB202" s="288"/>
    </row>
    <row r="203" spans="2:28" ht="15.75" customHeight="1" x14ac:dyDescent="0.2">
      <c r="B203" s="121"/>
      <c r="C203" s="129"/>
      <c r="D203" s="122"/>
      <c r="E203" s="130"/>
      <c r="F203" s="130"/>
      <c r="G203" s="131"/>
      <c r="H203" s="131"/>
      <c r="L203" s="120"/>
      <c r="N203" s="120"/>
      <c r="P203" s="120"/>
      <c r="R203" s="120"/>
      <c r="S203" s="128"/>
      <c r="T203" s="120"/>
      <c r="U203" s="128"/>
      <c r="V203" s="287"/>
      <c r="W203" s="128"/>
      <c r="X203" s="120"/>
      <c r="Z203" s="120"/>
      <c r="AB203" s="288"/>
    </row>
    <row r="204" spans="2:28" ht="15.75" customHeight="1" x14ac:dyDescent="0.2">
      <c r="B204" s="121"/>
      <c r="C204" s="129"/>
      <c r="D204" s="122"/>
      <c r="E204" s="130"/>
      <c r="F204" s="130"/>
      <c r="G204" s="131"/>
      <c r="H204" s="131"/>
      <c r="L204" s="120"/>
      <c r="N204" s="120"/>
      <c r="P204" s="120"/>
      <c r="R204" s="120"/>
      <c r="S204" s="128"/>
      <c r="T204" s="120"/>
      <c r="U204" s="128"/>
      <c r="V204" s="287"/>
      <c r="W204" s="128"/>
      <c r="X204" s="120"/>
      <c r="Z204" s="120"/>
      <c r="AB204" s="288"/>
    </row>
    <row r="205" spans="2:28" ht="15.75" customHeight="1" x14ac:dyDescent="0.2">
      <c r="B205" s="121"/>
      <c r="C205" s="129"/>
      <c r="D205" s="122"/>
      <c r="E205" s="130"/>
      <c r="F205" s="130"/>
      <c r="G205" s="131"/>
      <c r="H205" s="131"/>
      <c r="L205" s="120"/>
      <c r="N205" s="120"/>
      <c r="P205" s="120"/>
      <c r="R205" s="120"/>
      <c r="S205" s="128"/>
      <c r="T205" s="120"/>
      <c r="U205" s="128"/>
      <c r="V205" s="287"/>
      <c r="W205" s="128"/>
      <c r="X205" s="120"/>
      <c r="Z205" s="120"/>
      <c r="AB205" s="288"/>
    </row>
    <row r="206" spans="2:28" ht="15.75" customHeight="1" x14ac:dyDescent="0.2">
      <c r="B206" s="121"/>
      <c r="C206" s="129"/>
      <c r="D206" s="122"/>
      <c r="E206" s="130"/>
      <c r="F206" s="130"/>
      <c r="G206" s="131"/>
      <c r="H206" s="131"/>
      <c r="L206" s="120"/>
      <c r="N206" s="120"/>
      <c r="P206" s="120"/>
      <c r="R206" s="120"/>
      <c r="S206" s="128"/>
      <c r="T206" s="120"/>
      <c r="U206" s="128"/>
      <c r="V206" s="287"/>
      <c r="W206" s="128"/>
      <c r="X206" s="120"/>
      <c r="Z206" s="120"/>
      <c r="AB206" s="288"/>
    </row>
    <row r="207" spans="2:28" ht="15.75" customHeight="1" x14ac:dyDescent="0.2">
      <c r="B207" s="121"/>
      <c r="C207" s="129"/>
      <c r="D207" s="122"/>
      <c r="E207" s="130"/>
      <c r="F207" s="130"/>
      <c r="G207" s="131"/>
      <c r="H207" s="131"/>
      <c r="L207" s="120"/>
      <c r="N207" s="120"/>
      <c r="P207" s="120"/>
      <c r="R207" s="120"/>
      <c r="S207" s="128"/>
      <c r="T207" s="120"/>
      <c r="U207" s="128"/>
      <c r="V207" s="287"/>
      <c r="W207" s="128"/>
      <c r="X207" s="120"/>
      <c r="Z207" s="120"/>
      <c r="AB207" s="288"/>
    </row>
    <row r="208" spans="2:28" ht="15.75" customHeight="1" x14ac:dyDescent="0.2">
      <c r="B208" s="121"/>
      <c r="C208" s="129"/>
      <c r="D208" s="122"/>
      <c r="E208" s="130"/>
      <c r="F208" s="130"/>
      <c r="G208" s="131"/>
      <c r="H208" s="131"/>
      <c r="L208" s="120"/>
      <c r="N208" s="120"/>
      <c r="P208" s="120"/>
      <c r="R208" s="120"/>
      <c r="S208" s="128"/>
      <c r="T208" s="120"/>
      <c r="U208" s="128"/>
      <c r="V208" s="287"/>
      <c r="W208" s="128"/>
      <c r="X208" s="120"/>
      <c r="Z208" s="120"/>
      <c r="AB208" s="288"/>
    </row>
    <row r="209" spans="2:28" ht="15.75" customHeight="1" x14ac:dyDescent="0.2">
      <c r="B209" s="121"/>
      <c r="C209" s="129"/>
      <c r="D209" s="122"/>
      <c r="E209" s="130"/>
      <c r="F209" s="130"/>
      <c r="G209" s="131"/>
      <c r="H209" s="131"/>
      <c r="L209" s="120"/>
      <c r="N209" s="120"/>
      <c r="P209" s="120"/>
      <c r="R209" s="120"/>
      <c r="S209" s="128"/>
      <c r="T209" s="120"/>
      <c r="U209" s="128"/>
      <c r="V209" s="287"/>
      <c r="W209" s="128"/>
      <c r="X209" s="120"/>
      <c r="Z209" s="120"/>
      <c r="AB209" s="288"/>
    </row>
    <row r="210" spans="2:28" ht="15.75" customHeight="1" x14ac:dyDescent="0.2">
      <c r="B210" s="121"/>
      <c r="C210" s="129"/>
      <c r="D210" s="122"/>
      <c r="E210" s="130"/>
      <c r="F210" s="130"/>
      <c r="G210" s="131"/>
      <c r="H210" s="131"/>
      <c r="L210" s="120"/>
      <c r="N210" s="120"/>
      <c r="P210" s="120"/>
      <c r="R210" s="120"/>
      <c r="S210" s="128"/>
      <c r="T210" s="120"/>
      <c r="U210" s="128"/>
      <c r="V210" s="287"/>
      <c r="W210" s="128"/>
      <c r="X210" s="120"/>
      <c r="Z210" s="120"/>
      <c r="AB210" s="288"/>
    </row>
    <row r="211" spans="2:28" ht="15.75" customHeight="1" x14ac:dyDescent="0.2">
      <c r="B211" s="121"/>
      <c r="C211" s="129"/>
      <c r="D211" s="122"/>
      <c r="E211" s="130"/>
      <c r="F211" s="130"/>
      <c r="G211" s="131"/>
      <c r="H211" s="131"/>
      <c r="L211" s="120"/>
      <c r="N211" s="120"/>
      <c r="P211" s="120"/>
      <c r="R211" s="120"/>
      <c r="S211" s="128"/>
      <c r="T211" s="120"/>
      <c r="U211" s="128"/>
      <c r="V211" s="287"/>
      <c r="W211" s="128"/>
      <c r="X211" s="120"/>
      <c r="Z211" s="120"/>
      <c r="AB211" s="288"/>
    </row>
    <row r="212" spans="2:28" ht="15.75" customHeight="1" x14ac:dyDescent="0.2">
      <c r="B212" s="121"/>
      <c r="C212" s="129"/>
      <c r="D212" s="122"/>
      <c r="E212" s="130"/>
      <c r="F212" s="130"/>
      <c r="G212" s="131"/>
      <c r="H212" s="131"/>
      <c r="L212" s="120"/>
      <c r="N212" s="120"/>
      <c r="P212" s="120"/>
      <c r="R212" s="120"/>
      <c r="S212" s="128"/>
      <c r="T212" s="120"/>
      <c r="U212" s="128"/>
      <c r="V212" s="287"/>
      <c r="W212" s="128"/>
      <c r="X212" s="120"/>
      <c r="Z212" s="120"/>
      <c r="AB212" s="288"/>
    </row>
    <row r="213" spans="2:28" ht="15.75" customHeight="1" x14ac:dyDescent="0.2">
      <c r="B213" s="121"/>
      <c r="C213" s="129"/>
      <c r="D213" s="122"/>
      <c r="E213" s="130"/>
      <c r="F213" s="130"/>
      <c r="G213" s="131"/>
      <c r="H213" s="131"/>
      <c r="L213" s="120"/>
      <c r="N213" s="120"/>
      <c r="P213" s="120"/>
      <c r="R213" s="120"/>
      <c r="S213" s="128"/>
      <c r="T213" s="120"/>
      <c r="U213" s="128"/>
      <c r="V213" s="287"/>
      <c r="W213" s="128"/>
      <c r="X213" s="120"/>
      <c r="Z213" s="120"/>
      <c r="AB213" s="288"/>
    </row>
    <row r="214" spans="2:28" ht="15.75" customHeight="1" x14ac:dyDescent="0.2">
      <c r="B214" s="121"/>
      <c r="C214" s="129"/>
      <c r="D214" s="122"/>
      <c r="E214" s="130"/>
      <c r="F214" s="130"/>
      <c r="G214" s="131"/>
      <c r="H214" s="131"/>
      <c r="L214" s="120"/>
      <c r="N214" s="120"/>
      <c r="P214" s="120"/>
      <c r="R214" s="120"/>
      <c r="S214" s="128"/>
      <c r="T214" s="120"/>
      <c r="U214" s="128"/>
      <c r="V214" s="287"/>
      <c r="W214" s="128"/>
      <c r="X214" s="120"/>
      <c r="Z214" s="120"/>
      <c r="AB214" s="288"/>
    </row>
    <row r="215" spans="2:28" ht="15.75" customHeight="1" x14ac:dyDescent="0.2">
      <c r="B215" s="121"/>
      <c r="C215" s="129"/>
      <c r="D215" s="122"/>
      <c r="E215" s="130"/>
      <c r="F215" s="130"/>
      <c r="G215" s="131"/>
      <c r="H215" s="131"/>
      <c r="L215" s="120"/>
      <c r="N215" s="120"/>
      <c r="P215" s="120"/>
      <c r="R215" s="120"/>
      <c r="S215" s="128"/>
      <c r="T215" s="120"/>
      <c r="U215" s="128"/>
      <c r="V215" s="287"/>
      <c r="W215" s="128"/>
      <c r="X215" s="120"/>
      <c r="Z215" s="120"/>
      <c r="AB215" s="288"/>
    </row>
    <row r="216" spans="2:28" ht="15.75" customHeight="1" x14ac:dyDescent="0.2">
      <c r="B216" s="121"/>
      <c r="C216" s="129"/>
      <c r="D216" s="122"/>
      <c r="E216" s="130"/>
      <c r="F216" s="130"/>
      <c r="G216" s="131"/>
      <c r="H216" s="131"/>
      <c r="L216" s="120"/>
      <c r="N216" s="120"/>
      <c r="P216" s="120"/>
      <c r="R216" s="120"/>
      <c r="S216" s="128"/>
      <c r="T216" s="120"/>
      <c r="U216" s="128"/>
      <c r="V216" s="287"/>
      <c r="W216" s="128"/>
      <c r="X216" s="120"/>
      <c r="Z216" s="120"/>
      <c r="AB216" s="288"/>
    </row>
    <row r="217" spans="2:28" ht="15.75" customHeight="1" x14ac:dyDescent="0.2">
      <c r="B217" s="121"/>
      <c r="C217" s="129"/>
      <c r="D217" s="122"/>
      <c r="E217" s="130"/>
      <c r="F217" s="130"/>
      <c r="G217" s="131"/>
      <c r="H217" s="131"/>
      <c r="L217" s="120"/>
      <c r="N217" s="120"/>
      <c r="P217" s="120"/>
      <c r="R217" s="120"/>
      <c r="S217" s="128"/>
      <c r="T217" s="120"/>
      <c r="U217" s="128"/>
      <c r="V217" s="287"/>
      <c r="W217" s="128"/>
      <c r="X217" s="120"/>
      <c r="Z217" s="120"/>
      <c r="AB217" s="288"/>
    </row>
    <row r="218" spans="2:28" ht="15.75" customHeight="1" x14ac:dyDescent="0.2">
      <c r="B218" s="121"/>
      <c r="C218" s="129"/>
      <c r="D218" s="122"/>
      <c r="E218" s="130"/>
      <c r="F218" s="130"/>
      <c r="G218" s="131"/>
      <c r="H218" s="131"/>
      <c r="L218" s="120"/>
      <c r="N218" s="120"/>
      <c r="P218" s="120"/>
      <c r="R218" s="120"/>
      <c r="S218" s="128"/>
      <c r="T218" s="120"/>
      <c r="U218" s="128"/>
      <c r="V218" s="287"/>
      <c r="W218" s="128"/>
      <c r="X218" s="120"/>
      <c r="Z218" s="120"/>
      <c r="AB218" s="288"/>
    </row>
    <row r="219" spans="2:28" ht="15.75" customHeight="1" x14ac:dyDescent="0.2">
      <c r="B219" s="121"/>
      <c r="C219" s="129"/>
      <c r="D219" s="122"/>
      <c r="E219" s="130"/>
      <c r="F219" s="130"/>
      <c r="G219" s="131"/>
      <c r="H219" s="131"/>
      <c r="L219" s="120"/>
      <c r="N219" s="120"/>
      <c r="P219" s="120"/>
      <c r="R219" s="120"/>
      <c r="S219" s="128"/>
      <c r="T219" s="120"/>
      <c r="U219" s="128"/>
      <c r="V219" s="287"/>
      <c r="W219" s="128"/>
      <c r="X219" s="120"/>
      <c r="Z219" s="120"/>
      <c r="AB219" s="288"/>
    </row>
    <row r="220" spans="2:28" ht="15.75" customHeight="1" x14ac:dyDescent="0.2">
      <c r="B220" s="121"/>
      <c r="C220" s="129"/>
      <c r="D220" s="122"/>
      <c r="E220" s="130"/>
      <c r="F220" s="130"/>
      <c r="G220" s="131"/>
      <c r="H220" s="131"/>
      <c r="L220" s="120"/>
      <c r="N220" s="120"/>
      <c r="P220" s="120"/>
      <c r="R220" s="120"/>
      <c r="S220" s="128"/>
      <c r="T220" s="120"/>
      <c r="U220" s="128"/>
      <c r="V220" s="287"/>
      <c r="W220" s="128"/>
      <c r="X220" s="120"/>
      <c r="Z220" s="120"/>
      <c r="AB220" s="288"/>
    </row>
    <row r="221" spans="2:28" ht="15.75" customHeight="1" x14ac:dyDescent="0.2">
      <c r="B221" s="121"/>
      <c r="C221" s="129"/>
      <c r="D221" s="122"/>
      <c r="E221" s="130"/>
      <c r="F221" s="130"/>
      <c r="G221" s="131"/>
      <c r="H221" s="131"/>
      <c r="L221" s="120"/>
      <c r="N221" s="120"/>
      <c r="P221" s="120"/>
      <c r="R221" s="120"/>
      <c r="S221" s="128"/>
      <c r="T221" s="120"/>
      <c r="U221" s="128"/>
      <c r="V221" s="287"/>
      <c r="W221" s="128"/>
      <c r="X221" s="120"/>
      <c r="Z221" s="120"/>
      <c r="AB221" s="288"/>
    </row>
    <row r="222" spans="2:28" ht="15.75" customHeight="1" x14ac:dyDescent="0.2">
      <c r="B222" s="121"/>
      <c r="C222" s="129"/>
      <c r="D222" s="122"/>
      <c r="E222" s="130"/>
      <c r="F222" s="130"/>
      <c r="G222" s="131"/>
      <c r="H222" s="131"/>
      <c r="L222" s="120"/>
      <c r="N222" s="120"/>
      <c r="P222" s="120"/>
      <c r="R222" s="120"/>
      <c r="S222" s="128"/>
      <c r="T222" s="120"/>
      <c r="U222" s="128"/>
      <c r="V222" s="287"/>
      <c r="W222" s="128"/>
      <c r="X222" s="120"/>
      <c r="Z222" s="120"/>
      <c r="AB222" s="288"/>
    </row>
    <row r="223" spans="2:28" ht="15.75" customHeight="1" x14ac:dyDescent="0.2">
      <c r="B223" s="121"/>
      <c r="C223" s="129"/>
      <c r="D223" s="122"/>
      <c r="E223" s="130"/>
      <c r="F223" s="130"/>
      <c r="G223" s="131"/>
      <c r="H223" s="131"/>
      <c r="L223" s="120"/>
      <c r="N223" s="120"/>
      <c r="P223" s="120"/>
      <c r="R223" s="120"/>
      <c r="S223" s="128"/>
      <c r="T223" s="120"/>
      <c r="U223" s="128"/>
      <c r="V223" s="287"/>
      <c r="W223" s="128"/>
      <c r="X223" s="120"/>
      <c r="Z223" s="120"/>
      <c r="AB223" s="288"/>
    </row>
    <row r="224" spans="2:28" ht="15.75" customHeight="1" x14ac:dyDescent="0.2">
      <c r="B224" s="121"/>
      <c r="C224" s="129"/>
      <c r="D224" s="122"/>
      <c r="E224" s="130"/>
      <c r="F224" s="130"/>
      <c r="G224" s="131"/>
      <c r="H224" s="131"/>
      <c r="L224" s="120"/>
      <c r="N224" s="120"/>
      <c r="P224" s="120"/>
      <c r="R224" s="120"/>
      <c r="S224" s="128"/>
      <c r="T224" s="120"/>
      <c r="U224" s="128"/>
      <c r="V224" s="287"/>
      <c r="W224" s="128"/>
      <c r="X224" s="120"/>
      <c r="Z224" s="120"/>
      <c r="AB224" s="288"/>
    </row>
    <row r="225" spans="2:28" ht="15.75" customHeight="1" x14ac:dyDescent="0.2">
      <c r="B225" s="121"/>
      <c r="C225" s="129"/>
      <c r="D225" s="122"/>
      <c r="E225" s="130"/>
      <c r="F225" s="130"/>
      <c r="G225" s="131"/>
      <c r="H225" s="131"/>
      <c r="L225" s="120"/>
      <c r="N225" s="120"/>
      <c r="P225" s="120"/>
      <c r="R225" s="120"/>
      <c r="S225" s="128"/>
      <c r="T225" s="120"/>
      <c r="U225" s="128"/>
      <c r="V225" s="287"/>
      <c r="W225" s="128"/>
      <c r="X225" s="120"/>
      <c r="Z225" s="120"/>
      <c r="AB225" s="288"/>
    </row>
    <row r="226" spans="2:28" ht="15.75" customHeight="1" x14ac:dyDescent="0.2">
      <c r="B226" s="121"/>
      <c r="C226" s="129"/>
      <c r="D226" s="122"/>
      <c r="E226" s="130"/>
      <c r="F226" s="130"/>
      <c r="G226" s="131"/>
      <c r="H226" s="131"/>
      <c r="L226" s="120"/>
      <c r="N226" s="120"/>
      <c r="P226" s="120"/>
      <c r="R226" s="120"/>
      <c r="S226" s="128"/>
      <c r="T226" s="120"/>
      <c r="U226" s="128"/>
      <c r="V226" s="287"/>
      <c r="W226" s="128"/>
      <c r="X226" s="120"/>
      <c r="Z226" s="120"/>
      <c r="AB226" s="288"/>
    </row>
    <row r="227" spans="2:28" ht="15.75" customHeight="1" x14ac:dyDescent="0.2">
      <c r="B227" s="121"/>
      <c r="C227" s="129"/>
      <c r="D227" s="122"/>
      <c r="E227" s="130"/>
      <c r="F227" s="130"/>
      <c r="G227" s="131"/>
      <c r="H227" s="131"/>
      <c r="L227" s="120"/>
      <c r="N227" s="120"/>
      <c r="P227" s="120"/>
      <c r="R227" s="120"/>
      <c r="S227" s="128"/>
      <c r="T227" s="120"/>
      <c r="U227" s="128"/>
      <c r="V227" s="287"/>
      <c r="W227" s="128"/>
      <c r="X227" s="120"/>
      <c r="Z227" s="120"/>
      <c r="AB227" s="288"/>
    </row>
    <row r="228" spans="2:28" ht="15.75" customHeight="1" x14ac:dyDescent="0.2">
      <c r="B228" s="121"/>
      <c r="C228" s="129"/>
      <c r="D228" s="122"/>
      <c r="E228" s="130"/>
      <c r="F228" s="130"/>
      <c r="G228" s="131"/>
      <c r="H228" s="131"/>
      <c r="L228" s="120"/>
      <c r="N228" s="120"/>
      <c r="P228" s="120"/>
      <c r="R228" s="120"/>
      <c r="S228" s="128"/>
      <c r="T228" s="120"/>
      <c r="U228" s="128"/>
      <c r="V228" s="287"/>
      <c r="W228" s="128"/>
      <c r="X228" s="120"/>
      <c r="Z228" s="120"/>
      <c r="AB228" s="288"/>
    </row>
    <row r="229" spans="2:28" ht="15.75" customHeight="1" x14ac:dyDescent="0.2">
      <c r="B229" s="121"/>
      <c r="C229" s="129"/>
      <c r="D229" s="122"/>
      <c r="E229" s="130"/>
      <c r="F229" s="130"/>
      <c r="G229" s="131"/>
      <c r="H229" s="131"/>
      <c r="L229" s="120"/>
      <c r="N229" s="120"/>
      <c r="P229" s="120"/>
      <c r="R229" s="120"/>
      <c r="S229" s="128"/>
      <c r="T229" s="120"/>
      <c r="U229" s="128"/>
      <c r="V229" s="287"/>
      <c r="W229" s="128"/>
      <c r="X229" s="120"/>
      <c r="Z229" s="120"/>
      <c r="AB229" s="288"/>
    </row>
    <row r="230" spans="2:28" ht="15.75" customHeight="1" x14ac:dyDescent="0.2">
      <c r="B230" s="121"/>
      <c r="C230" s="129"/>
      <c r="D230" s="122"/>
      <c r="E230" s="130"/>
      <c r="F230" s="130"/>
      <c r="G230" s="131"/>
      <c r="H230" s="131"/>
      <c r="L230" s="120"/>
      <c r="N230" s="120"/>
      <c r="P230" s="120"/>
      <c r="R230" s="120"/>
      <c r="S230" s="128"/>
      <c r="T230" s="120"/>
      <c r="U230" s="128"/>
      <c r="V230" s="287"/>
      <c r="W230" s="128"/>
      <c r="X230" s="120"/>
      <c r="Z230" s="120"/>
      <c r="AB230" s="288"/>
    </row>
    <row r="231" spans="2:28" ht="15.75" customHeight="1" x14ac:dyDescent="0.2">
      <c r="B231" s="121"/>
      <c r="C231" s="129"/>
      <c r="D231" s="122"/>
      <c r="E231" s="130"/>
      <c r="F231" s="130"/>
      <c r="G231" s="131"/>
      <c r="H231" s="131"/>
      <c r="L231" s="120"/>
      <c r="N231" s="120"/>
      <c r="P231" s="120"/>
      <c r="R231" s="120"/>
      <c r="S231" s="128"/>
      <c r="T231" s="120"/>
      <c r="U231" s="128"/>
      <c r="V231" s="287"/>
      <c r="W231" s="128"/>
      <c r="X231" s="120"/>
      <c r="Z231" s="120"/>
      <c r="AB231" s="288"/>
    </row>
    <row r="232" spans="2:28" ht="15.75" customHeight="1" x14ac:dyDescent="0.2">
      <c r="B232" s="121"/>
      <c r="C232" s="129"/>
      <c r="D232" s="122"/>
      <c r="E232" s="130"/>
      <c r="F232" s="130"/>
      <c r="G232" s="131"/>
      <c r="H232" s="131"/>
      <c r="L232" s="120"/>
      <c r="N232" s="120"/>
      <c r="P232" s="120"/>
      <c r="R232" s="120"/>
      <c r="S232" s="128"/>
      <c r="T232" s="120"/>
      <c r="U232" s="128"/>
      <c r="V232" s="287"/>
      <c r="W232" s="128"/>
      <c r="X232" s="120"/>
      <c r="Z232" s="120"/>
      <c r="AB232" s="288"/>
    </row>
    <row r="233" spans="2:28" ht="15.75" customHeight="1" x14ac:dyDescent="0.2">
      <c r="B233" s="121"/>
      <c r="C233" s="129"/>
      <c r="D233" s="122"/>
      <c r="E233" s="130"/>
      <c r="F233" s="130"/>
      <c r="G233" s="131"/>
      <c r="H233" s="131"/>
      <c r="L233" s="120"/>
      <c r="N233" s="120"/>
      <c r="P233" s="120"/>
      <c r="R233" s="120"/>
      <c r="S233" s="128"/>
      <c r="T233" s="120"/>
      <c r="U233" s="128"/>
      <c r="V233" s="287"/>
      <c r="W233" s="128"/>
      <c r="X233" s="120"/>
      <c r="Z233" s="120"/>
      <c r="AB233" s="288"/>
    </row>
    <row r="234" spans="2:28" ht="15.75" customHeight="1" x14ac:dyDescent="0.2">
      <c r="B234" s="121"/>
      <c r="C234" s="129"/>
      <c r="D234" s="122"/>
      <c r="E234" s="130"/>
      <c r="F234" s="130"/>
      <c r="G234" s="131"/>
      <c r="H234" s="131"/>
      <c r="L234" s="120"/>
      <c r="N234" s="120"/>
      <c r="P234" s="120"/>
      <c r="R234" s="120"/>
      <c r="S234" s="128"/>
      <c r="T234" s="120"/>
      <c r="U234" s="128"/>
      <c r="V234" s="287"/>
      <c r="W234" s="128"/>
      <c r="X234" s="120"/>
      <c r="Z234" s="120"/>
      <c r="AB234" s="288"/>
    </row>
    <row r="235" spans="2:28" ht="15.75" customHeight="1" x14ac:dyDescent="0.2">
      <c r="B235" s="121"/>
      <c r="C235" s="129"/>
      <c r="D235" s="122"/>
      <c r="E235" s="130"/>
      <c r="F235" s="130"/>
      <c r="G235" s="131"/>
      <c r="H235" s="131"/>
      <c r="L235" s="120"/>
      <c r="N235" s="120"/>
      <c r="P235" s="120"/>
      <c r="R235" s="120"/>
      <c r="S235" s="128"/>
      <c r="T235" s="120"/>
      <c r="U235" s="128"/>
      <c r="V235" s="287"/>
      <c r="W235" s="128"/>
      <c r="X235" s="120"/>
      <c r="Z235" s="120"/>
      <c r="AB235" s="288"/>
    </row>
    <row r="236" spans="2:28" ht="15.75" customHeight="1" x14ac:dyDescent="0.2">
      <c r="B236" s="121"/>
      <c r="C236" s="129"/>
      <c r="D236" s="122"/>
      <c r="E236" s="130"/>
      <c r="F236" s="130"/>
      <c r="G236" s="131"/>
      <c r="H236" s="131"/>
      <c r="L236" s="120"/>
      <c r="N236" s="120"/>
      <c r="P236" s="120"/>
      <c r="R236" s="120"/>
      <c r="S236" s="128"/>
      <c r="T236" s="120"/>
      <c r="U236" s="128"/>
      <c r="V236" s="287"/>
      <c r="W236" s="128"/>
      <c r="X236" s="120"/>
      <c r="Z236" s="120"/>
      <c r="AB236" s="288"/>
    </row>
    <row r="237" spans="2:28" ht="15.75" customHeight="1" x14ac:dyDescent="0.2">
      <c r="B237" s="121"/>
      <c r="C237" s="129"/>
      <c r="D237" s="122"/>
      <c r="E237" s="130"/>
      <c r="F237" s="130"/>
      <c r="G237" s="131"/>
      <c r="H237" s="131"/>
      <c r="L237" s="120"/>
      <c r="N237" s="120"/>
      <c r="P237" s="120"/>
      <c r="R237" s="120"/>
      <c r="S237" s="128"/>
      <c r="T237" s="120"/>
      <c r="U237" s="128"/>
      <c r="V237" s="287"/>
      <c r="W237" s="128"/>
      <c r="X237" s="120"/>
      <c r="Z237" s="120"/>
      <c r="AB237" s="288"/>
    </row>
    <row r="238" spans="2:28" ht="15.75" customHeight="1" x14ac:dyDescent="0.2">
      <c r="B238" s="121"/>
      <c r="C238" s="129"/>
      <c r="D238" s="122"/>
      <c r="E238" s="130"/>
      <c r="F238" s="130"/>
      <c r="G238" s="131"/>
      <c r="H238" s="131"/>
      <c r="L238" s="120"/>
      <c r="N238" s="120"/>
      <c r="P238" s="120"/>
      <c r="R238" s="120"/>
      <c r="S238" s="128"/>
      <c r="T238" s="120"/>
      <c r="U238" s="128"/>
      <c r="V238" s="287"/>
      <c r="W238" s="128"/>
      <c r="X238" s="120"/>
      <c r="Z238" s="120"/>
      <c r="AB238" s="288"/>
    </row>
    <row r="239" spans="2:28" ht="15.75" customHeight="1" x14ac:dyDescent="0.2">
      <c r="B239" s="121"/>
      <c r="C239" s="129"/>
      <c r="D239" s="122"/>
      <c r="E239" s="130"/>
      <c r="F239" s="130"/>
      <c r="G239" s="131"/>
      <c r="H239" s="131"/>
      <c r="L239" s="120"/>
      <c r="N239" s="120"/>
      <c r="P239" s="120"/>
      <c r="R239" s="120"/>
      <c r="S239" s="128"/>
      <c r="T239" s="120"/>
      <c r="U239" s="128"/>
      <c r="V239" s="287"/>
      <c r="W239" s="128"/>
      <c r="X239" s="120"/>
      <c r="Z239" s="120"/>
      <c r="AB239" s="288"/>
    </row>
    <row r="240" spans="2:28" ht="15.75" customHeight="1" x14ac:dyDescent="0.2">
      <c r="B240" s="121"/>
      <c r="C240" s="129"/>
      <c r="D240" s="122"/>
      <c r="E240" s="130"/>
      <c r="F240" s="130"/>
      <c r="G240" s="131"/>
      <c r="H240" s="131"/>
      <c r="L240" s="120"/>
      <c r="N240" s="120"/>
      <c r="P240" s="120"/>
      <c r="R240" s="120"/>
      <c r="S240" s="128"/>
      <c r="T240" s="120"/>
      <c r="U240" s="128"/>
      <c r="V240" s="287"/>
      <c r="W240" s="128"/>
      <c r="X240" s="120"/>
      <c r="Z240" s="120"/>
      <c r="AB240" s="288"/>
    </row>
    <row r="241" spans="2:28" ht="15.75" customHeight="1" x14ac:dyDescent="0.2">
      <c r="B241" s="121"/>
      <c r="C241" s="129"/>
      <c r="D241" s="122"/>
      <c r="E241" s="130"/>
      <c r="F241" s="130"/>
      <c r="G241" s="131"/>
      <c r="H241" s="131"/>
      <c r="L241" s="120"/>
      <c r="N241" s="120"/>
      <c r="P241" s="120"/>
      <c r="R241" s="120"/>
      <c r="S241" s="128"/>
      <c r="T241" s="120"/>
      <c r="U241" s="128"/>
      <c r="V241" s="287"/>
      <c r="W241" s="128"/>
      <c r="X241" s="120"/>
      <c r="Z241" s="120"/>
      <c r="AB241" s="288"/>
    </row>
    <row r="242" spans="2:28" ht="15.75" customHeight="1" x14ac:dyDescent="0.2">
      <c r="B242" s="121"/>
      <c r="C242" s="129"/>
      <c r="D242" s="122"/>
      <c r="E242" s="130"/>
      <c r="F242" s="130"/>
      <c r="G242" s="131"/>
      <c r="H242" s="131"/>
      <c r="L242" s="120"/>
      <c r="N242" s="120"/>
      <c r="P242" s="120"/>
      <c r="R242" s="120"/>
      <c r="S242" s="128"/>
      <c r="T242" s="120"/>
      <c r="U242" s="128"/>
      <c r="V242" s="287"/>
      <c r="W242" s="128"/>
      <c r="X242" s="120"/>
      <c r="Z242" s="120"/>
      <c r="AB242" s="288"/>
    </row>
    <row r="243" spans="2:28" ht="15.75" customHeight="1" x14ac:dyDescent="0.2">
      <c r="B243" s="121"/>
      <c r="C243" s="129"/>
      <c r="D243" s="122"/>
      <c r="E243" s="130"/>
      <c r="F243" s="130"/>
      <c r="G243" s="131"/>
      <c r="H243" s="131"/>
      <c r="L243" s="120"/>
      <c r="N243" s="120"/>
      <c r="P243" s="120"/>
      <c r="R243" s="120"/>
      <c r="S243" s="128"/>
      <c r="T243" s="120"/>
      <c r="U243" s="128"/>
      <c r="V243" s="287"/>
      <c r="W243" s="128"/>
      <c r="X243" s="120"/>
      <c r="Z243" s="120"/>
      <c r="AB243" s="288"/>
    </row>
    <row r="244" spans="2:28" ht="15.75" customHeight="1" x14ac:dyDescent="0.2">
      <c r="B244" s="121"/>
      <c r="C244" s="129"/>
      <c r="D244" s="122"/>
      <c r="E244" s="130"/>
      <c r="F244" s="130"/>
      <c r="G244" s="131"/>
      <c r="H244" s="131"/>
      <c r="L244" s="120"/>
      <c r="N244" s="120"/>
      <c r="P244" s="120"/>
      <c r="R244" s="120"/>
      <c r="S244" s="128"/>
      <c r="T244" s="120"/>
      <c r="U244" s="128"/>
      <c r="V244" s="287"/>
      <c r="W244" s="128"/>
      <c r="X244" s="120"/>
      <c r="Z244" s="120"/>
      <c r="AB244" s="288"/>
    </row>
    <row r="245" spans="2:28" ht="15.75" customHeight="1" x14ac:dyDescent="0.2">
      <c r="B245" s="121"/>
      <c r="C245" s="129"/>
      <c r="D245" s="122"/>
      <c r="E245" s="130"/>
      <c r="F245" s="130"/>
      <c r="G245" s="131"/>
      <c r="H245" s="131"/>
      <c r="L245" s="120"/>
      <c r="N245" s="120"/>
      <c r="P245" s="120"/>
      <c r="R245" s="120"/>
      <c r="S245" s="128"/>
      <c r="T245" s="120"/>
      <c r="U245" s="128"/>
      <c r="V245" s="287"/>
      <c r="W245" s="128"/>
      <c r="X245" s="120"/>
      <c r="Z245" s="120"/>
      <c r="AB245" s="288"/>
    </row>
    <row r="246" spans="2:28" ht="15.75" customHeight="1" x14ac:dyDescent="0.2">
      <c r="B246" s="121"/>
      <c r="C246" s="129"/>
      <c r="D246" s="122"/>
      <c r="E246" s="130"/>
      <c r="F246" s="130"/>
      <c r="G246" s="131"/>
      <c r="H246" s="131"/>
      <c r="L246" s="120"/>
      <c r="N246" s="120"/>
      <c r="P246" s="120"/>
      <c r="R246" s="120"/>
      <c r="S246" s="128"/>
      <c r="T246" s="120"/>
      <c r="U246" s="128"/>
      <c r="V246" s="287"/>
      <c r="W246" s="128"/>
      <c r="X246" s="120"/>
      <c r="Z246" s="120"/>
      <c r="AB246" s="288"/>
    </row>
    <row r="247" spans="2:28" ht="15.75" customHeight="1" x14ac:dyDescent="0.2">
      <c r="B247" s="121"/>
      <c r="C247" s="129"/>
      <c r="D247" s="122"/>
      <c r="E247" s="130"/>
      <c r="F247" s="130"/>
      <c r="G247" s="131"/>
      <c r="H247" s="131"/>
      <c r="L247" s="120"/>
      <c r="N247" s="120"/>
      <c r="P247" s="120"/>
      <c r="R247" s="120"/>
      <c r="S247" s="128"/>
      <c r="T247" s="120"/>
      <c r="U247" s="128"/>
      <c r="V247" s="287"/>
      <c r="W247" s="128"/>
      <c r="X247" s="120"/>
      <c r="Z247" s="120"/>
      <c r="AB247" s="288"/>
    </row>
    <row r="248" spans="2:28" ht="15.75" customHeight="1" x14ac:dyDescent="0.2">
      <c r="B248" s="121"/>
      <c r="C248" s="129"/>
      <c r="D248" s="122"/>
      <c r="E248" s="130"/>
      <c r="F248" s="130"/>
      <c r="G248" s="131"/>
      <c r="H248" s="131"/>
      <c r="L248" s="120"/>
      <c r="N248" s="120"/>
      <c r="P248" s="120"/>
      <c r="R248" s="120"/>
      <c r="S248" s="128"/>
      <c r="T248" s="120"/>
      <c r="U248" s="128"/>
      <c r="V248" s="287"/>
      <c r="W248" s="128"/>
      <c r="X248" s="120"/>
      <c r="Z248" s="120"/>
      <c r="AB248" s="288"/>
    </row>
    <row r="249" spans="2:28" ht="15.75" customHeight="1" x14ac:dyDescent="0.2">
      <c r="B249" s="121"/>
      <c r="C249" s="129"/>
      <c r="D249" s="122"/>
      <c r="E249" s="130"/>
      <c r="F249" s="130"/>
      <c r="G249" s="131"/>
      <c r="H249" s="131"/>
      <c r="L249" s="120"/>
      <c r="N249" s="120"/>
      <c r="P249" s="120"/>
      <c r="R249" s="120"/>
      <c r="S249" s="128"/>
      <c r="T249" s="120"/>
      <c r="U249" s="128"/>
      <c r="V249" s="287"/>
      <c r="W249" s="128"/>
      <c r="X249" s="120"/>
      <c r="Z249" s="120"/>
      <c r="AB249" s="288"/>
    </row>
    <row r="250" spans="2:28" ht="15.75" customHeight="1" x14ac:dyDescent="0.2">
      <c r="B250" s="121"/>
      <c r="C250" s="129"/>
      <c r="D250" s="122"/>
      <c r="E250" s="130"/>
      <c r="F250" s="130"/>
      <c r="G250" s="131"/>
      <c r="H250" s="131"/>
      <c r="L250" s="120"/>
      <c r="N250" s="120"/>
      <c r="P250" s="120"/>
      <c r="R250" s="120"/>
      <c r="S250" s="128"/>
      <c r="T250" s="120"/>
      <c r="U250" s="128"/>
      <c r="V250" s="287"/>
      <c r="W250" s="128"/>
      <c r="X250" s="120"/>
      <c r="Z250" s="120"/>
      <c r="AB250" s="288"/>
    </row>
    <row r="251" spans="2:28" ht="15.75" customHeight="1" x14ac:dyDescent="0.2">
      <c r="B251" s="121"/>
      <c r="C251" s="129"/>
      <c r="D251" s="122"/>
      <c r="E251" s="130"/>
      <c r="F251" s="130"/>
      <c r="G251" s="131"/>
      <c r="H251" s="131"/>
      <c r="L251" s="120"/>
      <c r="N251" s="120"/>
      <c r="P251" s="120"/>
      <c r="R251" s="120"/>
      <c r="S251" s="128"/>
      <c r="T251" s="120"/>
      <c r="U251" s="128"/>
      <c r="V251" s="287"/>
      <c r="W251" s="128"/>
      <c r="X251" s="120"/>
      <c r="Z251" s="120"/>
      <c r="AB251" s="288"/>
    </row>
    <row r="252" spans="2:28" ht="15.75" customHeight="1" x14ac:dyDescent="0.2">
      <c r="B252" s="121"/>
      <c r="C252" s="129"/>
      <c r="D252" s="122"/>
      <c r="E252" s="130"/>
      <c r="F252" s="130"/>
      <c r="G252" s="131"/>
      <c r="H252" s="131"/>
      <c r="L252" s="120"/>
      <c r="N252" s="120"/>
      <c r="P252" s="120"/>
      <c r="R252" s="120"/>
      <c r="S252" s="128"/>
      <c r="T252" s="120"/>
      <c r="U252" s="128"/>
      <c r="V252" s="287"/>
      <c r="W252" s="128"/>
      <c r="X252" s="120"/>
      <c r="Z252" s="120"/>
      <c r="AB252" s="288"/>
    </row>
    <row r="253" spans="2:28" ht="15.75" customHeight="1" x14ac:dyDescent="0.2">
      <c r="B253" s="121"/>
      <c r="C253" s="129"/>
      <c r="D253" s="122"/>
      <c r="E253" s="130"/>
      <c r="F253" s="130"/>
      <c r="G253" s="131"/>
      <c r="H253" s="131"/>
      <c r="L253" s="120"/>
      <c r="N253" s="120"/>
      <c r="P253" s="120"/>
      <c r="R253" s="120"/>
      <c r="S253" s="128"/>
      <c r="T253" s="120"/>
      <c r="U253" s="128"/>
      <c r="V253" s="287"/>
      <c r="W253" s="128"/>
      <c r="X253" s="120"/>
      <c r="Z253" s="120"/>
      <c r="AB253" s="288"/>
    </row>
    <row r="254" spans="2:28" ht="15.75" customHeight="1" x14ac:dyDescent="0.2">
      <c r="B254" s="121"/>
      <c r="C254" s="129"/>
      <c r="D254" s="122"/>
      <c r="E254" s="130"/>
      <c r="F254" s="130"/>
      <c r="G254" s="131"/>
      <c r="H254" s="131"/>
      <c r="L254" s="120"/>
      <c r="N254" s="120"/>
      <c r="P254" s="120"/>
      <c r="R254" s="120"/>
      <c r="S254" s="128"/>
      <c r="T254" s="120"/>
      <c r="U254" s="128"/>
      <c r="V254" s="287"/>
      <c r="W254" s="128"/>
      <c r="X254" s="120"/>
      <c r="Z254" s="120"/>
      <c r="AB254" s="288"/>
    </row>
    <row r="255" spans="2:28" ht="15.75" customHeight="1" x14ac:dyDescent="0.2">
      <c r="B255" s="121"/>
      <c r="C255" s="129"/>
      <c r="D255" s="122"/>
      <c r="E255" s="130"/>
      <c r="F255" s="130"/>
      <c r="G255" s="131"/>
      <c r="H255" s="131"/>
      <c r="L255" s="120"/>
      <c r="N255" s="120"/>
      <c r="P255" s="120"/>
      <c r="R255" s="120"/>
      <c r="S255" s="128"/>
      <c r="T255" s="120"/>
      <c r="U255" s="128"/>
      <c r="V255" s="287"/>
      <c r="W255" s="128"/>
      <c r="X255" s="120"/>
      <c r="Z255" s="120"/>
      <c r="AB255" s="288"/>
    </row>
    <row r="256" spans="2:28" ht="15.75" customHeight="1" x14ac:dyDescent="0.2">
      <c r="B256" s="121"/>
      <c r="C256" s="129"/>
      <c r="D256" s="122"/>
      <c r="E256" s="130"/>
      <c r="F256" s="130"/>
      <c r="G256" s="131"/>
      <c r="H256" s="131"/>
      <c r="L256" s="120"/>
      <c r="N256" s="120"/>
      <c r="P256" s="120"/>
      <c r="R256" s="120"/>
      <c r="S256" s="128"/>
      <c r="T256" s="120"/>
      <c r="U256" s="128"/>
      <c r="V256" s="287"/>
      <c r="W256" s="128"/>
      <c r="X256" s="120"/>
      <c r="Z256" s="120"/>
      <c r="AB256" s="288"/>
    </row>
    <row r="257" spans="2:28" ht="15.75" customHeight="1" x14ac:dyDescent="0.2">
      <c r="B257" s="121"/>
      <c r="C257" s="129"/>
      <c r="D257" s="122"/>
      <c r="E257" s="130"/>
      <c r="F257" s="130"/>
      <c r="G257" s="131"/>
      <c r="H257" s="131"/>
      <c r="L257" s="120"/>
      <c r="N257" s="120"/>
      <c r="P257" s="120"/>
      <c r="R257" s="120"/>
      <c r="S257" s="128"/>
      <c r="T257" s="120"/>
      <c r="U257" s="128"/>
      <c r="V257" s="287"/>
      <c r="W257" s="128"/>
      <c r="X257" s="120"/>
      <c r="Z257" s="120"/>
      <c r="AB257" s="288"/>
    </row>
    <row r="258" spans="2:28" ht="15.75" customHeight="1" x14ac:dyDescent="0.2">
      <c r="B258" s="121"/>
      <c r="C258" s="129"/>
      <c r="D258" s="122"/>
      <c r="E258" s="130"/>
      <c r="F258" s="130"/>
      <c r="G258" s="131"/>
      <c r="H258" s="131"/>
      <c r="L258" s="120"/>
      <c r="N258" s="120"/>
      <c r="P258" s="120"/>
      <c r="R258" s="120"/>
      <c r="S258" s="128"/>
      <c r="T258" s="120"/>
      <c r="U258" s="128"/>
      <c r="V258" s="287"/>
      <c r="W258" s="128"/>
      <c r="X258" s="120"/>
      <c r="Z258" s="120"/>
      <c r="AB258" s="288"/>
    </row>
    <row r="259" spans="2:28" ht="15.75" customHeight="1" x14ac:dyDescent="0.2">
      <c r="B259" s="121"/>
      <c r="C259" s="129"/>
      <c r="D259" s="122"/>
      <c r="E259" s="130"/>
      <c r="F259" s="130"/>
      <c r="G259" s="131"/>
      <c r="H259" s="131"/>
      <c r="L259" s="120"/>
      <c r="N259" s="120"/>
      <c r="P259" s="120"/>
      <c r="R259" s="120"/>
      <c r="S259" s="128"/>
      <c r="T259" s="120"/>
      <c r="U259" s="128"/>
      <c r="V259" s="287"/>
      <c r="W259" s="128"/>
      <c r="X259" s="120"/>
      <c r="Z259" s="120"/>
      <c r="AB259" s="288"/>
    </row>
    <row r="260" spans="2:28" ht="15.75" customHeight="1" x14ac:dyDescent="0.2">
      <c r="B260" s="121"/>
      <c r="C260" s="129"/>
      <c r="D260" s="122"/>
      <c r="E260" s="130"/>
      <c r="F260" s="130"/>
      <c r="G260" s="131"/>
      <c r="H260" s="131"/>
      <c r="L260" s="120"/>
      <c r="N260" s="120"/>
      <c r="P260" s="120"/>
      <c r="R260" s="120"/>
      <c r="S260" s="128"/>
      <c r="T260" s="120"/>
      <c r="U260" s="128"/>
      <c r="V260" s="287"/>
      <c r="W260" s="128"/>
      <c r="X260" s="120"/>
      <c r="Z260" s="120"/>
      <c r="AB260" s="288"/>
    </row>
    <row r="261" spans="2:28" ht="15.75" customHeight="1" x14ac:dyDescent="0.2">
      <c r="B261" s="121"/>
      <c r="C261" s="129"/>
      <c r="D261" s="122"/>
      <c r="E261" s="130"/>
      <c r="F261" s="130"/>
      <c r="G261" s="131"/>
      <c r="H261" s="131"/>
      <c r="L261" s="120"/>
      <c r="N261" s="120"/>
      <c r="P261" s="120"/>
      <c r="R261" s="120"/>
      <c r="S261" s="128"/>
      <c r="T261" s="120"/>
      <c r="U261" s="128"/>
      <c r="V261" s="287"/>
      <c r="W261" s="128"/>
      <c r="X261" s="120"/>
      <c r="Z261" s="120"/>
      <c r="AB261" s="288"/>
    </row>
    <row r="262" spans="2:28" ht="15.75" customHeight="1" x14ac:dyDescent="0.2">
      <c r="B262" s="121"/>
      <c r="D262" s="123"/>
      <c r="E262" s="124"/>
      <c r="F262" s="124"/>
      <c r="G262" s="125"/>
      <c r="H262" s="125"/>
      <c r="L262" s="120"/>
      <c r="N262" s="120"/>
      <c r="P262" s="120"/>
      <c r="R262" s="120"/>
      <c r="S262" s="128"/>
      <c r="T262" s="120"/>
      <c r="U262" s="128"/>
      <c r="V262" s="287"/>
      <c r="W262" s="128"/>
      <c r="X262" s="120"/>
      <c r="Z262" s="120"/>
      <c r="AB262" s="288"/>
    </row>
    <row r="263" spans="2:28" ht="15.75" customHeight="1" x14ac:dyDescent="0.2">
      <c r="B263" s="121"/>
      <c r="D263" s="123"/>
      <c r="E263" s="124"/>
      <c r="F263" s="124"/>
      <c r="G263" s="125"/>
      <c r="H263" s="125"/>
      <c r="L263" s="120"/>
      <c r="N263" s="120"/>
      <c r="P263" s="120"/>
      <c r="R263" s="120"/>
      <c r="S263" s="128"/>
      <c r="T263" s="120"/>
      <c r="U263" s="128"/>
      <c r="V263" s="287"/>
      <c r="W263" s="128"/>
      <c r="X263" s="120"/>
      <c r="Z263" s="120"/>
      <c r="AB263" s="288"/>
    </row>
    <row r="264" spans="2:28" ht="15.75" customHeight="1" x14ac:dyDescent="0.2">
      <c r="B264" s="121"/>
      <c r="D264" s="123"/>
      <c r="E264" s="124"/>
      <c r="F264" s="124"/>
      <c r="G264" s="125"/>
      <c r="H264" s="125"/>
      <c r="L264" s="120"/>
      <c r="N264" s="120"/>
      <c r="P264" s="120"/>
      <c r="R264" s="120"/>
      <c r="S264" s="128"/>
      <c r="T264" s="120"/>
      <c r="U264" s="128"/>
      <c r="V264" s="287"/>
      <c r="W264" s="128"/>
      <c r="X264" s="120"/>
      <c r="Z264" s="120"/>
      <c r="AB264" s="288"/>
    </row>
    <row r="265" spans="2:28" ht="15.75" customHeight="1" x14ac:dyDescent="0.2">
      <c r="B265" s="121"/>
      <c r="D265" s="123"/>
      <c r="E265" s="124"/>
      <c r="F265" s="124"/>
      <c r="G265" s="125"/>
      <c r="H265" s="125"/>
      <c r="L265" s="120"/>
      <c r="N265" s="120"/>
      <c r="P265" s="120"/>
      <c r="R265" s="120"/>
      <c r="S265" s="128"/>
      <c r="T265" s="120"/>
      <c r="U265" s="128"/>
      <c r="V265" s="287"/>
      <c r="W265" s="128"/>
      <c r="X265" s="120"/>
      <c r="Z265" s="120"/>
      <c r="AB265" s="288"/>
    </row>
    <row r="266" spans="2:28" ht="15.75" customHeight="1" x14ac:dyDescent="0.2">
      <c r="B266" s="121"/>
      <c r="D266" s="123"/>
      <c r="E266" s="124"/>
      <c r="F266" s="124"/>
      <c r="G266" s="125"/>
      <c r="H266" s="125"/>
      <c r="L266" s="120"/>
      <c r="N266" s="120"/>
      <c r="P266" s="120"/>
      <c r="R266" s="120"/>
      <c r="S266" s="128"/>
      <c r="T266" s="120"/>
      <c r="U266" s="128"/>
      <c r="V266" s="287"/>
      <c r="W266" s="128"/>
      <c r="X266" s="120"/>
      <c r="Z266" s="120"/>
      <c r="AB266" s="288"/>
    </row>
    <row r="267" spans="2:28" ht="15.75" customHeight="1" x14ac:dyDescent="0.2">
      <c r="B267" s="121"/>
      <c r="D267" s="123"/>
      <c r="E267" s="124"/>
      <c r="F267" s="124"/>
      <c r="G267" s="125"/>
      <c r="H267" s="125"/>
      <c r="L267" s="120"/>
      <c r="N267" s="120"/>
      <c r="P267" s="120"/>
      <c r="R267" s="120"/>
      <c r="S267" s="128"/>
      <c r="T267" s="120"/>
      <c r="U267" s="128"/>
      <c r="V267" s="287"/>
      <c r="W267" s="128"/>
      <c r="X267" s="120"/>
      <c r="Z267" s="120"/>
      <c r="AB267" s="288"/>
    </row>
    <row r="268" spans="2:28" ht="15.75" customHeight="1" x14ac:dyDescent="0.2">
      <c r="B268" s="121"/>
      <c r="D268" s="123"/>
      <c r="E268" s="124"/>
      <c r="F268" s="124"/>
      <c r="G268" s="125"/>
      <c r="H268" s="125"/>
      <c r="L268" s="120"/>
      <c r="N268" s="120"/>
      <c r="P268" s="120"/>
      <c r="R268" s="120"/>
      <c r="S268" s="128"/>
      <c r="T268" s="120"/>
      <c r="U268" s="128"/>
      <c r="V268" s="287"/>
      <c r="W268" s="128"/>
      <c r="X268" s="120"/>
      <c r="Z268" s="120"/>
      <c r="AB268" s="288"/>
    </row>
    <row r="269" spans="2:28" ht="15.75" customHeight="1" x14ac:dyDescent="0.2">
      <c r="B269" s="121"/>
      <c r="D269" s="123"/>
      <c r="E269" s="124"/>
      <c r="F269" s="124"/>
      <c r="G269" s="125"/>
      <c r="H269" s="125"/>
      <c r="L269" s="120"/>
      <c r="N269" s="120"/>
      <c r="P269" s="120"/>
      <c r="R269" s="120"/>
      <c r="S269" s="128"/>
      <c r="T269" s="120"/>
      <c r="U269" s="128"/>
      <c r="V269" s="287"/>
      <c r="W269" s="128"/>
      <c r="X269" s="120"/>
      <c r="Z269" s="120"/>
      <c r="AB269" s="288"/>
    </row>
    <row r="270" spans="2:28" ht="15.75" customHeight="1" x14ac:dyDescent="0.2">
      <c r="B270" s="121"/>
      <c r="D270" s="123"/>
      <c r="E270" s="124"/>
      <c r="F270" s="124"/>
      <c r="G270" s="125"/>
      <c r="H270" s="125"/>
      <c r="L270" s="120"/>
      <c r="N270" s="120"/>
      <c r="P270" s="120"/>
      <c r="R270" s="120"/>
      <c r="S270" s="128"/>
      <c r="T270" s="120"/>
      <c r="U270" s="128"/>
      <c r="V270" s="287"/>
      <c r="W270" s="128"/>
      <c r="X270" s="120"/>
      <c r="Z270" s="120"/>
      <c r="AB270" s="288"/>
    </row>
    <row r="271" spans="2:28" ht="15.75" customHeight="1" x14ac:dyDescent="0.2">
      <c r="B271" s="121"/>
      <c r="D271" s="123"/>
      <c r="E271" s="124"/>
      <c r="F271" s="124"/>
      <c r="G271" s="125"/>
      <c r="H271" s="125"/>
      <c r="L271" s="120"/>
      <c r="N271" s="120"/>
      <c r="P271" s="120"/>
      <c r="R271" s="120"/>
      <c r="S271" s="128"/>
      <c r="T271" s="120"/>
      <c r="U271" s="128"/>
      <c r="V271" s="287"/>
      <c r="W271" s="128"/>
      <c r="X271" s="120"/>
      <c r="Z271" s="120"/>
      <c r="AB271" s="288"/>
    </row>
    <row r="272" spans="2:28" ht="15.75" customHeight="1" x14ac:dyDescent="0.2">
      <c r="B272" s="121"/>
      <c r="D272" s="123"/>
      <c r="E272" s="124"/>
      <c r="F272" s="124"/>
      <c r="G272" s="125"/>
      <c r="H272" s="125"/>
      <c r="L272" s="120"/>
      <c r="N272" s="120"/>
      <c r="P272" s="120"/>
      <c r="R272" s="120"/>
      <c r="S272" s="128"/>
      <c r="T272" s="120"/>
      <c r="U272" s="128"/>
      <c r="V272" s="287"/>
      <c r="W272" s="128"/>
      <c r="X272" s="120"/>
      <c r="Z272" s="120"/>
      <c r="AB272" s="288"/>
    </row>
    <row r="273" spans="2:28" ht="15.75" customHeight="1" x14ac:dyDescent="0.2">
      <c r="B273" s="121"/>
      <c r="D273" s="123"/>
      <c r="E273" s="124"/>
      <c r="F273" s="124"/>
      <c r="G273" s="125"/>
      <c r="H273" s="125"/>
      <c r="L273" s="120"/>
      <c r="N273" s="120"/>
      <c r="P273" s="120"/>
      <c r="R273" s="120"/>
      <c r="S273" s="128"/>
      <c r="T273" s="120"/>
      <c r="U273" s="128"/>
      <c r="V273" s="287"/>
      <c r="W273" s="128"/>
      <c r="X273" s="120"/>
      <c r="Z273" s="120"/>
      <c r="AB273" s="288"/>
    </row>
    <row r="274" spans="2:28" ht="15.75" customHeight="1" x14ac:dyDescent="0.2">
      <c r="B274" s="121"/>
      <c r="D274" s="123"/>
      <c r="E274" s="124"/>
      <c r="F274" s="124"/>
      <c r="G274" s="125"/>
      <c r="H274" s="125"/>
      <c r="L274" s="120"/>
      <c r="N274" s="120"/>
      <c r="P274" s="120"/>
      <c r="R274" s="120"/>
      <c r="S274" s="128"/>
      <c r="T274" s="120"/>
      <c r="U274" s="128"/>
      <c r="V274" s="287"/>
      <c r="W274" s="128"/>
      <c r="X274" s="120"/>
      <c r="Z274" s="120"/>
      <c r="AB274" s="288"/>
    </row>
    <row r="275" spans="2:28" ht="15.75" customHeight="1" x14ac:dyDescent="0.2">
      <c r="B275" s="121"/>
      <c r="D275" s="123"/>
      <c r="E275" s="124"/>
      <c r="F275" s="124"/>
      <c r="G275" s="125"/>
      <c r="H275" s="125"/>
      <c r="L275" s="120"/>
      <c r="N275" s="120"/>
      <c r="P275" s="120"/>
      <c r="R275" s="120"/>
      <c r="S275" s="128"/>
      <c r="T275" s="120"/>
      <c r="U275" s="128"/>
      <c r="V275" s="287"/>
      <c r="W275" s="128"/>
      <c r="X275" s="120"/>
      <c r="Z275" s="120"/>
      <c r="AB275" s="288"/>
    </row>
    <row r="276" spans="2:28" ht="15.75" customHeight="1" x14ac:dyDescent="0.2">
      <c r="B276" s="121"/>
      <c r="D276" s="123"/>
      <c r="E276" s="124"/>
      <c r="F276" s="124"/>
      <c r="G276" s="125"/>
      <c r="H276" s="125"/>
      <c r="L276" s="120"/>
      <c r="N276" s="120"/>
      <c r="P276" s="120"/>
      <c r="R276" s="120"/>
      <c r="S276" s="128"/>
      <c r="T276" s="120"/>
      <c r="U276" s="128"/>
      <c r="V276" s="287"/>
      <c r="W276" s="128"/>
      <c r="X276" s="120"/>
      <c r="Z276" s="120"/>
      <c r="AB276" s="288"/>
    </row>
    <row r="277" spans="2:28" ht="15.75" customHeight="1" x14ac:dyDescent="0.2">
      <c r="B277" s="121"/>
      <c r="D277" s="123"/>
      <c r="E277" s="124"/>
      <c r="F277" s="124"/>
      <c r="G277" s="125"/>
      <c r="H277" s="125"/>
      <c r="L277" s="120"/>
      <c r="N277" s="120"/>
      <c r="P277" s="120"/>
      <c r="R277" s="120"/>
      <c r="S277" s="128"/>
      <c r="T277" s="120"/>
      <c r="U277" s="128"/>
      <c r="V277" s="287"/>
      <c r="W277" s="128"/>
      <c r="X277" s="120"/>
      <c r="Z277" s="120"/>
      <c r="AB277" s="288"/>
    </row>
    <row r="278" spans="2:28" ht="15.75" customHeight="1" x14ac:dyDescent="0.2">
      <c r="B278" s="121"/>
      <c r="D278" s="123"/>
      <c r="E278" s="124"/>
      <c r="F278" s="124"/>
      <c r="G278" s="125"/>
      <c r="H278" s="125"/>
      <c r="L278" s="120"/>
      <c r="N278" s="120"/>
      <c r="P278" s="120"/>
      <c r="R278" s="120"/>
      <c r="S278" s="128"/>
      <c r="T278" s="120"/>
      <c r="U278" s="128"/>
      <c r="V278" s="287"/>
      <c r="W278" s="128"/>
      <c r="X278" s="120"/>
      <c r="Z278" s="120"/>
      <c r="AB278" s="288"/>
    </row>
    <row r="279" spans="2:28" ht="15.75" customHeight="1" x14ac:dyDescent="0.2">
      <c r="B279" s="121"/>
      <c r="D279" s="123"/>
      <c r="E279" s="124"/>
      <c r="F279" s="124"/>
      <c r="G279" s="125"/>
      <c r="H279" s="125"/>
      <c r="L279" s="120"/>
      <c r="N279" s="120"/>
      <c r="P279" s="120"/>
      <c r="R279" s="120"/>
      <c r="S279" s="128"/>
      <c r="T279" s="120"/>
      <c r="U279" s="128"/>
      <c r="V279" s="287"/>
      <c r="W279" s="128"/>
      <c r="X279" s="120"/>
      <c r="Z279" s="120"/>
      <c r="AB279" s="288"/>
    </row>
    <row r="280" spans="2:28" ht="15.75" customHeight="1" x14ac:dyDescent="0.2">
      <c r="B280" s="121"/>
      <c r="D280" s="123"/>
      <c r="E280" s="124"/>
      <c r="F280" s="124"/>
      <c r="G280" s="125"/>
      <c r="H280" s="125"/>
      <c r="L280" s="120"/>
      <c r="N280" s="120"/>
      <c r="P280" s="120"/>
      <c r="R280" s="120"/>
      <c r="S280" s="128"/>
      <c r="T280" s="120"/>
      <c r="U280" s="128"/>
      <c r="V280" s="287"/>
      <c r="W280" s="128"/>
      <c r="X280" s="120"/>
      <c r="Z280" s="120"/>
      <c r="AB280" s="288"/>
    </row>
    <row r="281" spans="2:28" ht="15.75" customHeight="1" x14ac:dyDescent="0.2">
      <c r="B281" s="121"/>
      <c r="D281" s="123"/>
      <c r="E281" s="124"/>
      <c r="F281" s="124"/>
      <c r="G281" s="125"/>
      <c r="H281" s="125"/>
      <c r="L281" s="120"/>
      <c r="N281" s="120"/>
      <c r="P281" s="120"/>
      <c r="R281" s="120"/>
      <c r="S281" s="128"/>
      <c r="T281" s="120"/>
      <c r="U281" s="128"/>
      <c r="V281" s="287"/>
      <c r="W281" s="128"/>
      <c r="X281" s="120"/>
      <c r="Z281" s="120"/>
      <c r="AB281" s="288"/>
    </row>
    <row r="282" spans="2:28" ht="15.75" customHeight="1" x14ac:dyDescent="0.2">
      <c r="B282" s="121"/>
      <c r="D282" s="123"/>
      <c r="E282" s="124"/>
      <c r="F282" s="124"/>
      <c r="G282" s="125"/>
      <c r="H282" s="125"/>
      <c r="L282" s="120"/>
      <c r="N282" s="120"/>
      <c r="P282" s="120"/>
      <c r="R282" s="120"/>
      <c r="S282" s="128"/>
      <c r="T282" s="120"/>
      <c r="U282" s="128"/>
      <c r="V282" s="287"/>
      <c r="W282" s="128"/>
      <c r="X282" s="120"/>
      <c r="Z282" s="120"/>
      <c r="AB282" s="288"/>
    </row>
    <row r="283" spans="2:28" ht="15.75" customHeight="1" x14ac:dyDescent="0.2">
      <c r="B283" s="121"/>
      <c r="D283" s="123"/>
      <c r="E283" s="124"/>
      <c r="F283" s="124"/>
      <c r="G283" s="125"/>
      <c r="H283" s="125"/>
      <c r="L283" s="120"/>
      <c r="N283" s="120"/>
      <c r="P283" s="120"/>
      <c r="R283" s="120"/>
      <c r="S283" s="128"/>
      <c r="T283" s="120"/>
      <c r="U283" s="128"/>
      <c r="V283" s="287"/>
      <c r="W283" s="128"/>
      <c r="X283" s="120"/>
      <c r="Z283" s="120"/>
      <c r="AB283" s="288"/>
    </row>
    <row r="284" spans="2:28" ht="15.75" customHeight="1" x14ac:dyDescent="0.2">
      <c r="B284" s="121"/>
      <c r="D284" s="123"/>
      <c r="E284" s="124"/>
      <c r="F284" s="124"/>
      <c r="G284" s="125"/>
      <c r="H284" s="125"/>
      <c r="L284" s="120"/>
      <c r="N284" s="120"/>
      <c r="P284" s="120"/>
      <c r="R284" s="120"/>
      <c r="S284" s="128"/>
      <c r="T284" s="120"/>
      <c r="U284" s="128"/>
      <c r="V284" s="287"/>
      <c r="W284" s="128"/>
      <c r="X284" s="120"/>
      <c r="Z284" s="120"/>
      <c r="AB284" s="288"/>
    </row>
    <row r="285" spans="2:28" ht="15.75" customHeight="1" x14ac:dyDescent="0.2">
      <c r="B285" s="121"/>
      <c r="D285" s="123"/>
      <c r="E285" s="124"/>
      <c r="F285" s="124"/>
      <c r="G285" s="125"/>
      <c r="H285" s="125"/>
      <c r="L285" s="120"/>
      <c r="N285" s="120"/>
      <c r="P285" s="120"/>
      <c r="R285" s="120"/>
      <c r="S285" s="128"/>
      <c r="T285" s="120"/>
      <c r="U285" s="128"/>
      <c r="V285" s="287"/>
      <c r="W285" s="128"/>
      <c r="X285" s="120"/>
      <c r="Z285" s="120"/>
      <c r="AB285" s="288"/>
    </row>
    <row r="286" spans="2:28" ht="15.75" customHeight="1" x14ac:dyDescent="0.2">
      <c r="B286" s="121"/>
      <c r="D286" s="123"/>
      <c r="E286" s="124"/>
      <c r="F286" s="124"/>
      <c r="G286" s="125"/>
      <c r="H286" s="125"/>
      <c r="L286" s="120"/>
      <c r="N286" s="120"/>
      <c r="P286" s="120"/>
      <c r="R286" s="120"/>
      <c r="S286" s="128"/>
      <c r="T286" s="120"/>
      <c r="U286" s="128"/>
      <c r="V286" s="287"/>
      <c r="W286" s="128"/>
      <c r="X286" s="120"/>
      <c r="Z286" s="120"/>
      <c r="AB286" s="288"/>
    </row>
    <row r="287" spans="2:28" ht="15.75" customHeight="1" x14ac:dyDescent="0.2">
      <c r="B287" s="121"/>
      <c r="D287" s="123"/>
      <c r="E287" s="124"/>
      <c r="F287" s="124"/>
      <c r="G287" s="125"/>
      <c r="H287" s="125"/>
      <c r="L287" s="120"/>
      <c r="N287" s="120"/>
      <c r="P287" s="120"/>
      <c r="R287" s="120"/>
      <c r="S287" s="128"/>
      <c r="T287" s="120"/>
      <c r="U287" s="128"/>
      <c r="V287" s="287"/>
      <c r="W287" s="128"/>
      <c r="X287" s="120"/>
      <c r="Z287" s="120"/>
      <c r="AB287" s="288"/>
    </row>
    <row r="288" spans="2:28" ht="15.75" customHeight="1" x14ac:dyDescent="0.2">
      <c r="B288" s="121"/>
      <c r="D288" s="123"/>
      <c r="E288" s="124"/>
      <c r="F288" s="124"/>
      <c r="G288" s="125"/>
      <c r="H288" s="125"/>
      <c r="L288" s="120"/>
      <c r="N288" s="120"/>
      <c r="P288" s="120"/>
      <c r="R288" s="120"/>
      <c r="S288" s="128"/>
      <c r="T288" s="120"/>
      <c r="U288" s="128"/>
      <c r="V288" s="287"/>
      <c r="W288" s="128"/>
      <c r="X288" s="120"/>
      <c r="Z288" s="120"/>
      <c r="AB288" s="288"/>
    </row>
    <row r="289" spans="2:28" ht="15.75" customHeight="1" x14ac:dyDescent="0.2">
      <c r="B289" s="121"/>
      <c r="D289" s="123"/>
      <c r="E289" s="124"/>
      <c r="F289" s="124"/>
      <c r="G289" s="125"/>
      <c r="H289" s="125"/>
      <c r="L289" s="120"/>
      <c r="N289" s="120"/>
      <c r="P289" s="120"/>
      <c r="R289" s="120"/>
      <c r="S289" s="128"/>
      <c r="T289" s="120"/>
      <c r="U289" s="128"/>
      <c r="V289" s="287"/>
      <c r="W289" s="128"/>
      <c r="X289" s="120"/>
      <c r="Z289" s="120"/>
      <c r="AB289" s="288"/>
    </row>
    <row r="290" spans="2:28" ht="15.75" customHeight="1" x14ac:dyDescent="0.2">
      <c r="B290" s="121"/>
      <c r="D290" s="123"/>
      <c r="E290" s="124"/>
      <c r="F290" s="124"/>
      <c r="G290" s="125"/>
      <c r="H290" s="125"/>
      <c r="L290" s="120"/>
      <c r="N290" s="120"/>
      <c r="P290" s="120"/>
      <c r="R290" s="120"/>
      <c r="S290" s="128"/>
      <c r="T290" s="120"/>
      <c r="U290" s="128"/>
      <c r="V290" s="287"/>
      <c r="W290" s="128"/>
      <c r="X290" s="120"/>
      <c r="Z290" s="120"/>
      <c r="AB290" s="288"/>
    </row>
    <row r="291" spans="2:28" ht="15.75" customHeight="1" x14ac:dyDescent="0.2">
      <c r="B291" s="121"/>
      <c r="D291" s="123"/>
      <c r="E291" s="124"/>
      <c r="F291" s="124"/>
      <c r="G291" s="125"/>
      <c r="H291" s="125"/>
      <c r="L291" s="120"/>
      <c r="N291" s="120"/>
      <c r="P291" s="120"/>
      <c r="R291" s="120"/>
      <c r="S291" s="128"/>
      <c r="T291" s="120"/>
      <c r="U291" s="128"/>
      <c r="V291" s="287"/>
      <c r="W291" s="128"/>
      <c r="X291" s="120"/>
      <c r="Z291" s="120"/>
      <c r="AB291" s="288"/>
    </row>
    <row r="292" spans="2:28" ht="15.75" customHeight="1" x14ac:dyDescent="0.2">
      <c r="B292" s="121"/>
      <c r="D292" s="123"/>
      <c r="E292" s="124"/>
      <c r="F292" s="124"/>
      <c r="G292" s="125"/>
      <c r="H292" s="125"/>
      <c r="L292" s="120"/>
      <c r="N292" s="120"/>
      <c r="P292" s="120"/>
      <c r="R292" s="120"/>
      <c r="S292" s="128"/>
      <c r="T292" s="120"/>
      <c r="U292" s="128"/>
      <c r="V292" s="287"/>
      <c r="W292" s="128"/>
      <c r="X292" s="120"/>
      <c r="Z292" s="120"/>
      <c r="AB292" s="288"/>
    </row>
    <row r="293" spans="2:28" ht="15.75" customHeight="1" x14ac:dyDescent="0.2">
      <c r="B293" s="121"/>
      <c r="D293" s="123"/>
      <c r="E293" s="124"/>
      <c r="F293" s="124"/>
      <c r="G293" s="125"/>
      <c r="H293" s="125"/>
      <c r="L293" s="120"/>
      <c r="N293" s="120"/>
      <c r="P293" s="120"/>
      <c r="R293" s="120"/>
      <c r="S293" s="128"/>
      <c r="T293" s="120"/>
      <c r="U293" s="128"/>
      <c r="V293" s="287"/>
      <c r="W293" s="128"/>
      <c r="X293" s="120"/>
      <c r="Z293" s="120"/>
      <c r="AB293" s="288"/>
    </row>
    <row r="294" spans="2:28" ht="15.75" customHeight="1" x14ac:dyDescent="0.2">
      <c r="B294" s="121"/>
      <c r="D294" s="123"/>
      <c r="E294" s="124"/>
      <c r="F294" s="124"/>
      <c r="G294" s="125"/>
      <c r="H294" s="125"/>
      <c r="L294" s="120"/>
      <c r="N294" s="120"/>
      <c r="P294" s="120"/>
      <c r="R294" s="120"/>
      <c r="S294" s="128"/>
      <c r="T294" s="120"/>
      <c r="U294" s="128"/>
      <c r="V294" s="287"/>
      <c r="W294" s="128"/>
      <c r="X294" s="120"/>
      <c r="Z294" s="120"/>
      <c r="AB294" s="288"/>
    </row>
    <row r="295" spans="2:28" ht="15.75" customHeight="1" x14ac:dyDescent="0.2">
      <c r="B295" s="121"/>
      <c r="D295" s="123"/>
      <c r="E295" s="124"/>
      <c r="F295" s="124"/>
      <c r="G295" s="125"/>
      <c r="H295" s="125"/>
      <c r="L295" s="120"/>
      <c r="N295" s="120"/>
      <c r="P295" s="120"/>
      <c r="R295" s="120"/>
      <c r="S295" s="128"/>
      <c r="T295" s="120"/>
      <c r="U295" s="128"/>
      <c r="V295" s="287"/>
      <c r="W295" s="128"/>
      <c r="X295" s="120"/>
      <c r="Z295" s="120"/>
      <c r="AB295" s="288"/>
    </row>
    <row r="296" spans="2:28" ht="15.75" customHeight="1" x14ac:dyDescent="0.2">
      <c r="B296" s="121"/>
      <c r="D296" s="123"/>
      <c r="E296" s="124"/>
      <c r="F296" s="124"/>
      <c r="G296" s="125"/>
      <c r="H296" s="125"/>
      <c r="L296" s="120"/>
      <c r="N296" s="120"/>
      <c r="P296" s="120"/>
      <c r="R296" s="120"/>
      <c r="S296" s="128"/>
      <c r="T296" s="120"/>
      <c r="U296" s="128"/>
      <c r="V296" s="287"/>
      <c r="W296" s="128"/>
      <c r="X296" s="120"/>
      <c r="Z296" s="120"/>
      <c r="AB296" s="288"/>
    </row>
    <row r="297" spans="2:28" ht="15.75" customHeight="1" x14ac:dyDescent="0.2">
      <c r="B297" s="121"/>
      <c r="D297" s="123"/>
      <c r="E297" s="124"/>
      <c r="F297" s="124"/>
      <c r="G297" s="125"/>
      <c r="H297" s="125"/>
      <c r="L297" s="120"/>
      <c r="N297" s="120"/>
      <c r="P297" s="120"/>
      <c r="R297" s="120"/>
      <c r="S297" s="128"/>
      <c r="T297" s="120"/>
      <c r="U297" s="128"/>
      <c r="V297" s="287"/>
      <c r="W297" s="128"/>
      <c r="X297" s="120"/>
      <c r="Z297" s="120"/>
      <c r="AB297" s="288"/>
    </row>
    <row r="298" spans="2:28" ht="15.75" customHeight="1" x14ac:dyDescent="0.2">
      <c r="B298" s="121"/>
      <c r="D298" s="123"/>
      <c r="E298" s="124"/>
      <c r="F298" s="124"/>
      <c r="G298" s="125"/>
      <c r="H298" s="125"/>
      <c r="L298" s="120"/>
      <c r="N298" s="120"/>
      <c r="P298" s="120"/>
      <c r="R298" s="120"/>
      <c r="S298" s="128"/>
      <c r="T298" s="120"/>
      <c r="U298" s="128"/>
      <c r="V298" s="287"/>
      <c r="W298" s="128"/>
      <c r="X298" s="120"/>
      <c r="Z298" s="120"/>
      <c r="AB298" s="288"/>
    </row>
    <row r="299" spans="2:28" ht="15.75" customHeight="1" x14ac:dyDescent="0.2">
      <c r="B299" s="121"/>
      <c r="D299" s="123"/>
      <c r="E299" s="124"/>
      <c r="F299" s="124"/>
      <c r="G299" s="125"/>
      <c r="H299" s="125"/>
      <c r="L299" s="120"/>
      <c r="N299" s="120"/>
      <c r="P299" s="120"/>
      <c r="R299" s="120"/>
      <c r="S299" s="128"/>
      <c r="T299" s="120"/>
      <c r="U299" s="128"/>
      <c r="V299" s="287"/>
      <c r="W299" s="128"/>
      <c r="X299" s="120"/>
      <c r="Z299" s="120"/>
      <c r="AB299" s="288"/>
    </row>
    <row r="300" spans="2:28" ht="15.75" customHeight="1" x14ac:dyDescent="0.2">
      <c r="B300" s="121"/>
      <c r="D300" s="123"/>
      <c r="E300" s="124"/>
      <c r="F300" s="124"/>
      <c r="G300" s="125"/>
      <c r="H300" s="125"/>
      <c r="L300" s="120"/>
      <c r="N300" s="120"/>
      <c r="P300" s="120"/>
      <c r="R300" s="120"/>
      <c r="S300" s="128"/>
      <c r="T300" s="120"/>
      <c r="U300" s="128"/>
      <c r="V300" s="287"/>
      <c r="W300" s="128"/>
      <c r="X300" s="120"/>
      <c r="Z300" s="120"/>
      <c r="AB300" s="288"/>
    </row>
    <row r="301" spans="2:28" ht="15.75" customHeight="1" x14ac:dyDescent="0.2">
      <c r="B301" s="121"/>
      <c r="D301" s="123"/>
      <c r="E301" s="124"/>
      <c r="F301" s="124"/>
      <c r="G301" s="125"/>
      <c r="H301" s="125"/>
      <c r="L301" s="120"/>
      <c r="N301" s="120"/>
      <c r="P301" s="120"/>
      <c r="R301" s="120"/>
      <c r="S301" s="128"/>
      <c r="T301" s="120"/>
      <c r="U301" s="128"/>
      <c r="V301" s="287"/>
      <c r="W301" s="128"/>
      <c r="X301" s="120"/>
      <c r="Z301" s="120"/>
      <c r="AB301" s="288"/>
    </row>
    <row r="302" spans="2:28" ht="15.75" customHeight="1" x14ac:dyDescent="0.2">
      <c r="B302" s="121"/>
      <c r="D302" s="123"/>
      <c r="E302" s="124"/>
      <c r="F302" s="124"/>
      <c r="G302" s="125"/>
      <c r="H302" s="125"/>
      <c r="L302" s="120"/>
      <c r="N302" s="120"/>
      <c r="P302" s="120"/>
      <c r="R302" s="120"/>
      <c r="S302" s="128"/>
      <c r="T302" s="120"/>
      <c r="U302" s="128"/>
      <c r="V302" s="287"/>
      <c r="W302" s="128"/>
      <c r="X302" s="120"/>
      <c r="Z302" s="120"/>
      <c r="AB302" s="288"/>
    </row>
    <row r="303" spans="2:28" ht="15.75" customHeight="1" x14ac:dyDescent="0.2">
      <c r="B303" s="121"/>
      <c r="D303" s="123"/>
      <c r="E303" s="124"/>
      <c r="F303" s="124"/>
      <c r="G303" s="125"/>
      <c r="H303" s="125"/>
      <c r="L303" s="120"/>
      <c r="N303" s="120"/>
      <c r="P303" s="120"/>
      <c r="R303" s="120"/>
      <c r="S303" s="128"/>
      <c r="T303" s="120"/>
      <c r="U303" s="128"/>
      <c r="V303" s="287"/>
      <c r="W303" s="128"/>
      <c r="X303" s="120"/>
      <c r="Z303" s="120"/>
      <c r="AB303" s="288"/>
    </row>
    <row r="304" spans="2:28" ht="15.75" customHeight="1" x14ac:dyDescent="0.2">
      <c r="B304" s="121"/>
      <c r="D304" s="123"/>
      <c r="E304" s="124"/>
      <c r="F304" s="124"/>
      <c r="G304" s="125"/>
      <c r="H304" s="125"/>
      <c r="L304" s="120"/>
      <c r="N304" s="120"/>
      <c r="P304" s="120"/>
      <c r="R304" s="120"/>
      <c r="S304" s="128"/>
      <c r="T304" s="120"/>
      <c r="U304" s="128"/>
      <c r="V304" s="287"/>
      <c r="W304" s="128"/>
      <c r="X304" s="120"/>
      <c r="Z304" s="120"/>
      <c r="AB304" s="288"/>
    </row>
    <row r="305" spans="2:28" ht="15.75" customHeight="1" x14ac:dyDescent="0.2">
      <c r="B305" s="121"/>
      <c r="D305" s="123"/>
      <c r="E305" s="124"/>
      <c r="F305" s="124"/>
      <c r="G305" s="125"/>
      <c r="H305" s="125"/>
      <c r="L305" s="120"/>
      <c r="N305" s="120"/>
      <c r="P305" s="120"/>
      <c r="R305" s="120"/>
      <c r="S305" s="128"/>
      <c r="T305" s="120"/>
      <c r="U305" s="128"/>
      <c r="V305" s="287"/>
      <c r="W305" s="128"/>
      <c r="X305" s="120"/>
      <c r="Z305" s="120"/>
      <c r="AB305" s="288"/>
    </row>
    <row r="306" spans="2:28" ht="15.75" customHeight="1" x14ac:dyDescent="0.2">
      <c r="B306" s="121"/>
      <c r="D306" s="123"/>
      <c r="E306" s="124"/>
      <c r="F306" s="124"/>
      <c r="G306" s="125"/>
      <c r="H306" s="125"/>
      <c r="L306" s="120"/>
      <c r="N306" s="120"/>
      <c r="P306" s="120"/>
      <c r="R306" s="120"/>
      <c r="S306" s="128"/>
      <c r="T306" s="120"/>
      <c r="U306" s="128"/>
      <c r="V306" s="287"/>
      <c r="W306" s="128"/>
      <c r="X306" s="120"/>
      <c r="Z306" s="120"/>
      <c r="AB306" s="288"/>
    </row>
    <row r="307" spans="2:28" ht="15.75" customHeight="1" x14ac:dyDescent="0.2">
      <c r="B307" s="121"/>
      <c r="D307" s="123"/>
      <c r="E307" s="124"/>
      <c r="F307" s="124"/>
      <c r="G307" s="125"/>
      <c r="H307" s="125"/>
      <c r="L307" s="120"/>
      <c r="N307" s="120"/>
      <c r="P307" s="120"/>
      <c r="R307" s="120"/>
      <c r="S307" s="128"/>
      <c r="T307" s="120"/>
      <c r="U307" s="128"/>
      <c r="V307" s="287"/>
      <c r="W307" s="128"/>
      <c r="X307" s="120"/>
      <c r="Z307" s="120"/>
      <c r="AB307" s="288"/>
    </row>
    <row r="308" spans="2:28" ht="15.75" customHeight="1" x14ac:dyDescent="0.2">
      <c r="B308" s="121"/>
      <c r="D308" s="123"/>
      <c r="E308" s="124"/>
      <c r="F308" s="124"/>
      <c r="G308" s="125"/>
      <c r="H308" s="125"/>
      <c r="L308" s="120"/>
      <c r="N308" s="120"/>
      <c r="P308" s="120"/>
      <c r="R308" s="120"/>
      <c r="S308" s="128"/>
      <c r="T308" s="120"/>
      <c r="U308" s="128"/>
      <c r="V308" s="287"/>
      <c r="W308" s="128"/>
      <c r="X308" s="120"/>
      <c r="Z308" s="120"/>
      <c r="AB308" s="288"/>
    </row>
    <row r="309" spans="2:28" ht="15.75" customHeight="1" x14ac:dyDescent="0.2">
      <c r="B309" s="121"/>
      <c r="D309" s="123"/>
      <c r="E309" s="124"/>
      <c r="F309" s="124"/>
      <c r="G309" s="125"/>
      <c r="H309" s="125"/>
      <c r="L309" s="120"/>
      <c r="N309" s="120"/>
      <c r="P309" s="120"/>
      <c r="R309" s="120"/>
      <c r="S309" s="128"/>
      <c r="T309" s="120"/>
      <c r="U309" s="128"/>
      <c r="V309" s="287"/>
      <c r="W309" s="128"/>
      <c r="X309" s="120"/>
      <c r="Z309" s="120"/>
      <c r="AB309" s="288"/>
    </row>
    <row r="310" spans="2:28" ht="15.75" customHeight="1" x14ac:dyDescent="0.2">
      <c r="B310" s="121"/>
      <c r="D310" s="123"/>
      <c r="E310" s="124"/>
      <c r="F310" s="124"/>
      <c r="G310" s="125"/>
      <c r="H310" s="125"/>
      <c r="L310" s="120"/>
      <c r="N310" s="120"/>
      <c r="P310" s="120"/>
      <c r="R310" s="120"/>
      <c r="S310" s="128"/>
      <c r="T310" s="120"/>
      <c r="U310" s="128"/>
      <c r="V310" s="287"/>
      <c r="W310" s="128"/>
      <c r="X310" s="120"/>
      <c r="Z310" s="120"/>
      <c r="AB310" s="288"/>
    </row>
    <row r="311" spans="2:28" ht="15.75" customHeight="1" x14ac:dyDescent="0.2">
      <c r="B311" s="121"/>
      <c r="D311" s="123"/>
      <c r="E311" s="124"/>
      <c r="F311" s="124"/>
      <c r="G311" s="125"/>
      <c r="H311" s="125"/>
      <c r="L311" s="120"/>
      <c r="N311" s="120"/>
      <c r="P311" s="120"/>
      <c r="R311" s="120"/>
      <c r="S311" s="128"/>
      <c r="T311" s="120"/>
      <c r="U311" s="128"/>
      <c r="V311" s="287"/>
      <c r="W311" s="128"/>
      <c r="X311" s="120"/>
      <c r="Z311" s="120"/>
      <c r="AB311" s="288"/>
    </row>
    <row r="312" spans="2:28" ht="15.75" customHeight="1" x14ac:dyDescent="0.2">
      <c r="B312" s="121"/>
      <c r="D312" s="123"/>
      <c r="E312" s="124"/>
      <c r="F312" s="124"/>
      <c r="G312" s="125"/>
      <c r="H312" s="125"/>
      <c r="L312" s="120"/>
      <c r="N312" s="120"/>
      <c r="P312" s="120"/>
      <c r="R312" s="120"/>
      <c r="S312" s="128"/>
      <c r="T312" s="120"/>
      <c r="U312" s="128"/>
      <c r="V312" s="287"/>
      <c r="W312" s="128"/>
      <c r="X312" s="120"/>
      <c r="Z312" s="120"/>
      <c r="AB312" s="288"/>
    </row>
    <row r="313" spans="2:28" ht="15.75" customHeight="1" x14ac:dyDescent="0.2">
      <c r="B313" s="121"/>
      <c r="D313" s="123"/>
      <c r="E313" s="124"/>
      <c r="F313" s="124"/>
      <c r="G313" s="125"/>
      <c r="H313" s="125"/>
      <c r="L313" s="120"/>
      <c r="N313" s="120"/>
      <c r="P313" s="120"/>
      <c r="R313" s="120"/>
      <c r="S313" s="128"/>
      <c r="T313" s="120"/>
      <c r="U313" s="128"/>
      <c r="V313" s="287"/>
      <c r="W313" s="128"/>
      <c r="X313" s="120"/>
      <c r="Z313" s="120"/>
      <c r="AB313" s="288"/>
    </row>
    <row r="314" spans="2:28" ht="15.75" customHeight="1" x14ac:dyDescent="0.2">
      <c r="B314" s="121"/>
      <c r="D314" s="123"/>
      <c r="E314" s="124"/>
      <c r="F314" s="124"/>
      <c r="G314" s="125"/>
      <c r="H314" s="125"/>
      <c r="L314" s="120"/>
      <c r="N314" s="120"/>
      <c r="P314" s="120"/>
      <c r="R314" s="120"/>
      <c r="S314" s="128"/>
      <c r="T314" s="120"/>
      <c r="U314" s="128"/>
      <c r="V314" s="287"/>
      <c r="W314" s="128"/>
      <c r="X314" s="120"/>
      <c r="Z314" s="120"/>
      <c r="AB314" s="288"/>
    </row>
    <row r="315" spans="2:28" ht="15.75" customHeight="1" x14ac:dyDescent="0.2">
      <c r="B315" s="121"/>
      <c r="D315" s="123"/>
      <c r="E315" s="124"/>
      <c r="F315" s="124"/>
      <c r="G315" s="125"/>
      <c r="H315" s="125"/>
      <c r="L315" s="120"/>
      <c r="N315" s="120"/>
      <c r="P315" s="120"/>
      <c r="R315" s="120"/>
      <c r="S315" s="128"/>
      <c r="T315" s="120"/>
      <c r="U315" s="128"/>
      <c r="V315" s="287"/>
      <c r="W315" s="128"/>
      <c r="X315" s="120"/>
      <c r="Z315" s="120"/>
      <c r="AB315" s="288"/>
    </row>
    <row r="316" spans="2:28" ht="15.75" customHeight="1" x14ac:dyDescent="0.2">
      <c r="B316" s="121"/>
      <c r="D316" s="123"/>
      <c r="E316" s="124"/>
      <c r="F316" s="124"/>
      <c r="G316" s="125"/>
      <c r="H316" s="125"/>
      <c r="L316" s="120"/>
      <c r="N316" s="120"/>
      <c r="P316" s="120"/>
      <c r="R316" s="120"/>
      <c r="S316" s="128"/>
      <c r="T316" s="120"/>
      <c r="U316" s="128"/>
      <c r="V316" s="287"/>
      <c r="W316" s="128"/>
      <c r="X316" s="120"/>
      <c r="Z316" s="120"/>
      <c r="AB316" s="288"/>
    </row>
    <row r="317" spans="2:28" ht="15.75" customHeight="1" x14ac:dyDescent="0.2">
      <c r="B317" s="121"/>
      <c r="D317" s="123"/>
      <c r="E317" s="124"/>
      <c r="F317" s="124"/>
      <c r="G317" s="125"/>
      <c r="H317" s="125"/>
      <c r="L317" s="120"/>
      <c r="N317" s="120"/>
      <c r="P317" s="120"/>
      <c r="R317" s="120"/>
      <c r="S317" s="128"/>
      <c r="T317" s="120"/>
      <c r="U317" s="128"/>
      <c r="V317" s="287"/>
      <c r="W317" s="128"/>
      <c r="X317" s="120"/>
      <c r="Z317" s="120"/>
      <c r="AB317" s="288"/>
    </row>
    <row r="318" spans="2:28" ht="15.75" customHeight="1" x14ac:dyDescent="0.2">
      <c r="B318" s="121"/>
      <c r="D318" s="123"/>
      <c r="E318" s="124"/>
      <c r="F318" s="124"/>
      <c r="G318" s="125"/>
      <c r="H318" s="125"/>
      <c r="L318" s="120"/>
      <c r="N318" s="120"/>
      <c r="P318" s="120"/>
      <c r="R318" s="120"/>
      <c r="S318" s="128"/>
      <c r="T318" s="120"/>
      <c r="U318" s="128"/>
      <c r="V318" s="287"/>
      <c r="W318" s="128"/>
      <c r="X318" s="120"/>
      <c r="Z318" s="120"/>
      <c r="AB318" s="288"/>
    </row>
    <row r="319" spans="2:28" ht="15.75" customHeight="1" x14ac:dyDescent="0.2">
      <c r="B319" s="121"/>
      <c r="D319" s="123"/>
      <c r="E319" s="124"/>
      <c r="F319" s="124"/>
      <c r="G319" s="125"/>
      <c r="H319" s="125"/>
      <c r="L319" s="120"/>
      <c r="N319" s="120"/>
      <c r="P319" s="120"/>
      <c r="R319" s="120"/>
      <c r="S319" s="128"/>
      <c r="T319" s="120"/>
      <c r="U319" s="128"/>
      <c r="V319" s="287"/>
      <c r="W319" s="128"/>
      <c r="X319" s="120"/>
      <c r="Z319" s="120"/>
      <c r="AB319" s="288"/>
    </row>
    <row r="320" spans="2:28" ht="15.75" customHeight="1" x14ac:dyDescent="0.2">
      <c r="B320" s="121"/>
      <c r="D320" s="123"/>
      <c r="E320" s="124"/>
      <c r="F320" s="124"/>
      <c r="G320" s="125"/>
      <c r="H320" s="125"/>
      <c r="L320" s="120"/>
      <c r="N320" s="120"/>
      <c r="P320" s="120"/>
      <c r="R320" s="120"/>
      <c r="S320" s="128"/>
      <c r="T320" s="120"/>
      <c r="U320" s="128"/>
      <c r="V320" s="287"/>
      <c r="W320" s="128"/>
      <c r="X320" s="120"/>
      <c r="Z320" s="120"/>
      <c r="AB320" s="288"/>
    </row>
    <row r="321" spans="2:28" ht="15.75" customHeight="1" x14ac:dyDescent="0.2">
      <c r="B321" s="121"/>
      <c r="D321" s="123"/>
      <c r="E321" s="124"/>
      <c r="F321" s="124"/>
      <c r="G321" s="125"/>
      <c r="H321" s="125"/>
      <c r="L321" s="120"/>
      <c r="N321" s="120"/>
      <c r="P321" s="120"/>
      <c r="R321" s="120"/>
      <c r="S321" s="128"/>
      <c r="T321" s="120"/>
      <c r="U321" s="128"/>
      <c r="V321" s="287"/>
      <c r="W321" s="128"/>
      <c r="X321" s="120"/>
      <c r="Z321" s="120"/>
      <c r="AB321" s="288"/>
    </row>
    <row r="322" spans="2:28" ht="15.75" customHeight="1" x14ac:dyDescent="0.2">
      <c r="B322" s="121"/>
      <c r="D322" s="123"/>
      <c r="E322" s="124"/>
      <c r="F322" s="124"/>
      <c r="G322" s="125"/>
      <c r="H322" s="125"/>
      <c r="L322" s="120"/>
      <c r="N322" s="120"/>
      <c r="P322" s="120"/>
      <c r="R322" s="120"/>
      <c r="S322" s="128"/>
      <c r="T322" s="120"/>
      <c r="U322" s="128"/>
      <c r="V322" s="287"/>
      <c r="W322" s="128"/>
      <c r="X322" s="120"/>
      <c r="Z322" s="120"/>
      <c r="AB322" s="288"/>
    </row>
    <row r="323" spans="2:28" ht="15.75" customHeight="1" x14ac:dyDescent="0.2">
      <c r="B323" s="121"/>
      <c r="D323" s="123"/>
      <c r="E323" s="124"/>
      <c r="F323" s="124"/>
      <c r="G323" s="125"/>
      <c r="H323" s="125"/>
      <c r="L323" s="120"/>
      <c r="N323" s="120"/>
      <c r="P323" s="120"/>
      <c r="R323" s="120"/>
      <c r="S323" s="128"/>
      <c r="T323" s="120"/>
      <c r="U323" s="128"/>
      <c r="V323" s="287"/>
      <c r="W323" s="128"/>
      <c r="X323" s="120"/>
      <c r="Z323" s="120"/>
      <c r="AB323" s="288"/>
    </row>
    <row r="324" spans="2:28" ht="15.75" customHeight="1" x14ac:dyDescent="0.2">
      <c r="B324" s="121"/>
      <c r="D324" s="123"/>
      <c r="E324" s="124"/>
      <c r="F324" s="124"/>
      <c r="G324" s="125"/>
      <c r="H324" s="125"/>
      <c r="L324" s="120"/>
      <c r="N324" s="120"/>
      <c r="P324" s="120"/>
      <c r="R324" s="120"/>
      <c r="S324" s="128"/>
      <c r="T324" s="120"/>
      <c r="U324" s="128"/>
      <c r="V324" s="287"/>
      <c r="W324" s="128"/>
      <c r="X324" s="120"/>
      <c r="Z324" s="120"/>
      <c r="AB324" s="288"/>
    </row>
    <row r="325" spans="2:28" ht="15.75" customHeight="1" x14ac:dyDescent="0.2">
      <c r="B325" s="121"/>
      <c r="D325" s="123"/>
      <c r="E325" s="124"/>
      <c r="F325" s="124"/>
      <c r="G325" s="125"/>
      <c r="H325" s="125"/>
      <c r="L325" s="120"/>
      <c r="N325" s="120"/>
      <c r="P325" s="120"/>
      <c r="R325" s="120"/>
      <c r="S325" s="128"/>
      <c r="T325" s="120"/>
      <c r="U325" s="128"/>
      <c r="V325" s="287"/>
      <c r="W325" s="128"/>
      <c r="X325" s="120"/>
      <c r="Z325" s="120"/>
      <c r="AB325" s="288"/>
    </row>
    <row r="326" spans="2:28" ht="15.75" customHeight="1" x14ac:dyDescent="0.2">
      <c r="B326" s="121"/>
      <c r="D326" s="123"/>
      <c r="E326" s="124"/>
      <c r="F326" s="124"/>
      <c r="G326" s="125"/>
      <c r="H326" s="125"/>
      <c r="L326" s="120"/>
      <c r="N326" s="120"/>
      <c r="P326" s="120"/>
      <c r="R326" s="120"/>
      <c r="S326" s="128"/>
      <c r="T326" s="120"/>
      <c r="U326" s="128"/>
      <c r="V326" s="287"/>
      <c r="W326" s="128"/>
      <c r="X326" s="120"/>
      <c r="Z326" s="120"/>
      <c r="AB326" s="288"/>
    </row>
    <row r="327" spans="2:28" ht="15.75" customHeight="1" x14ac:dyDescent="0.2">
      <c r="B327" s="121"/>
      <c r="D327" s="123"/>
      <c r="E327" s="124"/>
      <c r="F327" s="124"/>
      <c r="G327" s="125"/>
      <c r="H327" s="125"/>
      <c r="L327" s="120"/>
      <c r="N327" s="120"/>
      <c r="P327" s="120"/>
      <c r="R327" s="120"/>
      <c r="S327" s="128"/>
      <c r="T327" s="120"/>
      <c r="U327" s="128"/>
      <c r="V327" s="287"/>
      <c r="W327" s="128"/>
      <c r="X327" s="120"/>
      <c r="Z327" s="120"/>
      <c r="AB327" s="288"/>
    </row>
    <row r="328" spans="2:28" ht="15.75" customHeight="1" x14ac:dyDescent="0.2">
      <c r="B328" s="121"/>
      <c r="D328" s="123"/>
      <c r="E328" s="124"/>
      <c r="F328" s="124"/>
      <c r="G328" s="125"/>
      <c r="H328" s="125"/>
      <c r="L328" s="120"/>
      <c r="N328" s="120"/>
      <c r="P328" s="120"/>
      <c r="R328" s="120"/>
      <c r="S328" s="128"/>
      <c r="T328" s="120"/>
      <c r="U328" s="128"/>
      <c r="V328" s="287"/>
      <c r="W328" s="128"/>
      <c r="X328" s="120"/>
      <c r="Z328" s="120"/>
      <c r="AB328" s="288"/>
    </row>
    <row r="329" spans="2:28" ht="15.75" customHeight="1" x14ac:dyDescent="0.2">
      <c r="B329" s="121"/>
      <c r="D329" s="123"/>
      <c r="E329" s="124"/>
      <c r="F329" s="124"/>
      <c r="G329" s="125"/>
      <c r="H329" s="125"/>
      <c r="L329" s="120"/>
      <c r="N329" s="120"/>
      <c r="P329" s="120"/>
      <c r="R329" s="120"/>
      <c r="S329" s="128"/>
      <c r="T329" s="120"/>
      <c r="U329" s="128"/>
      <c r="V329" s="287"/>
      <c r="W329" s="128"/>
      <c r="X329" s="120"/>
      <c r="Z329" s="120"/>
      <c r="AB329" s="288"/>
    </row>
    <row r="330" spans="2:28" ht="15.75" customHeight="1" x14ac:dyDescent="0.2">
      <c r="B330" s="121"/>
      <c r="D330" s="123"/>
      <c r="E330" s="124"/>
      <c r="F330" s="124"/>
      <c r="G330" s="125"/>
      <c r="H330" s="125"/>
      <c r="L330" s="120"/>
      <c r="N330" s="120"/>
      <c r="P330" s="120"/>
      <c r="R330" s="120"/>
      <c r="S330" s="128"/>
      <c r="T330" s="120"/>
      <c r="U330" s="128"/>
      <c r="V330" s="287"/>
      <c r="W330" s="128"/>
      <c r="X330" s="120"/>
      <c r="Z330" s="120"/>
      <c r="AB330" s="288"/>
    </row>
    <row r="331" spans="2:28" ht="15.75" customHeight="1" x14ac:dyDescent="0.2">
      <c r="B331" s="121"/>
      <c r="D331" s="123"/>
      <c r="E331" s="124"/>
      <c r="F331" s="124"/>
      <c r="G331" s="125"/>
      <c r="H331" s="125"/>
      <c r="L331" s="120"/>
      <c r="N331" s="120"/>
      <c r="P331" s="120"/>
      <c r="R331" s="120"/>
      <c r="S331" s="128"/>
      <c r="T331" s="120"/>
      <c r="U331" s="128"/>
      <c r="V331" s="287"/>
      <c r="W331" s="128"/>
      <c r="X331" s="120"/>
      <c r="Z331" s="120"/>
      <c r="AB331" s="288"/>
    </row>
    <row r="332" spans="2:28" ht="15.75" customHeight="1" x14ac:dyDescent="0.2">
      <c r="B332" s="121"/>
      <c r="D332" s="123"/>
      <c r="E332" s="124"/>
      <c r="F332" s="124"/>
      <c r="G332" s="125"/>
      <c r="H332" s="125"/>
      <c r="L332" s="120"/>
      <c r="N332" s="120"/>
      <c r="P332" s="120"/>
      <c r="R332" s="120"/>
      <c r="S332" s="128"/>
      <c r="T332" s="120"/>
      <c r="U332" s="128"/>
      <c r="V332" s="287"/>
      <c r="W332" s="128"/>
      <c r="X332" s="120"/>
      <c r="Z332" s="120"/>
      <c r="AB332" s="288"/>
    </row>
    <row r="333" spans="2:28" ht="15.75" customHeight="1" x14ac:dyDescent="0.2">
      <c r="B333" s="121"/>
      <c r="D333" s="123"/>
      <c r="E333" s="124"/>
      <c r="F333" s="124"/>
      <c r="G333" s="125"/>
      <c r="H333" s="125"/>
      <c r="L333" s="120"/>
      <c r="N333" s="120"/>
      <c r="P333" s="120"/>
      <c r="R333" s="120"/>
      <c r="S333" s="128"/>
      <c r="T333" s="120"/>
      <c r="U333" s="128"/>
      <c r="V333" s="287"/>
      <c r="W333" s="128"/>
      <c r="X333" s="120"/>
      <c r="Z333" s="120"/>
      <c r="AB333" s="288"/>
    </row>
    <row r="334" spans="2:28" ht="15.75" customHeight="1" x14ac:dyDescent="0.2">
      <c r="B334" s="121"/>
      <c r="D334" s="123"/>
      <c r="E334" s="124"/>
      <c r="F334" s="124"/>
      <c r="G334" s="125"/>
      <c r="H334" s="125"/>
      <c r="L334" s="120"/>
      <c r="N334" s="120"/>
      <c r="P334" s="120"/>
      <c r="R334" s="120"/>
      <c r="S334" s="128"/>
      <c r="T334" s="120"/>
      <c r="U334" s="128"/>
      <c r="V334" s="287"/>
      <c r="W334" s="128"/>
      <c r="X334" s="120"/>
      <c r="Z334" s="120"/>
      <c r="AB334" s="288"/>
    </row>
    <row r="335" spans="2:28" ht="15.75" customHeight="1" x14ac:dyDescent="0.2">
      <c r="B335" s="121"/>
      <c r="D335" s="123"/>
      <c r="E335" s="124"/>
      <c r="F335" s="124"/>
      <c r="G335" s="125"/>
      <c r="H335" s="125"/>
      <c r="L335" s="120"/>
      <c r="N335" s="120"/>
      <c r="P335" s="120"/>
      <c r="R335" s="120"/>
      <c r="S335" s="128"/>
      <c r="T335" s="120"/>
      <c r="U335" s="128"/>
      <c r="V335" s="287"/>
      <c r="W335" s="128"/>
      <c r="X335" s="120"/>
      <c r="Z335" s="120"/>
      <c r="AB335" s="288"/>
    </row>
    <row r="336" spans="2:28" ht="15.75" customHeight="1" x14ac:dyDescent="0.2">
      <c r="B336" s="121"/>
      <c r="D336" s="123"/>
      <c r="E336" s="124"/>
      <c r="F336" s="124"/>
      <c r="G336" s="125"/>
      <c r="H336" s="125"/>
      <c r="L336" s="120"/>
      <c r="N336" s="120"/>
      <c r="P336" s="120"/>
      <c r="R336" s="120"/>
      <c r="S336" s="128"/>
      <c r="T336" s="120"/>
      <c r="U336" s="128"/>
      <c r="V336" s="287"/>
      <c r="W336" s="128"/>
      <c r="X336" s="120"/>
      <c r="Z336" s="120"/>
      <c r="AB336" s="288"/>
    </row>
    <row r="337" spans="2:28" ht="15.75" customHeight="1" x14ac:dyDescent="0.2">
      <c r="B337" s="121"/>
      <c r="D337" s="123"/>
      <c r="E337" s="124"/>
      <c r="F337" s="124"/>
      <c r="G337" s="125"/>
      <c r="H337" s="125"/>
      <c r="L337" s="120"/>
      <c r="N337" s="120"/>
      <c r="P337" s="120"/>
      <c r="R337" s="120"/>
      <c r="S337" s="128"/>
      <c r="T337" s="120"/>
      <c r="U337" s="128"/>
      <c r="V337" s="287"/>
      <c r="W337" s="128"/>
      <c r="X337" s="120"/>
      <c r="Z337" s="120"/>
      <c r="AB337" s="288"/>
    </row>
    <row r="338" spans="2:28" ht="15.75" customHeight="1" x14ac:dyDescent="0.2">
      <c r="B338" s="121"/>
      <c r="D338" s="123"/>
      <c r="E338" s="124"/>
      <c r="F338" s="124"/>
      <c r="G338" s="125"/>
      <c r="H338" s="125"/>
      <c r="L338" s="120"/>
      <c r="N338" s="120"/>
      <c r="P338" s="120"/>
      <c r="R338" s="120"/>
      <c r="S338" s="128"/>
      <c r="T338" s="120"/>
      <c r="U338" s="128"/>
      <c r="V338" s="287"/>
      <c r="W338" s="128"/>
      <c r="X338" s="120"/>
      <c r="Z338" s="120"/>
      <c r="AB338" s="288"/>
    </row>
    <row r="339" spans="2:28" ht="15.75" customHeight="1" x14ac:dyDescent="0.2">
      <c r="B339" s="121"/>
      <c r="D339" s="123"/>
      <c r="E339" s="124"/>
      <c r="F339" s="124"/>
      <c r="G339" s="125"/>
      <c r="H339" s="125"/>
      <c r="L339" s="120"/>
      <c r="N339" s="120"/>
      <c r="P339" s="120"/>
      <c r="R339" s="120"/>
      <c r="S339" s="128"/>
      <c r="T339" s="120"/>
      <c r="U339" s="128"/>
      <c r="V339" s="287"/>
      <c r="W339" s="128"/>
      <c r="X339" s="120"/>
      <c r="Z339" s="120"/>
      <c r="AB339" s="288"/>
    </row>
    <row r="340" spans="2:28" ht="15.75" customHeight="1" x14ac:dyDescent="0.2">
      <c r="B340" s="121"/>
      <c r="D340" s="123"/>
      <c r="E340" s="124"/>
      <c r="F340" s="124"/>
      <c r="G340" s="125"/>
      <c r="H340" s="125"/>
      <c r="L340" s="120"/>
      <c r="N340" s="120"/>
      <c r="P340" s="120"/>
      <c r="R340" s="120"/>
      <c r="S340" s="128"/>
      <c r="T340" s="120"/>
      <c r="U340" s="128"/>
      <c r="V340" s="287"/>
      <c r="W340" s="128"/>
      <c r="X340" s="120"/>
      <c r="Z340" s="120"/>
      <c r="AB340" s="288"/>
    </row>
    <row r="341" spans="2:28" ht="15.75" customHeight="1" x14ac:dyDescent="0.2">
      <c r="B341" s="121"/>
      <c r="D341" s="123"/>
      <c r="E341" s="124"/>
      <c r="F341" s="124"/>
      <c r="G341" s="125"/>
      <c r="H341" s="125"/>
      <c r="L341" s="120"/>
      <c r="N341" s="120"/>
      <c r="P341" s="120"/>
      <c r="R341" s="120"/>
      <c r="S341" s="128"/>
      <c r="T341" s="120"/>
      <c r="U341" s="128"/>
      <c r="V341" s="287"/>
      <c r="W341" s="128"/>
      <c r="X341" s="120"/>
      <c r="Z341" s="120"/>
      <c r="AB341" s="288"/>
    </row>
    <row r="342" spans="2:28" ht="15.75" customHeight="1" x14ac:dyDescent="0.2">
      <c r="B342" s="121"/>
      <c r="D342" s="123"/>
      <c r="E342" s="124"/>
      <c r="F342" s="124"/>
      <c r="G342" s="125"/>
      <c r="H342" s="125"/>
      <c r="L342" s="120"/>
      <c r="N342" s="120"/>
      <c r="P342" s="120"/>
      <c r="R342" s="120"/>
      <c r="S342" s="128"/>
      <c r="T342" s="120"/>
      <c r="U342" s="128"/>
      <c r="V342" s="287"/>
      <c r="W342" s="128"/>
      <c r="X342" s="120"/>
      <c r="Z342" s="120"/>
      <c r="AB342" s="288"/>
    </row>
    <row r="343" spans="2:28" ht="15.75" customHeight="1" x14ac:dyDescent="0.2">
      <c r="B343" s="121"/>
      <c r="D343" s="123"/>
      <c r="E343" s="124"/>
      <c r="F343" s="124"/>
      <c r="G343" s="125"/>
      <c r="H343" s="125"/>
      <c r="L343" s="120"/>
      <c r="N343" s="120"/>
      <c r="P343" s="120"/>
      <c r="R343" s="120"/>
      <c r="S343" s="128"/>
      <c r="T343" s="120"/>
      <c r="U343" s="128"/>
      <c r="V343" s="287"/>
      <c r="W343" s="128"/>
      <c r="X343" s="120"/>
      <c r="Z343" s="120"/>
      <c r="AB343" s="288"/>
    </row>
    <row r="344" spans="2:28" ht="15.75" customHeight="1" x14ac:dyDescent="0.2">
      <c r="B344" s="121"/>
      <c r="D344" s="123"/>
      <c r="E344" s="124"/>
      <c r="F344" s="124"/>
      <c r="G344" s="125"/>
      <c r="H344" s="125"/>
      <c r="L344" s="120"/>
      <c r="N344" s="120"/>
      <c r="P344" s="120"/>
      <c r="R344" s="120"/>
      <c r="S344" s="128"/>
      <c r="T344" s="120"/>
      <c r="U344" s="128"/>
      <c r="V344" s="287"/>
      <c r="W344" s="128"/>
      <c r="X344" s="120"/>
      <c r="Z344" s="120"/>
      <c r="AB344" s="288"/>
    </row>
    <row r="345" spans="2:28" ht="15.75" customHeight="1" x14ac:dyDescent="0.2">
      <c r="B345" s="121"/>
      <c r="D345" s="123"/>
      <c r="E345" s="124"/>
      <c r="F345" s="124"/>
      <c r="G345" s="125"/>
      <c r="H345" s="125"/>
      <c r="L345" s="120"/>
      <c r="N345" s="120"/>
      <c r="P345" s="120"/>
      <c r="R345" s="120"/>
      <c r="S345" s="128"/>
      <c r="T345" s="120"/>
      <c r="U345" s="128"/>
      <c r="V345" s="287"/>
      <c r="W345" s="128"/>
      <c r="X345" s="120"/>
      <c r="Z345" s="120"/>
      <c r="AB345" s="288"/>
    </row>
    <row r="346" spans="2:28" ht="15.75" customHeight="1" x14ac:dyDescent="0.2">
      <c r="B346" s="121"/>
      <c r="D346" s="123"/>
      <c r="E346" s="124"/>
      <c r="F346" s="124"/>
      <c r="G346" s="125"/>
      <c r="H346" s="125"/>
      <c r="L346" s="120"/>
      <c r="N346" s="120"/>
      <c r="P346" s="120"/>
      <c r="R346" s="120"/>
      <c r="S346" s="128"/>
      <c r="T346" s="120"/>
      <c r="U346" s="128"/>
      <c r="V346" s="287"/>
      <c r="W346" s="128"/>
      <c r="X346" s="120"/>
      <c r="Z346" s="120"/>
      <c r="AB346" s="288"/>
    </row>
    <row r="347" spans="2:28" ht="15.75" customHeight="1" x14ac:dyDescent="0.2">
      <c r="B347" s="121"/>
      <c r="D347" s="123"/>
      <c r="E347" s="124"/>
      <c r="F347" s="124"/>
      <c r="G347" s="125"/>
      <c r="H347" s="125"/>
      <c r="L347" s="120"/>
      <c r="N347" s="120"/>
      <c r="P347" s="120"/>
      <c r="R347" s="120"/>
      <c r="S347" s="128"/>
      <c r="T347" s="120"/>
      <c r="U347" s="128"/>
      <c r="V347" s="287"/>
      <c r="W347" s="128"/>
      <c r="X347" s="120"/>
      <c r="Z347" s="120"/>
      <c r="AB347" s="288"/>
    </row>
    <row r="348" spans="2:28" ht="15.75" customHeight="1" x14ac:dyDescent="0.2">
      <c r="B348" s="121"/>
      <c r="D348" s="123"/>
      <c r="E348" s="124"/>
      <c r="F348" s="124"/>
      <c r="G348" s="125"/>
      <c r="H348" s="125"/>
      <c r="L348" s="120"/>
      <c r="N348" s="120"/>
      <c r="P348" s="120"/>
      <c r="R348" s="120"/>
      <c r="S348" s="128"/>
      <c r="T348" s="120"/>
      <c r="U348" s="128"/>
      <c r="V348" s="287"/>
      <c r="W348" s="128"/>
      <c r="X348" s="120"/>
      <c r="Z348" s="120"/>
      <c r="AB348" s="288"/>
    </row>
    <row r="349" spans="2:28" ht="15.75" customHeight="1" x14ac:dyDescent="0.2">
      <c r="B349" s="121"/>
      <c r="D349" s="123"/>
      <c r="E349" s="124"/>
      <c r="F349" s="124"/>
      <c r="G349" s="125"/>
      <c r="H349" s="125"/>
      <c r="L349" s="120"/>
      <c r="N349" s="120"/>
      <c r="P349" s="120"/>
      <c r="R349" s="120"/>
      <c r="S349" s="128"/>
      <c r="T349" s="120"/>
      <c r="U349" s="128"/>
      <c r="V349" s="287"/>
      <c r="W349" s="128"/>
      <c r="X349" s="120"/>
      <c r="Z349" s="120"/>
      <c r="AB349" s="288"/>
    </row>
    <row r="350" spans="2:28" ht="15.75" customHeight="1" x14ac:dyDescent="0.2">
      <c r="B350" s="121"/>
      <c r="D350" s="123"/>
      <c r="E350" s="124"/>
      <c r="F350" s="124"/>
      <c r="G350" s="125"/>
      <c r="H350" s="125"/>
      <c r="L350" s="120"/>
      <c r="N350" s="120"/>
      <c r="P350" s="120"/>
      <c r="R350" s="120"/>
      <c r="S350" s="128"/>
      <c r="T350" s="120"/>
      <c r="U350" s="128"/>
      <c r="V350" s="287"/>
      <c r="W350" s="128"/>
      <c r="X350" s="120"/>
      <c r="Z350" s="120"/>
      <c r="AB350" s="288"/>
    </row>
    <row r="351" spans="2:28" ht="15.75" customHeight="1" x14ac:dyDescent="0.2">
      <c r="B351" s="121"/>
      <c r="D351" s="123"/>
      <c r="E351" s="124"/>
      <c r="F351" s="124"/>
      <c r="G351" s="125"/>
      <c r="H351" s="125"/>
      <c r="L351" s="120"/>
      <c r="N351" s="120"/>
      <c r="P351" s="120"/>
      <c r="R351" s="120"/>
      <c r="S351" s="128"/>
      <c r="T351" s="120"/>
      <c r="U351" s="128"/>
      <c r="V351" s="287"/>
      <c r="W351" s="128"/>
      <c r="X351" s="120"/>
      <c r="Z351" s="120"/>
      <c r="AB351" s="288"/>
    </row>
    <row r="352" spans="2:28" ht="15.75" customHeight="1" x14ac:dyDescent="0.2">
      <c r="B352" s="121"/>
      <c r="D352" s="123"/>
      <c r="E352" s="124"/>
      <c r="F352" s="124"/>
      <c r="G352" s="125"/>
      <c r="H352" s="125"/>
      <c r="L352" s="120"/>
      <c r="N352" s="120"/>
      <c r="P352" s="120"/>
      <c r="R352" s="120"/>
      <c r="S352" s="128"/>
      <c r="T352" s="120"/>
      <c r="U352" s="128"/>
      <c r="V352" s="287"/>
      <c r="W352" s="128"/>
      <c r="X352" s="120"/>
      <c r="Z352" s="120"/>
      <c r="AB352" s="288"/>
    </row>
    <row r="353" spans="2:28" ht="15.75" customHeight="1" x14ac:dyDescent="0.2">
      <c r="B353" s="121"/>
      <c r="D353" s="123"/>
      <c r="E353" s="124"/>
      <c r="F353" s="124"/>
      <c r="G353" s="125"/>
      <c r="H353" s="125"/>
      <c r="L353" s="120"/>
      <c r="N353" s="120"/>
      <c r="P353" s="120"/>
      <c r="R353" s="120"/>
      <c r="S353" s="128"/>
      <c r="T353" s="120"/>
      <c r="U353" s="128"/>
      <c r="V353" s="287"/>
      <c r="W353" s="128"/>
      <c r="X353" s="120"/>
      <c r="Z353" s="120"/>
      <c r="AB353" s="288"/>
    </row>
    <row r="354" spans="2:28" ht="15.75" customHeight="1" x14ac:dyDescent="0.2">
      <c r="B354" s="121"/>
      <c r="D354" s="123"/>
      <c r="E354" s="124"/>
      <c r="F354" s="124"/>
      <c r="G354" s="125"/>
      <c r="H354" s="125"/>
      <c r="L354" s="120"/>
      <c r="N354" s="120"/>
      <c r="P354" s="120"/>
      <c r="R354" s="120"/>
      <c r="S354" s="128"/>
      <c r="T354" s="120"/>
      <c r="U354" s="128"/>
      <c r="V354" s="287"/>
      <c r="W354" s="128"/>
      <c r="X354" s="120"/>
      <c r="Z354" s="120"/>
      <c r="AB354" s="288"/>
    </row>
    <row r="355" spans="2:28" ht="15.75" customHeight="1" x14ac:dyDescent="0.2">
      <c r="B355" s="121"/>
      <c r="D355" s="123"/>
      <c r="E355" s="124"/>
      <c r="F355" s="124"/>
      <c r="G355" s="125"/>
      <c r="H355" s="125"/>
      <c r="L355" s="120"/>
      <c r="N355" s="120"/>
      <c r="P355" s="120"/>
      <c r="R355" s="120"/>
      <c r="S355" s="128"/>
      <c r="T355" s="120"/>
      <c r="U355" s="128"/>
      <c r="V355" s="287"/>
      <c r="W355" s="128"/>
      <c r="X355" s="120"/>
      <c r="Z355" s="120"/>
      <c r="AB355" s="288"/>
    </row>
    <row r="356" spans="2:28" ht="15.75" customHeight="1" x14ac:dyDescent="0.2">
      <c r="B356" s="121"/>
      <c r="D356" s="123"/>
      <c r="E356" s="124"/>
      <c r="F356" s="124"/>
      <c r="G356" s="125"/>
      <c r="H356" s="125"/>
      <c r="L356" s="120"/>
      <c r="N356" s="120"/>
      <c r="P356" s="120"/>
      <c r="R356" s="120"/>
      <c r="S356" s="128"/>
      <c r="T356" s="120"/>
      <c r="U356" s="128"/>
      <c r="V356" s="287"/>
      <c r="W356" s="128"/>
      <c r="X356" s="120"/>
      <c r="Z356" s="120"/>
      <c r="AB356" s="288"/>
    </row>
    <row r="357" spans="2:28" ht="15.75" customHeight="1" x14ac:dyDescent="0.2">
      <c r="B357" s="121"/>
      <c r="D357" s="123"/>
      <c r="E357" s="124"/>
      <c r="F357" s="124"/>
      <c r="G357" s="125"/>
      <c r="H357" s="125"/>
      <c r="L357" s="120"/>
      <c r="N357" s="120"/>
      <c r="P357" s="120"/>
      <c r="R357" s="120"/>
      <c r="S357" s="128"/>
      <c r="T357" s="120"/>
      <c r="U357" s="128"/>
      <c r="V357" s="287"/>
      <c r="W357" s="128"/>
      <c r="X357" s="120"/>
      <c r="Z357" s="120"/>
      <c r="AB357" s="288"/>
    </row>
    <row r="358" spans="2:28" ht="15.75" customHeight="1" x14ac:dyDescent="0.2">
      <c r="B358" s="121"/>
      <c r="D358" s="123"/>
      <c r="E358" s="124"/>
      <c r="F358" s="124"/>
      <c r="G358" s="125"/>
      <c r="H358" s="125"/>
      <c r="L358" s="120"/>
      <c r="N358" s="120"/>
      <c r="P358" s="120"/>
      <c r="R358" s="120"/>
      <c r="S358" s="128"/>
      <c r="T358" s="120"/>
      <c r="U358" s="128"/>
      <c r="V358" s="287"/>
      <c r="W358" s="128"/>
      <c r="X358" s="120"/>
      <c r="Z358" s="120"/>
      <c r="AB358" s="288"/>
    </row>
    <row r="359" spans="2:28" ht="15.75" customHeight="1" x14ac:dyDescent="0.2">
      <c r="B359" s="121"/>
      <c r="D359" s="123"/>
      <c r="E359" s="124"/>
      <c r="F359" s="124"/>
      <c r="G359" s="125"/>
      <c r="H359" s="125"/>
      <c r="L359" s="120"/>
      <c r="N359" s="120"/>
      <c r="P359" s="120"/>
      <c r="R359" s="120"/>
      <c r="S359" s="128"/>
      <c r="T359" s="120"/>
      <c r="U359" s="128"/>
      <c r="V359" s="287"/>
      <c r="W359" s="128"/>
      <c r="X359" s="120"/>
      <c r="Z359" s="120"/>
      <c r="AB359" s="288"/>
    </row>
    <row r="360" spans="2:28" ht="15.75" customHeight="1" x14ac:dyDescent="0.2">
      <c r="B360" s="121"/>
      <c r="D360" s="123"/>
      <c r="E360" s="124"/>
      <c r="F360" s="124"/>
      <c r="G360" s="125"/>
      <c r="H360" s="125"/>
      <c r="L360" s="120"/>
      <c r="N360" s="120"/>
      <c r="P360" s="120"/>
      <c r="R360" s="120"/>
      <c r="S360" s="128"/>
      <c r="T360" s="120"/>
      <c r="U360" s="128"/>
      <c r="V360" s="287"/>
      <c r="W360" s="128"/>
      <c r="X360" s="120"/>
      <c r="Z360" s="120"/>
      <c r="AB360" s="288"/>
    </row>
    <row r="361" spans="2:28" ht="15.75" customHeight="1" x14ac:dyDescent="0.2">
      <c r="B361" s="121"/>
      <c r="D361" s="123"/>
      <c r="E361" s="124"/>
      <c r="F361" s="124"/>
      <c r="G361" s="125"/>
      <c r="H361" s="125"/>
      <c r="L361" s="120"/>
      <c r="N361" s="120"/>
      <c r="P361" s="120"/>
      <c r="R361" s="120"/>
      <c r="S361" s="128"/>
      <c r="T361" s="120"/>
      <c r="U361" s="128"/>
      <c r="V361" s="287"/>
      <c r="W361" s="128"/>
      <c r="X361" s="120"/>
      <c r="Z361" s="120"/>
      <c r="AB361" s="288"/>
    </row>
    <row r="362" spans="2:28" ht="15.75" customHeight="1" x14ac:dyDescent="0.2">
      <c r="B362" s="121"/>
      <c r="D362" s="123"/>
      <c r="E362" s="124"/>
      <c r="F362" s="124"/>
      <c r="G362" s="125"/>
      <c r="H362" s="125"/>
      <c r="L362" s="120"/>
      <c r="N362" s="120"/>
      <c r="P362" s="120"/>
      <c r="R362" s="120"/>
      <c r="S362" s="128"/>
      <c r="T362" s="120"/>
      <c r="U362" s="128"/>
      <c r="V362" s="287"/>
      <c r="W362" s="128"/>
      <c r="X362" s="120"/>
      <c r="Z362" s="120"/>
      <c r="AB362" s="288"/>
    </row>
    <row r="363" spans="2:28" ht="15.75" customHeight="1" x14ac:dyDescent="0.2">
      <c r="B363" s="121"/>
      <c r="D363" s="123"/>
      <c r="E363" s="124"/>
      <c r="F363" s="124"/>
      <c r="G363" s="125"/>
      <c r="H363" s="125"/>
      <c r="L363" s="120"/>
      <c r="N363" s="120"/>
      <c r="P363" s="120"/>
      <c r="R363" s="120"/>
      <c r="S363" s="128"/>
      <c r="T363" s="120"/>
      <c r="U363" s="128"/>
      <c r="V363" s="287"/>
      <c r="W363" s="128"/>
      <c r="X363" s="120"/>
      <c r="Z363" s="120"/>
      <c r="AB363" s="288"/>
    </row>
    <row r="364" spans="2:28" ht="15.75" customHeight="1" x14ac:dyDescent="0.2">
      <c r="B364" s="121"/>
      <c r="D364" s="123"/>
      <c r="E364" s="124"/>
      <c r="F364" s="124"/>
      <c r="G364" s="125"/>
      <c r="H364" s="125"/>
      <c r="L364" s="120"/>
      <c r="N364" s="120"/>
      <c r="P364" s="120"/>
      <c r="R364" s="120"/>
      <c r="S364" s="128"/>
      <c r="T364" s="120"/>
      <c r="U364" s="128"/>
      <c r="V364" s="287"/>
      <c r="W364" s="128"/>
      <c r="X364" s="120"/>
      <c r="Z364" s="120"/>
      <c r="AB364" s="288"/>
    </row>
    <row r="365" spans="2:28" ht="15.75" customHeight="1" x14ac:dyDescent="0.2">
      <c r="B365" s="121"/>
      <c r="D365" s="123"/>
      <c r="E365" s="124"/>
      <c r="F365" s="124"/>
      <c r="G365" s="125"/>
      <c r="H365" s="125"/>
      <c r="L365" s="120"/>
      <c r="N365" s="120"/>
      <c r="P365" s="120"/>
      <c r="R365" s="120"/>
      <c r="S365" s="128"/>
      <c r="T365" s="120"/>
      <c r="U365" s="128"/>
      <c r="V365" s="287"/>
      <c r="W365" s="128"/>
      <c r="X365" s="120"/>
      <c r="Z365" s="120"/>
      <c r="AB365" s="288"/>
    </row>
    <row r="366" spans="2:28" ht="15.75" customHeight="1" x14ac:dyDescent="0.2">
      <c r="B366" s="121"/>
      <c r="D366" s="123"/>
      <c r="E366" s="124"/>
      <c r="F366" s="124"/>
      <c r="G366" s="125"/>
      <c r="H366" s="125"/>
      <c r="L366" s="120"/>
      <c r="N366" s="120"/>
      <c r="P366" s="120"/>
      <c r="R366" s="120"/>
      <c r="S366" s="128"/>
      <c r="T366" s="120"/>
      <c r="U366" s="128"/>
      <c r="V366" s="287"/>
      <c r="W366" s="128"/>
      <c r="X366" s="120"/>
      <c r="Z366" s="120"/>
      <c r="AB366" s="288"/>
    </row>
    <row r="367" spans="2:28" ht="15.75" customHeight="1" x14ac:dyDescent="0.2">
      <c r="B367" s="121"/>
      <c r="D367" s="123"/>
      <c r="E367" s="124"/>
      <c r="F367" s="124"/>
      <c r="G367" s="125"/>
      <c r="H367" s="125"/>
      <c r="L367" s="120"/>
      <c r="N367" s="120"/>
      <c r="P367" s="120"/>
      <c r="R367" s="120"/>
      <c r="S367" s="128"/>
      <c r="T367" s="120"/>
      <c r="U367" s="128"/>
      <c r="V367" s="287"/>
      <c r="W367" s="128"/>
      <c r="X367" s="120"/>
      <c r="Z367" s="120"/>
      <c r="AB367" s="288"/>
    </row>
    <row r="368" spans="2:28" ht="15.75" customHeight="1" x14ac:dyDescent="0.2">
      <c r="B368" s="121"/>
      <c r="D368" s="123"/>
      <c r="E368" s="124"/>
      <c r="F368" s="124"/>
      <c r="G368" s="125"/>
      <c r="H368" s="125"/>
      <c r="L368" s="120"/>
      <c r="N368" s="120"/>
      <c r="P368" s="120"/>
      <c r="R368" s="120"/>
      <c r="S368" s="128"/>
      <c r="T368" s="120"/>
      <c r="U368" s="128"/>
      <c r="V368" s="287"/>
      <c r="W368" s="128"/>
      <c r="X368" s="120"/>
      <c r="Z368" s="120"/>
      <c r="AB368" s="288"/>
    </row>
    <row r="369" spans="2:28" ht="15.75" customHeight="1" x14ac:dyDescent="0.2">
      <c r="B369" s="121"/>
      <c r="D369" s="123"/>
      <c r="E369" s="124"/>
      <c r="F369" s="124"/>
      <c r="G369" s="125"/>
      <c r="H369" s="125"/>
      <c r="L369" s="120"/>
      <c r="N369" s="120"/>
      <c r="P369" s="120"/>
      <c r="R369" s="120"/>
      <c r="S369" s="128"/>
      <c r="T369" s="120"/>
      <c r="U369" s="128"/>
      <c r="V369" s="287"/>
      <c r="W369" s="128"/>
      <c r="X369" s="120"/>
      <c r="Z369" s="120"/>
      <c r="AB369" s="288"/>
    </row>
    <row r="370" spans="2:28" ht="15.75" customHeight="1" x14ac:dyDescent="0.2">
      <c r="B370" s="121"/>
      <c r="D370" s="123"/>
      <c r="E370" s="124"/>
      <c r="F370" s="124"/>
      <c r="G370" s="125"/>
      <c r="H370" s="125"/>
      <c r="L370" s="120"/>
      <c r="N370" s="120"/>
      <c r="P370" s="120"/>
      <c r="R370" s="120"/>
      <c r="S370" s="128"/>
      <c r="T370" s="120"/>
      <c r="U370" s="128"/>
      <c r="V370" s="287"/>
      <c r="W370" s="128"/>
      <c r="X370" s="120"/>
      <c r="Z370" s="120"/>
      <c r="AB370" s="288"/>
    </row>
    <row r="371" spans="2:28" ht="15.75" customHeight="1" x14ac:dyDescent="0.2">
      <c r="B371" s="121"/>
      <c r="D371" s="123"/>
      <c r="E371" s="124"/>
      <c r="F371" s="124"/>
      <c r="G371" s="125"/>
      <c r="H371" s="125"/>
      <c r="L371" s="120"/>
      <c r="N371" s="120"/>
      <c r="P371" s="120"/>
      <c r="R371" s="120"/>
      <c r="S371" s="128"/>
      <c r="T371" s="120"/>
      <c r="U371" s="128"/>
      <c r="V371" s="287"/>
      <c r="W371" s="128"/>
      <c r="X371" s="120"/>
      <c r="Z371" s="120"/>
      <c r="AB371" s="288"/>
    </row>
    <row r="372" spans="2:28" ht="15.75" customHeight="1" x14ac:dyDescent="0.2">
      <c r="B372" s="121"/>
      <c r="D372" s="123"/>
      <c r="E372" s="124"/>
      <c r="F372" s="124"/>
      <c r="G372" s="125"/>
      <c r="H372" s="125"/>
      <c r="L372" s="120"/>
      <c r="N372" s="120"/>
      <c r="P372" s="120"/>
      <c r="R372" s="120"/>
      <c r="S372" s="128"/>
      <c r="T372" s="120"/>
      <c r="U372" s="128"/>
      <c r="V372" s="287"/>
      <c r="W372" s="128"/>
      <c r="X372" s="120"/>
      <c r="Z372" s="120"/>
      <c r="AB372" s="288"/>
    </row>
    <row r="373" spans="2:28" ht="15.75" customHeight="1" x14ac:dyDescent="0.2">
      <c r="B373" s="121"/>
      <c r="D373" s="123"/>
      <c r="E373" s="124"/>
      <c r="F373" s="124"/>
      <c r="G373" s="125"/>
      <c r="H373" s="125"/>
      <c r="L373" s="120"/>
      <c r="N373" s="120"/>
      <c r="P373" s="120"/>
      <c r="R373" s="120"/>
      <c r="S373" s="128"/>
      <c r="T373" s="120"/>
      <c r="U373" s="128"/>
      <c r="V373" s="287"/>
      <c r="W373" s="128"/>
      <c r="X373" s="120"/>
      <c r="Z373" s="120"/>
      <c r="AB373" s="288"/>
    </row>
    <row r="374" spans="2:28" ht="15.75" customHeight="1" x14ac:dyDescent="0.2">
      <c r="B374" s="121"/>
      <c r="D374" s="123"/>
      <c r="E374" s="124"/>
      <c r="F374" s="124"/>
      <c r="G374" s="125"/>
      <c r="H374" s="125"/>
      <c r="L374" s="120"/>
      <c r="N374" s="120"/>
      <c r="P374" s="120"/>
      <c r="R374" s="120"/>
      <c r="S374" s="128"/>
      <c r="T374" s="120"/>
      <c r="U374" s="128"/>
      <c r="V374" s="287"/>
      <c r="W374" s="128"/>
      <c r="X374" s="120"/>
      <c r="Z374" s="120"/>
      <c r="AB374" s="288"/>
    </row>
    <row r="375" spans="2:28" ht="15.75" customHeight="1" x14ac:dyDescent="0.2">
      <c r="B375" s="121"/>
      <c r="D375" s="123"/>
      <c r="E375" s="124"/>
      <c r="F375" s="124"/>
      <c r="G375" s="125"/>
      <c r="H375" s="125"/>
      <c r="L375" s="120"/>
      <c r="N375" s="120"/>
      <c r="P375" s="120"/>
      <c r="R375" s="120"/>
      <c r="S375" s="128"/>
      <c r="T375" s="120"/>
      <c r="U375" s="128"/>
      <c r="V375" s="287"/>
      <c r="W375" s="128"/>
      <c r="X375" s="120"/>
      <c r="Z375" s="120"/>
      <c r="AB375" s="288"/>
    </row>
    <row r="376" spans="2:28" ht="15.75" customHeight="1" x14ac:dyDescent="0.2">
      <c r="B376" s="121"/>
      <c r="D376" s="123"/>
      <c r="E376" s="124"/>
      <c r="F376" s="124"/>
      <c r="G376" s="125"/>
      <c r="H376" s="125"/>
      <c r="L376" s="120"/>
      <c r="N376" s="120"/>
      <c r="P376" s="120"/>
      <c r="R376" s="120"/>
      <c r="S376" s="128"/>
      <c r="T376" s="120"/>
      <c r="U376" s="128"/>
      <c r="V376" s="287"/>
      <c r="W376" s="128"/>
      <c r="X376" s="120"/>
      <c r="Z376" s="120"/>
      <c r="AB376" s="288"/>
    </row>
    <row r="377" spans="2:28" ht="15.75" customHeight="1" x14ac:dyDescent="0.2">
      <c r="B377" s="121"/>
      <c r="D377" s="123"/>
      <c r="E377" s="124"/>
      <c r="F377" s="124"/>
      <c r="G377" s="125"/>
      <c r="H377" s="125"/>
      <c r="L377" s="120"/>
      <c r="N377" s="120"/>
      <c r="P377" s="120"/>
      <c r="R377" s="120"/>
      <c r="S377" s="128"/>
      <c r="T377" s="120"/>
      <c r="U377" s="128"/>
      <c r="V377" s="287"/>
      <c r="W377" s="128"/>
      <c r="X377" s="120"/>
      <c r="Z377" s="120"/>
      <c r="AB377" s="288"/>
    </row>
    <row r="378" spans="2:28" ht="15.75" customHeight="1" x14ac:dyDescent="0.2">
      <c r="B378" s="121"/>
      <c r="D378" s="123"/>
      <c r="E378" s="124"/>
      <c r="F378" s="124"/>
      <c r="G378" s="125"/>
      <c r="H378" s="125"/>
      <c r="L378" s="120"/>
      <c r="N378" s="120"/>
      <c r="P378" s="120"/>
      <c r="R378" s="120"/>
      <c r="S378" s="128"/>
      <c r="T378" s="120"/>
      <c r="U378" s="128"/>
      <c r="V378" s="287"/>
      <c r="W378" s="128"/>
      <c r="X378" s="120"/>
      <c r="Z378" s="120"/>
      <c r="AB378" s="288"/>
    </row>
    <row r="379" spans="2:28" ht="15.75" customHeight="1" x14ac:dyDescent="0.2">
      <c r="B379" s="121"/>
      <c r="D379" s="123"/>
      <c r="E379" s="124"/>
      <c r="F379" s="124"/>
      <c r="G379" s="125"/>
      <c r="H379" s="125"/>
      <c r="L379" s="120"/>
      <c r="N379" s="120"/>
      <c r="P379" s="120"/>
      <c r="R379" s="120"/>
      <c r="S379" s="128"/>
      <c r="T379" s="120"/>
      <c r="U379" s="128"/>
      <c r="V379" s="287"/>
      <c r="W379" s="128"/>
      <c r="X379" s="120"/>
      <c r="Z379" s="120"/>
      <c r="AB379" s="288"/>
    </row>
    <row r="380" spans="2:28" ht="15.75" customHeight="1" x14ac:dyDescent="0.2">
      <c r="B380" s="121"/>
      <c r="D380" s="123"/>
      <c r="E380" s="124"/>
      <c r="F380" s="124"/>
      <c r="G380" s="125"/>
      <c r="H380" s="125"/>
      <c r="L380" s="120"/>
      <c r="N380" s="120"/>
      <c r="P380" s="120"/>
      <c r="R380" s="120"/>
      <c r="S380" s="128"/>
      <c r="T380" s="120"/>
      <c r="U380" s="128"/>
      <c r="V380" s="287"/>
      <c r="W380" s="128"/>
      <c r="X380" s="120"/>
      <c r="Z380" s="120"/>
      <c r="AB380" s="288"/>
    </row>
    <row r="381" spans="2:28" ht="15.75" customHeight="1" x14ac:dyDescent="0.2">
      <c r="B381" s="121"/>
      <c r="D381" s="123"/>
      <c r="E381" s="124"/>
      <c r="F381" s="124"/>
      <c r="G381" s="125"/>
      <c r="H381" s="125"/>
      <c r="L381" s="120"/>
      <c r="N381" s="120"/>
      <c r="P381" s="120"/>
      <c r="R381" s="120"/>
      <c r="S381" s="128"/>
      <c r="T381" s="120"/>
      <c r="U381" s="128"/>
      <c r="V381" s="287"/>
      <c r="W381" s="128"/>
      <c r="X381" s="120"/>
      <c r="Z381" s="120"/>
      <c r="AB381" s="288"/>
    </row>
    <row r="382" spans="2:28" ht="15.75" customHeight="1" x14ac:dyDescent="0.2">
      <c r="B382" s="121"/>
      <c r="D382" s="123"/>
      <c r="E382" s="124"/>
      <c r="F382" s="124"/>
      <c r="G382" s="125"/>
      <c r="H382" s="125"/>
      <c r="L382" s="120"/>
      <c r="N382" s="120"/>
      <c r="P382" s="120"/>
      <c r="R382" s="120"/>
      <c r="S382" s="128"/>
      <c r="T382" s="120"/>
      <c r="U382" s="128"/>
      <c r="V382" s="287"/>
      <c r="W382" s="128"/>
      <c r="X382" s="120"/>
      <c r="Z382" s="120"/>
      <c r="AB382" s="288"/>
    </row>
    <row r="383" spans="2:28" ht="15.75" customHeight="1" x14ac:dyDescent="0.2">
      <c r="B383" s="121"/>
      <c r="D383" s="123"/>
      <c r="E383" s="124"/>
      <c r="F383" s="124"/>
      <c r="G383" s="125"/>
      <c r="H383" s="125"/>
      <c r="L383" s="120"/>
      <c r="N383" s="120"/>
      <c r="P383" s="120"/>
      <c r="R383" s="120"/>
      <c r="S383" s="128"/>
      <c r="T383" s="120"/>
      <c r="U383" s="128"/>
      <c r="V383" s="287"/>
      <c r="W383" s="128"/>
      <c r="X383" s="120"/>
      <c r="Z383" s="120"/>
      <c r="AB383" s="288"/>
    </row>
    <row r="384" spans="2:28" ht="15.75" customHeight="1" x14ac:dyDescent="0.2">
      <c r="B384" s="121"/>
      <c r="D384" s="123"/>
      <c r="E384" s="124"/>
      <c r="F384" s="124"/>
      <c r="G384" s="125"/>
      <c r="H384" s="125"/>
      <c r="L384" s="120"/>
      <c r="N384" s="120"/>
      <c r="P384" s="120"/>
      <c r="R384" s="120"/>
      <c r="S384" s="128"/>
      <c r="T384" s="120"/>
      <c r="U384" s="128"/>
      <c r="V384" s="287"/>
      <c r="W384" s="128"/>
      <c r="X384" s="120"/>
      <c r="Z384" s="120"/>
      <c r="AB384" s="288"/>
    </row>
    <row r="385" spans="2:28" ht="15.75" customHeight="1" x14ac:dyDescent="0.2">
      <c r="B385" s="121"/>
      <c r="D385" s="123"/>
      <c r="E385" s="124"/>
      <c r="F385" s="124"/>
      <c r="G385" s="125"/>
      <c r="H385" s="125"/>
      <c r="L385" s="120"/>
      <c r="N385" s="120"/>
      <c r="P385" s="120"/>
      <c r="R385" s="120"/>
      <c r="S385" s="128"/>
      <c r="T385" s="120"/>
      <c r="U385" s="128"/>
      <c r="V385" s="287"/>
      <c r="W385" s="128"/>
      <c r="X385" s="120"/>
      <c r="Z385" s="120"/>
      <c r="AB385" s="288"/>
    </row>
    <row r="386" spans="2:28" ht="15.75" customHeight="1" x14ac:dyDescent="0.2">
      <c r="B386" s="121"/>
      <c r="D386" s="123"/>
      <c r="E386" s="124"/>
      <c r="F386" s="124"/>
      <c r="G386" s="125"/>
      <c r="H386" s="125"/>
      <c r="L386" s="120"/>
      <c r="N386" s="120"/>
      <c r="P386" s="120"/>
      <c r="R386" s="120"/>
      <c r="S386" s="128"/>
      <c r="T386" s="120"/>
      <c r="U386" s="128"/>
      <c r="V386" s="287"/>
      <c r="W386" s="128"/>
      <c r="X386" s="120"/>
      <c r="Z386" s="120"/>
      <c r="AB386" s="288"/>
    </row>
    <row r="387" spans="2:28" ht="15.75" customHeight="1" x14ac:dyDescent="0.2">
      <c r="B387" s="121"/>
      <c r="D387" s="123"/>
      <c r="E387" s="124"/>
      <c r="F387" s="124"/>
      <c r="G387" s="125"/>
      <c r="H387" s="125"/>
      <c r="L387" s="120"/>
      <c r="N387" s="120"/>
      <c r="P387" s="120"/>
      <c r="R387" s="120"/>
      <c r="S387" s="128"/>
      <c r="T387" s="120"/>
      <c r="U387" s="128"/>
      <c r="V387" s="287"/>
      <c r="W387" s="128"/>
      <c r="X387" s="120"/>
      <c r="Z387" s="120"/>
      <c r="AB387" s="288"/>
    </row>
    <row r="388" spans="2:28" ht="15.75" customHeight="1" x14ac:dyDescent="0.2">
      <c r="B388" s="121"/>
      <c r="D388" s="123"/>
      <c r="E388" s="124"/>
      <c r="F388" s="124"/>
      <c r="G388" s="125"/>
      <c r="H388" s="125"/>
      <c r="L388" s="120"/>
      <c r="N388" s="120"/>
      <c r="P388" s="120"/>
      <c r="R388" s="120"/>
      <c r="S388" s="128"/>
      <c r="T388" s="120"/>
      <c r="U388" s="128"/>
      <c r="V388" s="287"/>
      <c r="W388" s="128"/>
      <c r="X388" s="120"/>
      <c r="Z388" s="120"/>
      <c r="AB388" s="288"/>
    </row>
    <row r="389" spans="2:28" ht="15.75" customHeight="1" x14ac:dyDescent="0.2">
      <c r="B389" s="121"/>
      <c r="D389" s="123"/>
      <c r="E389" s="124"/>
      <c r="F389" s="124"/>
      <c r="G389" s="125"/>
      <c r="H389" s="125"/>
      <c r="L389" s="120"/>
      <c r="N389" s="120"/>
      <c r="P389" s="120"/>
      <c r="R389" s="120"/>
      <c r="S389" s="128"/>
      <c r="T389" s="120"/>
      <c r="U389" s="128"/>
      <c r="V389" s="287"/>
      <c r="W389" s="128"/>
      <c r="X389" s="120"/>
      <c r="Z389" s="120"/>
      <c r="AB389" s="288"/>
    </row>
    <row r="390" spans="2:28" ht="15.75" customHeight="1" x14ac:dyDescent="0.2">
      <c r="B390" s="121"/>
      <c r="D390" s="123"/>
      <c r="E390" s="124"/>
      <c r="F390" s="124"/>
      <c r="G390" s="125"/>
      <c r="H390" s="125"/>
      <c r="L390" s="120"/>
      <c r="N390" s="120"/>
      <c r="P390" s="120"/>
      <c r="R390" s="120"/>
      <c r="S390" s="128"/>
      <c r="T390" s="120"/>
      <c r="U390" s="128"/>
      <c r="V390" s="287"/>
      <c r="W390" s="128"/>
      <c r="X390" s="120"/>
      <c r="Z390" s="120"/>
      <c r="AB390" s="288"/>
    </row>
    <row r="391" spans="2:28" ht="15.75" customHeight="1" x14ac:dyDescent="0.2">
      <c r="B391" s="121"/>
      <c r="D391" s="123"/>
      <c r="E391" s="124"/>
      <c r="F391" s="124"/>
      <c r="G391" s="125"/>
      <c r="H391" s="125"/>
      <c r="L391" s="120"/>
      <c r="N391" s="120"/>
      <c r="P391" s="120"/>
      <c r="R391" s="120"/>
      <c r="S391" s="128"/>
      <c r="T391" s="120"/>
      <c r="U391" s="128"/>
      <c r="V391" s="287"/>
      <c r="W391" s="128"/>
      <c r="X391" s="120"/>
      <c r="Z391" s="120"/>
      <c r="AB391" s="288"/>
    </row>
    <row r="392" spans="2:28" ht="15.75" customHeight="1" x14ac:dyDescent="0.2">
      <c r="B392" s="121"/>
      <c r="D392" s="123"/>
      <c r="E392" s="124"/>
      <c r="F392" s="124"/>
      <c r="G392" s="125"/>
      <c r="H392" s="125"/>
      <c r="L392" s="120"/>
      <c r="N392" s="120"/>
      <c r="P392" s="120"/>
      <c r="R392" s="120"/>
      <c r="S392" s="128"/>
      <c r="T392" s="120"/>
      <c r="U392" s="128"/>
      <c r="V392" s="287"/>
      <c r="W392" s="128"/>
      <c r="X392" s="120"/>
      <c r="Z392" s="120"/>
      <c r="AB392" s="288"/>
    </row>
    <row r="393" spans="2:28" ht="15.75" customHeight="1" x14ac:dyDescent="0.2">
      <c r="B393" s="121"/>
      <c r="D393" s="123"/>
      <c r="E393" s="124"/>
      <c r="F393" s="124"/>
      <c r="G393" s="125"/>
      <c r="H393" s="125"/>
      <c r="L393" s="120"/>
      <c r="N393" s="120"/>
      <c r="P393" s="120"/>
      <c r="R393" s="120"/>
      <c r="S393" s="128"/>
      <c r="T393" s="120"/>
      <c r="U393" s="128"/>
      <c r="V393" s="287"/>
      <c r="W393" s="128"/>
      <c r="X393" s="120"/>
      <c r="Z393" s="120"/>
      <c r="AB393" s="288"/>
    </row>
    <row r="394" spans="2:28" ht="15.75" customHeight="1" x14ac:dyDescent="0.2">
      <c r="B394" s="121"/>
      <c r="D394" s="123"/>
      <c r="E394" s="124"/>
      <c r="F394" s="124"/>
      <c r="G394" s="125"/>
      <c r="H394" s="125"/>
      <c r="L394" s="120"/>
      <c r="N394" s="120"/>
      <c r="P394" s="120"/>
      <c r="R394" s="120"/>
      <c r="S394" s="128"/>
      <c r="T394" s="120"/>
      <c r="U394" s="128"/>
      <c r="V394" s="287"/>
      <c r="W394" s="128"/>
      <c r="X394" s="120"/>
      <c r="Z394" s="120"/>
      <c r="AB394" s="288"/>
    </row>
    <row r="395" spans="2:28" ht="15.75" customHeight="1" x14ac:dyDescent="0.2">
      <c r="B395" s="121"/>
      <c r="D395" s="123"/>
      <c r="E395" s="124"/>
      <c r="F395" s="124"/>
      <c r="G395" s="125"/>
      <c r="H395" s="125"/>
      <c r="L395" s="120"/>
      <c r="N395" s="120"/>
      <c r="P395" s="120"/>
      <c r="R395" s="120"/>
      <c r="S395" s="128"/>
      <c r="T395" s="120"/>
      <c r="U395" s="128"/>
      <c r="V395" s="287"/>
      <c r="W395" s="128"/>
      <c r="X395" s="120"/>
      <c r="Z395" s="120"/>
      <c r="AB395" s="288"/>
    </row>
    <row r="396" spans="2:28" ht="15.75" customHeight="1" x14ac:dyDescent="0.2">
      <c r="B396" s="121"/>
      <c r="D396" s="123"/>
      <c r="E396" s="124"/>
      <c r="F396" s="124"/>
      <c r="G396" s="125"/>
      <c r="H396" s="125"/>
      <c r="L396" s="120"/>
      <c r="N396" s="120"/>
      <c r="P396" s="120"/>
      <c r="R396" s="120"/>
      <c r="S396" s="128"/>
      <c r="T396" s="120"/>
      <c r="U396" s="128"/>
      <c r="V396" s="287"/>
      <c r="W396" s="128"/>
      <c r="X396" s="120"/>
      <c r="Z396" s="120"/>
      <c r="AB396" s="288"/>
    </row>
    <row r="397" spans="2:28" ht="15.75" customHeight="1" x14ac:dyDescent="0.2">
      <c r="B397" s="121"/>
      <c r="D397" s="123"/>
      <c r="E397" s="124"/>
      <c r="F397" s="124"/>
      <c r="G397" s="125"/>
      <c r="H397" s="125"/>
      <c r="L397" s="120"/>
      <c r="N397" s="120"/>
      <c r="P397" s="120"/>
      <c r="R397" s="120"/>
      <c r="S397" s="128"/>
      <c r="T397" s="120"/>
      <c r="U397" s="128"/>
      <c r="V397" s="287"/>
      <c r="W397" s="128"/>
      <c r="X397" s="120"/>
      <c r="Z397" s="120"/>
      <c r="AB397" s="288"/>
    </row>
    <row r="398" spans="2:28" ht="15.75" customHeight="1" x14ac:dyDescent="0.2">
      <c r="B398" s="121"/>
      <c r="D398" s="123"/>
      <c r="E398" s="124"/>
      <c r="F398" s="124"/>
      <c r="G398" s="125"/>
      <c r="H398" s="125"/>
      <c r="L398" s="120"/>
      <c r="N398" s="120"/>
      <c r="P398" s="120"/>
      <c r="R398" s="120"/>
      <c r="S398" s="128"/>
      <c r="T398" s="120"/>
      <c r="U398" s="128"/>
      <c r="V398" s="287"/>
      <c r="W398" s="128"/>
      <c r="X398" s="120"/>
      <c r="Z398" s="120"/>
      <c r="AB398" s="288"/>
    </row>
    <row r="399" spans="2:28" ht="15.75" customHeight="1" x14ac:dyDescent="0.2">
      <c r="B399" s="121"/>
      <c r="D399" s="123"/>
      <c r="E399" s="124"/>
      <c r="F399" s="124"/>
      <c r="G399" s="125"/>
      <c r="H399" s="125"/>
      <c r="L399" s="120"/>
      <c r="N399" s="120"/>
      <c r="P399" s="120"/>
      <c r="R399" s="120"/>
      <c r="S399" s="128"/>
      <c r="T399" s="120"/>
      <c r="U399" s="128"/>
      <c r="V399" s="287"/>
      <c r="W399" s="128"/>
      <c r="X399" s="120"/>
      <c r="Z399" s="120"/>
      <c r="AB399" s="288"/>
    </row>
    <row r="400" spans="2:28" ht="15.75" customHeight="1" x14ac:dyDescent="0.2">
      <c r="B400" s="121"/>
      <c r="D400" s="123"/>
      <c r="E400" s="124"/>
      <c r="F400" s="124"/>
      <c r="G400" s="125"/>
      <c r="H400" s="125"/>
      <c r="L400" s="120"/>
      <c r="N400" s="120"/>
      <c r="P400" s="120"/>
      <c r="R400" s="120"/>
      <c r="S400" s="128"/>
      <c r="T400" s="120"/>
      <c r="U400" s="128"/>
      <c r="V400" s="287"/>
      <c r="W400" s="128"/>
      <c r="X400" s="120"/>
      <c r="Z400" s="120"/>
      <c r="AB400" s="288"/>
    </row>
    <row r="401" spans="2:28" ht="15.75" customHeight="1" x14ac:dyDescent="0.2">
      <c r="B401" s="121"/>
      <c r="D401" s="123"/>
      <c r="E401" s="124"/>
      <c r="F401" s="124"/>
      <c r="G401" s="125"/>
      <c r="H401" s="125"/>
      <c r="L401" s="120"/>
      <c r="N401" s="120"/>
      <c r="P401" s="120"/>
      <c r="R401" s="120"/>
      <c r="S401" s="128"/>
      <c r="T401" s="120"/>
      <c r="U401" s="128"/>
      <c r="V401" s="287"/>
      <c r="W401" s="128"/>
      <c r="X401" s="120"/>
      <c r="Z401" s="120"/>
      <c r="AB401" s="288"/>
    </row>
    <row r="402" spans="2:28" ht="15.75" customHeight="1" x14ac:dyDescent="0.2">
      <c r="B402" s="121"/>
      <c r="D402" s="123"/>
      <c r="E402" s="124"/>
      <c r="F402" s="124"/>
      <c r="G402" s="125"/>
      <c r="H402" s="125"/>
      <c r="L402" s="120"/>
      <c r="N402" s="120"/>
      <c r="P402" s="120"/>
      <c r="R402" s="120"/>
      <c r="S402" s="128"/>
      <c r="T402" s="120"/>
      <c r="U402" s="128"/>
      <c r="V402" s="287"/>
      <c r="W402" s="128"/>
      <c r="X402" s="120"/>
      <c r="Z402" s="120"/>
      <c r="AB402" s="288"/>
    </row>
    <row r="403" spans="2:28" ht="15.75" customHeight="1" x14ac:dyDescent="0.2">
      <c r="B403" s="121"/>
      <c r="D403" s="123"/>
      <c r="E403" s="124"/>
      <c r="F403" s="124"/>
      <c r="G403" s="125"/>
      <c r="H403" s="125"/>
      <c r="L403" s="120"/>
      <c r="N403" s="120"/>
      <c r="P403" s="120"/>
      <c r="R403" s="120"/>
      <c r="S403" s="128"/>
      <c r="T403" s="120"/>
      <c r="U403" s="128"/>
      <c r="V403" s="287"/>
      <c r="W403" s="128"/>
      <c r="X403" s="120"/>
      <c r="Z403" s="120"/>
      <c r="AB403" s="288"/>
    </row>
    <row r="404" spans="2:28" ht="15.75" customHeight="1" x14ac:dyDescent="0.2">
      <c r="B404" s="121"/>
      <c r="D404" s="123"/>
      <c r="E404" s="124"/>
      <c r="F404" s="124"/>
      <c r="G404" s="125"/>
      <c r="H404" s="125"/>
      <c r="L404" s="120"/>
      <c r="N404" s="120"/>
      <c r="P404" s="120"/>
      <c r="R404" s="120"/>
      <c r="S404" s="128"/>
      <c r="T404" s="120"/>
      <c r="U404" s="128"/>
      <c r="V404" s="287"/>
      <c r="W404" s="128"/>
      <c r="X404" s="120"/>
      <c r="Z404" s="120"/>
      <c r="AB404" s="288"/>
    </row>
    <row r="405" spans="2:28" ht="15.75" customHeight="1" x14ac:dyDescent="0.2">
      <c r="B405" s="121"/>
      <c r="D405" s="123"/>
      <c r="E405" s="124"/>
      <c r="F405" s="124"/>
      <c r="G405" s="125"/>
      <c r="H405" s="125"/>
      <c r="L405" s="120"/>
      <c r="N405" s="120"/>
      <c r="P405" s="120"/>
      <c r="R405" s="120"/>
      <c r="S405" s="128"/>
      <c r="T405" s="120"/>
      <c r="U405" s="128"/>
      <c r="V405" s="287"/>
      <c r="W405" s="128"/>
      <c r="X405" s="120"/>
      <c r="Z405" s="120"/>
      <c r="AB405" s="288"/>
    </row>
    <row r="406" spans="2:28" ht="15.75" customHeight="1" x14ac:dyDescent="0.2">
      <c r="B406" s="121"/>
      <c r="D406" s="123"/>
      <c r="E406" s="124"/>
      <c r="F406" s="124"/>
      <c r="G406" s="125"/>
      <c r="H406" s="125"/>
      <c r="L406" s="120"/>
      <c r="N406" s="120"/>
      <c r="P406" s="120"/>
      <c r="R406" s="120"/>
      <c r="S406" s="128"/>
      <c r="T406" s="120"/>
      <c r="U406" s="128"/>
      <c r="V406" s="287"/>
      <c r="W406" s="128"/>
      <c r="X406" s="120"/>
      <c r="Z406" s="120"/>
      <c r="AB406" s="288"/>
    </row>
    <row r="407" spans="2:28" ht="15.75" customHeight="1" x14ac:dyDescent="0.2">
      <c r="B407" s="121"/>
      <c r="D407" s="123"/>
      <c r="E407" s="124"/>
      <c r="F407" s="124"/>
      <c r="G407" s="125"/>
      <c r="H407" s="125"/>
      <c r="L407" s="120"/>
      <c r="N407" s="120"/>
      <c r="P407" s="120"/>
      <c r="R407" s="120"/>
      <c r="S407" s="128"/>
      <c r="T407" s="120"/>
      <c r="U407" s="128"/>
      <c r="V407" s="287"/>
      <c r="W407" s="128"/>
      <c r="X407" s="120"/>
      <c r="Z407" s="120"/>
      <c r="AB407" s="288"/>
    </row>
    <row r="408" spans="2:28" ht="15.75" customHeight="1" x14ac:dyDescent="0.2">
      <c r="B408" s="121"/>
      <c r="D408" s="123"/>
      <c r="E408" s="124"/>
      <c r="F408" s="124"/>
      <c r="G408" s="125"/>
      <c r="H408" s="125"/>
      <c r="L408" s="120"/>
      <c r="N408" s="120"/>
      <c r="P408" s="120"/>
      <c r="R408" s="120"/>
      <c r="S408" s="128"/>
      <c r="T408" s="120"/>
      <c r="U408" s="128"/>
      <c r="V408" s="287"/>
      <c r="W408" s="128"/>
      <c r="X408" s="120"/>
      <c r="Z408" s="120"/>
      <c r="AB408" s="288"/>
    </row>
    <row r="409" spans="2:28" ht="15.75" customHeight="1" x14ac:dyDescent="0.2">
      <c r="B409" s="121"/>
      <c r="D409" s="123"/>
      <c r="E409" s="124"/>
      <c r="F409" s="124"/>
      <c r="G409" s="125"/>
      <c r="H409" s="125"/>
      <c r="L409" s="120"/>
      <c r="N409" s="120"/>
      <c r="P409" s="120"/>
      <c r="R409" s="120"/>
      <c r="S409" s="128"/>
      <c r="T409" s="120"/>
      <c r="U409" s="128"/>
      <c r="V409" s="287"/>
      <c r="W409" s="128"/>
      <c r="X409" s="120"/>
      <c r="Z409" s="120"/>
      <c r="AB409" s="288"/>
    </row>
    <row r="410" spans="2:28" ht="15.75" customHeight="1" x14ac:dyDescent="0.2">
      <c r="B410" s="121"/>
      <c r="D410" s="123"/>
      <c r="E410" s="124"/>
      <c r="F410" s="124"/>
      <c r="G410" s="125"/>
      <c r="H410" s="125"/>
      <c r="L410" s="120"/>
      <c r="N410" s="120"/>
      <c r="P410" s="120"/>
      <c r="R410" s="120"/>
      <c r="S410" s="128"/>
      <c r="T410" s="120"/>
      <c r="U410" s="128"/>
      <c r="V410" s="287"/>
      <c r="W410" s="128"/>
      <c r="X410" s="120"/>
      <c r="Z410" s="120"/>
      <c r="AB410" s="288"/>
    </row>
    <row r="411" spans="2:28" ht="15.75" customHeight="1" x14ac:dyDescent="0.2">
      <c r="B411" s="121"/>
      <c r="D411" s="123"/>
      <c r="E411" s="124"/>
      <c r="F411" s="124"/>
      <c r="G411" s="125"/>
      <c r="H411" s="125"/>
      <c r="L411" s="120"/>
      <c r="N411" s="120"/>
      <c r="P411" s="120"/>
      <c r="R411" s="120"/>
      <c r="S411" s="128"/>
      <c r="T411" s="120"/>
      <c r="U411" s="128"/>
      <c r="V411" s="287"/>
      <c r="W411" s="128"/>
      <c r="X411" s="120"/>
      <c r="Z411" s="120"/>
      <c r="AB411" s="288"/>
    </row>
    <row r="412" spans="2:28" ht="15.75" customHeight="1" x14ac:dyDescent="0.2">
      <c r="B412" s="121"/>
      <c r="D412" s="123"/>
      <c r="E412" s="124"/>
      <c r="F412" s="124"/>
      <c r="G412" s="125"/>
      <c r="H412" s="125"/>
      <c r="L412" s="120"/>
      <c r="N412" s="120"/>
      <c r="P412" s="120"/>
      <c r="R412" s="120"/>
      <c r="S412" s="128"/>
      <c r="T412" s="120"/>
      <c r="U412" s="128"/>
      <c r="V412" s="287"/>
      <c r="W412" s="128"/>
      <c r="X412" s="120"/>
      <c r="Z412" s="120"/>
      <c r="AB412" s="288"/>
    </row>
    <row r="413" spans="2:28" ht="15.75" customHeight="1" x14ac:dyDescent="0.2">
      <c r="B413" s="121"/>
      <c r="D413" s="123"/>
      <c r="E413" s="124"/>
      <c r="F413" s="124"/>
      <c r="G413" s="125"/>
      <c r="H413" s="125"/>
      <c r="L413" s="120"/>
      <c r="N413" s="120"/>
      <c r="P413" s="120"/>
      <c r="R413" s="120"/>
      <c r="S413" s="128"/>
      <c r="T413" s="120"/>
      <c r="U413" s="128"/>
      <c r="V413" s="287"/>
      <c r="W413" s="128"/>
      <c r="X413" s="120"/>
      <c r="Z413" s="120"/>
      <c r="AB413" s="288"/>
    </row>
    <row r="414" spans="2:28" ht="15.75" customHeight="1" x14ac:dyDescent="0.2">
      <c r="B414" s="121"/>
      <c r="D414" s="123"/>
      <c r="E414" s="124"/>
      <c r="F414" s="124"/>
      <c r="G414" s="125"/>
      <c r="H414" s="125"/>
      <c r="L414" s="120"/>
      <c r="N414" s="120"/>
      <c r="P414" s="120"/>
      <c r="R414" s="120"/>
      <c r="S414" s="128"/>
      <c r="T414" s="120"/>
      <c r="U414" s="128"/>
      <c r="V414" s="287"/>
      <c r="W414" s="128"/>
      <c r="X414" s="120"/>
      <c r="Z414" s="120"/>
      <c r="AB414" s="288"/>
    </row>
    <row r="415" spans="2:28" ht="15.75" customHeight="1" x14ac:dyDescent="0.2">
      <c r="B415" s="121"/>
      <c r="D415" s="123"/>
      <c r="E415" s="124"/>
      <c r="F415" s="124"/>
      <c r="G415" s="125"/>
      <c r="H415" s="125"/>
      <c r="L415" s="120"/>
      <c r="N415" s="120"/>
      <c r="P415" s="120"/>
      <c r="R415" s="120"/>
      <c r="S415" s="128"/>
      <c r="T415" s="120"/>
      <c r="U415" s="128"/>
      <c r="V415" s="287"/>
      <c r="W415" s="128"/>
      <c r="X415" s="120"/>
      <c r="Z415" s="120"/>
      <c r="AB415" s="288"/>
    </row>
    <row r="416" spans="2:28" ht="15.75" customHeight="1" x14ac:dyDescent="0.2">
      <c r="B416" s="121"/>
      <c r="D416" s="123"/>
      <c r="E416" s="124"/>
      <c r="F416" s="124"/>
      <c r="G416" s="125"/>
      <c r="H416" s="125"/>
      <c r="L416" s="120"/>
      <c r="N416" s="120"/>
      <c r="P416" s="120"/>
      <c r="R416" s="120"/>
      <c r="S416" s="128"/>
      <c r="T416" s="120"/>
      <c r="U416" s="128"/>
      <c r="V416" s="287"/>
      <c r="W416" s="128"/>
      <c r="X416" s="120"/>
      <c r="Z416" s="120"/>
      <c r="AB416" s="288"/>
    </row>
    <row r="417" spans="2:28" ht="15.75" customHeight="1" x14ac:dyDescent="0.2">
      <c r="B417" s="121"/>
      <c r="D417" s="123"/>
      <c r="E417" s="124"/>
      <c r="F417" s="124"/>
      <c r="G417" s="125"/>
      <c r="H417" s="125"/>
      <c r="L417" s="120"/>
      <c r="N417" s="120"/>
      <c r="P417" s="120"/>
      <c r="R417" s="120"/>
      <c r="S417" s="128"/>
      <c r="T417" s="120"/>
      <c r="U417" s="128"/>
      <c r="V417" s="287"/>
      <c r="W417" s="128"/>
      <c r="X417" s="120"/>
      <c r="Z417" s="120"/>
      <c r="AB417" s="288"/>
    </row>
    <row r="418" spans="2:28" ht="15.75" customHeight="1" x14ac:dyDescent="0.2">
      <c r="B418" s="121"/>
      <c r="D418" s="123"/>
      <c r="E418" s="124"/>
      <c r="F418" s="124"/>
      <c r="G418" s="125"/>
      <c r="H418" s="125"/>
      <c r="L418" s="120"/>
      <c r="N418" s="120"/>
      <c r="P418" s="120"/>
      <c r="R418" s="120"/>
      <c r="S418" s="128"/>
      <c r="T418" s="120"/>
      <c r="U418" s="128"/>
      <c r="V418" s="287"/>
      <c r="W418" s="128"/>
      <c r="X418" s="120"/>
      <c r="Z418" s="120"/>
      <c r="AB418" s="288"/>
    </row>
    <row r="419" spans="2:28" ht="15.75" customHeight="1" x14ac:dyDescent="0.2">
      <c r="B419" s="121"/>
      <c r="D419" s="123"/>
      <c r="E419" s="124"/>
      <c r="F419" s="124"/>
      <c r="G419" s="125"/>
      <c r="H419" s="125"/>
      <c r="L419" s="120"/>
      <c r="N419" s="120"/>
      <c r="P419" s="120"/>
      <c r="R419" s="120"/>
      <c r="S419" s="128"/>
      <c r="T419" s="120"/>
      <c r="U419" s="128"/>
      <c r="V419" s="287"/>
      <c r="W419" s="128"/>
      <c r="X419" s="120"/>
      <c r="Z419" s="120"/>
      <c r="AB419" s="288"/>
    </row>
    <row r="420" spans="2:28" ht="15.75" customHeight="1" x14ac:dyDescent="0.2">
      <c r="B420" s="121"/>
      <c r="D420" s="123"/>
      <c r="E420" s="124"/>
      <c r="F420" s="124"/>
      <c r="G420" s="125"/>
      <c r="H420" s="125"/>
      <c r="L420" s="120"/>
      <c r="N420" s="120"/>
      <c r="P420" s="120"/>
      <c r="R420" s="120"/>
      <c r="S420" s="128"/>
      <c r="T420" s="120"/>
      <c r="U420" s="128"/>
      <c r="V420" s="287"/>
      <c r="W420" s="128"/>
      <c r="X420" s="120"/>
      <c r="Z420" s="120"/>
      <c r="AB420" s="288"/>
    </row>
    <row r="421" spans="2:28" ht="15.75" customHeight="1" x14ac:dyDescent="0.2">
      <c r="B421" s="121"/>
      <c r="D421" s="123"/>
      <c r="E421" s="124"/>
      <c r="F421" s="124"/>
      <c r="G421" s="125"/>
      <c r="H421" s="125"/>
      <c r="L421" s="120"/>
      <c r="N421" s="120"/>
      <c r="P421" s="120"/>
      <c r="R421" s="120"/>
      <c r="S421" s="128"/>
      <c r="T421" s="120"/>
      <c r="U421" s="128"/>
      <c r="V421" s="287"/>
      <c r="W421" s="128"/>
      <c r="X421" s="120"/>
      <c r="Z421" s="120"/>
      <c r="AB421" s="288"/>
    </row>
    <row r="422" spans="2:28" ht="15.75" customHeight="1" x14ac:dyDescent="0.2">
      <c r="B422" s="121"/>
      <c r="D422" s="123"/>
      <c r="E422" s="124"/>
      <c r="F422" s="124"/>
      <c r="G422" s="125"/>
      <c r="H422" s="125"/>
      <c r="L422" s="120"/>
      <c r="N422" s="120"/>
      <c r="P422" s="120"/>
      <c r="R422" s="120"/>
      <c r="S422" s="128"/>
      <c r="T422" s="120"/>
      <c r="U422" s="128"/>
      <c r="V422" s="287"/>
      <c r="W422" s="128"/>
      <c r="X422" s="120"/>
      <c r="Z422" s="120"/>
      <c r="AB422" s="288"/>
    </row>
    <row r="423" spans="2:28" ht="15.75" customHeight="1" x14ac:dyDescent="0.2">
      <c r="B423" s="121"/>
      <c r="D423" s="123"/>
      <c r="E423" s="124"/>
      <c r="F423" s="124"/>
      <c r="G423" s="125"/>
      <c r="H423" s="125"/>
      <c r="L423" s="120"/>
      <c r="N423" s="120"/>
      <c r="P423" s="120"/>
      <c r="R423" s="120"/>
      <c r="S423" s="128"/>
      <c r="T423" s="120"/>
      <c r="U423" s="128"/>
      <c r="V423" s="287"/>
      <c r="W423" s="128"/>
      <c r="X423" s="120"/>
      <c r="Z423" s="120"/>
      <c r="AB423" s="288"/>
    </row>
    <row r="424" spans="2:28" ht="15.75" customHeight="1" x14ac:dyDescent="0.2">
      <c r="B424" s="121"/>
      <c r="D424" s="123"/>
      <c r="E424" s="124"/>
      <c r="F424" s="124"/>
      <c r="G424" s="125"/>
      <c r="H424" s="125"/>
      <c r="L424" s="120"/>
      <c r="N424" s="120"/>
      <c r="P424" s="120"/>
      <c r="R424" s="120"/>
      <c r="S424" s="128"/>
      <c r="T424" s="120"/>
      <c r="U424" s="128"/>
      <c r="V424" s="287"/>
      <c r="W424" s="128"/>
      <c r="X424" s="120"/>
      <c r="Z424" s="120"/>
      <c r="AB424" s="288"/>
    </row>
    <row r="425" spans="2:28" ht="15.75" customHeight="1" x14ac:dyDescent="0.2">
      <c r="B425" s="121"/>
      <c r="D425" s="123"/>
      <c r="E425" s="124"/>
      <c r="F425" s="124"/>
      <c r="G425" s="125"/>
      <c r="H425" s="125"/>
      <c r="L425" s="120"/>
      <c r="N425" s="120"/>
      <c r="P425" s="120"/>
      <c r="R425" s="120"/>
      <c r="S425" s="128"/>
      <c r="T425" s="120"/>
      <c r="U425" s="128"/>
      <c r="V425" s="287"/>
      <c r="W425" s="128"/>
      <c r="X425" s="120"/>
      <c r="Z425" s="120"/>
      <c r="AB425" s="288"/>
    </row>
    <row r="426" spans="2:28" ht="15.75" customHeight="1" x14ac:dyDescent="0.2">
      <c r="B426" s="121"/>
      <c r="D426" s="123"/>
      <c r="E426" s="124"/>
      <c r="F426" s="124"/>
      <c r="G426" s="125"/>
      <c r="H426" s="125"/>
      <c r="L426" s="120"/>
      <c r="N426" s="120"/>
      <c r="P426" s="120"/>
      <c r="R426" s="120"/>
      <c r="S426" s="128"/>
      <c r="T426" s="120"/>
      <c r="U426" s="128"/>
      <c r="V426" s="287"/>
      <c r="W426" s="128"/>
      <c r="X426" s="120"/>
      <c r="Z426" s="120"/>
      <c r="AB426" s="288"/>
    </row>
    <row r="427" spans="2:28" ht="15.75" customHeight="1" x14ac:dyDescent="0.2">
      <c r="B427" s="121"/>
      <c r="D427" s="123"/>
      <c r="E427" s="124"/>
      <c r="F427" s="124"/>
      <c r="G427" s="125"/>
      <c r="H427" s="125"/>
      <c r="L427" s="120"/>
      <c r="N427" s="120"/>
      <c r="P427" s="120"/>
      <c r="R427" s="120"/>
      <c r="S427" s="128"/>
      <c r="T427" s="120"/>
      <c r="U427" s="128"/>
      <c r="V427" s="287"/>
      <c r="W427" s="128"/>
      <c r="X427" s="120"/>
      <c r="Z427" s="120"/>
      <c r="AB427" s="288"/>
    </row>
    <row r="428" spans="2:28" ht="15.75" customHeight="1" x14ac:dyDescent="0.2">
      <c r="B428" s="121"/>
      <c r="D428" s="123"/>
      <c r="E428" s="124"/>
      <c r="F428" s="124"/>
      <c r="G428" s="125"/>
      <c r="H428" s="125"/>
      <c r="L428" s="120"/>
      <c r="N428" s="120"/>
      <c r="P428" s="120"/>
      <c r="R428" s="120"/>
      <c r="S428" s="128"/>
      <c r="T428" s="120"/>
      <c r="U428" s="128"/>
      <c r="V428" s="287"/>
      <c r="W428" s="128"/>
      <c r="X428" s="120"/>
      <c r="Z428" s="120"/>
      <c r="AB428" s="288"/>
    </row>
    <row r="429" spans="2:28" ht="15.75" customHeight="1" x14ac:dyDescent="0.2">
      <c r="B429" s="121"/>
      <c r="D429" s="123"/>
      <c r="E429" s="124"/>
      <c r="F429" s="124"/>
      <c r="G429" s="125"/>
      <c r="H429" s="125"/>
      <c r="L429" s="120"/>
      <c r="N429" s="120"/>
      <c r="P429" s="120"/>
      <c r="R429" s="120"/>
      <c r="S429" s="128"/>
      <c r="T429" s="120"/>
      <c r="U429" s="128"/>
      <c r="V429" s="287"/>
      <c r="W429" s="128"/>
      <c r="X429" s="120"/>
      <c r="Z429" s="120"/>
      <c r="AB429" s="288"/>
    </row>
    <row r="430" spans="2:28" ht="15.75" customHeight="1" x14ac:dyDescent="0.2">
      <c r="B430" s="121"/>
      <c r="D430" s="123"/>
      <c r="E430" s="124"/>
      <c r="F430" s="124"/>
      <c r="G430" s="125"/>
      <c r="H430" s="125"/>
      <c r="L430" s="120"/>
      <c r="N430" s="120"/>
      <c r="P430" s="120"/>
      <c r="R430" s="120"/>
      <c r="S430" s="128"/>
      <c r="T430" s="120"/>
      <c r="U430" s="128"/>
      <c r="V430" s="287"/>
      <c r="W430" s="128"/>
      <c r="X430" s="120"/>
      <c r="Z430" s="120"/>
      <c r="AB430" s="288"/>
    </row>
    <row r="431" spans="2:28" ht="15.75" customHeight="1" x14ac:dyDescent="0.2">
      <c r="B431" s="121"/>
      <c r="D431" s="123"/>
      <c r="E431" s="124"/>
      <c r="F431" s="124"/>
      <c r="G431" s="125"/>
      <c r="H431" s="125"/>
      <c r="L431" s="120"/>
      <c r="N431" s="120"/>
      <c r="P431" s="120"/>
      <c r="R431" s="120"/>
      <c r="S431" s="128"/>
      <c r="T431" s="120"/>
      <c r="U431" s="128"/>
      <c r="V431" s="287"/>
      <c r="W431" s="128"/>
      <c r="X431" s="120"/>
      <c r="Z431" s="120"/>
      <c r="AB431" s="288"/>
    </row>
    <row r="432" spans="2:28" ht="15.75" customHeight="1" x14ac:dyDescent="0.2">
      <c r="B432" s="121"/>
      <c r="D432" s="123"/>
      <c r="E432" s="124"/>
      <c r="F432" s="124"/>
      <c r="G432" s="125"/>
      <c r="H432" s="125"/>
      <c r="L432" s="120"/>
      <c r="N432" s="120"/>
      <c r="P432" s="120"/>
      <c r="R432" s="120"/>
      <c r="S432" s="128"/>
      <c r="T432" s="120"/>
      <c r="U432" s="128"/>
      <c r="V432" s="287"/>
      <c r="W432" s="128"/>
      <c r="X432" s="120"/>
      <c r="Z432" s="120"/>
      <c r="AB432" s="288"/>
    </row>
    <row r="433" spans="2:28" ht="15.75" customHeight="1" x14ac:dyDescent="0.2">
      <c r="B433" s="121"/>
      <c r="D433" s="123"/>
      <c r="E433" s="124"/>
      <c r="F433" s="124"/>
      <c r="G433" s="125"/>
      <c r="H433" s="125"/>
      <c r="L433" s="120"/>
      <c r="N433" s="120"/>
      <c r="P433" s="120"/>
      <c r="R433" s="120"/>
      <c r="S433" s="128"/>
      <c r="T433" s="120"/>
      <c r="U433" s="128"/>
      <c r="V433" s="287"/>
      <c r="W433" s="128"/>
      <c r="X433" s="120"/>
      <c r="Z433" s="120"/>
      <c r="AB433" s="288"/>
    </row>
    <row r="434" spans="2:28" ht="15.75" customHeight="1" x14ac:dyDescent="0.2">
      <c r="B434" s="121"/>
      <c r="D434" s="123"/>
      <c r="E434" s="124"/>
      <c r="F434" s="124"/>
      <c r="G434" s="125"/>
      <c r="H434" s="125"/>
      <c r="L434" s="120"/>
      <c r="N434" s="120"/>
      <c r="P434" s="120"/>
      <c r="R434" s="120"/>
      <c r="S434" s="128"/>
      <c r="T434" s="120"/>
      <c r="U434" s="128"/>
      <c r="V434" s="287"/>
      <c r="W434" s="128"/>
      <c r="X434" s="120"/>
      <c r="Z434" s="120"/>
      <c r="AB434" s="288"/>
    </row>
    <row r="435" spans="2:28" ht="15.75" customHeight="1" x14ac:dyDescent="0.2">
      <c r="B435" s="121"/>
      <c r="D435" s="123"/>
      <c r="E435" s="124"/>
      <c r="F435" s="124"/>
      <c r="G435" s="125"/>
      <c r="H435" s="125"/>
      <c r="L435" s="120"/>
      <c r="N435" s="120"/>
      <c r="P435" s="120"/>
      <c r="R435" s="120"/>
      <c r="S435" s="128"/>
      <c r="T435" s="120"/>
      <c r="U435" s="128"/>
      <c r="V435" s="287"/>
      <c r="W435" s="128"/>
      <c r="X435" s="120"/>
      <c r="Z435" s="120"/>
      <c r="AB435" s="288"/>
    </row>
    <row r="436" spans="2:28" ht="15.75" customHeight="1" x14ac:dyDescent="0.2">
      <c r="B436" s="121"/>
      <c r="D436" s="123"/>
      <c r="E436" s="124"/>
      <c r="F436" s="124"/>
      <c r="G436" s="125"/>
      <c r="H436" s="125"/>
      <c r="L436" s="120"/>
      <c r="N436" s="120"/>
      <c r="P436" s="120"/>
      <c r="R436" s="120"/>
      <c r="S436" s="128"/>
      <c r="T436" s="120"/>
      <c r="U436" s="128"/>
      <c r="V436" s="287"/>
      <c r="W436" s="128"/>
      <c r="X436" s="120"/>
      <c r="Z436" s="120"/>
      <c r="AB436" s="288"/>
    </row>
    <row r="437" spans="2:28" ht="15.75" customHeight="1" x14ac:dyDescent="0.2">
      <c r="B437" s="121"/>
      <c r="D437" s="123"/>
      <c r="E437" s="124"/>
      <c r="F437" s="124"/>
      <c r="G437" s="125"/>
      <c r="H437" s="125"/>
      <c r="L437" s="120"/>
      <c r="N437" s="120"/>
      <c r="P437" s="120"/>
      <c r="R437" s="120"/>
      <c r="S437" s="128"/>
      <c r="T437" s="120"/>
      <c r="U437" s="128"/>
      <c r="V437" s="287"/>
      <c r="W437" s="128"/>
      <c r="X437" s="120"/>
      <c r="Z437" s="120"/>
      <c r="AB437" s="288"/>
    </row>
    <row r="438" spans="2:28" ht="15.75" customHeight="1" x14ac:dyDescent="0.2">
      <c r="B438" s="121"/>
      <c r="D438" s="123"/>
      <c r="E438" s="124"/>
      <c r="F438" s="124"/>
      <c r="G438" s="125"/>
      <c r="H438" s="125"/>
      <c r="L438" s="120"/>
      <c r="N438" s="120"/>
      <c r="P438" s="120"/>
      <c r="R438" s="120"/>
      <c r="S438" s="128"/>
      <c r="T438" s="120"/>
      <c r="U438" s="128"/>
      <c r="V438" s="287"/>
      <c r="W438" s="128"/>
      <c r="X438" s="120"/>
      <c r="Z438" s="120"/>
      <c r="AB438" s="288"/>
    </row>
    <row r="439" spans="2:28" ht="15.75" customHeight="1" x14ac:dyDescent="0.2">
      <c r="B439" s="121"/>
      <c r="D439" s="123"/>
      <c r="E439" s="124"/>
      <c r="F439" s="124"/>
      <c r="G439" s="125"/>
      <c r="H439" s="125"/>
      <c r="L439" s="120"/>
      <c r="N439" s="120"/>
      <c r="P439" s="120"/>
      <c r="R439" s="120"/>
      <c r="S439" s="128"/>
      <c r="T439" s="120"/>
      <c r="U439" s="128"/>
      <c r="V439" s="287"/>
      <c r="W439" s="128"/>
      <c r="X439" s="120"/>
      <c r="Z439" s="120"/>
      <c r="AB439" s="288"/>
    </row>
    <row r="440" spans="2:28" ht="15.75" customHeight="1" x14ac:dyDescent="0.2">
      <c r="B440" s="121"/>
      <c r="D440" s="123"/>
      <c r="E440" s="124"/>
      <c r="F440" s="124"/>
      <c r="G440" s="125"/>
      <c r="H440" s="125"/>
      <c r="L440" s="120"/>
      <c r="N440" s="120"/>
      <c r="P440" s="120"/>
      <c r="R440" s="120"/>
      <c r="S440" s="128"/>
      <c r="T440" s="120"/>
      <c r="U440" s="128"/>
      <c r="V440" s="287"/>
      <c r="W440" s="128"/>
      <c r="X440" s="120"/>
      <c r="Z440" s="120"/>
      <c r="AB440" s="288"/>
    </row>
    <row r="441" spans="2:28" ht="15.75" customHeight="1" x14ac:dyDescent="0.2">
      <c r="B441" s="121"/>
      <c r="D441" s="123"/>
      <c r="E441" s="124"/>
      <c r="F441" s="124"/>
      <c r="G441" s="125"/>
      <c r="H441" s="125"/>
      <c r="L441" s="120"/>
      <c r="N441" s="120"/>
      <c r="P441" s="120"/>
      <c r="R441" s="120"/>
      <c r="S441" s="128"/>
      <c r="T441" s="120"/>
      <c r="U441" s="128"/>
      <c r="V441" s="287"/>
      <c r="W441" s="128"/>
      <c r="X441" s="120"/>
      <c r="Z441" s="120"/>
      <c r="AB441" s="288"/>
    </row>
    <row r="442" spans="2:28" ht="15.75" customHeight="1" x14ac:dyDescent="0.2">
      <c r="B442" s="121"/>
      <c r="D442" s="123"/>
      <c r="E442" s="124"/>
      <c r="F442" s="124"/>
      <c r="G442" s="125"/>
      <c r="H442" s="125"/>
      <c r="L442" s="120"/>
      <c r="N442" s="120"/>
      <c r="P442" s="120"/>
      <c r="R442" s="120"/>
      <c r="S442" s="128"/>
      <c r="T442" s="120"/>
      <c r="U442" s="128"/>
      <c r="V442" s="287"/>
      <c r="W442" s="128"/>
      <c r="X442" s="120"/>
      <c r="Z442" s="120"/>
      <c r="AB442" s="288"/>
    </row>
    <row r="443" spans="2:28" ht="15.75" customHeight="1" x14ac:dyDescent="0.2">
      <c r="B443" s="121"/>
      <c r="D443" s="123"/>
      <c r="E443" s="124"/>
      <c r="F443" s="124"/>
      <c r="G443" s="125"/>
      <c r="H443" s="125"/>
      <c r="L443" s="120"/>
      <c r="N443" s="120"/>
      <c r="P443" s="120"/>
      <c r="R443" s="120"/>
      <c r="S443" s="128"/>
      <c r="T443" s="120"/>
      <c r="U443" s="128"/>
      <c r="V443" s="287"/>
      <c r="W443" s="128"/>
      <c r="X443" s="120"/>
      <c r="Z443" s="120"/>
      <c r="AB443" s="288"/>
    </row>
    <row r="444" spans="2:28" ht="15.75" customHeight="1" x14ac:dyDescent="0.2">
      <c r="B444" s="121"/>
      <c r="D444" s="123"/>
      <c r="E444" s="124"/>
      <c r="F444" s="124"/>
      <c r="G444" s="125"/>
      <c r="H444" s="125"/>
      <c r="L444" s="120"/>
      <c r="N444" s="120"/>
      <c r="P444" s="120"/>
      <c r="R444" s="120"/>
      <c r="S444" s="128"/>
      <c r="T444" s="120"/>
      <c r="U444" s="128"/>
      <c r="V444" s="287"/>
      <c r="W444" s="128"/>
      <c r="X444" s="120"/>
      <c r="Z444" s="120"/>
      <c r="AB444" s="288"/>
    </row>
    <row r="445" spans="2:28" ht="15.75" customHeight="1" x14ac:dyDescent="0.2">
      <c r="B445" s="121"/>
      <c r="D445" s="123"/>
      <c r="E445" s="124"/>
      <c r="F445" s="124"/>
      <c r="G445" s="125"/>
      <c r="H445" s="125"/>
      <c r="L445" s="120"/>
      <c r="N445" s="120"/>
      <c r="P445" s="120"/>
      <c r="R445" s="120"/>
      <c r="S445" s="128"/>
      <c r="T445" s="120"/>
      <c r="U445" s="128"/>
      <c r="V445" s="287"/>
      <c r="W445" s="128"/>
      <c r="X445" s="120"/>
      <c r="Z445" s="120"/>
      <c r="AB445" s="288"/>
    </row>
    <row r="446" spans="2:28" ht="15.75" customHeight="1" x14ac:dyDescent="0.2">
      <c r="B446" s="121"/>
      <c r="D446" s="123"/>
      <c r="E446" s="124"/>
      <c r="F446" s="124"/>
      <c r="G446" s="125"/>
      <c r="H446" s="125"/>
      <c r="L446" s="120"/>
      <c r="N446" s="120"/>
      <c r="P446" s="120"/>
      <c r="R446" s="120"/>
      <c r="S446" s="128"/>
      <c r="T446" s="120"/>
      <c r="U446" s="128"/>
      <c r="V446" s="287"/>
      <c r="W446" s="128"/>
      <c r="X446" s="120"/>
      <c r="Z446" s="120"/>
      <c r="AB446" s="288"/>
    </row>
    <row r="447" spans="2:28" ht="15.75" customHeight="1" x14ac:dyDescent="0.2">
      <c r="B447" s="121"/>
      <c r="D447" s="123"/>
      <c r="E447" s="124"/>
      <c r="F447" s="124"/>
      <c r="G447" s="125"/>
      <c r="H447" s="125"/>
      <c r="L447" s="120"/>
      <c r="N447" s="120"/>
      <c r="P447" s="120"/>
      <c r="R447" s="120"/>
      <c r="S447" s="128"/>
      <c r="T447" s="120"/>
      <c r="U447" s="128"/>
      <c r="V447" s="287"/>
      <c r="W447" s="128"/>
      <c r="X447" s="120"/>
      <c r="Z447" s="120"/>
      <c r="AB447" s="288"/>
    </row>
    <row r="448" spans="2:28" ht="15.75" customHeight="1" x14ac:dyDescent="0.2">
      <c r="B448" s="121"/>
      <c r="D448" s="123"/>
      <c r="E448" s="124"/>
      <c r="F448" s="124"/>
      <c r="G448" s="125"/>
      <c r="H448" s="125"/>
      <c r="L448" s="120"/>
      <c r="N448" s="120"/>
      <c r="P448" s="120"/>
      <c r="R448" s="120"/>
      <c r="S448" s="128"/>
      <c r="T448" s="120"/>
      <c r="U448" s="128"/>
      <c r="V448" s="287"/>
      <c r="W448" s="128"/>
      <c r="X448" s="120"/>
      <c r="Z448" s="120"/>
      <c r="AB448" s="288"/>
    </row>
    <row r="449" spans="2:28" ht="15.75" customHeight="1" x14ac:dyDescent="0.2">
      <c r="B449" s="121"/>
      <c r="D449" s="123"/>
      <c r="E449" s="124"/>
      <c r="F449" s="124"/>
      <c r="G449" s="125"/>
      <c r="H449" s="125"/>
      <c r="L449" s="120"/>
      <c r="N449" s="120"/>
      <c r="P449" s="120"/>
      <c r="R449" s="120"/>
      <c r="S449" s="128"/>
      <c r="T449" s="120"/>
      <c r="U449" s="128"/>
      <c r="V449" s="287"/>
      <c r="W449" s="128"/>
      <c r="X449" s="120"/>
      <c r="Z449" s="120"/>
      <c r="AB449" s="288"/>
    </row>
    <row r="450" spans="2:28" ht="15.75" customHeight="1" x14ac:dyDescent="0.2">
      <c r="B450" s="121"/>
      <c r="D450" s="123"/>
      <c r="E450" s="124"/>
      <c r="F450" s="124"/>
      <c r="G450" s="125"/>
      <c r="H450" s="125"/>
      <c r="L450" s="120"/>
      <c r="N450" s="120"/>
      <c r="P450" s="120"/>
      <c r="R450" s="120"/>
      <c r="S450" s="128"/>
      <c r="T450" s="120"/>
      <c r="U450" s="128"/>
      <c r="V450" s="287"/>
      <c r="W450" s="128"/>
      <c r="X450" s="120"/>
      <c r="Z450" s="120"/>
      <c r="AB450" s="288"/>
    </row>
    <row r="451" spans="2:28" ht="15.75" customHeight="1" x14ac:dyDescent="0.2">
      <c r="B451" s="121"/>
      <c r="D451" s="123"/>
      <c r="E451" s="124"/>
      <c r="F451" s="124"/>
      <c r="G451" s="125"/>
      <c r="H451" s="125"/>
      <c r="L451" s="120"/>
      <c r="N451" s="120"/>
      <c r="P451" s="120"/>
      <c r="R451" s="120"/>
      <c r="S451" s="128"/>
      <c r="T451" s="120"/>
      <c r="U451" s="128"/>
      <c r="V451" s="287"/>
      <c r="W451" s="128"/>
      <c r="X451" s="120"/>
      <c r="Z451" s="120"/>
      <c r="AB451" s="288"/>
    </row>
    <row r="452" spans="2:28" ht="15.75" customHeight="1" x14ac:dyDescent="0.2">
      <c r="B452" s="121"/>
      <c r="D452" s="123"/>
      <c r="E452" s="124"/>
      <c r="F452" s="124"/>
      <c r="G452" s="125"/>
      <c r="H452" s="125"/>
      <c r="L452" s="120"/>
      <c r="N452" s="120"/>
      <c r="P452" s="120"/>
      <c r="R452" s="120"/>
      <c r="S452" s="128"/>
      <c r="T452" s="120"/>
      <c r="U452" s="128"/>
      <c r="V452" s="287"/>
      <c r="W452" s="128"/>
      <c r="X452" s="120"/>
      <c r="Z452" s="120"/>
      <c r="AB452" s="288"/>
    </row>
    <row r="453" spans="2:28" ht="15.75" customHeight="1" x14ac:dyDescent="0.2">
      <c r="B453" s="121"/>
      <c r="D453" s="123"/>
      <c r="E453" s="124"/>
      <c r="F453" s="124"/>
      <c r="G453" s="125"/>
      <c r="H453" s="125"/>
      <c r="L453" s="120"/>
      <c r="N453" s="120"/>
      <c r="P453" s="120"/>
      <c r="R453" s="120"/>
      <c r="S453" s="128"/>
      <c r="T453" s="120"/>
      <c r="U453" s="128"/>
      <c r="V453" s="287"/>
      <c r="W453" s="128"/>
      <c r="X453" s="120"/>
      <c r="Z453" s="120"/>
      <c r="AB453" s="288"/>
    </row>
    <row r="454" spans="2:28" ht="15.75" customHeight="1" x14ac:dyDescent="0.2">
      <c r="B454" s="121"/>
      <c r="D454" s="123"/>
      <c r="E454" s="124"/>
      <c r="F454" s="124"/>
      <c r="G454" s="125"/>
      <c r="H454" s="125"/>
      <c r="L454" s="120"/>
      <c r="N454" s="120"/>
      <c r="P454" s="120"/>
      <c r="R454" s="120"/>
      <c r="S454" s="128"/>
      <c r="T454" s="120"/>
      <c r="U454" s="128"/>
      <c r="V454" s="287"/>
      <c r="W454" s="128"/>
      <c r="X454" s="120"/>
      <c r="Z454" s="120"/>
      <c r="AB454" s="288"/>
    </row>
    <row r="455" spans="2:28" ht="15.75" customHeight="1" x14ac:dyDescent="0.2">
      <c r="B455" s="121"/>
      <c r="D455" s="123"/>
      <c r="E455" s="124"/>
      <c r="F455" s="124"/>
      <c r="G455" s="125"/>
      <c r="H455" s="125"/>
      <c r="L455" s="120"/>
      <c r="N455" s="120"/>
      <c r="P455" s="120"/>
      <c r="R455" s="120"/>
      <c r="S455" s="128"/>
      <c r="T455" s="120"/>
      <c r="U455" s="128"/>
      <c r="V455" s="287"/>
      <c r="W455" s="128"/>
      <c r="X455" s="120"/>
      <c r="Z455" s="120"/>
      <c r="AB455" s="288"/>
    </row>
    <row r="456" spans="2:28" ht="15.75" customHeight="1" x14ac:dyDescent="0.2">
      <c r="B456" s="121"/>
      <c r="D456" s="123"/>
      <c r="E456" s="124"/>
      <c r="F456" s="124"/>
      <c r="G456" s="125"/>
      <c r="H456" s="125"/>
      <c r="L456" s="120"/>
      <c r="N456" s="120"/>
      <c r="P456" s="120"/>
      <c r="R456" s="120"/>
      <c r="S456" s="128"/>
      <c r="T456" s="120"/>
      <c r="U456" s="128"/>
      <c r="V456" s="287"/>
      <c r="W456" s="128"/>
      <c r="X456" s="120"/>
      <c r="Z456" s="120"/>
      <c r="AB456" s="288"/>
    </row>
    <row r="457" spans="2:28" ht="15.75" customHeight="1" x14ac:dyDescent="0.2">
      <c r="B457" s="121"/>
      <c r="D457" s="123"/>
      <c r="E457" s="124"/>
      <c r="F457" s="124"/>
      <c r="G457" s="125"/>
      <c r="H457" s="125"/>
      <c r="L457" s="120"/>
      <c r="N457" s="120"/>
      <c r="P457" s="120"/>
      <c r="R457" s="120"/>
      <c r="S457" s="128"/>
      <c r="T457" s="120"/>
      <c r="U457" s="128"/>
      <c r="V457" s="287"/>
      <c r="W457" s="128"/>
      <c r="X457" s="120"/>
      <c r="Z457" s="120"/>
      <c r="AB457" s="288"/>
    </row>
    <row r="458" spans="2:28" ht="15.75" customHeight="1" x14ac:dyDescent="0.2">
      <c r="B458" s="121"/>
      <c r="D458" s="123"/>
      <c r="E458" s="124"/>
      <c r="F458" s="124"/>
      <c r="G458" s="125"/>
      <c r="H458" s="125"/>
      <c r="L458" s="120"/>
      <c r="N458" s="120"/>
      <c r="P458" s="120"/>
      <c r="R458" s="120"/>
      <c r="S458" s="128"/>
      <c r="T458" s="120"/>
      <c r="U458" s="128"/>
      <c r="V458" s="287"/>
      <c r="W458" s="128"/>
      <c r="X458" s="120"/>
      <c r="Z458" s="120"/>
      <c r="AB458" s="288"/>
    </row>
    <row r="459" spans="2:28" ht="15.75" customHeight="1" x14ac:dyDescent="0.2">
      <c r="B459" s="121"/>
      <c r="D459" s="123"/>
      <c r="E459" s="124"/>
      <c r="F459" s="124"/>
      <c r="G459" s="125"/>
      <c r="H459" s="125"/>
      <c r="L459" s="120"/>
      <c r="N459" s="120"/>
      <c r="P459" s="120"/>
      <c r="R459" s="120"/>
      <c r="S459" s="128"/>
      <c r="T459" s="120"/>
      <c r="U459" s="128"/>
      <c r="V459" s="287"/>
      <c r="W459" s="128"/>
      <c r="X459" s="120"/>
      <c r="Z459" s="120"/>
      <c r="AB459" s="288"/>
    </row>
    <row r="460" spans="2:28" ht="15.75" customHeight="1" x14ac:dyDescent="0.2">
      <c r="B460" s="121"/>
      <c r="D460" s="123"/>
      <c r="E460" s="124"/>
      <c r="F460" s="124"/>
      <c r="G460" s="125"/>
      <c r="H460" s="125"/>
      <c r="L460" s="120"/>
      <c r="N460" s="120"/>
      <c r="P460" s="120"/>
      <c r="R460" s="120"/>
      <c r="S460" s="128"/>
      <c r="T460" s="120"/>
      <c r="U460" s="128"/>
      <c r="V460" s="287"/>
      <c r="W460" s="128"/>
      <c r="X460" s="120"/>
      <c r="Z460" s="120"/>
      <c r="AB460" s="288"/>
    </row>
    <row r="461" spans="2:28" ht="15.75" customHeight="1" x14ac:dyDescent="0.2">
      <c r="B461" s="121"/>
      <c r="D461" s="123"/>
      <c r="E461" s="124"/>
      <c r="F461" s="124"/>
      <c r="G461" s="125"/>
      <c r="H461" s="125"/>
      <c r="L461" s="120"/>
      <c r="N461" s="120"/>
      <c r="P461" s="120"/>
      <c r="R461" s="120"/>
      <c r="S461" s="128"/>
      <c r="T461" s="120"/>
      <c r="U461" s="128"/>
      <c r="V461" s="287"/>
      <c r="W461" s="128"/>
      <c r="X461" s="120"/>
      <c r="Z461" s="120"/>
      <c r="AB461" s="288"/>
    </row>
    <row r="462" spans="2:28" ht="15.75" customHeight="1" x14ac:dyDescent="0.2">
      <c r="B462" s="121"/>
      <c r="D462" s="123"/>
      <c r="E462" s="124"/>
      <c r="F462" s="124"/>
      <c r="G462" s="125"/>
      <c r="H462" s="125"/>
      <c r="L462" s="120"/>
      <c r="N462" s="120"/>
      <c r="P462" s="120"/>
      <c r="R462" s="120"/>
      <c r="S462" s="128"/>
      <c r="T462" s="120"/>
      <c r="U462" s="128"/>
      <c r="V462" s="287"/>
      <c r="W462" s="128"/>
      <c r="X462" s="120"/>
      <c r="Z462" s="120"/>
      <c r="AB462" s="288"/>
    </row>
    <row r="463" spans="2:28" ht="15.75" customHeight="1" x14ac:dyDescent="0.2">
      <c r="B463" s="121"/>
      <c r="D463" s="123"/>
      <c r="E463" s="124"/>
      <c r="F463" s="124"/>
      <c r="G463" s="125"/>
      <c r="H463" s="125"/>
      <c r="L463" s="120"/>
      <c r="N463" s="120"/>
      <c r="P463" s="120"/>
      <c r="R463" s="120"/>
      <c r="S463" s="128"/>
      <c r="T463" s="120"/>
      <c r="U463" s="128"/>
      <c r="V463" s="287"/>
      <c r="W463" s="128"/>
      <c r="X463" s="120"/>
      <c r="Z463" s="120"/>
      <c r="AB463" s="288"/>
    </row>
    <row r="464" spans="2:28" ht="15.75" customHeight="1" x14ac:dyDescent="0.2">
      <c r="B464" s="121"/>
      <c r="D464" s="123"/>
      <c r="E464" s="124"/>
      <c r="F464" s="124"/>
      <c r="G464" s="125"/>
      <c r="H464" s="125"/>
      <c r="L464" s="120"/>
      <c r="N464" s="120"/>
      <c r="P464" s="120"/>
      <c r="R464" s="120"/>
      <c r="S464" s="128"/>
      <c r="T464" s="120"/>
      <c r="U464" s="128"/>
      <c r="V464" s="287"/>
      <c r="W464" s="128"/>
      <c r="X464" s="120"/>
      <c r="Z464" s="120"/>
      <c r="AB464" s="288"/>
    </row>
    <row r="465" spans="2:28" ht="15.75" customHeight="1" x14ac:dyDescent="0.2">
      <c r="B465" s="121"/>
      <c r="D465" s="123"/>
      <c r="E465" s="124"/>
      <c r="F465" s="124"/>
      <c r="G465" s="125"/>
      <c r="H465" s="125"/>
      <c r="L465" s="120"/>
      <c r="N465" s="120"/>
      <c r="P465" s="120"/>
      <c r="R465" s="120"/>
      <c r="S465" s="128"/>
      <c r="T465" s="120"/>
      <c r="U465" s="128"/>
      <c r="V465" s="287"/>
      <c r="W465" s="128"/>
      <c r="X465" s="120"/>
      <c r="Z465" s="120"/>
      <c r="AB465" s="288"/>
    </row>
    <row r="466" spans="2:28" ht="15.75" customHeight="1" x14ac:dyDescent="0.2">
      <c r="B466" s="121"/>
      <c r="D466" s="123"/>
      <c r="E466" s="124"/>
      <c r="F466" s="124"/>
      <c r="G466" s="125"/>
      <c r="H466" s="125"/>
      <c r="L466" s="120"/>
      <c r="N466" s="120"/>
      <c r="P466" s="120"/>
      <c r="R466" s="120"/>
      <c r="S466" s="128"/>
      <c r="T466" s="120"/>
      <c r="U466" s="128"/>
      <c r="V466" s="287"/>
      <c r="W466" s="128"/>
      <c r="X466" s="120"/>
      <c r="Z466" s="120"/>
      <c r="AB466" s="288"/>
    </row>
    <row r="467" spans="2:28" ht="15.75" customHeight="1" x14ac:dyDescent="0.2">
      <c r="B467" s="121"/>
      <c r="D467" s="123"/>
      <c r="E467" s="124"/>
      <c r="F467" s="124"/>
      <c r="G467" s="125"/>
      <c r="H467" s="125"/>
      <c r="L467" s="120"/>
      <c r="N467" s="120"/>
      <c r="P467" s="120"/>
      <c r="R467" s="120"/>
      <c r="S467" s="128"/>
      <c r="T467" s="120"/>
      <c r="U467" s="128"/>
      <c r="V467" s="287"/>
      <c r="W467" s="128"/>
      <c r="X467" s="120"/>
      <c r="Z467" s="120"/>
      <c r="AB467" s="288"/>
    </row>
    <row r="468" spans="2:28" ht="15.75" customHeight="1" x14ac:dyDescent="0.2">
      <c r="B468" s="121"/>
      <c r="D468" s="123"/>
      <c r="E468" s="124"/>
      <c r="F468" s="124"/>
      <c r="G468" s="125"/>
      <c r="H468" s="125"/>
      <c r="L468" s="120"/>
      <c r="N468" s="120"/>
      <c r="P468" s="120"/>
      <c r="R468" s="120"/>
      <c r="S468" s="128"/>
      <c r="T468" s="120"/>
      <c r="U468" s="128"/>
      <c r="V468" s="287"/>
      <c r="W468" s="128"/>
      <c r="X468" s="120"/>
      <c r="Z468" s="120"/>
      <c r="AB468" s="288"/>
    </row>
    <row r="469" spans="2:28" ht="15.75" customHeight="1" x14ac:dyDescent="0.2">
      <c r="B469" s="121"/>
      <c r="D469" s="123"/>
      <c r="E469" s="124"/>
      <c r="F469" s="124"/>
      <c r="G469" s="125"/>
      <c r="H469" s="125"/>
      <c r="L469" s="120"/>
      <c r="N469" s="120"/>
      <c r="P469" s="120"/>
      <c r="R469" s="120"/>
      <c r="S469" s="128"/>
      <c r="T469" s="120"/>
      <c r="U469" s="128"/>
      <c r="V469" s="287"/>
      <c r="W469" s="128"/>
      <c r="X469" s="120"/>
      <c r="Z469" s="120"/>
      <c r="AB469" s="288"/>
    </row>
    <row r="470" spans="2:28" ht="15.75" customHeight="1" x14ac:dyDescent="0.2">
      <c r="B470" s="121"/>
      <c r="D470" s="123"/>
      <c r="E470" s="124"/>
      <c r="F470" s="124"/>
      <c r="G470" s="125"/>
      <c r="H470" s="125"/>
      <c r="L470" s="120"/>
      <c r="N470" s="120"/>
      <c r="P470" s="120"/>
      <c r="R470" s="120"/>
      <c r="S470" s="128"/>
      <c r="T470" s="120"/>
      <c r="U470" s="128"/>
      <c r="V470" s="287"/>
      <c r="W470" s="128"/>
      <c r="X470" s="120"/>
      <c r="Z470" s="120"/>
      <c r="AB470" s="288"/>
    </row>
    <row r="471" spans="2:28" ht="15.75" customHeight="1" x14ac:dyDescent="0.2">
      <c r="B471" s="121"/>
      <c r="D471" s="123"/>
      <c r="E471" s="124"/>
      <c r="F471" s="124"/>
      <c r="G471" s="125"/>
      <c r="H471" s="125"/>
      <c r="L471" s="120"/>
      <c r="N471" s="120"/>
      <c r="P471" s="120"/>
      <c r="R471" s="120"/>
      <c r="S471" s="128"/>
      <c r="T471" s="120"/>
      <c r="U471" s="128"/>
      <c r="V471" s="287"/>
      <c r="W471" s="128"/>
      <c r="X471" s="120"/>
      <c r="Z471" s="120"/>
      <c r="AB471" s="288"/>
    </row>
    <row r="472" spans="2:28" ht="15.75" customHeight="1" x14ac:dyDescent="0.2">
      <c r="B472" s="121"/>
      <c r="D472" s="123"/>
      <c r="E472" s="124"/>
      <c r="F472" s="124"/>
      <c r="G472" s="125"/>
      <c r="H472" s="125"/>
      <c r="L472" s="120"/>
      <c r="N472" s="120"/>
      <c r="P472" s="120"/>
      <c r="R472" s="120"/>
      <c r="S472" s="128"/>
      <c r="T472" s="120"/>
      <c r="U472" s="128"/>
      <c r="V472" s="287"/>
      <c r="W472" s="128"/>
      <c r="X472" s="120"/>
      <c r="Z472" s="120"/>
      <c r="AB472" s="288"/>
    </row>
    <row r="473" spans="2:28" ht="15.75" customHeight="1" x14ac:dyDescent="0.2">
      <c r="B473" s="121"/>
      <c r="D473" s="123"/>
      <c r="E473" s="124"/>
      <c r="F473" s="124"/>
      <c r="G473" s="125"/>
      <c r="H473" s="125"/>
      <c r="L473" s="120"/>
      <c r="N473" s="120"/>
      <c r="P473" s="120"/>
      <c r="R473" s="120"/>
      <c r="S473" s="128"/>
      <c r="T473" s="120"/>
      <c r="U473" s="128"/>
      <c r="V473" s="287"/>
      <c r="W473" s="128"/>
      <c r="X473" s="120"/>
      <c r="Z473" s="120"/>
      <c r="AB473" s="288"/>
    </row>
    <row r="474" spans="2:28" ht="15.75" customHeight="1" x14ac:dyDescent="0.2">
      <c r="B474" s="121"/>
      <c r="D474" s="123"/>
      <c r="E474" s="124"/>
      <c r="F474" s="124"/>
      <c r="G474" s="125"/>
      <c r="H474" s="125"/>
      <c r="L474" s="120"/>
      <c r="N474" s="120"/>
      <c r="P474" s="120"/>
      <c r="R474" s="120"/>
      <c r="S474" s="128"/>
      <c r="T474" s="120"/>
      <c r="U474" s="128"/>
      <c r="V474" s="287"/>
      <c r="W474" s="128"/>
      <c r="X474" s="120"/>
      <c r="Z474" s="120"/>
      <c r="AB474" s="288"/>
    </row>
    <row r="475" spans="2:28" ht="15.75" customHeight="1" x14ac:dyDescent="0.2">
      <c r="B475" s="121"/>
      <c r="D475" s="123"/>
      <c r="E475" s="124"/>
      <c r="F475" s="124"/>
      <c r="G475" s="125"/>
      <c r="H475" s="125"/>
      <c r="L475" s="120"/>
      <c r="N475" s="120"/>
      <c r="P475" s="120"/>
      <c r="R475" s="120"/>
      <c r="S475" s="128"/>
      <c r="T475" s="120"/>
      <c r="U475" s="128"/>
      <c r="V475" s="287"/>
      <c r="W475" s="128"/>
      <c r="X475" s="120"/>
      <c r="Z475" s="120"/>
      <c r="AB475" s="288"/>
    </row>
    <row r="476" spans="2:28" ht="15.75" customHeight="1" x14ac:dyDescent="0.2">
      <c r="B476" s="121"/>
      <c r="D476" s="123"/>
      <c r="E476" s="124"/>
      <c r="F476" s="124"/>
      <c r="G476" s="125"/>
      <c r="H476" s="125"/>
      <c r="L476" s="120"/>
      <c r="N476" s="120"/>
      <c r="P476" s="120"/>
      <c r="R476" s="120"/>
      <c r="S476" s="128"/>
      <c r="T476" s="120"/>
      <c r="U476" s="128"/>
      <c r="V476" s="287"/>
      <c r="W476" s="128"/>
      <c r="X476" s="120"/>
      <c r="Z476" s="120"/>
      <c r="AB476" s="288"/>
    </row>
    <row r="477" spans="2:28" ht="15.75" customHeight="1" x14ac:dyDescent="0.2">
      <c r="B477" s="121"/>
      <c r="D477" s="123"/>
      <c r="E477" s="124"/>
      <c r="F477" s="124"/>
      <c r="G477" s="125"/>
      <c r="H477" s="125"/>
      <c r="L477" s="120"/>
      <c r="N477" s="120"/>
      <c r="P477" s="120"/>
      <c r="R477" s="120"/>
      <c r="S477" s="128"/>
      <c r="T477" s="120"/>
      <c r="U477" s="128"/>
      <c r="V477" s="287"/>
      <c r="W477" s="128"/>
      <c r="X477" s="120"/>
      <c r="Z477" s="120"/>
      <c r="AB477" s="288"/>
    </row>
    <row r="478" spans="2:28" ht="15.75" customHeight="1" x14ac:dyDescent="0.2">
      <c r="B478" s="121"/>
      <c r="D478" s="123"/>
      <c r="E478" s="124"/>
      <c r="F478" s="124"/>
      <c r="G478" s="125"/>
      <c r="H478" s="125"/>
      <c r="L478" s="120"/>
      <c r="N478" s="120"/>
      <c r="P478" s="120"/>
      <c r="R478" s="120"/>
      <c r="S478" s="128"/>
      <c r="T478" s="120"/>
      <c r="U478" s="128"/>
      <c r="V478" s="287"/>
      <c r="W478" s="128"/>
      <c r="X478" s="120"/>
      <c r="Z478" s="120"/>
      <c r="AB478" s="288"/>
    </row>
    <row r="479" spans="2:28" ht="15.75" customHeight="1" x14ac:dyDescent="0.2">
      <c r="B479" s="121"/>
      <c r="D479" s="123"/>
      <c r="E479" s="124"/>
      <c r="F479" s="124"/>
      <c r="G479" s="125"/>
      <c r="H479" s="125"/>
      <c r="L479" s="120"/>
      <c r="N479" s="120"/>
      <c r="P479" s="120"/>
      <c r="R479" s="120"/>
      <c r="S479" s="128"/>
      <c r="T479" s="120"/>
      <c r="U479" s="128"/>
      <c r="V479" s="287"/>
      <c r="W479" s="128"/>
      <c r="X479" s="120"/>
      <c r="Z479" s="120"/>
      <c r="AB479" s="288"/>
    </row>
    <row r="480" spans="2:28" ht="15.75" customHeight="1" x14ac:dyDescent="0.2">
      <c r="B480" s="121"/>
      <c r="D480" s="123"/>
      <c r="E480" s="124"/>
      <c r="F480" s="124"/>
      <c r="G480" s="125"/>
      <c r="H480" s="125"/>
      <c r="L480" s="120"/>
      <c r="N480" s="120"/>
      <c r="P480" s="120"/>
      <c r="R480" s="120"/>
      <c r="S480" s="128"/>
      <c r="T480" s="120"/>
      <c r="U480" s="128"/>
      <c r="V480" s="287"/>
      <c r="W480" s="128"/>
      <c r="X480" s="120"/>
      <c r="Z480" s="120"/>
      <c r="AB480" s="288"/>
    </row>
    <row r="481" spans="2:28" ht="15.75" customHeight="1" x14ac:dyDescent="0.2">
      <c r="B481" s="121"/>
      <c r="D481" s="123"/>
      <c r="E481" s="124"/>
      <c r="F481" s="124"/>
      <c r="G481" s="125"/>
      <c r="H481" s="125"/>
      <c r="L481" s="120"/>
      <c r="N481" s="120"/>
      <c r="P481" s="120"/>
      <c r="R481" s="120"/>
      <c r="S481" s="128"/>
      <c r="T481" s="120"/>
      <c r="U481" s="128"/>
      <c r="V481" s="287"/>
      <c r="W481" s="128"/>
      <c r="X481" s="120"/>
      <c r="Z481" s="120"/>
      <c r="AB481" s="288"/>
    </row>
    <row r="482" spans="2:28" ht="15.75" customHeight="1" x14ac:dyDescent="0.2">
      <c r="B482" s="121"/>
      <c r="D482" s="123"/>
      <c r="E482" s="124"/>
      <c r="F482" s="124"/>
      <c r="G482" s="125"/>
      <c r="H482" s="125"/>
      <c r="L482" s="120"/>
      <c r="N482" s="120"/>
      <c r="P482" s="120"/>
      <c r="R482" s="120"/>
      <c r="S482" s="128"/>
      <c r="T482" s="120"/>
      <c r="U482" s="128"/>
      <c r="V482" s="287"/>
      <c r="W482" s="128"/>
      <c r="X482" s="120"/>
      <c r="Z482" s="120"/>
      <c r="AB482" s="288"/>
    </row>
    <row r="483" spans="2:28" ht="15.75" customHeight="1" x14ac:dyDescent="0.2">
      <c r="B483" s="121"/>
      <c r="D483" s="123"/>
      <c r="E483" s="124"/>
      <c r="F483" s="124"/>
      <c r="G483" s="125"/>
      <c r="H483" s="125"/>
      <c r="L483" s="120"/>
      <c r="N483" s="120"/>
      <c r="P483" s="120"/>
      <c r="R483" s="120"/>
      <c r="S483" s="128"/>
      <c r="T483" s="120"/>
      <c r="U483" s="128"/>
      <c r="V483" s="287"/>
      <c r="W483" s="128"/>
      <c r="X483" s="120"/>
      <c r="Z483" s="120"/>
      <c r="AB483" s="288"/>
    </row>
    <row r="484" spans="2:28" ht="15.75" customHeight="1" x14ac:dyDescent="0.2">
      <c r="B484" s="121"/>
      <c r="D484" s="123"/>
      <c r="E484" s="124"/>
      <c r="F484" s="124"/>
      <c r="G484" s="125"/>
      <c r="H484" s="125"/>
      <c r="L484" s="120"/>
      <c r="N484" s="120"/>
      <c r="P484" s="120"/>
      <c r="R484" s="120"/>
      <c r="S484" s="128"/>
      <c r="T484" s="120"/>
      <c r="U484" s="128"/>
      <c r="V484" s="287"/>
      <c r="W484" s="128"/>
      <c r="X484" s="120"/>
      <c r="Z484" s="120"/>
      <c r="AB484" s="288"/>
    </row>
    <row r="485" spans="2:28" ht="15.75" customHeight="1" x14ac:dyDescent="0.2">
      <c r="B485" s="121"/>
      <c r="D485" s="123"/>
      <c r="E485" s="124"/>
      <c r="F485" s="124"/>
      <c r="G485" s="125"/>
      <c r="H485" s="125"/>
      <c r="L485" s="120"/>
      <c r="N485" s="120"/>
      <c r="P485" s="120"/>
      <c r="R485" s="120"/>
      <c r="S485" s="128"/>
      <c r="T485" s="120"/>
      <c r="U485" s="128"/>
      <c r="V485" s="287"/>
      <c r="W485" s="128"/>
      <c r="X485" s="120"/>
      <c r="Z485" s="120"/>
      <c r="AB485" s="288"/>
    </row>
    <row r="486" spans="2:28" ht="15.75" customHeight="1" x14ac:dyDescent="0.2">
      <c r="B486" s="121"/>
      <c r="D486" s="123"/>
      <c r="E486" s="124"/>
      <c r="F486" s="124"/>
      <c r="G486" s="125"/>
      <c r="H486" s="125"/>
      <c r="L486" s="120"/>
      <c r="N486" s="120"/>
      <c r="P486" s="120"/>
      <c r="R486" s="120"/>
      <c r="S486" s="128"/>
      <c r="T486" s="120"/>
      <c r="U486" s="128"/>
      <c r="V486" s="287"/>
      <c r="W486" s="128"/>
      <c r="X486" s="120"/>
      <c r="Z486" s="120"/>
      <c r="AB486" s="288"/>
    </row>
    <row r="487" spans="2:28" ht="15.75" customHeight="1" x14ac:dyDescent="0.2">
      <c r="B487" s="121"/>
      <c r="D487" s="123"/>
      <c r="E487" s="124"/>
      <c r="F487" s="124"/>
      <c r="G487" s="125"/>
      <c r="H487" s="125"/>
      <c r="L487" s="120"/>
      <c r="N487" s="120"/>
      <c r="P487" s="120"/>
      <c r="R487" s="120"/>
      <c r="S487" s="128"/>
      <c r="T487" s="120"/>
      <c r="U487" s="128"/>
      <c r="V487" s="287"/>
      <c r="W487" s="128"/>
      <c r="X487" s="120"/>
      <c r="Z487" s="120"/>
      <c r="AB487" s="288"/>
    </row>
    <row r="488" spans="2:28" ht="15.75" customHeight="1" x14ac:dyDescent="0.2">
      <c r="B488" s="121"/>
      <c r="D488" s="123"/>
      <c r="E488" s="124"/>
      <c r="F488" s="124"/>
      <c r="G488" s="125"/>
      <c r="H488" s="125"/>
      <c r="L488" s="120"/>
      <c r="N488" s="120"/>
      <c r="P488" s="120"/>
      <c r="R488" s="120"/>
      <c r="S488" s="128"/>
      <c r="T488" s="120"/>
      <c r="U488" s="128"/>
      <c r="V488" s="287"/>
      <c r="W488" s="128"/>
      <c r="X488" s="120"/>
      <c r="Z488" s="120"/>
      <c r="AB488" s="288"/>
    </row>
    <row r="489" spans="2:28" ht="15.75" customHeight="1" x14ac:dyDescent="0.2">
      <c r="B489" s="121"/>
      <c r="D489" s="123"/>
      <c r="E489" s="124"/>
      <c r="F489" s="124"/>
      <c r="G489" s="125"/>
      <c r="H489" s="125"/>
      <c r="L489" s="120"/>
      <c r="N489" s="120"/>
      <c r="P489" s="120"/>
      <c r="R489" s="120"/>
      <c r="S489" s="128"/>
      <c r="T489" s="120"/>
      <c r="U489" s="128"/>
      <c r="V489" s="287"/>
      <c r="W489" s="128"/>
      <c r="X489" s="120"/>
      <c r="Z489" s="120"/>
      <c r="AB489" s="288"/>
    </row>
    <row r="490" spans="2:28" ht="15.75" customHeight="1" x14ac:dyDescent="0.2">
      <c r="B490" s="121"/>
      <c r="D490" s="123"/>
      <c r="E490" s="124"/>
      <c r="F490" s="124"/>
      <c r="G490" s="125"/>
      <c r="H490" s="125"/>
      <c r="L490" s="120"/>
      <c r="N490" s="120"/>
      <c r="P490" s="120"/>
      <c r="R490" s="120"/>
      <c r="S490" s="128"/>
      <c r="T490" s="120"/>
      <c r="U490" s="128"/>
      <c r="V490" s="287"/>
      <c r="W490" s="128"/>
      <c r="X490" s="120"/>
      <c r="Z490" s="120"/>
      <c r="AB490" s="288"/>
    </row>
    <row r="491" spans="2:28" ht="15.75" customHeight="1" x14ac:dyDescent="0.2">
      <c r="B491" s="121"/>
      <c r="D491" s="123"/>
      <c r="E491" s="124"/>
      <c r="F491" s="124"/>
      <c r="G491" s="125"/>
      <c r="H491" s="125"/>
      <c r="L491" s="120"/>
      <c r="N491" s="120"/>
      <c r="P491" s="120"/>
      <c r="R491" s="120"/>
      <c r="S491" s="128"/>
      <c r="T491" s="120"/>
      <c r="U491" s="128"/>
      <c r="V491" s="287"/>
      <c r="W491" s="128"/>
      <c r="X491" s="120"/>
      <c r="Z491" s="120"/>
      <c r="AB491" s="288"/>
    </row>
    <row r="492" spans="2:28" ht="15.75" customHeight="1" x14ac:dyDescent="0.2">
      <c r="B492" s="121"/>
      <c r="D492" s="123"/>
      <c r="E492" s="124"/>
      <c r="F492" s="124"/>
      <c r="G492" s="125"/>
      <c r="H492" s="125"/>
      <c r="L492" s="120"/>
      <c r="N492" s="120"/>
      <c r="P492" s="120"/>
      <c r="R492" s="120"/>
      <c r="S492" s="128"/>
      <c r="T492" s="120"/>
      <c r="U492" s="128"/>
      <c r="V492" s="287"/>
      <c r="W492" s="128"/>
      <c r="X492" s="120"/>
      <c r="Z492" s="120"/>
      <c r="AB492" s="288"/>
    </row>
    <row r="493" spans="2:28" ht="15.75" customHeight="1" x14ac:dyDescent="0.2">
      <c r="B493" s="121"/>
      <c r="D493" s="123"/>
      <c r="E493" s="124"/>
      <c r="F493" s="124"/>
      <c r="G493" s="125"/>
      <c r="H493" s="125"/>
      <c r="L493" s="120"/>
      <c r="N493" s="120"/>
      <c r="P493" s="120"/>
      <c r="R493" s="120"/>
      <c r="S493" s="128"/>
      <c r="T493" s="120"/>
      <c r="U493" s="128"/>
      <c r="V493" s="287"/>
      <c r="W493" s="128"/>
      <c r="X493" s="120"/>
      <c r="Z493" s="120"/>
      <c r="AB493" s="288"/>
    </row>
    <row r="494" spans="2:28" ht="15.75" customHeight="1" x14ac:dyDescent="0.2">
      <c r="B494" s="121"/>
      <c r="D494" s="123"/>
      <c r="E494" s="124"/>
      <c r="F494" s="124"/>
      <c r="G494" s="125"/>
      <c r="H494" s="125"/>
      <c r="L494" s="120"/>
      <c r="N494" s="120"/>
      <c r="P494" s="120"/>
      <c r="R494" s="120"/>
      <c r="S494" s="128"/>
      <c r="T494" s="120"/>
      <c r="U494" s="128"/>
      <c r="V494" s="287"/>
      <c r="W494" s="128"/>
      <c r="X494" s="120"/>
      <c r="Z494" s="120"/>
      <c r="AB494" s="288"/>
    </row>
    <row r="495" spans="2:28" ht="15.75" customHeight="1" x14ac:dyDescent="0.2">
      <c r="B495" s="121"/>
      <c r="D495" s="123"/>
      <c r="E495" s="124"/>
      <c r="F495" s="124"/>
      <c r="G495" s="125"/>
      <c r="H495" s="125"/>
      <c r="L495" s="120"/>
      <c r="N495" s="120"/>
      <c r="P495" s="120"/>
      <c r="R495" s="120"/>
      <c r="S495" s="128"/>
      <c r="T495" s="120"/>
      <c r="U495" s="128"/>
      <c r="V495" s="287"/>
      <c r="W495" s="128"/>
      <c r="X495" s="120"/>
      <c r="Z495" s="120"/>
      <c r="AB495" s="288"/>
    </row>
    <row r="496" spans="2:28" ht="15.75" customHeight="1" x14ac:dyDescent="0.2">
      <c r="B496" s="121"/>
      <c r="D496" s="123"/>
      <c r="E496" s="124"/>
      <c r="F496" s="124"/>
      <c r="G496" s="125"/>
      <c r="H496" s="125"/>
      <c r="L496" s="120"/>
      <c r="N496" s="120"/>
      <c r="P496" s="120"/>
      <c r="R496" s="120"/>
      <c r="S496" s="128"/>
      <c r="T496" s="120"/>
      <c r="U496" s="128"/>
      <c r="V496" s="287"/>
      <c r="W496" s="128"/>
      <c r="X496" s="120"/>
      <c r="Z496" s="120"/>
      <c r="AB496" s="288"/>
    </row>
    <row r="497" spans="2:28" ht="15.75" customHeight="1" x14ac:dyDescent="0.2">
      <c r="B497" s="121"/>
      <c r="D497" s="123"/>
      <c r="E497" s="124"/>
      <c r="F497" s="124"/>
      <c r="G497" s="125"/>
      <c r="H497" s="125"/>
      <c r="L497" s="120"/>
      <c r="N497" s="120"/>
      <c r="P497" s="120"/>
      <c r="R497" s="120"/>
      <c r="S497" s="128"/>
      <c r="T497" s="120"/>
      <c r="U497" s="128"/>
      <c r="V497" s="287"/>
      <c r="W497" s="128"/>
      <c r="X497" s="120"/>
      <c r="Z497" s="120"/>
      <c r="AB497" s="288"/>
    </row>
    <row r="498" spans="2:28" ht="15.75" customHeight="1" x14ac:dyDescent="0.2">
      <c r="B498" s="121"/>
      <c r="D498" s="123"/>
      <c r="E498" s="124"/>
      <c r="F498" s="124"/>
      <c r="G498" s="125"/>
      <c r="H498" s="125"/>
      <c r="L498" s="120"/>
      <c r="N498" s="120"/>
      <c r="P498" s="120"/>
      <c r="R498" s="120"/>
      <c r="S498" s="128"/>
      <c r="T498" s="120"/>
      <c r="U498" s="128"/>
      <c r="V498" s="287"/>
      <c r="W498" s="128"/>
      <c r="X498" s="120"/>
      <c r="Z498" s="120"/>
      <c r="AB498" s="288"/>
    </row>
    <row r="499" spans="2:28" ht="15.75" customHeight="1" x14ac:dyDescent="0.2">
      <c r="B499" s="121"/>
      <c r="D499" s="123"/>
      <c r="E499" s="124"/>
      <c r="F499" s="124"/>
      <c r="G499" s="125"/>
      <c r="H499" s="125"/>
      <c r="L499" s="120"/>
      <c r="N499" s="120"/>
      <c r="P499" s="120"/>
      <c r="R499" s="120"/>
      <c r="S499" s="128"/>
      <c r="T499" s="120"/>
      <c r="U499" s="128"/>
      <c r="V499" s="287"/>
      <c r="W499" s="128"/>
      <c r="X499" s="120"/>
      <c r="Z499" s="120"/>
      <c r="AB499" s="288"/>
    </row>
    <row r="500" spans="2:28" ht="15.75" customHeight="1" x14ac:dyDescent="0.2">
      <c r="B500" s="121"/>
      <c r="D500" s="123"/>
      <c r="E500" s="124"/>
      <c r="F500" s="124"/>
      <c r="G500" s="125"/>
      <c r="H500" s="125"/>
      <c r="L500" s="120"/>
      <c r="N500" s="120"/>
      <c r="P500" s="120"/>
      <c r="R500" s="120"/>
      <c r="S500" s="128"/>
      <c r="T500" s="120"/>
      <c r="U500" s="128"/>
      <c r="V500" s="287"/>
      <c r="W500" s="128"/>
      <c r="X500" s="120"/>
      <c r="Z500" s="120"/>
      <c r="AB500" s="288"/>
    </row>
    <row r="501" spans="2:28" ht="15.75" customHeight="1" x14ac:dyDescent="0.2">
      <c r="B501" s="121"/>
      <c r="D501" s="123"/>
      <c r="E501" s="124"/>
      <c r="F501" s="124"/>
      <c r="G501" s="125"/>
      <c r="H501" s="125"/>
      <c r="L501" s="120"/>
      <c r="N501" s="120"/>
      <c r="P501" s="120"/>
      <c r="R501" s="120"/>
      <c r="S501" s="128"/>
      <c r="T501" s="120"/>
      <c r="U501" s="128"/>
      <c r="V501" s="287"/>
      <c r="W501" s="128"/>
      <c r="X501" s="120"/>
      <c r="Z501" s="120"/>
      <c r="AB501" s="288"/>
    </row>
    <row r="502" spans="2:28" ht="15.75" customHeight="1" x14ac:dyDescent="0.2">
      <c r="B502" s="121"/>
      <c r="D502" s="123"/>
      <c r="E502" s="124"/>
      <c r="F502" s="124"/>
      <c r="G502" s="125"/>
      <c r="H502" s="125"/>
      <c r="L502" s="120"/>
      <c r="N502" s="120"/>
      <c r="P502" s="120"/>
      <c r="R502" s="120"/>
      <c r="S502" s="128"/>
      <c r="T502" s="120"/>
      <c r="U502" s="128"/>
      <c r="V502" s="287"/>
      <c r="W502" s="128"/>
      <c r="X502" s="120"/>
      <c r="Z502" s="120"/>
      <c r="AB502" s="288"/>
    </row>
    <row r="503" spans="2:28" ht="15.75" customHeight="1" x14ac:dyDescent="0.2">
      <c r="B503" s="121"/>
      <c r="D503" s="123"/>
      <c r="E503" s="124"/>
      <c r="F503" s="124"/>
      <c r="G503" s="125"/>
      <c r="H503" s="125"/>
      <c r="L503" s="120"/>
      <c r="N503" s="120"/>
      <c r="P503" s="120"/>
      <c r="R503" s="120"/>
      <c r="S503" s="128"/>
      <c r="T503" s="120"/>
      <c r="U503" s="128"/>
      <c r="V503" s="287"/>
      <c r="W503" s="128"/>
      <c r="X503" s="120"/>
      <c r="Z503" s="120"/>
      <c r="AB503" s="288"/>
    </row>
    <row r="504" spans="2:28" ht="15.75" customHeight="1" x14ac:dyDescent="0.2">
      <c r="B504" s="121"/>
      <c r="D504" s="123"/>
      <c r="E504" s="124"/>
      <c r="F504" s="124"/>
      <c r="G504" s="125"/>
      <c r="H504" s="125"/>
      <c r="L504" s="120"/>
      <c r="N504" s="120"/>
      <c r="P504" s="120"/>
      <c r="R504" s="120"/>
      <c r="S504" s="128"/>
      <c r="T504" s="120"/>
      <c r="U504" s="128"/>
      <c r="V504" s="287"/>
      <c r="W504" s="128"/>
      <c r="X504" s="120"/>
      <c r="Z504" s="120"/>
      <c r="AB504" s="288"/>
    </row>
    <row r="505" spans="2:28" ht="15.75" customHeight="1" x14ac:dyDescent="0.2">
      <c r="B505" s="121"/>
      <c r="D505" s="123"/>
      <c r="E505" s="124"/>
      <c r="F505" s="124"/>
      <c r="G505" s="125"/>
      <c r="H505" s="125"/>
      <c r="L505" s="120"/>
      <c r="N505" s="120"/>
      <c r="P505" s="120"/>
      <c r="R505" s="120"/>
      <c r="S505" s="128"/>
      <c r="T505" s="120"/>
      <c r="U505" s="128"/>
      <c r="V505" s="287"/>
      <c r="W505" s="128"/>
      <c r="X505" s="120"/>
      <c r="Z505" s="120"/>
      <c r="AB505" s="288"/>
    </row>
    <row r="506" spans="2:28" ht="15.75" customHeight="1" x14ac:dyDescent="0.2">
      <c r="B506" s="121"/>
      <c r="D506" s="123"/>
      <c r="E506" s="124"/>
      <c r="F506" s="124"/>
      <c r="G506" s="125"/>
      <c r="H506" s="125"/>
      <c r="L506" s="120"/>
      <c r="N506" s="120"/>
      <c r="P506" s="120"/>
      <c r="R506" s="120"/>
      <c r="S506" s="128"/>
      <c r="T506" s="120"/>
      <c r="U506" s="128"/>
      <c r="V506" s="287"/>
      <c r="W506" s="128"/>
      <c r="X506" s="120"/>
      <c r="Z506" s="120"/>
      <c r="AB506" s="288"/>
    </row>
    <row r="507" spans="2:28" ht="15.75" customHeight="1" x14ac:dyDescent="0.2">
      <c r="B507" s="121"/>
      <c r="D507" s="123"/>
      <c r="E507" s="124"/>
      <c r="F507" s="124"/>
      <c r="G507" s="125"/>
      <c r="H507" s="125"/>
      <c r="L507" s="120"/>
      <c r="N507" s="120"/>
      <c r="P507" s="120"/>
      <c r="R507" s="120"/>
      <c r="S507" s="128"/>
      <c r="T507" s="120"/>
      <c r="U507" s="128"/>
      <c r="V507" s="287"/>
      <c r="W507" s="128"/>
      <c r="X507" s="120"/>
      <c r="Z507" s="120"/>
      <c r="AB507" s="288"/>
    </row>
    <row r="508" spans="2:28" ht="15.75" customHeight="1" x14ac:dyDescent="0.2">
      <c r="B508" s="121"/>
      <c r="D508" s="123"/>
      <c r="E508" s="124"/>
      <c r="F508" s="124"/>
      <c r="G508" s="125"/>
      <c r="H508" s="125"/>
      <c r="L508" s="120"/>
      <c r="N508" s="120"/>
      <c r="P508" s="120"/>
      <c r="R508" s="120"/>
      <c r="S508" s="128"/>
      <c r="T508" s="120"/>
      <c r="U508" s="128"/>
      <c r="V508" s="287"/>
      <c r="W508" s="128"/>
      <c r="X508" s="120"/>
      <c r="Z508" s="120"/>
      <c r="AB508" s="288"/>
    </row>
    <row r="509" spans="2:28" ht="15.75" customHeight="1" x14ac:dyDescent="0.2">
      <c r="B509" s="121"/>
      <c r="D509" s="123"/>
      <c r="E509" s="124"/>
      <c r="F509" s="124"/>
      <c r="G509" s="125"/>
      <c r="H509" s="125"/>
      <c r="L509" s="120"/>
      <c r="N509" s="120"/>
      <c r="P509" s="120"/>
      <c r="R509" s="120"/>
      <c r="S509" s="128"/>
      <c r="T509" s="120"/>
      <c r="U509" s="128"/>
      <c r="V509" s="287"/>
      <c r="W509" s="128"/>
      <c r="X509" s="120"/>
      <c r="Z509" s="120"/>
      <c r="AB509" s="288"/>
    </row>
    <row r="510" spans="2:28" ht="15.75" customHeight="1" x14ac:dyDescent="0.2">
      <c r="B510" s="121"/>
      <c r="D510" s="123"/>
      <c r="E510" s="124"/>
      <c r="F510" s="124"/>
      <c r="G510" s="125"/>
      <c r="H510" s="125"/>
      <c r="L510" s="120"/>
      <c r="N510" s="120"/>
      <c r="P510" s="120"/>
      <c r="R510" s="120"/>
      <c r="S510" s="128"/>
      <c r="T510" s="120"/>
      <c r="U510" s="128"/>
      <c r="V510" s="287"/>
      <c r="W510" s="128"/>
      <c r="X510" s="120"/>
      <c r="Z510" s="120"/>
      <c r="AB510" s="288"/>
    </row>
    <row r="511" spans="2:28" ht="15.75" customHeight="1" x14ac:dyDescent="0.2">
      <c r="B511" s="121"/>
      <c r="D511" s="123"/>
      <c r="E511" s="124"/>
      <c r="F511" s="124"/>
      <c r="G511" s="125"/>
      <c r="H511" s="125"/>
      <c r="L511" s="120"/>
      <c r="N511" s="120"/>
      <c r="P511" s="120"/>
      <c r="R511" s="120"/>
      <c r="S511" s="128"/>
      <c r="T511" s="120"/>
      <c r="U511" s="128"/>
      <c r="V511" s="287"/>
      <c r="W511" s="128"/>
      <c r="X511" s="120"/>
      <c r="Z511" s="120"/>
      <c r="AB511" s="288"/>
    </row>
    <row r="512" spans="2:28" ht="15.75" customHeight="1" x14ac:dyDescent="0.2">
      <c r="B512" s="121"/>
      <c r="D512" s="123"/>
      <c r="E512" s="124"/>
      <c r="F512" s="124"/>
      <c r="G512" s="125"/>
      <c r="H512" s="125"/>
      <c r="L512" s="120"/>
      <c r="N512" s="120"/>
      <c r="P512" s="120"/>
      <c r="R512" s="120"/>
      <c r="S512" s="128"/>
      <c r="T512" s="120"/>
      <c r="U512" s="128"/>
      <c r="V512" s="287"/>
      <c r="W512" s="128"/>
      <c r="X512" s="120"/>
      <c r="Z512" s="120"/>
      <c r="AB512" s="288"/>
    </row>
    <row r="513" spans="2:28" ht="15.75" customHeight="1" x14ac:dyDescent="0.2">
      <c r="B513" s="121"/>
      <c r="D513" s="123"/>
      <c r="E513" s="124"/>
      <c r="F513" s="124"/>
      <c r="G513" s="125"/>
      <c r="H513" s="125"/>
      <c r="L513" s="120"/>
      <c r="N513" s="120"/>
      <c r="P513" s="120"/>
      <c r="R513" s="120"/>
      <c r="S513" s="128"/>
      <c r="T513" s="120"/>
      <c r="U513" s="128"/>
      <c r="V513" s="287"/>
      <c r="W513" s="128"/>
      <c r="X513" s="120"/>
      <c r="Z513" s="120"/>
      <c r="AB513" s="288"/>
    </row>
    <row r="514" spans="2:28" ht="15.75" customHeight="1" x14ac:dyDescent="0.2">
      <c r="B514" s="121"/>
      <c r="D514" s="123"/>
      <c r="E514" s="124"/>
      <c r="F514" s="124"/>
      <c r="G514" s="125"/>
      <c r="H514" s="125"/>
      <c r="L514" s="120"/>
      <c r="N514" s="120"/>
      <c r="P514" s="120"/>
      <c r="R514" s="120"/>
      <c r="S514" s="128"/>
      <c r="T514" s="120"/>
      <c r="U514" s="128"/>
      <c r="V514" s="287"/>
      <c r="W514" s="128"/>
      <c r="X514" s="120"/>
      <c r="Z514" s="120"/>
      <c r="AB514" s="288"/>
    </row>
    <row r="515" spans="2:28" ht="15.75" customHeight="1" x14ac:dyDescent="0.2">
      <c r="B515" s="121"/>
      <c r="D515" s="123"/>
      <c r="E515" s="124"/>
      <c r="F515" s="124"/>
      <c r="G515" s="125"/>
      <c r="H515" s="125"/>
      <c r="L515" s="120"/>
      <c r="N515" s="120"/>
      <c r="P515" s="120"/>
      <c r="R515" s="120"/>
      <c r="S515" s="128"/>
      <c r="T515" s="120"/>
      <c r="U515" s="128"/>
      <c r="V515" s="287"/>
      <c r="W515" s="128"/>
      <c r="X515" s="120"/>
      <c r="Z515" s="120"/>
      <c r="AB515" s="288"/>
    </row>
    <row r="516" spans="2:28" ht="15.75" customHeight="1" x14ac:dyDescent="0.2">
      <c r="B516" s="121"/>
      <c r="D516" s="123"/>
      <c r="E516" s="124"/>
      <c r="F516" s="124"/>
      <c r="G516" s="125"/>
      <c r="H516" s="125"/>
      <c r="L516" s="120"/>
      <c r="N516" s="120"/>
      <c r="P516" s="120"/>
      <c r="R516" s="120"/>
      <c r="S516" s="128"/>
      <c r="T516" s="120"/>
      <c r="U516" s="128"/>
      <c r="V516" s="287"/>
      <c r="W516" s="128"/>
      <c r="X516" s="120"/>
      <c r="Z516" s="120"/>
      <c r="AB516" s="288"/>
    </row>
    <row r="517" spans="2:28" ht="15.75" customHeight="1" x14ac:dyDescent="0.2">
      <c r="B517" s="121"/>
      <c r="D517" s="123"/>
      <c r="E517" s="124"/>
      <c r="F517" s="124"/>
      <c r="G517" s="125"/>
      <c r="H517" s="125"/>
      <c r="L517" s="120"/>
      <c r="N517" s="120"/>
      <c r="P517" s="120"/>
      <c r="R517" s="120"/>
      <c r="S517" s="128"/>
      <c r="T517" s="120"/>
      <c r="U517" s="128"/>
      <c r="V517" s="287"/>
      <c r="W517" s="128"/>
      <c r="X517" s="120"/>
      <c r="Z517" s="120"/>
      <c r="AB517" s="288"/>
    </row>
    <row r="518" spans="2:28" ht="15.75" customHeight="1" x14ac:dyDescent="0.2">
      <c r="B518" s="121"/>
      <c r="D518" s="123"/>
      <c r="E518" s="124"/>
      <c r="F518" s="124"/>
      <c r="G518" s="125"/>
      <c r="H518" s="125"/>
      <c r="L518" s="120"/>
      <c r="N518" s="120"/>
      <c r="P518" s="120"/>
      <c r="R518" s="120"/>
      <c r="S518" s="128"/>
      <c r="T518" s="120"/>
      <c r="U518" s="128"/>
      <c r="V518" s="287"/>
      <c r="W518" s="128"/>
      <c r="X518" s="120"/>
      <c r="Z518" s="120"/>
      <c r="AB518" s="288"/>
    </row>
    <row r="519" spans="2:28" ht="15.75" customHeight="1" x14ac:dyDescent="0.2">
      <c r="B519" s="121"/>
      <c r="D519" s="123"/>
      <c r="E519" s="124"/>
      <c r="F519" s="124"/>
      <c r="G519" s="125"/>
      <c r="H519" s="125"/>
      <c r="L519" s="120"/>
      <c r="N519" s="120"/>
      <c r="P519" s="120"/>
      <c r="R519" s="120"/>
      <c r="S519" s="128"/>
      <c r="T519" s="120"/>
      <c r="U519" s="128"/>
      <c r="V519" s="287"/>
      <c r="W519" s="128"/>
      <c r="X519" s="120"/>
      <c r="Z519" s="120"/>
      <c r="AB519" s="288"/>
    </row>
    <row r="520" spans="2:28" ht="15.75" customHeight="1" x14ac:dyDescent="0.2">
      <c r="B520" s="121"/>
      <c r="D520" s="123"/>
      <c r="E520" s="124"/>
      <c r="F520" s="124"/>
      <c r="G520" s="125"/>
      <c r="H520" s="125"/>
      <c r="L520" s="120"/>
      <c r="N520" s="120"/>
      <c r="P520" s="120"/>
      <c r="R520" s="120"/>
      <c r="S520" s="128"/>
      <c r="T520" s="120"/>
      <c r="U520" s="128"/>
      <c r="V520" s="287"/>
      <c r="W520" s="128"/>
      <c r="X520" s="120"/>
      <c r="Z520" s="120"/>
      <c r="AB520" s="288"/>
    </row>
    <row r="521" spans="2:28" ht="15.75" customHeight="1" x14ac:dyDescent="0.2">
      <c r="B521" s="121"/>
      <c r="D521" s="123"/>
      <c r="E521" s="124"/>
      <c r="F521" s="124"/>
      <c r="G521" s="125"/>
      <c r="H521" s="125"/>
      <c r="L521" s="120"/>
      <c r="N521" s="120"/>
      <c r="P521" s="120"/>
      <c r="R521" s="120"/>
      <c r="S521" s="128"/>
      <c r="T521" s="120"/>
      <c r="U521" s="128"/>
      <c r="V521" s="287"/>
      <c r="W521" s="128"/>
      <c r="X521" s="120"/>
      <c r="Z521" s="120"/>
      <c r="AB521" s="288"/>
    </row>
    <row r="522" spans="2:28" ht="15.75" customHeight="1" x14ac:dyDescent="0.2">
      <c r="B522" s="121"/>
      <c r="D522" s="123"/>
      <c r="E522" s="124"/>
      <c r="F522" s="124"/>
      <c r="G522" s="125"/>
      <c r="H522" s="125"/>
      <c r="L522" s="120"/>
      <c r="N522" s="120"/>
      <c r="P522" s="120"/>
      <c r="R522" s="120"/>
      <c r="S522" s="128"/>
      <c r="T522" s="120"/>
      <c r="U522" s="128"/>
      <c r="V522" s="287"/>
      <c r="W522" s="128"/>
      <c r="X522" s="120"/>
      <c r="Z522" s="120"/>
      <c r="AB522" s="288"/>
    </row>
    <row r="523" spans="2:28" ht="15.75" customHeight="1" x14ac:dyDescent="0.2">
      <c r="B523" s="121"/>
      <c r="D523" s="123"/>
      <c r="E523" s="124"/>
      <c r="F523" s="124"/>
      <c r="G523" s="125"/>
      <c r="H523" s="125"/>
      <c r="L523" s="120"/>
      <c r="N523" s="120"/>
      <c r="P523" s="120"/>
      <c r="R523" s="120"/>
      <c r="S523" s="128"/>
      <c r="T523" s="120"/>
      <c r="U523" s="128"/>
      <c r="V523" s="287"/>
      <c r="W523" s="128"/>
      <c r="X523" s="120"/>
      <c r="Z523" s="120"/>
      <c r="AB523" s="288"/>
    </row>
    <row r="524" spans="2:28" ht="15.75" customHeight="1" x14ac:dyDescent="0.2">
      <c r="B524" s="121"/>
      <c r="D524" s="123"/>
      <c r="E524" s="124"/>
      <c r="F524" s="124"/>
      <c r="G524" s="125"/>
      <c r="H524" s="125"/>
      <c r="L524" s="120"/>
      <c r="N524" s="120"/>
      <c r="P524" s="120"/>
      <c r="R524" s="120"/>
      <c r="S524" s="128"/>
      <c r="T524" s="120"/>
      <c r="U524" s="128"/>
      <c r="V524" s="287"/>
      <c r="W524" s="128"/>
      <c r="X524" s="120"/>
      <c r="Z524" s="120"/>
      <c r="AB524" s="288"/>
    </row>
    <row r="525" spans="2:28" ht="15.75" customHeight="1" x14ac:dyDescent="0.2">
      <c r="B525" s="121"/>
      <c r="D525" s="123"/>
      <c r="E525" s="124"/>
      <c r="F525" s="124"/>
      <c r="G525" s="125"/>
      <c r="H525" s="125"/>
      <c r="L525" s="120"/>
      <c r="N525" s="120"/>
      <c r="P525" s="120"/>
      <c r="R525" s="120"/>
      <c r="S525" s="128"/>
      <c r="T525" s="120"/>
      <c r="U525" s="128"/>
      <c r="V525" s="287"/>
      <c r="W525" s="128"/>
      <c r="X525" s="120"/>
      <c r="Z525" s="120"/>
      <c r="AB525" s="288"/>
    </row>
    <row r="526" spans="2:28" ht="15.75" customHeight="1" x14ac:dyDescent="0.2">
      <c r="B526" s="121"/>
      <c r="D526" s="123"/>
      <c r="E526" s="124"/>
      <c r="F526" s="124"/>
      <c r="G526" s="125"/>
      <c r="H526" s="125"/>
      <c r="L526" s="120"/>
      <c r="N526" s="120"/>
      <c r="P526" s="120"/>
      <c r="R526" s="120"/>
      <c r="S526" s="128"/>
      <c r="T526" s="120"/>
      <c r="U526" s="128"/>
      <c r="V526" s="287"/>
      <c r="W526" s="128"/>
      <c r="X526" s="120"/>
      <c r="Z526" s="120"/>
      <c r="AB526" s="288"/>
    </row>
    <row r="527" spans="2:28" ht="15.75" customHeight="1" x14ac:dyDescent="0.2">
      <c r="B527" s="121"/>
      <c r="D527" s="123"/>
      <c r="E527" s="124"/>
      <c r="F527" s="124"/>
      <c r="G527" s="125"/>
      <c r="H527" s="125"/>
      <c r="L527" s="120"/>
      <c r="N527" s="120"/>
      <c r="P527" s="120"/>
      <c r="R527" s="120"/>
      <c r="S527" s="128"/>
      <c r="T527" s="120"/>
      <c r="U527" s="128"/>
      <c r="V527" s="287"/>
      <c r="W527" s="128"/>
      <c r="X527" s="120"/>
      <c r="Z527" s="120"/>
      <c r="AB527" s="288"/>
    </row>
    <row r="528" spans="2:28" ht="15.75" customHeight="1" x14ac:dyDescent="0.2">
      <c r="B528" s="121"/>
      <c r="D528" s="123"/>
      <c r="E528" s="124"/>
      <c r="F528" s="124"/>
      <c r="G528" s="125"/>
      <c r="H528" s="125"/>
      <c r="L528" s="120"/>
      <c r="N528" s="120"/>
      <c r="P528" s="120"/>
      <c r="R528" s="120"/>
      <c r="S528" s="128"/>
      <c r="T528" s="120"/>
      <c r="U528" s="128"/>
      <c r="V528" s="287"/>
      <c r="W528" s="128"/>
      <c r="X528" s="120"/>
      <c r="Z528" s="120"/>
      <c r="AB528" s="288"/>
    </row>
    <row r="529" spans="2:28" ht="15.75" customHeight="1" x14ac:dyDescent="0.2">
      <c r="B529" s="121"/>
      <c r="D529" s="123"/>
      <c r="E529" s="124"/>
      <c r="F529" s="124"/>
      <c r="G529" s="125"/>
      <c r="H529" s="125"/>
      <c r="L529" s="120"/>
      <c r="N529" s="120"/>
      <c r="P529" s="120"/>
      <c r="R529" s="120"/>
      <c r="S529" s="128"/>
      <c r="T529" s="120"/>
      <c r="U529" s="128"/>
      <c r="V529" s="287"/>
      <c r="W529" s="128"/>
      <c r="X529" s="120"/>
      <c r="Z529" s="120"/>
      <c r="AB529" s="288"/>
    </row>
    <row r="530" spans="2:28" ht="15.75" customHeight="1" x14ac:dyDescent="0.2">
      <c r="B530" s="121"/>
      <c r="D530" s="123"/>
      <c r="E530" s="124"/>
      <c r="F530" s="124"/>
      <c r="G530" s="125"/>
      <c r="H530" s="125"/>
      <c r="L530" s="120"/>
      <c r="N530" s="120"/>
      <c r="P530" s="120"/>
      <c r="R530" s="120"/>
      <c r="S530" s="128"/>
      <c r="T530" s="120"/>
      <c r="U530" s="128"/>
      <c r="V530" s="287"/>
      <c r="W530" s="128"/>
      <c r="X530" s="120"/>
      <c r="Z530" s="120"/>
      <c r="AB530" s="288"/>
    </row>
    <row r="531" spans="2:28" ht="15.75" customHeight="1" x14ac:dyDescent="0.2">
      <c r="B531" s="121"/>
      <c r="D531" s="123"/>
      <c r="E531" s="124"/>
      <c r="F531" s="124"/>
      <c r="G531" s="125"/>
      <c r="H531" s="125"/>
      <c r="L531" s="120"/>
      <c r="N531" s="120"/>
      <c r="P531" s="120"/>
      <c r="R531" s="120"/>
      <c r="S531" s="128"/>
      <c r="T531" s="120"/>
      <c r="U531" s="128"/>
      <c r="V531" s="287"/>
      <c r="W531" s="128"/>
      <c r="X531" s="120"/>
      <c r="Z531" s="120"/>
      <c r="AB531" s="288"/>
    </row>
    <row r="532" spans="2:28" ht="15.75" customHeight="1" x14ac:dyDescent="0.2">
      <c r="B532" s="121"/>
      <c r="D532" s="123"/>
      <c r="E532" s="124"/>
      <c r="F532" s="124"/>
      <c r="G532" s="125"/>
      <c r="H532" s="125"/>
      <c r="L532" s="120"/>
      <c r="N532" s="120"/>
      <c r="P532" s="120"/>
      <c r="R532" s="120"/>
      <c r="S532" s="128"/>
      <c r="T532" s="120"/>
      <c r="U532" s="128"/>
      <c r="V532" s="287"/>
      <c r="W532" s="128"/>
      <c r="X532" s="120"/>
      <c r="Z532" s="120"/>
      <c r="AB532" s="288"/>
    </row>
    <row r="533" spans="2:28" ht="15.75" customHeight="1" x14ac:dyDescent="0.2">
      <c r="B533" s="121"/>
      <c r="D533" s="123"/>
      <c r="E533" s="124"/>
      <c r="F533" s="124"/>
      <c r="G533" s="125"/>
      <c r="H533" s="125"/>
      <c r="L533" s="120"/>
      <c r="N533" s="120"/>
      <c r="P533" s="120"/>
      <c r="R533" s="120"/>
      <c r="S533" s="128"/>
      <c r="T533" s="120"/>
      <c r="U533" s="128"/>
      <c r="V533" s="287"/>
      <c r="W533" s="128"/>
      <c r="X533" s="120"/>
      <c r="Z533" s="120"/>
      <c r="AB533" s="288"/>
    </row>
    <row r="534" spans="2:28" ht="15.75" customHeight="1" x14ac:dyDescent="0.2">
      <c r="B534" s="121"/>
      <c r="D534" s="123"/>
      <c r="E534" s="124"/>
      <c r="F534" s="124"/>
      <c r="G534" s="125"/>
      <c r="H534" s="125"/>
      <c r="L534" s="120"/>
      <c r="N534" s="120"/>
      <c r="P534" s="120"/>
      <c r="R534" s="120"/>
      <c r="S534" s="128"/>
      <c r="T534" s="120"/>
      <c r="U534" s="128"/>
      <c r="V534" s="287"/>
      <c r="W534" s="128"/>
      <c r="X534" s="120"/>
      <c r="Z534" s="120"/>
      <c r="AB534" s="288"/>
    </row>
    <row r="535" spans="2:28" ht="15.75" customHeight="1" x14ac:dyDescent="0.2">
      <c r="B535" s="121"/>
      <c r="D535" s="123"/>
      <c r="E535" s="124"/>
      <c r="F535" s="124"/>
      <c r="G535" s="125"/>
      <c r="H535" s="125"/>
      <c r="L535" s="120"/>
      <c r="N535" s="120"/>
      <c r="P535" s="120"/>
      <c r="R535" s="120"/>
      <c r="S535" s="128"/>
      <c r="T535" s="120"/>
      <c r="U535" s="128"/>
      <c r="V535" s="287"/>
      <c r="W535" s="128"/>
      <c r="X535" s="120"/>
      <c r="Z535" s="120"/>
      <c r="AB535" s="288"/>
    </row>
    <row r="536" spans="2:28" ht="15.75" customHeight="1" x14ac:dyDescent="0.2">
      <c r="B536" s="121"/>
      <c r="D536" s="123"/>
      <c r="E536" s="124"/>
      <c r="F536" s="124"/>
      <c r="G536" s="125"/>
      <c r="H536" s="125"/>
      <c r="L536" s="120"/>
      <c r="N536" s="120"/>
      <c r="P536" s="120"/>
      <c r="R536" s="120"/>
      <c r="S536" s="128"/>
      <c r="T536" s="120"/>
      <c r="U536" s="128"/>
      <c r="V536" s="287"/>
      <c r="W536" s="128"/>
      <c r="X536" s="120"/>
      <c r="Z536" s="120"/>
      <c r="AB536" s="288"/>
    </row>
    <row r="537" spans="2:28" ht="15.75" customHeight="1" x14ac:dyDescent="0.2">
      <c r="B537" s="121"/>
      <c r="D537" s="123"/>
      <c r="E537" s="124"/>
      <c r="F537" s="124"/>
      <c r="G537" s="125"/>
      <c r="H537" s="125"/>
      <c r="L537" s="120"/>
      <c r="N537" s="120"/>
      <c r="P537" s="120"/>
      <c r="R537" s="120"/>
      <c r="S537" s="128"/>
      <c r="T537" s="120"/>
      <c r="U537" s="128"/>
      <c r="V537" s="287"/>
      <c r="W537" s="128"/>
      <c r="X537" s="120"/>
      <c r="Z537" s="120"/>
      <c r="AB537" s="288"/>
    </row>
    <row r="538" spans="2:28" ht="15.75" customHeight="1" x14ac:dyDescent="0.2">
      <c r="B538" s="121"/>
      <c r="D538" s="123"/>
      <c r="E538" s="124"/>
      <c r="F538" s="124"/>
      <c r="G538" s="125"/>
      <c r="H538" s="125"/>
      <c r="L538" s="120"/>
      <c r="N538" s="120"/>
      <c r="P538" s="120"/>
      <c r="R538" s="120"/>
      <c r="S538" s="128"/>
      <c r="T538" s="120"/>
      <c r="U538" s="128"/>
      <c r="V538" s="287"/>
      <c r="W538" s="128"/>
      <c r="X538" s="120"/>
      <c r="Z538" s="120"/>
      <c r="AB538" s="288"/>
    </row>
    <row r="539" spans="2:28" ht="15.75" customHeight="1" x14ac:dyDescent="0.2">
      <c r="B539" s="121"/>
      <c r="D539" s="123"/>
      <c r="E539" s="124"/>
      <c r="F539" s="124"/>
      <c r="G539" s="125"/>
      <c r="H539" s="125"/>
      <c r="L539" s="120"/>
      <c r="N539" s="120"/>
      <c r="P539" s="120"/>
      <c r="R539" s="120"/>
      <c r="S539" s="128"/>
      <c r="T539" s="120"/>
      <c r="U539" s="128"/>
      <c r="V539" s="287"/>
      <c r="W539" s="128"/>
      <c r="X539" s="120"/>
      <c r="Z539" s="120"/>
      <c r="AB539" s="288"/>
    </row>
    <row r="540" spans="2:28" ht="15.75" customHeight="1" x14ac:dyDescent="0.2">
      <c r="B540" s="121"/>
      <c r="D540" s="123"/>
      <c r="E540" s="124"/>
      <c r="F540" s="124"/>
      <c r="G540" s="125"/>
      <c r="H540" s="125"/>
      <c r="L540" s="120"/>
      <c r="N540" s="120"/>
      <c r="P540" s="120"/>
      <c r="R540" s="120"/>
      <c r="S540" s="128"/>
      <c r="T540" s="120"/>
      <c r="U540" s="128"/>
      <c r="V540" s="287"/>
      <c r="W540" s="128"/>
      <c r="X540" s="120"/>
      <c r="Z540" s="120"/>
      <c r="AB540" s="288"/>
    </row>
    <row r="541" spans="2:28" ht="15.75" customHeight="1" x14ac:dyDescent="0.2">
      <c r="B541" s="121"/>
      <c r="D541" s="123"/>
      <c r="E541" s="124"/>
      <c r="F541" s="124"/>
      <c r="G541" s="125"/>
      <c r="H541" s="125"/>
      <c r="L541" s="120"/>
      <c r="N541" s="120"/>
      <c r="P541" s="120"/>
      <c r="R541" s="120"/>
      <c r="S541" s="128"/>
      <c r="T541" s="120"/>
      <c r="U541" s="128"/>
      <c r="V541" s="287"/>
      <c r="W541" s="128"/>
      <c r="X541" s="120"/>
      <c r="Z541" s="120"/>
      <c r="AB541" s="288"/>
    </row>
    <row r="542" spans="2:28" ht="15.75" customHeight="1" x14ac:dyDescent="0.2">
      <c r="B542" s="121"/>
      <c r="D542" s="123"/>
      <c r="E542" s="124"/>
      <c r="F542" s="124"/>
      <c r="G542" s="125"/>
      <c r="H542" s="125"/>
      <c r="L542" s="120"/>
      <c r="N542" s="120"/>
      <c r="P542" s="120"/>
      <c r="R542" s="120"/>
      <c r="S542" s="128"/>
      <c r="T542" s="120"/>
      <c r="U542" s="128"/>
      <c r="V542" s="287"/>
      <c r="W542" s="128"/>
      <c r="X542" s="120"/>
      <c r="Z542" s="120"/>
      <c r="AB542" s="288"/>
    </row>
    <row r="543" spans="2:28" ht="15.75" customHeight="1" x14ac:dyDescent="0.2">
      <c r="B543" s="121"/>
      <c r="D543" s="123"/>
      <c r="E543" s="124"/>
      <c r="F543" s="124"/>
      <c r="G543" s="125"/>
      <c r="H543" s="125"/>
      <c r="L543" s="120"/>
      <c r="N543" s="120"/>
      <c r="P543" s="120"/>
      <c r="R543" s="120"/>
      <c r="S543" s="128"/>
      <c r="T543" s="120"/>
      <c r="U543" s="128"/>
      <c r="V543" s="287"/>
      <c r="W543" s="128"/>
      <c r="X543" s="120"/>
      <c r="Z543" s="120"/>
      <c r="AB543" s="288"/>
    </row>
    <row r="544" spans="2:28" ht="15.75" customHeight="1" x14ac:dyDescent="0.2">
      <c r="B544" s="121"/>
      <c r="D544" s="123"/>
      <c r="E544" s="124"/>
      <c r="F544" s="124"/>
      <c r="G544" s="125"/>
      <c r="H544" s="125"/>
      <c r="L544" s="120"/>
      <c r="N544" s="120"/>
      <c r="P544" s="120"/>
      <c r="R544" s="120"/>
      <c r="S544" s="128"/>
      <c r="T544" s="120"/>
      <c r="U544" s="128"/>
      <c r="V544" s="287"/>
      <c r="W544" s="128"/>
      <c r="X544" s="120"/>
      <c r="Z544" s="120"/>
      <c r="AB544" s="288"/>
    </row>
    <row r="545" spans="2:28" ht="15.75" customHeight="1" x14ac:dyDescent="0.2">
      <c r="B545" s="121"/>
      <c r="D545" s="123"/>
      <c r="E545" s="124"/>
      <c r="F545" s="124"/>
      <c r="G545" s="125"/>
      <c r="H545" s="125"/>
      <c r="L545" s="120"/>
      <c r="N545" s="120"/>
      <c r="P545" s="120"/>
      <c r="R545" s="120"/>
      <c r="S545" s="128"/>
      <c r="T545" s="120"/>
      <c r="U545" s="128"/>
      <c r="V545" s="287"/>
      <c r="W545" s="128"/>
      <c r="X545" s="120"/>
      <c r="Z545" s="120"/>
      <c r="AB545" s="288"/>
    </row>
    <row r="546" spans="2:28" ht="15.75" customHeight="1" x14ac:dyDescent="0.2">
      <c r="B546" s="121"/>
      <c r="D546" s="123"/>
      <c r="E546" s="124"/>
      <c r="F546" s="124"/>
      <c r="G546" s="125"/>
      <c r="H546" s="125"/>
      <c r="L546" s="120"/>
      <c r="N546" s="120"/>
      <c r="P546" s="120"/>
      <c r="R546" s="120"/>
      <c r="S546" s="128"/>
      <c r="T546" s="120"/>
      <c r="U546" s="128"/>
      <c r="V546" s="287"/>
      <c r="W546" s="128"/>
      <c r="X546" s="120"/>
      <c r="Z546" s="120"/>
      <c r="AB546" s="288"/>
    </row>
    <row r="547" spans="2:28" ht="15.75" customHeight="1" x14ac:dyDescent="0.2">
      <c r="B547" s="121"/>
      <c r="D547" s="123"/>
      <c r="E547" s="124"/>
      <c r="F547" s="124"/>
      <c r="G547" s="125"/>
      <c r="H547" s="125"/>
      <c r="L547" s="120"/>
      <c r="N547" s="120"/>
      <c r="P547" s="120"/>
      <c r="R547" s="120"/>
      <c r="S547" s="128"/>
      <c r="T547" s="120"/>
      <c r="U547" s="128"/>
      <c r="V547" s="287"/>
      <c r="W547" s="128"/>
      <c r="X547" s="120"/>
      <c r="Z547" s="120"/>
      <c r="AB547" s="288"/>
    </row>
    <row r="548" spans="2:28" ht="15.75" customHeight="1" x14ac:dyDescent="0.2">
      <c r="B548" s="121"/>
      <c r="D548" s="123"/>
      <c r="E548" s="124"/>
      <c r="F548" s="124"/>
      <c r="G548" s="125"/>
      <c r="H548" s="125"/>
      <c r="L548" s="120"/>
      <c r="N548" s="120"/>
      <c r="P548" s="120"/>
      <c r="R548" s="120"/>
      <c r="S548" s="128"/>
      <c r="T548" s="120"/>
      <c r="U548" s="128"/>
      <c r="V548" s="287"/>
      <c r="W548" s="128"/>
      <c r="X548" s="120"/>
      <c r="Z548" s="120"/>
      <c r="AB548" s="288"/>
    </row>
    <row r="549" spans="2:28" ht="15.75" customHeight="1" x14ac:dyDescent="0.2">
      <c r="B549" s="121"/>
      <c r="D549" s="123"/>
      <c r="E549" s="124"/>
      <c r="F549" s="124"/>
      <c r="G549" s="125"/>
      <c r="H549" s="125"/>
      <c r="L549" s="120"/>
      <c r="N549" s="120"/>
      <c r="P549" s="120"/>
      <c r="R549" s="120"/>
      <c r="S549" s="128"/>
      <c r="T549" s="120"/>
      <c r="U549" s="128"/>
      <c r="V549" s="287"/>
      <c r="W549" s="128"/>
      <c r="X549" s="120"/>
      <c r="Z549" s="120"/>
      <c r="AB549" s="288"/>
    </row>
    <row r="550" spans="2:28" ht="15.75" customHeight="1" x14ac:dyDescent="0.2">
      <c r="B550" s="121"/>
      <c r="D550" s="123"/>
      <c r="E550" s="124"/>
      <c r="F550" s="124"/>
      <c r="G550" s="125"/>
      <c r="H550" s="125"/>
      <c r="L550" s="120"/>
      <c r="N550" s="120"/>
      <c r="P550" s="120"/>
      <c r="R550" s="120"/>
      <c r="S550" s="128"/>
      <c r="T550" s="120"/>
      <c r="U550" s="128"/>
      <c r="V550" s="287"/>
      <c r="W550" s="128"/>
      <c r="X550" s="120"/>
      <c r="Z550" s="120"/>
      <c r="AB550" s="288"/>
    </row>
    <row r="551" spans="2:28" ht="15.75" customHeight="1" x14ac:dyDescent="0.2">
      <c r="B551" s="121"/>
      <c r="D551" s="123"/>
      <c r="E551" s="124"/>
      <c r="F551" s="124"/>
      <c r="G551" s="125"/>
      <c r="H551" s="125"/>
      <c r="L551" s="120"/>
      <c r="N551" s="120"/>
      <c r="P551" s="120"/>
      <c r="R551" s="120"/>
      <c r="S551" s="128"/>
      <c r="T551" s="120"/>
      <c r="U551" s="128"/>
      <c r="V551" s="287"/>
      <c r="W551" s="128"/>
      <c r="X551" s="120"/>
      <c r="Z551" s="120"/>
      <c r="AB551" s="288"/>
    </row>
    <row r="552" spans="2:28" ht="15.75" customHeight="1" x14ac:dyDescent="0.2">
      <c r="B552" s="121"/>
      <c r="D552" s="123"/>
      <c r="E552" s="124"/>
      <c r="F552" s="124"/>
      <c r="G552" s="125"/>
      <c r="H552" s="125"/>
      <c r="L552" s="120"/>
      <c r="N552" s="120"/>
      <c r="P552" s="120"/>
      <c r="R552" s="120"/>
      <c r="S552" s="128"/>
      <c r="T552" s="120"/>
      <c r="U552" s="128"/>
      <c r="V552" s="287"/>
      <c r="W552" s="128"/>
      <c r="X552" s="120"/>
      <c r="Z552" s="120"/>
      <c r="AB552" s="288"/>
    </row>
    <row r="553" spans="2:28" ht="15.75" customHeight="1" x14ac:dyDescent="0.2">
      <c r="B553" s="121"/>
      <c r="D553" s="123"/>
      <c r="E553" s="124"/>
      <c r="F553" s="124"/>
      <c r="G553" s="125"/>
      <c r="H553" s="125"/>
      <c r="L553" s="120"/>
      <c r="N553" s="120"/>
      <c r="P553" s="120"/>
      <c r="R553" s="120"/>
      <c r="S553" s="128"/>
      <c r="T553" s="120"/>
      <c r="U553" s="128"/>
      <c r="V553" s="287"/>
      <c r="W553" s="128"/>
      <c r="X553" s="120"/>
      <c r="Z553" s="120"/>
      <c r="AB553" s="288"/>
    </row>
    <row r="554" spans="2:28" ht="15.75" customHeight="1" x14ac:dyDescent="0.2">
      <c r="B554" s="121"/>
      <c r="D554" s="123"/>
      <c r="E554" s="124"/>
      <c r="F554" s="124"/>
      <c r="G554" s="125"/>
      <c r="H554" s="125"/>
      <c r="L554" s="120"/>
      <c r="N554" s="120"/>
      <c r="P554" s="120"/>
      <c r="R554" s="120"/>
      <c r="S554" s="128"/>
      <c r="T554" s="120"/>
      <c r="U554" s="128"/>
      <c r="V554" s="287"/>
      <c r="W554" s="128"/>
      <c r="X554" s="120"/>
      <c r="Z554" s="120"/>
      <c r="AB554" s="288"/>
    </row>
    <row r="555" spans="2:28" ht="15.75" customHeight="1" x14ac:dyDescent="0.2">
      <c r="B555" s="121"/>
      <c r="D555" s="123"/>
      <c r="E555" s="124"/>
      <c r="F555" s="124"/>
      <c r="G555" s="125"/>
      <c r="H555" s="125"/>
      <c r="L555" s="120"/>
      <c r="N555" s="120"/>
      <c r="P555" s="120"/>
      <c r="R555" s="120"/>
      <c r="S555" s="128"/>
      <c r="T555" s="120"/>
      <c r="U555" s="128"/>
      <c r="V555" s="287"/>
      <c r="W555" s="128"/>
      <c r="X555" s="120"/>
      <c r="Z555" s="120"/>
      <c r="AB555" s="288"/>
    </row>
    <row r="556" spans="2:28" ht="15.75" customHeight="1" x14ac:dyDescent="0.2">
      <c r="B556" s="121"/>
      <c r="D556" s="123"/>
      <c r="E556" s="124"/>
      <c r="F556" s="124"/>
      <c r="G556" s="125"/>
      <c r="H556" s="125"/>
      <c r="L556" s="120"/>
      <c r="N556" s="120"/>
      <c r="P556" s="120"/>
      <c r="R556" s="120"/>
      <c r="S556" s="128"/>
      <c r="T556" s="120"/>
      <c r="U556" s="128"/>
      <c r="V556" s="287"/>
      <c r="W556" s="128"/>
      <c r="X556" s="120"/>
      <c r="Z556" s="120"/>
      <c r="AB556" s="288"/>
    </row>
    <row r="557" spans="2:28" ht="15.75" customHeight="1" x14ac:dyDescent="0.2">
      <c r="B557" s="121"/>
      <c r="D557" s="123"/>
      <c r="E557" s="124"/>
      <c r="F557" s="124"/>
      <c r="G557" s="125"/>
      <c r="H557" s="125"/>
      <c r="L557" s="120"/>
      <c r="N557" s="120"/>
      <c r="P557" s="120"/>
      <c r="R557" s="120"/>
      <c r="S557" s="128"/>
      <c r="T557" s="120"/>
      <c r="U557" s="128"/>
      <c r="V557" s="287"/>
      <c r="W557" s="128"/>
      <c r="X557" s="120"/>
      <c r="Z557" s="120"/>
      <c r="AB557" s="288"/>
    </row>
    <row r="558" spans="2:28" ht="15.75" customHeight="1" x14ac:dyDescent="0.2">
      <c r="B558" s="121"/>
      <c r="D558" s="123"/>
      <c r="E558" s="124"/>
      <c r="F558" s="124"/>
      <c r="G558" s="125"/>
      <c r="H558" s="125"/>
      <c r="L558" s="120"/>
      <c r="N558" s="120"/>
      <c r="P558" s="120"/>
      <c r="R558" s="120"/>
      <c r="S558" s="128"/>
      <c r="T558" s="120"/>
      <c r="U558" s="128"/>
      <c r="V558" s="287"/>
      <c r="W558" s="128"/>
      <c r="X558" s="120"/>
      <c r="Z558" s="120"/>
      <c r="AB558" s="288"/>
    </row>
    <row r="559" spans="2:28" ht="15.75" customHeight="1" x14ac:dyDescent="0.2">
      <c r="B559" s="121"/>
      <c r="D559" s="123"/>
      <c r="E559" s="124"/>
      <c r="F559" s="124"/>
      <c r="G559" s="125"/>
      <c r="H559" s="125"/>
      <c r="L559" s="120"/>
      <c r="N559" s="120"/>
      <c r="P559" s="120"/>
      <c r="R559" s="120"/>
      <c r="S559" s="128"/>
      <c r="T559" s="120"/>
      <c r="U559" s="128"/>
      <c r="V559" s="287"/>
      <c r="W559" s="128"/>
      <c r="X559" s="120"/>
      <c r="Z559" s="120"/>
      <c r="AB559" s="288"/>
    </row>
    <row r="560" spans="2:28" ht="15.75" customHeight="1" x14ac:dyDescent="0.2">
      <c r="B560" s="121"/>
      <c r="D560" s="123"/>
      <c r="E560" s="124"/>
      <c r="F560" s="124"/>
      <c r="G560" s="125"/>
      <c r="H560" s="125"/>
      <c r="L560" s="120"/>
      <c r="N560" s="120"/>
      <c r="P560" s="120"/>
      <c r="R560" s="120"/>
      <c r="S560" s="128"/>
      <c r="T560" s="120"/>
      <c r="U560" s="128"/>
      <c r="V560" s="287"/>
      <c r="W560" s="128"/>
      <c r="X560" s="120"/>
      <c r="Z560" s="120"/>
      <c r="AB560" s="288"/>
    </row>
    <row r="561" spans="2:28" ht="15.75" customHeight="1" x14ac:dyDescent="0.2">
      <c r="B561" s="121"/>
      <c r="D561" s="123"/>
      <c r="E561" s="124"/>
      <c r="F561" s="124"/>
      <c r="G561" s="125"/>
      <c r="H561" s="125"/>
      <c r="L561" s="120"/>
      <c r="N561" s="120"/>
      <c r="P561" s="120"/>
      <c r="R561" s="120"/>
      <c r="S561" s="128"/>
      <c r="T561" s="120"/>
      <c r="U561" s="128"/>
      <c r="V561" s="287"/>
      <c r="W561" s="128"/>
      <c r="X561" s="120"/>
      <c r="Z561" s="120"/>
      <c r="AB561" s="288"/>
    </row>
    <row r="562" spans="2:28" ht="15.75" customHeight="1" x14ac:dyDescent="0.2">
      <c r="B562" s="121"/>
      <c r="D562" s="123"/>
      <c r="E562" s="124"/>
      <c r="F562" s="124"/>
      <c r="G562" s="125"/>
      <c r="H562" s="125"/>
      <c r="L562" s="120"/>
      <c r="N562" s="120"/>
      <c r="P562" s="120"/>
      <c r="R562" s="120"/>
      <c r="S562" s="128"/>
      <c r="T562" s="120"/>
      <c r="U562" s="128"/>
      <c r="V562" s="287"/>
      <c r="W562" s="128"/>
      <c r="X562" s="120"/>
      <c r="Z562" s="120"/>
      <c r="AB562" s="288"/>
    </row>
    <row r="563" spans="2:28" ht="15.75" customHeight="1" x14ac:dyDescent="0.2">
      <c r="B563" s="121"/>
      <c r="D563" s="123"/>
      <c r="E563" s="124"/>
      <c r="F563" s="124"/>
      <c r="G563" s="125"/>
      <c r="H563" s="125"/>
      <c r="L563" s="120"/>
      <c r="N563" s="120"/>
      <c r="P563" s="120"/>
      <c r="R563" s="120"/>
      <c r="S563" s="128"/>
      <c r="T563" s="120"/>
      <c r="U563" s="128"/>
      <c r="V563" s="287"/>
      <c r="W563" s="128"/>
      <c r="X563" s="120"/>
      <c r="Z563" s="120"/>
      <c r="AB563" s="288"/>
    </row>
    <row r="564" spans="2:28" ht="15.75" customHeight="1" x14ac:dyDescent="0.2">
      <c r="B564" s="121"/>
      <c r="D564" s="123"/>
      <c r="E564" s="124"/>
      <c r="F564" s="124"/>
      <c r="G564" s="125"/>
      <c r="H564" s="125"/>
      <c r="L564" s="120"/>
      <c r="N564" s="120"/>
      <c r="P564" s="120"/>
      <c r="R564" s="120"/>
      <c r="S564" s="128"/>
      <c r="T564" s="120"/>
      <c r="U564" s="128"/>
      <c r="V564" s="287"/>
      <c r="W564" s="128"/>
      <c r="X564" s="120"/>
      <c r="Z564" s="120"/>
      <c r="AB564" s="288"/>
    </row>
    <row r="565" spans="2:28" ht="15.75" customHeight="1" x14ac:dyDescent="0.2">
      <c r="B565" s="121"/>
      <c r="D565" s="123"/>
      <c r="E565" s="124"/>
      <c r="F565" s="124"/>
      <c r="G565" s="125"/>
      <c r="H565" s="125"/>
      <c r="L565" s="120"/>
      <c r="N565" s="120"/>
      <c r="P565" s="120"/>
      <c r="R565" s="120"/>
      <c r="S565" s="128"/>
      <c r="T565" s="120"/>
      <c r="U565" s="128"/>
      <c r="V565" s="287"/>
      <c r="W565" s="128"/>
      <c r="X565" s="120"/>
      <c r="Z565" s="120"/>
      <c r="AB565" s="288"/>
    </row>
    <row r="566" spans="2:28" ht="15.75" customHeight="1" x14ac:dyDescent="0.2">
      <c r="B566" s="121"/>
      <c r="D566" s="123"/>
      <c r="E566" s="124"/>
      <c r="F566" s="124"/>
      <c r="G566" s="125"/>
      <c r="H566" s="125"/>
      <c r="L566" s="120"/>
      <c r="N566" s="120"/>
      <c r="P566" s="120"/>
      <c r="R566" s="120"/>
      <c r="S566" s="128"/>
      <c r="T566" s="120"/>
      <c r="U566" s="128"/>
      <c r="V566" s="287"/>
      <c r="W566" s="128"/>
      <c r="X566" s="120"/>
      <c r="Z566" s="120"/>
      <c r="AB566" s="288"/>
    </row>
    <row r="567" spans="2:28" ht="15.75" customHeight="1" x14ac:dyDescent="0.2">
      <c r="B567" s="121"/>
      <c r="D567" s="123"/>
      <c r="E567" s="124"/>
      <c r="F567" s="124"/>
      <c r="G567" s="125"/>
      <c r="H567" s="125"/>
      <c r="L567" s="120"/>
      <c r="N567" s="120"/>
      <c r="P567" s="120"/>
      <c r="R567" s="120"/>
      <c r="S567" s="128"/>
      <c r="T567" s="120"/>
      <c r="U567" s="128"/>
      <c r="V567" s="287"/>
      <c r="W567" s="128"/>
      <c r="X567" s="120"/>
      <c r="Z567" s="120"/>
      <c r="AB567" s="288"/>
    </row>
    <row r="568" spans="2:28" ht="15.75" customHeight="1" x14ac:dyDescent="0.2">
      <c r="B568" s="121"/>
      <c r="D568" s="123"/>
      <c r="E568" s="124"/>
      <c r="F568" s="124"/>
      <c r="G568" s="125"/>
      <c r="H568" s="125"/>
      <c r="L568" s="120"/>
      <c r="N568" s="120"/>
      <c r="P568" s="120"/>
      <c r="R568" s="120"/>
      <c r="S568" s="128"/>
      <c r="T568" s="120"/>
      <c r="U568" s="128"/>
      <c r="V568" s="287"/>
      <c r="W568" s="128"/>
      <c r="X568" s="120"/>
      <c r="Z568" s="120"/>
      <c r="AB568" s="288"/>
    </row>
    <row r="569" spans="2:28" ht="15.75" customHeight="1" x14ac:dyDescent="0.2">
      <c r="B569" s="121"/>
      <c r="D569" s="123"/>
      <c r="E569" s="124"/>
      <c r="F569" s="124"/>
      <c r="G569" s="125"/>
      <c r="H569" s="125"/>
      <c r="L569" s="120"/>
      <c r="N569" s="120"/>
      <c r="P569" s="120"/>
      <c r="R569" s="120"/>
      <c r="S569" s="128"/>
      <c r="T569" s="120"/>
      <c r="U569" s="128"/>
      <c r="V569" s="287"/>
      <c r="W569" s="128"/>
      <c r="X569" s="120"/>
      <c r="Z569" s="120"/>
      <c r="AB569" s="288"/>
    </row>
    <row r="570" spans="2:28" ht="15.75" customHeight="1" x14ac:dyDescent="0.2">
      <c r="B570" s="121"/>
      <c r="D570" s="123"/>
      <c r="E570" s="124"/>
      <c r="F570" s="124"/>
      <c r="G570" s="125"/>
      <c r="H570" s="125"/>
      <c r="L570" s="120"/>
      <c r="N570" s="120"/>
      <c r="P570" s="120"/>
      <c r="R570" s="120"/>
      <c r="S570" s="128"/>
      <c r="T570" s="120"/>
      <c r="U570" s="128"/>
      <c r="V570" s="287"/>
      <c r="W570" s="128"/>
      <c r="X570" s="120"/>
      <c r="Z570" s="120"/>
      <c r="AB570" s="288"/>
    </row>
    <row r="571" spans="2:28" ht="15.75" customHeight="1" x14ac:dyDescent="0.2">
      <c r="B571" s="121"/>
      <c r="D571" s="123"/>
      <c r="E571" s="124"/>
      <c r="F571" s="124"/>
      <c r="G571" s="125"/>
      <c r="H571" s="125"/>
      <c r="L571" s="120"/>
      <c r="N571" s="120"/>
      <c r="P571" s="120"/>
      <c r="R571" s="120"/>
      <c r="S571" s="128"/>
      <c r="T571" s="120"/>
      <c r="U571" s="128"/>
      <c r="V571" s="287"/>
      <c r="W571" s="128"/>
      <c r="X571" s="120"/>
      <c r="Z571" s="120"/>
      <c r="AB571" s="288"/>
    </row>
    <row r="572" spans="2:28" ht="15.75" customHeight="1" x14ac:dyDescent="0.2">
      <c r="B572" s="121"/>
      <c r="D572" s="123"/>
      <c r="E572" s="124"/>
      <c r="F572" s="124"/>
      <c r="G572" s="125"/>
      <c r="H572" s="125"/>
      <c r="L572" s="120"/>
      <c r="N572" s="120"/>
      <c r="P572" s="120"/>
      <c r="R572" s="120"/>
      <c r="S572" s="128"/>
      <c r="T572" s="120"/>
      <c r="U572" s="128"/>
      <c r="V572" s="287"/>
      <c r="W572" s="128"/>
      <c r="X572" s="120"/>
      <c r="Z572" s="120"/>
      <c r="AB572" s="288"/>
    </row>
    <row r="573" spans="2:28" ht="15.75" customHeight="1" x14ac:dyDescent="0.2">
      <c r="B573" s="121"/>
      <c r="D573" s="123"/>
      <c r="E573" s="124"/>
      <c r="F573" s="124"/>
      <c r="G573" s="125"/>
      <c r="H573" s="125"/>
      <c r="L573" s="120"/>
      <c r="N573" s="120"/>
      <c r="P573" s="120"/>
      <c r="R573" s="120"/>
      <c r="S573" s="128"/>
      <c r="T573" s="120"/>
      <c r="U573" s="128"/>
      <c r="V573" s="287"/>
      <c r="W573" s="128"/>
      <c r="X573" s="120"/>
      <c r="Z573" s="120"/>
      <c r="AB573" s="288"/>
    </row>
    <row r="574" spans="2:28" ht="15.75" customHeight="1" x14ac:dyDescent="0.2">
      <c r="B574" s="121"/>
      <c r="D574" s="123"/>
      <c r="E574" s="124"/>
      <c r="F574" s="124"/>
      <c r="G574" s="125"/>
      <c r="H574" s="125"/>
      <c r="L574" s="120"/>
      <c r="N574" s="120"/>
      <c r="P574" s="120"/>
      <c r="R574" s="120"/>
      <c r="S574" s="128"/>
      <c r="T574" s="120"/>
      <c r="U574" s="128"/>
      <c r="V574" s="287"/>
      <c r="W574" s="128"/>
      <c r="X574" s="120"/>
      <c r="Z574" s="120"/>
      <c r="AB574" s="288"/>
    </row>
    <row r="575" spans="2:28" ht="15.75" customHeight="1" x14ac:dyDescent="0.2">
      <c r="B575" s="121"/>
      <c r="D575" s="123"/>
      <c r="E575" s="124"/>
      <c r="F575" s="124"/>
      <c r="G575" s="125"/>
      <c r="H575" s="125"/>
      <c r="L575" s="120"/>
      <c r="N575" s="120"/>
      <c r="P575" s="120"/>
      <c r="R575" s="120"/>
      <c r="S575" s="128"/>
      <c r="T575" s="120"/>
      <c r="U575" s="128"/>
      <c r="V575" s="287"/>
      <c r="W575" s="128"/>
      <c r="X575" s="120"/>
      <c r="Z575" s="120"/>
      <c r="AB575" s="288"/>
    </row>
    <row r="576" spans="2:28" ht="15.75" customHeight="1" x14ac:dyDescent="0.2">
      <c r="B576" s="121"/>
      <c r="D576" s="123"/>
      <c r="E576" s="124"/>
      <c r="F576" s="124"/>
      <c r="G576" s="125"/>
      <c r="H576" s="125"/>
      <c r="L576" s="120"/>
      <c r="N576" s="120"/>
      <c r="P576" s="120"/>
      <c r="R576" s="120"/>
      <c r="S576" s="128"/>
      <c r="T576" s="120"/>
      <c r="U576" s="128"/>
      <c r="V576" s="287"/>
      <c r="W576" s="128"/>
      <c r="X576" s="120"/>
      <c r="Z576" s="120"/>
      <c r="AB576" s="288"/>
    </row>
    <row r="577" spans="2:28" ht="15.75" customHeight="1" x14ac:dyDescent="0.2">
      <c r="B577" s="121"/>
      <c r="D577" s="123"/>
      <c r="E577" s="124"/>
      <c r="F577" s="124"/>
      <c r="G577" s="125"/>
      <c r="H577" s="125"/>
      <c r="L577" s="120"/>
      <c r="N577" s="120"/>
      <c r="P577" s="120"/>
      <c r="R577" s="120"/>
      <c r="S577" s="128"/>
      <c r="T577" s="120"/>
      <c r="U577" s="128"/>
      <c r="V577" s="287"/>
      <c r="W577" s="128"/>
      <c r="X577" s="120"/>
      <c r="Z577" s="120"/>
      <c r="AB577" s="288"/>
    </row>
    <row r="578" spans="2:28" ht="15.75" customHeight="1" x14ac:dyDescent="0.2">
      <c r="B578" s="121"/>
      <c r="D578" s="123"/>
      <c r="E578" s="124"/>
      <c r="F578" s="124"/>
      <c r="G578" s="125"/>
      <c r="H578" s="125"/>
      <c r="L578" s="120"/>
      <c r="N578" s="120"/>
      <c r="P578" s="120"/>
      <c r="R578" s="120"/>
      <c r="S578" s="128"/>
      <c r="T578" s="120"/>
      <c r="U578" s="128"/>
      <c r="V578" s="287"/>
      <c r="W578" s="128"/>
      <c r="X578" s="120"/>
      <c r="Z578" s="120"/>
      <c r="AB578" s="288"/>
    </row>
    <row r="579" spans="2:28" ht="15.75" customHeight="1" x14ac:dyDescent="0.2">
      <c r="B579" s="121"/>
      <c r="D579" s="123"/>
      <c r="E579" s="124"/>
      <c r="F579" s="124"/>
      <c r="G579" s="125"/>
      <c r="H579" s="125"/>
      <c r="L579" s="120"/>
      <c r="N579" s="120"/>
      <c r="P579" s="120"/>
      <c r="R579" s="120"/>
      <c r="S579" s="128"/>
      <c r="T579" s="120"/>
      <c r="U579" s="128"/>
      <c r="V579" s="287"/>
      <c r="W579" s="128"/>
      <c r="X579" s="120"/>
      <c r="Z579" s="120"/>
      <c r="AB579" s="288"/>
    </row>
    <row r="580" spans="2:28" ht="15.75" customHeight="1" x14ac:dyDescent="0.2">
      <c r="B580" s="121"/>
      <c r="D580" s="123"/>
      <c r="E580" s="124"/>
      <c r="F580" s="124"/>
      <c r="G580" s="125"/>
      <c r="H580" s="125"/>
      <c r="L580" s="120"/>
      <c r="N580" s="120"/>
      <c r="P580" s="120"/>
      <c r="R580" s="120"/>
      <c r="S580" s="128"/>
      <c r="T580" s="120"/>
      <c r="U580" s="128"/>
      <c r="V580" s="287"/>
      <c r="W580" s="128"/>
      <c r="X580" s="120"/>
      <c r="Z580" s="120"/>
      <c r="AB580" s="288"/>
    </row>
    <row r="581" spans="2:28" ht="15.75" customHeight="1" x14ac:dyDescent="0.2">
      <c r="B581" s="121"/>
      <c r="D581" s="123"/>
      <c r="E581" s="124"/>
      <c r="F581" s="124"/>
      <c r="G581" s="125"/>
      <c r="H581" s="125"/>
      <c r="L581" s="120"/>
      <c r="N581" s="120"/>
      <c r="P581" s="120"/>
      <c r="R581" s="120"/>
      <c r="S581" s="128"/>
      <c r="T581" s="120"/>
      <c r="U581" s="128"/>
      <c r="V581" s="287"/>
      <c r="W581" s="128"/>
      <c r="X581" s="120"/>
      <c r="Z581" s="120"/>
      <c r="AB581" s="288"/>
    </row>
    <row r="582" spans="2:28" ht="15.75" customHeight="1" x14ac:dyDescent="0.2">
      <c r="B582" s="121"/>
      <c r="D582" s="123"/>
      <c r="E582" s="124"/>
      <c r="F582" s="124"/>
      <c r="G582" s="125"/>
      <c r="H582" s="125"/>
      <c r="L582" s="120"/>
      <c r="N582" s="120"/>
      <c r="P582" s="120"/>
      <c r="R582" s="120"/>
      <c r="S582" s="128"/>
      <c r="T582" s="120"/>
      <c r="U582" s="128"/>
      <c r="V582" s="287"/>
      <c r="W582" s="128"/>
      <c r="X582" s="120"/>
      <c r="Z582" s="120"/>
      <c r="AB582" s="288"/>
    </row>
    <row r="583" spans="2:28" ht="15.75" customHeight="1" x14ac:dyDescent="0.2">
      <c r="B583" s="121"/>
      <c r="D583" s="123"/>
      <c r="E583" s="124"/>
      <c r="F583" s="124"/>
      <c r="G583" s="125"/>
      <c r="H583" s="125"/>
      <c r="L583" s="120"/>
      <c r="N583" s="120"/>
      <c r="P583" s="120"/>
      <c r="R583" s="120"/>
      <c r="S583" s="128"/>
      <c r="T583" s="120"/>
      <c r="U583" s="128"/>
      <c r="V583" s="287"/>
      <c r="W583" s="128"/>
      <c r="X583" s="120"/>
      <c r="Z583" s="120"/>
      <c r="AB583" s="288"/>
    </row>
    <row r="584" spans="2:28" ht="15.75" customHeight="1" x14ac:dyDescent="0.2">
      <c r="B584" s="121"/>
      <c r="D584" s="123"/>
      <c r="E584" s="124"/>
      <c r="F584" s="124"/>
      <c r="G584" s="125"/>
      <c r="H584" s="125"/>
      <c r="L584" s="120"/>
      <c r="N584" s="120"/>
      <c r="P584" s="120"/>
      <c r="R584" s="120"/>
      <c r="S584" s="128"/>
      <c r="T584" s="120"/>
      <c r="U584" s="128"/>
      <c r="V584" s="287"/>
      <c r="W584" s="128"/>
      <c r="X584" s="120"/>
      <c r="Z584" s="120"/>
      <c r="AB584" s="288"/>
    </row>
    <row r="585" spans="2:28" ht="15.75" customHeight="1" x14ac:dyDescent="0.2">
      <c r="B585" s="121"/>
      <c r="D585" s="123"/>
      <c r="E585" s="124"/>
      <c r="F585" s="124"/>
      <c r="G585" s="125"/>
      <c r="H585" s="125"/>
      <c r="L585" s="120"/>
      <c r="N585" s="120"/>
      <c r="P585" s="120"/>
      <c r="R585" s="120"/>
      <c r="S585" s="128"/>
      <c r="T585" s="120"/>
      <c r="U585" s="128"/>
      <c r="V585" s="287"/>
      <c r="W585" s="128"/>
      <c r="X585" s="120"/>
      <c r="Z585" s="120"/>
      <c r="AB585" s="288"/>
    </row>
    <row r="586" spans="2:28" ht="15.75" customHeight="1" x14ac:dyDescent="0.2">
      <c r="B586" s="121"/>
      <c r="D586" s="123"/>
      <c r="E586" s="124"/>
      <c r="F586" s="124"/>
      <c r="G586" s="125"/>
      <c r="H586" s="125"/>
      <c r="L586" s="120"/>
      <c r="N586" s="120"/>
      <c r="P586" s="120"/>
      <c r="R586" s="120"/>
      <c r="S586" s="128"/>
      <c r="T586" s="120"/>
      <c r="U586" s="128"/>
      <c r="V586" s="287"/>
      <c r="W586" s="128"/>
      <c r="X586" s="120"/>
      <c r="Z586" s="120"/>
      <c r="AB586" s="288"/>
    </row>
    <row r="587" spans="2:28" ht="15.75" customHeight="1" x14ac:dyDescent="0.2">
      <c r="B587" s="121"/>
      <c r="D587" s="123"/>
      <c r="E587" s="124"/>
      <c r="F587" s="124"/>
      <c r="G587" s="125"/>
      <c r="H587" s="125"/>
      <c r="L587" s="120"/>
      <c r="N587" s="120"/>
      <c r="P587" s="120"/>
      <c r="R587" s="120"/>
      <c r="S587" s="128"/>
      <c r="T587" s="120"/>
      <c r="U587" s="128"/>
      <c r="V587" s="287"/>
      <c r="W587" s="128"/>
      <c r="X587" s="120"/>
      <c r="Z587" s="120"/>
      <c r="AB587" s="288"/>
    </row>
    <row r="588" spans="2:28" ht="15.75" customHeight="1" x14ac:dyDescent="0.2">
      <c r="B588" s="121"/>
      <c r="D588" s="123"/>
      <c r="E588" s="124"/>
      <c r="F588" s="124"/>
      <c r="G588" s="125"/>
      <c r="H588" s="125"/>
      <c r="L588" s="120"/>
      <c r="N588" s="120"/>
      <c r="P588" s="120"/>
      <c r="R588" s="120"/>
      <c r="S588" s="128"/>
      <c r="T588" s="120"/>
      <c r="U588" s="128"/>
      <c r="V588" s="287"/>
      <c r="W588" s="128"/>
      <c r="X588" s="120"/>
      <c r="Z588" s="120"/>
      <c r="AB588" s="288"/>
    </row>
    <row r="589" spans="2:28" ht="15.75" customHeight="1" x14ac:dyDescent="0.2">
      <c r="B589" s="121"/>
      <c r="D589" s="123"/>
      <c r="E589" s="124"/>
      <c r="F589" s="124"/>
      <c r="G589" s="125"/>
      <c r="H589" s="125"/>
      <c r="L589" s="120"/>
      <c r="N589" s="120"/>
      <c r="P589" s="120"/>
      <c r="R589" s="120"/>
      <c r="S589" s="128"/>
      <c r="T589" s="120"/>
      <c r="U589" s="128"/>
      <c r="V589" s="287"/>
      <c r="W589" s="128"/>
      <c r="X589" s="120"/>
      <c r="Z589" s="120"/>
      <c r="AB589" s="288"/>
    </row>
    <row r="590" spans="2:28" ht="15.75" customHeight="1" x14ac:dyDescent="0.2">
      <c r="B590" s="121"/>
      <c r="D590" s="123"/>
      <c r="E590" s="124"/>
      <c r="F590" s="124"/>
      <c r="G590" s="125"/>
      <c r="H590" s="125"/>
      <c r="L590" s="120"/>
      <c r="N590" s="120"/>
      <c r="P590" s="120"/>
      <c r="R590" s="120"/>
      <c r="S590" s="128"/>
      <c r="T590" s="120"/>
      <c r="U590" s="128"/>
      <c r="V590" s="287"/>
      <c r="W590" s="128"/>
      <c r="X590" s="120"/>
      <c r="Z590" s="120"/>
      <c r="AB590" s="288"/>
    </row>
    <row r="591" spans="2:28" ht="15.75" customHeight="1" x14ac:dyDescent="0.2">
      <c r="B591" s="121"/>
      <c r="D591" s="123"/>
      <c r="E591" s="124"/>
      <c r="F591" s="124"/>
      <c r="G591" s="125"/>
      <c r="H591" s="125"/>
      <c r="L591" s="120"/>
      <c r="N591" s="120"/>
      <c r="P591" s="120"/>
      <c r="R591" s="120"/>
      <c r="S591" s="128"/>
      <c r="T591" s="120"/>
      <c r="U591" s="128"/>
      <c r="V591" s="287"/>
      <c r="W591" s="128"/>
      <c r="X591" s="120"/>
      <c r="Z591" s="120"/>
      <c r="AB591" s="288"/>
    </row>
    <row r="592" spans="2:28" ht="15.75" customHeight="1" x14ac:dyDescent="0.2">
      <c r="B592" s="121"/>
      <c r="D592" s="123"/>
      <c r="E592" s="124"/>
      <c r="F592" s="124"/>
      <c r="G592" s="125"/>
      <c r="H592" s="125"/>
      <c r="L592" s="120"/>
      <c r="N592" s="120"/>
      <c r="P592" s="120"/>
      <c r="R592" s="120"/>
      <c r="S592" s="128"/>
      <c r="T592" s="120"/>
      <c r="U592" s="128"/>
      <c r="V592" s="287"/>
      <c r="W592" s="128"/>
      <c r="X592" s="120"/>
      <c r="Z592" s="120"/>
      <c r="AB592" s="288"/>
    </row>
    <row r="593" spans="2:28" ht="15.75" customHeight="1" x14ac:dyDescent="0.2">
      <c r="B593" s="121"/>
      <c r="D593" s="123"/>
      <c r="E593" s="124"/>
      <c r="F593" s="124"/>
      <c r="G593" s="125"/>
      <c r="H593" s="125"/>
      <c r="L593" s="120"/>
      <c r="N593" s="120"/>
      <c r="P593" s="120"/>
      <c r="R593" s="120"/>
      <c r="S593" s="128"/>
      <c r="T593" s="120"/>
      <c r="U593" s="128"/>
      <c r="V593" s="287"/>
      <c r="W593" s="128"/>
      <c r="X593" s="120"/>
      <c r="Z593" s="120"/>
      <c r="AB593" s="288"/>
    </row>
    <row r="594" spans="2:28" ht="15.75" customHeight="1" x14ac:dyDescent="0.2">
      <c r="B594" s="121"/>
      <c r="D594" s="123"/>
      <c r="E594" s="124"/>
      <c r="F594" s="124"/>
      <c r="G594" s="125"/>
      <c r="H594" s="125"/>
      <c r="L594" s="120"/>
      <c r="N594" s="120"/>
      <c r="P594" s="120"/>
      <c r="R594" s="120"/>
      <c r="S594" s="128"/>
      <c r="T594" s="120"/>
      <c r="U594" s="128"/>
      <c r="V594" s="287"/>
      <c r="W594" s="128"/>
      <c r="X594" s="120"/>
      <c r="Z594" s="120"/>
      <c r="AB594" s="288"/>
    </row>
    <row r="595" spans="2:28" ht="15.75" customHeight="1" x14ac:dyDescent="0.2">
      <c r="B595" s="121"/>
      <c r="D595" s="123"/>
      <c r="E595" s="124"/>
      <c r="F595" s="124"/>
      <c r="G595" s="125"/>
      <c r="H595" s="125"/>
      <c r="L595" s="120"/>
      <c r="N595" s="120"/>
      <c r="P595" s="120"/>
      <c r="R595" s="120"/>
      <c r="S595" s="128"/>
      <c r="T595" s="120"/>
      <c r="U595" s="128"/>
      <c r="V595" s="287"/>
      <c r="W595" s="128"/>
      <c r="X595" s="120"/>
      <c r="Z595" s="120"/>
      <c r="AB595" s="288"/>
    </row>
    <row r="596" spans="2:28" ht="15.75" customHeight="1" x14ac:dyDescent="0.2">
      <c r="B596" s="121"/>
      <c r="D596" s="123"/>
      <c r="E596" s="124"/>
      <c r="F596" s="124"/>
      <c r="G596" s="125"/>
      <c r="H596" s="125"/>
      <c r="L596" s="120"/>
      <c r="N596" s="120"/>
      <c r="P596" s="120"/>
      <c r="R596" s="120"/>
      <c r="S596" s="128"/>
      <c r="T596" s="120"/>
      <c r="U596" s="128"/>
      <c r="V596" s="287"/>
      <c r="W596" s="128"/>
      <c r="X596" s="120"/>
      <c r="Z596" s="120"/>
      <c r="AB596" s="288"/>
    </row>
    <row r="597" spans="2:28" ht="15.75" customHeight="1" x14ac:dyDescent="0.2">
      <c r="B597" s="121"/>
      <c r="D597" s="123"/>
      <c r="E597" s="124"/>
      <c r="F597" s="124"/>
      <c r="G597" s="125"/>
      <c r="H597" s="125"/>
      <c r="L597" s="120"/>
      <c r="N597" s="120"/>
      <c r="P597" s="120"/>
      <c r="R597" s="120"/>
      <c r="S597" s="128"/>
      <c r="T597" s="120"/>
      <c r="U597" s="128"/>
      <c r="V597" s="287"/>
      <c r="W597" s="128"/>
      <c r="X597" s="120"/>
      <c r="Z597" s="120"/>
      <c r="AB597" s="288"/>
    </row>
    <row r="598" spans="2:28" ht="15.75" customHeight="1" x14ac:dyDescent="0.2">
      <c r="B598" s="121"/>
      <c r="D598" s="123"/>
      <c r="E598" s="124"/>
      <c r="F598" s="124"/>
      <c r="G598" s="125"/>
      <c r="H598" s="125"/>
      <c r="L598" s="120"/>
      <c r="N598" s="120"/>
      <c r="P598" s="120"/>
      <c r="R598" s="120"/>
      <c r="S598" s="128"/>
      <c r="T598" s="120"/>
      <c r="U598" s="128"/>
      <c r="V598" s="287"/>
      <c r="W598" s="128"/>
      <c r="X598" s="120"/>
      <c r="Z598" s="120"/>
      <c r="AB598" s="288"/>
    </row>
    <row r="599" spans="2:28" ht="15.75" customHeight="1" x14ac:dyDescent="0.2">
      <c r="B599" s="121"/>
      <c r="D599" s="123"/>
      <c r="E599" s="124"/>
      <c r="F599" s="124"/>
      <c r="G599" s="125"/>
      <c r="H599" s="125"/>
      <c r="L599" s="120"/>
      <c r="N599" s="120"/>
      <c r="P599" s="120"/>
      <c r="R599" s="120"/>
      <c r="S599" s="128"/>
      <c r="T599" s="120"/>
      <c r="U599" s="128"/>
      <c r="V599" s="287"/>
      <c r="W599" s="128"/>
      <c r="X599" s="120"/>
      <c r="Z599" s="120"/>
      <c r="AB599" s="288"/>
    </row>
    <row r="600" spans="2:28" ht="15.75" customHeight="1" x14ac:dyDescent="0.2">
      <c r="B600" s="121"/>
      <c r="D600" s="123"/>
      <c r="E600" s="124"/>
      <c r="F600" s="124"/>
      <c r="G600" s="125"/>
      <c r="H600" s="125"/>
      <c r="L600" s="120"/>
      <c r="N600" s="120"/>
      <c r="P600" s="120"/>
      <c r="R600" s="120"/>
      <c r="S600" s="128"/>
      <c r="T600" s="120"/>
      <c r="U600" s="128"/>
      <c r="V600" s="287"/>
      <c r="W600" s="128"/>
      <c r="X600" s="120"/>
      <c r="Z600" s="120"/>
      <c r="AB600" s="288"/>
    </row>
    <row r="601" spans="2:28" ht="15.75" customHeight="1" x14ac:dyDescent="0.2">
      <c r="B601" s="121"/>
      <c r="D601" s="123"/>
      <c r="E601" s="124"/>
      <c r="F601" s="124"/>
      <c r="G601" s="125"/>
      <c r="H601" s="125"/>
      <c r="L601" s="120"/>
      <c r="N601" s="120"/>
      <c r="P601" s="120"/>
      <c r="R601" s="120"/>
      <c r="S601" s="128"/>
      <c r="T601" s="120"/>
      <c r="U601" s="128"/>
      <c r="V601" s="287"/>
      <c r="W601" s="128"/>
      <c r="X601" s="120"/>
      <c r="Z601" s="120"/>
      <c r="AB601" s="288"/>
    </row>
    <row r="602" spans="2:28" ht="15.75" customHeight="1" x14ac:dyDescent="0.2">
      <c r="B602" s="121"/>
      <c r="D602" s="123"/>
      <c r="E602" s="124"/>
      <c r="F602" s="124"/>
      <c r="G602" s="125"/>
      <c r="H602" s="125"/>
      <c r="L602" s="120"/>
      <c r="N602" s="120"/>
      <c r="P602" s="120"/>
      <c r="R602" s="120"/>
      <c r="S602" s="128"/>
      <c r="T602" s="120"/>
      <c r="U602" s="128"/>
      <c r="V602" s="287"/>
      <c r="W602" s="128"/>
      <c r="X602" s="120"/>
      <c r="Z602" s="120"/>
      <c r="AB602" s="288"/>
    </row>
    <row r="603" spans="2:28" ht="15.75" customHeight="1" x14ac:dyDescent="0.2">
      <c r="B603" s="121"/>
      <c r="D603" s="123"/>
      <c r="E603" s="124"/>
      <c r="F603" s="124"/>
      <c r="G603" s="125"/>
      <c r="H603" s="125"/>
      <c r="L603" s="120"/>
      <c r="N603" s="120"/>
      <c r="P603" s="120"/>
      <c r="R603" s="120"/>
      <c r="S603" s="128"/>
      <c r="T603" s="120"/>
      <c r="U603" s="128"/>
      <c r="V603" s="287"/>
      <c r="W603" s="128"/>
      <c r="X603" s="120"/>
      <c r="Z603" s="120"/>
      <c r="AB603" s="288"/>
    </row>
    <row r="604" spans="2:28" ht="15.75" customHeight="1" x14ac:dyDescent="0.2">
      <c r="B604" s="121"/>
      <c r="D604" s="123"/>
      <c r="E604" s="124"/>
      <c r="F604" s="124"/>
      <c r="G604" s="125"/>
      <c r="H604" s="125"/>
      <c r="L604" s="120"/>
      <c r="N604" s="120"/>
      <c r="P604" s="120"/>
      <c r="R604" s="120"/>
      <c r="S604" s="128"/>
      <c r="T604" s="120"/>
      <c r="U604" s="128"/>
      <c r="V604" s="287"/>
      <c r="W604" s="128"/>
      <c r="X604" s="120"/>
      <c r="Z604" s="120"/>
      <c r="AB604" s="288"/>
    </row>
    <row r="605" spans="2:28" ht="15.75" customHeight="1" x14ac:dyDescent="0.2">
      <c r="B605" s="121"/>
      <c r="D605" s="123"/>
      <c r="E605" s="124"/>
      <c r="F605" s="124"/>
      <c r="G605" s="125"/>
      <c r="H605" s="125"/>
      <c r="L605" s="120"/>
      <c r="N605" s="120"/>
      <c r="P605" s="120"/>
      <c r="R605" s="120"/>
      <c r="S605" s="128"/>
      <c r="T605" s="120"/>
      <c r="U605" s="128"/>
      <c r="V605" s="287"/>
      <c r="W605" s="128"/>
      <c r="X605" s="120"/>
      <c r="Z605" s="120"/>
      <c r="AB605" s="288"/>
    </row>
    <row r="606" spans="2:28" ht="15.75" customHeight="1" x14ac:dyDescent="0.2">
      <c r="B606" s="121"/>
      <c r="D606" s="123"/>
      <c r="E606" s="124"/>
      <c r="F606" s="124"/>
      <c r="G606" s="125"/>
      <c r="H606" s="125"/>
      <c r="L606" s="120"/>
      <c r="N606" s="120"/>
      <c r="P606" s="120"/>
      <c r="R606" s="120"/>
      <c r="S606" s="128"/>
      <c r="T606" s="120"/>
      <c r="U606" s="128"/>
      <c r="V606" s="287"/>
      <c r="W606" s="128"/>
      <c r="X606" s="120"/>
      <c r="Z606" s="120"/>
      <c r="AB606" s="288"/>
    </row>
    <row r="607" spans="2:28" ht="15.75" customHeight="1" x14ac:dyDescent="0.2">
      <c r="B607" s="121"/>
      <c r="D607" s="123"/>
      <c r="E607" s="124"/>
      <c r="F607" s="124"/>
      <c r="G607" s="125"/>
      <c r="H607" s="125"/>
      <c r="L607" s="120"/>
      <c r="N607" s="120"/>
      <c r="P607" s="120"/>
      <c r="R607" s="120"/>
      <c r="S607" s="128"/>
      <c r="T607" s="120"/>
      <c r="U607" s="128"/>
      <c r="V607" s="287"/>
      <c r="W607" s="128"/>
      <c r="X607" s="120"/>
      <c r="Z607" s="120"/>
      <c r="AB607" s="288"/>
    </row>
    <row r="608" spans="2:28" ht="15.75" customHeight="1" x14ac:dyDescent="0.2">
      <c r="B608" s="121"/>
      <c r="D608" s="123"/>
      <c r="E608" s="124"/>
      <c r="F608" s="124"/>
      <c r="G608" s="125"/>
      <c r="H608" s="125"/>
      <c r="L608" s="120"/>
      <c r="N608" s="120"/>
      <c r="P608" s="120"/>
      <c r="R608" s="120"/>
      <c r="S608" s="128"/>
      <c r="T608" s="120"/>
      <c r="U608" s="128"/>
      <c r="V608" s="287"/>
      <c r="W608" s="128"/>
      <c r="X608" s="120"/>
      <c r="Z608" s="120"/>
      <c r="AB608" s="288"/>
    </row>
    <row r="609" spans="2:28" ht="15.75" customHeight="1" x14ac:dyDescent="0.2">
      <c r="B609" s="121"/>
      <c r="D609" s="123"/>
      <c r="E609" s="124"/>
      <c r="F609" s="124"/>
      <c r="G609" s="125"/>
      <c r="H609" s="125"/>
      <c r="L609" s="120"/>
      <c r="N609" s="120"/>
      <c r="P609" s="120"/>
      <c r="R609" s="120"/>
      <c r="S609" s="128"/>
      <c r="T609" s="120"/>
      <c r="U609" s="128"/>
      <c r="V609" s="287"/>
      <c r="W609" s="128"/>
      <c r="X609" s="120"/>
      <c r="Z609" s="120"/>
      <c r="AB609" s="288"/>
    </row>
    <row r="610" spans="2:28" ht="15.75" customHeight="1" x14ac:dyDescent="0.2">
      <c r="B610" s="121"/>
      <c r="D610" s="123"/>
      <c r="E610" s="124"/>
      <c r="F610" s="124"/>
      <c r="G610" s="125"/>
      <c r="H610" s="125"/>
      <c r="L610" s="120"/>
      <c r="N610" s="120"/>
      <c r="P610" s="120"/>
      <c r="R610" s="120"/>
      <c r="S610" s="128"/>
      <c r="T610" s="120"/>
      <c r="U610" s="128"/>
      <c r="V610" s="287"/>
      <c r="W610" s="128"/>
      <c r="X610" s="120"/>
      <c r="Z610" s="120"/>
      <c r="AB610" s="288"/>
    </row>
    <row r="611" spans="2:28" ht="15.75" customHeight="1" x14ac:dyDescent="0.2">
      <c r="B611" s="121"/>
      <c r="D611" s="123"/>
      <c r="E611" s="124"/>
      <c r="F611" s="124"/>
      <c r="G611" s="125"/>
      <c r="H611" s="125"/>
      <c r="L611" s="120"/>
      <c r="N611" s="120"/>
      <c r="P611" s="120"/>
      <c r="R611" s="120"/>
      <c r="S611" s="128"/>
      <c r="T611" s="120"/>
      <c r="U611" s="128"/>
      <c r="V611" s="287"/>
      <c r="W611" s="128"/>
      <c r="X611" s="120"/>
      <c r="Z611" s="120"/>
      <c r="AB611" s="288"/>
    </row>
    <row r="612" spans="2:28" ht="15.75" customHeight="1" x14ac:dyDescent="0.2">
      <c r="B612" s="121"/>
      <c r="D612" s="123"/>
      <c r="E612" s="124"/>
      <c r="F612" s="124"/>
      <c r="G612" s="125"/>
      <c r="H612" s="125"/>
      <c r="L612" s="120"/>
      <c r="N612" s="120"/>
      <c r="P612" s="120"/>
      <c r="R612" s="120"/>
      <c r="S612" s="128"/>
      <c r="T612" s="120"/>
      <c r="U612" s="128"/>
      <c r="V612" s="287"/>
      <c r="W612" s="128"/>
      <c r="X612" s="120"/>
      <c r="Z612" s="120"/>
      <c r="AB612" s="288"/>
    </row>
    <row r="613" spans="2:28" ht="15.75" customHeight="1" x14ac:dyDescent="0.2">
      <c r="B613" s="121"/>
      <c r="D613" s="123"/>
      <c r="E613" s="124"/>
      <c r="F613" s="124"/>
      <c r="G613" s="125"/>
      <c r="H613" s="125"/>
      <c r="L613" s="120"/>
      <c r="N613" s="120"/>
      <c r="P613" s="120"/>
      <c r="R613" s="120"/>
      <c r="S613" s="128"/>
      <c r="T613" s="120"/>
      <c r="U613" s="128"/>
      <c r="V613" s="287"/>
      <c r="W613" s="128"/>
      <c r="X613" s="120"/>
      <c r="Z613" s="120"/>
      <c r="AB613" s="288"/>
    </row>
    <row r="614" spans="2:28" ht="15.75" customHeight="1" x14ac:dyDescent="0.2">
      <c r="B614" s="121"/>
      <c r="D614" s="123"/>
      <c r="E614" s="124"/>
      <c r="F614" s="124"/>
      <c r="G614" s="125"/>
      <c r="H614" s="125"/>
      <c r="L614" s="120"/>
      <c r="N614" s="120"/>
      <c r="P614" s="120"/>
      <c r="R614" s="120"/>
      <c r="S614" s="128"/>
      <c r="T614" s="120"/>
      <c r="U614" s="128"/>
      <c r="V614" s="287"/>
      <c r="W614" s="128"/>
      <c r="X614" s="120"/>
      <c r="Z614" s="120"/>
      <c r="AB614" s="288"/>
    </row>
    <row r="615" spans="2:28" ht="15.75" customHeight="1" x14ac:dyDescent="0.2">
      <c r="B615" s="121"/>
      <c r="D615" s="123"/>
      <c r="E615" s="124"/>
      <c r="F615" s="124"/>
      <c r="G615" s="125"/>
      <c r="H615" s="125"/>
      <c r="L615" s="120"/>
      <c r="N615" s="120"/>
      <c r="P615" s="120"/>
      <c r="R615" s="120"/>
      <c r="S615" s="128"/>
      <c r="T615" s="120"/>
      <c r="U615" s="128"/>
      <c r="V615" s="287"/>
      <c r="W615" s="128"/>
      <c r="X615" s="120"/>
      <c r="Z615" s="120"/>
      <c r="AB615" s="288"/>
    </row>
    <row r="616" spans="2:28" ht="15.75" customHeight="1" x14ac:dyDescent="0.2">
      <c r="B616" s="121"/>
      <c r="D616" s="123"/>
      <c r="E616" s="124"/>
      <c r="F616" s="124"/>
      <c r="G616" s="125"/>
      <c r="H616" s="125"/>
      <c r="L616" s="120"/>
      <c r="N616" s="120"/>
      <c r="P616" s="120"/>
      <c r="R616" s="120"/>
      <c r="S616" s="128"/>
      <c r="T616" s="120"/>
      <c r="U616" s="128"/>
      <c r="V616" s="287"/>
      <c r="W616" s="128"/>
      <c r="X616" s="120"/>
      <c r="Z616" s="120"/>
      <c r="AB616" s="288"/>
    </row>
    <row r="617" spans="2:28" ht="15.75" customHeight="1" x14ac:dyDescent="0.2">
      <c r="B617" s="121"/>
      <c r="D617" s="123"/>
      <c r="E617" s="124"/>
      <c r="F617" s="124"/>
      <c r="G617" s="125"/>
      <c r="H617" s="125"/>
      <c r="L617" s="120"/>
      <c r="N617" s="120"/>
      <c r="P617" s="120"/>
      <c r="R617" s="120"/>
      <c r="S617" s="128"/>
      <c r="T617" s="120"/>
      <c r="U617" s="128"/>
      <c r="V617" s="287"/>
      <c r="W617" s="128"/>
      <c r="X617" s="120"/>
      <c r="Z617" s="120"/>
      <c r="AB617" s="288"/>
    </row>
    <row r="618" spans="2:28" ht="15.75" customHeight="1" x14ac:dyDescent="0.2">
      <c r="B618" s="121"/>
      <c r="D618" s="123"/>
      <c r="E618" s="124"/>
      <c r="F618" s="124"/>
      <c r="G618" s="125"/>
      <c r="H618" s="125"/>
      <c r="L618" s="120"/>
      <c r="N618" s="120"/>
      <c r="P618" s="120"/>
      <c r="R618" s="120"/>
      <c r="S618" s="128"/>
      <c r="T618" s="120"/>
      <c r="U618" s="128"/>
      <c r="V618" s="287"/>
      <c r="W618" s="128"/>
      <c r="X618" s="120"/>
      <c r="Z618" s="120"/>
      <c r="AB618" s="288"/>
    </row>
    <row r="619" spans="2:28" ht="15.75" customHeight="1" x14ac:dyDescent="0.2">
      <c r="B619" s="121"/>
      <c r="D619" s="123"/>
      <c r="E619" s="124"/>
      <c r="F619" s="124"/>
      <c r="G619" s="125"/>
      <c r="H619" s="125"/>
      <c r="L619" s="120"/>
      <c r="N619" s="120"/>
      <c r="P619" s="120"/>
      <c r="R619" s="120"/>
      <c r="S619" s="128"/>
      <c r="T619" s="120"/>
      <c r="U619" s="128"/>
      <c r="V619" s="287"/>
      <c r="W619" s="128"/>
      <c r="X619" s="120"/>
      <c r="Z619" s="120"/>
      <c r="AB619" s="288"/>
    </row>
    <row r="620" spans="2:28" ht="15.75" customHeight="1" x14ac:dyDescent="0.2">
      <c r="B620" s="121"/>
      <c r="D620" s="123"/>
      <c r="E620" s="124"/>
      <c r="F620" s="124"/>
      <c r="G620" s="125"/>
      <c r="H620" s="125"/>
      <c r="L620" s="120"/>
      <c r="N620" s="120"/>
      <c r="P620" s="120"/>
      <c r="R620" s="120"/>
      <c r="S620" s="128"/>
      <c r="T620" s="120"/>
      <c r="U620" s="128"/>
      <c r="V620" s="287"/>
      <c r="W620" s="128"/>
      <c r="X620" s="120"/>
      <c r="Z620" s="120"/>
      <c r="AB620" s="288"/>
    </row>
    <row r="621" spans="2:28" ht="15.75" customHeight="1" x14ac:dyDescent="0.2">
      <c r="B621" s="121"/>
      <c r="D621" s="123"/>
      <c r="E621" s="124"/>
      <c r="F621" s="124"/>
      <c r="G621" s="125"/>
      <c r="H621" s="125"/>
      <c r="L621" s="120"/>
      <c r="N621" s="120"/>
      <c r="P621" s="120"/>
      <c r="R621" s="120"/>
      <c r="S621" s="128"/>
      <c r="T621" s="120"/>
      <c r="U621" s="128"/>
      <c r="V621" s="287"/>
      <c r="W621" s="128"/>
      <c r="X621" s="120"/>
      <c r="Z621" s="120"/>
      <c r="AB621" s="288"/>
    </row>
    <row r="622" spans="2:28" ht="15.75" customHeight="1" x14ac:dyDescent="0.2">
      <c r="B622" s="121"/>
      <c r="D622" s="123"/>
      <c r="E622" s="124"/>
      <c r="F622" s="124"/>
      <c r="G622" s="125"/>
      <c r="H622" s="125"/>
      <c r="L622" s="120"/>
      <c r="N622" s="120"/>
      <c r="P622" s="120"/>
      <c r="R622" s="120"/>
      <c r="S622" s="128"/>
      <c r="T622" s="120"/>
      <c r="U622" s="128"/>
      <c r="V622" s="287"/>
      <c r="W622" s="128"/>
      <c r="X622" s="120"/>
      <c r="Z622" s="120"/>
      <c r="AB622" s="288"/>
    </row>
    <row r="623" spans="2:28" ht="15.75" customHeight="1" x14ac:dyDescent="0.2">
      <c r="B623" s="121"/>
      <c r="D623" s="123"/>
      <c r="E623" s="124"/>
      <c r="F623" s="124"/>
      <c r="G623" s="125"/>
      <c r="H623" s="125"/>
      <c r="L623" s="120"/>
      <c r="N623" s="120"/>
      <c r="P623" s="120"/>
      <c r="R623" s="120"/>
      <c r="S623" s="128"/>
      <c r="T623" s="120"/>
      <c r="U623" s="128"/>
      <c r="V623" s="287"/>
      <c r="W623" s="128"/>
      <c r="X623" s="120"/>
      <c r="Z623" s="120"/>
      <c r="AB623" s="288"/>
    </row>
    <row r="624" spans="2:28" ht="15.75" customHeight="1" x14ac:dyDescent="0.2">
      <c r="B624" s="121"/>
      <c r="D624" s="123"/>
      <c r="E624" s="124"/>
      <c r="F624" s="124"/>
      <c r="G624" s="125"/>
      <c r="H624" s="125"/>
      <c r="L624" s="120"/>
      <c r="N624" s="120"/>
      <c r="P624" s="120"/>
      <c r="R624" s="120"/>
      <c r="S624" s="128"/>
      <c r="T624" s="120"/>
      <c r="U624" s="128"/>
      <c r="V624" s="287"/>
      <c r="W624" s="128"/>
      <c r="X624" s="120"/>
      <c r="Z624" s="120"/>
      <c r="AB624" s="288"/>
    </row>
    <row r="625" spans="2:28" ht="15.75" customHeight="1" x14ac:dyDescent="0.2">
      <c r="B625" s="121"/>
      <c r="D625" s="123"/>
      <c r="E625" s="124"/>
      <c r="F625" s="124"/>
      <c r="G625" s="125"/>
      <c r="H625" s="125"/>
      <c r="L625" s="120"/>
      <c r="N625" s="120"/>
      <c r="P625" s="120"/>
      <c r="R625" s="120"/>
      <c r="S625" s="128"/>
      <c r="T625" s="120"/>
      <c r="U625" s="128"/>
      <c r="V625" s="287"/>
      <c r="W625" s="128"/>
      <c r="X625" s="120"/>
      <c r="Z625" s="120"/>
      <c r="AB625" s="288"/>
    </row>
    <row r="626" spans="2:28" ht="15.75" customHeight="1" x14ac:dyDescent="0.2">
      <c r="B626" s="121"/>
      <c r="D626" s="123"/>
      <c r="E626" s="124"/>
      <c r="F626" s="124"/>
      <c r="G626" s="125"/>
      <c r="H626" s="125"/>
      <c r="L626" s="120"/>
      <c r="N626" s="120"/>
      <c r="P626" s="120"/>
      <c r="R626" s="120"/>
      <c r="S626" s="128"/>
      <c r="T626" s="120"/>
      <c r="U626" s="128"/>
      <c r="V626" s="287"/>
      <c r="W626" s="128"/>
      <c r="X626" s="120"/>
      <c r="Z626" s="120"/>
      <c r="AB626" s="288"/>
    </row>
    <row r="627" spans="2:28" ht="15.75" customHeight="1" x14ac:dyDescent="0.2">
      <c r="B627" s="121"/>
      <c r="D627" s="123"/>
      <c r="E627" s="124"/>
      <c r="F627" s="124"/>
      <c r="G627" s="125"/>
      <c r="H627" s="125"/>
      <c r="L627" s="120"/>
      <c r="N627" s="120"/>
      <c r="P627" s="120"/>
      <c r="R627" s="120"/>
      <c r="S627" s="128"/>
      <c r="T627" s="120"/>
      <c r="U627" s="128"/>
      <c r="V627" s="287"/>
      <c r="W627" s="128"/>
      <c r="X627" s="120"/>
      <c r="Z627" s="120"/>
      <c r="AB627" s="288"/>
    </row>
    <row r="628" spans="2:28" ht="15.75" customHeight="1" x14ac:dyDescent="0.2">
      <c r="B628" s="121"/>
      <c r="D628" s="123"/>
      <c r="E628" s="124"/>
      <c r="F628" s="124"/>
      <c r="G628" s="125"/>
      <c r="H628" s="125"/>
      <c r="L628" s="120"/>
      <c r="N628" s="120"/>
      <c r="P628" s="120"/>
      <c r="R628" s="120"/>
      <c r="S628" s="128"/>
      <c r="T628" s="120"/>
      <c r="U628" s="128"/>
      <c r="V628" s="287"/>
      <c r="W628" s="128"/>
      <c r="X628" s="120"/>
      <c r="Z628" s="120"/>
      <c r="AB628" s="288"/>
    </row>
    <row r="629" spans="2:28" ht="15.75" customHeight="1" x14ac:dyDescent="0.2">
      <c r="B629" s="121"/>
      <c r="D629" s="123"/>
      <c r="E629" s="124"/>
      <c r="F629" s="124"/>
      <c r="G629" s="125"/>
      <c r="H629" s="125"/>
      <c r="L629" s="120"/>
      <c r="N629" s="120"/>
      <c r="P629" s="120"/>
      <c r="R629" s="120"/>
      <c r="S629" s="128"/>
      <c r="T629" s="120"/>
      <c r="U629" s="128"/>
      <c r="V629" s="287"/>
      <c r="W629" s="128"/>
      <c r="X629" s="120"/>
      <c r="Z629" s="120"/>
      <c r="AB629" s="288"/>
    </row>
    <row r="630" spans="2:28" ht="15.75" customHeight="1" x14ac:dyDescent="0.2">
      <c r="B630" s="121"/>
      <c r="D630" s="123"/>
      <c r="E630" s="124"/>
      <c r="F630" s="124"/>
      <c r="G630" s="125"/>
      <c r="H630" s="125"/>
      <c r="L630" s="120"/>
      <c r="N630" s="120"/>
      <c r="P630" s="120"/>
      <c r="R630" s="120"/>
      <c r="S630" s="128"/>
      <c r="T630" s="120"/>
      <c r="U630" s="128"/>
      <c r="V630" s="287"/>
      <c r="W630" s="128"/>
      <c r="X630" s="120"/>
      <c r="Z630" s="120"/>
      <c r="AB630" s="288"/>
    </row>
    <row r="631" spans="2:28" ht="15.75" customHeight="1" x14ac:dyDescent="0.2">
      <c r="B631" s="121"/>
      <c r="D631" s="123"/>
      <c r="E631" s="124"/>
      <c r="F631" s="124"/>
      <c r="G631" s="125"/>
      <c r="H631" s="125"/>
      <c r="L631" s="120"/>
      <c r="N631" s="120"/>
      <c r="P631" s="120"/>
      <c r="R631" s="120"/>
      <c r="S631" s="128"/>
      <c r="T631" s="120"/>
      <c r="U631" s="128"/>
      <c r="V631" s="287"/>
      <c r="W631" s="128"/>
      <c r="X631" s="120"/>
      <c r="Z631" s="120"/>
      <c r="AB631" s="288"/>
    </row>
    <row r="632" spans="2:28" ht="15.75" customHeight="1" x14ac:dyDescent="0.2">
      <c r="B632" s="121"/>
      <c r="D632" s="123"/>
      <c r="E632" s="124"/>
      <c r="F632" s="124"/>
      <c r="G632" s="125"/>
      <c r="H632" s="125"/>
      <c r="L632" s="120"/>
      <c r="N632" s="120"/>
      <c r="P632" s="120"/>
      <c r="R632" s="120"/>
      <c r="S632" s="128"/>
      <c r="T632" s="120"/>
      <c r="U632" s="128"/>
      <c r="V632" s="287"/>
      <c r="W632" s="128"/>
      <c r="X632" s="120"/>
      <c r="Z632" s="120"/>
      <c r="AB632" s="288"/>
    </row>
    <row r="633" spans="2:28" ht="15.75" customHeight="1" x14ac:dyDescent="0.2">
      <c r="B633" s="121"/>
      <c r="D633" s="123"/>
      <c r="E633" s="124"/>
      <c r="F633" s="124"/>
      <c r="G633" s="125"/>
      <c r="H633" s="125"/>
      <c r="L633" s="120"/>
      <c r="N633" s="120"/>
      <c r="P633" s="120"/>
      <c r="R633" s="120"/>
      <c r="S633" s="128"/>
      <c r="T633" s="120"/>
      <c r="U633" s="128"/>
      <c r="V633" s="287"/>
      <c r="W633" s="128"/>
      <c r="X633" s="120"/>
      <c r="Z633" s="120"/>
      <c r="AB633" s="288"/>
    </row>
    <row r="634" spans="2:28" ht="15.75" customHeight="1" x14ac:dyDescent="0.2">
      <c r="B634" s="121"/>
      <c r="D634" s="123"/>
      <c r="E634" s="124"/>
      <c r="F634" s="124"/>
      <c r="G634" s="125"/>
      <c r="H634" s="125"/>
      <c r="L634" s="120"/>
      <c r="N634" s="120"/>
      <c r="P634" s="120"/>
      <c r="R634" s="120"/>
      <c r="S634" s="128"/>
      <c r="T634" s="120"/>
      <c r="U634" s="128"/>
      <c r="V634" s="287"/>
      <c r="W634" s="128"/>
      <c r="X634" s="120"/>
      <c r="Z634" s="120"/>
      <c r="AB634" s="288"/>
    </row>
    <row r="635" spans="2:28" ht="15.75" customHeight="1" x14ac:dyDescent="0.2">
      <c r="B635" s="121"/>
      <c r="D635" s="123"/>
      <c r="E635" s="124"/>
      <c r="F635" s="124"/>
      <c r="G635" s="125"/>
      <c r="H635" s="125"/>
      <c r="L635" s="120"/>
      <c r="N635" s="120"/>
      <c r="P635" s="120"/>
      <c r="R635" s="120"/>
      <c r="S635" s="128"/>
      <c r="T635" s="120"/>
      <c r="U635" s="128"/>
      <c r="V635" s="287"/>
      <c r="W635" s="128"/>
      <c r="X635" s="120"/>
      <c r="Z635" s="120"/>
      <c r="AB635" s="288"/>
    </row>
    <row r="636" spans="2:28" ht="15.75" customHeight="1" x14ac:dyDescent="0.2">
      <c r="B636" s="121"/>
      <c r="D636" s="123"/>
      <c r="E636" s="124"/>
      <c r="F636" s="124"/>
      <c r="G636" s="125"/>
      <c r="H636" s="125"/>
      <c r="L636" s="120"/>
      <c r="N636" s="120"/>
      <c r="P636" s="120"/>
      <c r="R636" s="120"/>
      <c r="S636" s="128"/>
      <c r="T636" s="120"/>
      <c r="U636" s="128"/>
      <c r="V636" s="287"/>
      <c r="W636" s="128"/>
      <c r="X636" s="120"/>
      <c r="Z636" s="120"/>
      <c r="AB636" s="288"/>
    </row>
    <row r="637" spans="2:28" ht="15.75" customHeight="1" x14ac:dyDescent="0.2">
      <c r="B637" s="121"/>
      <c r="D637" s="123"/>
      <c r="E637" s="124"/>
      <c r="F637" s="124"/>
      <c r="G637" s="125"/>
      <c r="H637" s="125"/>
      <c r="L637" s="120"/>
      <c r="N637" s="120"/>
      <c r="P637" s="120"/>
      <c r="R637" s="120"/>
      <c r="S637" s="128"/>
      <c r="T637" s="120"/>
      <c r="U637" s="128"/>
      <c r="V637" s="287"/>
      <c r="W637" s="128"/>
      <c r="X637" s="120"/>
      <c r="Z637" s="120"/>
      <c r="AB637" s="288"/>
    </row>
    <row r="638" spans="2:28" ht="15.75" customHeight="1" x14ac:dyDescent="0.2">
      <c r="B638" s="121"/>
      <c r="D638" s="123"/>
      <c r="E638" s="124"/>
      <c r="F638" s="124"/>
      <c r="G638" s="125"/>
      <c r="H638" s="125"/>
      <c r="L638" s="120"/>
      <c r="N638" s="120"/>
      <c r="P638" s="120"/>
      <c r="R638" s="120"/>
      <c r="S638" s="128"/>
      <c r="T638" s="120"/>
      <c r="U638" s="128"/>
      <c r="V638" s="287"/>
      <c r="W638" s="128"/>
      <c r="X638" s="120"/>
      <c r="Z638" s="120"/>
      <c r="AB638" s="288"/>
    </row>
    <row r="639" spans="2:28" ht="15.75" customHeight="1" x14ac:dyDescent="0.2">
      <c r="B639" s="121"/>
      <c r="D639" s="123"/>
      <c r="E639" s="124"/>
      <c r="F639" s="124"/>
      <c r="G639" s="125"/>
      <c r="H639" s="125"/>
      <c r="L639" s="120"/>
      <c r="N639" s="120"/>
      <c r="P639" s="120"/>
      <c r="R639" s="120"/>
      <c r="S639" s="128"/>
      <c r="T639" s="120"/>
      <c r="U639" s="128"/>
      <c r="V639" s="287"/>
      <c r="W639" s="128"/>
      <c r="X639" s="120"/>
      <c r="Z639" s="120"/>
      <c r="AB639" s="288"/>
    </row>
    <row r="640" spans="2:28" ht="15.75" customHeight="1" x14ac:dyDescent="0.2">
      <c r="B640" s="121"/>
      <c r="D640" s="123"/>
      <c r="E640" s="124"/>
      <c r="F640" s="124"/>
      <c r="G640" s="125"/>
      <c r="H640" s="125"/>
      <c r="L640" s="120"/>
      <c r="N640" s="120"/>
      <c r="P640" s="120"/>
      <c r="R640" s="120"/>
      <c r="S640" s="128"/>
      <c r="T640" s="120"/>
      <c r="U640" s="128"/>
      <c r="V640" s="287"/>
      <c r="W640" s="128"/>
      <c r="X640" s="120"/>
      <c r="Z640" s="120"/>
      <c r="AB640" s="288"/>
    </row>
    <row r="641" spans="2:28" ht="15.75" customHeight="1" x14ac:dyDescent="0.2">
      <c r="B641" s="121"/>
      <c r="D641" s="123"/>
      <c r="E641" s="124"/>
      <c r="F641" s="124"/>
      <c r="G641" s="125"/>
      <c r="H641" s="125"/>
      <c r="L641" s="120"/>
      <c r="N641" s="120"/>
      <c r="P641" s="120"/>
      <c r="R641" s="120"/>
      <c r="S641" s="128"/>
      <c r="T641" s="120"/>
      <c r="U641" s="128"/>
      <c r="V641" s="287"/>
      <c r="W641" s="128"/>
      <c r="X641" s="120"/>
      <c r="Z641" s="120"/>
      <c r="AB641" s="288"/>
    </row>
    <row r="642" spans="2:28" ht="15.75" customHeight="1" x14ac:dyDescent="0.2">
      <c r="B642" s="121"/>
      <c r="D642" s="123"/>
      <c r="E642" s="124"/>
      <c r="F642" s="124"/>
      <c r="G642" s="125"/>
      <c r="H642" s="125"/>
      <c r="L642" s="120"/>
      <c r="N642" s="120"/>
      <c r="P642" s="120"/>
      <c r="R642" s="120"/>
      <c r="S642" s="128"/>
      <c r="T642" s="120"/>
      <c r="U642" s="128"/>
      <c r="V642" s="287"/>
      <c r="W642" s="128"/>
      <c r="X642" s="120"/>
      <c r="Z642" s="120"/>
      <c r="AB642" s="288"/>
    </row>
    <row r="643" spans="2:28" ht="15.75" customHeight="1" x14ac:dyDescent="0.2">
      <c r="B643" s="121"/>
      <c r="D643" s="123"/>
      <c r="E643" s="124"/>
      <c r="F643" s="124"/>
      <c r="G643" s="125"/>
      <c r="H643" s="125"/>
      <c r="L643" s="120"/>
      <c r="N643" s="120"/>
      <c r="P643" s="120"/>
      <c r="R643" s="120"/>
      <c r="S643" s="128"/>
      <c r="T643" s="120"/>
      <c r="U643" s="128"/>
      <c r="V643" s="287"/>
      <c r="W643" s="128"/>
      <c r="X643" s="120"/>
      <c r="Z643" s="120"/>
      <c r="AB643" s="288"/>
    </row>
    <row r="644" spans="2:28" ht="15.75" customHeight="1" x14ac:dyDescent="0.2">
      <c r="B644" s="121"/>
      <c r="D644" s="123"/>
      <c r="E644" s="124"/>
      <c r="F644" s="124"/>
      <c r="G644" s="125"/>
      <c r="H644" s="125"/>
      <c r="L644" s="120"/>
      <c r="N644" s="120"/>
      <c r="P644" s="120"/>
      <c r="R644" s="120"/>
      <c r="S644" s="128"/>
      <c r="T644" s="120"/>
      <c r="U644" s="128"/>
      <c r="V644" s="287"/>
      <c r="W644" s="128"/>
      <c r="X644" s="120"/>
      <c r="Z644" s="120"/>
      <c r="AB644" s="288"/>
    </row>
    <row r="645" spans="2:28" ht="15.75" customHeight="1" x14ac:dyDescent="0.2">
      <c r="B645" s="121"/>
      <c r="D645" s="123"/>
      <c r="E645" s="124"/>
      <c r="F645" s="124"/>
      <c r="G645" s="125"/>
      <c r="H645" s="125"/>
      <c r="L645" s="120"/>
      <c r="N645" s="120"/>
      <c r="P645" s="120"/>
      <c r="R645" s="120"/>
      <c r="S645" s="128"/>
      <c r="T645" s="120"/>
      <c r="U645" s="128"/>
      <c r="V645" s="287"/>
      <c r="W645" s="128"/>
      <c r="X645" s="120"/>
      <c r="Z645" s="120"/>
      <c r="AB645" s="288"/>
    </row>
    <row r="646" spans="2:28" ht="15.75" customHeight="1" x14ac:dyDescent="0.2">
      <c r="B646" s="121"/>
      <c r="D646" s="123"/>
      <c r="E646" s="124"/>
      <c r="F646" s="124"/>
      <c r="G646" s="125"/>
      <c r="H646" s="125"/>
      <c r="L646" s="120"/>
      <c r="N646" s="120"/>
      <c r="P646" s="120"/>
      <c r="R646" s="120"/>
      <c r="S646" s="128"/>
      <c r="T646" s="120"/>
      <c r="U646" s="128"/>
      <c r="V646" s="287"/>
      <c r="W646" s="128"/>
      <c r="X646" s="120"/>
      <c r="Z646" s="120"/>
      <c r="AB646" s="288"/>
    </row>
    <row r="647" spans="2:28" ht="15.75" customHeight="1" x14ac:dyDescent="0.2">
      <c r="B647" s="121"/>
      <c r="D647" s="123"/>
      <c r="E647" s="124"/>
      <c r="F647" s="124"/>
      <c r="G647" s="125"/>
      <c r="H647" s="125"/>
      <c r="L647" s="120"/>
      <c r="N647" s="120"/>
      <c r="P647" s="120"/>
      <c r="R647" s="120"/>
      <c r="S647" s="128"/>
      <c r="T647" s="120"/>
      <c r="U647" s="128"/>
      <c r="V647" s="287"/>
      <c r="W647" s="128"/>
      <c r="X647" s="120"/>
      <c r="Z647" s="120"/>
      <c r="AB647" s="288"/>
    </row>
    <row r="648" spans="2:28" ht="15.75" customHeight="1" x14ac:dyDescent="0.2">
      <c r="B648" s="121"/>
      <c r="D648" s="123"/>
      <c r="E648" s="124"/>
      <c r="F648" s="124"/>
      <c r="G648" s="125"/>
      <c r="H648" s="125"/>
      <c r="L648" s="120"/>
      <c r="N648" s="120"/>
      <c r="P648" s="120"/>
      <c r="R648" s="120"/>
      <c r="S648" s="128"/>
      <c r="T648" s="120"/>
      <c r="U648" s="128"/>
      <c r="V648" s="287"/>
      <c r="W648" s="128"/>
      <c r="X648" s="120"/>
      <c r="Z648" s="120"/>
      <c r="AB648" s="288"/>
    </row>
    <row r="649" spans="2:28" ht="15.75" customHeight="1" x14ac:dyDescent="0.2">
      <c r="B649" s="121"/>
      <c r="D649" s="123"/>
      <c r="E649" s="124"/>
      <c r="F649" s="124"/>
      <c r="G649" s="125"/>
      <c r="H649" s="125"/>
      <c r="L649" s="120"/>
      <c r="N649" s="120"/>
      <c r="P649" s="120"/>
      <c r="R649" s="120"/>
      <c r="S649" s="128"/>
      <c r="T649" s="120"/>
      <c r="U649" s="128"/>
      <c r="V649" s="287"/>
      <c r="W649" s="128"/>
      <c r="X649" s="120"/>
      <c r="Z649" s="120"/>
      <c r="AB649" s="288"/>
    </row>
    <row r="650" spans="2:28" ht="15.75" customHeight="1" x14ac:dyDescent="0.2">
      <c r="B650" s="121"/>
      <c r="D650" s="123"/>
      <c r="E650" s="124"/>
      <c r="F650" s="124"/>
      <c r="G650" s="125"/>
      <c r="H650" s="125"/>
      <c r="L650" s="120"/>
      <c r="N650" s="120"/>
      <c r="P650" s="120"/>
      <c r="R650" s="120"/>
      <c r="S650" s="128"/>
      <c r="T650" s="120"/>
      <c r="U650" s="128"/>
      <c r="V650" s="287"/>
      <c r="W650" s="128"/>
      <c r="X650" s="120"/>
      <c r="Z650" s="120"/>
      <c r="AB650" s="288"/>
    </row>
    <row r="651" spans="2:28" ht="15.75" customHeight="1" x14ac:dyDescent="0.2">
      <c r="B651" s="121"/>
      <c r="D651" s="123"/>
      <c r="E651" s="124"/>
      <c r="F651" s="124"/>
      <c r="G651" s="125"/>
      <c r="H651" s="125"/>
      <c r="L651" s="120"/>
      <c r="N651" s="120"/>
      <c r="P651" s="120"/>
      <c r="R651" s="120"/>
      <c r="S651" s="128"/>
      <c r="T651" s="120"/>
      <c r="U651" s="128"/>
      <c r="V651" s="287"/>
      <c r="W651" s="128"/>
      <c r="X651" s="120"/>
      <c r="Z651" s="120"/>
      <c r="AB651" s="288"/>
    </row>
    <row r="652" spans="2:28" ht="15.75" customHeight="1" x14ac:dyDescent="0.2">
      <c r="B652" s="121"/>
      <c r="D652" s="123"/>
      <c r="E652" s="124"/>
      <c r="F652" s="124"/>
      <c r="G652" s="125"/>
      <c r="H652" s="125"/>
      <c r="L652" s="120"/>
      <c r="N652" s="120"/>
      <c r="P652" s="120"/>
      <c r="R652" s="120"/>
      <c r="S652" s="128"/>
      <c r="T652" s="120"/>
      <c r="U652" s="128"/>
      <c r="V652" s="287"/>
      <c r="W652" s="128"/>
      <c r="X652" s="120"/>
      <c r="Z652" s="120"/>
      <c r="AB652" s="288"/>
    </row>
    <row r="653" spans="2:28" ht="15.75" customHeight="1" x14ac:dyDescent="0.2">
      <c r="B653" s="121"/>
      <c r="D653" s="123"/>
      <c r="E653" s="124"/>
      <c r="F653" s="124"/>
      <c r="G653" s="125"/>
      <c r="H653" s="125"/>
      <c r="L653" s="120"/>
      <c r="N653" s="120"/>
      <c r="P653" s="120"/>
      <c r="R653" s="120"/>
      <c r="S653" s="128"/>
      <c r="T653" s="120"/>
      <c r="U653" s="128"/>
      <c r="V653" s="287"/>
      <c r="W653" s="128"/>
      <c r="X653" s="120"/>
      <c r="Z653" s="120"/>
      <c r="AB653" s="288"/>
    </row>
    <row r="654" spans="2:28" ht="15.75" customHeight="1" x14ac:dyDescent="0.2">
      <c r="B654" s="121"/>
      <c r="D654" s="123"/>
      <c r="E654" s="124"/>
      <c r="F654" s="124"/>
      <c r="G654" s="125"/>
      <c r="H654" s="125"/>
      <c r="L654" s="120"/>
      <c r="N654" s="120"/>
      <c r="P654" s="120"/>
      <c r="R654" s="120"/>
      <c r="S654" s="128"/>
      <c r="T654" s="120"/>
      <c r="U654" s="128"/>
      <c r="V654" s="287"/>
      <c r="W654" s="128"/>
      <c r="X654" s="120"/>
      <c r="Z654" s="120"/>
      <c r="AB654" s="288"/>
    </row>
    <row r="655" spans="2:28" ht="15.75" customHeight="1" x14ac:dyDescent="0.2">
      <c r="B655" s="121"/>
      <c r="D655" s="123"/>
      <c r="E655" s="124"/>
      <c r="F655" s="124"/>
      <c r="G655" s="125"/>
      <c r="H655" s="125"/>
      <c r="L655" s="120"/>
      <c r="N655" s="120"/>
      <c r="P655" s="120"/>
      <c r="R655" s="120"/>
      <c r="S655" s="128"/>
      <c r="T655" s="120"/>
      <c r="U655" s="128"/>
      <c r="V655" s="287"/>
      <c r="W655" s="128"/>
      <c r="X655" s="120"/>
      <c r="Z655" s="120"/>
      <c r="AB655" s="288"/>
    </row>
    <row r="656" spans="2:28" ht="15.75" customHeight="1" x14ac:dyDescent="0.2">
      <c r="B656" s="121"/>
      <c r="D656" s="123"/>
      <c r="E656" s="124"/>
      <c r="F656" s="124"/>
      <c r="G656" s="125"/>
      <c r="H656" s="125"/>
      <c r="L656" s="120"/>
      <c r="N656" s="120"/>
      <c r="P656" s="120"/>
      <c r="R656" s="120"/>
      <c r="S656" s="128"/>
      <c r="T656" s="120"/>
      <c r="U656" s="128"/>
      <c r="V656" s="287"/>
      <c r="W656" s="128"/>
      <c r="X656" s="120"/>
      <c r="Z656" s="120"/>
      <c r="AB656" s="288"/>
    </row>
    <row r="657" spans="2:28" ht="15.75" customHeight="1" x14ac:dyDescent="0.2">
      <c r="B657" s="121"/>
      <c r="D657" s="123"/>
      <c r="E657" s="124"/>
      <c r="F657" s="124"/>
      <c r="G657" s="125"/>
      <c r="H657" s="125"/>
      <c r="L657" s="120"/>
      <c r="N657" s="120"/>
      <c r="P657" s="120"/>
      <c r="R657" s="120"/>
      <c r="S657" s="128"/>
      <c r="T657" s="120"/>
      <c r="U657" s="128"/>
      <c r="V657" s="287"/>
      <c r="W657" s="128"/>
      <c r="X657" s="120"/>
      <c r="Z657" s="120"/>
      <c r="AB657" s="288"/>
    </row>
    <row r="658" spans="2:28" ht="15.75" customHeight="1" x14ac:dyDescent="0.2">
      <c r="B658" s="121"/>
      <c r="D658" s="123"/>
      <c r="E658" s="124"/>
      <c r="F658" s="124"/>
      <c r="G658" s="125"/>
      <c r="H658" s="125"/>
      <c r="L658" s="120"/>
      <c r="N658" s="120"/>
      <c r="P658" s="120"/>
      <c r="R658" s="120"/>
      <c r="S658" s="128"/>
      <c r="T658" s="120"/>
      <c r="U658" s="128"/>
      <c r="V658" s="287"/>
      <c r="W658" s="128"/>
      <c r="X658" s="120"/>
      <c r="Z658" s="120"/>
      <c r="AB658" s="288"/>
    </row>
    <row r="659" spans="2:28" ht="15.75" customHeight="1" x14ac:dyDescent="0.2">
      <c r="B659" s="121"/>
      <c r="D659" s="123"/>
      <c r="E659" s="124"/>
      <c r="F659" s="124"/>
      <c r="G659" s="125"/>
      <c r="H659" s="125"/>
      <c r="L659" s="120"/>
      <c r="N659" s="120"/>
      <c r="P659" s="120"/>
      <c r="R659" s="120"/>
      <c r="S659" s="128"/>
      <c r="T659" s="120"/>
      <c r="U659" s="128"/>
      <c r="V659" s="287"/>
      <c r="W659" s="128"/>
      <c r="X659" s="120"/>
      <c r="Z659" s="120"/>
      <c r="AB659" s="288"/>
    </row>
    <row r="660" spans="2:28" ht="15.75" customHeight="1" x14ac:dyDescent="0.2">
      <c r="B660" s="121"/>
      <c r="D660" s="123"/>
      <c r="E660" s="124"/>
      <c r="F660" s="124"/>
      <c r="G660" s="125"/>
      <c r="H660" s="125"/>
      <c r="L660" s="120"/>
      <c r="N660" s="120"/>
      <c r="P660" s="120"/>
      <c r="R660" s="120"/>
      <c r="S660" s="128"/>
      <c r="T660" s="120"/>
      <c r="U660" s="128"/>
      <c r="V660" s="287"/>
      <c r="W660" s="128"/>
      <c r="X660" s="120"/>
      <c r="Z660" s="120"/>
      <c r="AB660" s="288"/>
    </row>
    <row r="661" spans="2:28" ht="15.75" customHeight="1" x14ac:dyDescent="0.2">
      <c r="B661" s="121"/>
      <c r="D661" s="123"/>
      <c r="E661" s="124"/>
      <c r="F661" s="124"/>
      <c r="G661" s="125"/>
      <c r="H661" s="125"/>
      <c r="L661" s="120"/>
      <c r="N661" s="120"/>
      <c r="P661" s="120"/>
      <c r="R661" s="120"/>
      <c r="S661" s="128"/>
      <c r="T661" s="120"/>
      <c r="U661" s="128"/>
      <c r="V661" s="287"/>
      <c r="W661" s="128"/>
      <c r="X661" s="120"/>
      <c r="Z661" s="120"/>
      <c r="AB661" s="288"/>
    </row>
    <row r="662" spans="2:28" ht="15.75" customHeight="1" x14ac:dyDescent="0.2">
      <c r="B662" s="121"/>
      <c r="D662" s="123"/>
      <c r="E662" s="124"/>
      <c r="F662" s="124"/>
      <c r="G662" s="125"/>
      <c r="H662" s="125"/>
      <c r="L662" s="120"/>
      <c r="N662" s="120"/>
      <c r="P662" s="120"/>
      <c r="R662" s="120"/>
      <c r="S662" s="128"/>
      <c r="T662" s="120"/>
      <c r="U662" s="128"/>
      <c r="V662" s="287"/>
      <c r="W662" s="128"/>
      <c r="X662" s="120"/>
      <c r="Z662" s="120"/>
      <c r="AB662" s="288"/>
    </row>
    <row r="663" spans="2:28" ht="15.75" customHeight="1" x14ac:dyDescent="0.2">
      <c r="B663" s="121"/>
      <c r="D663" s="123"/>
      <c r="E663" s="124"/>
      <c r="F663" s="124"/>
      <c r="G663" s="125"/>
      <c r="H663" s="125"/>
      <c r="L663" s="120"/>
      <c r="N663" s="120"/>
      <c r="P663" s="120"/>
      <c r="R663" s="120"/>
      <c r="S663" s="128"/>
      <c r="T663" s="120"/>
      <c r="U663" s="128"/>
      <c r="V663" s="287"/>
      <c r="W663" s="128"/>
      <c r="X663" s="120"/>
      <c r="Z663" s="120"/>
      <c r="AB663" s="288"/>
    </row>
    <row r="664" spans="2:28" ht="15.75" customHeight="1" x14ac:dyDescent="0.2">
      <c r="B664" s="121"/>
      <c r="D664" s="123"/>
      <c r="E664" s="124"/>
      <c r="F664" s="124"/>
      <c r="G664" s="125"/>
      <c r="H664" s="125"/>
      <c r="L664" s="120"/>
      <c r="N664" s="120"/>
      <c r="P664" s="120"/>
      <c r="R664" s="120"/>
      <c r="S664" s="128"/>
      <c r="T664" s="120"/>
      <c r="U664" s="128"/>
      <c r="V664" s="287"/>
      <c r="W664" s="128"/>
      <c r="X664" s="120"/>
      <c r="Z664" s="120"/>
      <c r="AB664" s="288"/>
    </row>
    <row r="665" spans="2:28" ht="15.75" customHeight="1" x14ac:dyDescent="0.2">
      <c r="B665" s="121"/>
      <c r="D665" s="123"/>
      <c r="E665" s="124"/>
      <c r="F665" s="124"/>
      <c r="G665" s="125"/>
      <c r="H665" s="125"/>
      <c r="L665" s="120"/>
      <c r="N665" s="120"/>
      <c r="P665" s="120"/>
      <c r="R665" s="120"/>
      <c r="S665" s="128"/>
      <c r="T665" s="120"/>
      <c r="U665" s="128"/>
      <c r="V665" s="287"/>
      <c r="W665" s="128"/>
      <c r="X665" s="120"/>
      <c r="Z665" s="120"/>
      <c r="AB665" s="288"/>
    </row>
    <row r="666" spans="2:28" ht="15.75" customHeight="1" x14ac:dyDescent="0.2">
      <c r="B666" s="121"/>
      <c r="D666" s="123"/>
      <c r="E666" s="124"/>
      <c r="F666" s="124"/>
      <c r="G666" s="125"/>
      <c r="H666" s="125"/>
      <c r="L666" s="120"/>
      <c r="N666" s="120"/>
      <c r="P666" s="120"/>
      <c r="R666" s="120"/>
      <c r="S666" s="128"/>
      <c r="T666" s="120"/>
      <c r="U666" s="128"/>
      <c r="V666" s="287"/>
      <c r="W666" s="128"/>
      <c r="X666" s="120"/>
      <c r="Z666" s="120"/>
      <c r="AB666" s="288"/>
    </row>
    <row r="667" spans="2:28" ht="15.75" customHeight="1" x14ac:dyDescent="0.2">
      <c r="B667" s="121"/>
      <c r="D667" s="123"/>
      <c r="E667" s="124"/>
      <c r="F667" s="124"/>
      <c r="G667" s="125"/>
      <c r="H667" s="125"/>
      <c r="L667" s="120"/>
      <c r="N667" s="120"/>
      <c r="P667" s="120"/>
      <c r="R667" s="120"/>
      <c r="S667" s="128"/>
      <c r="T667" s="120"/>
      <c r="U667" s="128"/>
      <c r="V667" s="287"/>
      <c r="W667" s="128"/>
      <c r="X667" s="120"/>
      <c r="Z667" s="120"/>
      <c r="AB667" s="288"/>
    </row>
    <row r="668" spans="2:28" ht="15.75" customHeight="1" x14ac:dyDescent="0.2">
      <c r="B668" s="121"/>
      <c r="D668" s="123"/>
      <c r="E668" s="124"/>
      <c r="F668" s="124"/>
      <c r="G668" s="125"/>
      <c r="H668" s="125"/>
      <c r="L668" s="120"/>
      <c r="N668" s="120"/>
      <c r="P668" s="120"/>
      <c r="R668" s="120"/>
      <c r="S668" s="128"/>
      <c r="T668" s="120"/>
      <c r="U668" s="128"/>
      <c r="V668" s="287"/>
      <c r="W668" s="128"/>
      <c r="X668" s="120"/>
      <c r="Z668" s="120"/>
      <c r="AB668" s="288"/>
    </row>
    <row r="669" spans="2:28" ht="15.75" customHeight="1" x14ac:dyDescent="0.2">
      <c r="B669" s="121"/>
      <c r="D669" s="123"/>
      <c r="E669" s="124"/>
      <c r="F669" s="124"/>
      <c r="G669" s="125"/>
      <c r="H669" s="125"/>
      <c r="L669" s="120"/>
      <c r="N669" s="120"/>
      <c r="P669" s="120"/>
      <c r="R669" s="120"/>
      <c r="S669" s="128"/>
      <c r="T669" s="120"/>
      <c r="U669" s="128"/>
      <c r="V669" s="287"/>
      <c r="W669" s="128"/>
      <c r="X669" s="120"/>
      <c r="Z669" s="120"/>
      <c r="AB669" s="288"/>
    </row>
    <row r="670" spans="2:28" ht="15.75" customHeight="1" x14ac:dyDescent="0.2">
      <c r="B670" s="121"/>
      <c r="D670" s="123"/>
      <c r="E670" s="124"/>
      <c r="F670" s="124"/>
      <c r="G670" s="125"/>
      <c r="H670" s="125"/>
      <c r="L670" s="120"/>
      <c r="N670" s="120"/>
      <c r="P670" s="120"/>
      <c r="R670" s="120"/>
      <c r="S670" s="128"/>
      <c r="T670" s="120"/>
      <c r="U670" s="128"/>
      <c r="V670" s="287"/>
      <c r="W670" s="128"/>
      <c r="X670" s="120"/>
      <c r="Z670" s="120"/>
      <c r="AB670" s="288"/>
    </row>
    <row r="671" spans="2:28" ht="15.75" customHeight="1" x14ac:dyDescent="0.2">
      <c r="B671" s="121"/>
      <c r="D671" s="123"/>
      <c r="E671" s="124"/>
      <c r="F671" s="124"/>
      <c r="G671" s="125"/>
      <c r="H671" s="125"/>
      <c r="L671" s="120"/>
      <c r="N671" s="120"/>
      <c r="P671" s="120"/>
      <c r="R671" s="120"/>
      <c r="S671" s="128"/>
      <c r="T671" s="120"/>
      <c r="U671" s="128"/>
      <c r="V671" s="287"/>
      <c r="W671" s="128"/>
      <c r="X671" s="120"/>
      <c r="Z671" s="120"/>
      <c r="AB671" s="288"/>
    </row>
    <row r="672" spans="2:28" ht="15.75" customHeight="1" x14ac:dyDescent="0.2">
      <c r="B672" s="121"/>
      <c r="D672" s="123"/>
      <c r="E672" s="124"/>
      <c r="F672" s="124"/>
      <c r="G672" s="125"/>
      <c r="H672" s="125"/>
      <c r="L672" s="120"/>
      <c r="N672" s="120"/>
      <c r="P672" s="120"/>
      <c r="R672" s="120"/>
      <c r="S672" s="128"/>
      <c r="T672" s="120"/>
      <c r="U672" s="128"/>
      <c r="V672" s="287"/>
      <c r="W672" s="128"/>
      <c r="X672" s="120"/>
      <c r="Z672" s="120"/>
      <c r="AB672" s="288"/>
    </row>
    <row r="673" spans="2:28" ht="15.75" customHeight="1" x14ac:dyDescent="0.2">
      <c r="B673" s="121"/>
      <c r="D673" s="123"/>
      <c r="E673" s="124"/>
      <c r="F673" s="124"/>
      <c r="G673" s="125"/>
      <c r="H673" s="125"/>
      <c r="L673" s="120"/>
      <c r="N673" s="120"/>
      <c r="P673" s="120"/>
      <c r="R673" s="120"/>
      <c r="S673" s="128"/>
      <c r="T673" s="120"/>
      <c r="U673" s="128"/>
      <c r="V673" s="287"/>
      <c r="W673" s="128"/>
      <c r="X673" s="120"/>
      <c r="Z673" s="120"/>
      <c r="AB673" s="288"/>
    </row>
    <row r="674" spans="2:28" ht="15.75" customHeight="1" x14ac:dyDescent="0.2">
      <c r="B674" s="121"/>
      <c r="D674" s="123"/>
      <c r="E674" s="124"/>
      <c r="F674" s="124"/>
      <c r="G674" s="125"/>
      <c r="H674" s="125"/>
      <c r="L674" s="120"/>
      <c r="N674" s="120"/>
      <c r="P674" s="120"/>
      <c r="R674" s="120"/>
      <c r="S674" s="128"/>
      <c r="T674" s="120"/>
      <c r="U674" s="128"/>
      <c r="V674" s="287"/>
      <c r="W674" s="128"/>
      <c r="X674" s="120"/>
      <c r="Z674" s="120"/>
      <c r="AB674" s="288"/>
    </row>
    <row r="675" spans="2:28" ht="15.75" customHeight="1" x14ac:dyDescent="0.2">
      <c r="B675" s="121"/>
      <c r="D675" s="123"/>
      <c r="E675" s="124"/>
      <c r="F675" s="124"/>
      <c r="G675" s="125"/>
      <c r="H675" s="125"/>
      <c r="L675" s="120"/>
      <c r="N675" s="120"/>
      <c r="P675" s="120"/>
      <c r="R675" s="120"/>
      <c r="S675" s="128"/>
      <c r="T675" s="120"/>
      <c r="U675" s="128"/>
      <c r="V675" s="287"/>
      <c r="W675" s="128"/>
      <c r="X675" s="120"/>
      <c r="Z675" s="120"/>
      <c r="AB675" s="288"/>
    </row>
    <row r="676" spans="2:28" ht="15.75" customHeight="1" x14ac:dyDescent="0.2">
      <c r="B676" s="121"/>
      <c r="D676" s="123"/>
      <c r="E676" s="124"/>
      <c r="F676" s="124"/>
      <c r="G676" s="125"/>
      <c r="H676" s="125"/>
      <c r="L676" s="120"/>
      <c r="N676" s="120"/>
      <c r="P676" s="120"/>
      <c r="R676" s="120"/>
      <c r="S676" s="128"/>
      <c r="T676" s="120"/>
      <c r="U676" s="128"/>
      <c r="V676" s="287"/>
      <c r="W676" s="128"/>
      <c r="X676" s="120"/>
      <c r="Z676" s="120"/>
      <c r="AB676" s="288"/>
    </row>
    <row r="677" spans="2:28" ht="15.75" customHeight="1" x14ac:dyDescent="0.2">
      <c r="B677" s="121"/>
      <c r="D677" s="123"/>
      <c r="E677" s="124"/>
      <c r="F677" s="124"/>
      <c r="G677" s="125"/>
      <c r="H677" s="125"/>
      <c r="L677" s="120"/>
      <c r="N677" s="120"/>
      <c r="P677" s="120"/>
      <c r="R677" s="120"/>
      <c r="S677" s="128"/>
      <c r="T677" s="120"/>
      <c r="U677" s="128"/>
      <c r="V677" s="287"/>
      <c r="W677" s="128"/>
      <c r="X677" s="120"/>
      <c r="Z677" s="120"/>
      <c r="AB677" s="288"/>
    </row>
    <row r="678" spans="2:28" ht="15.75" customHeight="1" x14ac:dyDescent="0.2">
      <c r="B678" s="121"/>
      <c r="D678" s="123"/>
      <c r="E678" s="124"/>
      <c r="F678" s="124"/>
      <c r="G678" s="125"/>
      <c r="H678" s="125"/>
      <c r="L678" s="120"/>
      <c r="N678" s="120"/>
      <c r="P678" s="120"/>
      <c r="R678" s="120"/>
      <c r="S678" s="128"/>
      <c r="T678" s="120"/>
      <c r="U678" s="128"/>
      <c r="V678" s="287"/>
      <c r="W678" s="128"/>
      <c r="X678" s="120"/>
      <c r="Z678" s="120"/>
      <c r="AB678" s="288"/>
    </row>
    <row r="679" spans="2:28" ht="15.75" customHeight="1" x14ac:dyDescent="0.2">
      <c r="B679" s="121"/>
      <c r="D679" s="123"/>
      <c r="E679" s="124"/>
      <c r="F679" s="124"/>
      <c r="G679" s="125"/>
      <c r="H679" s="125"/>
      <c r="L679" s="120"/>
      <c r="N679" s="120"/>
      <c r="P679" s="120"/>
      <c r="R679" s="120"/>
      <c r="S679" s="128"/>
      <c r="T679" s="120"/>
      <c r="U679" s="128"/>
      <c r="V679" s="287"/>
      <c r="W679" s="128"/>
      <c r="X679" s="120"/>
      <c r="Z679" s="120"/>
      <c r="AB679" s="288"/>
    </row>
    <row r="680" spans="2:28" ht="15.75" customHeight="1" x14ac:dyDescent="0.2">
      <c r="B680" s="121"/>
      <c r="D680" s="123"/>
      <c r="E680" s="124"/>
      <c r="F680" s="124"/>
      <c r="G680" s="125"/>
      <c r="H680" s="125"/>
      <c r="L680" s="120"/>
      <c r="N680" s="120"/>
      <c r="P680" s="120"/>
      <c r="R680" s="120"/>
      <c r="S680" s="128"/>
      <c r="T680" s="120"/>
      <c r="U680" s="128"/>
      <c r="V680" s="287"/>
      <c r="W680" s="128"/>
      <c r="X680" s="120"/>
      <c r="Z680" s="120"/>
      <c r="AB680" s="288"/>
    </row>
    <row r="681" spans="2:28" ht="15.75" customHeight="1" x14ac:dyDescent="0.2">
      <c r="B681" s="121"/>
      <c r="D681" s="123"/>
      <c r="E681" s="124"/>
      <c r="F681" s="124"/>
      <c r="G681" s="125"/>
      <c r="H681" s="125"/>
      <c r="L681" s="120"/>
      <c r="N681" s="120"/>
      <c r="P681" s="120"/>
      <c r="R681" s="120"/>
      <c r="S681" s="128"/>
      <c r="T681" s="120"/>
      <c r="U681" s="128"/>
      <c r="V681" s="287"/>
      <c r="W681" s="128"/>
      <c r="X681" s="120"/>
      <c r="Z681" s="120"/>
      <c r="AB681" s="288"/>
    </row>
    <row r="682" spans="2:28" ht="15.75" customHeight="1" x14ac:dyDescent="0.2">
      <c r="B682" s="121"/>
      <c r="D682" s="123"/>
      <c r="E682" s="124"/>
      <c r="F682" s="124"/>
      <c r="G682" s="125"/>
      <c r="H682" s="125"/>
      <c r="L682" s="120"/>
      <c r="N682" s="120"/>
      <c r="P682" s="120"/>
      <c r="R682" s="120"/>
      <c r="S682" s="128"/>
      <c r="T682" s="120"/>
      <c r="U682" s="128"/>
      <c r="V682" s="287"/>
      <c r="W682" s="128"/>
      <c r="X682" s="120"/>
      <c r="Z682" s="120"/>
      <c r="AB682" s="288"/>
    </row>
    <row r="683" spans="2:28" ht="15.75" customHeight="1" x14ac:dyDescent="0.2">
      <c r="B683" s="121"/>
      <c r="D683" s="123"/>
      <c r="E683" s="124"/>
      <c r="F683" s="124"/>
      <c r="G683" s="125"/>
      <c r="H683" s="125"/>
      <c r="L683" s="120"/>
      <c r="N683" s="120"/>
      <c r="P683" s="120"/>
      <c r="R683" s="120"/>
      <c r="S683" s="128"/>
      <c r="T683" s="120"/>
      <c r="U683" s="128"/>
      <c r="V683" s="287"/>
      <c r="W683" s="128"/>
      <c r="X683" s="120"/>
      <c r="Z683" s="120"/>
      <c r="AB683" s="288"/>
    </row>
    <row r="684" spans="2:28" ht="15.75" customHeight="1" x14ac:dyDescent="0.2">
      <c r="B684" s="121"/>
      <c r="D684" s="123"/>
      <c r="E684" s="124"/>
      <c r="F684" s="124"/>
      <c r="G684" s="125"/>
      <c r="H684" s="125"/>
      <c r="L684" s="120"/>
      <c r="N684" s="120"/>
      <c r="P684" s="120"/>
      <c r="R684" s="120"/>
      <c r="S684" s="128"/>
      <c r="T684" s="120"/>
      <c r="U684" s="128"/>
      <c r="V684" s="287"/>
      <c r="W684" s="128"/>
      <c r="X684" s="120"/>
      <c r="Z684" s="120"/>
      <c r="AB684" s="288"/>
    </row>
    <row r="685" spans="2:28" ht="15.75" customHeight="1" x14ac:dyDescent="0.2">
      <c r="B685" s="121"/>
      <c r="D685" s="123"/>
      <c r="E685" s="124"/>
      <c r="F685" s="124"/>
      <c r="G685" s="125"/>
      <c r="H685" s="125"/>
      <c r="L685" s="120"/>
      <c r="N685" s="120"/>
      <c r="P685" s="120"/>
      <c r="R685" s="120"/>
      <c r="S685" s="128"/>
      <c r="T685" s="120"/>
      <c r="U685" s="128"/>
      <c r="V685" s="287"/>
      <c r="W685" s="128"/>
      <c r="X685" s="120"/>
      <c r="Z685" s="120"/>
      <c r="AB685" s="288"/>
    </row>
    <row r="686" spans="2:28" ht="15.75" customHeight="1" x14ac:dyDescent="0.2">
      <c r="B686" s="121"/>
      <c r="D686" s="123"/>
      <c r="E686" s="124"/>
      <c r="F686" s="124"/>
      <c r="G686" s="125"/>
      <c r="H686" s="125"/>
      <c r="L686" s="120"/>
      <c r="N686" s="120"/>
      <c r="P686" s="120"/>
      <c r="R686" s="120"/>
      <c r="S686" s="128"/>
      <c r="T686" s="120"/>
      <c r="U686" s="128"/>
      <c r="V686" s="287"/>
      <c r="W686" s="128"/>
      <c r="X686" s="120"/>
      <c r="Z686" s="120"/>
      <c r="AB686" s="288"/>
    </row>
    <row r="687" spans="2:28" ht="15.75" customHeight="1" x14ac:dyDescent="0.2">
      <c r="B687" s="121"/>
      <c r="D687" s="123"/>
      <c r="E687" s="124"/>
      <c r="F687" s="124"/>
      <c r="G687" s="125"/>
      <c r="H687" s="125"/>
      <c r="L687" s="120"/>
      <c r="N687" s="120"/>
      <c r="P687" s="120"/>
      <c r="R687" s="120"/>
      <c r="S687" s="128"/>
      <c r="T687" s="120"/>
      <c r="U687" s="128"/>
      <c r="V687" s="287"/>
      <c r="W687" s="128"/>
      <c r="X687" s="120"/>
      <c r="Z687" s="120"/>
      <c r="AB687" s="288"/>
    </row>
    <row r="688" spans="2:28" ht="15.75" customHeight="1" x14ac:dyDescent="0.2">
      <c r="B688" s="121"/>
      <c r="D688" s="123"/>
      <c r="E688" s="124"/>
      <c r="F688" s="124"/>
      <c r="G688" s="125"/>
      <c r="H688" s="125"/>
      <c r="L688" s="120"/>
      <c r="N688" s="120"/>
      <c r="P688" s="120"/>
      <c r="R688" s="120"/>
      <c r="S688" s="128"/>
      <c r="T688" s="120"/>
      <c r="U688" s="128"/>
      <c r="V688" s="287"/>
      <c r="W688" s="128"/>
      <c r="X688" s="120"/>
      <c r="Z688" s="120"/>
      <c r="AB688" s="288"/>
    </row>
    <row r="689" spans="2:28" ht="15.75" customHeight="1" x14ac:dyDescent="0.2">
      <c r="B689" s="121"/>
      <c r="D689" s="123"/>
      <c r="E689" s="124"/>
      <c r="F689" s="124"/>
      <c r="G689" s="125"/>
      <c r="H689" s="125"/>
      <c r="L689" s="120"/>
      <c r="N689" s="120"/>
      <c r="P689" s="120"/>
      <c r="R689" s="120"/>
      <c r="S689" s="128"/>
      <c r="T689" s="120"/>
      <c r="U689" s="128"/>
      <c r="V689" s="287"/>
      <c r="W689" s="128"/>
      <c r="X689" s="120"/>
      <c r="Z689" s="120"/>
      <c r="AB689" s="288"/>
    </row>
    <row r="690" spans="2:28" ht="15.75" customHeight="1" x14ac:dyDescent="0.2">
      <c r="B690" s="121"/>
      <c r="D690" s="123"/>
      <c r="E690" s="124"/>
      <c r="F690" s="124"/>
      <c r="G690" s="125"/>
      <c r="H690" s="125"/>
      <c r="L690" s="120"/>
      <c r="N690" s="120"/>
      <c r="P690" s="120"/>
      <c r="R690" s="120"/>
      <c r="S690" s="128"/>
      <c r="T690" s="120"/>
      <c r="U690" s="128"/>
      <c r="V690" s="287"/>
      <c r="W690" s="128"/>
      <c r="X690" s="120"/>
      <c r="Z690" s="120"/>
      <c r="AB690" s="288"/>
    </row>
    <row r="691" spans="2:28" ht="15.75" customHeight="1" x14ac:dyDescent="0.2">
      <c r="B691" s="121"/>
      <c r="D691" s="123"/>
      <c r="E691" s="124"/>
      <c r="F691" s="124"/>
      <c r="G691" s="125"/>
      <c r="H691" s="125"/>
      <c r="L691" s="120"/>
      <c r="N691" s="120"/>
      <c r="P691" s="120"/>
      <c r="R691" s="120"/>
      <c r="S691" s="128"/>
      <c r="T691" s="120"/>
      <c r="U691" s="128"/>
      <c r="V691" s="287"/>
      <c r="W691" s="128"/>
      <c r="X691" s="120"/>
      <c r="Z691" s="120"/>
      <c r="AB691" s="288"/>
    </row>
    <row r="692" spans="2:28" ht="15.75" customHeight="1" x14ac:dyDescent="0.2">
      <c r="B692" s="121"/>
      <c r="D692" s="123"/>
      <c r="E692" s="124"/>
      <c r="F692" s="124"/>
      <c r="G692" s="125"/>
      <c r="H692" s="125"/>
      <c r="L692" s="120"/>
      <c r="N692" s="120"/>
      <c r="P692" s="120"/>
      <c r="R692" s="120"/>
      <c r="S692" s="128"/>
      <c r="T692" s="120"/>
      <c r="U692" s="128"/>
      <c r="V692" s="287"/>
      <c r="W692" s="128"/>
      <c r="X692" s="120"/>
      <c r="Z692" s="120"/>
      <c r="AB692" s="288"/>
    </row>
    <row r="693" spans="2:28" ht="15.75" customHeight="1" x14ac:dyDescent="0.2">
      <c r="B693" s="121"/>
      <c r="D693" s="123"/>
      <c r="E693" s="124"/>
      <c r="F693" s="124"/>
      <c r="G693" s="125"/>
      <c r="H693" s="125"/>
      <c r="L693" s="120"/>
      <c r="N693" s="120"/>
      <c r="P693" s="120"/>
      <c r="R693" s="120"/>
      <c r="S693" s="128"/>
      <c r="T693" s="120"/>
      <c r="U693" s="128"/>
      <c r="V693" s="287"/>
      <c r="W693" s="128"/>
      <c r="X693" s="120"/>
      <c r="Z693" s="120"/>
      <c r="AB693" s="288"/>
    </row>
    <row r="694" spans="2:28" ht="15.75" customHeight="1" x14ac:dyDescent="0.2">
      <c r="B694" s="121"/>
      <c r="D694" s="123"/>
      <c r="E694" s="124"/>
      <c r="F694" s="124"/>
      <c r="G694" s="125"/>
      <c r="H694" s="125"/>
      <c r="L694" s="120"/>
      <c r="N694" s="120"/>
      <c r="P694" s="120"/>
      <c r="R694" s="120"/>
      <c r="S694" s="128"/>
      <c r="T694" s="120"/>
      <c r="U694" s="128"/>
      <c r="V694" s="287"/>
      <c r="W694" s="128"/>
      <c r="X694" s="120"/>
      <c r="Z694" s="120"/>
      <c r="AB694" s="288"/>
    </row>
    <row r="695" spans="2:28" ht="15.75" customHeight="1" x14ac:dyDescent="0.2">
      <c r="B695" s="121"/>
      <c r="D695" s="123"/>
      <c r="E695" s="124"/>
      <c r="F695" s="124"/>
      <c r="G695" s="125"/>
      <c r="H695" s="125"/>
      <c r="L695" s="120"/>
      <c r="N695" s="120"/>
      <c r="P695" s="120"/>
      <c r="R695" s="120"/>
      <c r="S695" s="128"/>
      <c r="T695" s="120"/>
      <c r="U695" s="128"/>
      <c r="V695" s="287"/>
      <c r="W695" s="128"/>
      <c r="X695" s="120"/>
      <c r="Z695" s="120"/>
      <c r="AB695" s="288"/>
    </row>
    <row r="696" spans="2:28" ht="15.75" customHeight="1" x14ac:dyDescent="0.2">
      <c r="B696" s="121"/>
      <c r="D696" s="123"/>
      <c r="E696" s="124"/>
      <c r="F696" s="124"/>
      <c r="G696" s="125"/>
      <c r="H696" s="125"/>
      <c r="L696" s="120"/>
      <c r="N696" s="120"/>
      <c r="P696" s="120"/>
      <c r="R696" s="120"/>
      <c r="S696" s="128"/>
      <c r="T696" s="120"/>
      <c r="U696" s="128"/>
      <c r="V696" s="287"/>
      <c r="W696" s="128"/>
      <c r="X696" s="120"/>
      <c r="Z696" s="120"/>
      <c r="AB696" s="288"/>
    </row>
    <row r="697" spans="2:28" ht="15.75" customHeight="1" x14ac:dyDescent="0.2">
      <c r="B697" s="121"/>
      <c r="D697" s="123"/>
      <c r="E697" s="124"/>
      <c r="F697" s="124"/>
      <c r="G697" s="125"/>
      <c r="H697" s="125"/>
      <c r="L697" s="120"/>
      <c r="N697" s="120"/>
      <c r="P697" s="120"/>
      <c r="R697" s="120"/>
      <c r="S697" s="128"/>
      <c r="T697" s="120"/>
      <c r="U697" s="128"/>
      <c r="V697" s="287"/>
      <c r="W697" s="128"/>
      <c r="X697" s="120"/>
      <c r="Z697" s="120"/>
      <c r="AB697" s="288"/>
    </row>
    <row r="698" spans="2:28" ht="15.75" customHeight="1" x14ac:dyDescent="0.2">
      <c r="B698" s="121"/>
      <c r="D698" s="123"/>
      <c r="E698" s="124"/>
      <c r="F698" s="124"/>
      <c r="G698" s="125"/>
      <c r="H698" s="125"/>
      <c r="L698" s="120"/>
      <c r="N698" s="120"/>
      <c r="P698" s="120"/>
      <c r="R698" s="120"/>
      <c r="S698" s="128"/>
      <c r="T698" s="120"/>
      <c r="U698" s="128"/>
      <c r="V698" s="287"/>
      <c r="W698" s="128"/>
      <c r="X698" s="120"/>
      <c r="Z698" s="120"/>
      <c r="AB698" s="288"/>
    </row>
    <row r="699" spans="2:28" ht="15.75" customHeight="1" x14ac:dyDescent="0.2">
      <c r="B699" s="121"/>
      <c r="D699" s="123"/>
      <c r="E699" s="124"/>
      <c r="F699" s="124"/>
      <c r="G699" s="125"/>
      <c r="H699" s="125"/>
      <c r="L699" s="120"/>
      <c r="N699" s="120"/>
      <c r="P699" s="120"/>
      <c r="R699" s="120"/>
      <c r="S699" s="128"/>
      <c r="T699" s="120"/>
      <c r="U699" s="128"/>
      <c r="V699" s="287"/>
      <c r="W699" s="128"/>
      <c r="X699" s="120"/>
      <c r="Z699" s="120"/>
      <c r="AB699" s="288"/>
    </row>
    <row r="700" spans="2:28" ht="15.75" customHeight="1" x14ac:dyDescent="0.2">
      <c r="B700" s="121"/>
      <c r="D700" s="123"/>
      <c r="E700" s="124"/>
      <c r="F700" s="124"/>
      <c r="G700" s="125"/>
      <c r="H700" s="125"/>
      <c r="L700" s="120"/>
      <c r="N700" s="120"/>
      <c r="P700" s="120"/>
      <c r="R700" s="120"/>
      <c r="S700" s="128"/>
      <c r="T700" s="120"/>
      <c r="U700" s="128"/>
      <c r="V700" s="287"/>
      <c r="W700" s="128"/>
      <c r="X700" s="120"/>
      <c r="Z700" s="120"/>
      <c r="AB700" s="288"/>
    </row>
    <row r="701" spans="2:28" ht="15.75" customHeight="1" x14ac:dyDescent="0.2">
      <c r="B701" s="121"/>
      <c r="D701" s="123"/>
      <c r="E701" s="124"/>
      <c r="F701" s="124"/>
      <c r="G701" s="125"/>
      <c r="H701" s="125"/>
      <c r="L701" s="120"/>
      <c r="N701" s="120"/>
      <c r="P701" s="120"/>
      <c r="R701" s="120"/>
      <c r="S701" s="128"/>
      <c r="T701" s="120"/>
      <c r="U701" s="128"/>
      <c r="V701" s="287"/>
      <c r="W701" s="128"/>
      <c r="X701" s="120"/>
      <c r="Z701" s="120"/>
      <c r="AB701" s="288"/>
    </row>
    <row r="702" spans="2:28" ht="15.75" customHeight="1" x14ac:dyDescent="0.2">
      <c r="B702" s="121"/>
      <c r="D702" s="123"/>
      <c r="E702" s="124"/>
      <c r="F702" s="124"/>
      <c r="G702" s="125"/>
      <c r="H702" s="125"/>
      <c r="L702" s="120"/>
      <c r="N702" s="120"/>
      <c r="P702" s="120"/>
      <c r="R702" s="120"/>
      <c r="S702" s="128"/>
      <c r="T702" s="120"/>
      <c r="U702" s="128"/>
      <c r="V702" s="287"/>
      <c r="W702" s="128"/>
      <c r="X702" s="120"/>
      <c r="Z702" s="120"/>
      <c r="AB702" s="288"/>
    </row>
    <row r="703" spans="2:28" ht="15.75" customHeight="1" x14ac:dyDescent="0.2">
      <c r="B703" s="121"/>
      <c r="D703" s="123"/>
      <c r="E703" s="124"/>
      <c r="F703" s="124"/>
      <c r="G703" s="125"/>
      <c r="H703" s="125"/>
      <c r="L703" s="120"/>
      <c r="N703" s="120"/>
      <c r="P703" s="120"/>
      <c r="R703" s="120"/>
      <c r="S703" s="128"/>
      <c r="T703" s="120"/>
      <c r="U703" s="128"/>
      <c r="V703" s="287"/>
      <c r="W703" s="128"/>
      <c r="X703" s="120"/>
      <c r="Z703" s="120"/>
      <c r="AB703" s="288"/>
    </row>
    <row r="704" spans="2:28" ht="15.75" customHeight="1" x14ac:dyDescent="0.2">
      <c r="B704" s="121"/>
      <c r="D704" s="123"/>
      <c r="E704" s="124"/>
      <c r="F704" s="124"/>
      <c r="G704" s="125"/>
      <c r="H704" s="125"/>
      <c r="L704" s="120"/>
      <c r="N704" s="120"/>
      <c r="P704" s="120"/>
      <c r="R704" s="120"/>
      <c r="S704" s="128"/>
      <c r="T704" s="120"/>
      <c r="U704" s="128"/>
      <c r="V704" s="287"/>
      <c r="W704" s="128"/>
      <c r="X704" s="120"/>
      <c r="Z704" s="120"/>
      <c r="AB704" s="288"/>
    </row>
    <row r="705" spans="2:28" ht="15.75" customHeight="1" x14ac:dyDescent="0.2">
      <c r="B705" s="121"/>
      <c r="D705" s="123"/>
      <c r="E705" s="124"/>
      <c r="F705" s="124"/>
      <c r="G705" s="125"/>
      <c r="H705" s="125"/>
      <c r="L705" s="120"/>
      <c r="N705" s="120"/>
      <c r="P705" s="120"/>
      <c r="R705" s="120"/>
      <c r="S705" s="128"/>
      <c r="T705" s="120"/>
      <c r="U705" s="128"/>
      <c r="V705" s="287"/>
      <c r="W705" s="128"/>
      <c r="X705" s="120"/>
      <c r="Z705" s="120"/>
      <c r="AB705" s="288"/>
    </row>
    <row r="706" spans="2:28" ht="15.75" customHeight="1" x14ac:dyDescent="0.2">
      <c r="B706" s="121"/>
      <c r="D706" s="123"/>
      <c r="E706" s="124"/>
      <c r="F706" s="124"/>
      <c r="G706" s="125"/>
      <c r="H706" s="125"/>
      <c r="L706" s="120"/>
      <c r="N706" s="120"/>
      <c r="P706" s="120"/>
      <c r="R706" s="120"/>
      <c r="S706" s="128"/>
      <c r="T706" s="120"/>
      <c r="U706" s="128"/>
      <c r="V706" s="287"/>
      <c r="W706" s="128"/>
      <c r="X706" s="120"/>
      <c r="Z706" s="120"/>
      <c r="AB706" s="288"/>
    </row>
    <row r="707" spans="2:28" ht="15.75" customHeight="1" x14ac:dyDescent="0.2">
      <c r="B707" s="121"/>
      <c r="D707" s="123"/>
      <c r="E707" s="124"/>
      <c r="F707" s="124"/>
      <c r="G707" s="125"/>
      <c r="H707" s="125"/>
      <c r="L707" s="120"/>
      <c r="N707" s="120"/>
      <c r="P707" s="120"/>
      <c r="R707" s="120"/>
      <c r="S707" s="128"/>
      <c r="T707" s="120"/>
      <c r="U707" s="128"/>
      <c r="V707" s="287"/>
      <c r="W707" s="128"/>
      <c r="X707" s="120"/>
      <c r="Z707" s="120"/>
      <c r="AB707" s="288"/>
    </row>
    <row r="708" spans="2:28" ht="15.75" customHeight="1" x14ac:dyDescent="0.2">
      <c r="B708" s="121"/>
      <c r="D708" s="123"/>
      <c r="E708" s="124"/>
      <c r="F708" s="124"/>
      <c r="G708" s="125"/>
      <c r="H708" s="125"/>
      <c r="L708" s="120"/>
      <c r="N708" s="120"/>
      <c r="P708" s="120"/>
      <c r="R708" s="120"/>
      <c r="S708" s="128"/>
      <c r="T708" s="120"/>
      <c r="U708" s="128"/>
      <c r="V708" s="287"/>
      <c r="W708" s="128"/>
      <c r="X708" s="120"/>
      <c r="Z708" s="120"/>
      <c r="AB708" s="288"/>
    </row>
    <row r="709" spans="2:28" ht="15.75" customHeight="1" x14ac:dyDescent="0.2">
      <c r="B709" s="121"/>
      <c r="D709" s="123"/>
      <c r="E709" s="124"/>
      <c r="F709" s="124"/>
      <c r="G709" s="125"/>
      <c r="H709" s="125"/>
      <c r="L709" s="120"/>
      <c r="N709" s="120"/>
      <c r="P709" s="120"/>
      <c r="R709" s="120"/>
      <c r="S709" s="128"/>
      <c r="T709" s="120"/>
      <c r="U709" s="128"/>
      <c r="V709" s="287"/>
      <c r="W709" s="128"/>
      <c r="X709" s="120"/>
      <c r="Z709" s="120"/>
      <c r="AB709" s="288"/>
    </row>
    <row r="710" spans="2:28" ht="15.75" customHeight="1" x14ac:dyDescent="0.2">
      <c r="B710" s="121"/>
      <c r="D710" s="123"/>
      <c r="E710" s="124"/>
      <c r="F710" s="124"/>
      <c r="G710" s="125"/>
      <c r="H710" s="125"/>
      <c r="L710" s="120"/>
      <c r="N710" s="120"/>
      <c r="P710" s="120"/>
      <c r="R710" s="120"/>
      <c r="S710" s="128"/>
      <c r="T710" s="120"/>
      <c r="U710" s="128"/>
      <c r="V710" s="287"/>
      <c r="W710" s="128"/>
      <c r="X710" s="120"/>
      <c r="Z710" s="120"/>
      <c r="AB710" s="288"/>
    </row>
    <row r="711" spans="2:28" ht="15.75" customHeight="1" x14ac:dyDescent="0.2">
      <c r="B711" s="121"/>
      <c r="D711" s="123"/>
      <c r="E711" s="124"/>
      <c r="F711" s="124"/>
      <c r="G711" s="125"/>
      <c r="H711" s="125"/>
      <c r="L711" s="120"/>
      <c r="N711" s="120"/>
      <c r="P711" s="120"/>
      <c r="R711" s="120"/>
      <c r="S711" s="128"/>
      <c r="T711" s="120"/>
      <c r="U711" s="128"/>
      <c r="V711" s="287"/>
      <c r="W711" s="128"/>
      <c r="X711" s="120"/>
      <c r="Z711" s="120"/>
      <c r="AB711" s="288"/>
    </row>
    <row r="712" spans="2:28" ht="15.75" customHeight="1" x14ac:dyDescent="0.2">
      <c r="B712" s="121"/>
      <c r="D712" s="123"/>
      <c r="E712" s="124"/>
      <c r="F712" s="124"/>
      <c r="G712" s="125"/>
      <c r="H712" s="125"/>
      <c r="L712" s="120"/>
      <c r="N712" s="120"/>
      <c r="P712" s="120"/>
      <c r="R712" s="120"/>
      <c r="S712" s="128"/>
      <c r="T712" s="120"/>
      <c r="U712" s="128"/>
      <c r="V712" s="287"/>
      <c r="W712" s="128"/>
      <c r="X712" s="120"/>
      <c r="Z712" s="120"/>
      <c r="AB712" s="288"/>
    </row>
    <row r="713" spans="2:28" ht="15.75" customHeight="1" x14ac:dyDescent="0.2">
      <c r="B713" s="121"/>
      <c r="D713" s="123"/>
      <c r="E713" s="124"/>
      <c r="F713" s="124"/>
      <c r="G713" s="125"/>
      <c r="H713" s="125"/>
      <c r="L713" s="120"/>
      <c r="N713" s="120"/>
      <c r="P713" s="120"/>
      <c r="R713" s="120"/>
      <c r="S713" s="128"/>
      <c r="T713" s="120"/>
      <c r="U713" s="128"/>
      <c r="V713" s="287"/>
      <c r="W713" s="128"/>
      <c r="X713" s="120"/>
      <c r="Z713" s="120"/>
      <c r="AB713" s="288"/>
    </row>
    <row r="714" spans="2:28" ht="15.75" customHeight="1" x14ac:dyDescent="0.2">
      <c r="B714" s="121"/>
      <c r="D714" s="123"/>
      <c r="E714" s="124"/>
      <c r="F714" s="124"/>
      <c r="G714" s="125"/>
      <c r="H714" s="125"/>
      <c r="L714" s="120"/>
      <c r="N714" s="120"/>
      <c r="P714" s="120"/>
      <c r="R714" s="120"/>
      <c r="S714" s="128"/>
      <c r="T714" s="120"/>
      <c r="U714" s="128"/>
      <c r="V714" s="287"/>
      <c r="W714" s="128"/>
      <c r="X714" s="120"/>
      <c r="Z714" s="120"/>
      <c r="AB714" s="288"/>
    </row>
    <row r="715" spans="2:28" ht="15.75" customHeight="1" x14ac:dyDescent="0.2">
      <c r="B715" s="121"/>
      <c r="D715" s="123"/>
      <c r="E715" s="124"/>
      <c r="F715" s="124"/>
      <c r="G715" s="125"/>
      <c r="H715" s="125"/>
      <c r="L715" s="120"/>
      <c r="N715" s="120"/>
      <c r="P715" s="120"/>
      <c r="R715" s="120"/>
      <c r="S715" s="128"/>
      <c r="T715" s="120"/>
      <c r="U715" s="128"/>
      <c r="V715" s="287"/>
      <c r="W715" s="128"/>
      <c r="X715" s="120"/>
      <c r="Z715" s="120"/>
      <c r="AB715" s="288"/>
    </row>
    <row r="716" spans="2:28" ht="15.75" customHeight="1" x14ac:dyDescent="0.2">
      <c r="B716" s="121"/>
      <c r="D716" s="123"/>
      <c r="E716" s="124"/>
      <c r="F716" s="124"/>
      <c r="G716" s="125"/>
      <c r="H716" s="125"/>
      <c r="L716" s="120"/>
      <c r="N716" s="120"/>
      <c r="P716" s="120"/>
      <c r="R716" s="120"/>
      <c r="S716" s="128"/>
      <c r="T716" s="120"/>
      <c r="U716" s="128"/>
      <c r="V716" s="287"/>
      <c r="W716" s="128"/>
      <c r="X716" s="120"/>
      <c r="Z716" s="120"/>
      <c r="AB716" s="288"/>
    </row>
    <row r="717" spans="2:28" ht="15.75" customHeight="1" x14ac:dyDescent="0.2">
      <c r="B717" s="121"/>
      <c r="D717" s="123"/>
      <c r="E717" s="124"/>
      <c r="F717" s="124"/>
      <c r="G717" s="125"/>
      <c r="H717" s="125"/>
      <c r="L717" s="120"/>
      <c r="N717" s="120"/>
      <c r="P717" s="120"/>
      <c r="R717" s="120"/>
      <c r="S717" s="128"/>
      <c r="T717" s="120"/>
      <c r="U717" s="128"/>
      <c r="V717" s="287"/>
      <c r="W717" s="128"/>
      <c r="X717" s="120"/>
      <c r="Z717" s="120"/>
      <c r="AB717" s="288"/>
    </row>
    <row r="718" spans="2:28" ht="15.75" customHeight="1" x14ac:dyDescent="0.2">
      <c r="B718" s="121"/>
      <c r="D718" s="123"/>
      <c r="E718" s="124"/>
      <c r="F718" s="124"/>
      <c r="G718" s="125"/>
      <c r="H718" s="125"/>
      <c r="L718" s="120"/>
      <c r="N718" s="120"/>
      <c r="P718" s="120"/>
      <c r="R718" s="120"/>
      <c r="S718" s="128"/>
      <c r="T718" s="120"/>
      <c r="U718" s="128"/>
      <c r="V718" s="287"/>
      <c r="W718" s="128"/>
      <c r="X718" s="120"/>
      <c r="Z718" s="120"/>
      <c r="AB718" s="288"/>
    </row>
    <row r="719" spans="2:28" ht="15.75" customHeight="1" x14ac:dyDescent="0.2">
      <c r="B719" s="121"/>
      <c r="D719" s="123"/>
      <c r="E719" s="124"/>
      <c r="F719" s="124"/>
      <c r="G719" s="125"/>
      <c r="H719" s="125"/>
      <c r="L719" s="120"/>
      <c r="N719" s="120"/>
      <c r="P719" s="120"/>
      <c r="R719" s="120"/>
      <c r="S719" s="128"/>
      <c r="T719" s="120"/>
      <c r="U719" s="128"/>
      <c r="V719" s="287"/>
      <c r="W719" s="128"/>
      <c r="X719" s="120"/>
      <c r="Z719" s="120"/>
      <c r="AB719" s="288"/>
    </row>
    <row r="720" spans="2:28" ht="15.75" customHeight="1" x14ac:dyDescent="0.2">
      <c r="B720" s="121"/>
      <c r="D720" s="123"/>
      <c r="E720" s="124"/>
      <c r="F720" s="124"/>
      <c r="G720" s="125"/>
      <c r="H720" s="125"/>
      <c r="L720" s="120"/>
      <c r="N720" s="120"/>
      <c r="P720" s="120"/>
      <c r="R720" s="120"/>
      <c r="S720" s="128"/>
      <c r="T720" s="120"/>
      <c r="U720" s="128"/>
      <c r="V720" s="287"/>
      <c r="W720" s="128"/>
      <c r="X720" s="120"/>
      <c r="Z720" s="120"/>
      <c r="AB720" s="288"/>
    </row>
    <row r="721" spans="2:28" ht="15.75" customHeight="1" x14ac:dyDescent="0.2">
      <c r="B721" s="121"/>
      <c r="D721" s="123"/>
      <c r="E721" s="124"/>
      <c r="F721" s="124"/>
      <c r="G721" s="125"/>
      <c r="H721" s="125"/>
      <c r="L721" s="120"/>
      <c r="N721" s="120"/>
      <c r="P721" s="120"/>
      <c r="R721" s="120"/>
      <c r="S721" s="128"/>
      <c r="T721" s="120"/>
      <c r="U721" s="128"/>
      <c r="V721" s="287"/>
      <c r="W721" s="128"/>
      <c r="X721" s="120"/>
      <c r="Z721" s="120"/>
      <c r="AB721" s="288"/>
    </row>
    <row r="722" spans="2:28" ht="15.75" customHeight="1" x14ac:dyDescent="0.2">
      <c r="B722" s="121"/>
      <c r="D722" s="123"/>
      <c r="E722" s="124"/>
      <c r="F722" s="124"/>
      <c r="G722" s="125"/>
      <c r="H722" s="125"/>
      <c r="L722" s="120"/>
      <c r="N722" s="120"/>
      <c r="P722" s="120"/>
      <c r="R722" s="120"/>
      <c r="S722" s="128"/>
      <c r="T722" s="120"/>
      <c r="U722" s="128"/>
      <c r="V722" s="287"/>
      <c r="W722" s="128"/>
      <c r="X722" s="120"/>
      <c r="Z722" s="120"/>
      <c r="AB722" s="288"/>
    </row>
    <row r="723" spans="2:28" ht="15.75" customHeight="1" x14ac:dyDescent="0.2">
      <c r="B723" s="121"/>
      <c r="D723" s="123"/>
      <c r="E723" s="124"/>
      <c r="F723" s="124"/>
      <c r="G723" s="125"/>
      <c r="H723" s="125"/>
      <c r="L723" s="120"/>
      <c r="N723" s="120"/>
      <c r="P723" s="120"/>
      <c r="R723" s="120"/>
      <c r="S723" s="128"/>
      <c r="T723" s="120"/>
      <c r="U723" s="128"/>
      <c r="V723" s="287"/>
      <c r="W723" s="128"/>
      <c r="X723" s="120"/>
      <c r="Z723" s="120"/>
      <c r="AB723" s="288"/>
    </row>
    <row r="724" spans="2:28" ht="15.75" customHeight="1" x14ac:dyDescent="0.2">
      <c r="B724" s="121"/>
      <c r="D724" s="123"/>
      <c r="E724" s="124"/>
      <c r="F724" s="124"/>
      <c r="G724" s="125"/>
      <c r="H724" s="125"/>
      <c r="L724" s="120"/>
      <c r="N724" s="120"/>
      <c r="P724" s="120"/>
      <c r="R724" s="120"/>
      <c r="S724" s="128"/>
      <c r="T724" s="120"/>
      <c r="U724" s="128"/>
      <c r="V724" s="287"/>
      <c r="W724" s="128"/>
      <c r="X724" s="120"/>
      <c r="Z724" s="120"/>
      <c r="AB724" s="288"/>
    </row>
    <row r="725" spans="2:28" ht="15.75" customHeight="1" x14ac:dyDescent="0.2">
      <c r="B725" s="121"/>
      <c r="D725" s="123"/>
      <c r="E725" s="124"/>
      <c r="F725" s="124"/>
      <c r="G725" s="125"/>
      <c r="H725" s="125"/>
      <c r="L725" s="120"/>
      <c r="N725" s="120"/>
      <c r="P725" s="120"/>
      <c r="R725" s="120"/>
      <c r="S725" s="128"/>
      <c r="T725" s="120"/>
      <c r="U725" s="128"/>
      <c r="V725" s="287"/>
      <c r="W725" s="128"/>
      <c r="X725" s="120"/>
      <c r="Z725" s="120"/>
      <c r="AB725" s="288"/>
    </row>
    <row r="726" spans="2:28" ht="15.75" customHeight="1" x14ac:dyDescent="0.2">
      <c r="B726" s="121"/>
      <c r="D726" s="123"/>
      <c r="E726" s="124"/>
      <c r="F726" s="124"/>
      <c r="G726" s="125"/>
      <c r="H726" s="125"/>
      <c r="L726" s="120"/>
      <c r="N726" s="120"/>
      <c r="P726" s="120"/>
      <c r="R726" s="120"/>
      <c r="S726" s="128"/>
      <c r="T726" s="120"/>
      <c r="U726" s="128"/>
      <c r="V726" s="287"/>
      <c r="W726" s="128"/>
      <c r="X726" s="120"/>
      <c r="Z726" s="120"/>
      <c r="AB726" s="288"/>
    </row>
    <row r="727" spans="2:28" ht="15.75" customHeight="1" x14ac:dyDescent="0.2">
      <c r="B727" s="121"/>
      <c r="D727" s="123"/>
      <c r="E727" s="124"/>
      <c r="F727" s="124"/>
      <c r="G727" s="125"/>
      <c r="H727" s="125"/>
      <c r="L727" s="120"/>
      <c r="N727" s="120"/>
      <c r="P727" s="120"/>
      <c r="R727" s="120"/>
      <c r="S727" s="128"/>
      <c r="T727" s="120"/>
      <c r="U727" s="128"/>
      <c r="V727" s="287"/>
      <c r="W727" s="128"/>
      <c r="X727" s="120"/>
      <c r="Z727" s="120"/>
      <c r="AB727" s="288"/>
    </row>
    <row r="728" spans="2:28" ht="15.75" customHeight="1" x14ac:dyDescent="0.2">
      <c r="B728" s="121"/>
      <c r="D728" s="123"/>
      <c r="E728" s="124"/>
      <c r="F728" s="124"/>
      <c r="G728" s="125"/>
      <c r="H728" s="125"/>
      <c r="L728" s="120"/>
      <c r="N728" s="120"/>
      <c r="P728" s="120"/>
      <c r="R728" s="120"/>
      <c r="S728" s="128"/>
      <c r="T728" s="120"/>
      <c r="U728" s="128"/>
      <c r="V728" s="287"/>
      <c r="W728" s="128"/>
      <c r="X728" s="120"/>
      <c r="Z728" s="120"/>
      <c r="AB728" s="288"/>
    </row>
    <row r="729" spans="2:28" ht="15.75" customHeight="1" x14ac:dyDescent="0.2">
      <c r="B729" s="121"/>
      <c r="D729" s="123"/>
      <c r="E729" s="124"/>
      <c r="F729" s="124"/>
      <c r="G729" s="125"/>
      <c r="H729" s="125"/>
      <c r="L729" s="120"/>
      <c r="N729" s="120"/>
      <c r="P729" s="120"/>
      <c r="R729" s="120"/>
      <c r="S729" s="128"/>
      <c r="T729" s="120"/>
      <c r="U729" s="128"/>
      <c r="V729" s="287"/>
      <c r="W729" s="128"/>
      <c r="X729" s="120"/>
      <c r="Z729" s="120"/>
      <c r="AB729" s="288"/>
    </row>
    <row r="730" spans="2:28" ht="15.75" customHeight="1" x14ac:dyDescent="0.2">
      <c r="B730" s="121"/>
      <c r="D730" s="123"/>
      <c r="E730" s="124"/>
      <c r="F730" s="124"/>
      <c r="G730" s="125"/>
      <c r="H730" s="125"/>
      <c r="L730" s="120"/>
      <c r="N730" s="120"/>
      <c r="P730" s="120"/>
      <c r="R730" s="120"/>
      <c r="S730" s="128"/>
      <c r="T730" s="120"/>
      <c r="U730" s="128"/>
      <c r="V730" s="287"/>
      <c r="W730" s="128"/>
      <c r="X730" s="120"/>
      <c r="Z730" s="120"/>
      <c r="AB730" s="288"/>
    </row>
    <row r="731" spans="2:28" ht="15.75" customHeight="1" x14ac:dyDescent="0.2">
      <c r="B731" s="121"/>
      <c r="D731" s="123"/>
      <c r="E731" s="124"/>
      <c r="F731" s="124"/>
      <c r="G731" s="125"/>
      <c r="H731" s="125"/>
      <c r="L731" s="120"/>
      <c r="N731" s="120"/>
      <c r="P731" s="120"/>
      <c r="R731" s="120"/>
      <c r="S731" s="128"/>
      <c r="T731" s="120"/>
      <c r="U731" s="128"/>
      <c r="V731" s="287"/>
      <c r="W731" s="128"/>
      <c r="X731" s="120"/>
      <c r="Z731" s="120"/>
      <c r="AB731" s="288"/>
    </row>
    <row r="732" spans="2:28" ht="15.75" customHeight="1" x14ac:dyDescent="0.2">
      <c r="B732" s="121"/>
      <c r="D732" s="123"/>
      <c r="E732" s="124"/>
      <c r="F732" s="124"/>
      <c r="G732" s="125"/>
      <c r="H732" s="125"/>
      <c r="L732" s="120"/>
      <c r="N732" s="120"/>
      <c r="P732" s="120"/>
      <c r="R732" s="120"/>
      <c r="S732" s="128"/>
      <c r="T732" s="120"/>
      <c r="U732" s="128"/>
      <c r="V732" s="287"/>
      <c r="W732" s="128"/>
      <c r="X732" s="120"/>
      <c r="Z732" s="120"/>
      <c r="AB732" s="288"/>
    </row>
    <row r="733" spans="2:28" ht="15.75" customHeight="1" x14ac:dyDescent="0.2">
      <c r="B733" s="121"/>
      <c r="D733" s="123"/>
      <c r="E733" s="124"/>
      <c r="F733" s="124"/>
      <c r="G733" s="125"/>
      <c r="H733" s="125"/>
      <c r="L733" s="120"/>
      <c r="N733" s="120"/>
      <c r="P733" s="120"/>
      <c r="R733" s="120"/>
      <c r="S733" s="128"/>
      <c r="T733" s="120"/>
      <c r="U733" s="128"/>
      <c r="V733" s="287"/>
      <c r="W733" s="128"/>
      <c r="X733" s="120"/>
      <c r="Z733" s="120"/>
      <c r="AB733" s="288"/>
    </row>
    <row r="734" spans="2:28" ht="15.75" customHeight="1" x14ac:dyDescent="0.2">
      <c r="B734" s="121"/>
      <c r="D734" s="123"/>
      <c r="E734" s="124"/>
      <c r="F734" s="124"/>
      <c r="G734" s="125"/>
      <c r="H734" s="125"/>
      <c r="L734" s="120"/>
      <c r="N734" s="120"/>
      <c r="P734" s="120"/>
      <c r="R734" s="120"/>
      <c r="S734" s="128"/>
      <c r="T734" s="120"/>
      <c r="U734" s="128"/>
      <c r="V734" s="287"/>
      <c r="W734" s="128"/>
      <c r="X734" s="120"/>
      <c r="Z734" s="120"/>
      <c r="AB734" s="288"/>
    </row>
    <row r="735" spans="2:28" ht="15.75" customHeight="1" x14ac:dyDescent="0.2">
      <c r="B735" s="121"/>
      <c r="D735" s="123"/>
      <c r="E735" s="124"/>
      <c r="F735" s="124"/>
      <c r="G735" s="125"/>
      <c r="H735" s="125"/>
      <c r="L735" s="120"/>
      <c r="N735" s="120"/>
      <c r="P735" s="120"/>
      <c r="R735" s="120"/>
      <c r="S735" s="128"/>
      <c r="T735" s="120"/>
      <c r="U735" s="128"/>
      <c r="V735" s="287"/>
      <c r="W735" s="128"/>
      <c r="X735" s="120"/>
      <c r="Z735" s="120"/>
      <c r="AB735" s="288"/>
    </row>
    <row r="736" spans="2:28" ht="15.75" customHeight="1" x14ac:dyDescent="0.2">
      <c r="B736" s="121"/>
      <c r="D736" s="123"/>
      <c r="E736" s="124"/>
      <c r="F736" s="124"/>
      <c r="G736" s="125"/>
      <c r="H736" s="125"/>
      <c r="L736" s="120"/>
      <c r="N736" s="120"/>
      <c r="P736" s="120"/>
      <c r="R736" s="120"/>
      <c r="S736" s="128"/>
      <c r="T736" s="120"/>
      <c r="U736" s="128"/>
      <c r="V736" s="287"/>
      <c r="W736" s="128"/>
      <c r="X736" s="120"/>
      <c r="Z736" s="120"/>
      <c r="AB736" s="288"/>
    </row>
    <row r="737" spans="2:28" ht="15.75" customHeight="1" x14ac:dyDescent="0.2">
      <c r="B737" s="121"/>
      <c r="D737" s="123"/>
      <c r="E737" s="124"/>
      <c r="F737" s="124"/>
      <c r="G737" s="125"/>
      <c r="H737" s="125"/>
      <c r="L737" s="120"/>
      <c r="N737" s="120"/>
      <c r="P737" s="120"/>
      <c r="R737" s="120"/>
      <c r="S737" s="128"/>
      <c r="T737" s="120"/>
      <c r="U737" s="128"/>
      <c r="V737" s="287"/>
      <c r="W737" s="128"/>
      <c r="X737" s="120"/>
      <c r="Z737" s="120"/>
      <c r="AB737" s="288"/>
    </row>
    <row r="738" spans="2:28" ht="15.75" customHeight="1" x14ac:dyDescent="0.2">
      <c r="B738" s="121"/>
      <c r="D738" s="123"/>
      <c r="E738" s="124"/>
      <c r="F738" s="124"/>
      <c r="G738" s="125"/>
      <c r="H738" s="125"/>
      <c r="L738" s="120"/>
      <c r="N738" s="120"/>
      <c r="P738" s="120"/>
      <c r="R738" s="120"/>
      <c r="S738" s="128"/>
      <c r="T738" s="120"/>
      <c r="U738" s="128"/>
      <c r="V738" s="287"/>
      <c r="W738" s="128"/>
      <c r="X738" s="120"/>
      <c r="Z738" s="120"/>
      <c r="AB738" s="288"/>
    </row>
    <row r="739" spans="2:28" ht="15.75" customHeight="1" x14ac:dyDescent="0.2">
      <c r="B739" s="121"/>
      <c r="D739" s="123"/>
      <c r="E739" s="124"/>
      <c r="F739" s="124"/>
      <c r="G739" s="125"/>
      <c r="H739" s="125"/>
      <c r="L739" s="120"/>
      <c r="N739" s="120"/>
      <c r="P739" s="120"/>
      <c r="R739" s="120"/>
      <c r="S739" s="128"/>
      <c r="T739" s="120"/>
      <c r="U739" s="128"/>
      <c r="V739" s="287"/>
      <c r="W739" s="128"/>
      <c r="X739" s="120"/>
      <c r="Z739" s="120"/>
      <c r="AB739" s="288"/>
    </row>
    <row r="740" spans="2:28" ht="15.75" customHeight="1" x14ac:dyDescent="0.2">
      <c r="B740" s="121"/>
      <c r="D740" s="123"/>
      <c r="E740" s="124"/>
      <c r="F740" s="124"/>
      <c r="G740" s="125"/>
      <c r="H740" s="125"/>
      <c r="L740" s="120"/>
      <c r="N740" s="120"/>
      <c r="P740" s="120"/>
      <c r="R740" s="120"/>
      <c r="S740" s="128"/>
      <c r="T740" s="120"/>
      <c r="U740" s="128"/>
      <c r="V740" s="287"/>
      <c r="W740" s="128"/>
      <c r="X740" s="120"/>
      <c r="Z740" s="120"/>
      <c r="AB740" s="288"/>
    </row>
    <row r="741" spans="2:28" ht="15.75" customHeight="1" x14ac:dyDescent="0.2">
      <c r="B741" s="121"/>
      <c r="D741" s="123"/>
      <c r="E741" s="124"/>
      <c r="F741" s="124"/>
      <c r="G741" s="125"/>
      <c r="H741" s="125"/>
      <c r="L741" s="120"/>
      <c r="N741" s="120"/>
      <c r="P741" s="120"/>
      <c r="R741" s="120"/>
      <c r="S741" s="128"/>
      <c r="T741" s="120"/>
      <c r="U741" s="128"/>
      <c r="V741" s="287"/>
      <c r="W741" s="128"/>
      <c r="X741" s="120"/>
      <c r="Z741" s="120"/>
      <c r="AB741" s="288"/>
    </row>
    <row r="742" spans="2:28" ht="15.75" customHeight="1" x14ac:dyDescent="0.2">
      <c r="B742" s="121"/>
      <c r="D742" s="123"/>
      <c r="E742" s="124"/>
      <c r="F742" s="124"/>
      <c r="G742" s="125"/>
      <c r="H742" s="125"/>
      <c r="L742" s="120"/>
      <c r="N742" s="120"/>
      <c r="P742" s="120"/>
      <c r="R742" s="120"/>
      <c r="S742" s="128"/>
      <c r="T742" s="120"/>
      <c r="U742" s="128"/>
      <c r="V742" s="287"/>
      <c r="W742" s="128"/>
      <c r="X742" s="120"/>
      <c r="Z742" s="120"/>
      <c r="AB742" s="288"/>
    </row>
    <row r="743" spans="2:28" ht="15.75" customHeight="1" x14ac:dyDescent="0.2">
      <c r="B743" s="121"/>
      <c r="D743" s="123"/>
      <c r="E743" s="124"/>
      <c r="F743" s="124"/>
      <c r="G743" s="125"/>
      <c r="H743" s="125"/>
      <c r="L743" s="120"/>
      <c r="N743" s="120"/>
      <c r="P743" s="120"/>
      <c r="R743" s="120"/>
      <c r="S743" s="128"/>
      <c r="T743" s="120"/>
      <c r="U743" s="128"/>
      <c r="V743" s="287"/>
      <c r="W743" s="128"/>
      <c r="X743" s="120"/>
      <c r="Z743" s="120"/>
      <c r="AB743" s="288"/>
    </row>
    <row r="744" spans="2:28" ht="15.75" customHeight="1" x14ac:dyDescent="0.2">
      <c r="B744" s="121"/>
      <c r="D744" s="123"/>
      <c r="E744" s="124"/>
      <c r="F744" s="124"/>
      <c r="G744" s="125"/>
      <c r="H744" s="125"/>
      <c r="L744" s="120"/>
      <c r="N744" s="120"/>
      <c r="P744" s="120"/>
      <c r="R744" s="120"/>
      <c r="S744" s="128"/>
      <c r="T744" s="120"/>
      <c r="U744" s="128"/>
      <c r="V744" s="287"/>
      <c r="W744" s="128"/>
      <c r="X744" s="120"/>
      <c r="Z744" s="120"/>
      <c r="AB744" s="288"/>
    </row>
    <row r="745" spans="2:28" ht="15.75" customHeight="1" x14ac:dyDescent="0.2">
      <c r="B745" s="121"/>
      <c r="D745" s="123"/>
      <c r="E745" s="124"/>
      <c r="F745" s="124"/>
      <c r="G745" s="125"/>
      <c r="H745" s="125"/>
      <c r="L745" s="120"/>
      <c r="N745" s="120"/>
      <c r="P745" s="120"/>
      <c r="R745" s="120"/>
      <c r="S745" s="128"/>
      <c r="T745" s="120"/>
      <c r="U745" s="128"/>
      <c r="V745" s="287"/>
      <c r="W745" s="128"/>
      <c r="X745" s="120"/>
      <c r="Z745" s="120"/>
      <c r="AB745" s="288"/>
    </row>
    <row r="746" spans="2:28" ht="15.75" customHeight="1" x14ac:dyDescent="0.2">
      <c r="B746" s="121"/>
      <c r="D746" s="123"/>
      <c r="E746" s="124"/>
      <c r="F746" s="124"/>
      <c r="G746" s="125"/>
      <c r="H746" s="125"/>
      <c r="L746" s="120"/>
      <c r="N746" s="120"/>
      <c r="P746" s="120"/>
      <c r="R746" s="120"/>
      <c r="S746" s="128"/>
      <c r="T746" s="120"/>
      <c r="U746" s="128"/>
      <c r="V746" s="287"/>
      <c r="W746" s="128"/>
      <c r="X746" s="120"/>
      <c r="Z746" s="120"/>
      <c r="AB746" s="288"/>
    </row>
    <row r="747" spans="2:28" ht="15.75" customHeight="1" x14ac:dyDescent="0.2">
      <c r="B747" s="121"/>
      <c r="D747" s="123"/>
      <c r="E747" s="124"/>
      <c r="F747" s="124"/>
      <c r="G747" s="125"/>
      <c r="H747" s="125"/>
      <c r="L747" s="120"/>
      <c r="N747" s="120"/>
      <c r="P747" s="120"/>
      <c r="R747" s="120"/>
      <c r="S747" s="128"/>
      <c r="T747" s="120"/>
      <c r="U747" s="128"/>
      <c r="V747" s="287"/>
      <c r="W747" s="128"/>
      <c r="X747" s="120"/>
      <c r="Z747" s="120"/>
      <c r="AB747" s="288"/>
    </row>
    <row r="748" spans="2:28" ht="15.75" customHeight="1" x14ac:dyDescent="0.2">
      <c r="B748" s="121"/>
      <c r="D748" s="123"/>
      <c r="E748" s="124"/>
      <c r="F748" s="124"/>
      <c r="G748" s="125"/>
      <c r="H748" s="125"/>
      <c r="L748" s="120"/>
      <c r="N748" s="120"/>
      <c r="P748" s="120"/>
      <c r="R748" s="120"/>
      <c r="S748" s="128"/>
      <c r="T748" s="120"/>
      <c r="U748" s="128"/>
      <c r="V748" s="287"/>
      <c r="W748" s="128"/>
      <c r="X748" s="120"/>
      <c r="Z748" s="120"/>
      <c r="AB748" s="288"/>
    </row>
    <row r="749" spans="2:28" ht="15.75" customHeight="1" x14ac:dyDescent="0.2">
      <c r="B749" s="121"/>
      <c r="D749" s="123"/>
      <c r="E749" s="124"/>
      <c r="F749" s="124"/>
      <c r="G749" s="125"/>
      <c r="H749" s="125"/>
      <c r="L749" s="120"/>
      <c r="N749" s="120"/>
      <c r="P749" s="120"/>
      <c r="R749" s="120"/>
      <c r="S749" s="128"/>
      <c r="T749" s="120"/>
      <c r="U749" s="128"/>
      <c r="V749" s="287"/>
      <c r="W749" s="128"/>
      <c r="X749" s="120"/>
      <c r="Z749" s="120"/>
      <c r="AB749" s="288"/>
    </row>
    <row r="750" spans="2:28" ht="15.75" customHeight="1" x14ac:dyDescent="0.2">
      <c r="B750" s="121"/>
      <c r="D750" s="123"/>
      <c r="E750" s="124"/>
      <c r="F750" s="124"/>
      <c r="G750" s="125"/>
      <c r="H750" s="125"/>
      <c r="L750" s="120"/>
      <c r="N750" s="120"/>
      <c r="P750" s="120"/>
      <c r="R750" s="120"/>
      <c r="S750" s="128"/>
      <c r="T750" s="120"/>
      <c r="U750" s="128"/>
      <c r="V750" s="287"/>
      <c r="W750" s="128"/>
      <c r="X750" s="120"/>
      <c r="Z750" s="120"/>
      <c r="AB750" s="288"/>
    </row>
    <row r="751" spans="2:28" ht="15.75" customHeight="1" x14ac:dyDescent="0.2">
      <c r="B751" s="121"/>
      <c r="D751" s="123"/>
      <c r="E751" s="124"/>
      <c r="F751" s="124"/>
      <c r="G751" s="125"/>
      <c r="H751" s="125"/>
      <c r="L751" s="120"/>
      <c r="N751" s="120"/>
      <c r="P751" s="120"/>
      <c r="R751" s="120"/>
      <c r="S751" s="128"/>
      <c r="T751" s="120"/>
      <c r="U751" s="128"/>
      <c r="V751" s="287"/>
      <c r="W751" s="128"/>
      <c r="X751" s="120"/>
      <c r="Z751" s="120"/>
      <c r="AB751" s="288"/>
    </row>
    <row r="752" spans="2:28" ht="15.75" customHeight="1" x14ac:dyDescent="0.2">
      <c r="B752" s="121"/>
      <c r="D752" s="123"/>
      <c r="E752" s="124"/>
      <c r="F752" s="124"/>
      <c r="G752" s="125"/>
      <c r="H752" s="125"/>
      <c r="L752" s="120"/>
      <c r="N752" s="120"/>
      <c r="P752" s="120"/>
      <c r="R752" s="120"/>
      <c r="S752" s="128"/>
      <c r="T752" s="120"/>
      <c r="U752" s="128"/>
      <c r="V752" s="287"/>
      <c r="W752" s="128"/>
      <c r="X752" s="120"/>
      <c r="Z752" s="120"/>
      <c r="AB752" s="288"/>
    </row>
    <row r="753" spans="2:28" ht="15.75" customHeight="1" x14ac:dyDescent="0.2">
      <c r="B753" s="121"/>
      <c r="D753" s="123"/>
      <c r="E753" s="124"/>
      <c r="F753" s="124"/>
      <c r="G753" s="125"/>
      <c r="H753" s="125"/>
      <c r="L753" s="120"/>
      <c r="N753" s="120"/>
      <c r="P753" s="120"/>
      <c r="R753" s="120"/>
      <c r="S753" s="128"/>
      <c r="T753" s="120"/>
      <c r="U753" s="128"/>
      <c r="V753" s="287"/>
      <c r="W753" s="128"/>
      <c r="X753" s="120"/>
      <c r="Z753" s="120"/>
      <c r="AB753" s="288"/>
    </row>
    <row r="754" spans="2:28" ht="15.75" customHeight="1" x14ac:dyDescent="0.2">
      <c r="B754" s="121"/>
      <c r="D754" s="123"/>
      <c r="E754" s="124"/>
      <c r="F754" s="124"/>
      <c r="G754" s="125"/>
      <c r="H754" s="125"/>
      <c r="L754" s="120"/>
      <c r="N754" s="120"/>
      <c r="P754" s="120"/>
      <c r="R754" s="120"/>
      <c r="S754" s="128"/>
      <c r="T754" s="120"/>
      <c r="U754" s="128"/>
      <c r="V754" s="287"/>
      <c r="W754" s="128"/>
      <c r="X754" s="120"/>
      <c r="Z754" s="120"/>
      <c r="AB754" s="288"/>
    </row>
    <row r="755" spans="2:28" ht="15.75" customHeight="1" x14ac:dyDescent="0.2">
      <c r="B755" s="121"/>
      <c r="D755" s="123"/>
      <c r="E755" s="124"/>
      <c r="F755" s="124"/>
      <c r="G755" s="125"/>
      <c r="H755" s="125"/>
      <c r="L755" s="120"/>
      <c r="N755" s="120"/>
      <c r="P755" s="120"/>
      <c r="R755" s="120"/>
      <c r="S755" s="128"/>
      <c r="T755" s="120"/>
      <c r="U755" s="128"/>
      <c r="V755" s="287"/>
      <c r="W755" s="128"/>
      <c r="X755" s="120"/>
      <c r="Z755" s="120"/>
      <c r="AB755" s="288"/>
    </row>
    <row r="756" spans="2:28" ht="15.75" customHeight="1" x14ac:dyDescent="0.2">
      <c r="B756" s="121"/>
      <c r="D756" s="123"/>
      <c r="E756" s="124"/>
      <c r="F756" s="124"/>
      <c r="G756" s="125"/>
      <c r="H756" s="125"/>
      <c r="L756" s="120"/>
      <c r="N756" s="120"/>
      <c r="P756" s="120"/>
      <c r="R756" s="120"/>
      <c r="S756" s="128"/>
      <c r="T756" s="120"/>
      <c r="U756" s="128"/>
      <c r="V756" s="287"/>
      <c r="W756" s="128"/>
      <c r="X756" s="120"/>
      <c r="Z756" s="120"/>
      <c r="AB756" s="288"/>
    </row>
    <row r="757" spans="2:28" ht="15.75" customHeight="1" x14ac:dyDescent="0.2">
      <c r="B757" s="121"/>
      <c r="D757" s="123"/>
      <c r="E757" s="124"/>
      <c r="F757" s="124"/>
      <c r="G757" s="125"/>
      <c r="H757" s="125"/>
      <c r="L757" s="120"/>
      <c r="N757" s="120"/>
      <c r="P757" s="120"/>
      <c r="R757" s="120"/>
      <c r="S757" s="128"/>
      <c r="T757" s="120"/>
      <c r="U757" s="128"/>
      <c r="V757" s="287"/>
      <c r="W757" s="128"/>
      <c r="X757" s="120"/>
      <c r="Z757" s="120"/>
      <c r="AB757" s="288"/>
    </row>
    <row r="758" spans="2:28" ht="15.75" customHeight="1" x14ac:dyDescent="0.2">
      <c r="B758" s="121"/>
      <c r="D758" s="123"/>
      <c r="E758" s="124"/>
      <c r="F758" s="124"/>
      <c r="G758" s="125"/>
      <c r="H758" s="125"/>
      <c r="L758" s="120"/>
      <c r="N758" s="120"/>
      <c r="P758" s="120"/>
      <c r="R758" s="120"/>
      <c r="S758" s="128"/>
      <c r="T758" s="120"/>
      <c r="U758" s="128"/>
      <c r="V758" s="287"/>
      <c r="W758" s="128"/>
      <c r="X758" s="120"/>
      <c r="Z758" s="120"/>
      <c r="AB758" s="288"/>
    </row>
    <row r="759" spans="2:28" ht="15.75" customHeight="1" x14ac:dyDescent="0.2">
      <c r="B759" s="121"/>
      <c r="D759" s="123"/>
      <c r="E759" s="124"/>
      <c r="F759" s="124"/>
      <c r="G759" s="125"/>
      <c r="H759" s="125"/>
      <c r="L759" s="120"/>
      <c r="N759" s="120"/>
      <c r="P759" s="120"/>
      <c r="R759" s="120"/>
      <c r="S759" s="128"/>
      <c r="T759" s="120"/>
      <c r="U759" s="128"/>
      <c r="V759" s="287"/>
      <c r="W759" s="128"/>
      <c r="X759" s="120"/>
      <c r="Z759" s="120"/>
      <c r="AB759" s="288"/>
    </row>
    <row r="760" spans="2:28" ht="15.75" customHeight="1" x14ac:dyDescent="0.2">
      <c r="B760" s="121"/>
      <c r="D760" s="123"/>
      <c r="E760" s="124"/>
      <c r="F760" s="124"/>
      <c r="G760" s="125"/>
      <c r="H760" s="125"/>
      <c r="L760" s="120"/>
      <c r="N760" s="120"/>
      <c r="P760" s="120"/>
      <c r="R760" s="120"/>
      <c r="S760" s="128"/>
      <c r="T760" s="120"/>
      <c r="U760" s="128"/>
      <c r="V760" s="287"/>
      <c r="W760" s="128"/>
      <c r="X760" s="120"/>
      <c r="Z760" s="120"/>
      <c r="AB760" s="288"/>
    </row>
    <row r="761" spans="2:28" ht="15.75" customHeight="1" x14ac:dyDescent="0.2">
      <c r="B761" s="121"/>
      <c r="D761" s="123"/>
      <c r="E761" s="124"/>
      <c r="F761" s="124"/>
      <c r="G761" s="125"/>
      <c r="H761" s="125"/>
      <c r="L761" s="120"/>
      <c r="N761" s="120"/>
      <c r="P761" s="120"/>
      <c r="R761" s="120"/>
      <c r="S761" s="128"/>
      <c r="T761" s="120"/>
      <c r="U761" s="128"/>
      <c r="V761" s="287"/>
      <c r="W761" s="128"/>
      <c r="X761" s="120"/>
      <c r="Z761" s="120"/>
      <c r="AB761" s="288"/>
    </row>
    <row r="762" spans="2:28" ht="15.75" customHeight="1" x14ac:dyDescent="0.2">
      <c r="B762" s="121"/>
      <c r="D762" s="123"/>
      <c r="E762" s="124"/>
      <c r="F762" s="124"/>
      <c r="G762" s="125"/>
      <c r="H762" s="125"/>
      <c r="L762" s="120"/>
      <c r="N762" s="120"/>
      <c r="P762" s="120"/>
      <c r="R762" s="120"/>
      <c r="S762" s="128"/>
      <c r="T762" s="120"/>
      <c r="U762" s="128"/>
      <c r="V762" s="287"/>
      <c r="W762" s="128"/>
      <c r="X762" s="120"/>
      <c r="Z762" s="120"/>
      <c r="AB762" s="288"/>
    </row>
    <row r="763" spans="2:28" ht="15.75" customHeight="1" x14ac:dyDescent="0.2">
      <c r="B763" s="121"/>
      <c r="D763" s="123"/>
      <c r="E763" s="124"/>
      <c r="F763" s="124"/>
      <c r="G763" s="125"/>
      <c r="H763" s="125"/>
      <c r="L763" s="120"/>
      <c r="N763" s="120"/>
      <c r="P763" s="120"/>
      <c r="R763" s="120"/>
      <c r="S763" s="128"/>
      <c r="T763" s="120"/>
      <c r="U763" s="128"/>
      <c r="V763" s="287"/>
      <c r="W763" s="128"/>
      <c r="X763" s="120"/>
      <c r="Z763" s="120"/>
      <c r="AB763" s="288"/>
    </row>
    <row r="764" spans="2:28" ht="15.75" customHeight="1" x14ac:dyDescent="0.2">
      <c r="B764" s="121"/>
      <c r="D764" s="123"/>
      <c r="E764" s="124"/>
      <c r="F764" s="124"/>
      <c r="G764" s="125"/>
      <c r="H764" s="125"/>
      <c r="L764" s="120"/>
      <c r="N764" s="120"/>
      <c r="P764" s="120"/>
      <c r="R764" s="120"/>
      <c r="S764" s="128"/>
      <c r="T764" s="120"/>
      <c r="U764" s="128"/>
      <c r="V764" s="287"/>
      <c r="W764" s="128"/>
      <c r="X764" s="120"/>
      <c r="Z764" s="120"/>
      <c r="AB764" s="288"/>
    </row>
    <row r="765" spans="2:28" ht="15.75" customHeight="1" x14ac:dyDescent="0.2">
      <c r="B765" s="121"/>
      <c r="D765" s="123"/>
      <c r="E765" s="124"/>
      <c r="F765" s="124"/>
      <c r="G765" s="125"/>
      <c r="H765" s="125"/>
      <c r="L765" s="120"/>
      <c r="N765" s="120"/>
      <c r="P765" s="120"/>
      <c r="R765" s="120"/>
      <c r="S765" s="128"/>
      <c r="T765" s="120"/>
      <c r="U765" s="128"/>
      <c r="V765" s="287"/>
      <c r="W765" s="128"/>
      <c r="X765" s="120"/>
      <c r="Z765" s="120"/>
      <c r="AB765" s="288"/>
    </row>
    <row r="766" spans="2:28" ht="15.75" customHeight="1" x14ac:dyDescent="0.2">
      <c r="B766" s="121"/>
      <c r="D766" s="123"/>
      <c r="E766" s="124"/>
      <c r="F766" s="124"/>
      <c r="G766" s="125"/>
      <c r="H766" s="125"/>
      <c r="L766" s="120"/>
      <c r="N766" s="120"/>
      <c r="P766" s="120"/>
      <c r="R766" s="120"/>
      <c r="S766" s="128"/>
      <c r="T766" s="120"/>
      <c r="U766" s="128"/>
      <c r="V766" s="287"/>
      <c r="W766" s="128"/>
      <c r="X766" s="120"/>
      <c r="Z766" s="120"/>
      <c r="AB766" s="288"/>
    </row>
    <row r="767" spans="2:28" ht="15.75" customHeight="1" x14ac:dyDescent="0.2">
      <c r="B767" s="121"/>
      <c r="D767" s="123"/>
      <c r="E767" s="124"/>
      <c r="F767" s="124"/>
      <c r="G767" s="125"/>
      <c r="H767" s="125"/>
      <c r="L767" s="120"/>
      <c r="N767" s="120"/>
      <c r="P767" s="120"/>
      <c r="R767" s="120"/>
      <c r="S767" s="128"/>
      <c r="T767" s="120"/>
      <c r="U767" s="128"/>
      <c r="V767" s="287"/>
      <c r="W767" s="128"/>
      <c r="X767" s="120"/>
      <c r="Z767" s="120"/>
      <c r="AB767" s="288"/>
    </row>
    <row r="768" spans="2:28" ht="15.75" customHeight="1" x14ac:dyDescent="0.2">
      <c r="B768" s="121"/>
      <c r="D768" s="123"/>
      <c r="E768" s="124"/>
      <c r="F768" s="124"/>
      <c r="G768" s="125"/>
      <c r="H768" s="125"/>
      <c r="L768" s="120"/>
      <c r="N768" s="120"/>
      <c r="P768" s="120"/>
      <c r="R768" s="120"/>
      <c r="S768" s="128"/>
      <c r="T768" s="120"/>
      <c r="U768" s="128"/>
      <c r="V768" s="287"/>
      <c r="W768" s="128"/>
      <c r="X768" s="120"/>
      <c r="Z768" s="120"/>
      <c r="AB768" s="288"/>
    </row>
    <row r="769" spans="2:28" ht="15.75" customHeight="1" x14ac:dyDescent="0.2">
      <c r="B769" s="121"/>
      <c r="D769" s="123"/>
      <c r="E769" s="124"/>
      <c r="F769" s="124"/>
      <c r="G769" s="125"/>
      <c r="H769" s="125"/>
      <c r="L769" s="120"/>
      <c r="N769" s="120"/>
      <c r="P769" s="120"/>
      <c r="R769" s="120"/>
      <c r="S769" s="128"/>
      <c r="T769" s="120"/>
      <c r="U769" s="128"/>
      <c r="V769" s="287"/>
      <c r="W769" s="128"/>
      <c r="X769" s="120"/>
      <c r="Z769" s="120"/>
      <c r="AB769" s="288"/>
    </row>
    <row r="770" spans="2:28" ht="15.75" customHeight="1" x14ac:dyDescent="0.2">
      <c r="B770" s="121"/>
      <c r="D770" s="123"/>
      <c r="E770" s="124"/>
      <c r="F770" s="124"/>
      <c r="G770" s="125"/>
      <c r="H770" s="125"/>
      <c r="L770" s="120"/>
      <c r="N770" s="120"/>
      <c r="P770" s="120"/>
      <c r="R770" s="120"/>
      <c r="S770" s="128"/>
      <c r="T770" s="120"/>
      <c r="U770" s="128"/>
      <c r="V770" s="287"/>
      <c r="W770" s="128"/>
      <c r="X770" s="120"/>
      <c r="Z770" s="120"/>
      <c r="AB770" s="288"/>
    </row>
    <row r="771" spans="2:28" ht="15.75" customHeight="1" x14ac:dyDescent="0.2">
      <c r="B771" s="121"/>
      <c r="D771" s="123"/>
      <c r="E771" s="124"/>
      <c r="F771" s="124"/>
      <c r="G771" s="125"/>
      <c r="H771" s="125"/>
      <c r="L771" s="120"/>
      <c r="N771" s="120"/>
      <c r="P771" s="120"/>
      <c r="R771" s="120"/>
      <c r="S771" s="128"/>
      <c r="T771" s="120"/>
      <c r="U771" s="128"/>
      <c r="V771" s="287"/>
      <c r="W771" s="128"/>
      <c r="X771" s="120"/>
      <c r="Z771" s="120"/>
      <c r="AB771" s="288"/>
    </row>
    <row r="772" spans="2:28" ht="15.75" customHeight="1" x14ac:dyDescent="0.2">
      <c r="B772" s="121"/>
      <c r="D772" s="123"/>
      <c r="E772" s="124"/>
      <c r="F772" s="124"/>
      <c r="G772" s="125"/>
      <c r="H772" s="125"/>
      <c r="L772" s="120"/>
      <c r="N772" s="120"/>
      <c r="P772" s="120"/>
      <c r="R772" s="120"/>
      <c r="S772" s="128"/>
      <c r="T772" s="120"/>
      <c r="U772" s="128"/>
      <c r="V772" s="287"/>
      <c r="W772" s="128"/>
      <c r="X772" s="120"/>
      <c r="Z772" s="120"/>
      <c r="AB772" s="288"/>
    </row>
    <row r="773" spans="2:28" ht="15.75" customHeight="1" x14ac:dyDescent="0.2">
      <c r="B773" s="121"/>
      <c r="D773" s="123"/>
      <c r="E773" s="124"/>
      <c r="F773" s="124"/>
      <c r="G773" s="125"/>
      <c r="H773" s="125"/>
      <c r="L773" s="120"/>
      <c r="N773" s="120"/>
      <c r="P773" s="120"/>
      <c r="R773" s="120"/>
      <c r="S773" s="128"/>
      <c r="T773" s="120"/>
      <c r="U773" s="128"/>
      <c r="V773" s="287"/>
      <c r="W773" s="128"/>
      <c r="X773" s="120"/>
      <c r="Z773" s="120"/>
      <c r="AB773" s="288"/>
    </row>
    <row r="774" spans="2:28" ht="15.75" customHeight="1" x14ac:dyDescent="0.2">
      <c r="B774" s="121"/>
      <c r="D774" s="123"/>
      <c r="E774" s="124"/>
      <c r="F774" s="124"/>
      <c r="G774" s="125"/>
      <c r="H774" s="125"/>
      <c r="L774" s="120"/>
      <c r="N774" s="120"/>
      <c r="P774" s="120"/>
      <c r="R774" s="120"/>
      <c r="S774" s="128"/>
      <c r="T774" s="120"/>
      <c r="U774" s="128"/>
      <c r="V774" s="287"/>
      <c r="W774" s="128"/>
      <c r="X774" s="120"/>
      <c r="Z774" s="120"/>
      <c r="AB774" s="288"/>
    </row>
    <row r="775" spans="2:28" ht="15.75" customHeight="1" x14ac:dyDescent="0.2">
      <c r="B775" s="121"/>
      <c r="D775" s="123"/>
      <c r="E775" s="124"/>
      <c r="F775" s="124"/>
      <c r="G775" s="125"/>
      <c r="H775" s="125"/>
      <c r="L775" s="120"/>
      <c r="N775" s="120"/>
      <c r="P775" s="120"/>
      <c r="R775" s="120"/>
      <c r="S775" s="128"/>
      <c r="T775" s="120"/>
      <c r="U775" s="128"/>
      <c r="V775" s="287"/>
      <c r="W775" s="128"/>
      <c r="X775" s="120"/>
      <c r="Z775" s="120"/>
      <c r="AB775" s="288"/>
    </row>
    <row r="776" spans="2:28" ht="15.75" customHeight="1" x14ac:dyDescent="0.2">
      <c r="B776" s="121"/>
      <c r="D776" s="123"/>
      <c r="E776" s="124"/>
      <c r="F776" s="124"/>
      <c r="G776" s="125"/>
      <c r="H776" s="125"/>
      <c r="L776" s="120"/>
      <c r="N776" s="120"/>
      <c r="P776" s="120"/>
      <c r="R776" s="120"/>
      <c r="S776" s="128"/>
      <c r="T776" s="120"/>
      <c r="U776" s="128"/>
      <c r="V776" s="287"/>
      <c r="W776" s="128"/>
      <c r="X776" s="120"/>
      <c r="Z776" s="120"/>
      <c r="AB776" s="288"/>
    </row>
    <row r="777" spans="2:28" ht="15.75" customHeight="1" x14ac:dyDescent="0.2">
      <c r="B777" s="121"/>
      <c r="D777" s="123"/>
      <c r="E777" s="124"/>
      <c r="F777" s="124"/>
      <c r="G777" s="125"/>
      <c r="H777" s="125"/>
      <c r="L777" s="120"/>
      <c r="N777" s="120"/>
      <c r="P777" s="120"/>
      <c r="R777" s="120"/>
      <c r="S777" s="128"/>
      <c r="T777" s="120"/>
      <c r="U777" s="128"/>
      <c r="V777" s="287"/>
      <c r="W777" s="128"/>
      <c r="X777" s="120"/>
      <c r="Z777" s="120"/>
      <c r="AB777" s="288"/>
    </row>
    <row r="778" spans="2:28" ht="15.75" customHeight="1" x14ac:dyDescent="0.2">
      <c r="B778" s="121"/>
      <c r="D778" s="123"/>
      <c r="E778" s="124"/>
      <c r="F778" s="124"/>
      <c r="G778" s="125"/>
      <c r="H778" s="125"/>
      <c r="L778" s="120"/>
      <c r="N778" s="120"/>
      <c r="P778" s="120"/>
      <c r="R778" s="120"/>
      <c r="S778" s="128"/>
      <c r="T778" s="120"/>
      <c r="U778" s="128"/>
      <c r="V778" s="287"/>
      <c r="W778" s="128"/>
      <c r="X778" s="120"/>
      <c r="Z778" s="120"/>
      <c r="AB778" s="288"/>
    </row>
    <row r="779" spans="2:28" ht="15.75" customHeight="1" x14ac:dyDescent="0.2">
      <c r="B779" s="121"/>
      <c r="D779" s="123"/>
      <c r="E779" s="124"/>
      <c r="F779" s="124"/>
      <c r="G779" s="125"/>
      <c r="H779" s="125"/>
      <c r="L779" s="120"/>
      <c r="N779" s="120"/>
      <c r="P779" s="120"/>
      <c r="R779" s="120"/>
      <c r="S779" s="128"/>
      <c r="T779" s="120"/>
      <c r="U779" s="128"/>
      <c r="V779" s="287"/>
      <c r="W779" s="128"/>
      <c r="X779" s="120"/>
      <c r="Z779" s="120"/>
      <c r="AB779" s="288"/>
    </row>
    <row r="780" spans="2:28" ht="15.75" customHeight="1" x14ac:dyDescent="0.2">
      <c r="B780" s="121"/>
      <c r="D780" s="123"/>
      <c r="E780" s="124"/>
      <c r="F780" s="124"/>
      <c r="G780" s="125"/>
      <c r="H780" s="125"/>
      <c r="L780" s="120"/>
      <c r="N780" s="120"/>
      <c r="P780" s="120"/>
      <c r="R780" s="120"/>
      <c r="S780" s="128"/>
      <c r="T780" s="120"/>
      <c r="U780" s="128"/>
      <c r="V780" s="287"/>
      <c r="W780" s="128"/>
      <c r="X780" s="120"/>
      <c r="Z780" s="120"/>
      <c r="AB780" s="288"/>
    </row>
    <row r="781" spans="2:28" ht="15.75" customHeight="1" x14ac:dyDescent="0.2">
      <c r="B781" s="121"/>
      <c r="D781" s="123"/>
      <c r="E781" s="124"/>
      <c r="F781" s="124"/>
      <c r="G781" s="125"/>
      <c r="H781" s="125"/>
      <c r="L781" s="120"/>
      <c r="N781" s="120"/>
      <c r="P781" s="120"/>
      <c r="R781" s="120"/>
      <c r="S781" s="128"/>
      <c r="T781" s="120"/>
      <c r="U781" s="128"/>
      <c r="V781" s="287"/>
      <c r="W781" s="128"/>
      <c r="X781" s="120"/>
      <c r="Z781" s="120"/>
      <c r="AB781" s="288"/>
    </row>
    <row r="782" spans="2:28" ht="15.75" customHeight="1" x14ac:dyDescent="0.2">
      <c r="B782" s="121"/>
      <c r="D782" s="123"/>
      <c r="E782" s="124"/>
      <c r="F782" s="124"/>
      <c r="G782" s="125"/>
      <c r="H782" s="125"/>
      <c r="L782" s="120"/>
      <c r="N782" s="120"/>
      <c r="P782" s="120"/>
      <c r="R782" s="120"/>
      <c r="S782" s="128"/>
      <c r="T782" s="120"/>
      <c r="U782" s="128"/>
      <c r="V782" s="287"/>
      <c r="W782" s="128"/>
      <c r="X782" s="120"/>
      <c r="Z782" s="120"/>
      <c r="AB782" s="288"/>
    </row>
    <row r="783" spans="2:28" ht="15.75" customHeight="1" x14ac:dyDescent="0.2">
      <c r="B783" s="121"/>
      <c r="D783" s="123"/>
      <c r="E783" s="124"/>
      <c r="F783" s="124"/>
      <c r="G783" s="125"/>
      <c r="H783" s="125"/>
      <c r="L783" s="120"/>
      <c r="N783" s="120"/>
      <c r="P783" s="120"/>
      <c r="R783" s="120"/>
      <c r="S783" s="128"/>
      <c r="T783" s="120"/>
      <c r="U783" s="128"/>
      <c r="V783" s="287"/>
      <c r="W783" s="128"/>
      <c r="X783" s="120"/>
      <c r="Z783" s="120"/>
      <c r="AB783" s="288"/>
    </row>
    <row r="784" spans="2:28" ht="15.75" customHeight="1" x14ac:dyDescent="0.2">
      <c r="B784" s="121"/>
      <c r="D784" s="123"/>
      <c r="E784" s="124"/>
      <c r="F784" s="124"/>
      <c r="G784" s="125"/>
      <c r="H784" s="125"/>
      <c r="L784" s="120"/>
      <c r="N784" s="120"/>
      <c r="P784" s="120"/>
      <c r="R784" s="120"/>
      <c r="S784" s="128"/>
      <c r="T784" s="120"/>
      <c r="U784" s="128"/>
      <c r="V784" s="287"/>
      <c r="W784" s="128"/>
      <c r="X784" s="120"/>
      <c r="Z784" s="120"/>
      <c r="AB784" s="288"/>
    </row>
    <row r="785" spans="2:28" ht="15.75" customHeight="1" x14ac:dyDescent="0.2">
      <c r="B785" s="121"/>
      <c r="D785" s="123"/>
      <c r="E785" s="124"/>
      <c r="F785" s="124"/>
      <c r="G785" s="125"/>
      <c r="H785" s="125"/>
      <c r="L785" s="120"/>
      <c r="N785" s="120"/>
      <c r="P785" s="120"/>
      <c r="R785" s="120"/>
      <c r="S785" s="128"/>
      <c r="T785" s="120"/>
      <c r="U785" s="128"/>
      <c r="V785" s="287"/>
      <c r="W785" s="128"/>
      <c r="X785" s="120"/>
      <c r="Z785" s="120"/>
      <c r="AB785" s="288"/>
    </row>
    <row r="786" spans="2:28" ht="15.75" customHeight="1" x14ac:dyDescent="0.2">
      <c r="B786" s="121"/>
      <c r="D786" s="123"/>
      <c r="E786" s="124"/>
      <c r="F786" s="124"/>
      <c r="G786" s="125"/>
      <c r="H786" s="125"/>
      <c r="L786" s="120"/>
      <c r="N786" s="120"/>
      <c r="P786" s="120"/>
      <c r="R786" s="120"/>
      <c r="S786" s="128"/>
      <c r="T786" s="120"/>
      <c r="U786" s="128"/>
      <c r="V786" s="287"/>
      <c r="W786" s="128"/>
      <c r="X786" s="120"/>
      <c r="Z786" s="120"/>
      <c r="AB786" s="288"/>
    </row>
    <row r="787" spans="2:28" ht="15.75" customHeight="1" x14ac:dyDescent="0.2">
      <c r="B787" s="121"/>
      <c r="D787" s="123"/>
      <c r="E787" s="124"/>
      <c r="F787" s="124"/>
      <c r="G787" s="125"/>
      <c r="H787" s="125"/>
      <c r="L787" s="120"/>
      <c r="N787" s="120"/>
      <c r="P787" s="120"/>
      <c r="R787" s="120"/>
      <c r="S787" s="128"/>
      <c r="T787" s="120"/>
      <c r="U787" s="128"/>
      <c r="V787" s="287"/>
      <c r="W787" s="128"/>
      <c r="X787" s="120"/>
      <c r="Z787" s="120"/>
      <c r="AB787" s="288"/>
    </row>
    <row r="788" spans="2:28" ht="15.75" customHeight="1" x14ac:dyDescent="0.2">
      <c r="B788" s="121"/>
      <c r="D788" s="123"/>
      <c r="E788" s="124"/>
      <c r="F788" s="124"/>
      <c r="G788" s="125"/>
      <c r="H788" s="125"/>
      <c r="L788" s="120"/>
      <c r="N788" s="120"/>
      <c r="P788" s="120"/>
      <c r="R788" s="120"/>
      <c r="S788" s="128"/>
      <c r="T788" s="120"/>
      <c r="U788" s="128"/>
      <c r="V788" s="287"/>
      <c r="W788" s="128"/>
      <c r="X788" s="120"/>
      <c r="Z788" s="120"/>
      <c r="AB788" s="288"/>
    </row>
    <row r="789" spans="2:28" ht="15.75" customHeight="1" x14ac:dyDescent="0.2">
      <c r="B789" s="121"/>
      <c r="D789" s="123"/>
      <c r="E789" s="124"/>
      <c r="F789" s="124"/>
      <c r="G789" s="125"/>
      <c r="H789" s="125"/>
      <c r="L789" s="120"/>
      <c r="N789" s="120"/>
      <c r="P789" s="120"/>
      <c r="R789" s="120"/>
      <c r="S789" s="128"/>
      <c r="T789" s="120"/>
      <c r="U789" s="128"/>
      <c r="V789" s="287"/>
      <c r="W789" s="128"/>
      <c r="X789" s="120"/>
      <c r="Z789" s="120"/>
      <c r="AB789" s="288"/>
    </row>
    <row r="790" spans="2:28" ht="15.75" customHeight="1" x14ac:dyDescent="0.2">
      <c r="B790" s="121"/>
      <c r="D790" s="123"/>
      <c r="E790" s="124"/>
      <c r="F790" s="124"/>
      <c r="G790" s="125"/>
      <c r="H790" s="125"/>
      <c r="L790" s="120"/>
      <c r="N790" s="120"/>
      <c r="P790" s="120"/>
      <c r="R790" s="120"/>
      <c r="S790" s="128"/>
      <c r="T790" s="120"/>
      <c r="U790" s="128"/>
      <c r="V790" s="287"/>
      <c r="W790" s="128"/>
      <c r="X790" s="120"/>
      <c r="Z790" s="120"/>
      <c r="AB790" s="288"/>
    </row>
    <row r="791" spans="2:28" ht="15.75" customHeight="1" x14ac:dyDescent="0.2">
      <c r="B791" s="121"/>
      <c r="D791" s="123"/>
      <c r="E791" s="124"/>
      <c r="F791" s="124"/>
      <c r="G791" s="125"/>
      <c r="H791" s="125"/>
      <c r="L791" s="120"/>
      <c r="N791" s="120"/>
      <c r="P791" s="120"/>
      <c r="R791" s="120"/>
      <c r="S791" s="128"/>
      <c r="T791" s="120"/>
      <c r="U791" s="128"/>
      <c r="V791" s="287"/>
      <c r="W791" s="128"/>
      <c r="X791" s="120"/>
      <c r="Z791" s="120"/>
      <c r="AB791" s="288"/>
    </row>
    <row r="792" spans="2:28" ht="15.75" customHeight="1" x14ac:dyDescent="0.2">
      <c r="B792" s="121"/>
      <c r="D792" s="123"/>
      <c r="E792" s="124"/>
      <c r="F792" s="124"/>
      <c r="G792" s="125"/>
      <c r="H792" s="125"/>
      <c r="L792" s="120"/>
      <c r="N792" s="120"/>
      <c r="P792" s="120"/>
      <c r="R792" s="120"/>
      <c r="S792" s="128"/>
      <c r="T792" s="120"/>
      <c r="U792" s="128"/>
      <c r="V792" s="287"/>
      <c r="W792" s="128"/>
      <c r="X792" s="120"/>
      <c r="Z792" s="120"/>
      <c r="AB792" s="288"/>
    </row>
    <row r="793" spans="2:28" ht="15.75" customHeight="1" x14ac:dyDescent="0.2">
      <c r="B793" s="121"/>
      <c r="D793" s="123"/>
      <c r="E793" s="124"/>
      <c r="F793" s="124"/>
      <c r="G793" s="125"/>
      <c r="H793" s="125"/>
      <c r="L793" s="120"/>
      <c r="N793" s="120"/>
      <c r="P793" s="120"/>
      <c r="R793" s="120"/>
      <c r="S793" s="128"/>
      <c r="T793" s="120"/>
      <c r="U793" s="128"/>
      <c r="V793" s="287"/>
      <c r="W793" s="128"/>
      <c r="X793" s="120"/>
      <c r="Z793" s="120"/>
      <c r="AB793" s="288"/>
    </row>
    <row r="794" spans="2:28" ht="15.75" customHeight="1" x14ac:dyDescent="0.2">
      <c r="B794" s="121"/>
      <c r="D794" s="123"/>
      <c r="E794" s="124"/>
      <c r="F794" s="124"/>
      <c r="G794" s="125"/>
      <c r="H794" s="125"/>
      <c r="L794" s="120"/>
      <c r="N794" s="120"/>
      <c r="P794" s="120"/>
      <c r="R794" s="120"/>
      <c r="S794" s="128"/>
      <c r="T794" s="120"/>
      <c r="U794" s="128"/>
      <c r="V794" s="287"/>
      <c r="W794" s="128"/>
      <c r="X794" s="120"/>
      <c r="Z794" s="120"/>
      <c r="AB794" s="288"/>
    </row>
    <row r="795" spans="2:28" ht="15.75" customHeight="1" x14ac:dyDescent="0.2">
      <c r="B795" s="121"/>
      <c r="D795" s="123"/>
      <c r="E795" s="124"/>
      <c r="F795" s="124"/>
      <c r="G795" s="125"/>
      <c r="H795" s="125"/>
      <c r="L795" s="120"/>
      <c r="N795" s="120"/>
      <c r="P795" s="120"/>
      <c r="R795" s="120"/>
      <c r="S795" s="128"/>
      <c r="T795" s="120"/>
      <c r="U795" s="128"/>
      <c r="V795" s="287"/>
      <c r="W795" s="128"/>
      <c r="X795" s="120"/>
      <c r="Z795" s="120"/>
      <c r="AB795" s="288"/>
    </row>
    <row r="796" spans="2:28" ht="15.75" customHeight="1" x14ac:dyDescent="0.2">
      <c r="B796" s="121"/>
      <c r="D796" s="123"/>
      <c r="E796" s="124"/>
      <c r="F796" s="124"/>
      <c r="G796" s="125"/>
      <c r="H796" s="125"/>
      <c r="L796" s="120"/>
      <c r="N796" s="120"/>
      <c r="P796" s="120"/>
      <c r="R796" s="120"/>
      <c r="S796" s="128"/>
      <c r="T796" s="120"/>
      <c r="U796" s="128"/>
      <c r="V796" s="287"/>
      <c r="W796" s="128"/>
      <c r="X796" s="120"/>
      <c r="Z796" s="120"/>
      <c r="AB796" s="288"/>
    </row>
    <row r="797" spans="2:28" ht="15.75" customHeight="1" x14ac:dyDescent="0.2">
      <c r="B797" s="121"/>
      <c r="D797" s="123"/>
      <c r="E797" s="124"/>
      <c r="F797" s="124"/>
      <c r="G797" s="125"/>
      <c r="H797" s="125"/>
      <c r="L797" s="120"/>
      <c r="N797" s="120"/>
      <c r="P797" s="120"/>
      <c r="R797" s="120"/>
      <c r="S797" s="128"/>
      <c r="T797" s="120"/>
      <c r="U797" s="128"/>
      <c r="V797" s="287"/>
      <c r="W797" s="128"/>
      <c r="X797" s="120"/>
      <c r="Z797" s="120"/>
      <c r="AB797" s="288"/>
    </row>
    <row r="798" spans="2:28" ht="15.75" customHeight="1" x14ac:dyDescent="0.2">
      <c r="B798" s="121"/>
      <c r="D798" s="123"/>
      <c r="E798" s="124"/>
      <c r="F798" s="124"/>
      <c r="G798" s="125"/>
      <c r="H798" s="125"/>
      <c r="L798" s="120"/>
      <c r="N798" s="120"/>
      <c r="P798" s="120"/>
      <c r="R798" s="120"/>
      <c r="S798" s="128"/>
      <c r="T798" s="120"/>
      <c r="U798" s="128"/>
      <c r="V798" s="287"/>
      <c r="W798" s="128"/>
      <c r="X798" s="120"/>
      <c r="Z798" s="120"/>
      <c r="AB798" s="288"/>
    </row>
    <row r="799" spans="2:28" ht="15.75" customHeight="1" x14ac:dyDescent="0.2">
      <c r="B799" s="121"/>
      <c r="D799" s="123"/>
      <c r="E799" s="124"/>
      <c r="F799" s="124"/>
      <c r="G799" s="125"/>
      <c r="H799" s="125"/>
      <c r="L799" s="120"/>
      <c r="N799" s="120"/>
      <c r="P799" s="120"/>
      <c r="R799" s="120"/>
      <c r="S799" s="128"/>
      <c r="T799" s="120"/>
      <c r="U799" s="128"/>
      <c r="V799" s="287"/>
      <c r="W799" s="128"/>
      <c r="X799" s="120"/>
      <c r="Z799" s="120"/>
      <c r="AB799" s="288"/>
    </row>
    <row r="800" spans="2:28" ht="15.75" customHeight="1" x14ac:dyDescent="0.2">
      <c r="B800" s="121"/>
      <c r="D800" s="123"/>
      <c r="E800" s="124"/>
      <c r="F800" s="124"/>
      <c r="G800" s="125"/>
      <c r="H800" s="125"/>
      <c r="L800" s="120"/>
      <c r="N800" s="120"/>
      <c r="P800" s="120"/>
      <c r="R800" s="120"/>
      <c r="S800" s="128"/>
      <c r="T800" s="120"/>
      <c r="U800" s="128"/>
      <c r="V800" s="287"/>
      <c r="W800" s="128"/>
      <c r="X800" s="120"/>
      <c r="Z800" s="120"/>
      <c r="AB800" s="288"/>
    </row>
    <row r="801" spans="2:28" ht="15.75" customHeight="1" x14ac:dyDescent="0.2">
      <c r="B801" s="121"/>
      <c r="D801" s="123"/>
      <c r="E801" s="124"/>
      <c r="F801" s="124"/>
      <c r="G801" s="125"/>
      <c r="H801" s="125"/>
      <c r="L801" s="120"/>
      <c r="N801" s="120"/>
      <c r="P801" s="120"/>
      <c r="R801" s="120"/>
      <c r="S801" s="128"/>
      <c r="T801" s="120"/>
      <c r="U801" s="128"/>
      <c r="V801" s="287"/>
      <c r="W801" s="128"/>
      <c r="X801" s="120"/>
      <c r="Z801" s="120"/>
      <c r="AB801" s="288"/>
    </row>
    <row r="802" spans="2:28" ht="15.75" customHeight="1" x14ac:dyDescent="0.2">
      <c r="B802" s="121"/>
      <c r="D802" s="123"/>
      <c r="E802" s="124"/>
      <c r="F802" s="124"/>
      <c r="G802" s="125"/>
      <c r="H802" s="125"/>
      <c r="L802" s="120"/>
      <c r="N802" s="120"/>
      <c r="P802" s="120"/>
      <c r="R802" s="120"/>
      <c r="S802" s="128"/>
      <c r="T802" s="120"/>
      <c r="U802" s="128"/>
      <c r="V802" s="287"/>
      <c r="W802" s="128"/>
      <c r="X802" s="120"/>
      <c r="Z802" s="120"/>
      <c r="AB802" s="288"/>
    </row>
    <row r="803" spans="2:28" ht="15.75" customHeight="1" x14ac:dyDescent="0.2">
      <c r="B803" s="121"/>
      <c r="D803" s="123"/>
      <c r="E803" s="124"/>
      <c r="F803" s="124"/>
      <c r="G803" s="125"/>
      <c r="H803" s="125"/>
      <c r="L803" s="120"/>
      <c r="N803" s="120"/>
      <c r="P803" s="120"/>
      <c r="R803" s="120"/>
      <c r="S803" s="128"/>
      <c r="T803" s="120"/>
      <c r="U803" s="128"/>
      <c r="V803" s="287"/>
      <c r="W803" s="128"/>
      <c r="X803" s="120"/>
      <c r="Z803" s="120"/>
      <c r="AB803" s="288"/>
    </row>
    <row r="804" spans="2:28" ht="15.75" customHeight="1" x14ac:dyDescent="0.2">
      <c r="B804" s="121"/>
      <c r="D804" s="123"/>
      <c r="E804" s="124"/>
      <c r="F804" s="124"/>
      <c r="G804" s="125"/>
      <c r="H804" s="125"/>
      <c r="L804" s="120"/>
      <c r="N804" s="120"/>
      <c r="P804" s="120"/>
      <c r="R804" s="120"/>
      <c r="S804" s="128"/>
      <c r="T804" s="120"/>
      <c r="U804" s="128"/>
      <c r="V804" s="287"/>
      <c r="W804" s="128"/>
      <c r="X804" s="120"/>
      <c r="Z804" s="120"/>
      <c r="AB804" s="288"/>
    </row>
    <row r="805" spans="2:28" ht="15.75" customHeight="1" x14ac:dyDescent="0.2">
      <c r="B805" s="121"/>
      <c r="D805" s="123"/>
      <c r="E805" s="124"/>
      <c r="F805" s="124"/>
      <c r="G805" s="125"/>
      <c r="H805" s="125"/>
      <c r="L805" s="120"/>
      <c r="N805" s="120"/>
      <c r="P805" s="120"/>
      <c r="R805" s="120"/>
      <c r="S805" s="128"/>
      <c r="T805" s="120"/>
      <c r="U805" s="128"/>
      <c r="V805" s="287"/>
      <c r="W805" s="128"/>
      <c r="X805" s="120"/>
      <c r="Z805" s="120"/>
      <c r="AB805" s="288"/>
    </row>
    <row r="806" spans="2:28" ht="15.75" customHeight="1" x14ac:dyDescent="0.2">
      <c r="B806" s="121"/>
      <c r="D806" s="123"/>
      <c r="E806" s="124"/>
      <c r="F806" s="124"/>
      <c r="G806" s="125"/>
      <c r="H806" s="125"/>
      <c r="L806" s="120"/>
      <c r="N806" s="120"/>
      <c r="P806" s="120"/>
      <c r="R806" s="120"/>
      <c r="S806" s="128"/>
      <c r="T806" s="120"/>
      <c r="U806" s="128"/>
      <c r="V806" s="287"/>
      <c r="W806" s="128"/>
      <c r="X806" s="120"/>
      <c r="Z806" s="120"/>
      <c r="AB806" s="288"/>
    </row>
    <row r="807" spans="2:28" ht="15.75" customHeight="1" x14ac:dyDescent="0.2">
      <c r="B807" s="121"/>
      <c r="D807" s="123"/>
      <c r="E807" s="124"/>
      <c r="F807" s="124"/>
      <c r="G807" s="125"/>
      <c r="H807" s="125"/>
      <c r="L807" s="120"/>
      <c r="N807" s="120"/>
      <c r="P807" s="120"/>
      <c r="R807" s="120"/>
      <c r="S807" s="128"/>
      <c r="T807" s="120"/>
      <c r="U807" s="128"/>
      <c r="V807" s="287"/>
      <c r="W807" s="128"/>
      <c r="X807" s="120"/>
      <c r="Z807" s="120"/>
      <c r="AB807" s="288"/>
    </row>
    <row r="808" spans="2:28" ht="15.75" customHeight="1" x14ac:dyDescent="0.2">
      <c r="B808" s="121"/>
      <c r="D808" s="123"/>
      <c r="E808" s="124"/>
      <c r="F808" s="124"/>
      <c r="G808" s="125"/>
      <c r="H808" s="125"/>
      <c r="L808" s="120"/>
      <c r="N808" s="120"/>
      <c r="P808" s="120"/>
      <c r="R808" s="120"/>
      <c r="S808" s="128"/>
      <c r="T808" s="120"/>
      <c r="U808" s="128"/>
      <c r="V808" s="287"/>
      <c r="W808" s="128"/>
      <c r="X808" s="120"/>
      <c r="Z808" s="120"/>
      <c r="AB808" s="288"/>
    </row>
    <row r="809" spans="2:28" ht="15.75" customHeight="1" x14ac:dyDescent="0.2">
      <c r="B809" s="121"/>
      <c r="D809" s="123"/>
      <c r="E809" s="124"/>
      <c r="F809" s="124"/>
      <c r="G809" s="125"/>
      <c r="H809" s="125"/>
      <c r="L809" s="120"/>
      <c r="N809" s="120"/>
      <c r="P809" s="120"/>
      <c r="R809" s="120"/>
      <c r="S809" s="128"/>
      <c r="T809" s="120"/>
      <c r="U809" s="128"/>
      <c r="V809" s="287"/>
      <c r="W809" s="128"/>
      <c r="X809" s="120"/>
      <c r="Z809" s="120"/>
      <c r="AB809" s="288"/>
    </row>
    <row r="810" spans="2:28" ht="15.75" customHeight="1" x14ac:dyDescent="0.2">
      <c r="B810" s="121"/>
      <c r="D810" s="123"/>
      <c r="E810" s="124"/>
      <c r="F810" s="124"/>
      <c r="G810" s="125"/>
      <c r="H810" s="125"/>
      <c r="L810" s="120"/>
      <c r="N810" s="120"/>
      <c r="P810" s="120"/>
      <c r="R810" s="120"/>
      <c r="S810" s="128"/>
      <c r="T810" s="120"/>
      <c r="U810" s="128"/>
      <c r="V810" s="287"/>
      <c r="W810" s="128"/>
      <c r="X810" s="120"/>
      <c r="Z810" s="120"/>
      <c r="AB810" s="288"/>
    </row>
    <row r="811" spans="2:28" ht="15.75" customHeight="1" x14ac:dyDescent="0.2">
      <c r="B811" s="121"/>
      <c r="D811" s="123"/>
      <c r="E811" s="124"/>
      <c r="F811" s="124"/>
      <c r="G811" s="125"/>
      <c r="H811" s="125"/>
      <c r="L811" s="120"/>
      <c r="N811" s="120"/>
      <c r="P811" s="120"/>
      <c r="R811" s="120"/>
      <c r="S811" s="128"/>
      <c r="T811" s="120"/>
      <c r="U811" s="128"/>
      <c r="V811" s="287"/>
      <c r="W811" s="128"/>
      <c r="X811" s="120"/>
      <c r="Z811" s="120"/>
      <c r="AB811" s="288"/>
    </row>
    <row r="812" spans="2:28" ht="15.75" customHeight="1" x14ac:dyDescent="0.2">
      <c r="B812" s="121"/>
      <c r="D812" s="123"/>
      <c r="E812" s="124"/>
      <c r="F812" s="124"/>
      <c r="G812" s="125"/>
      <c r="H812" s="125"/>
      <c r="L812" s="120"/>
      <c r="N812" s="120"/>
      <c r="P812" s="120"/>
      <c r="R812" s="120"/>
      <c r="S812" s="128"/>
      <c r="T812" s="120"/>
      <c r="U812" s="128"/>
      <c r="V812" s="287"/>
      <c r="W812" s="128"/>
      <c r="X812" s="120"/>
      <c r="Z812" s="120"/>
      <c r="AB812" s="288"/>
    </row>
    <row r="813" spans="2:28" ht="15.75" customHeight="1" x14ac:dyDescent="0.2">
      <c r="B813" s="121"/>
      <c r="D813" s="123"/>
      <c r="E813" s="124"/>
      <c r="F813" s="124"/>
      <c r="G813" s="125"/>
      <c r="H813" s="125"/>
      <c r="L813" s="120"/>
      <c r="N813" s="120"/>
      <c r="P813" s="120"/>
      <c r="R813" s="120"/>
      <c r="S813" s="128"/>
      <c r="T813" s="120"/>
      <c r="U813" s="128"/>
      <c r="V813" s="287"/>
      <c r="W813" s="128"/>
      <c r="X813" s="120"/>
      <c r="Z813" s="120"/>
      <c r="AB813" s="288"/>
    </row>
    <row r="814" spans="2:28" ht="15.75" customHeight="1" x14ac:dyDescent="0.2">
      <c r="B814" s="121"/>
      <c r="D814" s="123"/>
      <c r="E814" s="124"/>
      <c r="F814" s="124"/>
      <c r="G814" s="125"/>
      <c r="H814" s="125"/>
      <c r="L814" s="120"/>
      <c r="N814" s="120"/>
      <c r="P814" s="120"/>
      <c r="R814" s="120"/>
      <c r="S814" s="128"/>
      <c r="T814" s="120"/>
      <c r="U814" s="128"/>
      <c r="V814" s="287"/>
      <c r="W814" s="128"/>
      <c r="X814" s="120"/>
      <c r="Z814" s="120"/>
      <c r="AB814" s="288"/>
    </row>
    <row r="815" spans="2:28" ht="15.75" customHeight="1" x14ac:dyDescent="0.2">
      <c r="B815" s="121"/>
      <c r="D815" s="123"/>
      <c r="E815" s="124"/>
      <c r="F815" s="124"/>
      <c r="G815" s="125"/>
      <c r="H815" s="125"/>
      <c r="L815" s="120"/>
      <c r="N815" s="120"/>
      <c r="P815" s="120"/>
      <c r="R815" s="120"/>
      <c r="S815" s="128"/>
      <c r="T815" s="120"/>
      <c r="U815" s="128"/>
      <c r="V815" s="287"/>
      <c r="W815" s="128"/>
      <c r="X815" s="120"/>
      <c r="Z815" s="120"/>
      <c r="AB815" s="288"/>
    </row>
    <row r="816" spans="2:28" ht="15.75" customHeight="1" x14ac:dyDescent="0.2">
      <c r="B816" s="121"/>
      <c r="D816" s="123"/>
      <c r="E816" s="124"/>
      <c r="F816" s="124"/>
      <c r="G816" s="125"/>
      <c r="H816" s="125"/>
      <c r="L816" s="120"/>
      <c r="N816" s="120"/>
      <c r="P816" s="120"/>
      <c r="R816" s="120"/>
      <c r="S816" s="128"/>
      <c r="T816" s="120"/>
      <c r="U816" s="128"/>
      <c r="V816" s="287"/>
      <c r="W816" s="128"/>
      <c r="X816" s="120"/>
      <c r="Z816" s="120"/>
      <c r="AB816" s="288"/>
    </row>
    <row r="817" spans="2:28" ht="15.75" customHeight="1" x14ac:dyDescent="0.2">
      <c r="B817" s="121"/>
      <c r="D817" s="123"/>
      <c r="E817" s="124"/>
      <c r="F817" s="124"/>
      <c r="G817" s="125"/>
      <c r="H817" s="125"/>
      <c r="L817" s="120"/>
      <c r="N817" s="120"/>
      <c r="P817" s="120"/>
      <c r="R817" s="120"/>
      <c r="S817" s="128"/>
      <c r="T817" s="120"/>
      <c r="U817" s="128"/>
      <c r="V817" s="287"/>
      <c r="W817" s="128"/>
      <c r="X817" s="120"/>
      <c r="Z817" s="120"/>
      <c r="AB817" s="288"/>
    </row>
    <row r="818" spans="2:28" ht="15.75" customHeight="1" x14ac:dyDescent="0.2">
      <c r="B818" s="121"/>
      <c r="D818" s="123"/>
      <c r="E818" s="124"/>
      <c r="F818" s="124"/>
      <c r="G818" s="125"/>
      <c r="H818" s="125"/>
      <c r="L818" s="120"/>
      <c r="N818" s="120"/>
      <c r="P818" s="120"/>
      <c r="R818" s="120"/>
      <c r="S818" s="128"/>
      <c r="T818" s="120"/>
      <c r="U818" s="128"/>
      <c r="V818" s="287"/>
      <c r="W818" s="128"/>
      <c r="X818" s="120"/>
      <c r="Z818" s="120"/>
      <c r="AB818" s="288"/>
    </row>
    <row r="819" spans="2:28" ht="15.75" customHeight="1" x14ac:dyDescent="0.2">
      <c r="B819" s="121"/>
      <c r="D819" s="123"/>
      <c r="E819" s="124"/>
      <c r="F819" s="124"/>
      <c r="G819" s="125"/>
      <c r="H819" s="125"/>
      <c r="L819" s="120"/>
      <c r="N819" s="120"/>
      <c r="P819" s="120"/>
      <c r="R819" s="120"/>
      <c r="S819" s="128"/>
      <c r="T819" s="120"/>
      <c r="U819" s="128"/>
      <c r="V819" s="287"/>
      <c r="W819" s="128"/>
      <c r="X819" s="120"/>
      <c r="Z819" s="120"/>
      <c r="AB819" s="288"/>
    </row>
    <row r="820" spans="2:28" ht="15.75" customHeight="1" x14ac:dyDescent="0.2">
      <c r="B820" s="121"/>
      <c r="D820" s="123"/>
      <c r="E820" s="124"/>
      <c r="F820" s="124"/>
      <c r="G820" s="125"/>
      <c r="H820" s="125"/>
      <c r="L820" s="120"/>
      <c r="N820" s="120"/>
      <c r="P820" s="120"/>
      <c r="R820" s="120"/>
      <c r="S820" s="128"/>
      <c r="T820" s="120"/>
      <c r="U820" s="128"/>
      <c r="V820" s="287"/>
      <c r="W820" s="128"/>
      <c r="X820" s="120"/>
      <c r="Z820" s="120"/>
      <c r="AB820" s="288"/>
    </row>
    <row r="821" spans="2:28" ht="15.75" customHeight="1" x14ac:dyDescent="0.2">
      <c r="B821" s="121"/>
      <c r="D821" s="123"/>
      <c r="E821" s="124"/>
      <c r="F821" s="124"/>
      <c r="G821" s="125"/>
      <c r="H821" s="125"/>
      <c r="L821" s="120"/>
      <c r="N821" s="120"/>
      <c r="P821" s="120"/>
      <c r="R821" s="120"/>
      <c r="S821" s="128"/>
      <c r="T821" s="120"/>
      <c r="U821" s="128"/>
      <c r="V821" s="287"/>
      <c r="W821" s="128"/>
      <c r="X821" s="120"/>
      <c r="Z821" s="120"/>
      <c r="AB821" s="288"/>
    </row>
    <row r="822" spans="2:28" ht="15.75" customHeight="1" x14ac:dyDescent="0.2">
      <c r="B822" s="121"/>
      <c r="D822" s="123"/>
      <c r="E822" s="124"/>
      <c r="F822" s="124"/>
      <c r="G822" s="125"/>
      <c r="H822" s="125"/>
      <c r="L822" s="120"/>
      <c r="N822" s="120"/>
      <c r="P822" s="120"/>
      <c r="R822" s="120"/>
      <c r="S822" s="128"/>
      <c r="T822" s="120"/>
      <c r="U822" s="128"/>
      <c r="V822" s="287"/>
      <c r="W822" s="128"/>
      <c r="X822" s="120"/>
      <c r="Z822" s="120"/>
      <c r="AB822" s="288"/>
    </row>
    <row r="823" spans="2:28" ht="15.75" customHeight="1" x14ac:dyDescent="0.2">
      <c r="B823" s="121"/>
      <c r="D823" s="123"/>
      <c r="E823" s="124"/>
      <c r="F823" s="124"/>
      <c r="G823" s="125"/>
      <c r="H823" s="125"/>
      <c r="L823" s="120"/>
      <c r="N823" s="120"/>
      <c r="P823" s="120"/>
      <c r="R823" s="120"/>
      <c r="S823" s="128"/>
      <c r="T823" s="120"/>
      <c r="U823" s="128"/>
      <c r="V823" s="287"/>
      <c r="W823" s="128"/>
      <c r="X823" s="120"/>
      <c r="Z823" s="120"/>
      <c r="AB823" s="288"/>
    </row>
    <row r="824" spans="2:28" ht="15.75" customHeight="1" x14ac:dyDescent="0.2">
      <c r="B824" s="121"/>
      <c r="D824" s="123"/>
      <c r="E824" s="124"/>
      <c r="F824" s="124"/>
      <c r="G824" s="125"/>
      <c r="H824" s="125"/>
      <c r="L824" s="120"/>
      <c r="N824" s="120"/>
      <c r="P824" s="120"/>
      <c r="R824" s="120"/>
      <c r="S824" s="128"/>
      <c r="T824" s="120"/>
      <c r="U824" s="128"/>
      <c r="V824" s="287"/>
      <c r="W824" s="128"/>
      <c r="X824" s="120"/>
      <c r="Z824" s="120"/>
      <c r="AB824" s="288"/>
    </row>
    <row r="825" spans="2:28" ht="15.75" customHeight="1" x14ac:dyDescent="0.2">
      <c r="B825" s="121"/>
      <c r="D825" s="123"/>
      <c r="E825" s="124"/>
      <c r="F825" s="124"/>
      <c r="G825" s="125"/>
      <c r="H825" s="125"/>
      <c r="L825" s="120"/>
      <c r="N825" s="120"/>
      <c r="P825" s="120"/>
      <c r="R825" s="120"/>
      <c r="S825" s="128"/>
      <c r="T825" s="120"/>
      <c r="U825" s="128"/>
      <c r="V825" s="287"/>
      <c r="W825" s="128"/>
      <c r="X825" s="120"/>
      <c r="Z825" s="120"/>
      <c r="AB825" s="288"/>
    </row>
    <row r="826" spans="2:28" ht="15.75" customHeight="1" x14ac:dyDescent="0.2">
      <c r="B826" s="121"/>
      <c r="D826" s="123"/>
      <c r="E826" s="124"/>
      <c r="F826" s="124"/>
      <c r="G826" s="125"/>
      <c r="H826" s="125"/>
      <c r="L826" s="120"/>
      <c r="N826" s="120"/>
      <c r="P826" s="120"/>
      <c r="R826" s="120"/>
      <c r="S826" s="128"/>
      <c r="T826" s="120"/>
      <c r="U826" s="128"/>
      <c r="V826" s="287"/>
      <c r="W826" s="128"/>
      <c r="X826" s="120"/>
      <c r="Z826" s="120"/>
      <c r="AB826" s="288"/>
    </row>
    <row r="827" spans="2:28" ht="15.75" customHeight="1" x14ac:dyDescent="0.2">
      <c r="B827" s="121"/>
      <c r="D827" s="123"/>
      <c r="E827" s="124"/>
      <c r="F827" s="124"/>
      <c r="G827" s="125"/>
      <c r="H827" s="125"/>
      <c r="L827" s="120"/>
      <c r="N827" s="120"/>
      <c r="P827" s="120"/>
      <c r="R827" s="120"/>
      <c r="S827" s="128"/>
      <c r="T827" s="120"/>
      <c r="U827" s="128"/>
      <c r="V827" s="287"/>
      <c r="W827" s="128"/>
      <c r="X827" s="120"/>
      <c r="Z827" s="120"/>
      <c r="AB827" s="288"/>
    </row>
    <row r="828" spans="2:28" ht="15.75" customHeight="1" x14ac:dyDescent="0.2">
      <c r="B828" s="121"/>
      <c r="D828" s="123"/>
      <c r="E828" s="124"/>
      <c r="F828" s="124"/>
      <c r="G828" s="125"/>
      <c r="H828" s="125"/>
      <c r="L828" s="120"/>
      <c r="N828" s="120"/>
      <c r="P828" s="120"/>
      <c r="R828" s="120"/>
      <c r="S828" s="128"/>
      <c r="T828" s="120"/>
      <c r="U828" s="128"/>
      <c r="V828" s="287"/>
      <c r="W828" s="128"/>
      <c r="X828" s="120"/>
      <c r="Z828" s="120"/>
      <c r="AB828" s="288"/>
    </row>
    <row r="829" spans="2:28" ht="15.75" customHeight="1" x14ac:dyDescent="0.2">
      <c r="B829" s="121"/>
      <c r="D829" s="123"/>
      <c r="E829" s="124"/>
      <c r="F829" s="124"/>
      <c r="G829" s="125"/>
      <c r="H829" s="125"/>
      <c r="L829" s="120"/>
      <c r="N829" s="120"/>
      <c r="P829" s="120"/>
      <c r="R829" s="120"/>
      <c r="S829" s="128"/>
      <c r="T829" s="120"/>
      <c r="U829" s="128"/>
      <c r="V829" s="287"/>
      <c r="W829" s="128"/>
      <c r="X829" s="120"/>
      <c r="Z829" s="120"/>
      <c r="AB829" s="288"/>
    </row>
    <row r="830" spans="2:28" ht="15.75" customHeight="1" x14ac:dyDescent="0.2">
      <c r="B830" s="121"/>
      <c r="D830" s="123"/>
      <c r="E830" s="124"/>
      <c r="F830" s="124"/>
      <c r="G830" s="125"/>
      <c r="H830" s="125"/>
      <c r="L830" s="120"/>
      <c r="N830" s="120"/>
      <c r="P830" s="120"/>
      <c r="R830" s="120"/>
      <c r="S830" s="128"/>
      <c r="T830" s="120"/>
      <c r="U830" s="128"/>
      <c r="V830" s="287"/>
      <c r="W830" s="128"/>
      <c r="X830" s="120"/>
      <c r="Z830" s="120"/>
      <c r="AB830" s="288"/>
    </row>
    <row r="831" spans="2:28" ht="15.75" customHeight="1" x14ac:dyDescent="0.2">
      <c r="B831" s="121"/>
      <c r="D831" s="123"/>
      <c r="E831" s="124"/>
      <c r="F831" s="124"/>
      <c r="G831" s="125"/>
      <c r="H831" s="125"/>
      <c r="L831" s="120"/>
      <c r="N831" s="120"/>
      <c r="P831" s="120"/>
      <c r="R831" s="120"/>
      <c r="S831" s="128"/>
      <c r="T831" s="120"/>
      <c r="U831" s="128"/>
      <c r="V831" s="287"/>
      <c r="W831" s="128"/>
      <c r="X831" s="120"/>
      <c r="Z831" s="120"/>
      <c r="AB831" s="288"/>
    </row>
    <row r="832" spans="2:28" ht="15.75" customHeight="1" x14ac:dyDescent="0.2">
      <c r="B832" s="121"/>
      <c r="D832" s="123"/>
      <c r="E832" s="124"/>
      <c r="F832" s="124"/>
      <c r="G832" s="125"/>
      <c r="H832" s="125"/>
      <c r="L832" s="120"/>
      <c r="N832" s="120"/>
      <c r="P832" s="120"/>
      <c r="R832" s="120"/>
      <c r="S832" s="128"/>
      <c r="T832" s="120"/>
      <c r="U832" s="128"/>
      <c r="V832" s="287"/>
      <c r="W832" s="128"/>
      <c r="X832" s="120"/>
      <c r="Z832" s="120"/>
      <c r="AB832" s="288"/>
    </row>
    <row r="833" spans="2:28" ht="15.75" customHeight="1" x14ac:dyDescent="0.2">
      <c r="B833" s="121"/>
      <c r="D833" s="123"/>
      <c r="E833" s="124"/>
      <c r="F833" s="124"/>
      <c r="G833" s="125"/>
      <c r="H833" s="125"/>
      <c r="L833" s="120"/>
      <c r="N833" s="120"/>
      <c r="P833" s="120"/>
      <c r="R833" s="120"/>
      <c r="S833" s="128"/>
      <c r="T833" s="120"/>
      <c r="U833" s="128"/>
      <c r="V833" s="287"/>
      <c r="W833" s="128"/>
      <c r="X833" s="120"/>
      <c r="Z833" s="120"/>
      <c r="AB833" s="288"/>
    </row>
    <row r="834" spans="2:28" ht="15.75" customHeight="1" x14ac:dyDescent="0.2">
      <c r="B834" s="121"/>
      <c r="D834" s="123"/>
      <c r="E834" s="124"/>
      <c r="F834" s="124"/>
      <c r="G834" s="125"/>
      <c r="H834" s="125"/>
      <c r="L834" s="120"/>
      <c r="N834" s="120"/>
      <c r="P834" s="120"/>
      <c r="R834" s="120"/>
      <c r="S834" s="128"/>
      <c r="T834" s="120"/>
      <c r="U834" s="128"/>
      <c r="V834" s="287"/>
      <c r="W834" s="128"/>
      <c r="X834" s="120"/>
      <c r="Z834" s="120"/>
      <c r="AB834" s="288"/>
    </row>
    <row r="835" spans="2:28" ht="15.75" customHeight="1" x14ac:dyDescent="0.2">
      <c r="B835" s="121"/>
      <c r="D835" s="123"/>
      <c r="E835" s="124"/>
      <c r="F835" s="124"/>
      <c r="G835" s="125"/>
      <c r="H835" s="125"/>
      <c r="L835" s="120"/>
      <c r="N835" s="120"/>
      <c r="P835" s="120"/>
      <c r="R835" s="120"/>
      <c r="S835" s="128"/>
      <c r="T835" s="120"/>
      <c r="U835" s="128"/>
      <c r="V835" s="287"/>
      <c r="W835" s="128"/>
      <c r="X835" s="120"/>
      <c r="Z835" s="120"/>
      <c r="AB835" s="288"/>
    </row>
    <row r="836" spans="2:28" ht="15.75" customHeight="1" x14ac:dyDescent="0.2">
      <c r="B836" s="121"/>
      <c r="D836" s="123"/>
      <c r="E836" s="124"/>
      <c r="F836" s="124"/>
      <c r="G836" s="125"/>
      <c r="H836" s="125"/>
      <c r="L836" s="120"/>
      <c r="N836" s="120"/>
      <c r="P836" s="120"/>
      <c r="R836" s="120"/>
      <c r="S836" s="128"/>
      <c r="T836" s="120"/>
      <c r="U836" s="128"/>
      <c r="V836" s="287"/>
      <c r="W836" s="128"/>
      <c r="X836" s="120"/>
      <c r="Z836" s="120"/>
      <c r="AB836" s="288"/>
    </row>
    <row r="837" spans="2:28" ht="15.75" customHeight="1" x14ac:dyDescent="0.2">
      <c r="B837" s="121"/>
      <c r="D837" s="123"/>
      <c r="E837" s="124"/>
      <c r="F837" s="124"/>
      <c r="G837" s="125"/>
      <c r="H837" s="125"/>
      <c r="L837" s="120"/>
      <c r="N837" s="120"/>
      <c r="P837" s="120"/>
      <c r="R837" s="120"/>
      <c r="S837" s="128"/>
      <c r="T837" s="120"/>
      <c r="U837" s="128"/>
      <c r="V837" s="287"/>
      <c r="W837" s="128"/>
      <c r="X837" s="120"/>
      <c r="Z837" s="120"/>
      <c r="AB837" s="288"/>
    </row>
    <row r="838" spans="2:28" ht="15.75" customHeight="1" x14ac:dyDescent="0.2">
      <c r="B838" s="121"/>
      <c r="D838" s="123"/>
      <c r="E838" s="124"/>
      <c r="F838" s="124"/>
      <c r="G838" s="125"/>
      <c r="H838" s="125"/>
      <c r="L838" s="120"/>
      <c r="N838" s="120"/>
      <c r="P838" s="120"/>
      <c r="R838" s="120"/>
      <c r="S838" s="128"/>
      <c r="T838" s="120"/>
      <c r="U838" s="128"/>
      <c r="V838" s="287"/>
      <c r="W838" s="128"/>
      <c r="X838" s="120"/>
      <c r="Z838" s="120"/>
      <c r="AB838" s="288"/>
    </row>
    <row r="839" spans="2:28" ht="15.75" customHeight="1" x14ac:dyDescent="0.2">
      <c r="B839" s="121"/>
      <c r="D839" s="123"/>
      <c r="E839" s="124"/>
      <c r="F839" s="124"/>
      <c r="G839" s="125"/>
      <c r="H839" s="125"/>
      <c r="L839" s="120"/>
      <c r="N839" s="120"/>
      <c r="P839" s="120"/>
      <c r="R839" s="120"/>
      <c r="S839" s="128"/>
      <c r="T839" s="120"/>
      <c r="U839" s="128"/>
      <c r="V839" s="287"/>
      <c r="W839" s="128"/>
      <c r="X839" s="120"/>
      <c r="Z839" s="120"/>
      <c r="AB839" s="288"/>
    </row>
    <row r="840" spans="2:28" ht="15.75" customHeight="1" x14ac:dyDescent="0.2">
      <c r="B840" s="121"/>
      <c r="D840" s="123"/>
      <c r="E840" s="124"/>
      <c r="F840" s="124"/>
      <c r="G840" s="125"/>
      <c r="H840" s="125"/>
      <c r="L840" s="120"/>
      <c r="N840" s="120"/>
      <c r="P840" s="120"/>
      <c r="R840" s="120"/>
      <c r="S840" s="128"/>
      <c r="T840" s="120"/>
      <c r="U840" s="128"/>
      <c r="V840" s="287"/>
      <c r="W840" s="128"/>
      <c r="X840" s="120"/>
      <c r="Z840" s="120"/>
      <c r="AB840" s="288"/>
    </row>
    <row r="841" spans="2:28" ht="15.75" customHeight="1" x14ac:dyDescent="0.2">
      <c r="B841" s="121"/>
      <c r="D841" s="123"/>
      <c r="E841" s="124"/>
      <c r="F841" s="124"/>
      <c r="G841" s="125"/>
      <c r="H841" s="125"/>
      <c r="L841" s="120"/>
      <c r="N841" s="120"/>
      <c r="P841" s="120"/>
      <c r="R841" s="120"/>
      <c r="S841" s="128"/>
      <c r="T841" s="120"/>
      <c r="U841" s="128"/>
      <c r="V841" s="287"/>
      <c r="W841" s="128"/>
      <c r="X841" s="120"/>
      <c r="Z841" s="120"/>
      <c r="AB841" s="288"/>
    </row>
    <row r="842" spans="2:28" ht="15.75" customHeight="1" x14ac:dyDescent="0.2">
      <c r="B842" s="121"/>
      <c r="D842" s="123"/>
      <c r="E842" s="124"/>
      <c r="F842" s="124"/>
      <c r="G842" s="125"/>
      <c r="H842" s="125"/>
      <c r="L842" s="120"/>
      <c r="N842" s="120"/>
      <c r="P842" s="120"/>
      <c r="R842" s="120"/>
      <c r="S842" s="128"/>
      <c r="T842" s="120"/>
      <c r="U842" s="128"/>
      <c r="V842" s="287"/>
      <c r="W842" s="128"/>
      <c r="X842" s="120"/>
      <c r="Z842" s="120"/>
      <c r="AB842" s="288"/>
    </row>
    <row r="843" spans="2:28" ht="15.75" customHeight="1" x14ac:dyDescent="0.2">
      <c r="B843" s="121"/>
      <c r="D843" s="123"/>
      <c r="E843" s="124"/>
      <c r="F843" s="124"/>
      <c r="G843" s="125"/>
      <c r="H843" s="125"/>
      <c r="L843" s="120"/>
      <c r="N843" s="120"/>
      <c r="P843" s="120"/>
      <c r="R843" s="120"/>
      <c r="S843" s="128"/>
      <c r="T843" s="120"/>
      <c r="U843" s="128"/>
      <c r="V843" s="287"/>
      <c r="W843" s="128"/>
      <c r="X843" s="120"/>
      <c r="Z843" s="120"/>
      <c r="AB843" s="288"/>
    </row>
    <row r="844" spans="2:28" ht="15.75" customHeight="1" x14ac:dyDescent="0.2">
      <c r="B844" s="121"/>
      <c r="D844" s="123"/>
      <c r="E844" s="124"/>
      <c r="F844" s="124"/>
      <c r="G844" s="125"/>
      <c r="H844" s="125"/>
      <c r="L844" s="120"/>
      <c r="N844" s="120"/>
      <c r="P844" s="120"/>
      <c r="R844" s="120"/>
      <c r="S844" s="128"/>
      <c r="T844" s="120"/>
      <c r="U844" s="128"/>
      <c r="V844" s="287"/>
      <c r="W844" s="128"/>
      <c r="X844" s="120"/>
      <c r="Z844" s="120"/>
      <c r="AB844" s="288"/>
    </row>
    <row r="845" spans="2:28" ht="15.75" customHeight="1" x14ac:dyDescent="0.2">
      <c r="B845" s="121"/>
      <c r="D845" s="123"/>
      <c r="E845" s="124"/>
      <c r="F845" s="124"/>
      <c r="G845" s="125"/>
      <c r="H845" s="125"/>
      <c r="L845" s="120"/>
      <c r="N845" s="120"/>
      <c r="P845" s="120"/>
      <c r="R845" s="120"/>
      <c r="S845" s="128"/>
      <c r="T845" s="120"/>
      <c r="U845" s="128"/>
      <c r="V845" s="287"/>
      <c r="W845" s="128"/>
      <c r="X845" s="120"/>
      <c r="Z845" s="120"/>
      <c r="AB845" s="288"/>
    </row>
    <row r="846" spans="2:28" ht="15.75" customHeight="1" x14ac:dyDescent="0.2">
      <c r="B846" s="121"/>
      <c r="D846" s="123"/>
      <c r="E846" s="124"/>
      <c r="F846" s="124"/>
      <c r="G846" s="125"/>
      <c r="H846" s="125"/>
      <c r="L846" s="120"/>
      <c r="N846" s="120"/>
      <c r="P846" s="120"/>
      <c r="R846" s="120"/>
      <c r="S846" s="128"/>
      <c r="T846" s="120"/>
      <c r="U846" s="128"/>
      <c r="V846" s="287"/>
      <c r="W846" s="128"/>
      <c r="X846" s="120"/>
      <c r="Z846" s="120"/>
      <c r="AB846" s="288"/>
    </row>
    <row r="847" spans="2:28" ht="15.75" customHeight="1" x14ac:dyDescent="0.2">
      <c r="B847" s="121"/>
      <c r="D847" s="123"/>
      <c r="E847" s="124"/>
      <c r="F847" s="124"/>
      <c r="G847" s="125"/>
      <c r="H847" s="125"/>
      <c r="L847" s="120"/>
      <c r="N847" s="120"/>
      <c r="P847" s="120"/>
      <c r="R847" s="120"/>
      <c r="S847" s="128"/>
      <c r="T847" s="120"/>
      <c r="U847" s="128"/>
      <c r="V847" s="287"/>
      <c r="W847" s="128"/>
      <c r="X847" s="120"/>
      <c r="Z847" s="120"/>
      <c r="AB847" s="288"/>
    </row>
    <row r="848" spans="2:28" ht="15.75" customHeight="1" x14ac:dyDescent="0.2">
      <c r="B848" s="121"/>
      <c r="D848" s="123"/>
      <c r="E848" s="124"/>
      <c r="F848" s="124"/>
      <c r="G848" s="125"/>
      <c r="H848" s="125"/>
      <c r="L848" s="120"/>
      <c r="N848" s="120"/>
      <c r="P848" s="120"/>
      <c r="R848" s="120"/>
      <c r="S848" s="128"/>
      <c r="T848" s="120"/>
      <c r="U848" s="128"/>
      <c r="V848" s="287"/>
      <c r="W848" s="128"/>
      <c r="X848" s="120"/>
      <c r="Z848" s="120"/>
      <c r="AB848" s="288"/>
    </row>
    <row r="849" spans="2:28" ht="15.75" customHeight="1" x14ac:dyDescent="0.2">
      <c r="B849" s="121"/>
      <c r="D849" s="123"/>
      <c r="E849" s="124"/>
      <c r="F849" s="124"/>
      <c r="G849" s="125"/>
      <c r="H849" s="125"/>
      <c r="L849" s="120"/>
      <c r="N849" s="120"/>
      <c r="P849" s="120"/>
      <c r="R849" s="120"/>
      <c r="S849" s="128"/>
      <c r="T849" s="120"/>
      <c r="U849" s="128"/>
      <c r="V849" s="287"/>
      <c r="W849" s="128"/>
      <c r="X849" s="120"/>
      <c r="Z849" s="120"/>
      <c r="AB849" s="288"/>
    </row>
    <row r="850" spans="2:28" ht="15.75" customHeight="1" x14ac:dyDescent="0.2">
      <c r="B850" s="121"/>
      <c r="D850" s="123"/>
      <c r="E850" s="124"/>
      <c r="F850" s="124"/>
      <c r="G850" s="125"/>
      <c r="H850" s="125"/>
      <c r="L850" s="120"/>
      <c r="N850" s="120"/>
      <c r="P850" s="120"/>
      <c r="R850" s="120"/>
      <c r="S850" s="128"/>
      <c r="T850" s="120"/>
      <c r="U850" s="128"/>
      <c r="V850" s="287"/>
      <c r="W850" s="128"/>
      <c r="X850" s="120"/>
      <c r="Z850" s="120"/>
      <c r="AB850" s="288"/>
    </row>
    <row r="851" spans="2:28" ht="15.75" customHeight="1" x14ac:dyDescent="0.2">
      <c r="B851" s="121"/>
      <c r="D851" s="123"/>
      <c r="E851" s="124"/>
      <c r="F851" s="124"/>
      <c r="G851" s="125"/>
      <c r="H851" s="125"/>
      <c r="L851" s="120"/>
      <c r="N851" s="120"/>
      <c r="P851" s="120"/>
      <c r="R851" s="120"/>
      <c r="S851" s="128"/>
      <c r="T851" s="120"/>
      <c r="U851" s="128"/>
      <c r="V851" s="287"/>
      <c r="W851" s="128"/>
      <c r="X851" s="120"/>
      <c r="Z851" s="120"/>
      <c r="AB851" s="288"/>
    </row>
    <row r="852" spans="2:28" ht="15.75" customHeight="1" x14ac:dyDescent="0.2">
      <c r="B852" s="121"/>
      <c r="D852" s="123"/>
      <c r="E852" s="124"/>
      <c r="F852" s="124"/>
      <c r="G852" s="125"/>
      <c r="H852" s="125"/>
      <c r="L852" s="120"/>
      <c r="N852" s="120"/>
      <c r="P852" s="120"/>
      <c r="R852" s="120"/>
      <c r="S852" s="128"/>
      <c r="T852" s="120"/>
      <c r="U852" s="128"/>
      <c r="V852" s="287"/>
      <c r="W852" s="128"/>
      <c r="X852" s="120"/>
      <c r="Z852" s="120"/>
      <c r="AB852" s="288"/>
    </row>
    <row r="853" spans="2:28" ht="15.75" customHeight="1" x14ac:dyDescent="0.2">
      <c r="B853" s="121"/>
      <c r="D853" s="123"/>
      <c r="E853" s="124"/>
      <c r="F853" s="124"/>
      <c r="G853" s="125"/>
      <c r="H853" s="125"/>
      <c r="L853" s="120"/>
      <c r="N853" s="120"/>
      <c r="P853" s="120"/>
      <c r="R853" s="120"/>
      <c r="S853" s="128"/>
      <c r="T853" s="120"/>
      <c r="U853" s="128"/>
      <c r="V853" s="287"/>
      <c r="W853" s="128"/>
      <c r="X853" s="120"/>
      <c r="Z853" s="120"/>
      <c r="AB853" s="288"/>
    </row>
    <row r="854" spans="2:28" ht="15.75" customHeight="1" x14ac:dyDescent="0.2">
      <c r="B854" s="121"/>
      <c r="D854" s="123"/>
      <c r="E854" s="124"/>
      <c r="F854" s="124"/>
      <c r="G854" s="125"/>
      <c r="H854" s="125"/>
      <c r="L854" s="120"/>
      <c r="N854" s="120"/>
      <c r="P854" s="120"/>
      <c r="R854" s="120"/>
      <c r="S854" s="128"/>
      <c r="T854" s="120"/>
      <c r="U854" s="128"/>
      <c r="V854" s="287"/>
      <c r="W854" s="128"/>
      <c r="X854" s="120"/>
      <c r="Z854" s="120"/>
      <c r="AB854" s="288"/>
    </row>
    <row r="855" spans="2:28" ht="15.75" customHeight="1" x14ac:dyDescent="0.2">
      <c r="B855" s="121"/>
      <c r="D855" s="123"/>
      <c r="E855" s="124"/>
      <c r="F855" s="124"/>
      <c r="G855" s="125"/>
      <c r="H855" s="125"/>
      <c r="L855" s="120"/>
      <c r="N855" s="120"/>
      <c r="P855" s="120"/>
      <c r="R855" s="120"/>
      <c r="S855" s="128"/>
      <c r="T855" s="120"/>
      <c r="U855" s="128"/>
      <c r="V855" s="287"/>
      <c r="W855" s="128"/>
      <c r="X855" s="120"/>
      <c r="Z855" s="120"/>
      <c r="AB855" s="288"/>
    </row>
    <row r="856" spans="2:28" ht="15.75" customHeight="1" x14ac:dyDescent="0.2">
      <c r="B856" s="121"/>
      <c r="D856" s="123"/>
      <c r="E856" s="124"/>
      <c r="F856" s="124"/>
      <c r="G856" s="125"/>
      <c r="H856" s="125"/>
      <c r="L856" s="120"/>
      <c r="N856" s="120"/>
      <c r="P856" s="120"/>
      <c r="R856" s="120"/>
      <c r="S856" s="128"/>
      <c r="T856" s="120"/>
      <c r="U856" s="128"/>
      <c r="V856" s="287"/>
      <c r="W856" s="128"/>
      <c r="X856" s="120"/>
      <c r="Z856" s="120"/>
      <c r="AB856" s="288"/>
    </row>
    <row r="857" spans="2:28" ht="15.75" customHeight="1" x14ac:dyDescent="0.2">
      <c r="B857" s="121"/>
      <c r="D857" s="123"/>
      <c r="E857" s="124"/>
      <c r="F857" s="124"/>
      <c r="G857" s="125"/>
      <c r="H857" s="125"/>
      <c r="L857" s="120"/>
      <c r="N857" s="120"/>
      <c r="P857" s="120"/>
      <c r="R857" s="120"/>
      <c r="S857" s="128"/>
      <c r="T857" s="120"/>
      <c r="U857" s="128"/>
      <c r="V857" s="287"/>
      <c r="W857" s="128"/>
      <c r="X857" s="120"/>
      <c r="Z857" s="120"/>
      <c r="AB857" s="288"/>
    </row>
    <row r="858" spans="2:28" ht="15.75" customHeight="1" x14ac:dyDescent="0.2">
      <c r="B858" s="121"/>
      <c r="D858" s="123"/>
      <c r="E858" s="124"/>
      <c r="F858" s="124"/>
      <c r="G858" s="125"/>
      <c r="H858" s="125"/>
      <c r="L858" s="120"/>
      <c r="N858" s="120"/>
      <c r="P858" s="120"/>
      <c r="R858" s="120"/>
      <c r="S858" s="128"/>
      <c r="T858" s="120"/>
      <c r="U858" s="128"/>
      <c r="V858" s="287"/>
      <c r="W858" s="128"/>
      <c r="X858" s="120"/>
      <c r="Z858" s="120"/>
      <c r="AB858" s="288"/>
    </row>
    <row r="859" spans="2:28" ht="15.75" customHeight="1" x14ac:dyDescent="0.2">
      <c r="B859" s="121"/>
      <c r="D859" s="123"/>
      <c r="E859" s="124"/>
      <c r="F859" s="124"/>
      <c r="G859" s="125"/>
      <c r="H859" s="125"/>
      <c r="L859" s="120"/>
      <c r="N859" s="120"/>
      <c r="P859" s="120"/>
      <c r="R859" s="120"/>
      <c r="S859" s="128"/>
      <c r="T859" s="120"/>
      <c r="U859" s="128"/>
      <c r="V859" s="287"/>
      <c r="W859" s="128"/>
      <c r="X859" s="120"/>
      <c r="Z859" s="120"/>
      <c r="AB859" s="288"/>
    </row>
    <row r="860" spans="2:28" ht="15.75" customHeight="1" x14ac:dyDescent="0.2">
      <c r="B860" s="121"/>
      <c r="D860" s="123"/>
      <c r="E860" s="124"/>
      <c r="F860" s="124"/>
      <c r="G860" s="125"/>
      <c r="H860" s="125"/>
      <c r="L860" s="120"/>
      <c r="N860" s="120"/>
      <c r="P860" s="120"/>
      <c r="R860" s="120"/>
      <c r="S860" s="128"/>
      <c r="T860" s="120"/>
      <c r="U860" s="128"/>
      <c r="V860" s="287"/>
      <c r="W860" s="128"/>
      <c r="X860" s="120"/>
      <c r="Z860" s="120"/>
      <c r="AB860" s="288"/>
    </row>
    <row r="861" spans="2:28" ht="15.75" customHeight="1" x14ac:dyDescent="0.2">
      <c r="B861" s="121"/>
      <c r="D861" s="123"/>
      <c r="E861" s="124"/>
      <c r="F861" s="124"/>
      <c r="G861" s="125"/>
      <c r="H861" s="125"/>
      <c r="L861" s="120"/>
      <c r="N861" s="120"/>
      <c r="P861" s="120"/>
      <c r="R861" s="120"/>
      <c r="S861" s="128"/>
      <c r="T861" s="120"/>
      <c r="U861" s="128"/>
      <c r="V861" s="287"/>
      <c r="W861" s="128"/>
      <c r="X861" s="120"/>
      <c r="Z861" s="120"/>
      <c r="AB861" s="288"/>
    </row>
    <row r="862" spans="2:28" ht="15.75" customHeight="1" x14ac:dyDescent="0.2">
      <c r="B862" s="121"/>
      <c r="D862" s="123"/>
      <c r="E862" s="124"/>
      <c r="F862" s="124"/>
      <c r="G862" s="125"/>
      <c r="H862" s="125"/>
      <c r="L862" s="120"/>
      <c r="N862" s="120"/>
      <c r="P862" s="120"/>
      <c r="R862" s="120"/>
      <c r="S862" s="128"/>
      <c r="T862" s="120"/>
      <c r="U862" s="128"/>
      <c r="V862" s="287"/>
      <c r="W862" s="128"/>
      <c r="X862" s="120"/>
      <c r="Z862" s="120"/>
      <c r="AB862" s="288"/>
    </row>
    <row r="863" spans="2:28" ht="15.75" customHeight="1" x14ac:dyDescent="0.2">
      <c r="B863" s="121"/>
      <c r="D863" s="123"/>
      <c r="E863" s="124"/>
      <c r="F863" s="124"/>
      <c r="G863" s="125"/>
      <c r="H863" s="125"/>
      <c r="L863" s="120"/>
      <c r="N863" s="120"/>
      <c r="P863" s="120"/>
      <c r="R863" s="120"/>
      <c r="S863" s="128"/>
      <c r="T863" s="120"/>
      <c r="U863" s="128"/>
      <c r="V863" s="287"/>
      <c r="W863" s="128"/>
      <c r="X863" s="120"/>
      <c r="Z863" s="120"/>
      <c r="AB863" s="288"/>
    </row>
    <row r="864" spans="2:28" ht="15.75" customHeight="1" x14ac:dyDescent="0.2">
      <c r="B864" s="121"/>
      <c r="D864" s="123"/>
      <c r="E864" s="124"/>
      <c r="F864" s="124"/>
      <c r="G864" s="125"/>
      <c r="H864" s="125"/>
      <c r="L864" s="120"/>
      <c r="N864" s="120"/>
      <c r="P864" s="120"/>
      <c r="R864" s="120"/>
      <c r="S864" s="128"/>
      <c r="T864" s="120"/>
      <c r="U864" s="128"/>
      <c r="V864" s="287"/>
      <c r="W864" s="128"/>
      <c r="X864" s="120"/>
      <c r="Z864" s="120"/>
      <c r="AB864" s="288"/>
    </row>
    <row r="865" spans="2:28" ht="15.75" customHeight="1" x14ac:dyDescent="0.2">
      <c r="B865" s="121"/>
      <c r="D865" s="123"/>
      <c r="E865" s="124"/>
      <c r="F865" s="124"/>
      <c r="G865" s="125"/>
      <c r="H865" s="125"/>
      <c r="L865" s="120"/>
      <c r="N865" s="120"/>
      <c r="P865" s="120"/>
      <c r="R865" s="120"/>
      <c r="S865" s="128"/>
      <c r="T865" s="120"/>
      <c r="U865" s="128"/>
      <c r="V865" s="287"/>
      <c r="W865" s="128"/>
      <c r="X865" s="120"/>
      <c r="Z865" s="120"/>
      <c r="AB865" s="288"/>
    </row>
    <row r="866" spans="2:28" ht="15.75" customHeight="1" x14ac:dyDescent="0.2">
      <c r="B866" s="121"/>
      <c r="D866" s="123"/>
      <c r="E866" s="124"/>
      <c r="F866" s="124"/>
      <c r="G866" s="125"/>
      <c r="H866" s="125"/>
      <c r="L866" s="120"/>
      <c r="N866" s="120"/>
      <c r="P866" s="120"/>
      <c r="R866" s="120"/>
      <c r="S866" s="128"/>
      <c r="T866" s="120"/>
      <c r="U866" s="128"/>
      <c r="V866" s="287"/>
      <c r="W866" s="128"/>
      <c r="X866" s="120"/>
      <c r="Z866" s="120"/>
      <c r="AB866" s="288"/>
    </row>
    <row r="867" spans="2:28" ht="15.75" customHeight="1" x14ac:dyDescent="0.2">
      <c r="B867" s="121"/>
      <c r="D867" s="123"/>
      <c r="E867" s="124"/>
      <c r="F867" s="124"/>
      <c r="G867" s="125"/>
      <c r="H867" s="125"/>
      <c r="L867" s="120"/>
      <c r="N867" s="120"/>
      <c r="P867" s="120"/>
      <c r="R867" s="120"/>
      <c r="S867" s="128"/>
      <c r="T867" s="120"/>
      <c r="U867" s="128"/>
      <c r="V867" s="287"/>
      <c r="W867" s="128"/>
      <c r="X867" s="120"/>
      <c r="Z867" s="120"/>
      <c r="AB867" s="288"/>
    </row>
    <row r="868" spans="2:28" ht="15.75" customHeight="1" x14ac:dyDescent="0.2">
      <c r="B868" s="121"/>
      <c r="D868" s="123"/>
      <c r="E868" s="124"/>
      <c r="F868" s="124"/>
      <c r="G868" s="125"/>
      <c r="H868" s="125"/>
      <c r="L868" s="120"/>
      <c r="N868" s="120"/>
      <c r="P868" s="120"/>
      <c r="R868" s="120"/>
      <c r="S868" s="128"/>
      <c r="T868" s="120"/>
      <c r="U868" s="128"/>
      <c r="V868" s="287"/>
      <c r="W868" s="128"/>
      <c r="X868" s="120"/>
      <c r="Z868" s="120"/>
      <c r="AB868" s="288"/>
    </row>
    <row r="869" spans="2:28" ht="15.75" customHeight="1" x14ac:dyDescent="0.2">
      <c r="B869" s="121"/>
      <c r="D869" s="123"/>
      <c r="E869" s="124"/>
      <c r="F869" s="124"/>
      <c r="G869" s="125"/>
      <c r="H869" s="125"/>
      <c r="L869" s="120"/>
      <c r="N869" s="120"/>
      <c r="P869" s="120"/>
      <c r="R869" s="120"/>
      <c r="S869" s="128"/>
      <c r="T869" s="120"/>
      <c r="U869" s="128"/>
      <c r="V869" s="287"/>
      <c r="W869" s="128"/>
      <c r="X869" s="120"/>
      <c r="Z869" s="120"/>
      <c r="AB869" s="288"/>
    </row>
    <row r="870" spans="2:28" ht="15.75" customHeight="1" x14ac:dyDescent="0.2">
      <c r="B870" s="121"/>
      <c r="D870" s="123"/>
      <c r="E870" s="124"/>
      <c r="F870" s="124"/>
      <c r="G870" s="125"/>
      <c r="H870" s="125"/>
      <c r="L870" s="120"/>
      <c r="N870" s="120"/>
      <c r="P870" s="120"/>
      <c r="R870" s="120"/>
      <c r="S870" s="128"/>
      <c r="T870" s="120"/>
      <c r="U870" s="128"/>
      <c r="V870" s="287"/>
      <c r="W870" s="128"/>
      <c r="X870" s="120"/>
      <c r="Z870" s="120"/>
      <c r="AB870" s="288"/>
    </row>
    <row r="871" spans="2:28" ht="15.75" customHeight="1" x14ac:dyDescent="0.2">
      <c r="B871" s="121"/>
      <c r="D871" s="123"/>
      <c r="E871" s="124"/>
      <c r="F871" s="124"/>
      <c r="G871" s="125"/>
      <c r="H871" s="125"/>
      <c r="L871" s="120"/>
      <c r="N871" s="120"/>
      <c r="P871" s="120"/>
      <c r="R871" s="120"/>
      <c r="S871" s="128"/>
      <c r="T871" s="120"/>
      <c r="U871" s="128"/>
      <c r="V871" s="287"/>
      <c r="W871" s="128"/>
      <c r="X871" s="120"/>
      <c r="Z871" s="120"/>
      <c r="AB871" s="288"/>
    </row>
    <row r="872" spans="2:28" ht="15.75" customHeight="1" x14ac:dyDescent="0.2">
      <c r="B872" s="121"/>
      <c r="D872" s="123"/>
      <c r="E872" s="124"/>
      <c r="F872" s="124"/>
      <c r="G872" s="125"/>
      <c r="H872" s="125"/>
      <c r="L872" s="120"/>
      <c r="N872" s="120"/>
      <c r="P872" s="120"/>
      <c r="R872" s="120"/>
      <c r="S872" s="128"/>
      <c r="T872" s="120"/>
      <c r="U872" s="128"/>
      <c r="V872" s="287"/>
      <c r="W872" s="128"/>
      <c r="X872" s="120"/>
      <c r="Z872" s="120"/>
      <c r="AB872" s="288"/>
    </row>
    <row r="873" spans="2:28" ht="15.75" customHeight="1" x14ac:dyDescent="0.2">
      <c r="B873" s="121"/>
      <c r="D873" s="123"/>
      <c r="E873" s="124"/>
      <c r="F873" s="124"/>
      <c r="G873" s="125"/>
      <c r="H873" s="125"/>
      <c r="L873" s="120"/>
      <c r="N873" s="120"/>
      <c r="P873" s="120"/>
      <c r="R873" s="120"/>
      <c r="S873" s="128"/>
      <c r="T873" s="120"/>
      <c r="U873" s="128"/>
      <c r="V873" s="287"/>
      <c r="W873" s="128"/>
      <c r="X873" s="120"/>
      <c r="Z873" s="120"/>
      <c r="AB873" s="288"/>
    </row>
    <row r="874" spans="2:28" ht="15.75" customHeight="1" x14ac:dyDescent="0.2">
      <c r="B874" s="121"/>
      <c r="D874" s="123"/>
      <c r="E874" s="124"/>
      <c r="F874" s="124"/>
      <c r="G874" s="125"/>
      <c r="H874" s="125"/>
      <c r="L874" s="120"/>
      <c r="N874" s="120"/>
      <c r="P874" s="120"/>
      <c r="R874" s="120"/>
      <c r="S874" s="128"/>
      <c r="T874" s="120"/>
      <c r="U874" s="128"/>
      <c r="V874" s="287"/>
      <c r="W874" s="128"/>
      <c r="X874" s="120"/>
      <c r="Z874" s="120"/>
      <c r="AB874" s="288"/>
    </row>
    <row r="875" spans="2:28" ht="15.75" customHeight="1" x14ac:dyDescent="0.2">
      <c r="B875" s="121"/>
      <c r="D875" s="123"/>
      <c r="E875" s="124"/>
      <c r="F875" s="124"/>
      <c r="G875" s="125"/>
      <c r="H875" s="125"/>
      <c r="L875" s="120"/>
      <c r="N875" s="120"/>
      <c r="P875" s="120"/>
      <c r="R875" s="120"/>
      <c r="S875" s="128"/>
      <c r="T875" s="120"/>
      <c r="U875" s="128"/>
      <c r="V875" s="287"/>
      <c r="W875" s="128"/>
      <c r="X875" s="120"/>
      <c r="Z875" s="120"/>
      <c r="AB875" s="288"/>
    </row>
    <row r="876" spans="2:28" ht="15.75" customHeight="1" x14ac:dyDescent="0.2">
      <c r="B876" s="121"/>
      <c r="D876" s="123"/>
      <c r="E876" s="124"/>
      <c r="F876" s="124"/>
      <c r="G876" s="125"/>
      <c r="H876" s="125"/>
      <c r="L876" s="120"/>
      <c r="N876" s="120"/>
      <c r="P876" s="120"/>
      <c r="R876" s="120"/>
      <c r="S876" s="128"/>
      <c r="T876" s="120"/>
      <c r="U876" s="128"/>
      <c r="V876" s="287"/>
      <c r="W876" s="128"/>
      <c r="X876" s="120"/>
      <c r="Z876" s="120"/>
      <c r="AB876" s="288"/>
    </row>
    <row r="877" spans="2:28" ht="15.75" customHeight="1" x14ac:dyDescent="0.2">
      <c r="B877" s="121"/>
      <c r="D877" s="123"/>
      <c r="E877" s="124"/>
      <c r="F877" s="124"/>
      <c r="G877" s="125"/>
      <c r="H877" s="125"/>
      <c r="L877" s="120"/>
      <c r="N877" s="120"/>
      <c r="P877" s="120"/>
      <c r="R877" s="120"/>
      <c r="S877" s="128"/>
      <c r="T877" s="120"/>
      <c r="U877" s="128"/>
      <c r="V877" s="287"/>
      <c r="W877" s="128"/>
      <c r="X877" s="120"/>
      <c r="Z877" s="120"/>
      <c r="AB877" s="288"/>
    </row>
    <row r="878" spans="2:28" ht="15.75" customHeight="1" x14ac:dyDescent="0.2">
      <c r="B878" s="121"/>
      <c r="D878" s="123"/>
      <c r="E878" s="124"/>
      <c r="F878" s="124"/>
      <c r="G878" s="125"/>
      <c r="H878" s="125"/>
      <c r="L878" s="120"/>
      <c r="N878" s="120"/>
      <c r="P878" s="120"/>
      <c r="R878" s="120"/>
      <c r="S878" s="128"/>
      <c r="T878" s="120"/>
      <c r="U878" s="128"/>
      <c r="V878" s="287"/>
      <c r="W878" s="128"/>
      <c r="X878" s="120"/>
      <c r="Z878" s="120"/>
      <c r="AB878" s="288"/>
    </row>
    <row r="879" spans="2:28" ht="15.75" customHeight="1" x14ac:dyDescent="0.2">
      <c r="B879" s="121"/>
      <c r="D879" s="123"/>
      <c r="E879" s="124"/>
      <c r="F879" s="124"/>
      <c r="G879" s="125"/>
      <c r="H879" s="125"/>
      <c r="L879" s="120"/>
      <c r="N879" s="120"/>
      <c r="P879" s="120"/>
      <c r="R879" s="120"/>
      <c r="S879" s="128"/>
      <c r="T879" s="120"/>
      <c r="U879" s="128"/>
      <c r="V879" s="287"/>
      <c r="W879" s="128"/>
      <c r="X879" s="120"/>
      <c r="Z879" s="120"/>
      <c r="AB879" s="288"/>
    </row>
    <row r="880" spans="2:28" ht="15.75" customHeight="1" x14ac:dyDescent="0.2">
      <c r="B880" s="121"/>
      <c r="D880" s="123"/>
      <c r="E880" s="124"/>
      <c r="F880" s="124"/>
      <c r="G880" s="125"/>
      <c r="H880" s="125"/>
      <c r="L880" s="120"/>
      <c r="N880" s="120"/>
      <c r="P880" s="120"/>
      <c r="R880" s="120"/>
      <c r="S880" s="128"/>
      <c r="T880" s="120"/>
      <c r="U880" s="128"/>
      <c r="V880" s="287"/>
      <c r="W880" s="128"/>
      <c r="X880" s="120"/>
      <c r="Z880" s="120"/>
      <c r="AB880" s="288"/>
    </row>
    <row r="881" spans="2:28" ht="15.75" customHeight="1" x14ac:dyDescent="0.2">
      <c r="B881" s="121"/>
      <c r="D881" s="123"/>
      <c r="E881" s="124"/>
      <c r="F881" s="124"/>
      <c r="G881" s="125"/>
      <c r="H881" s="125"/>
      <c r="L881" s="120"/>
      <c r="N881" s="120"/>
      <c r="P881" s="120"/>
      <c r="R881" s="120"/>
      <c r="S881" s="128"/>
      <c r="T881" s="120"/>
      <c r="U881" s="128"/>
      <c r="V881" s="287"/>
      <c r="W881" s="128"/>
      <c r="X881" s="120"/>
      <c r="Z881" s="120"/>
      <c r="AB881" s="288"/>
    </row>
    <row r="882" spans="2:28" ht="15.75" customHeight="1" x14ac:dyDescent="0.2">
      <c r="B882" s="121"/>
      <c r="D882" s="123"/>
      <c r="E882" s="124"/>
      <c r="F882" s="124"/>
      <c r="G882" s="125"/>
      <c r="H882" s="125"/>
      <c r="L882" s="120"/>
      <c r="N882" s="120"/>
      <c r="P882" s="120"/>
      <c r="R882" s="120"/>
      <c r="S882" s="128"/>
      <c r="T882" s="120"/>
      <c r="U882" s="128"/>
      <c r="V882" s="287"/>
      <c r="W882" s="128"/>
      <c r="X882" s="120"/>
      <c r="Z882" s="120"/>
      <c r="AB882" s="288"/>
    </row>
    <row r="883" spans="2:28" ht="15.75" customHeight="1" x14ac:dyDescent="0.2">
      <c r="B883" s="121"/>
      <c r="D883" s="123"/>
      <c r="E883" s="124"/>
      <c r="F883" s="124"/>
      <c r="G883" s="125"/>
      <c r="H883" s="125"/>
      <c r="L883" s="120"/>
      <c r="N883" s="120"/>
      <c r="P883" s="120"/>
      <c r="R883" s="120"/>
      <c r="S883" s="128"/>
      <c r="T883" s="120"/>
      <c r="U883" s="128"/>
      <c r="V883" s="287"/>
      <c r="W883" s="128"/>
      <c r="X883" s="120"/>
      <c r="Z883" s="120"/>
      <c r="AB883" s="288"/>
    </row>
    <row r="884" spans="2:28" ht="15.75" customHeight="1" x14ac:dyDescent="0.2">
      <c r="B884" s="121"/>
      <c r="D884" s="123"/>
      <c r="E884" s="124"/>
      <c r="F884" s="124"/>
      <c r="G884" s="125"/>
      <c r="H884" s="125"/>
      <c r="L884" s="120"/>
      <c r="N884" s="120"/>
      <c r="P884" s="120"/>
      <c r="R884" s="120"/>
      <c r="S884" s="128"/>
      <c r="T884" s="120"/>
      <c r="U884" s="128"/>
      <c r="V884" s="287"/>
      <c r="W884" s="128"/>
      <c r="X884" s="120"/>
      <c r="Z884" s="120"/>
      <c r="AB884" s="288"/>
    </row>
    <row r="885" spans="2:28" ht="15.75" customHeight="1" x14ac:dyDescent="0.2">
      <c r="B885" s="121"/>
      <c r="D885" s="123"/>
      <c r="E885" s="124"/>
      <c r="F885" s="124"/>
      <c r="G885" s="125"/>
      <c r="H885" s="125"/>
      <c r="L885" s="120"/>
      <c r="N885" s="120"/>
      <c r="P885" s="120"/>
      <c r="R885" s="120"/>
      <c r="S885" s="128"/>
      <c r="T885" s="120"/>
      <c r="U885" s="128"/>
      <c r="V885" s="287"/>
      <c r="W885" s="128"/>
      <c r="X885" s="120"/>
      <c r="Z885" s="120"/>
      <c r="AB885" s="288"/>
    </row>
    <row r="886" spans="2:28" ht="15.75" customHeight="1" x14ac:dyDescent="0.2">
      <c r="B886" s="121"/>
      <c r="D886" s="123"/>
      <c r="E886" s="124"/>
      <c r="F886" s="124"/>
      <c r="G886" s="125"/>
      <c r="H886" s="125"/>
      <c r="L886" s="120"/>
      <c r="N886" s="120"/>
      <c r="P886" s="120"/>
      <c r="R886" s="120"/>
      <c r="S886" s="128"/>
      <c r="T886" s="120"/>
      <c r="U886" s="128"/>
      <c r="V886" s="287"/>
      <c r="W886" s="128"/>
      <c r="X886" s="120"/>
      <c r="Z886" s="120"/>
      <c r="AB886" s="288"/>
    </row>
    <row r="887" spans="2:28" ht="15.75" customHeight="1" x14ac:dyDescent="0.2">
      <c r="B887" s="121"/>
      <c r="D887" s="123"/>
      <c r="E887" s="124"/>
      <c r="F887" s="124"/>
      <c r="G887" s="125"/>
      <c r="H887" s="125"/>
      <c r="L887" s="120"/>
      <c r="N887" s="120"/>
      <c r="P887" s="120"/>
      <c r="R887" s="120"/>
      <c r="S887" s="128"/>
      <c r="T887" s="120"/>
      <c r="U887" s="128"/>
      <c r="V887" s="287"/>
      <c r="W887" s="128"/>
      <c r="X887" s="120"/>
      <c r="Z887" s="120"/>
      <c r="AB887" s="288"/>
    </row>
    <row r="888" spans="2:28" ht="15.75" customHeight="1" x14ac:dyDescent="0.2">
      <c r="B888" s="121"/>
      <c r="D888" s="123"/>
      <c r="E888" s="124"/>
      <c r="F888" s="124"/>
      <c r="G888" s="125"/>
      <c r="H888" s="125"/>
      <c r="L888" s="120"/>
      <c r="N888" s="120"/>
      <c r="P888" s="120"/>
      <c r="R888" s="120"/>
      <c r="S888" s="128"/>
      <c r="T888" s="120"/>
      <c r="U888" s="128"/>
      <c r="V888" s="287"/>
      <c r="W888" s="128"/>
      <c r="X888" s="120"/>
      <c r="Z888" s="120"/>
      <c r="AB888" s="288"/>
    </row>
    <row r="889" spans="2:28" ht="15.75" customHeight="1" x14ac:dyDescent="0.2">
      <c r="B889" s="121"/>
      <c r="D889" s="123"/>
      <c r="E889" s="124"/>
      <c r="F889" s="124"/>
      <c r="G889" s="125"/>
      <c r="H889" s="125"/>
      <c r="L889" s="120"/>
      <c r="N889" s="120"/>
      <c r="P889" s="120"/>
      <c r="R889" s="120"/>
      <c r="S889" s="128"/>
      <c r="T889" s="120"/>
      <c r="U889" s="128"/>
      <c r="V889" s="287"/>
      <c r="W889" s="128"/>
      <c r="X889" s="120"/>
      <c r="Z889" s="120"/>
      <c r="AB889" s="288"/>
    </row>
    <row r="890" spans="2:28" ht="15.75" customHeight="1" x14ac:dyDescent="0.2">
      <c r="B890" s="121"/>
      <c r="D890" s="123"/>
      <c r="E890" s="124"/>
      <c r="F890" s="124"/>
      <c r="G890" s="125"/>
      <c r="H890" s="125"/>
      <c r="L890" s="120"/>
      <c r="N890" s="120"/>
      <c r="P890" s="120"/>
      <c r="R890" s="120"/>
      <c r="S890" s="128"/>
      <c r="T890" s="120"/>
      <c r="U890" s="128"/>
      <c r="V890" s="287"/>
      <c r="W890" s="128"/>
      <c r="X890" s="120"/>
      <c r="Z890" s="120"/>
      <c r="AB890" s="288"/>
    </row>
    <row r="891" spans="2:28" ht="15.75" customHeight="1" x14ac:dyDescent="0.2">
      <c r="B891" s="121"/>
      <c r="D891" s="123"/>
      <c r="E891" s="124"/>
      <c r="F891" s="124"/>
      <c r="G891" s="125"/>
      <c r="H891" s="125"/>
      <c r="L891" s="120"/>
      <c r="N891" s="120"/>
      <c r="P891" s="120"/>
      <c r="R891" s="120"/>
      <c r="S891" s="128"/>
      <c r="T891" s="120"/>
      <c r="U891" s="128"/>
      <c r="V891" s="287"/>
      <c r="W891" s="128"/>
      <c r="X891" s="120"/>
      <c r="Z891" s="120"/>
      <c r="AB891" s="288"/>
    </row>
    <row r="892" spans="2:28" ht="15.75" customHeight="1" x14ac:dyDescent="0.2">
      <c r="B892" s="121"/>
      <c r="D892" s="123"/>
      <c r="E892" s="124"/>
      <c r="F892" s="124"/>
      <c r="G892" s="125"/>
      <c r="H892" s="125"/>
      <c r="L892" s="120"/>
      <c r="N892" s="120"/>
      <c r="P892" s="120"/>
      <c r="R892" s="120"/>
      <c r="S892" s="128"/>
      <c r="T892" s="120"/>
      <c r="U892" s="128"/>
      <c r="V892" s="287"/>
      <c r="W892" s="128"/>
      <c r="X892" s="120"/>
      <c r="Z892" s="120"/>
      <c r="AB892" s="288"/>
    </row>
    <row r="893" spans="2:28" ht="15.75" customHeight="1" x14ac:dyDescent="0.2">
      <c r="B893" s="121"/>
      <c r="D893" s="123"/>
      <c r="E893" s="124"/>
      <c r="F893" s="124"/>
      <c r="G893" s="125"/>
      <c r="H893" s="125"/>
      <c r="L893" s="120"/>
      <c r="N893" s="120"/>
      <c r="P893" s="120"/>
      <c r="R893" s="120"/>
      <c r="S893" s="128"/>
      <c r="T893" s="120"/>
      <c r="U893" s="128"/>
      <c r="V893" s="287"/>
      <c r="W893" s="128"/>
      <c r="X893" s="120"/>
      <c r="Z893" s="120"/>
      <c r="AB893" s="288"/>
    </row>
    <row r="894" spans="2:28" ht="15.75" customHeight="1" x14ac:dyDescent="0.2">
      <c r="B894" s="121"/>
      <c r="D894" s="123"/>
      <c r="E894" s="124"/>
      <c r="F894" s="124"/>
      <c r="G894" s="125"/>
      <c r="H894" s="125"/>
      <c r="L894" s="120"/>
      <c r="N894" s="120"/>
      <c r="P894" s="120"/>
      <c r="R894" s="120"/>
      <c r="S894" s="128"/>
      <c r="T894" s="120"/>
      <c r="U894" s="128"/>
      <c r="V894" s="287"/>
      <c r="W894" s="128"/>
      <c r="X894" s="120"/>
      <c r="Z894" s="120"/>
      <c r="AB894" s="288"/>
    </row>
    <row r="895" spans="2:28" ht="15.75" customHeight="1" x14ac:dyDescent="0.2">
      <c r="B895" s="121"/>
      <c r="D895" s="123"/>
      <c r="E895" s="124"/>
      <c r="F895" s="124"/>
      <c r="G895" s="125"/>
      <c r="H895" s="125"/>
      <c r="L895" s="120"/>
      <c r="N895" s="120"/>
      <c r="P895" s="120"/>
      <c r="R895" s="120"/>
      <c r="S895" s="128"/>
      <c r="T895" s="120"/>
      <c r="U895" s="128"/>
      <c r="V895" s="287"/>
      <c r="W895" s="128"/>
      <c r="X895" s="120"/>
      <c r="Z895" s="120"/>
      <c r="AB895" s="288"/>
    </row>
    <row r="896" spans="2:28" ht="15.75" customHeight="1" x14ac:dyDescent="0.2">
      <c r="B896" s="121"/>
      <c r="D896" s="123"/>
      <c r="E896" s="124"/>
      <c r="F896" s="124"/>
      <c r="G896" s="125"/>
      <c r="H896" s="125"/>
      <c r="L896" s="120"/>
      <c r="N896" s="120"/>
      <c r="P896" s="120"/>
      <c r="R896" s="120"/>
      <c r="S896" s="128"/>
      <c r="T896" s="120"/>
      <c r="U896" s="128"/>
      <c r="V896" s="287"/>
      <c r="W896" s="128"/>
      <c r="X896" s="120"/>
      <c r="Z896" s="120"/>
      <c r="AB896" s="288"/>
    </row>
    <row r="897" spans="2:28" ht="15.75" customHeight="1" x14ac:dyDescent="0.2">
      <c r="B897" s="121"/>
      <c r="D897" s="123"/>
      <c r="E897" s="124"/>
      <c r="F897" s="124"/>
      <c r="G897" s="125"/>
      <c r="H897" s="125"/>
      <c r="L897" s="120"/>
      <c r="N897" s="120"/>
      <c r="P897" s="120"/>
      <c r="R897" s="120"/>
      <c r="S897" s="128"/>
      <c r="T897" s="120"/>
      <c r="U897" s="128"/>
      <c r="V897" s="287"/>
      <c r="W897" s="128"/>
      <c r="X897" s="120"/>
      <c r="Z897" s="120"/>
      <c r="AB897" s="288"/>
    </row>
    <row r="898" spans="2:28" ht="15.75" customHeight="1" x14ac:dyDescent="0.2">
      <c r="B898" s="121"/>
      <c r="D898" s="123"/>
      <c r="E898" s="124"/>
      <c r="F898" s="124"/>
      <c r="G898" s="125"/>
      <c r="H898" s="125"/>
      <c r="L898" s="120"/>
      <c r="N898" s="120"/>
      <c r="P898" s="120"/>
      <c r="R898" s="120"/>
      <c r="S898" s="128"/>
      <c r="T898" s="120"/>
      <c r="U898" s="128"/>
      <c r="V898" s="287"/>
      <c r="W898" s="128"/>
      <c r="X898" s="120"/>
      <c r="Z898" s="120"/>
      <c r="AB898" s="288"/>
    </row>
    <row r="899" spans="2:28" ht="15.75" customHeight="1" x14ac:dyDescent="0.2">
      <c r="B899" s="121"/>
      <c r="D899" s="123"/>
      <c r="E899" s="124"/>
      <c r="F899" s="124"/>
      <c r="G899" s="125"/>
      <c r="H899" s="125"/>
      <c r="L899" s="120"/>
      <c r="N899" s="120"/>
      <c r="P899" s="120"/>
      <c r="R899" s="120"/>
      <c r="S899" s="128"/>
      <c r="T899" s="120"/>
      <c r="U899" s="128"/>
      <c r="V899" s="287"/>
      <c r="W899" s="128"/>
      <c r="X899" s="120"/>
      <c r="Z899" s="120"/>
      <c r="AB899" s="288"/>
    </row>
    <row r="900" spans="2:28" ht="15.75" customHeight="1" x14ac:dyDescent="0.2">
      <c r="B900" s="121"/>
      <c r="D900" s="123"/>
      <c r="E900" s="124"/>
      <c r="F900" s="124"/>
      <c r="G900" s="125"/>
      <c r="H900" s="125"/>
      <c r="L900" s="120"/>
      <c r="N900" s="120"/>
      <c r="P900" s="120"/>
      <c r="R900" s="120"/>
      <c r="S900" s="128"/>
      <c r="T900" s="120"/>
      <c r="U900" s="128"/>
      <c r="V900" s="287"/>
      <c r="W900" s="128"/>
      <c r="X900" s="120"/>
      <c r="Z900" s="120"/>
      <c r="AB900" s="288"/>
    </row>
    <row r="901" spans="2:28" ht="15.75" customHeight="1" x14ac:dyDescent="0.2">
      <c r="B901" s="121"/>
      <c r="D901" s="123"/>
      <c r="E901" s="124"/>
      <c r="F901" s="124"/>
      <c r="G901" s="125"/>
      <c r="H901" s="125"/>
      <c r="L901" s="120"/>
      <c r="N901" s="120"/>
      <c r="P901" s="120"/>
      <c r="R901" s="120"/>
      <c r="S901" s="128"/>
      <c r="T901" s="120"/>
      <c r="U901" s="128"/>
      <c r="V901" s="287"/>
      <c r="W901" s="128"/>
      <c r="X901" s="120"/>
      <c r="Z901" s="120"/>
      <c r="AB901" s="288"/>
    </row>
    <row r="902" spans="2:28" ht="15.75" customHeight="1" x14ac:dyDescent="0.2">
      <c r="B902" s="121"/>
      <c r="D902" s="123"/>
      <c r="E902" s="124"/>
      <c r="F902" s="124"/>
      <c r="G902" s="125"/>
      <c r="H902" s="125"/>
      <c r="L902" s="120"/>
      <c r="N902" s="120"/>
      <c r="P902" s="120"/>
      <c r="R902" s="120"/>
      <c r="S902" s="128"/>
      <c r="T902" s="120"/>
      <c r="U902" s="128"/>
      <c r="V902" s="287"/>
      <c r="W902" s="128"/>
      <c r="X902" s="120"/>
      <c r="Z902" s="120"/>
      <c r="AB902" s="288"/>
    </row>
    <row r="903" spans="2:28" ht="15.75" customHeight="1" x14ac:dyDescent="0.2">
      <c r="B903" s="121"/>
      <c r="D903" s="123"/>
      <c r="E903" s="124"/>
      <c r="F903" s="124"/>
      <c r="G903" s="125"/>
      <c r="H903" s="125"/>
      <c r="L903" s="120"/>
      <c r="N903" s="120"/>
      <c r="P903" s="120"/>
      <c r="R903" s="120"/>
      <c r="S903" s="128"/>
      <c r="T903" s="120"/>
      <c r="U903" s="128"/>
      <c r="V903" s="287"/>
      <c r="W903" s="128"/>
      <c r="X903" s="120"/>
      <c r="Z903" s="120"/>
      <c r="AB903" s="288"/>
    </row>
    <row r="904" spans="2:28" ht="15.75" customHeight="1" x14ac:dyDescent="0.2">
      <c r="B904" s="121"/>
      <c r="D904" s="123"/>
      <c r="E904" s="124"/>
      <c r="F904" s="124"/>
      <c r="G904" s="125"/>
      <c r="H904" s="125"/>
      <c r="L904" s="120"/>
      <c r="N904" s="120"/>
      <c r="P904" s="120"/>
      <c r="R904" s="120"/>
      <c r="S904" s="128"/>
      <c r="T904" s="120"/>
      <c r="U904" s="128"/>
      <c r="V904" s="287"/>
      <c r="W904" s="128"/>
      <c r="X904" s="120"/>
      <c r="Z904" s="120"/>
      <c r="AB904" s="288"/>
    </row>
    <row r="905" spans="2:28" ht="15.75" customHeight="1" x14ac:dyDescent="0.2">
      <c r="B905" s="121"/>
      <c r="D905" s="123"/>
      <c r="E905" s="124"/>
      <c r="F905" s="124"/>
      <c r="G905" s="125"/>
      <c r="H905" s="125"/>
      <c r="L905" s="120"/>
      <c r="N905" s="120"/>
      <c r="P905" s="120"/>
      <c r="R905" s="120"/>
      <c r="S905" s="128"/>
      <c r="T905" s="120"/>
      <c r="U905" s="128"/>
      <c r="V905" s="287"/>
      <c r="W905" s="128"/>
      <c r="X905" s="120"/>
      <c r="Z905" s="120"/>
      <c r="AB905" s="288"/>
    </row>
    <row r="906" spans="2:28" ht="15.75" customHeight="1" x14ac:dyDescent="0.2">
      <c r="B906" s="121"/>
      <c r="D906" s="123"/>
      <c r="E906" s="124"/>
      <c r="F906" s="124"/>
      <c r="G906" s="125"/>
      <c r="H906" s="125"/>
      <c r="L906" s="120"/>
      <c r="N906" s="120"/>
      <c r="P906" s="120"/>
      <c r="R906" s="120"/>
      <c r="S906" s="128"/>
      <c r="T906" s="120"/>
      <c r="U906" s="128"/>
      <c r="V906" s="287"/>
      <c r="W906" s="128"/>
      <c r="X906" s="120"/>
      <c r="Z906" s="120"/>
      <c r="AB906" s="288"/>
    </row>
    <row r="907" spans="2:28" ht="15.75" customHeight="1" x14ac:dyDescent="0.2">
      <c r="B907" s="121"/>
      <c r="D907" s="123"/>
      <c r="E907" s="124"/>
      <c r="F907" s="124"/>
      <c r="G907" s="125"/>
      <c r="H907" s="125"/>
      <c r="L907" s="120"/>
      <c r="N907" s="120"/>
      <c r="P907" s="120"/>
      <c r="R907" s="120"/>
      <c r="S907" s="128"/>
      <c r="T907" s="120"/>
      <c r="U907" s="128"/>
      <c r="V907" s="287"/>
      <c r="W907" s="128"/>
      <c r="X907" s="120"/>
      <c r="Z907" s="120"/>
      <c r="AB907" s="288"/>
    </row>
    <row r="908" spans="2:28" ht="15.75" customHeight="1" x14ac:dyDescent="0.2">
      <c r="B908" s="121"/>
      <c r="D908" s="123"/>
      <c r="E908" s="124"/>
      <c r="F908" s="124"/>
      <c r="G908" s="125"/>
      <c r="H908" s="125"/>
      <c r="L908" s="120"/>
      <c r="N908" s="120"/>
      <c r="P908" s="120"/>
      <c r="R908" s="120"/>
      <c r="S908" s="128"/>
      <c r="T908" s="120"/>
      <c r="U908" s="128"/>
      <c r="V908" s="287"/>
      <c r="W908" s="128"/>
      <c r="X908" s="120"/>
      <c r="Z908" s="120"/>
      <c r="AB908" s="288"/>
    </row>
    <row r="909" spans="2:28" ht="15.75" customHeight="1" x14ac:dyDescent="0.2">
      <c r="B909" s="121"/>
      <c r="D909" s="123"/>
      <c r="E909" s="124"/>
      <c r="F909" s="124"/>
      <c r="G909" s="125"/>
      <c r="H909" s="125"/>
      <c r="L909" s="120"/>
      <c r="N909" s="120"/>
      <c r="P909" s="120"/>
      <c r="R909" s="120"/>
      <c r="S909" s="128"/>
      <c r="T909" s="120"/>
      <c r="U909" s="128"/>
      <c r="V909" s="287"/>
      <c r="W909" s="128"/>
      <c r="X909" s="120"/>
      <c r="Z909" s="120"/>
      <c r="AB909" s="288"/>
    </row>
    <row r="910" spans="2:28" ht="15.75" customHeight="1" x14ac:dyDescent="0.2">
      <c r="B910" s="121"/>
      <c r="D910" s="123"/>
      <c r="E910" s="124"/>
      <c r="F910" s="124"/>
      <c r="G910" s="125"/>
      <c r="H910" s="125"/>
      <c r="L910" s="120"/>
      <c r="N910" s="120"/>
      <c r="P910" s="120"/>
      <c r="R910" s="120"/>
      <c r="S910" s="128"/>
      <c r="T910" s="120"/>
      <c r="U910" s="128"/>
      <c r="V910" s="287"/>
      <c r="W910" s="128"/>
      <c r="X910" s="120"/>
      <c r="Z910" s="120"/>
      <c r="AB910" s="288"/>
    </row>
    <row r="911" spans="2:28" ht="15.75" customHeight="1" x14ac:dyDescent="0.2">
      <c r="B911" s="121"/>
      <c r="D911" s="123"/>
      <c r="E911" s="124"/>
      <c r="F911" s="124"/>
      <c r="G911" s="125"/>
      <c r="H911" s="125"/>
      <c r="L911" s="120"/>
      <c r="N911" s="120"/>
      <c r="P911" s="120"/>
      <c r="R911" s="120"/>
      <c r="S911" s="128"/>
      <c r="T911" s="120"/>
      <c r="U911" s="128"/>
      <c r="V911" s="287"/>
      <c r="W911" s="128"/>
      <c r="X911" s="120"/>
      <c r="Z911" s="120"/>
      <c r="AB911" s="288"/>
    </row>
    <row r="912" spans="2:28" ht="15.75" customHeight="1" x14ac:dyDescent="0.2">
      <c r="B912" s="121"/>
      <c r="D912" s="123"/>
      <c r="E912" s="124"/>
      <c r="F912" s="124"/>
      <c r="G912" s="125"/>
      <c r="H912" s="125"/>
      <c r="L912" s="120"/>
      <c r="N912" s="120"/>
      <c r="P912" s="120"/>
      <c r="R912" s="120"/>
      <c r="S912" s="128"/>
      <c r="T912" s="120"/>
      <c r="U912" s="128"/>
      <c r="V912" s="287"/>
      <c r="W912" s="128"/>
      <c r="X912" s="120"/>
      <c r="Z912" s="120"/>
      <c r="AB912" s="288"/>
    </row>
    <row r="913" spans="2:28" ht="15.75" customHeight="1" x14ac:dyDescent="0.2">
      <c r="B913" s="121"/>
      <c r="D913" s="123"/>
      <c r="E913" s="124"/>
      <c r="F913" s="124"/>
      <c r="G913" s="125"/>
      <c r="H913" s="125"/>
      <c r="L913" s="120"/>
      <c r="N913" s="120"/>
      <c r="P913" s="120"/>
      <c r="R913" s="120"/>
      <c r="S913" s="128"/>
      <c r="T913" s="120"/>
      <c r="U913" s="128"/>
      <c r="V913" s="287"/>
      <c r="W913" s="128"/>
      <c r="X913" s="120"/>
      <c r="Z913" s="120"/>
      <c r="AB913" s="288"/>
    </row>
    <row r="914" spans="2:28" ht="15.75" customHeight="1" x14ac:dyDescent="0.2">
      <c r="B914" s="121"/>
      <c r="D914" s="123"/>
      <c r="E914" s="124"/>
      <c r="F914" s="124"/>
      <c r="G914" s="125"/>
      <c r="H914" s="125"/>
      <c r="L914" s="120"/>
      <c r="N914" s="120"/>
      <c r="P914" s="120"/>
      <c r="R914" s="120"/>
      <c r="S914" s="128"/>
      <c r="T914" s="120"/>
      <c r="U914" s="128"/>
      <c r="V914" s="287"/>
      <c r="W914" s="128"/>
      <c r="X914" s="120"/>
      <c r="Z914" s="120"/>
      <c r="AB914" s="288"/>
    </row>
    <row r="915" spans="2:28" ht="15.75" customHeight="1" x14ac:dyDescent="0.2">
      <c r="B915" s="121"/>
      <c r="D915" s="123"/>
      <c r="E915" s="124"/>
      <c r="F915" s="124"/>
      <c r="G915" s="125"/>
      <c r="H915" s="125"/>
      <c r="L915" s="120"/>
      <c r="N915" s="120"/>
      <c r="P915" s="120"/>
      <c r="R915" s="120"/>
      <c r="S915" s="128"/>
      <c r="T915" s="120"/>
      <c r="U915" s="128"/>
      <c r="V915" s="287"/>
      <c r="W915" s="128"/>
      <c r="X915" s="120"/>
      <c r="Z915" s="120"/>
      <c r="AB915" s="288"/>
    </row>
    <row r="916" spans="2:28" ht="15.75" customHeight="1" x14ac:dyDescent="0.2">
      <c r="B916" s="121"/>
      <c r="D916" s="123"/>
      <c r="E916" s="124"/>
      <c r="F916" s="124"/>
      <c r="G916" s="125"/>
      <c r="H916" s="125"/>
      <c r="L916" s="120"/>
      <c r="N916" s="120"/>
      <c r="P916" s="120"/>
      <c r="R916" s="120"/>
      <c r="S916" s="128"/>
      <c r="T916" s="120"/>
      <c r="U916" s="128"/>
      <c r="V916" s="287"/>
      <c r="W916" s="128"/>
      <c r="X916" s="120"/>
      <c r="Z916" s="120"/>
      <c r="AB916" s="288"/>
    </row>
    <row r="917" spans="2:28" ht="15.75" customHeight="1" x14ac:dyDescent="0.2">
      <c r="B917" s="121"/>
      <c r="D917" s="123"/>
      <c r="E917" s="124"/>
      <c r="F917" s="124"/>
      <c r="G917" s="125"/>
      <c r="H917" s="125"/>
      <c r="L917" s="120"/>
      <c r="N917" s="120"/>
      <c r="P917" s="120"/>
      <c r="R917" s="120"/>
      <c r="S917" s="128"/>
      <c r="T917" s="120"/>
      <c r="U917" s="128"/>
      <c r="V917" s="287"/>
      <c r="W917" s="128"/>
      <c r="X917" s="120"/>
      <c r="Z917" s="120"/>
      <c r="AB917" s="288"/>
    </row>
    <row r="918" spans="2:28" ht="15.75" customHeight="1" x14ac:dyDescent="0.2">
      <c r="B918" s="121"/>
      <c r="D918" s="123"/>
      <c r="E918" s="124"/>
      <c r="F918" s="124"/>
      <c r="G918" s="125"/>
      <c r="H918" s="125"/>
      <c r="L918" s="120"/>
      <c r="N918" s="120"/>
      <c r="P918" s="120"/>
      <c r="R918" s="120"/>
      <c r="S918" s="128"/>
      <c r="T918" s="120"/>
      <c r="U918" s="128"/>
      <c r="V918" s="287"/>
      <c r="W918" s="128"/>
      <c r="X918" s="120"/>
      <c r="Z918" s="120"/>
      <c r="AB918" s="288"/>
    </row>
    <row r="919" spans="2:28" ht="15.75" customHeight="1" x14ac:dyDescent="0.2">
      <c r="B919" s="121"/>
      <c r="D919" s="123"/>
      <c r="E919" s="124"/>
      <c r="F919" s="124"/>
      <c r="G919" s="125"/>
      <c r="H919" s="125"/>
      <c r="L919" s="120"/>
      <c r="N919" s="120"/>
      <c r="P919" s="120"/>
      <c r="R919" s="120"/>
      <c r="S919" s="128"/>
      <c r="T919" s="120"/>
      <c r="U919" s="128"/>
      <c r="V919" s="287"/>
      <c r="W919" s="128"/>
      <c r="X919" s="120"/>
      <c r="Z919" s="120"/>
      <c r="AB919" s="288"/>
    </row>
    <row r="920" spans="2:28" ht="15.75" customHeight="1" x14ac:dyDescent="0.2">
      <c r="B920" s="121"/>
      <c r="D920" s="123"/>
      <c r="E920" s="124"/>
      <c r="F920" s="124"/>
      <c r="G920" s="125"/>
      <c r="H920" s="125"/>
      <c r="L920" s="120"/>
      <c r="N920" s="120"/>
      <c r="P920" s="120"/>
      <c r="R920" s="120"/>
      <c r="S920" s="128"/>
      <c r="T920" s="120"/>
      <c r="U920" s="128"/>
      <c r="V920" s="287"/>
      <c r="W920" s="128"/>
      <c r="X920" s="120"/>
      <c r="Z920" s="120"/>
      <c r="AB920" s="288"/>
    </row>
    <row r="921" spans="2:28" ht="15.75" customHeight="1" x14ac:dyDescent="0.2">
      <c r="B921" s="121"/>
      <c r="D921" s="123"/>
      <c r="E921" s="124"/>
      <c r="F921" s="124"/>
      <c r="G921" s="125"/>
      <c r="H921" s="125"/>
      <c r="L921" s="120"/>
      <c r="N921" s="120"/>
      <c r="P921" s="120"/>
      <c r="R921" s="120"/>
      <c r="S921" s="128"/>
      <c r="T921" s="120"/>
      <c r="U921" s="128"/>
      <c r="V921" s="287"/>
      <c r="W921" s="128"/>
      <c r="X921" s="120"/>
      <c r="Z921" s="120"/>
      <c r="AB921" s="288"/>
    </row>
    <row r="922" spans="2:28" ht="15.75" customHeight="1" x14ac:dyDescent="0.2">
      <c r="B922" s="121"/>
      <c r="D922" s="123"/>
      <c r="E922" s="124"/>
      <c r="F922" s="124"/>
      <c r="G922" s="125"/>
      <c r="H922" s="125"/>
      <c r="L922" s="120"/>
      <c r="N922" s="120"/>
      <c r="P922" s="120"/>
      <c r="R922" s="120"/>
      <c r="S922" s="128"/>
      <c r="T922" s="120"/>
      <c r="U922" s="128"/>
      <c r="V922" s="287"/>
      <c r="W922" s="128"/>
      <c r="X922" s="120"/>
      <c r="Z922" s="120"/>
      <c r="AB922" s="288"/>
    </row>
    <row r="923" spans="2:28" ht="15.75" customHeight="1" x14ac:dyDescent="0.2">
      <c r="B923" s="121"/>
      <c r="D923" s="123"/>
      <c r="E923" s="124"/>
      <c r="F923" s="124"/>
      <c r="G923" s="125"/>
      <c r="H923" s="125"/>
      <c r="L923" s="120"/>
      <c r="N923" s="120"/>
      <c r="P923" s="120"/>
      <c r="R923" s="120"/>
      <c r="S923" s="128"/>
      <c r="T923" s="120"/>
      <c r="U923" s="128"/>
      <c r="V923" s="287"/>
      <c r="W923" s="128"/>
      <c r="X923" s="120"/>
      <c r="Z923" s="120"/>
      <c r="AB923" s="288"/>
    </row>
    <row r="924" spans="2:28" ht="15.75" customHeight="1" x14ac:dyDescent="0.2">
      <c r="B924" s="121"/>
      <c r="D924" s="123"/>
      <c r="E924" s="124"/>
      <c r="F924" s="124"/>
      <c r="G924" s="125"/>
      <c r="H924" s="125"/>
      <c r="L924" s="120"/>
      <c r="N924" s="120"/>
      <c r="P924" s="120"/>
      <c r="R924" s="120"/>
      <c r="S924" s="128"/>
      <c r="T924" s="120"/>
      <c r="U924" s="128"/>
      <c r="V924" s="287"/>
      <c r="W924" s="128"/>
      <c r="X924" s="120"/>
      <c r="Z924" s="120"/>
      <c r="AB924" s="288"/>
    </row>
    <row r="925" spans="2:28" ht="15.75" customHeight="1" x14ac:dyDescent="0.2">
      <c r="B925" s="121"/>
      <c r="D925" s="123"/>
      <c r="E925" s="124"/>
      <c r="F925" s="124"/>
      <c r="G925" s="125"/>
      <c r="H925" s="125"/>
      <c r="L925" s="120"/>
      <c r="N925" s="120"/>
      <c r="P925" s="120"/>
      <c r="R925" s="120"/>
      <c r="S925" s="128"/>
      <c r="T925" s="120"/>
      <c r="U925" s="128"/>
      <c r="V925" s="287"/>
      <c r="W925" s="128"/>
      <c r="X925" s="120"/>
      <c r="Z925" s="120"/>
      <c r="AB925" s="288"/>
    </row>
    <row r="926" spans="2:28" ht="15.75" customHeight="1" x14ac:dyDescent="0.2">
      <c r="B926" s="121"/>
      <c r="D926" s="123"/>
      <c r="E926" s="124"/>
      <c r="F926" s="124"/>
      <c r="G926" s="125"/>
      <c r="H926" s="125"/>
      <c r="L926" s="120"/>
      <c r="N926" s="120"/>
      <c r="P926" s="120"/>
      <c r="R926" s="120"/>
      <c r="S926" s="128"/>
      <c r="T926" s="120"/>
      <c r="U926" s="128"/>
      <c r="V926" s="287"/>
      <c r="W926" s="128"/>
      <c r="X926" s="120"/>
      <c r="Z926" s="120"/>
      <c r="AB926" s="288"/>
    </row>
    <row r="927" spans="2:28" ht="15.75" customHeight="1" x14ac:dyDescent="0.2">
      <c r="B927" s="121"/>
      <c r="D927" s="123"/>
      <c r="E927" s="124"/>
      <c r="F927" s="124"/>
      <c r="G927" s="125"/>
      <c r="H927" s="125"/>
      <c r="L927" s="120"/>
      <c r="N927" s="120"/>
      <c r="P927" s="120"/>
      <c r="R927" s="120"/>
      <c r="S927" s="128"/>
      <c r="T927" s="120"/>
      <c r="U927" s="128"/>
      <c r="V927" s="287"/>
      <c r="W927" s="128"/>
      <c r="X927" s="120"/>
      <c r="Z927" s="120"/>
      <c r="AB927" s="288"/>
    </row>
    <row r="928" spans="2:28" ht="15.75" customHeight="1" x14ac:dyDescent="0.2">
      <c r="B928" s="121"/>
      <c r="D928" s="123"/>
      <c r="E928" s="124"/>
      <c r="F928" s="124"/>
      <c r="G928" s="125"/>
      <c r="H928" s="125"/>
      <c r="L928" s="120"/>
      <c r="N928" s="120"/>
      <c r="P928" s="120"/>
      <c r="R928" s="120"/>
      <c r="S928" s="128"/>
      <c r="T928" s="120"/>
      <c r="U928" s="128"/>
      <c r="V928" s="287"/>
      <c r="W928" s="128"/>
      <c r="X928" s="120"/>
      <c r="Z928" s="120"/>
      <c r="AB928" s="288"/>
    </row>
    <row r="929" spans="2:28" ht="15.75" customHeight="1" x14ac:dyDescent="0.2">
      <c r="B929" s="121"/>
      <c r="D929" s="123"/>
      <c r="E929" s="124"/>
      <c r="F929" s="124"/>
      <c r="G929" s="125"/>
      <c r="H929" s="125"/>
      <c r="L929" s="120"/>
      <c r="N929" s="120"/>
      <c r="P929" s="120"/>
      <c r="R929" s="120"/>
      <c r="S929" s="128"/>
      <c r="T929" s="120"/>
      <c r="U929" s="128"/>
      <c r="V929" s="287"/>
      <c r="W929" s="128"/>
      <c r="X929" s="120"/>
      <c r="Z929" s="120"/>
      <c r="AB929" s="288"/>
    </row>
    <row r="930" spans="2:28" ht="15.75" customHeight="1" x14ac:dyDescent="0.2">
      <c r="B930" s="121"/>
      <c r="D930" s="123"/>
      <c r="E930" s="124"/>
      <c r="F930" s="124"/>
      <c r="G930" s="125"/>
      <c r="H930" s="125"/>
      <c r="L930" s="120"/>
      <c r="N930" s="120"/>
      <c r="P930" s="120"/>
      <c r="R930" s="120"/>
      <c r="S930" s="128"/>
      <c r="T930" s="120"/>
      <c r="U930" s="128"/>
      <c r="V930" s="287"/>
      <c r="W930" s="128"/>
      <c r="X930" s="120"/>
      <c r="Z930" s="120"/>
      <c r="AB930" s="288"/>
    </row>
    <row r="931" spans="2:28" ht="15.75" customHeight="1" x14ac:dyDescent="0.2">
      <c r="B931" s="121"/>
      <c r="D931" s="123"/>
      <c r="E931" s="124"/>
      <c r="F931" s="124"/>
      <c r="G931" s="125"/>
      <c r="H931" s="125"/>
      <c r="L931" s="120"/>
      <c r="N931" s="120"/>
      <c r="P931" s="120"/>
      <c r="R931" s="120"/>
      <c r="S931" s="128"/>
      <c r="T931" s="120"/>
      <c r="U931" s="128"/>
      <c r="V931" s="287"/>
      <c r="W931" s="128"/>
      <c r="X931" s="120"/>
      <c r="Z931" s="120"/>
      <c r="AB931" s="288"/>
    </row>
    <row r="932" spans="2:28" ht="15.75" customHeight="1" x14ac:dyDescent="0.2">
      <c r="B932" s="121"/>
      <c r="D932" s="123"/>
      <c r="E932" s="124"/>
      <c r="F932" s="124"/>
      <c r="G932" s="125"/>
      <c r="H932" s="125"/>
      <c r="L932" s="120"/>
      <c r="N932" s="120"/>
      <c r="P932" s="120"/>
      <c r="R932" s="120"/>
      <c r="S932" s="128"/>
      <c r="T932" s="120"/>
      <c r="U932" s="128"/>
      <c r="V932" s="287"/>
      <c r="W932" s="128"/>
      <c r="X932" s="120"/>
      <c r="Z932" s="120"/>
      <c r="AB932" s="288"/>
    </row>
    <row r="933" spans="2:28" ht="15.75" customHeight="1" x14ac:dyDescent="0.2">
      <c r="B933" s="121"/>
      <c r="D933" s="123"/>
      <c r="E933" s="124"/>
      <c r="F933" s="124"/>
      <c r="G933" s="125"/>
      <c r="H933" s="125"/>
      <c r="L933" s="120"/>
      <c r="N933" s="120"/>
      <c r="P933" s="120"/>
      <c r="R933" s="120"/>
      <c r="S933" s="128"/>
      <c r="T933" s="120"/>
      <c r="U933" s="128"/>
      <c r="V933" s="287"/>
      <c r="W933" s="128"/>
      <c r="X933" s="120"/>
      <c r="Z933" s="120"/>
      <c r="AB933" s="288"/>
    </row>
    <row r="934" spans="2:28" ht="15.75" customHeight="1" x14ac:dyDescent="0.2">
      <c r="B934" s="121"/>
      <c r="D934" s="123"/>
      <c r="E934" s="124"/>
      <c r="F934" s="124"/>
      <c r="G934" s="125"/>
      <c r="H934" s="125"/>
      <c r="L934" s="120"/>
      <c r="N934" s="120"/>
      <c r="P934" s="120"/>
      <c r="R934" s="120"/>
      <c r="S934" s="128"/>
      <c r="T934" s="120"/>
      <c r="U934" s="128"/>
      <c r="V934" s="287"/>
      <c r="W934" s="128"/>
      <c r="X934" s="120"/>
      <c r="Z934" s="120"/>
      <c r="AB934" s="288"/>
    </row>
    <row r="935" spans="2:28" ht="15.75" customHeight="1" x14ac:dyDescent="0.2">
      <c r="B935" s="121"/>
      <c r="D935" s="123"/>
      <c r="E935" s="124"/>
      <c r="F935" s="124"/>
      <c r="G935" s="125"/>
      <c r="H935" s="125"/>
      <c r="L935" s="120"/>
      <c r="N935" s="120"/>
      <c r="P935" s="120"/>
      <c r="R935" s="120"/>
      <c r="S935" s="128"/>
      <c r="T935" s="120"/>
      <c r="U935" s="128"/>
      <c r="V935" s="287"/>
      <c r="W935" s="128"/>
      <c r="X935" s="120"/>
      <c r="Z935" s="120"/>
      <c r="AB935" s="288"/>
    </row>
    <row r="936" spans="2:28" ht="15.75" customHeight="1" x14ac:dyDescent="0.2">
      <c r="B936" s="121"/>
      <c r="D936" s="123"/>
      <c r="E936" s="124"/>
      <c r="F936" s="124"/>
      <c r="G936" s="125"/>
      <c r="H936" s="125"/>
      <c r="L936" s="120"/>
      <c r="N936" s="120"/>
      <c r="P936" s="120"/>
      <c r="R936" s="120"/>
      <c r="S936" s="128"/>
      <c r="T936" s="120"/>
      <c r="U936" s="128"/>
      <c r="V936" s="287"/>
      <c r="W936" s="128"/>
      <c r="X936" s="120"/>
      <c r="Z936" s="120"/>
      <c r="AB936" s="288"/>
    </row>
    <row r="937" spans="2:28" ht="15.75" customHeight="1" x14ac:dyDescent="0.2">
      <c r="B937" s="121"/>
      <c r="D937" s="123"/>
      <c r="E937" s="124"/>
      <c r="F937" s="124"/>
      <c r="G937" s="125"/>
      <c r="H937" s="125"/>
      <c r="L937" s="120"/>
      <c r="N937" s="120"/>
      <c r="P937" s="120"/>
      <c r="R937" s="120"/>
      <c r="S937" s="128"/>
      <c r="T937" s="120"/>
      <c r="U937" s="128"/>
      <c r="V937" s="287"/>
      <c r="W937" s="128"/>
      <c r="X937" s="120"/>
      <c r="Z937" s="120"/>
      <c r="AB937" s="288"/>
    </row>
    <row r="938" spans="2:28" ht="15.75" customHeight="1" x14ac:dyDescent="0.2">
      <c r="B938" s="121"/>
      <c r="D938" s="123"/>
      <c r="E938" s="124"/>
      <c r="F938" s="124"/>
      <c r="G938" s="125"/>
      <c r="H938" s="125"/>
      <c r="L938" s="120"/>
      <c r="N938" s="120"/>
      <c r="P938" s="120"/>
      <c r="R938" s="120"/>
      <c r="S938" s="128"/>
      <c r="T938" s="120"/>
      <c r="U938" s="128"/>
      <c r="V938" s="287"/>
      <c r="W938" s="128"/>
      <c r="X938" s="120"/>
      <c r="Z938" s="120"/>
      <c r="AB938" s="288"/>
    </row>
    <row r="939" spans="2:28" ht="15.75" customHeight="1" x14ac:dyDescent="0.2">
      <c r="B939" s="121"/>
      <c r="D939" s="123"/>
      <c r="E939" s="124"/>
      <c r="F939" s="124"/>
      <c r="G939" s="125"/>
      <c r="H939" s="125"/>
      <c r="L939" s="120"/>
      <c r="N939" s="120"/>
      <c r="P939" s="120"/>
      <c r="R939" s="120"/>
      <c r="S939" s="128"/>
      <c r="T939" s="120"/>
      <c r="U939" s="128"/>
      <c r="V939" s="287"/>
      <c r="W939" s="128"/>
      <c r="X939" s="120"/>
      <c r="Z939" s="120"/>
      <c r="AB939" s="288"/>
    </row>
    <row r="940" spans="2:28" ht="15.75" customHeight="1" x14ac:dyDescent="0.2">
      <c r="B940" s="121"/>
      <c r="D940" s="123"/>
      <c r="E940" s="124"/>
      <c r="F940" s="124"/>
      <c r="G940" s="125"/>
      <c r="H940" s="125"/>
      <c r="L940" s="120"/>
      <c r="N940" s="120"/>
      <c r="P940" s="120"/>
      <c r="R940" s="120"/>
      <c r="S940" s="128"/>
      <c r="T940" s="120"/>
      <c r="U940" s="128"/>
      <c r="V940" s="287"/>
      <c r="W940" s="128"/>
      <c r="X940" s="120"/>
      <c r="Z940" s="120"/>
      <c r="AB940" s="288"/>
    </row>
    <row r="941" spans="2:28" ht="15.75" customHeight="1" x14ac:dyDescent="0.2">
      <c r="B941" s="121"/>
      <c r="D941" s="123"/>
      <c r="E941" s="124"/>
      <c r="F941" s="124"/>
      <c r="G941" s="125"/>
      <c r="H941" s="125"/>
      <c r="L941" s="120"/>
      <c r="N941" s="120"/>
      <c r="P941" s="120"/>
      <c r="R941" s="120"/>
      <c r="S941" s="128"/>
      <c r="T941" s="120"/>
      <c r="U941" s="128"/>
      <c r="V941" s="287"/>
      <c r="W941" s="128"/>
      <c r="X941" s="120"/>
      <c r="Z941" s="120"/>
      <c r="AB941" s="288"/>
    </row>
    <row r="942" spans="2:28" ht="15.75" customHeight="1" x14ac:dyDescent="0.2">
      <c r="B942" s="121"/>
      <c r="D942" s="123"/>
      <c r="E942" s="124"/>
      <c r="F942" s="124"/>
      <c r="G942" s="125"/>
      <c r="H942" s="125"/>
      <c r="L942" s="120"/>
      <c r="N942" s="120"/>
      <c r="P942" s="120"/>
      <c r="R942" s="120"/>
      <c r="S942" s="128"/>
      <c r="T942" s="120"/>
      <c r="U942" s="128"/>
      <c r="V942" s="287"/>
      <c r="W942" s="128"/>
      <c r="X942" s="120"/>
      <c r="Z942" s="120"/>
      <c r="AB942" s="288"/>
    </row>
    <row r="943" spans="2:28" ht="15.75" customHeight="1" x14ac:dyDescent="0.2">
      <c r="B943" s="121"/>
      <c r="D943" s="123"/>
      <c r="E943" s="124"/>
      <c r="F943" s="124"/>
      <c r="G943" s="125"/>
      <c r="H943" s="125"/>
      <c r="L943" s="120"/>
      <c r="N943" s="120"/>
      <c r="P943" s="120"/>
      <c r="R943" s="120"/>
      <c r="S943" s="128"/>
      <c r="T943" s="120"/>
      <c r="U943" s="128"/>
      <c r="V943" s="287"/>
      <c r="W943" s="128"/>
      <c r="X943" s="120"/>
      <c r="Z943" s="120"/>
      <c r="AB943" s="288"/>
    </row>
    <row r="944" spans="2:28" ht="15.75" customHeight="1" x14ac:dyDescent="0.2">
      <c r="B944" s="121"/>
      <c r="D944" s="123"/>
      <c r="E944" s="124"/>
      <c r="F944" s="124"/>
      <c r="G944" s="125"/>
      <c r="H944" s="125"/>
      <c r="L944" s="120"/>
      <c r="N944" s="120"/>
      <c r="P944" s="120"/>
      <c r="R944" s="120"/>
      <c r="S944" s="128"/>
      <c r="T944" s="120"/>
      <c r="U944" s="128"/>
      <c r="V944" s="287"/>
      <c r="W944" s="128"/>
      <c r="X944" s="120"/>
      <c r="Z944" s="120"/>
      <c r="AB944" s="288"/>
    </row>
    <row r="945" spans="2:28" ht="15.75" customHeight="1" x14ac:dyDescent="0.2">
      <c r="B945" s="121"/>
      <c r="D945" s="123"/>
      <c r="E945" s="124"/>
      <c r="F945" s="124"/>
      <c r="G945" s="125"/>
      <c r="H945" s="125"/>
      <c r="L945" s="120"/>
      <c r="N945" s="120"/>
      <c r="P945" s="120"/>
      <c r="R945" s="120"/>
      <c r="S945" s="128"/>
      <c r="T945" s="120"/>
      <c r="U945" s="128"/>
      <c r="V945" s="287"/>
      <c r="W945" s="128"/>
      <c r="X945" s="120"/>
      <c r="Z945" s="120"/>
      <c r="AB945" s="288"/>
    </row>
    <row r="946" spans="2:28" ht="15.75" customHeight="1" x14ac:dyDescent="0.2">
      <c r="B946" s="121"/>
      <c r="D946" s="123"/>
      <c r="E946" s="124"/>
      <c r="F946" s="124"/>
      <c r="G946" s="125"/>
      <c r="H946" s="125"/>
      <c r="L946" s="120"/>
      <c r="N946" s="120"/>
      <c r="P946" s="120"/>
      <c r="R946" s="120"/>
      <c r="S946" s="128"/>
      <c r="T946" s="120"/>
      <c r="U946" s="128"/>
      <c r="V946" s="287"/>
      <c r="W946" s="128"/>
      <c r="X946" s="120"/>
      <c r="Z946" s="120"/>
      <c r="AB946" s="288"/>
    </row>
    <row r="947" spans="2:28" ht="15.75" customHeight="1" x14ac:dyDescent="0.2">
      <c r="B947" s="121"/>
      <c r="D947" s="123"/>
      <c r="E947" s="124"/>
      <c r="F947" s="124"/>
      <c r="G947" s="125"/>
      <c r="H947" s="125"/>
      <c r="L947" s="120"/>
      <c r="N947" s="120"/>
      <c r="P947" s="120"/>
      <c r="R947" s="120"/>
      <c r="S947" s="128"/>
      <c r="T947" s="120"/>
      <c r="U947" s="128"/>
      <c r="V947" s="287"/>
      <c r="W947" s="128"/>
      <c r="X947" s="120"/>
      <c r="Z947" s="120"/>
      <c r="AB947" s="288"/>
    </row>
    <row r="948" spans="2:28" ht="15.75" customHeight="1" x14ac:dyDescent="0.2">
      <c r="B948" s="121"/>
      <c r="D948" s="123"/>
      <c r="E948" s="124"/>
      <c r="F948" s="124"/>
      <c r="G948" s="125"/>
      <c r="H948" s="125"/>
      <c r="L948" s="120"/>
      <c r="N948" s="120"/>
      <c r="P948" s="120"/>
      <c r="R948" s="120"/>
      <c r="S948" s="128"/>
      <c r="T948" s="120"/>
      <c r="U948" s="128"/>
      <c r="V948" s="287"/>
      <c r="W948" s="128"/>
      <c r="X948" s="120"/>
      <c r="Z948" s="120"/>
      <c r="AB948" s="288"/>
    </row>
    <row r="949" spans="2:28" ht="15.75" customHeight="1" x14ac:dyDescent="0.2">
      <c r="B949" s="121"/>
      <c r="D949" s="123"/>
      <c r="E949" s="124"/>
      <c r="F949" s="124"/>
      <c r="G949" s="125"/>
      <c r="H949" s="125"/>
      <c r="L949" s="120"/>
      <c r="N949" s="120"/>
      <c r="P949" s="120"/>
      <c r="R949" s="120"/>
      <c r="S949" s="128"/>
      <c r="T949" s="120"/>
      <c r="U949" s="128"/>
      <c r="V949" s="287"/>
      <c r="W949" s="128"/>
      <c r="X949" s="120"/>
      <c r="Z949" s="120"/>
      <c r="AB949" s="288"/>
    </row>
    <row r="950" spans="2:28" ht="15.75" customHeight="1" x14ac:dyDescent="0.2">
      <c r="B950" s="121"/>
      <c r="D950" s="123"/>
      <c r="E950" s="124"/>
      <c r="F950" s="124"/>
      <c r="G950" s="125"/>
      <c r="H950" s="125"/>
      <c r="L950" s="120"/>
      <c r="N950" s="120"/>
      <c r="P950" s="120"/>
      <c r="R950" s="120"/>
      <c r="S950" s="128"/>
      <c r="T950" s="120"/>
      <c r="U950" s="128"/>
      <c r="V950" s="287"/>
      <c r="W950" s="128"/>
      <c r="X950" s="120"/>
      <c r="Z950" s="120"/>
      <c r="AB950" s="288"/>
    </row>
    <row r="951" spans="2:28" ht="15.75" customHeight="1" x14ac:dyDescent="0.2">
      <c r="B951" s="121"/>
      <c r="D951" s="123"/>
      <c r="E951" s="124"/>
      <c r="F951" s="124"/>
      <c r="G951" s="125"/>
      <c r="H951" s="125"/>
      <c r="L951" s="120"/>
      <c r="N951" s="120"/>
      <c r="P951" s="120"/>
      <c r="R951" s="120"/>
      <c r="S951" s="128"/>
      <c r="T951" s="120"/>
      <c r="U951" s="128"/>
      <c r="V951" s="287"/>
      <c r="W951" s="128"/>
      <c r="X951" s="120"/>
      <c r="Z951" s="120"/>
      <c r="AB951" s="288"/>
    </row>
    <row r="952" spans="2:28" ht="15.75" customHeight="1" x14ac:dyDescent="0.2">
      <c r="B952" s="121"/>
      <c r="D952" s="123"/>
      <c r="E952" s="124"/>
      <c r="F952" s="124"/>
      <c r="G952" s="125"/>
      <c r="H952" s="125"/>
      <c r="L952" s="120"/>
      <c r="N952" s="120"/>
      <c r="P952" s="120"/>
      <c r="R952" s="120"/>
      <c r="S952" s="128"/>
      <c r="T952" s="120"/>
      <c r="U952" s="128"/>
      <c r="V952" s="287"/>
      <c r="W952" s="128"/>
      <c r="X952" s="120"/>
      <c r="Z952" s="120"/>
      <c r="AB952" s="288"/>
    </row>
    <row r="953" spans="2:28" ht="15.75" customHeight="1" x14ac:dyDescent="0.2">
      <c r="B953" s="121"/>
      <c r="D953" s="123"/>
      <c r="E953" s="124"/>
      <c r="F953" s="124"/>
      <c r="G953" s="125"/>
      <c r="H953" s="125"/>
      <c r="L953" s="120"/>
      <c r="N953" s="120"/>
      <c r="P953" s="120"/>
      <c r="R953" s="120"/>
      <c r="S953" s="128"/>
      <c r="T953" s="120"/>
      <c r="U953" s="128"/>
      <c r="V953" s="287"/>
      <c r="W953" s="128"/>
      <c r="X953" s="120"/>
      <c r="Z953" s="120"/>
      <c r="AB953" s="288"/>
    </row>
    <row r="954" spans="2:28" ht="15.75" customHeight="1" x14ac:dyDescent="0.2">
      <c r="B954" s="121"/>
      <c r="D954" s="123"/>
      <c r="E954" s="124"/>
      <c r="F954" s="124"/>
      <c r="G954" s="125"/>
      <c r="H954" s="125"/>
      <c r="L954" s="120"/>
      <c r="N954" s="120"/>
      <c r="P954" s="120"/>
      <c r="R954" s="120"/>
      <c r="S954" s="128"/>
      <c r="T954" s="120"/>
      <c r="U954" s="128"/>
      <c r="V954" s="287"/>
      <c r="W954" s="128"/>
      <c r="X954" s="120"/>
      <c r="Z954" s="120"/>
      <c r="AB954" s="288"/>
    </row>
    <row r="955" spans="2:28" ht="15.75" customHeight="1" x14ac:dyDescent="0.2">
      <c r="B955" s="121"/>
      <c r="D955" s="123"/>
      <c r="E955" s="124"/>
      <c r="F955" s="124"/>
      <c r="G955" s="125"/>
      <c r="H955" s="125"/>
      <c r="L955" s="120"/>
      <c r="N955" s="120"/>
      <c r="P955" s="120"/>
      <c r="R955" s="120"/>
      <c r="S955" s="128"/>
      <c r="T955" s="120"/>
      <c r="U955" s="128"/>
      <c r="V955" s="287"/>
      <c r="W955" s="128"/>
      <c r="X955" s="120"/>
      <c r="Z955" s="120"/>
      <c r="AB955" s="288"/>
    </row>
    <row r="956" spans="2:28" ht="15.75" customHeight="1" x14ac:dyDescent="0.2">
      <c r="B956" s="121"/>
      <c r="D956" s="123"/>
      <c r="E956" s="124"/>
      <c r="F956" s="124"/>
      <c r="G956" s="125"/>
      <c r="H956" s="125"/>
      <c r="L956" s="120"/>
      <c r="N956" s="120"/>
      <c r="P956" s="120"/>
      <c r="R956" s="120"/>
      <c r="S956" s="128"/>
      <c r="T956" s="120"/>
      <c r="U956" s="128"/>
      <c r="V956" s="287"/>
      <c r="W956" s="128"/>
      <c r="X956" s="120"/>
      <c r="Z956" s="120"/>
      <c r="AB956" s="288"/>
    </row>
    <row r="957" spans="2:28" ht="15.75" customHeight="1" x14ac:dyDescent="0.2">
      <c r="B957" s="121"/>
      <c r="D957" s="123"/>
      <c r="E957" s="124"/>
      <c r="F957" s="124"/>
      <c r="G957" s="125"/>
      <c r="H957" s="125"/>
      <c r="L957" s="120"/>
      <c r="N957" s="120"/>
      <c r="P957" s="120"/>
      <c r="R957" s="120"/>
      <c r="S957" s="128"/>
      <c r="T957" s="120"/>
      <c r="U957" s="128"/>
      <c r="V957" s="287"/>
      <c r="W957" s="128"/>
      <c r="X957" s="120"/>
      <c r="Z957" s="120"/>
      <c r="AB957" s="288"/>
    </row>
    <row r="958" spans="2:28" ht="15.75" customHeight="1" x14ac:dyDescent="0.2">
      <c r="B958" s="121"/>
      <c r="D958" s="123"/>
      <c r="E958" s="124"/>
      <c r="F958" s="124"/>
      <c r="G958" s="125"/>
      <c r="H958" s="125"/>
      <c r="L958" s="120"/>
      <c r="N958" s="120"/>
      <c r="P958" s="120"/>
      <c r="R958" s="120"/>
      <c r="S958" s="128"/>
      <c r="T958" s="120"/>
      <c r="U958" s="128"/>
      <c r="V958" s="287"/>
      <c r="W958" s="128"/>
      <c r="X958" s="120"/>
      <c r="Z958" s="120"/>
      <c r="AB958" s="288"/>
    </row>
    <row r="959" spans="2:28" ht="15.75" customHeight="1" x14ac:dyDescent="0.2">
      <c r="B959" s="121"/>
      <c r="D959" s="123"/>
      <c r="E959" s="124"/>
      <c r="F959" s="124"/>
      <c r="G959" s="125"/>
      <c r="H959" s="125"/>
      <c r="L959" s="120"/>
      <c r="N959" s="120"/>
      <c r="P959" s="120"/>
      <c r="R959" s="120"/>
      <c r="S959" s="128"/>
      <c r="T959" s="120"/>
      <c r="U959" s="128"/>
      <c r="V959" s="287"/>
      <c r="W959" s="128"/>
      <c r="X959" s="120"/>
      <c r="Z959" s="120"/>
      <c r="AB959" s="288"/>
    </row>
    <row r="960" spans="2:28" ht="15.75" customHeight="1" x14ac:dyDescent="0.2">
      <c r="B960" s="121"/>
      <c r="D960" s="123"/>
      <c r="E960" s="124"/>
      <c r="F960" s="124"/>
      <c r="G960" s="125"/>
      <c r="H960" s="125"/>
      <c r="L960" s="120"/>
      <c r="N960" s="120"/>
      <c r="P960" s="120"/>
      <c r="R960" s="120"/>
      <c r="S960" s="128"/>
      <c r="T960" s="120"/>
      <c r="U960" s="128"/>
      <c r="V960" s="287"/>
      <c r="W960" s="128"/>
      <c r="X960" s="120"/>
      <c r="Z960" s="120"/>
      <c r="AB960" s="288"/>
    </row>
    <row r="961" spans="2:28" ht="15.75" customHeight="1" x14ac:dyDescent="0.2">
      <c r="B961" s="121"/>
      <c r="D961" s="123"/>
      <c r="E961" s="124"/>
      <c r="F961" s="124"/>
      <c r="G961" s="125"/>
      <c r="H961" s="125"/>
      <c r="L961" s="120"/>
      <c r="N961" s="120"/>
      <c r="P961" s="120"/>
      <c r="R961" s="120"/>
      <c r="S961" s="128"/>
      <c r="T961" s="120"/>
      <c r="U961" s="128"/>
      <c r="V961" s="287"/>
      <c r="W961" s="128"/>
      <c r="X961" s="120"/>
      <c r="Z961" s="120"/>
      <c r="AB961" s="288"/>
    </row>
    <row r="962" spans="2:28" ht="15.75" customHeight="1" x14ac:dyDescent="0.2">
      <c r="B962" s="121"/>
      <c r="D962" s="123"/>
      <c r="E962" s="124"/>
      <c r="F962" s="124"/>
      <c r="G962" s="125"/>
      <c r="H962" s="125"/>
      <c r="L962" s="120"/>
      <c r="N962" s="120"/>
      <c r="P962" s="120"/>
      <c r="R962" s="120"/>
      <c r="S962" s="128"/>
      <c r="T962" s="120"/>
      <c r="U962" s="128"/>
      <c r="V962" s="287"/>
      <c r="W962" s="128"/>
      <c r="X962" s="120"/>
      <c r="Z962" s="120"/>
      <c r="AB962" s="288"/>
    </row>
    <row r="963" spans="2:28" ht="15.75" customHeight="1" x14ac:dyDescent="0.2">
      <c r="B963" s="121"/>
      <c r="D963" s="123"/>
      <c r="E963" s="124"/>
      <c r="F963" s="124"/>
      <c r="G963" s="125"/>
      <c r="H963" s="125"/>
      <c r="L963" s="120"/>
      <c r="N963" s="120"/>
      <c r="P963" s="120"/>
      <c r="R963" s="120"/>
      <c r="S963" s="128"/>
      <c r="T963" s="120"/>
      <c r="U963" s="128"/>
      <c r="V963" s="287"/>
      <c r="W963" s="128"/>
      <c r="X963" s="120"/>
      <c r="Z963" s="120"/>
      <c r="AB963" s="288"/>
    </row>
    <row r="964" spans="2:28" ht="15.75" customHeight="1" x14ac:dyDescent="0.2">
      <c r="B964" s="121"/>
      <c r="D964" s="123"/>
      <c r="E964" s="124"/>
      <c r="F964" s="124"/>
      <c r="G964" s="125"/>
      <c r="H964" s="125"/>
      <c r="L964" s="120"/>
      <c r="N964" s="120"/>
      <c r="P964" s="120"/>
      <c r="R964" s="120"/>
      <c r="S964" s="128"/>
      <c r="T964" s="120"/>
      <c r="U964" s="128"/>
      <c r="V964" s="287"/>
      <c r="W964" s="128"/>
      <c r="X964" s="120"/>
      <c r="Z964" s="120"/>
      <c r="AB964" s="288"/>
    </row>
    <row r="965" spans="2:28" ht="15.75" customHeight="1" x14ac:dyDescent="0.2">
      <c r="B965" s="121"/>
      <c r="D965" s="123"/>
      <c r="E965" s="124"/>
      <c r="F965" s="124"/>
      <c r="G965" s="125"/>
      <c r="H965" s="125"/>
      <c r="L965" s="120"/>
      <c r="N965" s="120"/>
      <c r="P965" s="120"/>
      <c r="R965" s="120"/>
      <c r="S965" s="128"/>
      <c r="T965" s="120"/>
      <c r="U965" s="128"/>
      <c r="V965" s="287"/>
      <c r="W965" s="128"/>
      <c r="X965" s="120"/>
      <c r="Z965" s="120"/>
      <c r="AB965" s="288"/>
    </row>
    <row r="966" spans="2:28" ht="15.75" customHeight="1" x14ac:dyDescent="0.2">
      <c r="B966" s="121"/>
      <c r="D966" s="123"/>
      <c r="E966" s="124"/>
      <c r="F966" s="124"/>
      <c r="G966" s="125"/>
      <c r="H966" s="125"/>
      <c r="L966" s="120"/>
      <c r="N966" s="120"/>
      <c r="P966" s="120"/>
      <c r="R966" s="120"/>
      <c r="S966" s="128"/>
      <c r="T966" s="120"/>
      <c r="U966" s="128"/>
      <c r="V966" s="287"/>
      <c r="W966" s="128"/>
      <c r="X966" s="120"/>
      <c r="Z966" s="120"/>
      <c r="AB966" s="288"/>
    </row>
    <row r="967" spans="2:28" ht="15.75" customHeight="1" x14ac:dyDescent="0.2">
      <c r="B967" s="121"/>
      <c r="D967" s="123"/>
      <c r="E967" s="124"/>
      <c r="F967" s="124"/>
      <c r="G967" s="125"/>
      <c r="H967" s="125"/>
      <c r="L967" s="120"/>
      <c r="N967" s="120"/>
      <c r="P967" s="120"/>
      <c r="R967" s="120"/>
      <c r="S967" s="128"/>
      <c r="T967" s="120"/>
      <c r="U967" s="128"/>
      <c r="V967" s="287"/>
      <c r="W967" s="128"/>
      <c r="X967" s="120"/>
      <c r="Z967" s="120"/>
      <c r="AB967" s="288"/>
    </row>
    <row r="968" spans="2:28" ht="15.75" customHeight="1" x14ac:dyDescent="0.2">
      <c r="B968" s="121"/>
      <c r="D968" s="123"/>
      <c r="E968" s="124"/>
      <c r="F968" s="124"/>
      <c r="G968" s="125"/>
      <c r="H968" s="125"/>
      <c r="L968" s="120"/>
      <c r="N968" s="120"/>
      <c r="P968" s="120"/>
      <c r="R968" s="120"/>
      <c r="S968" s="128"/>
      <c r="T968" s="120"/>
      <c r="U968" s="128"/>
      <c r="V968" s="287"/>
      <c r="W968" s="128"/>
      <c r="X968" s="120"/>
      <c r="Z968" s="120"/>
      <c r="AB968" s="288"/>
    </row>
    <row r="969" spans="2:28" ht="15.75" customHeight="1" x14ac:dyDescent="0.2">
      <c r="B969" s="121"/>
      <c r="D969" s="123"/>
      <c r="E969" s="124"/>
      <c r="F969" s="124"/>
      <c r="G969" s="125"/>
      <c r="H969" s="125"/>
      <c r="L969" s="120"/>
      <c r="N969" s="120"/>
      <c r="P969" s="120"/>
      <c r="R969" s="120"/>
      <c r="S969" s="128"/>
      <c r="T969" s="120"/>
      <c r="U969" s="128"/>
      <c r="V969" s="287"/>
      <c r="W969" s="128"/>
      <c r="X969" s="120"/>
      <c r="Z969" s="120"/>
      <c r="AB969" s="288"/>
    </row>
    <row r="970" spans="2:28" ht="15.75" customHeight="1" x14ac:dyDescent="0.2">
      <c r="B970" s="121"/>
      <c r="D970" s="123"/>
      <c r="E970" s="124"/>
      <c r="F970" s="124"/>
      <c r="G970" s="125"/>
      <c r="H970" s="125"/>
      <c r="L970" s="120"/>
      <c r="N970" s="120"/>
      <c r="P970" s="120"/>
      <c r="R970" s="120"/>
      <c r="S970" s="128"/>
      <c r="T970" s="120"/>
      <c r="U970" s="128"/>
      <c r="V970" s="287"/>
      <c r="W970" s="128"/>
      <c r="X970" s="120"/>
      <c r="Z970" s="120"/>
      <c r="AB970" s="288"/>
    </row>
    <row r="971" spans="2:28" ht="15.75" customHeight="1" x14ac:dyDescent="0.2">
      <c r="B971" s="121"/>
      <c r="D971" s="123"/>
      <c r="E971" s="124"/>
      <c r="F971" s="124"/>
      <c r="G971" s="125"/>
      <c r="H971" s="125"/>
      <c r="L971" s="120"/>
      <c r="N971" s="120"/>
      <c r="P971" s="120"/>
      <c r="R971" s="120"/>
      <c r="S971" s="128"/>
      <c r="T971" s="120"/>
      <c r="U971" s="128"/>
      <c r="V971" s="287"/>
      <c r="W971" s="128"/>
      <c r="X971" s="120"/>
      <c r="Z971" s="120"/>
      <c r="AB971" s="288"/>
    </row>
    <row r="972" spans="2:28" ht="15.75" customHeight="1" x14ac:dyDescent="0.2">
      <c r="B972" s="121"/>
      <c r="D972" s="123"/>
      <c r="E972" s="124"/>
      <c r="F972" s="124"/>
      <c r="G972" s="125"/>
      <c r="H972" s="125"/>
      <c r="L972" s="120"/>
      <c r="N972" s="120"/>
      <c r="P972" s="120"/>
      <c r="R972" s="120"/>
      <c r="S972" s="128"/>
      <c r="T972" s="120"/>
      <c r="U972" s="128"/>
      <c r="V972" s="287"/>
      <c r="W972" s="128"/>
      <c r="X972" s="120"/>
      <c r="Z972" s="120"/>
      <c r="AB972" s="288"/>
    </row>
    <row r="973" spans="2:28" ht="15.75" customHeight="1" x14ac:dyDescent="0.2">
      <c r="B973" s="121"/>
      <c r="D973" s="123"/>
      <c r="E973" s="124"/>
      <c r="F973" s="124"/>
      <c r="G973" s="125"/>
      <c r="H973" s="125"/>
      <c r="L973" s="120"/>
      <c r="N973" s="120"/>
      <c r="P973" s="120"/>
      <c r="R973" s="120"/>
      <c r="S973" s="128"/>
      <c r="T973" s="120"/>
      <c r="U973" s="128"/>
      <c r="V973" s="287"/>
      <c r="W973" s="128"/>
      <c r="X973" s="120"/>
      <c r="Z973" s="120"/>
      <c r="AB973" s="288"/>
    </row>
    <row r="974" spans="2:28" ht="15.75" customHeight="1" x14ac:dyDescent="0.2">
      <c r="B974" s="121"/>
      <c r="D974" s="123"/>
      <c r="E974" s="124"/>
      <c r="F974" s="124"/>
      <c r="G974" s="125"/>
      <c r="H974" s="125"/>
      <c r="L974" s="120"/>
      <c r="N974" s="120"/>
      <c r="P974" s="120"/>
      <c r="R974" s="120"/>
      <c r="S974" s="128"/>
      <c r="T974" s="120"/>
      <c r="U974" s="128"/>
      <c r="V974" s="287"/>
      <c r="W974" s="128"/>
      <c r="X974" s="120"/>
      <c r="Z974" s="120"/>
      <c r="AB974" s="288"/>
    </row>
    <row r="975" spans="2:28" ht="15.75" customHeight="1" x14ac:dyDescent="0.2">
      <c r="B975" s="121"/>
      <c r="D975" s="123"/>
      <c r="E975" s="124"/>
      <c r="F975" s="124"/>
      <c r="G975" s="125"/>
      <c r="H975" s="125"/>
      <c r="L975" s="120"/>
      <c r="N975" s="120"/>
      <c r="P975" s="120"/>
      <c r="R975" s="120"/>
      <c r="S975" s="128"/>
      <c r="T975" s="120"/>
      <c r="U975" s="128"/>
      <c r="V975" s="287"/>
      <c r="W975" s="128"/>
      <c r="X975" s="120"/>
      <c r="Z975" s="120"/>
      <c r="AB975" s="288"/>
    </row>
    <row r="976" spans="2:28" ht="15.75" customHeight="1" x14ac:dyDescent="0.2">
      <c r="B976" s="121"/>
      <c r="D976" s="123"/>
      <c r="E976" s="124"/>
      <c r="F976" s="124"/>
      <c r="G976" s="125"/>
      <c r="H976" s="125"/>
      <c r="L976" s="120"/>
      <c r="N976" s="120"/>
      <c r="P976" s="120"/>
      <c r="R976" s="120"/>
      <c r="S976" s="128"/>
      <c r="T976" s="120"/>
      <c r="U976" s="128"/>
      <c r="V976" s="287"/>
      <c r="W976" s="128"/>
      <c r="X976" s="120"/>
      <c r="Z976" s="120"/>
      <c r="AB976" s="288"/>
    </row>
    <row r="977" spans="2:28" ht="15.75" customHeight="1" x14ac:dyDescent="0.2">
      <c r="B977" s="121"/>
      <c r="D977" s="123"/>
      <c r="E977" s="124"/>
      <c r="F977" s="124"/>
      <c r="G977" s="125"/>
      <c r="H977" s="125"/>
      <c r="L977" s="120"/>
      <c r="N977" s="120"/>
      <c r="P977" s="120"/>
      <c r="R977" s="120"/>
      <c r="S977" s="128"/>
      <c r="T977" s="120"/>
      <c r="U977" s="128"/>
      <c r="V977" s="287"/>
      <c r="W977" s="128"/>
      <c r="X977" s="120"/>
      <c r="Z977" s="120"/>
      <c r="AB977" s="288"/>
    </row>
    <row r="978" spans="2:28" ht="15.75" customHeight="1" x14ac:dyDescent="0.2">
      <c r="B978" s="121"/>
      <c r="D978" s="123"/>
      <c r="E978" s="124"/>
      <c r="F978" s="124"/>
      <c r="G978" s="125"/>
      <c r="H978" s="125"/>
      <c r="L978" s="120"/>
      <c r="N978" s="120"/>
      <c r="P978" s="120"/>
      <c r="R978" s="120"/>
      <c r="S978" s="128"/>
      <c r="T978" s="120"/>
      <c r="U978" s="128"/>
      <c r="V978" s="287"/>
      <c r="W978" s="128"/>
      <c r="X978" s="120"/>
      <c r="Z978" s="120"/>
      <c r="AB978" s="288"/>
    </row>
    <row r="979" spans="2:28" ht="15.75" customHeight="1" x14ac:dyDescent="0.2">
      <c r="B979" s="121"/>
      <c r="D979" s="123"/>
      <c r="E979" s="124"/>
      <c r="F979" s="124"/>
      <c r="G979" s="125"/>
      <c r="H979" s="125"/>
      <c r="L979" s="120"/>
      <c r="N979" s="120"/>
      <c r="P979" s="120"/>
      <c r="R979" s="120"/>
      <c r="S979" s="128"/>
      <c r="T979" s="120"/>
      <c r="U979" s="128"/>
      <c r="V979" s="287"/>
      <c r="W979" s="128"/>
      <c r="X979" s="120"/>
      <c r="Z979" s="120"/>
      <c r="AB979" s="288"/>
    </row>
    <row r="980" spans="2:28" ht="15.75" customHeight="1" x14ac:dyDescent="0.2">
      <c r="B980" s="121"/>
      <c r="D980" s="123"/>
      <c r="E980" s="124"/>
      <c r="F980" s="124"/>
      <c r="G980" s="125"/>
      <c r="H980" s="125"/>
      <c r="L980" s="120"/>
      <c r="N980" s="120"/>
      <c r="P980" s="120"/>
      <c r="R980" s="120"/>
      <c r="S980" s="128"/>
      <c r="T980" s="120"/>
      <c r="U980" s="128"/>
      <c r="V980" s="287"/>
      <c r="W980" s="128"/>
      <c r="X980" s="120"/>
      <c r="Z980" s="120"/>
      <c r="AB980" s="288"/>
    </row>
    <row r="981" spans="2:28" ht="15.75" customHeight="1" x14ac:dyDescent="0.2">
      <c r="B981" s="121"/>
      <c r="D981" s="123"/>
      <c r="E981" s="124"/>
      <c r="F981" s="124"/>
      <c r="G981" s="125"/>
      <c r="H981" s="125"/>
      <c r="L981" s="120"/>
      <c r="N981" s="120"/>
      <c r="P981" s="120"/>
      <c r="R981" s="120"/>
      <c r="S981" s="128"/>
      <c r="T981" s="120"/>
      <c r="U981" s="128"/>
      <c r="V981" s="287"/>
      <c r="W981" s="128"/>
      <c r="X981" s="120"/>
      <c r="Z981" s="120"/>
      <c r="AB981" s="288"/>
    </row>
    <row r="982" spans="2:28" ht="15.75" customHeight="1" x14ac:dyDescent="0.2">
      <c r="B982" s="121"/>
      <c r="D982" s="123"/>
      <c r="E982" s="124"/>
      <c r="F982" s="124"/>
      <c r="G982" s="125"/>
      <c r="H982" s="125"/>
      <c r="L982" s="120"/>
      <c r="N982" s="120"/>
      <c r="P982" s="120"/>
      <c r="R982" s="120"/>
      <c r="S982" s="128"/>
      <c r="T982" s="120"/>
      <c r="U982" s="128"/>
      <c r="V982" s="287"/>
      <c r="W982" s="128"/>
      <c r="X982" s="120"/>
      <c r="Z982" s="120"/>
      <c r="AB982" s="288"/>
    </row>
    <row r="983" spans="2:28" ht="15.75" customHeight="1" x14ac:dyDescent="0.2">
      <c r="B983" s="121"/>
      <c r="D983" s="123"/>
      <c r="E983" s="124"/>
      <c r="F983" s="124"/>
      <c r="G983" s="125"/>
      <c r="H983" s="125"/>
      <c r="L983" s="120"/>
      <c r="N983" s="120"/>
      <c r="P983" s="120"/>
      <c r="R983" s="120"/>
      <c r="S983" s="128"/>
      <c r="T983" s="120"/>
      <c r="U983" s="128"/>
      <c r="V983" s="287"/>
      <c r="W983" s="128"/>
      <c r="X983" s="120"/>
      <c r="Z983" s="120"/>
      <c r="AB983" s="288"/>
    </row>
    <row r="984" spans="2:28" ht="15.75" customHeight="1" x14ac:dyDescent="0.2">
      <c r="B984" s="121"/>
      <c r="D984" s="123"/>
      <c r="E984" s="124"/>
      <c r="F984" s="124"/>
      <c r="G984" s="125"/>
      <c r="H984" s="125"/>
      <c r="L984" s="120"/>
      <c r="N984" s="120"/>
      <c r="P984" s="120"/>
      <c r="R984" s="120"/>
      <c r="S984" s="128"/>
      <c r="T984" s="120"/>
      <c r="U984" s="128"/>
      <c r="V984" s="287"/>
      <c r="W984" s="128"/>
      <c r="X984" s="120"/>
      <c r="Z984" s="120"/>
      <c r="AB984" s="288"/>
    </row>
    <row r="985" spans="2:28" ht="15.75" customHeight="1" x14ac:dyDescent="0.2">
      <c r="B985" s="121"/>
      <c r="D985" s="123"/>
      <c r="E985" s="124"/>
      <c r="F985" s="124"/>
      <c r="G985" s="125"/>
      <c r="H985" s="125"/>
      <c r="L985" s="120"/>
      <c r="N985" s="120"/>
      <c r="P985" s="120"/>
      <c r="R985" s="120"/>
      <c r="S985" s="128"/>
      <c r="T985" s="120"/>
      <c r="U985" s="128"/>
      <c r="V985" s="287"/>
      <c r="W985" s="128"/>
      <c r="X985" s="120"/>
      <c r="Z985" s="120"/>
      <c r="AB985" s="288"/>
    </row>
    <row r="986" spans="2:28" ht="15.75" customHeight="1" x14ac:dyDescent="0.2">
      <c r="B986" s="121"/>
      <c r="D986" s="123"/>
      <c r="E986" s="124"/>
      <c r="F986" s="124"/>
      <c r="G986" s="125"/>
      <c r="H986" s="125"/>
      <c r="L986" s="120"/>
      <c r="N986" s="120"/>
      <c r="P986" s="120"/>
      <c r="R986" s="120"/>
      <c r="S986" s="128"/>
      <c r="T986" s="120"/>
      <c r="U986" s="128"/>
      <c r="V986" s="287"/>
      <c r="W986" s="128"/>
      <c r="X986" s="120"/>
      <c r="Z986" s="120"/>
      <c r="AB986" s="288"/>
    </row>
    <row r="987" spans="2:28" ht="15.75" customHeight="1" x14ac:dyDescent="0.2">
      <c r="B987" s="121"/>
      <c r="D987" s="123"/>
      <c r="E987" s="124"/>
      <c r="F987" s="124"/>
      <c r="G987" s="125"/>
      <c r="H987" s="125"/>
      <c r="L987" s="120"/>
      <c r="N987" s="120"/>
      <c r="P987" s="120"/>
      <c r="R987" s="120"/>
      <c r="S987" s="128"/>
      <c r="T987" s="120"/>
      <c r="U987" s="128"/>
      <c r="V987" s="287"/>
      <c r="W987" s="128"/>
      <c r="X987" s="120"/>
      <c r="Z987" s="120"/>
      <c r="AB987" s="288"/>
    </row>
    <row r="988" spans="2:28" ht="15.75" customHeight="1" x14ac:dyDescent="0.2">
      <c r="B988" s="121"/>
      <c r="D988" s="123"/>
      <c r="E988" s="124"/>
      <c r="F988" s="124"/>
      <c r="G988" s="125"/>
      <c r="H988" s="125"/>
      <c r="L988" s="120"/>
      <c r="N988" s="120"/>
      <c r="P988" s="120"/>
      <c r="R988" s="120"/>
      <c r="S988" s="128"/>
      <c r="T988" s="120"/>
      <c r="U988" s="128"/>
      <c r="V988" s="287"/>
      <c r="W988" s="128"/>
      <c r="X988" s="120"/>
      <c r="Z988" s="120"/>
      <c r="AB988" s="288"/>
    </row>
    <row r="989" spans="2:28" ht="15.75" customHeight="1" x14ac:dyDescent="0.2">
      <c r="B989" s="121"/>
      <c r="D989" s="123"/>
      <c r="E989" s="124"/>
      <c r="F989" s="124"/>
      <c r="G989" s="125"/>
      <c r="H989" s="125"/>
      <c r="L989" s="120"/>
      <c r="N989" s="120"/>
      <c r="P989" s="120"/>
      <c r="R989" s="120"/>
      <c r="S989" s="128"/>
      <c r="T989" s="120"/>
      <c r="U989" s="128"/>
      <c r="V989" s="287"/>
      <c r="W989" s="128"/>
      <c r="X989" s="120"/>
      <c r="Z989" s="120"/>
      <c r="AB989" s="288"/>
    </row>
    <row r="990" spans="2:28" ht="15.75" customHeight="1" x14ac:dyDescent="0.2">
      <c r="B990" s="121"/>
      <c r="D990" s="123"/>
      <c r="E990" s="124"/>
      <c r="F990" s="124"/>
      <c r="G990" s="125"/>
      <c r="H990" s="125"/>
      <c r="L990" s="120"/>
      <c r="N990" s="120"/>
      <c r="P990" s="120"/>
      <c r="R990" s="120"/>
      <c r="S990" s="128"/>
      <c r="T990" s="120"/>
      <c r="U990" s="128"/>
      <c r="V990" s="287"/>
      <c r="W990" s="128"/>
      <c r="X990" s="120"/>
      <c r="Z990" s="120"/>
      <c r="AB990" s="288"/>
    </row>
    <row r="991" spans="2:28" ht="15.75" customHeight="1" x14ac:dyDescent="0.2">
      <c r="B991" s="121"/>
      <c r="D991" s="123"/>
      <c r="E991" s="124"/>
      <c r="F991" s="124"/>
      <c r="G991" s="125"/>
      <c r="H991" s="125"/>
      <c r="L991" s="120"/>
      <c r="N991" s="120"/>
      <c r="P991" s="120"/>
      <c r="R991" s="120"/>
      <c r="S991" s="128"/>
      <c r="T991" s="120"/>
      <c r="U991" s="128"/>
      <c r="V991" s="287"/>
      <c r="W991" s="128"/>
      <c r="X991" s="120"/>
      <c r="Z991" s="120"/>
      <c r="AB991" s="288"/>
    </row>
    <row r="992" spans="2:28" ht="15.75" customHeight="1" x14ac:dyDescent="0.2">
      <c r="B992" s="121"/>
      <c r="D992" s="123"/>
      <c r="E992" s="124"/>
      <c r="F992" s="124"/>
      <c r="G992" s="125"/>
      <c r="H992" s="125"/>
      <c r="L992" s="120"/>
      <c r="N992" s="120"/>
      <c r="P992" s="120"/>
      <c r="R992" s="120"/>
      <c r="S992" s="128"/>
      <c r="T992" s="120"/>
      <c r="U992" s="128"/>
      <c r="V992" s="287"/>
      <c r="W992" s="128"/>
      <c r="X992" s="120"/>
      <c r="Z992" s="120"/>
      <c r="AB992" s="288"/>
    </row>
    <row r="993" spans="2:28" ht="15.75" customHeight="1" x14ac:dyDescent="0.2">
      <c r="B993" s="121"/>
      <c r="D993" s="123"/>
      <c r="E993" s="124"/>
      <c r="F993" s="124"/>
      <c r="G993" s="125"/>
      <c r="H993" s="125"/>
      <c r="L993" s="120"/>
      <c r="N993" s="120"/>
      <c r="P993" s="120"/>
      <c r="R993" s="120"/>
      <c r="S993" s="128"/>
      <c r="T993" s="120"/>
      <c r="U993" s="128"/>
      <c r="V993" s="287"/>
      <c r="W993" s="128"/>
      <c r="X993" s="120"/>
      <c r="Z993" s="120"/>
      <c r="AB993" s="288"/>
    </row>
    <row r="994" spans="2:28" ht="15.75" customHeight="1" x14ac:dyDescent="0.2">
      <c r="B994" s="121"/>
      <c r="D994" s="123"/>
      <c r="E994" s="124"/>
      <c r="F994" s="124"/>
      <c r="G994" s="125"/>
      <c r="H994" s="125"/>
      <c r="L994" s="120"/>
      <c r="N994" s="120"/>
      <c r="P994" s="120"/>
      <c r="R994" s="120"/>
      <c r="S994" s="128"/>
      <c r="T994" s="120"/>
      <c r="U994" s="128"/>
      <c r="V994" s="287"/>
      <c r="W994" s="128"/>
      <c r="X994" s="120"/>
      <c r="Z994" s="120"/>
      <c r="AB994" s="288"/>
    </row>
    <row r="995" spans="2:28" ht="15.75" customHeight="1" x14ac:dyDescent="0.2">
      <c r="B995" s="121"/>
      <c r="D995" s="123"/>
      <c r="E995" s="124"/>
      <c r="F995" s="124"/>
      <c r="G995" s="125"/>
      <c r="H995" s="125"/>
      <c r="L995" s="120"/>
      <c r="N995" s="120"/>
      <c r="P995" s="120"/>
      <c r="R995" s="120"/>
      <c r="S995" s="128"/>
      <c r="T995" s="120"/>
      <c r="U995" s="128"/>
      <c r="V995" s="287"/>
      <c r="W995" s="128"/>
      <c r="X995" s="120"/>
      <c r="Z995" s="120"/>
      <c r="AB995" s="288"/>
    </row>
    <row r="996" spans="2:28" ht="15.75" customHeight="1" x14ac:dyDescent="0.2">
      <c r="B996" s="121"/>
      <c r="D996" s="123"/>
      <c r="E996" s="124"/>
      <c r="F996" s="124"/>
      <c r="G996" s="125"/>
      <c r="H996" s="125"/>
      <c r="L996" s="120"/>
      <c r="N996" s="120"/>
      <c r="P996" s="120"/>
      <c r="R996" s="120"/>
      <c r="S996" s="128"/>
      <c r="T996" s="120"/>
      <c r="U996" s="128"/>
      <c r="V996" s="287"/>
      <c r="W996" s="128"/>
      <c r="X996" s="120"/>
      <c r="Z996" s="120"/>
      <c r="AB996" s="288"/>
    </row>
    <row r="997" spans="2:28" ht="15.75" customHeight="1" x14ac:dyDescent="0.2">
      <c r="B997" s="121"/>
      <c r="D997" s="123"/>
      <c r="E997" s="124"/>
      <c r="F997" s="124"/>
      <c r="G997" s="125"/>
      <c r="H997" s="125"/>
      <c r="L997" s="120"/>
      <c r="N997" s="120"/>
      <c r="P997" s="120"/>
      <c r="R997" s="120"/>
      <c r="S997" s="128"/>
      <c r="T997" s="120"/>
      <c r="U997" s="128"/>
      <c r="V997" s="287"/>
      <c r="W997" s="128"/>
      <c r="X997" s="120"/>
      <c r="Z997" s="120"/>
      <c r="AB997" s="288"/>
    </row>
    <row r="998" spans="2:28" ht="15.75" customHeight="1" x14ac:dyDescent="0.2">
      <c r="B998" s="121"/>
      <c r="D998" s="123"/>
      <c r="E998" s="124"/>
      <c r="F998" s="124"/>
      <c r="G998" s="125"/>
      <c r="H998" s="125"/>
      <c r="L998" s="120"/>
      <c r="N998" s="120"/>
      <c r="P998" s="120"/>
      <c r="R998" s="120"/>
      <c r="S998" s="128"/>
      <c r="T998" s="120"/>
      <c r="U998" s="128"/>
      <c r="V998" s="287"/>
      <c r="W998" s="128"/>
      <c r="X998" s="120"/>
      <c r="Z998" s="120"/>
      <c r="AB998" s="288"/>
    </row>
    <row r="999" spans="2:28" ht="15.75" customHeight="1" x14ac:dyDescent="0.2">
      <c r="B999" s="121"/>
      <c r="D999" s="123"/>
      <c r="E999" s="124"/>
      <c r="F999" s="124"/>
      <c r="G999" s="125"/>
      <c r="H999" s="125"/>
      <c r="L999" s="120"/>
      <c r="N999" s="120"/>
      <c r="P999" s="120"/>
      <c r="R999" s="120"/>
      <c r="S999" s="128"/>
      <c r="T999" s="120"/>
      <c r="U999" s="128"/>
      <c r="V999" s="287"/>
      <c r="W999" s="128"/>
      <c r="X999" s="120"/>
      <c r="Z999" s="120"/>
      <c r="AB999" s="288"/>
    </row>
    <row r="1000" spans="2:28" ht="15.75" customHeight="1" x14ac:dyDescent="0.2">
      <c r="B1000" s="121"/>
      <c r="D1000" s="123"/>
      <c r="E1000" s="124"/>
      <c r="F1000" s="124"/>
      <c r="G1000" s="125"/>
      <c r="H1000" s="125"/>
      <c r="L1000" s="120"/>
      <c r="N1000" s="120"/>
      <c r="P1000" s="120"/>
      <c r="R1000" s="120"/>
      <c r="S1000" s="128"/>
      <c r="T1000" s="120"/>
      <c r="U1000" s="128"/>
      <c r="V1000" s="287"/>
      <c r="W1000" s="128"/>
      <c r="X1000" s="120"/>
      <c r="Z1000" s="120"/>
      <c r="AB1000" s="288"/>
    </row>
    <row r="1001" spans="2:28" ht="15.75" customHeight="1" x14ac:dyDescent="0.2">
      <c r="B1001" s="121"/>
      <c r="D1001" s="123"/>
      <c r="E1001" s="124"/>
      <c r="F1001" s="124"/>
      <c r="G1001" s="125"/>
      <c r="H1001" s="125"/>
      <c r="L1001" s="120"/>
      <c r="N1001" s="120"/>
      <c r="P1001" s="120"/>
      <c r="R1001" s="120"/>
      <c r="S1001" s="128"/>
      <c r="T1001" s="120"/>
      <c r="U1001" s="128"/>
      <c r="V1001" s="287"/>
      <c r="W1001" s="128"/>
      <c r="X1001" s="120"/>
      <c r="Z1001" s="120"/>
      <c r="AB1001" s="288"/>
    </row>
    <row r="1002" spans="2:28" ht="15.75" customHeight="1" x14ac:dyDescent="0.2">
      <c r="B1002" s="121"/>
      <c r="D1002" s="123"/>
      <c r="E1002" s="124"/>
      <c r="F1002" s="124"/>
      <c r="G1002" s="125"/>
      <c r="H1002" s="125"/>
      <c r="L1002" s="120"/>
      <c r="N1002" s="120"/>
      <c r="P1002" s="120"/>
      <c r="R1002" s="120"/>
      <c r="S1002" s="128"/>
      <c r="T1002" s="120"/>
      <c r="U1002" s="128"/>
      <c r="V1002" s="287"/>
      <c r="W1002" s="128"/>
      <c r="X1002" s="120"/>
      <c r="Z1002" s="120"/>
      <c r="AB1002" s="288"/>
    </row>
    <row r="1003" spans="2:28" ht="15.75" customHeight="1" x14ac:dyDescent="0.2">
      <c r="B1003" s="121"/>
      <c r="D1003" s="123"/>
      <c r="E1003" s="124"/>
      <c r="F1003" s="124"/>
      <c r="G1003" s="125"/>
      <c r="H1003" s="125"/>
      <c r="L1003" s="120"/>
      <c r="N1003" s="120"/>
      <c r="P1003" s="120"/>
      <c r="R1003" s="120"/>
      <c r="S1003" s="128"/>
      <c r="T1003" s="120"/>
      <c r="U1003" s="128"/>
      <c r="V1003" s="287"/>
      <c r="W1003" s="128"/>
      <c r="X1003" s="120"/>
      <c r="Z1003" s="120"/>
      <c r="AB1003" s="288"/>
    </row>
    <row r="1004" spans="2:28" ht="15.75" customHeight="1" x14ac:dyDescent="0.2">
      <c r="B1004" s="121"/>
      <c r="D1004" s="123"/>
      <c r="E1004" s="124"/>
      <c r="F1004" s="124"/>
      <c r="G1004" s="125"/>
      <c r="H1004" s="125"/>
      <c r="L1004" s="120"/>
      <c r="N1004" s="120"/>
      <c r="P1004" s="120"/>
      <c r="R1004" s="120"/>
      <c r="S1004" s="128"/>
      <c r="T1004" s="120"/>
      <c r="U1004" s="128"/>
      <c r="V1004" s="287"/>
      <c r="W1004" s="128"/>
      <c r="X1004" s="120"/>
      <c r="Z1004" s="120"/>
      <c r="AB1004" s="288"/>
    </row>
    <row r="1005" spans="2:28" ht="15.75" customHeight="1" x14ac:dyDescent="0.2">
      <c r="B1005" s="121"/>
      <c r="D1005" s="123"/>
      <c r="E1005" s="124"/>
      <c r="F1005" s="124"/>
      <c r="G1005" s="125"/>
      <c r="H1005" s="125"/>
      <c r="L1005" s="120"/>
      <c r="N1005" s="120"/>
      <c r="P1005" s="120"/>
      <c r="R1005" s="120"/>
      <c r="S1005" s="128"/>
      <c r="T1005" s="120"/>
      <c r="U1005" s="128"/>
      <c r="V1005" s="287"/>
      <c r="W1005" s="128"/>
      <c r="X1005" s="120"/>
      <c r="Z1005" s="120"/>
      <c r="AB1005" s="288"/>
    </row>
    <row r="1006" spans="2:28" ht="15.75" customHeight="1" x14ac:dyDescent="0.2">
      <c r="B1006" s="121"/>
      <c r="D1006" s="123"/>
      <c r="E1006" s="124"/>
      <c r="F1006" s="124"/>
      <c r="G1006" s="125"/>
      <c r="H1006" s="125"/>
      <c r="L1006" s="120"/>
      <c r="N1006" s="120"/>
      <c r="P1006" s="120"/>
      <c r="R1006" s="120"/>
      <c r="S1006" s="128"/>
      <c r="T1006" s="120"/>
      <c r="U1006" s="128"/>
      <c r="V1006" s="287"/>
      <c r="W1006" s="128"/>
      <c r="X1006" s="120"/>
      <c r="Z1006" s="120"/>
      <c r="AB1006" s="288"/>
    </row>
    <row r="1007" spans="2:28" ht="15.75" customHeight="1" x14ac:dyDescent="0.2">
      <c r="B1007" s="121"/>
      <c r="D1007" s="123"/>
      <c r="E1007" s="124"/>
      <c r="F1007" s="124"/>
      <c r="G1007" s="125"/>
      <c r="H1007" s="125"/>
      <c r="L1007" s="120"/>
      <c r="N1007" s="120"/>
      <c r="P1007" s="120"/>
      <c r="R1007" s="120"/>
      <c r="S1007" s="128"/>
      <c r="T1007" s="120"/>
      <c r="U1007" s="128"/>
      <c r="V1007" s="287"/>
      <c r="W1007" s="128"/>
      <c r="X1007" s="120"/>
      <c r="Z1007" s="120"/>
      <c r="AB1007" s="288"/>
    </row>
    <row r="1008" spans="2:28" ht="15.75" customHeight="1" x14ac:dyDescent="0.2">
      <c r="B1008" s="121"/>
      <c r="D1008" s="123"/>
      <c r="E1008" s="124"/>
      <c r="F1008" s="124"/>
      <c r="G1008" s="125"/>
      <c r="H1008" s="125"/>
      <c r="L1008" s="120"/>
      <c r="N1008" s="120"/>
      <c r="P1008" s="120"/>
      <c r="R1008" s="120"/>
      <c r="S1008" s="128"/>
      <c r="T1008" s="120"/>
      <c r="U1008" s="128"/>
      <c r="V1008" s="287"/>
      <c r="W1008" s="128"/>
      <c r="X1008" s="120"/>
      <c r="Z1008" s="120"/>
      <c r="AB1008" s="288"/>
    </row>
    <row r="1009" spans="2:28" ht="15.75" customHeight="1" x14ac:dyDescent="0.2">
      <c r="B1009" s="121"/>
      <c r="D1009" s="123"/>
      <c r="E1009" s="124"/>
      <c r="F1009" s="124"/>
      <c r="G1009" s="125"/>
      <c r="H1009" s="125"/>
      <c r="L1009" s="120"/>
      <c r="N1009" s="120"/>
      <c r="P1009" s="120"/>
      <c r="R1009" s="120"/>
      <c r="S1009" s="128"/>
      <c r="T1009" s="120"/>
      <c r="U1009" s="128"/>
      <c r="V1009" s="287"/>
      <c r="W1009" s="128"/>
      <c r="X1009" s="120"/>
      <c r="Z1009" s="120"/>
      <c r="AB1009" s="288"/>
    </row>
    <row r="1010" spans="2:28" ht="15.75" customHeight="1" x14ac:dyDescent="0.2">
      <c r="B1010" s="121"/>
      <c r="D1010" s="123"/>
      <c r="E1010" s="124"/>
      <c r="F1010" s="124"/>
      <c r="G1010" s="125"/>
      <c r="H1010" s="125"/>
      <c r="L1010" s="120"/>
      <c r="N1010" s="120"/>
      <c r="P1010" s="120"/>
      <c r="R1010" s="120"/>
      <c r="S1010" s="128"/>
      <c r="T1010" s="120"/>
      <c r="U1010" s="128"/>
      <c r="V1010" s="287"/>
      <c r="W1010" s="128"/>
      <c r="X1010" s="120"/>
      <c r="Z1010" s="120"/>
      <c r="AB1010" s="288"/>
    </row>
    <row r="1011" spans="2:28" ht="15.75" customHeight="1" x14ac:dyDescent="0.2">
      <c r="B1011" s="121"/>
      <c r="D1011" s="123"/>
      <c r="E1011" s="124"/>
      <c r="F1011" s="124"/>
      <c r="G1011" s="125"/>
      <c r="H1011" s="125"/>
      <c r="L1011" s="120"/>
      <c r="N1011" s="120"/>
      <c r="P1011" s="120"/>
      <c r="R1011" s="120"/>
      <c r="S1011" s="128"/>
      <c r="T1011" s="120"/>
      <c r="U1011" s="128"/>
      <c r="V1011" s="287"/>
      <c r="W1011" s="128"/>
      <c r="X1011" s="120"/>
      <c r="Z1011" s="120"/>
      <c r="AB1011" s="288"/>
    </row>
    <row r="1012" spans="2:28" ht="15.75" customHeight="1" x14ac:dyDescent="0.2">
      <c r="B1012" s="121"/>
      <c r="D1012" s="123"/>
      <c r="E1012" s="124"/>
      <c r="F1012" s="124"/>
      <c r="G1012" s="125"/>
      <c r="H1012" s="125"/>
      <c r="L1012" s="120"/>
      <c r="N1012" s="120"/>
      <c r="P1012" s="120"/>
      <c r="R1012" s="120"/>
      <c r="S1012" s="128"/>
      <c r="T1012" s="120"/>
      <c r="U1012" s="128"/>
      <c r="V1012" s="287"/>
      <c r="W1012" s="128"/>
      <c r="X1012" s="120"/>
      <c r="Z1012" s="120"/>
      <c r="AB1012" s="288"/>
    </row>
    <row r="1013" spans="2:28" ht="15" customHeight="1" x14ac:dyDescent="0.2">
      <c r="L1013" s="120"/>
      <c r="N1013" s="120"/>
      <c r="P1013" s="120"/>
      <c r="R1013" s="120"/>
      <c r="T1013" s="120"/>
      <c r="V1013" s="120"/>
      <c r="X1013" s="120"/>
      <c r="Z1013" s="120"/>
      <c r="AB1013" s="120"/>
    </row>
    <row r="1014" spans="2:28" ht="15" customHeight="1" x14ac:dyDescent="0.2">
      <c r="L1014" s="120"/>
      <c r="N1014" s="120"/>
      <c r="P1014" s="120"/>
      <c r="R1014" s="120"/>
      <c r="T1014" s="120"/>
      <c r="V1014" s="120"/>
      <c r="X1014" s="120"/>
      <c r="Z1014" s="120"/>
      <c r="AB1014" s="120"/>
    </row>
    <row r="1015" spans="2:28" ht="15" customHeight="1" x14ac:dyDescent="0.2">
      <c r="L1015" s="120"/>
      <c r="N1015" s="120"/>
      <c r="P1015" s="120"/>
      <c r="R1015" s="120"/>
      <c r="T1015" s="120"/>
      <c r="V1015" s="120"/>
      <c r="X1015" s="120"/>
      <c r="Z1015" s="120"/>
      <c r="AB1015" s="120"/>
    </row>
    <row r="1016" spans="2:28" ht="15" customHeight="1" x14ac:dyDescent="0.2">
      <c r="L1016" s="120"/>
      <c r="N1016" s="120"/>
      <c r="P1016" s="120"/>
      <c r="R1016" s="120"/>
      <c r="T1016" s="120"/>
      <c r="V1016" s="120"/>
      <c r="X1016" s="120"/>
      <c r="Z1016" s="120"/>
      <c r="AB1016" s="120"/>
    </row>
    <row r="1017" spans="2:28" ht="15" customHeight="1" x14ac:dyDescent="0.2">
      <c r="L1017" s="120"/>
      <c r="N1017" s="120"/>
      <c r="P1017" s="120"/>
      <c r="R1017" s="120"/>
      <c r="T1017" s="120"/>
      <c r="V1017" s="120"/>
      <c r="X1017" s="120"/>
      <c r="Z1017" s="120"/>
      <c r="AB1017" s="120"/>
    </row>
    <row r="1018" spans="2:28" ht="15" customHeight="1" x14ac:dyDescent="0.2">
      <c r="L1018" s="120"/>
      <c r="N1018" s="120"/>
      <c r="P1018" s="120"/>
      <c r="R1018" s="120"/>
      <c r="T1018" s="120"/>
      <c r="V1018" s="120"/>
      <c r="X1018" s="120"/>
      <c r="Z1018" s="120"/>
      <c r="AB1018" s="120"/>
    </row>
    <row r="1019" spans="2:28" ht="15" customHeight="1" x14ac:dyDescent="0.2">
      <c r="L1019" s="120"/>
      <c r="N1019" s="120"/>
      <c r="P1019" s="120"/>
      <c r="R1019" s="120"/>
      <c r="T1019" s="120"/>
      <c r="V1019" s="120"/>
      <c r="X1019" s="120"/>
      <c r="Z1019" s="120"/>
      <c r="AB1019" s="120"/>
    </row>
    <row r="1020" spans="2:28" ht="15" customHeight="1" x14ac:dyDescent="0.2">
      <c r="L1020" s="120"/>
      <c r="N1020" s="120"/>
      <c r="P1020" s="120"/>
      <c r="R1020" s="120"/>
      <c r="T1020" s="120"/>
      <c r="V1020" s="120"/>
      <c r="X1020" s="120"/>
      <c r="Z1020" s="120"/>
      <c r="AB1020" s="120"/>
    </row>
    <row r="1021" spans="2:28" ht="15" customHeight="1" x14ac:dyDescent="0.2">
      <c r="L1021" s="120"/>
      <c r="N1021" s="120"/>
      <c r="P1021" s="120"/>
      <c r="R1021" s="120"/>
      <c r="T1021" s="120"/>
      <c r="V1021" s="120"/>
      <c r="X1021" s="120"/>
      <c r="Z1021" s="120"/>
      <c r="AB1021" s="120"/>
    </row>
    <row r="1022" spans="2:28" ht="15" customHeight="1" x14ac:dyDescent="0.2">
      <c r="L1022" s="120"/>
      <c r="N1022" s="120"/>
      <c r="P1022" s="120"/>
      <c r="R1022" s="120"/>
      <c r="T1022" s="120"/>
      <c r="V1022" s="120"/>
      <c r="X1022" s="120"/>
      <c r="Z1022" s="120"/>
      <c r="AB1022" s="120"/>
    </row>
    <row r="1023" spans="2:28" ht="15" customHeight="1" x14ac:dyDescent="0.2">
      <c r="L1023" s="120"/>
      <c r="N1023" s="120"/>
      <c r="P1023" s="120"/>
      <c r="R1023" s="120"/>
      <c r="T1023" s="120"/>
      <c r="V1023" s="120"/>
      <c r="X1023" s="120"/>
      <c r="Z1023" s="120"/>
      <c r="AB1023" s="120"/>
    </row>
    <row r="1024" spans="2:28" ht="15" customHeight="1" x14ac:dyDescent="0.2">
      <c r="L1024" s="120"/>
      <c r="N1024" s="120"/>
      <c r="P1024" s="120"/>
      <c r="R1024" s="120"/>
      <c r="T1024" s="120"/>
      <c r="V1024" s="120"/>
      <c r="X1024" s="120"/>
      <c r="Z1024" s="120"/>
      <c r="AB1024" s="120"/>
    </row>
    <row r="1025" spans="12:28" ht="15" customHeight="1" x14ac:dyDescent="0.2">
      <c r="L1025" s="120"/>
      <c r="N1025" s="120"/>
      <c r="P1025" s="120"/>
      <c r="R1025" s="120"/>
      <c r="T1025" s="120"/>
      <c r="V1025" s="120"/>
      <c r="X1025" s="120"/>
      <c r="Z1025" s="120"/>
      <c r="AB1025" s="120"/>
    </row>
    <row r="1026" spans="12:28" ht="15" customHeight="1" x14ac:dyDescent="0.2">
      <c r="L1026" s="120"/>
      <c r="N1026" s="120"/>
      <c r="P1026" s="120"/>
      <c r="R1026" s="120"/>
      <c r="T1026" s="120"/>
      <c r="V1026" s="120"/>
      <c r="X1026" s="120"/>
      <c r="Z1026" s="120"/>
      <c r="AB1026" s="120"/>
    </row>
    <row r="1027" spans="12:28" ht="15" customHeight="1" x14ac:dyDescent="0.2">
      <c r="L1027" s="120"/>
      <c r="N1027" s="120"/>
      <c r="P1027" s="120"/>
      <c r="R1027" s="120"/>
      <c r="T1027" s="120"/>
      <c r="V1027" s="120"/>
      <c r="X1027" s="120"/>
      <c r="Z1027" s="120"/>
      <c r="AB1027" s="120"/>
    </row>
    <row r="1028" spans="12:28" ht="15" customHeight="1" x14ac:dyDescent="0.2">
      <c r="L1028" s="120"/>
      <c r="N1028" s="120"/>
      <c r="P1028" s="120"/>
      <c r="R1028" s="120"/>
      <c r="T1028" s="120"/>
      <c r="V1028" s="120"/>
      <c r="X1028" s="120"/>
      <c r="Z1028" s="120"/>
      <c r="AB1028" s="120"/>
    </row>
    <row r="1029" spans="12:28" ht="15" customHeight="1" x14ac:dyDescent="0.2">
      <c r="L1029" s="120"/>
      <c r="N1029" s="120"/>
      <c r="P1029" s="120"/>
      <c r="R1029" s="120"/>
      <c r="T1029" s="120"/>
      <c r="V1029" s="120"/>
      <c r="X1029" s="120"/>
      <c r="Z1029" s="120"/>
      <c r="AB1029" s="120"/>
    </row>
    <row r="1030" spans="12:28" ht="15" customHeight="1" x14ac:dyDescent="0.2">
      <c r="L1030" s="120"/>
      <c r="N1030" s="120"/>
      <c r="P1030" s="120"/>
      <c r="R1030" s="120"/>
      <c r="T1030" s="120"/>
      <c r="V1030" s="120"/>
      <c r="X1030" s="120"/>
      <c r="Z1030" s="120"/>
      <c r="AB1030" s="120"/>
    </row>
    <row r="1031" spans="12:28" ht="15" customHeight="1" x14ac:dyDescent="0.2">
      <c r="L1031" s="120"/>
      <c r="N1031" s="120"/>
      <c r="P1031" s="120"/>
      <c r="R1031" s="120"/>
      <c r="T1031" s="120"/>
      <c r="V1031" s="120"/>
      <c r="X1031" s="120"/>
      <c r="Z1031" s="120"/>
      <c r="AB1031" s="120"/>
    </row>
    <row r="1032" spans="12:28" ht="15" customHeight="1" x14ac:dyDescent="0.2">
      <c r="L1032" s="120"/>
      <c r="N1032" s="120"/>
      <c r="P1032" s="120"/>
      <c r="R1032" s="120"/>
      <c r="T1032" s="120"/>
      <c r="V1032" s="120"/>
      <c r="X1032" s="120"/>
      <c r="Z1032" s="120"/>
      <c r="AB1032" s="120"/>
    </row>
    <row r="1033" spans="12:28" ht="15" customHeight="1" x14ac:dyDescent="0.2">
      <c r="L1033" s="120"/>
      <c r="N1033" s="120"/>
      <c r="P1033" s="120"/>
      <c r="R1033" s="120"/>
      <c r="T1033" s="120"/>
      <c r="V1033" s="120"/>
      <c r="X1033" s="120"/>
      <c r="Z1033" s="120"/>
      <c r="AB1033" s="120"/>
    </row>
    <row r="1034" spans="12:28" ht="15" customHeight="1" x14ac:dyDescent="0.2">
      <c r="L1034" s="120"/>
      <c r="N1034" s="120"/>
      <c r="P1034" s="120"/>
      <c r="R1034" s="120"/>
      <c r="T1034" s="120"/>
      <c r="V1034" s="120"/>
      <c r="X1034" s="120"/>
      <c r="Z1034" s="120"/>
      <c r="AB1034" s="120"/>
    </row>
    <row r="1035" spans="12:28" ht="15" customHeight="1" x14ac:dyDescent="0.2">
      <c r="L1035" s="120"/>
      <c r="N1035" s="120"/>
      <c r="P1035" s="120"/>
      <c r="R1035" s="120"/>
      <c r="T1035" s="120"/>
      <c r="V1035" s="120"/>
      <c r="X1035" s="120"/>
      <c r="Z1035" s="120"/>
      <c r="AB1035" s="120"/>
    </row>
    <row r="1036" spans="12:28" ht="15" customHeight="1" x14ac:dyDescent="0.2">
      <c r="L1036" s="120"/>
      <c r="N1036" s="120"/>
      <c r="P1036" s="120"/>
      <c r="R1036" s="120"/>
      <c r="T1036" s="120"/>
      <c r="V1036" s="120"/>
      <c r="X1036" s="120"/>
      <c r="Z1036" s="120"/>
      <c r="AB1036" s="120"/>
    </row>
    <row r="1037" spans="12:28" ht="15" customHeight="1" x14ac:dyDescent="0.2">
      <c r="L1037" s="120"/>
      <c r="N1037" s="120"/>
      <c r="P1037" s="120"/>
      <c r="R1037" s="120"/>
      <c r="T1037" s="120"/>
      <c r="V1037" s="120"/>
      <c r="X1037" s="120"/>
      <c r="Z1037" s="120"/>
      <c r="AB1037" s="120"/>
    </row>
    <row r="1038" spans="12:28" ht="15" customHeight="1" x14ac:dyDescent="0.2">
      <c r="L1038" s="120"/>
      <c r="N1038" s="120"/>
      <c r="P1038" s="120"/>
      <c r="R1038" s="120"/>
      <c r="T1038" s="120"/>
      <c r="V1038" s="120"/>
      <c r="X1038" s="120"/>
      <c r="Z1038" s="120"/>
      <c r="AB1038" s="120"/>
    </row>
    <row r="1039" spans="12:28" ht="15" customHeight="1" x14ac:dyDescent="0.2">
      <c r="L1039" s="120"/>
      <c r="N1039" s="120"/>
      <c r="P1039" s="120"/>
      <c r="R1039" s="120"/>
      <c r="T1039" s="120"/>
      <c r="V1039" s="120"/>
      <c r="X1039" s="120"/>
      <c r="Z1039" s="120"/>
      <c r="AB1039" s="120"/>
    </row>
    <row r="1040" spans="12:28" ht="15" customHeight="1" x14ac:dyDescent="0.2">
      <c r="L1040" s="120"/>
      <c r="N1040" s="120"/>
      <c r="P1040" s="120"/>
      <c r="R1040" s="120"/>
      <c r="T1040" s="120"/>
      <c r="V1040" s="120"/>
      <c r="X1040" s="120"/>
      <c r="Z1040" s="120"/>
      <c r="AB1040" s="120"/>
    </row>
    <row r="1041" spans="12:28" ht="15" customHeight="1" x14ac:dyDescent="0.2">
      <c r="L1041" s="120"/>
      <c r="N1041" s="120"/>
      <c r="P1041" s="120"/>
      <c r="R1041" s="120"/>
      <c r="T1041" s="120"/>
      <c r="V1041" s="120"/>
      <c r="X1041" s="120"/>
      <c r="Z1041" s="120"/>
      <c r="AB1041" s="120"/>
    </row>
    <row r="1042" spans="12:28" ht="15" customHeight="1" x14ac:dyDescent="0.2">
      <c r="L1042" s="120"/>
      <c r="N1042" s="120"/>
      <c r="P1042" s="120"/>
      <c r="R1042" s="120"/>
      <c r="T1042" s="120"/>
      <c r="V1042" s="120"/>
      <c r="X1042" s="120"/>
      <c r="Z1042" s="120"/>
      <c r="AB1042" s="120"/>
    </row>
    <row r="1043" spans="12:28" ht="15" customHeight="1" x14ac:dyDescent="0.2">
      <c r="L1043" s="120"/>
      <c r="N1043" s="120"/>
      <c r="P1043" s="120"/>
      <c r="R1043" s="120"/>
      <c r="T1043" s="120"/>
      <c r="V1043" s="120"/>
      <c r="X1043" s="120"/>
      <c r="Z1043" s="120"/>
      <c r="AB1043" s="120"/>
    </row>
    <row r="1044" spans="12:28" ht="15" customHeight="1" x14ac:dyDescent="0.2">
      <c r="L1044" s="120"/>
      <c r="N1044" s="120"/>
      <c r="P1044" s="120"/>
      <c r="R1044" s="120"/>
      <c r="T1044" s="120"/>
      <c r="V1044" s="120"/>
      <c r="X1044" s="120"/>
      <c r="Z1044" s="120"/>
      <c r="AB1044" s="120"/>
    </row>
    <row r="1045" spans="12:28" ht="15" customHeight="1" x14ac:dyDescent="0.2">
      <c r="L1045" s="120"/>
      <c r="N1045" s="120"/>
      <c r="P1045" s="120"/>
      <c r="R1045" s="120"/>
      <c r="T1045" s="120"/>
      <c r="V1045" s="120"/>
      <c r="X1045" s="120"/>
      <c r="Z1045" s="120"/>
      <c r="AB1045" s="120"/>
    </row>
    <row r="1046" spans="12:28" ht="15" customHeight="1" x14ac:dyDescent="0.2">
      <c r="L1046" s="120"/>
      <c r="N1046" s="120"/>
      <c r="P1046" s="120"/>
      <c r="R1046" s="120"/>
      <c r="T1046" s="120"/>
      <c r="V1046" s="120"/>
      <c r="X1046" s="120"/>
      <c r="Z1046" s="120"/>
      <c r="AB1046" s="120"/>
    </row>
    <row r="1047" spans="12:28" ht="15" customHeight="1" x14ac:dyDescent="0.2">
      <c r="L1047" s="120"/>
      <c r="N1047" s="120"/>
      <c r="P1047" s="120"/>
      <c r="R1047" s="120"/>
      <c r="T1047" s="120"/>
      <c r="V1047" s="120"/>
      <c r="X1047" s="120"/>
      <c r="Z1047" s="120"/>
      <c r="AB1047" s="120"/>
    </row>
    <row r="1048" spans="12:28" ht="15" customHeight="1" x14ac:dyDescent="0.2">
      <c r="L1048" s="120"/>
      <c r="N1048" s="120"/>
      <c r="P1048" s="120"/>
      <c r="R1048" s="120"/>
      <c r="T1048" s="120"/>
      <c r="V1048" s="120"/>
      <c r="X1048" s="120"/>
      <c r="Z1048" s="120"/>
      <c r="AB1048" s="120"/>
    </row>
    <row r="1049" spans="12:28" ht="15" customHeight="1" x14ac:dyDescent="0.2">
      <c r="L1049" s="120"/>
      <c r="N1049" s="120"/>
      <c r="P1049" s="120"/>
      <c r="R1049" s="120"/>
      <c r="T1049" s="120"/>
      <c r="V1049" s="120"/>
      <c r="X1049" s="120"/>
      <c r="Z1049" s="120"/>
      <c r="AB1049" s="120"/>
    </row>
    <row r="1050" spans="12:28" ht="15" customHeight="1" x14ac:dyDescent="0.2">
      <c r="L1050" s="120"/>
      <c r="N1050" s="120"/>
      <c r="P1050" s="120"/>
      <c r="R1050" s="120"/>
      <c r="T1050" s="120"/>
      <c r="V1050" s="120"/>
      <c r="X1050" s="120"/>
      <c r="Z1050" s="120"/>
      <c r="AB1050" s="120"/>
    </row>
    <row r="1051" spans="12:28" ht="15" customHeight="1" x14ac:dyDescent="0.2">
      <c r="L1051" s="120"/>
      <c r="N1051" s="120"/>
      <c r="P1051" s="120"/>
      <c r="R1051" s="120"/>
      <c r="T1051" s="120"/>
      <c r="V1051" s="120"/>
      <c r="X1051" s="120"/>
      <c r="Z1051" s="120"/>
      <c r="AB1051" s="120"/>
    </row>
    <row r="1052" spans="12:28" ht="15" customHeight="1" x14ac:dyDescent="0.2">
      <c r="L1052" s="120"/>
      <c r="N1052" s="120"/>
      <c r="P1052" s="120"/>
      <c r="R1052" s="120"/>
      <c r="T1052" s="120"/>
      <c r="V1052" s="120"/>
      <c r="X1052" s="120"/>
      <c r="Z1052" s="120"/>
      <c r="AB1052" s="120"/>
    </row>
    <row r="1053" spans="12:28" ht="15" customHeight="1" x14ac:dyDescent="0.2">
      <c r="L1053" s="120"/>
      <c r="N1053" s="120"/>
      <c r="P1053" s="120"/>
      <c r="R1053" s="120"/>
      <c r="T1053" s="120"/>
      <c r="V1053" s="120"/>
      <c r="X1053" s="120"/>
      <c r="Z1053" s="120"/>
      <c r="AB1053" s="120"/>
    </row>
    <row r="1054" spans="12:28" ht="15" customHeight="1" x14ac:dyDescent="0.2">
      <c r="L1054" s="120"/>
      <c r="N1054" s="120"/>
      <c r="P1054" s="120"/>
      <c r="R1054" s="120"/>
      <c r="T1054" s="120"/>
      <c r="V1054" s="120"/>
      <c r="X1054" s="120"/>
      <c r="Z1054" s="120"/>
      <c r="AB1054" s="120"/>
    </row>
    <row r="1055" spans="12:28" ht="15" customHeight="1" x14ac:dyDescent="0.2">
      <c r="L1055" s="120"/>
      <c r="N1055" s="120"/>
      <c r="P1055" s="120"/>
      <c r="R1055" s="120"/>
      <c r="T1055" s="120"/>
      <c r="V1055" s="120"/>
      <c r="X1055" s="120"/>
      <c r="Z1055" s="120"/>
      <c r="AB1055" s="120"/>
    </row>
    <row r="1056" spans="12:28" ht="15" customHeight="1" x14ac:dyDescent="0.2">
      <c r="L1056" s="120"/>
      <c r="N1056" s="120"/>
      <c r="P1056" s="120"/>
      <c r="R1056" s="120"/>
      <c r="T1056" s="120"/>
      <c r="V1056" s="120"/>
      <c r="X1056" s="120"/>
      <c r="Z1056" s="120"/>
      <c r="AB1056" s="120"/>
    </row>
    <row r="1057" spans="12:28" ht="15" customHeight="1" x14ac:dyDescent="0.2">
      <c r="L1057" s="120"/>
      <c r="N1057" s="120"/>
      <c r="P1057" s="120"/>
      <c r="R1057" s="120"/>
      <c r="T1057" s="120"/>
      <c r="V1057" s="120"/>
      <c r="X1057" s="120"/>
      <c r="Z1057" s="120"/>
      <c r="AB1057" s="120"/>
    </row>
    <row r="1058" spans="12:28" ht="15" customHeight="1" x14ac:dyDescent="0.2">
      <c r="L1058" s="120"/>
      <c r="N1058" s="120"/>
      <c r="P1058" s="120"/>
      <c r="R1058" s="120"/>
      <c r="T1058" s="120"/>
      <c r="V1058" s="120"/>
      <c r="X1058" s="120"/>
      <c r="Z1058" s="120"/>
      <c r="AB1058" s="120"/>
    </row>
    <row r="1059" spans="12:28" ht="15" customHeight="1" x14ac:dyDescent="0.2">
      <c r="L1059" s="120"/>
      <c r="N1059" s="120"/>
      <c r="P1059" s="120"/>
      <c r="R1059" s="120"/>
      <c r="T1059" s="120"/>
      <c r="V1059" s="120"/>
      <c r="X1059" s="120"/>
      <c r="Z1059" s="120"/>
      <c r="AB1059" s="120"/>
    </row>
    <row r="1060" spans="12:28" ht="15" customHeight="1" x14ac:dyDescent="0.2">
      <c r="L1060" s="120"/>
      <c r="N1060" s="120"/>
      <c r="P1060" s="120"/>
      <c r="R1060" s="120"/>
      <c r="T1060" s="120"/>
      <c r="V1060" s="120"/>
      <c r="X1060" s="120"/>
      <c r="Z1060" s="120"/>
      <c r="AB1060" s="120"/>
    </row>
    <row r="1061" spans="12:28" ht="15" customHeight="1" x14ac:dyDescent="0.2">
      <c r="L1061" s="120"/>
      <c r="N1061" s="120"/>
      <c r="P1061" s="120"/>
      <c r="R1061" s="120"/>
      <c r="T1061" s="120"/>
      <c r="V1061" s="120"/>
      <c r="X1061" s="120"/>
      <c r="Z1061" s="120"/>
      <c r="AB1061" s="120"/>
    </row>
    <row r="1062" spans="12:28" ht="15" customHeight="1" x14ac:dyDescent="0.2">
      <c r="L1062" s="120"/>
      <c r="N1062" s="120"/>
      <c r="P1062" s="120"/>
      <c r="R1062" s="120"/>
      <c r="T1062" s="120"/>
      <c r="V1062" s="120"/>
      <c r="X1062" s="120"/>
      <c r="Z1062" s="120"/>
      <c r="AB1062" s="120"/>
    </row>
    <row r="1063" spans="12:28" ht="15" customHeight="1" x14ac:dyDescent="0.2">
      <c r="L1063" s="120"/>
      <c r="N1063" s="120"/>
      <c r="P1063" s="120"/>
      <c r="R1063" s="120"/>
      <c r="T1063" s="120"/>
      <c r="V1063" s="120"/>
      <c r="X1063" s="120"/>
      <c r="Z1063" s="120"/>
      <c r="AB1063" s="120"/>
    </row>
    <row r="1064" spans="12:28" ht="15" customHeight="1" x14ac:dyDescent="0.2">
      <c r="L1064" s="120"/>
      <c r="N1064" s="120"/>
      <c r="P1064" s="120"/>
      <c r="R1064" s="120"/>
      <c r="T1064" s="120"/>
      <c r="V1064" s="120"/>
      <c r="X1064" s="120"/>
      <c r="Z1064" s="120"/>
      <c r="AB1064" s="120"/>
    </row>
    <row r="1065" spans="12:28" ht="15" customHeight="1" x14ac:dyDescent="0.2">
      <c r="L1065" s="120"/>
      <c r="N1065" s="120"/>
      <c r="P1065" s="120"/>
      <c r="R1065" s="120"/>
      <c r="T1065" s="120"/>
      <c r="V1065" s="120"/>
      <c r="X1065" s="120"/>
      <c r="Z1065" s="120"/>
      <c r="AB1065" s="120"/>
    </row>
    <row r="1066" spans="12:28" ht="15" customHeight="1" x14ac:dyDescent="0.2">
      <c r="L1066" s="120"/>
      <c r="N1066" s="120"/>
      <c r="P1066" s="120"/>
      <c r="R1066" s="120"/>
      <c r="T1066" s="120"/>
      <c r="V1066" s="120"/>
      <c r="X1066" s="120"/>
      <c r="Z1066" s="120"/>
      <c r="AB1066" s="120"/>
    </row>
    <row r="1067" spans="12:28" ht="15" customHeight="1" x14ac:dyDescent="0.2">
      <c r="L1067" s="120"/>
      <c r="N1067" s="120"/>
      <c r="P1067" s="120"/>
      <c r="R1067" s="120"/>
      <c r="T1067" s="120"/>
      <c r="V1067" s="120"/>
      <c r="X1067" s="120"/>
      <c r="Z1067" s="120"/>
      <c r="AB1067" s="120"/>
    </row>
    <row r="1068" spans="12:28" ht="15" customHeight="1" x14ac:dyDescent="0.2">
      <c r="L1068" s="120"/>
      <c r="N1068" s="120"/>
      <c r="P1068" s="120"/>
      <c r="R1068" s="120"/>
      <c r="T1068" s="120"/>
      <c r="V1068" s="120"/>
      <c r="X1068" s="120"/>
      <c r="Z1068" s="120"/>
      <c r="AB1068" s="120"/>
    </row>
    <row r="1069" spans="12:28" ht="15" customHeight="1" x14ac:dyDescent="0.2">
      <c r="L1069" s="120"/>
      <c r="N1069" s="120"/>
      <c r="P1069" s="120"/>
      <c r="R1069" s="120"/>
      <c r="T1069" s="120"/>
      <c r="V1069" s="120"/>
      <c r="X1069" s="120"/>
      <c r="Z1069" s="120"/>
      <c r="AB1069" s="120"/>
    </row>
    <row r="1070" spans="12:28" ht="15" customHeight="1" x14ac:dyDescent="0.2">
      <c r="L1070" s="120"/>
      <c r="N1070" s="120"/>
      <c r="P1070" s="120"/>
      <c r="R1070" s="120"/>
      <c r="T1070" s="120"/>
      <c r="V1070" s="120"/>
      <c r="X1070" s="120"/>
      <c r="Z1070" s="120"/>
      <c r="AB1070" s="120"/>
    </row>
    <row r="1071" spans="12:28" ht="15" customHeight="1" x14ac:dyDescent="0.2">
      <c r="L1071" s="120"/>
      <c r="N1071" s="120"/>
      <c r="P1071" s="120"/>
      <c r="R1071" s="120"/>
      <c r="T1071" s="120"/>
      <c r="V1071" s="120"/>
      <c r="X1071" s="120"/>
      <c r="Z1071" s="120"/>
      <c r="AB1071" s="120"/>
    </row>
    <row r="1072" spans="12:28" ht="15" customHeight="1" x14ac:dyDescent="0.2">
      <c r="L1072" s="120"/>
      <c r="N1072" s="120"/>
      <c r="P1072" s="120"/>
      <c r="R1072" s="120"/>
      <c r="T1072" s="120"/>
      <c r="V1072" s="120"/>
      <c r="X1072" s="120"/>
      <c r="Z1072" s="120"/>
      <c r="AB1072" s="120"/>
    </row>
    <row r="1073" spans="12:28" ht="15" customHeight="1" x14ac:dyDescent="0.2">
      <c r="L1073" s="120"/>
      <c r="N1073" s="120"/>
      <c r="P1073" s="120"/>
      <c r="R1073" s="120"/>
      <c r="T1073" s="120"/>
      <c r="V1073" s="120"/>
      <c r="X1073" s="120"/>
      <c r="Z1073" s="120"/>
      <c r="AB1073" s="120"/>
    </row>
    <row r="1074" spans="12:28" ht="15" customHeight="1" x14ac:dyDescent="0.2">
      <c r="L1074" s="120"/>
      <c r="N1074" s="120"/>
      <c r="P1074" s="120"/>
      <c r="R1074" s="120"/>
      <c r="T1074" s="120"/>
      <c r="V1074" s="120"/>
      <c r="X1074" s="120"/>
      <c r="Z1074" s="120"/>
      <c r="AB1074" s="120"/>
    </row>
    <row r="1075" spans="12:28" ht="15" customHeight="1" x14ac:dyDescent="0.2">
      <c r="L1075" s="120"/>
      <c r="N1075" s="120"/>
      <c r="P1075" s="120"/>
      <c r="R1075" s="120"/>
      <c r="T1075" s="120"/>
      <c r="V1075" s="120"/>
      <c r="X1075" s="120"/>
      <c r="Z1075" s="120"/>
      <c r="AB1075" s="120"/>
    </row>
    <row r="1076" spans="12:28" ht="15" customHeight="1" x14ac:dyDescent="0.2">
      <c r="L1076" s="120"/>
      <c r="N1076" s="120"/>
      <c r="P1076" s="120"/>
      <c r="R1076" s="120"/>
      <c r="T1076" s="120"/>
      <c r="V1076" s="120"/>
      <c r="X1076" s="120"/>
      <c r="Z1076" s="120"/>
      <c r="AB1076" s="120"/>
    </row>
    <row r="1077" spans="12:28" ht="15" customHeight="1" x14ac:dyDescent="0.2">
      <c r="L1077" s="120"/>
      <c r="N1077" s="120"/>
      <c r="P1077" s="120"/>
      <c r="R1077" s="120"/>
      <c r="T1077" s="120"/>
      <c r="V1077" s="120"/>
      <c r="X1077" s="120"/>
      <c r="Z1077" s="120"/>
      <c r="AB1077" s="120"/>
    </row>
    <row r="1078" spans="12:28" ht="15" customHeight="1" x14ac:dyDescent="0.2">
      <c r="L1078" s="120"/>
      <c r="N1078" s="120"/>
      <c r="P1078" s="120"/>
      <c r="R1078" s="120"/>
      <c r="T1078" s="120"/>
      <c r="V1078" s="120"/>
      <c r="X1078" s="120"/>
      <c r="Z1078" s="120"/>
      <c r="AB1078" s="120"/>
    </row>
    <row r="1079" spans="12:28" ht="15" customHeight="1" x14ac:dyDescent="0.2">
      <c r="L1079" s="120"/>
      <c r="N1079" s="120"/>
      <c r="P1079" s="120"/>
      <c r="R1079" s="120"/>
      <c r="T1079" s="120"/>
      <c r="V1079" s="120"/>
      <c r="X1079" s="120"/>
      <c r="Z1079" s="120"/>
      <c r="AB1079" s="120"/>
    </row>
    <row r="1080" spans="12:28" ht="15" customHeight="1" x14ac:dyDescent="0.2">
      <c r="L1080" s="120"/>
      <c r="N1080" s="120"/>
      <c r="P1080" s="120"/>
      <c r="R1080" s="120"/>
      <c r="T1080" s="120"/>
      <c r="V1080" s="120"/>
      <c r="X1080" s="120"/>
      <c r="Z1080" s="120"/>
      <c r="AB1080" s="120"/>
    </row>
    <row r="1081" spans="12:28" ht="15" customHeight="1" x14ac:dyDescent="0.2">
      <c r="L1081" s="120"/>
      <c r="N1081" s="120"/>
      <c r="P1081" s="120"/>
      <c r="R1081" s="120"/>
      <c r="T1081" s="120"/>
      <c r="V1081" s="120"/>
      <c r="X1081" s="120"/>
      <c r="Z1081" s="120"/>
      <c r="AB1081" s="120"/>
    </row>
    <row r="1082" spans="12:28" ht="15" customHeight="1" x14ac:dyDescent="0.2">
      <c r="L1082" s="120"/>
      <c r="N1082" s="120"/>
      <c r="P1082" s="120"/>
      <c r="R1082" s="120"/>
      <c r="T1082" s="120"/>
      <c r="V1082" s="120"/>
      <c r="X1082" s="120"/>
      <c r="Z1082" s="120"/>
      <c r="AB1082" s="120"/>
    </row>
    <row r="1083" spans="12:28" ht="15" customHeight="1" x14ac:dyDescent="0.2">
      <c r="L1083" s="120"/>
      <c r="N1083" s="120"/>
      <c r="P1083" s="120"/>
      <c r="R1083" s="120"/>
      <c r="T1083" s="120"/>
      <c r="V1083" s="120"/>
      <c r="X1083" s="120"/>
      <c r="Z1083" s="120"/>
      <c r="AB1083" s="120"/>
    </row>
    <row r="1084" spans="12:28" ht="15" customHeight="1" x14ac:dyDescent="0.2">
      <c r="L1084" s="120"/>
      <c r="N1084" s="120"/>
      <c r="P1084" s="120"/>
      <c r="R1084" s="120"/>
      <c r="T1084" s="120"/>
      <c r="V1084" s="120"/>
      <c r="X1084" s="120"/>
      <c r="Z1084" s="120"/>
      <c r="AB1084" s="120"/>
    </row>
    <row r="1085" spans="12:28" ht="15" customHeight="1" x14ac:dyDescent="0.2">
      <c r="L1085" s="120"/>
      <c r="N1085" s="120"/>
      <c r="P1085" s="120"/>
      <c r="R1085" s="120"/>
      <c r="T1085" s="120"/>
      <c r="V1085" s="120"/>
      <c r="X1085" s="120"/>
      <c r="Z1085" s="120"/>
      <c r="AB1085" s="120"/>
    </row>
    <row r="1086" spans="12:28" ht="15" customHeight="1" x14ac:dyDescent="0.2">
      <c r="L1086" s="120"/>
      <c r="N1086" s="120"/>
      <c r="P1086" s="120"/>
      <c r="R1086" s="120"/>
      <c r="T1086" s="120"/>
      <c r="V1086" s="120"/>
      <c r="X1086" s="120"/>
      <c r="Z1086" s="120"/>
      <c r="AB1086" s="120"/>
    </row>
    <row r="1087" spans="12:28" ht="15" customHeight="1" x14ac:dyDescent="0.2">
      <c r="L1087" s="120"/>
      <c r="N1087" s="120"/>
      <c r="P1087" s="120"/>
      <c r="R1087" s="120"/>
      <c r="T1087" s="120"/>
      <c r="V1087" s="120"/>
      <c r="X1087" s="120"/>
      <c r="Z1087" s="120"/>
      <c r="AB1087" s="120"/>
    </row>
    <row r="1088" spans="12:28" ht="15" customHeight="1" x14ac:dyDescent="0.2">
      <c r="L1088" s="120"/>
      <c r="N1088" s="120"/>
      <c r="P1088" s="120"/>
      <c r="R1088" s="120"/>
      <c r="T1088" s="120"/>
      <c r="V1088" s="120"/>
      <c r="X1088" s="120"/>
      <c r="Z1088" s="120"/>
      <c r="AB1088" s="120"/>
    </row>
    <row r="1089" spans="12:28" ht="15" customHeight="1" x14ac:dyDescent="0.2">
      <c r="L1089" s="120"/>
      <c r="N1089" s="120"/>
      <c r="P1089" s="120"/>
      <c r="R1089" s="120"/>
      <c r="T1089" s="120"/>
      <c r="V1089" s="120"/>
      <c r="X1089" s="120"/>
      <c r="Z1089" s="120"/>
      <c r="AB1089" s="120"/>
    </row>
    <row r="1090" spans="12:28" ht="15" customHeight="1" x14ac:dyDescent="0.2">
      <c r="L1090" s="120"/>
      <c r="N1090" s="120"/>
      <c r="P1090" s="120"/>
      <c r="R1090" s="120"/>
      <c r="T1090" s="120"/>
      <c r="V1090" s="120"/>
      <c r="X1090" s="120"/>
      <c r="Z1090" s="120"/>
      <c r="AB1090" s="120"/>
    </row>
    <row r="1091" spans="12:28" ht="15" customHeight="1" x14ac:dyDescent="0.2">
      <c r="L1091" s="120"/>
      <c r="N1091" s="120"/>
      <c r="P1091" s="120"/>
      <c r="R1091" s="120"/>
      <c r="T1091" s="120"/>
      <c r="V1091" s="120"/>
      <c r="X1091" s="120"/>
      <c r="Z1091" s="120"/>
      <c r="AB1091" s="120"/>
    </row>
    <row r="1092" spans="12:28" ht="15" customHeight="1" x14ac:dyDescent="0.2">
      <c r="L1092" s="120"/>
      <c r="N1092" s="120"/>
      <c r="P1092" s="120"/>
      <c r="R1092" s="120"/>
      <c r="T1092" s="120"/>
      <c r="V1092" s="120"/>
      <c r="X1092" s="120"/>
      <c r="Z1092" s="120"/>
      <c r="AB1092" s="120"/>
    </row>
    <row r="1093" spans="12:28" ht="15" customHeight="1" x14ac:dyDescent="0.2">
      <c r="L1093" s="120"/>
      <c r="N1093" s="120"/>
      <c r="P1093" s="120"/>
      <c r="R1093" s="120"/>
      <c r="T1093" s="120"/>
      <c r="V1093" s="120"/>
      <c r="X1093" s="120"/>
      <c r="Z1093" s="120"/>
      <c r="AB1093" s="120"/>
    </row>
    <row r="1094" spans="12:28" ht="15" customHeight="1" x14ac:dyDescent="0.2">
      <c r="L1094" s="120"/>
      <c r="N1094" s="120"/>
      <c r="P1094" s="120"/>
      <c r="R1094" s="120"/>
      <c r="T1094" s="120"/>
      <c r="V1094" s="120"/>
      <c r="X1094" s="120"/>
      <c r="Z1094" s="120"/>
      <c r="AB1094" s="120"/>
    </row>
    <row r="1095" spans="12:28" ht="15" customHeight="1" x14ac:dyDescent="0.2">
      <c r="L1095" s="120"/>
      <c r="N1095" s="120"/>
      <c r="P1095" s="120"/>
      <c r="R1095" s="120"/>
      <c r="T1095" s="120"/>
      <c r="V1095" s="120"/>
      <c r="X1095" s="120"/>
      <c r="Z1095" s="120"/>
      <c r="AB1095" s="120"/>
    </row>
    <row r="1096" spans="12:28" ht="15" customHeight="1" x14ac:dyDescent="0.2">
      <c r="L1096" s="120"/>
      <c r="N1096" s="120"/>
      <c r="P1096" s="120"/>
      <c r="R1096" s="120"/>
      <c r="T1096" s="120"/>
      <c r="V1096" s="120"/>
      <c r="X1096" s="120"/>
      <c r="Z1096" s="120"/>
      <c r="AB1096" s="120"/>
    </row>
    <row r="1097" spans="12:28" ht="15" customHeight="1" x14ac:dyDescent="0.2">
      <c r="L1097" s="120"/>
      <c r="N1097" s="120"/>
      <c r="P1097" s="120"/>
      <c r="R1097" s="120"/>
      <c r="T1097" s="120"/>
      <c r="V1097" s="120"/>
      <c r="X1097" s="120"/>
      <c r="Z1097" s="120"/>
      <c r="AB1097" s="120"/>
    </row>
    <row r="1098" spans="12:28" ht="15" customHeight="1" x14ac:dyDescent="0.2">
      <c r="L1098" s="120"/>
      <c r="N1098" s="120"/>
      <c r="P1098" s="120"/>
      <c r="R1098" s="120"/>
      <c r="T1098" s="120"/>
      <c r="V1098" s="120"/>
      <c r="X1098" s="120"/>
      <c r="Z1098" s="120"/>
      <c r="AB1098" s="120"/>
    </row>
    <row r="1099" spans="12:28" ht="15" customHeight="1" x14ac:dyDescent="0.2">
      <c r="L1099" s="120"/>
      <c r="N1099" s="120"/>
      <c r="P1099" s="120"/>
      <c r="R1099" s="120"/>
      <c r="T1099" s="120"/>
      <c r="V1099" s="120"/>
      <c r="X1099" s="120"/>
      <c r="Z1099" s="120"/>
      <c r="AB1099" s="120"/>
    </row>
    <row r="1100" spans="12:28" ht="15" customHeight="1" x14ac:dyDescent="0.2">
      <c r="L1100" s="120"/>
      <c r="N1100" s="120"/>
      <c r="P1100" s="120"/>
      <c r="R1100" s="120"/>
      <c r="T1100" s="120"/>
      <c r="V1100" s="120"/>
      <c r="X1100" s="120"/>
      <c r="Z1100" s="120"/>
      <c r="AB1100" s="120"/>
    </row>
    <row r="1101" spans="12:28" ht="15" customHeight="1" x14ac:dyDescent="0.2">
      <c r="L1101" s="120"/>
      <c r="N1101" s="120"/>
      <c r="P1101" s="120"/>
      <c r="R1101" s="120"/>
      <c r="T1101" s="120"/>
      <c r="V1101" s="120"/>
      <c r="X1101" s="120"/>
      <c r="Z1101" s="120"/>
      <c r="AB1101" s="120"/>
    </row>
    <row r="1102" spans="12:28" ht="15" customHeight="1" x14ac:dyDescent="0.2">
      <c r="L1102" s="120"/>
      <c r="N1102" s="120"/>
      <c r="P1102" s="120"/>
      <c r="R1102" s="120"/>
      <c r="T1102" s="120"/>
      <c r="V1102" s="120"/>
      <c r="X1102" s="120"/>
      <c r="Z1102" s="120"/>
      <c r="AB1102" s="120"/>
    </row>
    <row r="1103" spans="12:28" ht="15" customHeight="1" x14ac:dyDescent="0.2">
      <c r="L1103" s="120"/>
      <c r="N1103" s="120"/>
      <c r="P1103" s="120"/>
      <c r="R1103" s="120"/>
      <c r="T1103" s="120"/>
      <c r="V1103" s="120"/>
      <c r="X1103" s="120"/>
      <c r="Z1103" s="120"/>
      <c r="AB1103" s="120"/>
    </row>
    <row r="1104" spans="12:28" ht="15" customHeight="1" x14ac:dyDescent="0.2">
      <c r="L1104" s="120"/>
      <c r="N1104" s="120"/>
      <c r="P1104" s="120"/>
      <c r="R1104" s="120"/>
      <c r="T1104" s="120"/>
      <c r="V1104" s="120"/>
      <c r="X1104" s="120"/>
      <c r="Z1104" s="120"/>
      <c r="AB1104" s="120"/>
    </row>
    <row r="1105" spans="12:28" ht="15" customHeight="1" x14ac:dyDescent="0.2">
      <c r="L1105" s="120"/>
      <c r="N1105" s="120"/>
      <c r="P1105" s="120"/>
      <c r="R1105" s="120"/>
      <c r="T1105" s="120"/>
      <c r="V1105" s="120"/>
      <c r="X1105" s="120"/>
      <c r="Z1105" s="120"/>
      <c r="AB1105" s="120"/>
    </row>
    <row r="1106" spans="12:28" ht="15" customHeight="1" x14ac:dyDescent="0.2">
      <c r="L1106" s="120"/>
      <c r="N1106" s="120"/>
      <c r="P1106" s="120"/>
      <c r="R1106" s="120"/>
      <c r="T1106" s="120"/>
      <c r="V1106" s="120"/>
      <c r="X1106" s="120"/>
      <c r="Z1106" s="120"/>
      <c r="AB1106" s="120"/>
    </row>
    <row r="1107" spans="12:28" ht="15" customHeight="1" x14ac:dyDescent="0.2">
      <c r="L1107" s="120"/>
      <c r="N1107" s="120"/>
      <c r="P1107" s="120"/>
      <c r="R1107" s="120"/>
      <c r="T1107" s="120"/>
      <c r="V1107" s="120"/>
      <c r="X1107" s="120"/>
      <c r="Z1107" s="120"/>
      <c r="AB1107" s="120"/>
    </row>
    <row r="1108" spans="12:28" ht="15" customHeight="1" x14ac:dyDescent="0.2">
      <c r="L1108" s="120"/>
      <c r="N1108" s="120"/>
      <c r="P1108" s="120"/>
      <c r="R1108" s="120"/>
      <c r="T1108" s="120"/>
      <c r="V1108" s="120"/>
      <c r="X1108" s="120"/>
      <c r="Z1108" s="120"/>
      <c r="AB1108" s="120"/>
    </row>
    <row r="1109" spans="12:28" ht="15" customHeight="1" x14ac:dyDescent="0.2">
      <c r="L1109" s="120"/>
      <c r="N1109" s="120"/>
      <c r="P1109" s="120"/>
      <c r="R1109" s="120"/>
      <c r="T1109" s="120"/>
      <c r="V1109" s="120"/>
      <c r="X1109" s="120"/>
      <c r="Z1109" s="120"/>
      <c r="AB1109" s="120"/>
    </row>
    <row r="1110" spans="12:28" ht="15" customHeight="1" x14ac:dyDescent="0.2">
      <c r="L1110" s="120"/>
      <c r="N1110" s="120"/>
      <c r="P1110" s="120"/>
      <c r="R1110" s="120"/>
      <c r="T1110" s="120"/>
      <c r="V1110" s="120"/>
      <c r="X1110" s="120"/>
      <c r="Z1110" s="120"/>
      <c r="AB1110" s="120"/>
    </row>
    <row r="1111" spans="12:28" ht="15" customHeight="1" x14ac:dyDescent="0.2">
      <c r="L1111" s="120"/>
      <c r="N1111" s="120"/>
      <c r="P1111" s="120"/>
      <c r="R1111" s="120"/>
      <c r="T1111" s="120"/>
      <c r="V1111" s="120"/>
      <c r="X1111" s="120"/>
      <c r="Z1111" s="120"/>
      <c r="AB1111" s="120"/>
    </row>
    <row r="1112" spans="12:28" ht="15" customHeight="1" x14ac:dyDescent="0.2">
      <c r="L1112" s="120"/>
      <c r="N1112" s="120"/>
      <c r="P1112" s="120"/>
      <c r="R1112" s="120"/>
      <c r="T1112" s="120"/>
      <c r="V1112" s="120"/>
      <c r="X1112" s="120"/>
      <c r="Z1112" s="120"/>
      <c r="AB1112" s="120"/>
    </row>
    <row r="1113" spans="12:28" ht="15" customHeight="1" x14ac:dyDescent="0.2">
      <c r="L1113" s="120"/>
      <c r="N1113" s="120"/>
      <c r="P1113" s="120"/>
      <c r="R1113" s="120"/>
      <c r="T1113" s="120"/>
      <c r="V1113" s="120"/>
      <c r="X1113" s="120"/>
      <c r="Z1113" s="120"/>
      <c r="AB1113" s="120"/>
    </row>
    <row r="1114" spans="12:28" ht="15" customHeight="1" x14ac:dyDescent="0.2">
      <c r="L1114" s="120"/>
      <c r="N1114" s="120"/>
      <c r="P1114" s="120"/>
      <c r="R1114" s="120"/>
      <c r="T1114" s="120"/>
      <c r="V1114" s="120"/>
      <c r="X1114" s="120"/>
      <c r="Z1114" s="120"/>
      <c r="AB1114" s="120"/>
    </row>
    <row r="1115" spans="12:28" ht="15" customHeight="1" x14ac:dyDescent="0.2">
      <c r="L1115" s="120"/>
      <c r="N1115" s="120"/>
      <c r="P1115" s="120"/>
      <c r="R1115" s="120"/>
      <c r="T1115" s="120"/>
      <c r="V1115" s="120"/>
      <c r="X1115" s="120"/>
      <c r="Z1115" s="120"/>
      <c r="AB1115" s="120"/>
    </row>
    <row r="1116" spans="12:28" ht="15" customHeight="1" x14ac:dyDescent="0.2">
      <c r="L1116" s="120"/>
      <c r="N1116" s="120"/>
      <c r="P1116" s="120"/>
      <c r="R1116" s="120"/>
      <c r="T1116" s="120"/>
      <c r="V1116" s="120"/>
      <c r="X1116" s="120"/>
      <c r="Z1116" s="120"/>
      <c r="AB1116" s="120"/>
    </row>
    <row r="1117" spans="12:28" ht="15" customHeight="1" x14ac:dyDescent="0.2">
      <c r="L1117" s="120"/>
      <c r="N1117" s="120"/>
      <c r="P1117" s="120"/>
      <c r="R1117" s="120"/>
      <c r="T1117" s="120"/>
      <c r="V1117" s="120"/>
      <c r="X1117" s="120"/>
      <c r="Z1117" s="120"/>
      <c r="AB1117" s="120"/>
    </row>
    <row r="1118" spans="12:28" ht="15" customHeight="1" x14ac:dyDescent="0.2">
      <c r="L1118" s="120"/>
      <c r="N1118" s="120"/>
      <c r="P1118" s="120"/>
      <c r="R1118" s="120"/>
      <c r="T1118" s="120"/>
      <c r="V1118" s="120"/>
      <c r="X1118" s="120"/>
      <c r="Z1118" s="120"/>
      <c r="AB1118" s="120"/>
    </row>
    <row r="1119" spans="12:28" ht="15" customHeight="1" x14ac:dyDescent="0.2">
      <c r="L1119" s="120"/>
      <c r="N1119" s="120"/>
      <c r="P1119" s="120"/>
      <c r="R1119" s="120"/>
      <c r="T1119" s="120"/>
      <c r="V1119" s="120"/>
      <c r="X1119" s="120"/>
      <c r="Z1119" s="120"/>
      <c r="AB1119" s="120"/>
    </row>
    <row r="1120" spans="12:28" ht="15" customHeight="1" x14ac:dyDescent="0.2">
      <c r="L1120" s="120"/>
      <c r="N1120" s="120"/>
      <c r="P1120" s="120"/>
      <c r="R1120" s="120"/>
      <c r="T1120" s="120"/>
      <c r="V1120" s="120"/>
      <c r="X1120" s="120"/>
      <c r="Z1120" s="120"/>
      <c r="AB1120" s="120"/>
    </row>
    <row r="1121" spans="12:28" ht="15" customHeight="1" x14ac:dyDescent="0.2">
      <c r="L1121" s="120"/>
      <c r="N1121" s="120"/>
      <c r="P1121" s="120"/>
      <c r="R1121" s="120"/>
      <c r="T1121" s="120"/>
      <c r="V1121" s="120"/>
      <c r="X1121" s="120"/>
      <c r="Z1121" s="120"/>
      <c r="AB1121" s="120"/>
    </row>
    <row r="1122" spans="12:28" ht="15" customHeight="1" x14ac:dyDescent="0.2">
      <c r="L1122" s="120"/>
      <c r="N1122" s="120"/>
      <c r="P1122" s="120"/>
      <c r="R1122" s="120"/>
      <c r="T1122" s="120"/>
      <c r="V1122" s="120"/>
      <c r="X1122" s="120"/>
      <c r="Z1122" s="120"/>
      <c r="AB1122" s="120"/>
    </row>
    <row r="1123" spans="12:28" ht="15" customHeight="1" x14ac:dyDescent="0.2">
      <c r="L1123" s="120"/>
      <c r="N1123" s="120"/>
      <c r="P1123" s="120"/>
      <c r="R1123" s="120"/>
      <c r="T1123" s="120"/>
      <c r="V1123" s="120"/>
      <c r="X1123" s="120"/>
      <c r="Z1123" s="120"/>
      <c r="AB1123" s="120"/>
    </row>
    <row r="1124" spans="12:28" ht="15" customHeight="1" x14ac:dyDescent="0.2">
      <c r="L1124" s="120"/>
      <c r="N1124" s="120"/>
      <c r="P1124" s="120"/>
      <c r="R1124" s="120"/>
      <c r="T1124" s="120"/>
      <c r="V1124" s="120"/>
      <c r="X1124" s="120"/>
      <c r="Z1124" s="120"/>
      <c r="AB1124" s="120"/>
    </row>
    <row r="1125" spans="12:28" ht="15" customHeight="1" x14ac:dyDescent="0.2">
      <c r="L1125" s="120"/>
      <c r="N1125" s="120"/>
      <c r="P1125" s="120"/>
      <c r="R1125" s="120"/>
      <c r="T1125" s="120"/>
      <c r="V1125" s="120"/>
      <c r="X1125" s="120"/>
      <c r="Z1125" s="120"/>
      <c r="AB1125" s="120"/>
    </row>
    <row r="1126" spans="12:28" ht="15" customHeight="1" x14ac:dyDescent="0.2">
      <c r="L1126" s="120"/>
      <c r="N1126" s="120"/>
      <c r="P1126" s="120"/>
      <c r="R1126" s="120"/>
      <c r="T1126" s="120"/>
      <c r="V1126" s="120"/>
      <c r="X1126" s="120"/>
      <c r="Z1126" s="120"/>
      <c r="AB1126" s="120"/>
    </row>
    <row r="1127" spans="12:28" ht="15" customHeight="1" x14ac:dyDescent="0.2">
      <c r="L1127" s="120"/>
      <c r="N1127" s="120"/>
      <c r="P1127" s="120"/>
      <c r="R1127" s="120"/>
      <c r="T1127" s="120"/>
      <c r="V1127" s="120"/>
      <c r="X1127" s="120"/>
      <c r="Z1127" s="120"/>
      <c r="AB1127" s="120"/>
    </row>
    <row r="1128" spans="12:28" ht="15" customHeight="1" x14ac:dyDescent="0.2">
      <c r="L1128" s="120"/>
      <c r="N1128" s="120"/>
      <c r="P1128" s="120"/>
      <c r="R1128" s="120"/>
      <c r="T1128" s="120"/>
      <c r="V1128" s="120"/>
      <c r="X1128" s="120"/>
      <c r="Z1128" s="120"/>
      <c r="AB1128" s="120"/>
    </row>
    <row r="1129" spans="12:28" ht="15" customHeight="1" x14ac:dyDescent="0.2">
      <c r="L1129" s="120"/>
      <c r="N1129" s="120"/>
      <c r="P1129" s="120"/>
      <c r="R1129" s="120"/>
      <c r="T1129" s="120"/>
      <c r="V1129" s="120"/>
      <c r="X1129" s="120"/>
      <c r="Z1129" s="120"/>
      <c r="AB1129" s="120"/>
    </row>
    <row r="1130" spans="12:28" ht="15" customHeight="1" x14ac:dyDescent="0.2">
      <c r="L1130" s="120"/>
      <c r="N1130" s="120"/>
      <c r="P1130" s="120"/>
      <c r="R1130" s="120"/>
      <c r="T1130" s="120"/>
      <c r="V1130" s="120"/>
      <c r="X1130" s="120"/>
      <c r="Z1130" s="120"/>
      <c r="AB1130" s="120"/>
    </row>
    <row r="1131" spans="12:28" ht="15" customHeight="1" x14ac:dyDescent="0.2">
      <c r="L1131" s="120"/>
      <c r="N1131" s="120"/>
      <c r="P1131" s="120"/>
      <c r="R1131" s="120"/>
      <c r="T1131" s="120"/>
      <c r="V1131" s="120"/>
      <c r="X1131" s="120"/>
      <c r="Z1131" s="120"/>
      <c r="AB1131" s="120"/>
    </row>
    <row r="1132" spans="12:28" ht="15" customHeight="1" x14ac:dyDescent="0.2">
      <c r="L1132" s="120"/>
      <c r="N1132" s="120"/>
      <c r="P1132" s="120"/>
      <c r="R1132" s="120"/>
      <c r="T1132" s="120"/>
      <c r="V1132" s="120"/>
      <c r="X1132" s="120"/>
      <c r="Z1132" s="120"/>
      <c r="AB1132" s="120"/>
    </row>
    <row r="1133" spans="12:28" ht="15" customHeight="1" x14ac:dyDescent="0.2">
      <c r="L1133" s="120"/>
      <c r="N1133" s="120"/>
      <c r="P1133" s="120"/>
      <c r="R1133" s="120"/>
      <c r="T1133" s="120"/>
      <c r="V1133" s="120"/>
      <c r="X1133" s="120"/>
      <c r="Z1133" s="120"/>
      <c r="AB1133" s="120"/>
    </row>
    <row r="1134" spans="12:28" ht="15" customHeight="1" x14ac:dyDescent="0.2">
      <c r="L1134" s="120"/>
      <c r="N1134" s="120"/>
      <c r="P1134" s="120"/>
      <c r="R1134" s="120"/>
      <c r="T1134" s="120"/>
      <c r="V1134" s="120"/>
      <c r="X1134" s="120"/>
      <c r="Z1134" s="120"/>
      <c r="AB1134" s="120"/>
    </row>
    <row r="1135" spans="12:28" ht="15" customHeight="1" x14ac:dyDescent="0.2">
      <c r="L1135" s="120"/>
      <c r="N1135" s="120"/>
      <c r="P1135" s="120"/>
      <c r="R1135" s="120"/>
      <c r="T1135" s="120"/>
      <c r="V1135" s="120"/>
      <c r="X1135" s="120"/>
      <c r="Z1135" s="120"/>
      <c r="AB1135" s="120"/>
    </row>
    <row r="1136" spans="12:28" ht="15" customHeight="1" x14ac:dyDescent="0.2">
      <c r="L1136" s="120"/>
      <c r="N1136" s="120"/>
      <c r="P1136" s="120"/>
      <c r="R1136" s="120"/>
      <c r="T1136" s="120"/>
      <c r="V1136" s="120"/>
      <c r="X1136" s="120"/>
      <c r="Z1136" s="120"/>
      <c r="AB1136" s="120"/>
    </row>
    <row r="1137" spans="12:28" ht="15" customHeight="1" x14ac:dyDescent="0.2">
      <c r="L1137" s="120"/>
      <c r="N1137" s="120"/>
      <c r="P1137" s="120"/>
      <c r="R1137" s="120"/>
      <c r="T1137" s="120"/>
      <c r="V1137" s="120"/>
      <c r="X1137" s="120"/>
      <c r="Z1137" s="120"/>
      <c r="AB1137" s="120"/>
    </row>
    <row r="1138" spans="12:28" ht="15" customHeight="1" x14ac:dyDescent="0.2">
      <c r="L1138" s="120"/>
      <c r="N1138" s="120"/>
      <c r="P1138" s="120"/>
      <c r="R1138" s="120"/>
      <c r="T1138" s="120"/>
      <c r="V1138" s="120"/>
      <c r="X1138" s="120"/>
      <c r="Z1138" s="120"/>
      <c r="AB1138" s="120"/>
    </row>
    <row r="1139" spans="12:28" ht="15" customHeight="1" x14ac:dyDescent="0.2">
      <c r="L1139" s="120"/>
      <c r="N1139" s="120"/>
      <c r="P1139" s="120"/>
      <c r="R1139" s="120"/>
      <c r="T1139" s="120"/>
      <c r="V1139" s="120"/>
      <c r="X1139" s="120"/>
      <c r="Z1139" s="120"/>
      <c r="AB1139" s="120"/>
    </row>
    <row r="1140" spans="12:28" ht="15" customHeight="1" x14ac:dyDescent="0.2">
      <c r="L1140" s="120"/>
      <c r="N1140" s="120"/>
      <c r="P1140" s="120"/>
      <c r="R1140" s="120"/>
      <c r="T1140" s="120"/>
      <c r="V1140" s="120"/>
      <c r="X1140" s="120"/>
      <c r="Z1140" s="120"/>
      <c r="AB1140" s="120"/>
    </row>
    <row r="1141" spans="12:28" ht="15" customHeight="1" x14ac:dyDescent="0.2">
      <c r="L1141" s="120"/>
      <c r="N1141" s="120"/>
      <c r="P1141" s="120"/>
      <c r="R1141" s="120"/>
      <c r="T1141" s="120"/>
      <c r="V1141" s="120"/>
      <c r="X1141" s="120"/>
      <c r="Z1141" s="120"/>
      <c r="AB1141" s="120"/>
    </row>
    <row r="1142" spans="12:28" ht="15" customHeight="1" x14ac:dyDescent="0.2">
      <c r="L1142" s="120"/>
      <c r="N1142" s="120"/>
      <c r="P1142" s="120"/>
      <c r="R1142" s="120"/>
      <c r="T1142" s="120"/>
      <c r="V1142" s="120"/>
      <c r="X1142" s="120"/>
      <c r="Z1142" s="120"/>
      <c r="AB1142" s="120"/>
    </row>
    <row r="1143" spans="12:28" ht="15" customHeight="1" x14ac:dyDescent="0.2">
      <c r="L1143" s="120"/>
      <c r="N1143" s="120"/>
      <c r="P1143" s="120"/>
      <c r="R1143" s="120"/>
      <c r="T1143" s="120"/>
      <c r="V1143" s="120"/>
      <c r="X1143" s="120"/>
      <c r="Z1143" s="120"/>
      <c r="AB1143" s="120"/>
    </row>
    <row r="1144" spans="12:28" ht="15" customHeight="1" x14ac:dyDescent="0.2">
      <c r="L1144" s="120"/>
      <c r="N1144" s="120"/>
      <c r="P1144" s="120"/>
      <c r="R1144" s="120"/>
      <c r="T1144" s="120"/>
      <c r="V1144" s="120"/>
      <c r="X1144" s="120"/>
      <c r="Z1144" s="120"/>
      <c r="AB1144" s="120"/>
    </row>
    <row r="1145" spans="12:28" ht="15" customHeight="1" x14ac:dyDescent="0.2">
      <c r="L1145" s="120"/>
      <c r="N1145" s="120"/>
      <c r="P1145" s="120"/>
      <c r="R1145" s="120"/>
      <c r="T1145" s="120"/>
      <c r="V1145" s="120"/>
      <c r="X1145" s="120"/>
      <c r="Z1145" s="120"/>
      <c r="AB1145" s="120"/>
    </row>
    <row r="1146" spans="12:28" ht="15" customHeight="1" x14ac:dyDescent="0.2">
      <c r="L1146" s="120"/>
      <c r="N1146" s="120"/>
      <c r="P1146" s="120"/>
      <c r="R1146" s="120"/>
      <c r="T1146" s="120"/>
      <c r="V1146" s="120"/>
      <c r="X1146" s="120"/>
      <c r="Z1146" s="120"/>
      <c r="AB1146" s="120"/>
    </row>
    <row r="1147" spans="12:28" ht="15" customHeight="1" x14ac:dyDescent="0.2">
      <c r="L1147" s="120"/>
      <c r="N1147" s="120"/>
      <c r="P1147" s="120"/>
      <c r="R1147" s="120"/>
      <c r="T1147" s="120"/>
      <c r="V1147" s="120"/>
      <c r="X1147" s="120"/>
      <c r="Z1147" s="120"/>
      <c r="AB1147" s="120"/>
    </row>
    <row r="1148" spans="12:28" ht="15" customHeight="1" x14ac:dyDescent="0.2">
      <c r="L1148" s="120"/>
      <c r="N1148" s="120"/>
      <c r="P1148" s="120"/>
      <c r="R1148" s="120"/>
      <c r="T1148" s="120"/>
      <c r="V1148" s="120"/>
      <c r="X1148" s="120"/>
      <c r="Z1148" s="120"/>
      <c r="AB1148" s="120"/>
    </row>
    <row r="1149" spans="12:28" ht="15" customHeight="1" x14ac:dyDescent="0.2">
      <c r="L1149" s="120"/>
      <c r="N1149" s="120"/>
      <c r="P1149" s="120"/>
      <c r="R1149" s="120"/>
      <c r="T1149" s="120"/>
      <c r="V1149" s="120"/>
      <c r="X1149" s="120"/>
      <c r="Z1149" s="120"/>
      <c r="AB1149" s="120"/>
    </row>
    <row r="1150" spans="12:28" ht="15" customHeight="1" x14ac:dyDescent="0.2">
      <c r="L1150" s="120"/>
      <c r="N1150" s="120"/>
      <c r="P1150" s="120"/>
      <c r="R1150" s="120"/>
      <c r="T1150" s="120"/>
      <c r="V1150" s="120"/>
      <c r="X1150" s="120"/>
      <c r="Z1150" s="120"/>
      <c r="AB1150" s="120"/>
    </row>
    <row r="1151" spans="12:28" ht="15" customHeight="1" x14ac:dyDescent="0.2">
      <c r="L1151" s="120"/>
      <c r="N1151" s="120"/>
      <c r="P1151" s="120"/>
      <c r="R1151" s="120"/>
      <c r="T1151" s="120"/>
      <c r="V1151" s="120"/>
      <c r="X1151" s="120"/>
      <c r="Z1151" s="120"/>
      <c r="AB1151" s="120"/>
    </row>
    <row r="1152" spans="12:28" ht="15" customHeight="1" x14ac:dyDescent="0.2">
      <c r="L1152" s="120"/>
      <c r="N1152" s="120"/>
      <c r="P1152" s="120"/>
      <c r="R1152" s="120"/>
      <c r="T1152" s="120"/>
      <c r="V1152" s="120"/>
      <c r="X1152" s="120"/>
      <c r="Z1152" s="120"/>
      <c r="AB1152" s="120"/>
    </row>
    <row r="1153" spans="12:28" ht="15" customHeight="1" x14ac:dyDescent="0.2">
      <c r="L1153" s="120"/>
      <c r="N1153" s="120"/>
      <c r="P1153" s="120"/>
      <c r="R1153" s="120"/>
      <c r="T1153" s="120"/>
      <c r="V1153" s="120"/>
      <c r="X1153" s="120"/>
      <c r="Z1153" s="120"/>
      <c r="AB1153" s="120"/>
    </row>
    <row r="1154" spans="12:28" ht="15" customHeight="1" x14ac:dyDescent="0.2">
      <c r="L1154" s="120"/>
      <c r="N1154" s="120"/>
      <c r="P1154" s="120"/>
      <c r="R1154" s="120"/>
      <c r="T1154" s="120"/>
      <c r="V1154" s="120"/>
      <c r="X1154" s="120"/>
      <c r="Z1154" s="120"/>
      <c r="AB1154" s="120"/>
    </row>
    <row r="1155" spans="12:28" ht="15" customHeight="1" x14ac:dyDescent="0.2">
      <c r="L1155" s="120"/>
      <c r="N1155" s="120"/>
      <c r="P1155" s="120"/>
      <c r="R1155" s="120"/>
      <c r="T1155" s="120"/>
      <c r="V1155" s="120"/>
      <c r="X1155" s="120"/>
      <c r="Z1155" s="120"/>
      <c r="AB1155" s="120"/>
    </row>
    <row r="1156" spans="12:28" ht="15" customHeight="1" x14ac:dyDescent="0.2">
      <c r="L1156" s="120"/>
      <c r="N1156" s="120"/>
      <c r="P1156" s="120"/>
      <c r="R1156" s="120"/>
      <c r="T1156" s="120"/>
      <c r="V1156" s="120"/>
      <c r="X1156" s="120"/>
      <c r="Z1156" s="120"/>
      <c r="AB1156" s="120"/>
    </row>
    <row r="1157" spans="12:28" ht="15" customHeight="1" x14ac:dyDescent="0.2">
      <c r="L1157" s="120"/>
      <c r="N1157" s="120"/>
      <c r="P1157" s="120"/>
      <c r="R1157" s="120"/>
      <c r="T1157" s="120"/>
      <c r="V1157" s="120"/>
      <c r="X1157" s="120"/>
      <c r="Z1157" s="120"/>
      <c r="AB1157" s="120"/>
    </row>
    <row r="1158" spans="12:28" ht="15" customHeight="1" x14ac:dyDescent="0.2">
      <c r="L1158" s="120"/>
      <c r="N1158" s="120"/>
      <c r="P1158" s="120"/>
      <c r="R1158" s="120"/>
      <c r="T1158" s="120"/>
      <c r="V1158" s="120"/>
      <c r="X1158" s="120"/>
      <c r="Z1158" s="120"/>
      <c r="AB1158" s="120"/>
    </row>
    <row r="1159" spans="12:28" ht="15" customHeight="1" x14ac:dyDescent="0.2">
      <c r="L1159" s="120"/>
      <c r="N1159" s="120"/>
      <c r="P1159" s="120"/>
      <c r="R1159" s="120"/>
      <c r="T1159" s="120"/>
      <c r="V1159" s="120"/>
      <c r="X1159" s="120"/>
      <c r="Z1159" s="120"/>
      <c r="AB1159" s="120"/>
    </row>
    <row r="1160" spans="12:28" ht="15" customHeight="1" x14ac:dyDescent="0.2">
      <c r="L1160" s="120"/>
      <c r="N1160" s="120"/>
      <c r="P1160" s="120"/>
      <c r="R1160" s="120"/>
      <c r="T1160" s="120"/>
      <c r="V1160" s="120"/>
      <c r="X1160" s="120"/>
      <c r="Z1160" s="120"/>
      <c r="AB1160" s="120"/>
    </row>
    <row r="1161" spans="12:28" ht="15" customHeight="1" x14ac:dyDescent="0.2">
      <c r="L1161" s="120"/>
      <c r="N1161" s="120"/>
      <c r="P1161" s="120"/>
      <c r="R1161" s="120"/>
      <c r="T1161" s="120"/>
      <c r="V1161" s="120"/>
      <c r="X1161" s="120"/>
      <c r="Z1161" s="120"/>
      <c r="AB1161" s="120"/>
    </row>
    <row r="1162" spans="12:28" ht="15" customHeight="1" x14ac:dyDescent="0.2">
      <c r="L1162" s="120"/>
      <c r="N1162" s="120"/>
      <c r="P1162" s="120"/>
      <c r="R1162" s="120"/>
      <c r="T1162" s="120"/>
      <c r="V1162" s="120"/>
      <c r="X1162" s="120"/>
      <c r="Z1162" s="120"/>
      <c r="AB1162" s="120"/>
    </row>
    <row r="1163" spans="12:28" ht="15" customHeight="1" x14ac:dyDescent="0.2">
      <c r="L1163" s="120"/>
      <c r="N1163" s="120"/>
      <c r="P1163" s="120"/>
      <c r="R1163" s="120"/>
      <c r="T1163" s="120"/>
      <c r="V1163" s="120"/>
      <c r="X1163" s="120"/>
      <c r="Z1163" s="120"/>
      <c r="AB1163" s="120"/>
    </row>
    <row r="1164" spans="12:28" ht="15" customHeight="1" x14ac:dyDescent="0.2">
      <c r="L1164" s="120"/>
      <c r="N1164" s="120"/>
      <c r="P1164" s="120"/>
      <c r="R1164" s="120"/>
      <c r="T1164" s="120"/>
      <c r="V1164" s="120"/>
      <c r="X1164" s="120"/>
      <c r="Z1164" s="120"/>
      <c r="AB1164" s="120"/>
    </row>
    <row r="1165" spans="12:28" ht="15" customHeight="1" x14ac:dyDescent="0.2">
      <c r="L1165" s="120"/>
      <c r="N1165" s="120"/>
      <c r="P1165" s="120"/>
      <c r="R1165" s="120"/>
      <c r="T1165" s="120"/>
      <c r="V1165" s="120"/>
      <c r="X1165" s="120"/>
      <c r="Z1165" s="120"/>
      <c r="AB1165" s="120"/>
    </row>
    <row r="1166" spans="12:28" ht="15" customHeight="1" x14ac:dyDescent="0.2">
      <c r="L1166" s="120"/>
      <c r="N1166" s="120"/>
      <c r="P1166" s="120"/>
      <c r="R1166" s="120"/>
      <c r="T1166" s="120"/>
      <c r="V1166" s="120"/>
      <c r="X1166" s="120"/>
      <c r="Z1166" s="120"/>
      <c r="AB1166" s="120"/>
    </row>
    <row r="1167" spans="12:28" ht="15" customHeight="1" x14ac:dyDescent="0.2">
      <c r="L1167" s="120"/>
      <c r="N1167" s="120"/>
      <c r="P1167" s="120"/>
      <c r="R1167" s="120"/>
      <c r="T1167" s="120"/>
      <c r="V1167" s="120"/>
      <c r="X1167" s="120"/>
      <c r="Z1167" s="120"/>
      <c r="AB1167" s="120"/>
    </row>
    <row r="1168" spans="12:28" ht="15" customHeight="1" x14ac:dyDescent="0.2">
      <c r="L1168" s="120"/>
      <c r="N1168" s="120"/>
      <c r="P1168" s="120"/>
      <c r="R1168" s="120"/>
      <c r="T1168" s="120"/>
      <c r="V1168" s="120"/>
      <c r="X1168" s="120"/>
      <c r="Z1168" s="120"/>
      <c r="AB1168" s="120"/>
    </row>
    <row r="1169" spans="12:28" ht="15" customHeight="1" x14ac:dyDescent="0.2">
      <c r="L1169" s="120"/>
      <c r="N1169" s="120"/>
      <c r="P1169" s="120"/>
      <c r="R1169" s="120"/>
      <c r="T1169" s="120"/>
      <c r="V1169" s="120"/>
      <c r="X1169" s="120"/>
      <c r="Z1169" s="120"/>
      <c r="AB1169" s="120"/>
    </row>
    <row r="1170" spans="12:28" ht="15" customHeight="1" x14ac:dyDescent="0.2">
      <c r="L1170" s="120"/>
      <c r="N1170" s="120"/>
      <c r="P1170" s="120"/>
      <c r="R1170" s="120"/>
      <c r="T1170" s="120"/>
      <c r="V1170" s="120"/>
      <c r="X1170" s="120"/>
      <c r="Z1170" s="120"/>
      <c r="AB1170" s="120"/>
    </row>
    <row r="1171" spans="12:28" ht="15" customHeight="1" x14ac:dyDescent="0.2">
      <c r="L1171" s="120"/>
      <c r="N1171" s="120"/>
      <c r="P1171" s="120"/>
      <c r="R1171" s="120"/>
      <c r="T1171" s="120"/>
      <c r="V1171" s="120"/>
      <c r="X1171" s="120"/>
      <c r="Z1171" s="120"/>
      <c r="AB1171" s="120"/>
    </row>
    <row r="1172" spans="12:28" ht="15" customHeight="1" x14ac:dyDescent="0.2">
      <c r="L1172" s="120"/>
      <c r="N1172" s="120"/>
      <c r="P1172" s="120"/>
      <c r="R1172" s="120"/>
      <c r="T1172" s="120"/>
      <c r="V1172" s="120"/>
      <c r="X1172" s="120"/>
      <c r="Z1172" s="120"/>
      <c r="AB1172" s="120"/>
    </row>
    <row r="1173" spans="12:28" ht="15" customHeight="1" x14ac:dyDescent="0.2">
      <c r="L1173" s="120"/>
      <c r="N1173" s="120"/>
      <c r="P1173" s="120"/>
      <c r="R1173" s="120"/>
      <c r="T1173" s="120"/>
      <c r="V1173" s="120"/>
      <c r="X1173" s="120"/>
      <c r="Z1173" s="120"/>
      <c r="AB1173" s="120"/>
    </row>
    <row r="1174" spans="12:28" ht="15" customHeight="1" x14ac:dyDescent="0.2">
      <c r="L1174" s="120"/>
      <c r="N1174" s="120"/>
      <c r="P1174" s="120"/>
      <c r="R1174" s="120"/>
      <c r="T1174" s="120"/>
      <c r="V1174" s="120"/>
      <c r="X1174" s="120"/>
      <c r="Z1174" s="120"/>
      <c r="AB1174" s="120"/>
    </row>
    <row r="1175" spans="12:28" ht="15" customHeight="1" x14ac:dyDescent="0.2">
      <c r="L1175" s="120"/>
      <c r="N1175" s="120"/>
      <c r="P1175" s="120"/>
      <c r="R1175" s="120"/>
      <c r="T1175" s="120"/>
      <c r="V1175" s="120"/>
      <c r="X1175" s="120"/>
      <c r="Z1175" s="120"/>
      <c r="AB1175" s="120"/>
    </row>
    <row r="1176" spans="12:28" ht="15" customHeight="1" x14ac:dyDescent="0.2">
      <c r="L1176" s="120"/>
      <c r="N1176" s="120"/>
      <c r="P1176" s="120"/>
      <c r="R1176" s="120"/>
      <c r="T1176" s="120"/>
      <c r="V1176" s="120"/>
      <c r="X1176" s="120"/>
      <c r="Z1176" s="120"/>
      <c r="AB1176" s="120"/>
    </row>
    <row r="1177" spans="12:28" ht="15" customHeight="1" x14ac:dyDescent="0.2">
      <c r="L1177" s="120"/>
      <c r="N1177" s="120"/>
      <c r="P1177" s="120"/>
      <c r="R1177" s="120"/>
      <c r="T1177" s="120"/>
      <c r="V1177" s="120"/>
      <c r="X1177" s="120"/>
      <c r="Z1177" s="120"/>
      <c r="AB1177" s="120"/>
    </row>
    <row r="1178" spans="12:28" ht="15" customHeight="1" x14ac:dyDescent="0.2">
      <c r="L1178" s="120"/>
      <c r="N1178" s="120"/>
      <c r="P1178" s="120"/>
      <c r="R1178" s="120"/>
      <c r="T1178" s="120"/>
      <c r="V1178" s="120"/>
      <c r="X1178" s="120"/>
      <c r="Z1178" s="120"/>
      <c r="AB1178" s="120"/>
    </row>
    <row r="1179" spans="12:28" ht="15" customHeight="1" x14ac:dyDescent="0.2">
      <c r="L1179" s="120"/>
      <c r="N1179" s="120"/>
      <c r="P1179" s="120"/>
      <c r="R1179" s="120"/>
      <c r="T1179" s="120"/>
      <c r="V1179" s="120"/>
      <c r="X1179" s="120"/>
      <c r="Z1179" s="120"/>
      <c r="AB1179" s="120"/>
    </row>
    <row r="1180" spans="12:28" ht="15" customHeight="1" x14ac:dyDescent="0.2">
      <c r="L1180" s="120"/>
      <c r="N1180" s="120"/>
      <c r="P1180" s="120"/>
      <c r="R1180" s="120"/>
      <c r="T1180" s="120"/>
      <c r="V1180" s="120"/>
      <c r="X1180" s="120"/>
      <c r="Z1180" s="120"/>
      <c r="AB1180" s="120"/>
    </row>
    <row r="1181" spans="12:28" ht="15" customHeight="1" x14ac:dyDescent="0.2">
      <c r="L1181" s="120"/>
      <c r="N1181" s="120"/>
      <c r="P1181" s="120"/>
      <c r="R1181" s="120"/>
      <c r="T1181" s="120"/>
      <c r="V1181" s="120"/>
      <c r="X1181" s="120"/>
      <c r="Z1181" s="120"/>
      <c r="AB1181" s="120"/>
    </row>
    <row r="1182" spans="12:28" ht="15" customHeight="1" x14ac:dyDescent="0.2">
      <c r="L1182" s="120"/>
      <c r="N1182" s="120"/>
      <c r="P1182" s="120"/>
      <c r="R1182" s="120"/>
      <c r="T1182" s="120"/>
      <c r="V1182" s="120"/>
      <c r="X1182" s="120"/>
      <c r="Z1182" s="120"/>
      <c r="AB1182" s="120"/>
    </row>
    <row r="1183" spans="12:28" ht="15" customHeight="1" x14ac:dyDescent="0.2">
      <c r="L1183" s="120"/>
      <c r="N1183" s="120"/>
      <c r="P1183" s="120"/>
      <c r="R1183" s="120"/>
      <c r="T1183" s="120"/>
      <c r="V1183" s="120"/>
      <c r="X1183" s="120"/>
      <c r="Z1183" s="120"/>
      <c r="AB1183" s="120"/>
    </row>
    <row r="1184" spans="12:28" ht="15" customHeight="1" x14ac:dyDescent="0.2">
      <c r="L1184" s="120"/>
      <c r="N1184" s="120"/>
      <c r="P1184" s="120"/>
      <c r="R1184" s="120"/>
      <c r="T1184" s="120"/>
      <c r="V1184" s="120"/>
      <c r="X1184" s="120"/>
      <c r="Z1184" s="120"/>
      <c r="AB1184" s="120"/>
    </row>
    <row r="1185" spans="12:28" ht="15" customHeight="1" x14ac:dyDescent="0.2">
      <c r="L1185" s="120"/>
      <c r="N1185" s="120"/>
      <c r="P1185" s="120"/>
      <c r="R1185" s="120"/>
      <c r="T1185" s="120"/>
      <c r="V1185" s="120"/>
      <c r="X1185" s="120"/>
      <c r="Z1185" s="120"/>
      <c r="AB1185" s="120"/>
    </row>
    <row r="1186" spans="12:28" ht="15" customHeight="1" x14ac:dyDescent="0.2">
      <c r="L1186" s="120"/>
      <c r="N1186" s="120"/>
      <c r="P1186" s="120"/>
      <c r="R1186" s="120"/>
      <c r="T1186" s="120"/>
      <c r="V1186" s="120"/>
      <c r="X1186" s="120"/>
      <c r="Z1186" s="120"/>
      <c r="AB1186" s="120"/>
    </row>
    <row r="1187" spans="12:28" ht="15" customHeight="1" x14ac:dyDescent="0.2">
      <c r="L1187" s="120"/>
      <c r="N1187" s="120"/>
      <c r="P1187" s="120"/>
      <c r="R1187" s="120"/>
      <c r="T1187" s="120"/>
      <c r="V1187" s="120"/>
      <c r="X1187" s="120"/>
      <c r="Z1187" s="120"/>
      <c r="AB1187" s="120"/>
    </row>
    <row r="1188" spans="12:28" ht="15" customHeight="1" x14ac:dyDescent="0.2">
      <c r="L1188" s="120"/>
      <c r="N1188" s="120"/>
      <c r="P1188" s="120"/>
      <c r="R1188" s="120"/>
      <c r="T1188" s="120"/>
      <c r="V1188" s="120"/>
      <c r="X1188" s="120"/>
      <c r="Z1188" s="120"/>
      <c r="AB1188" s="120"/>
    </row>
    <row r="1189" spans="12:28" ht="15" customHeight="1" x14ac:dyDescent="0.2">
      <c r="L1189" s="120"/>
      <c r="N1189" s="120"/>
      <c r="P1189" s="120"/>
      <c r="R1189" s="120"/>
      <c r="T1189" s="120"/>
      <c r="V1189" s="120"/>
      <c r="X1189" s="120"/>
      <c r="Z1189" s="120"/>
      <c r="AB1189" s="120"/>
    </row>
    <row r="1190" spans="12:28" ht="15" customHeight="1" x14ac:dyDescent="0.2">
      <c r="L1190" s="120"/>
      <c r="N1190" s="120"/>
      <c r="P1190" s="120"/>
      <c r="R1190" s="120"/>
      <c r="T1190" s="120"/>
      <c r="V1190" s="120"/>
      <c r="X1190" s="120"/>
      <c r="Z1190" s="120"/>
      <c r="AB1190" s="120"/>
    </row>
    <row r="1191" spans="12:28" ht="15" customHeight="1" x14ac:dyDescent="0.2">
      <c r="L1191" s="120"/>
      <c r="N1191" s="120"/>
      <c r="P1191" s="120"/>
      <c r="R1191" s="120"/>
      <c r="T1191" s="120"/>
      <c r="V1191" s="120"/>
      <c r="X1191" s="120"/>
      <c r="Z1191" s="120"/>
      <c r="AB1191" s="120"/>
    </row>
    <row r="1192" spans="12:28" ht="15" customHeight="1" x14ac:dyDescent="0.2">
      <c r="L1192" s="120"/>
      <c r="N1192" s="120"/>
      <c r="P1192" s="120"/>
      <c r="R1192" s="120"/>
      <c r="T1192" s="120"/>
      <c r="V1192" s="120"/>
      <c r="X1192" s="120"/>
      <c r="Z1192" s="120"/>
      <c r="AB1192" s="120"/>
    </row>
    <row r="1193" spans="12:28" ht="15" customHeight="1" x14ac:dyDescent="0.2">
      <c r="L1193" s="120"/>
      <c r="N1193" s="120"/>
      <c r="P1193" s="120"/>
      <c r="R1193" s="120"/>
      <c r="T1193" s="120"/>
      <c r="V1193" s="120"/>
      <c r="X1193" s="120"/>
      <c r="Z1193" s="120"/>
      <c r="AB1193" s="120"/>
    </row>
    <row r="1194" spans="12:28" ht="15" customHeight="1" x14ac:dyDescent="0.2">
      <c r="L1194" s="120"/>
      <c r="N1194" s="120"/>
      <c r="P1194" s="120"/>
      <c r="R1194" s="120"/>
      <c r="T1194" s="120"/>
      <c r="V1194" s="120"/>
      <c r="X1194" s="120"/>
      <c r="Z1194" s="120"/>
      <c r="AB1194" s="120"/>
    </row>
    <row r="1195" spans="12:28" ht="15" customHeight="1" x14ac:dyDescent="0.2">
      <c r="L1195" s="120"/>
      <c r="N1195" s="120"/>
      <c r="P1195" s="120"/>
      <c r="R1195" s="120"/>
      <c r="T1195" s="120"/>
      <c r="V1195" s="120"/>
      <c r="X1195" s="120"/>
      <c r="Z1195" s="120"/>
      <c r="AB1195" s="120"/>
    </row>
    <row r="1196" spans="12:28" ht="15" customHeight="1" x14ac:dyDescent="0.2">
      <c r="L1196" s="120"/>
      <c r="N1196" s="120"/>
      <c r="P1196" s="120"/>
      <c r="R1196" s="120"/>
      <c r="T1196" s="120"/>
      <c r="V1196" s="120"/>
      <c r="X1196" s="120"/>
      <c r="Z1196" s="120"/>
      <c r="AB1196" s="120"/>
    </row>
    <row r="1197" spans="12:28" ht="15" customHeight="1" x14ac:dyDescent="0.2">
      <c r="L1197" s="120"/>
      <c r="N1197" s="120"/>
      <c r="P1197" s="120"/>
      <c r="R1197" s="120"/>
      <c r="T1197" s="120"/>
      <c r="V1197" s="120"/>
      <c r="X1197" s="120"/>
      <c r="Z1197" s="120"/>
      <c r="AB1197" s="120"/>
    </row>
    <row r="1198" spans="12:28" ht="15" customHeight="1" x14ac:dyDescent="0.2">
      <c r="L1198" s="120"/>
      <c r="N1198" s="120"/>
      <c r="P1198" s="120"/>
      <c r="R1198" s="120"/>
      <c r="T1198" s="120"/>
      <c r="V1198" s="120"/>
      <c r="X1198" s="120"/>
      <c r="Z1198" s="120"/>
      <c r="AB1198" s="120"/>
    </row>
    <row r="1199" spans="12:28" ht="15" customHeight="1" x14ac:dyDescent="0.2">
      <c r="L1199" s="120"/>
      <c r="N1199" s="120"/>
      <c r="P1199" s="120"/>
      <c r="R1199" s="120"/>
      <c r="T1199" s="120"/>
      <c r="V1199" s="120"/>
      <c r="X1199" s="120"/>
      <c r="Z1199" s="120"/>
      <c r="AB1199" s="120"/>
    </row>
    <row r="1200" spans="12:28" ht="15" customHeight="1" x14ac:dyDescent="0.2">
      <c r="L1200" s="120"/>
      <c r="N1200" s="120"/>
      <c r="P1200" s="120"/>
      <c r="R1200" s="120"/>
      <c r="T1200" s="120"/>
      <c r="V1200" s="120"/>
      <c r="X1200" s="120"/>
      <c r="Z1200" s="120"/>
      <c r="AB1200" s="120"/>
    </row>
    <row r="1201" spans="12:28" ht="15" customHeight="1" x14ac:dyDescent="0.2">
      <c r="L1201" s="120"/>
      <c r="N1201" s="120"/>
      <c r="P1201" s="120"/>
      <c r="R1201" s="120"/>
      <c r="T1201" s="120"/>
      <c r="V1201" s="120"/>
      <c r="X1201" s="120"/>
      <c r="Z1201" s="120"/>
      <c r="AB1201" s="120"/>
    </row>
    <row r="1202" spans="12:28" ht="15" customHeight="1" x14ac:dyDescent="0.2">
      <c r="L1202" s="120"/>
      <c r="N1202" s="120"/>
      <c r="P1202" s="120"/>
      <c r="R1202" s="120"/>
      <c r="T1202" s="120"/>
      <c r="V1202" s="120"/>
      <c r="X1202" s="120"/>
      <c r="Z1202" s="120"/>
      <c r="AB1202" s="120"/>
    </row>
    <row r="1203" spans="12:28" ht="15" customHeight="1" x14ac:dyDescent="0.2">
      <c r="L1203" s="120"/>
      <c r="N1203" s="120"/>
      <c r="P1203" s="120"/>
      <c r="R1203" s="120"/>
      <c r="T1203" s="120"/>
      <c r="V1203" s="120"/>
      <c r="X1203" s="120"/>
      <c r="Z1203" s="120"/>
      <c r="AB1203" s="120"/>
    </row>
    <row r="1204" spans="12:28" ht="15" customHeight="1" x14ac:dyDescent="0.2">
      <c r="L1204" s="120"/>
      <c r="N1204" s="120"/>
      <c r="P1204" s="120"/>
      <c r="R1204" s="120"/>
      <c r="T1204" s="120"/>
      <c r="V1204" s="120"/>
      <c r="X1204" s="120"/>
      <c r="Z1204" s="120"/>
      <c r="AB1204" s="120"/>
    </row>
    <row r="1205" spans="12:28" ht="15" customHeight="1" x14ac:dyDescent="0.2">
      <c r="L1205" s="120"/>
      <c r="N1205" s="120"/>
      <c r="P1205" s="120"/>
      <c r="R1205" s="120"/>
      <c r="T1205" s="120"/>
      <c r="V1205" s="120"/>
      <c r="X1205" s="120"/>
      <c r="Z1205" s="120"/>
      <c r="AB1205" s="120"/>
    </row>
    <row r="1206" spans="12:28" ht="15" customHeight="1" x14ac:dyDescent="0.2">
      <c r="L1206" s="120"/>
      <c r="N1206" s="120"/>
      <c r="P1206" s="120"/>
      <c r="R1206" s="120"/>
      <c r="T1206" s="120"/>
      <c r="V1206" s="120"/>
      <c r="X1206" s="120"/>
      <c r="Z1206" s="120"/>
      <c r="AB1206" s="120"/>
    </row>
    <row r="1207" spans="12:28" ht="15" customHeight="1" x14ac:dyDescent="0.2">
      <c r="L1207" s="120"/>
      <c r="N1207" s="120"/>
      <c r="P1207" s="120"/>
      <c r="R1207" s="120"/>
      <c r="T1207" s="120"/>
      <c r="V1207" s="120"/>
      <c r="X1207" s="120"/>
      <c r="Z1207" s="120"/>
      <c r="AB1207" s="120"/>
    </row>
    <row r="1208" spans="12:28" ht="15" customHeight="1" x14ac:dyDescent="0.2">
      <c r="L1208" s="120"/>
      <c r="N1208" s="120"/>
      <c r="P1208" s="120"/>
      <c r="R1208" s="120"/>
      <c r="T1208" s="120"/>
      <c r="V1208" s="120"/>
      <c r="X1208" s="120"/>
      <c r="Z1208" s="120"/>
      <c r="AB1208" s="120"/>
    </row>
    <row r="1209" spans="12:28" ht="15" customHeight="1" x14ac:dyDescent="0.2">
      <c r="L1209" s="120"/>
      <c r="N1209" s="120"/>
      <c r="P1209" s="120"/>
      <c r="R1209" s="120"/>
      <c r="T1209" s="120"/>
      <c r="V1209" s="120"/>
      <c r="X1209" s="120"/>
      <c r="Z1209" s="120"/>
      <c r="AB1209" s="120"/>
    </row>
    <row r="1210" spans="12:28" ht="15" customHeight="1" x14ac:dyDescent="0.2">
      <c r="L1210" s="120"/>
      <c r="N1210" s="120"/>
      <c r="P1210" s="120"/>
      <c r="R1210" s="120"/>
      <c r="T1210" s="120"/>
      <c r="V1210" s="120"/>
      <c r="X1210" s="120"/>
      <c r="Z1210" s="120"/>
      <c r="AB1210" s="120"/>
    </row>
    <row r="1211" spans="12:28" ht="15" customHeight="1" x14ac:dyDescent="0.2">
      <c r="L1211" s="120"/>
      <c r="N1211" s="120"/>
      <c r="P1211" s="120"/>
      <c r="R1211" s="120"/>
      <c r="T1211" s="120"/>
      <c r="V1211" s="120"/>
      <c r="X1211" s="120"/>
      <c r="Z1211" s="120"/>
      <c r="AB1211" s="120"/>
    </row>
    <row r="1212" spans="12:28" ht="15" customHeight="1" x14ac:dyDescent="0.2">
      <c r="L1212" s="120"/>
      <c r="N1212" s="120"/>
      <c r="P1212" s="120"/>
      <c r="R1212" s="120"/>
      <c r="T1212" s="120"/>
      <c r="V1212" s="120"/>
      <c r="X1212" s="120"/>
      <c r="Z1212" s="120"/>
      <c r="AB1212" s="120"/>
    </row>
    <row r="1213" spans="12:28" ht="15" customHeight="1" x14ac:dyDescent="0.2">
      <c r="L1213" s="120"/>
      <c r="N1213" s="120"/>
      <c r="P1213" s="120"/>
      <c r="R1213" s="120"/>
      <c r="T1213" s="120"/>
      <c r="V1213" s="120"/>
      <c r="X1213" s="120"/>
      <c r="Z1213" s="120"/>
      <c r="AB1213" s="120"/>
    </row>
    <row r="1214" spans="12:28" ht="15" customHeight="1" x14ac:dyDescent="0.2">
      <c r="L1214" s="120"/>
      <c r="N1214" s="120"/>
      <c r="P1214" s="120"/>
      <c r="R1214" s="120"/>
      <c r="T1214" s="120"/>
      <c r="V1214" s="120"/>
      <c r="X1214" s="120"/>
      <c r="Z1214" s="120"/>
      <c r="AB1214" s="120"/>
    </row>
    <row r="1215" spans="12:28" ht="15" customHeight="1" x14ac:dyDescent="0.2">
      <c r="L1215" s="120"/>
      <c r="N1215" s="120"/>
      <c r="P1215" s="120"/>
      <c r="R1215" s="120"/>
      <c r="T1215" s="120"/>
      <c r="V1215" s="120"/>
      <c r="X1215" s="120"/>
      <c r="Z1215" s="120"/>
      <c r="AB1215" s="120"/>
    </row>
    <row r="1216" spans="12:28" ht="15" customHeight="1" x14ac:dyDescent="0.2">
      <c r="L1216" s="120"/>
      <c r="N1216" s="120"/>
      <c r="P1216" s="120"/>
      <c r="R1216" s="120"/>
      <c r="T1216" s="120"/>
      <c r="V1216" s="120"/>
      <c r="X1216" s="120"/>
      <c r="Z1216" s="120"/>
      <c r="AB1216" s="120"/>
    </row>
    <row r="1217" spans="12:28" ht="15" customHeight="1" x14ac:dyDescent="0.2">
      <c r="L1217" s="120"/>
      <c r="N1217" s="120"/>
      <c r="P1217" s="120"/>
      <c r="R1217" s="120"/>
      <c r="T1217" s="120"/>
      <c r="V1217" s="120"/>
      <c r="X1217" s="120"/>
      <c r="Z1217" s="120"/>
      <c r="AB1217" s="120"/>
    </row>
    <row r="1218" spans="12:28" ht="15" customHeight="1" x14ac:dyDescent="0.2">
      <c r="L1218" s="120"/>
      <c r="N1218" s="120"/>
      <c r="P1218" s="120"/>
      <c r="R1218" s="120"/>
      <c r="T1218" s="120"/>
      <c r="V1218" s="120"/>
      <c r="X1218" s="120"/>
      <c r="Z1218" s="120"/>
      <c r="AB1218" s="120"/>
    </row>
    <row r="1219" spans="12:28" ht="15" customHeight="1" x14ac:dyDescent="0.2">
      <c r="L1219" s="120"/>
      <c r="N1219" s="120"/>
      <c r="P1219" s="120"/>
      <c r="R1219" s="120"/>
      <c r="T1219" s="120"/>
      <c r="V1219" s="120"/>
      <c r="X1219" s="120"/>
      <c r="Z1219" s="120"/>
      <c r="AB1219" s="120"/>
    </row>
    <row r="1220" spans="12:28" ht="15" customHeight="1" x14ac:dyDescent="0.2">
      <c r="L1220" s="120"/>
      <c r="N1220" s="120"/>
      <c r="P1220" s="120"/>
      <c r="R1220" s="120"/>
      <c r="T1220" s="120"/>
      <c r="V1220" s="120"/>
      <c r="X1220" s="120"/>
      <c r="Z1220" s="120"/>
      <c r="AB1220" s="120"/>
    </row>
    <row r="1221" spans="12:28" ht="15" customHeight="1" x14ac:dyDescent="0.2">
      <c r="L1221" s="120"/>
      <c r="N1221" s="120"/>
      <c r="P1221" s="120"/>
      <c r="R1221" s="120"/>
      <c r="T1221" s="120"/>
      <c r="V1221" s="120"/>
      <c r="X1221" s="120"/>
      <c r="Z1221" s="120"/>
      <c r="AB1221" s="120"/>
    </row>
    <row r="1222" spans="12:28" ht="15" customHeight="1" x14ac:dyDescent="0.2">
      <c r="L1222" s="120"/>
      <c r="N1222" s="120"/>
      <c r="P1222" s="120"/>
      <c r="R1222" s="120"/>
      <c r="T1222" s="120"/>
      <c r="V1222" s="120"/>
      <c r="X1222" s="120"/>
      <c r="Z1222" s="120"/>
      <c r="AB1222" s="120"/>
    </row>
    <row r="1223" spans="12:28" ht="15" customHeight="1" x14ac:dyDescent="0.2">
      <c r="L1223" s="120"/>
      <c r="N1223" s="120"/>
      <c r="P1223" s="120"/>
      <c r="R1223" s="120"/>
      <c r="T1223" s="120"/>
      <c r="V1223" s="120"/>
      <c r="X1223" s="120"/>
      <c r="Z1223" s="120"/>
      <c r="AB1223" s="120"/>
    </row>
    <row r="1224" spans="12:28" ht="15" customHeight="1" x14ac:dyDescent="0.2">
      <c r="L1224" s="120"/>
      <c r="N1224" s="120"/>
      <c r="P1224" s="120"/>
      <c r="R1224" s="120"/>
      <c r="T1224" s="120"/>
      <c r="V1224" s="120"/>
      <c r="X1224" s="120"/>
      <c r="Z1224" s="120"/>
      <c r="AB1224" s="120"/>
    </row>
    <row r="1225" spans="12:28" ht="15" customHeight="1" x14ac:dyDescent="0.2">
      <c r="L1225" s="120"/>
      <c r="N1225" s="120"/>
      <c r="P1225" s="120"/>
      <c r="R1225" s="120"/>
      <c r="T1225" s="120"/>
      <c r="V1225" s="120"/>
      <c r="X1225" s="120"/>
      <c r="Z1225" s="120"/>
      <c r="AB1225" s="120"/>
    </row>
    <row r="1226" spans="12:28" ht="15" customHeight="1" x14ac:dyDescent="0.2">
      <c r="L1226" s="120"/>
      <c r="N1226" s="120"/>
      <c r="P1226" s="120"/>
      <c r="R1226" s="120"/>
      <c r="T1226" s="120"/>
      <c r="V1226" s="120"/>
      <c r="X1226" s="120"/>
      <c r="Z1226" s="120"/>
      <c r="AB1226" s="120"/>
    </row>
    <row r="1227" spans="12:28" ht="15" customHeight="1" x14ac:dyDescent="0.2">
      <c r="L1227" s="120"/>
      <c r="N1227" s="120"/>
      <c r="P1227" s="120"/>
      <c r="R1227" s="120"/>
      <c r="T1227" s="120"/>
      <c r="V1227" s="120"/>
      <c r="X1227" s="120"/>
      <c r="Z1227" s="120"/>
      <c r="AB1227" s="120"/>
    </row>
    <row r="1228" spans="12:28" ht="15" customHeight="1" x14ac:dyDescent="0.2">
      <c r="L1228" s="120"/>
      <c r="N1228" s="120"/>
      <c r="P1228" s="120"/>
      <c r="R1228" s="120"/>
      <c r="T1228" s="120"/>
      <c r="V1228" s="120"/>
      <c r="X1228" s="120"/>
      <c r="Z1228" s="120"/>
      <c r="AB1228" s="120"/>
    </row>
    <row r="1229" spans="12:28" ht="15" customHeight="1" x14ac:dyDescent="0.2">
      <c r="L1229" s="120"/>
      <c r="N1229" s="120"/>
      <c r="P1229" s="120"/>
      <c r="R1229" s="120"/>
      <c r="T1229" s="120"/>
      <c r="V1229" s="120"/>
      <c r="X1229" s="120"/>
      <c r="Z1229" s="120"/>
      <c r="AB1229" s="120"/>
    </row>
    <row r="1230" spans="12:28" ht="15" customHeight="1" x14ac:dyDescent="0.2">
      <c r="L1230" s="120"/>
      <c r="N1230" s="120"/>
      <c r="P1230" s="120"/>
      <c r="R1230" s="120"/>
      <c r="T1230" s="120"/>
      <c r="V1230" s="120"/>
      <c r="X1230" s="120"/>
      <c r="Z1230" s="120"/>
      <c r="AB1230" s="120"/>
    </row>
    <row r="1231" spans="12:28" ht="15" customHeight="1" x14ac:dyDescent="0.2">
      <c r="L1231" s="120"/>
      <c r="N1231" s="120"/>
      <c r="P1231" s="120"/>
      <c r="R1231" s="120"/>
      <c r="T1231" s="120"/>
      <c r="V1231" s="120"/>
      <c r="X1231" s="120"/>
      <c r="Z1231" s="120"/>
      <c r="AB1231" s="120"/>
    </row>
    <row r="1232" spans="12:28" ht="15" customHeight="1" x14ac:dyDescent="0.2">
      <c r="L1232" s="120"/>
      <c r="N1232" s="120"/>
      <c r="P1232" s="120"/>
      <c r="R1232" s="120"/>
      <c r="T1232" s="120"/>
      <c r="V1232" s="120"/>
      <c r="X1232" s="120"/>
      <c r="Z1232" s="120"/>
      <c r="AB1232" s="120"/>
    </row>
    <row r="1233" spans="12:28" ht="15" customHeight="1" x14ac:dyDescent="0.2">
      <c r="L1233" s="120"/>
      <c r="N1233" s="120"/>
      <c r="P1233" s="120"/>
      <c r="R1233" s="120"/>
      <c r="T1233" s="120"/>
      <c r="V1233" s="120"/>
      <c r="X1233" s="120"/>
      <c r="Z1233" s="120"/>
      <c r="AB1233" s="120"/>
    </row>
    <row r="1234" spans="12:28" ht="15" customHeight="1" x14ac:dyDescent="0.2">
      <c r="L1234" s="120"/>
      <c r="N1234" s="120"/>
      <c r="P1234" s="120"/>
      <c r="R1234" s="120"/>
      <c r="T1234" s="120"/>
      <c r="V1234" s="120"/>
      <c r="X1234" s="120"/>
      <c r="Z1234" s="120"/>
      <c r="AB1234" s="120"/>
    </row>
    <row r="1235" spans="12:28" ht="15" customHeight="1" x14ac:dyDescent="0.2">
      <c r="L1235" s="120"/>
      <c r="N1235" s="120"/>
      <c r="P1235" s="120"/>
      <c r="R1235" s="120"/>
      <c r="T1235" s="120"/>
      <c r="V1235" s="120"/>
      <c r="X1235" s="120"/>
      <c r="Z1235" s="120"/>
      <c r="AB1235" s="120"/>
    </row>
    <row r="1236" spans="12:28" ht="15" customHeight="1" x14ac:dyDescent="0.2">
      <c r="L1236" s="120"/>
      <c r="N1236" s="120"/>
      <c r="P1236" s="120"/>
      <c r="R1236" s="120"/>
      <c r="T1236" s="120"/>
      <c r="V1236" s="120"/>
      <c r="X1236" s="120"/>
      <c r="Z1236" s="120"/>
      <c r="AB1236" s="120"/>
    </row>
    <row r="1237" spans="12:28" ht="15" customHeight="1" x14ac:dyDescent="0.2">
      <c r="L1237" s="120"/>
      <c r="N1237" s="120"/>
      <c r="P1237" s="120"/>
      <c r="R1237" s="120"/>
      <c r="T1237" s="120"/>
      <c r="V1237" s="120"/>
      <c r="X1237" s="120"/>
      <c r="Z1237" s="120"/>
      <c r="AB1237" s="120"/>
    </row>
    <row r="1238" spans="12:28" ht="15" customHeight="1" x14ac:dyDescent="0.2">
      <c r="L1238" s="120"/>
      <c r="N1238" s="120"/>
      <c r="P1238" s="120"/>
      <c r="R1238" s="120"/>
      <c r="T1238" s="120"/>
      <c r="V1238" s="120"/>
      <c r="X1238" s="120"/>
      <c r="Z1238" s="120"/>
      <c r="AB1238" s="120"/>
    </row>
    <row r="1239" spans="12:28" ht="15" customHeight="1" x14ac:dyDescent="0.2">
      <c r="L1239" s="120"/>
      <c r="N1239" s="120"/>
      <c r="P1239" s="120"/>
      <c r="R1239" s="120"/>
      <c r="T1239" s="120"/>
      <c r="V1239" s="120"/>
      <c r="X1239" s="120"/>
      <c r="Z1239" s="120"/>
      <c r="AB1239" s="120"/>
    </row>
    <row r="1240" spans="12:28" ht="15" customHeight="1" x14ac:dyDescent="0.2">
      <c r="L1240" s="120"/>
      <c r="N1240" s="120"/>
      <c r="P1240" s="120"/>
      <c r="R1240" s="120"/>
      <c r="T1240" s="120"/>
      <c r="V1240" s="120"/>
      <c r="X1240" s="120"/>
      <c r="Z1240" s="120"/>
      <c r="AB1240" s="120"/>
    </row>
    <row r="1241" spans="12:28" ht="15" customHeight="1" x14ac:dyDescent="0.2">
      <c r="L1241" s="120"/>
      <c r="N1241" s="120"/>
      <c r="P1241" s="120"/>
      <c r="R1241" s="120"/>
      <c r="T1241" s="120"/>
      <c r="V1241" s="120"/>
      <c r="X1241" s="120"/>
      <c r="Z1241" s="120"/>
      <c r="AB1241" s="120"/>
    </row>
    <row r="1242" spans="12:28" ht="15" customHeight="1" x14ac:dyDescent="0.2">
      <c r="L1242" s="120"/>
      <c r="N1242" s="120"/>
      <c r="P1242" s="120"/>
      <c r="R1242" s="120"/>
      <c r="T1242" s="120"/>
      <c r="V1242" s="120"/>
      <c r="X1242" s="120"/>
      <c r="Z1242" s="120"/>
      <c r="AB1242" s="120"/>
    </row>
    <row r="1243" spans="12:28" ht="15" customHeight="1" x14ac:dyDescent="0.2">
      <c r="L1243" s="120"/>
      <c r="N1243" s="120"/>
      <c r="P1243" s="120"/>
      <c r="R1243" s="120"/>
      <c r="T1243" s="120"/>
      <c r="V1243" s="120"/>
      <c r="X1243" s="120"/>
      <c r="Z1243" s="120"/>
      <c r="AB1243" s="120"/>
    </row>
    <row r="1244" spans="12:28" ht="15" customHeight="1" x14ac:dyDescent="0.2">
      <c r="L1244" s="120"/>
      <c r="N1244" s="120"/>
      <c r="P1244" s="120"/>
      <c r="R1244" s="120"/>
      <c r="T1244" s="120"/>
      <c r="V1244" s="120"/>
      <c r="X1244" s="120"/>
      <c r="Z1244" s="120"/>
      <c r="AB1244" s="120"/>
    </row>
    <row r="1245" spans="12:28" ht="15" customHeight="1" x14ac:dyDescent="0.2">
      <c r="L1245" s="120"/>
      <c r="N1245" s="120"/>
      <c r="P1245" s="120"/>
      <c r="R1245" s="120"/>
      <c r="T1245" s="120"/>
      <c r="V1245" s="120"/>
      <c r="X1245" s="120"/>
      <c r="Z1245" s="120"/>
      <c r="AB1245" s="120"/>
    </row>
    <row r="1246" spans="12:28" ht="15" customHeight="1" x14ac:dyDescent="0.2">
      <c r="L1246" s="120"/>
      <c r="N1246" s="120"/>
      <c r="P1246" s="120"/>
      <c r="R1246" s="120"/>
      <c r="T1246" s="120"/>
      <c r="V1246" s="120"/>
      <c r="X1246" s="120"/>
      <c r="Z1246" s="120"/>
      <c r="AB1246" s="120"/>
    </row>
    <row r="1247" spans="12:28" ht="15" customHeight="1" x14ac:dyDescent="0.2">
      <c r="L1247" s="120"/>
      <c r="N1247" s="120"/>
      <c r="P1247" s="120"/>
      <c r="R1247" s="120"/>
      <c r="T1247" s="120"/>
      <c r="V1247" s="120"/>
      <c r="X1247" s="120"/>
      <c r="Z1247" s="120"/>
      <c r="AB1247" s="120"/>
    </row>
    <row r="1248" spans="12:28" ht="15" customHeight="1" x14ac:dyDescent="0.2">
      <c r="L1248" s="120"/>
      <c r="N1248" s="120"/>
      <c r="P1248" s="120"/>
      <c r="R1248" s="120"/>
      <c r="T1248" s="120"/>
      <c r="V1248" s="120"/>
      <c r="X1248" s="120"/>
      <c r="Z1248" s="120"/>
      <c r="AB1248" s="120"/>
    </row>
    <row r="1249" spans="12:28" ht="15" customHeight="1" x14ac:dyDescent="0.2">
      <c r="L1249" s="120"/>
      <c r="N1249" s="120"/>
      <c r="P1249" s="120"/>
      <c r="R1249" s="120"/>
      <c r="T1249" s="120"/>
      <c r="V1249" s="120"/>
      <c r="X1249" s="120"/>
      <c r="Z1249" s="120"/>
      <c r="AB1249" s="120"/>
    </row>
    <row r="1250" spans="12:28" ht="15" customHeight="1" x14ac:dyDescent="0.2">
      <c r="L1250" s="120"/>
      <c r="N1250" s="120"/>
      <c r="P1250" s="120"/>
      <c r="R1250" s="120"/>
      <c r="T1250" s="120"/>
      <c r="V1250" s="120"/>
      <c r="X1250" s="120"/>
      <c r="Z1250" s="120"/>
      <c r="AB1250" s="120"/>
    </row>
    <row r="1251" spans="12:28" ht="15" customHeight="1" x14ac:dyDescent="0.2">
      <c r="L1251" s="120"/>
      <c r="N1251" s="120"/>
      <c r="P1251" s="120"/>
      <c r="R1251" s="120"/>
      <c r="T1251" s="120"/>
      <c r="V1251" s="120"/>
      <c r="X1251" s="120"/>
      <c r="Z1251" s="120"/>
      <c r="AB1251" s="120"/>
    </row>
    <row r="1252" spans="12:28" ht="15" customHeight="1" x14ac:dyDescent="0.2">
      <c r="L1252" s="120"/>
      <c r="N1252" s="120"/>
      <c r="P1252" s="120"/>
      <c r="R1252" s="120"/>
      <c r="T1252" s="120"/>
      <c r="V1252" s="120"/>
      <c r="X1252" s="120"/>
      <c r="Z1252" s="120"/>
      <c r="AB1252" s="120"/>
    </row>
    <row r="1253" spans="12:28" ht="15" customHeight="1" x14ac:dyDescent="0.2">
      <c r="L1253" s="120"/>
      <c r="N1253" s="120"/>
      <c r="P1253" s="120"/>
      <c r="R1253" s="120"/>
      <c r="T1253" s="120"/>
      <c r="V1253" s="120"/>
      <c r="X1253" s="120"/>
      <c r="Z1253" s="120"/>
      <c r="AB1253" s="120"/>
    </row>
    <row r="1254" spans="12:28" ht="15" customHeight="1" x14ac:dyDescent="0.2">
      <c r="L1254" s="120"/>
      <c r="N1254" s="120"/>
      <c r="P1254" s="120"/>
      <c r="R1254" s="120"/>
      <c r="T1254" s="120"/>
      <c r="V1254" s="120"/>
      <c r="X1254" s="120"/>
      <c r="Z1254" s="120"/>
      <c r="AB1254" s="120"/>
    </row>
    <row r="1255" spans="12:28" ht="15" customHeight="1" x14ac:dyDescent="0.2">
      <c r="L1255" s="120"/>
      <c r="N1255" s="120"/>
      <c r="P1255" s="120"/>
      <c r="R1255" s="120"/>
      <c r="T1255" s="120"/>
      <c r="V1255" s="120"/>
      <c r="X1255" s="120"/>
      <c r="Z1255" s="120"/>
      <c r="AB1255" s="120"/>
    </row>
    <row r="1256" spans="12:28" ht="15" customHeight="1" x14ac:dyDescent="0.2">
      <c r="L1256" s="120"/>
      <c r="N1256" s="120"/>
      <c r="P1256" s="120"/>
      <c r="R1256" s="120"/>
      <c r="T1256" s="120"/>
      <c r="V1256" s="120"/>
      <c r="X1256" s="120"/>
      <c r="Z1256" s="120"/>
      <c r="AB1256" s="120"/>
    </row>
    <row r="1257" spans="12:28" ht="15" customHeight="1" x14ac:dyDescent="0.2">
      <c r="L1257" s="120"/>
      <c r="N1257" s="120"/>
      <c r="P1257" s="120"/>
      <c r="R1257" s="120"/>
      <c r="T1257" s="120"/>
      <c r="V1257" s="120"/>
      <c r="X1257" s="120"/>
      <c r="Z1257" s="120"/>
      <c r="AB1257" s="120"/>
    </row>
    <row r="1258" spans="12:28" ht="15" customHeight="1" x14ac:dyDescent="0.2">
      <c r="L1258" s="120"/>
      <c r="N1258" s="120"/>
      <c r="P1258" s="120"/>
      <c r="R1258" s="120"/>
      <c r="T1258" s="120"/>
      <c r="V1258" s="120"/>
      <c r="X1258" s="120"/>
      <c r="Z1258" s="120"/>
      <c r="AB1258" s="120"/>
    </row>
    <row r="1259" spans="12:28" ht="15" customHeight="1" x14ac:dyDescent="0.2">
      <c r="L1259" s="120"/>
      <c r="N1259" s="120"/>
      <c r="P1259" s="120"/>
      <c r="R1259" s="120"/>
      <c r="T1259" s="120"/>
      <c r="V1259" s="120"/>
      <c r="X1259" s="120"/>
      <c r="Z1259" s="120"/>
      <c r="AB1259" s="120"/>
    </row>
    <row r="1260" spans="12:28" ht="15" customHeight="1" x14ac:dyDescent="0.2">
      <c r="L1260" s="120"/>
      <c r="N1260" s="120"/>
      <c r="P1260" s="120"/>
      <c r="R1260" s="120"/>
      <c r="T1260" s="120"/>
      <c r="V1260" s="120"/>
      <c r="X1260" s="120"/>
      <c r="Z1260" s="120"/>
      <c r="AB1260" s="120"/>
    </row>
    <row r="1261" spans="12:28" ht="15" customHeight="1" x14ac:dyDescent="0.2">
      <c r="L1261" s="120"/>
      <c r="N1261" s="120"/>
      <c r="P1261" s="120"/>
      <c r="R1261" s="120"/>
      <c r="T1261" s="120"/>
      <c r="V1261" s="120"/>
      <c r="X1261" s="120"/>
      <c r="Z1261" s="120"/>
      <c r="AB1261" s="120"/>
    </row>
    <row r="1262" spans="12:28" ht="15" customHeight="1" x14ac:dyDescent="0.2">
      <c r="L1262" s="120"/>
      <c r="N1262" s="120"/>
      <c r="P1262" s="120"/>
      <c r="R1262" s="120"/>
      <c r="T1262" s="120"/>
      <c r="V1262" s="120"/>
      <c r="X1262" s="120"/>
      <c r="Z1262" s="120"/>
      <c r="AB1262" s="120"/>
    </row>
    <row r="1263" spans="12:28" ht="15" customHeight="1" x14ac:dyDescent="0.2">
      <c r="L1263" s="120"/>
      <c r="N1263" s="120"/>
      <c r="P1263" s="120"/>
      <c r="R1263" s="120"/>
      <c r="T1263" s="120"/>
      <c r="V1263" s="120"/>
      <c r="X1263" s="120"/>
      <c r="Z1263" s="120"/>
      <c r="AB1263" s="120"/>
    </row>
    <row r="1264" spans="12:28" ht="15" customHeight="1" x14ac:dyDescent="0.2">
      <c r="L1264" s="120"/>
      <c r="N1264" s="120"/>
      <c r="P1264" s="120"/>
      <c r="R1264" s="120"/>
      <c r="T1264" s="120"/>
      <c r="V1264" s="120"/>
      <c r="X1264" s="120"/>
      <c r="Z1264" s="120"/>
      <c r="AB1264" s="120"/>
    </row>
    <row r="1265" spans="12:28" ht="15" customHeight="1" x14ac:dyDescent="0.2">
      <c r="L1265" s="120"/>
      <c r="N1265" s="120"/>
      <c r="P1265" s="120"/>
      <c r="R1265" s="120"/>
      <c r="T1265" s="120"/>
      <c r="V1265" s="120"/>
      <c r="X1265" s="120"/>
      <c r="Z1265" s="120"/>
      <c r="AB1265" s="120"/>
    </row>
    <row r="1266" spans="12:28" ht="15" customHeight="1" x14ac:dyDescent="0.2">
      <c r="L1266" s="120"/>
      <c r="N1266" s="120"/>
      <c r="P1266" s="120"/>
      <c r="R1266" s="120"/>
      <c r="T1266" s="120"/>
      <c r="V1266" s="120"/>
      <c r="X1266" s="120"/>
      <c r="Z1266" s="120"/>
      <c r="AB1266" s="120"/>
    </row>
    <row r="1267" spans="12:28" ht="15" customHeight="1" x14ac:dyDescent="0.2">
      <c r="L1267" s="120"/>
      <c r="N1267" s="120"/>
      <c r="P1267" s="120"/>
      <c r="R1267" s="120"/>
      <c r="T1267" s="120"/>
      <c r="V1267" s="120"/>
      <c r="X1267" s="120"/>
      <c r="Z1267" s="120"/>
      <c r="AB1267" s="120"/>
    </row>
    <row r="1268" spans="12:28" ht="15" customHeight="1" x14ac:dyDescent="0.2">
      <c r="L1268" s="120"/>
      <c r="N1268" s="120"/>
      <c r="P1268" s="120"/>
      <c r="R1268" s="120"/>
      <c r="T1268" s="120"/>
      <c r="V1268" s="120"/>
      <c r="X1268" s="120"/>
      <c r="Z1268" s="120"/>
      <c r="AB1268" s="120"/>
    </row>
    <row r="1269" spans="12:28" ht="15" customHeight="1" x14ac:dyDescent="0.2">
      <c r="L1269" s="120"/>
      <c r="N1269" s="120"/>
      <c r="P1269" s="120"/>
      <c r="R1269" s="120"/>
      <c r="T1269" s="120"/>
      <c r="V1269" s="120"/>
      <c r="X1269" s="120"/>
      <c r="Z1269" s="120"/>
      <c r="AB1269" s="120"/>
    </row>
    <row r="1270" spans="12:28" ht="15" customHeight="1" x14ac:dyDescent="0.2">
      <c r="L1270" s="120"/>
      <c r="N1270" s="120"/>
      <c r="P1270" s="120"/>
      <c r="R1270" s="120"/>
      <c r="T1270" s="120"/>
      <c r="V1270" s="120"/>
      <c r="X1270" s="120"/>
      <c r="Z1270" s="120"/>
      <c r="AB1270" s="120"/>
    </row>
    <row r="1271" spans="12:28" ht="15" customHeight="1" x14ac:dyDescent="0.2">
      <c r="L1271" s="120"/>
      <c r="N1271" s="120"/>
      <c r="P1271" s="120"/>
      <c r="R1271" s="120"/>
      <c r="T1271" s="120"/>
      <c r="V1271" s="120"/>
      <c r="X1271" s="120"/>
      <c r="Z1271" s="120"/>
      <c r="AB1271" s="120"/>
    </row>
    <row r="1272" spans="12:28" ht="15" customHeight="1" x14ac:dyDescent="0.2">
      <c r="L1272" s="120"/>
      <c r="N1272" s="120"/>
      <c r="P1272" s="120"/>
      <c r="R1272" s="120"/>
      <c r="T1272" s="120"/>
      <c r="V1272" s="120"/>
      <c r="X1272" s="120"/>
      <c r="Z1272" s="120"/>
      <c r="AB1272" s="120"/>
    </row>
    <row r="1273" spans="12:28" ht="15" customHeight="1" x14ac:dyDescent="0.2">
      <c r="L1273" s="120"/>
      <c r="N1273" s="120"/>
      <c r="P1273" s="120"/>
      <c r="R1273" s="120"/>
      <c r="T1273" s="120"/>
      <c r="V1273" s="120"/>
      <c r="X1273" s="120"/>
      <c r="Z1273" s="120"/>
      <c r="AB1273" s="120"/>
    </row>
    <row r="1274" spans="12:28" ht="15" customHeight="1" x14ac:dyDescent="0.2">
      <c r="L1274" s="120"/>
      <c r="N1274" s="120"/>
      <c r="P1274" s="120"/>
      <c r="R1274" s="120"/>
      <c r="T1274" s="120"/>
      <c r="V1274" s="120"/>
      <c r="X1274" s="120"/>
      <c r="Z1274" s="120"/>
      <c r="AB1274" s="120"/>
    </row>
    <row r="1275" spans="12:28" ht="15" customHeight="1" x14ac:dyDescent="0.2">
      <c r="L1275" s="120"/>
      <c r="N1275" s="120"/>
      <c r="P1275" s="120"/>
      <c r="R1275" s="120"/>
      <c r="T1275" s="120"/>
      <c r="V1275" s="120"/>
      <c r="X1275" s="120"/>
      <c r="Z1275" s="120"/>
      <c r="AB1275" s="120"/>
    </row>
    <row r="1276" spans="12:28" ht="15" customHeight="1" x14ac:dyDescent="0.2">
      <c r="L1276" s="120"/>
      <c r="N1276" s="120"/>
      <c r="P1276" s="120"/>
      <c r="R1276" s="120"/>
      <c r="T1276" s="120"/>
      <c r="V1276" s="120"/>
      <c r="X1276" s="120"/>
      <c r="Z1276" s="120"/>
      <c r="AB1276" s="120"/>
    </row>
    <row r="1277" spans="12:28" ht="15" customHeight="1" x14ac:dyDescent="0.2">
      <c r="L1277" s="120"/>
      <c r="N1277" s="120"/>
      <c r="P1277" s="120"/>
      <c r="R1277" s="120"/>
      <c r="T1277" s="120"/>
      <c r="V1277" s="120"/>
      <c r="X1277" s="120"/>
      <c r="Z1277" s="120"/>
      <c r="AB1277" s="120"/>
    </row>
    <row r="1278" spans="12:28" ht="15" customHeight="1" x14ac:dyDescent="0.2">
      <c r="L1278" s="120"/>
      <c r="N1278" s="120"/>
      <c r="P1278" s="120"/>
      <c r="R1278" s="120"/>
      <c r="T1278" s="120"/>
      <c r="V1278" s="120"/>
      <c r="X1278" s="120"/>
      <c r="Z1278" s="120"/>
      <c r="AB1278" s="120"/>
    </row>
    <row r="1279" spans="12:28" ht="15" customHeight="1" x14ac:dyDescent="0.2">
      <c r="L1279" s="120"/>
      <c r="N1279" s="120"/>
      <c r="P1279" s="120"/>
      <c r="R1279" s="120"/>
      <c r="T1279" s="120"/>
      <c r="V1279" s="120"/>
      <c r="X1279" s="120"/>
      <c r="Z1279" s="120"/>
      <c r="AB1279" s="120"/>
    </row>
    <row r="1280" spans="12:28" ht="15" customHeight="1" x14ac:dyDescent="0.2">
      <c r="L1280" s="120"/>
      <c r="N1280" s="120"/>
      <c r="P1280" s="120"/>
      <c r="R1280" s="120"/>
      <c r="T1280" s="120"/>
      <c r="V1280" s="120"/>
      <c r="X1280" s="120"/>
      <c r="Z1280" s="120"/>
      <c r="AB1280" s="120"/>
    </row>
    <row r="1281" spans="12:28" ht="15" customHeight="1" x14ac:dyDescent="0.2">
      <c r="L1281" s="120"/>
      <c r="N1281" s="120"/>
      <c r="P1281" s="120"/>
      <c r="R1281" s="120"/>
      <c r="T1281" s="120"/>
      <c r="V1281" s="120"/>
      <c r="X1281" s="120"/>
      <c r="Z1281" s="120"/>
      <c r="AB1281" s="120"/>
    </row>
    <row r="1282" spans="12:28" ht="15" customHeight="1" x14ac:dyDescent="0.2">
      <c r="L1282" s="120"/>
      <c r="N1282" s="120"/>
      <c r="P1282" s="120"/>
      <c r="R1282" s="120"/>
      <c r="T1282" s="120"/>
      <c r="V1282" s="120"/>
      <c r="X1282" s="120"/>
      <c r="Z1282" s="120"/>
      <c r="AB1282" s="120"/>
    </row>
    <row r="1283" spans="12:28" ht="15" customHeight="1" x14ac:dyDescent="0.2">
      <c r="L1283" s="120"/>
      <c r="N1283" s="120"/>
      <c r="P1283" s="120"/>
      <c r="R1283" s="120"/>
      <c r="T1283" s="120"/>
      <c r="V1283" s="120"/>
      <c r="X1283" s="120"/>
      <c r="Z1283" s="120"/>
      <c r="AB1283" s="120"/>
    </row>
    <row r="1284" spans="12:28" ht="15" customHeight="1" x14ac:dyDescent="0.2">
      <c r="L1284" s="120"/>
      <c r="N1284" s="120"/>
      <c r="P1284" s="120"/>
      <c r="R1284" s="120"/>
      <c r="T1284" s="120"/>
      <c r="V1284" s="120"/>
      <c r="X1284" s="120"/>
      <c r="Z1284" s="120"/>
      <c r="AB1284" s="120"/>
    </row>
    <row r="1285" spans="12:28" ht="15" customHeight="1" x14ac:dyDescent="0.2">
      <c r="L1285" s="120"/>
      <c r="N1285" s="120"/>
      <c r="P1285" s="120"/>
      <c r="R1285" s="120"/>
      <c r="T1285" s="120"/>
      <c r="V1285" s="120"/>
      <c r="X1285" s="120"/>
      <c r="Z1285" s="120"/>
      <c r="AB1285" s="120"/>
    </row>
    <row r="1286" spans="12:28" ht="15" customHeight="1" x14ac:dyDescent="0.2">
      <c r="L1286" s="120"/>
      <c r="N1286" s="120"/>
      <c r="P1286" s="120"/>
      <c r="R1286" s="120"/>
      <c r="T1286" s="120"/>
      <c r="V1286" s="120"/>
      <c r="X1286" s="120"/>
      <c r="Z1286" s="120"/>
      <c r="AB1286" s="120"/>
    </row>
    <row r="1287" spans="12:28" ht="15" customHeight="1" x14ac:dyDescent="0.2">
      <c r="L1287" s="120"/>
      <c r="N1287" s="120"/>
      <c r="P1287" s="120"/>
      <c r="R1287" s="120"/>
      <c r="T1287" s="120"/>
      <c r="V1287" s="120"/>
      <c r="X1287" s="120"/>
      <c r="Z1287" s="120"/>
      <c r="AB1287" s="120"/>
    </row>
    <row r="1288" spans="12:28" ht="15" customHeight="1" x14ac:dyDescent="0.2">
      <c r="L1288" s="120"/>
      <c r="N1288" s="120"/>
      <c r="P1288" s="120"/>
      <c r="R1288" s="120"/>
      <c r="T1288" s="120"/>
      <c r="V1288" s="120"/>
      <c r="X1288" s="120"/>
      <c r="Z1288" s="120"/>
      <c r="AB1288" s="120"/>
    </row>
    <row r="1289" spans="12:28" ht="15" customHeight="1" x14ac:dyDescent="0.2">
      <c r="L1289" s="120"/>
      <c r="N1289" s="120"/>
      <c r="P1289" s="120"/>
      <c r="R1289" s="120"/>
      <c r="T1289" s="120"/>
      <c r="V1289" s="120"/>
      <c r="X1289" s="120"/>
      <c r="Z1289" s="120"/>
      <c r="AB1289" s="120"/>
    </row>
    <row r="1290" spans="12:28" ht="15" customHeight="1" x14ac:dyDescent="0.2">
      <c r="L1290" s="120"/>
      <c r="N1290" s="120"/>
      <c r="P1290" s="120"/>
      <c r="R1290" s="120"/>
      <c r="T1290" s="120"/>
      <c r="V1290" s="120"/>
      <c r="X1290" s="120"/>
      <c r="Z1290" s="120"/>
      <c r="AB1290" s="120"/>
    </row>
    <row r="1291" spans="12:28" ht="15" customHeight="1" x14ac:dyDescent="0.2">
      <c r="L1291" s="120"/>
      <c r="N1291" s="120"/>
      <c r="P1291" s="120"/>
      <c r="R1291" s="120"/>
      <c r="T1291" s="120"/>
      <c r="V1291" s="120"/>
      <c r="X1291" s="120"/>
      <c r="Z1291" s="120"/>
      <c r="AB1291" s="120"/>
    </row>
    <row r="1292" spans="12:28" ht="15" customHeight="1" x14ac:dyDescent="0.2">
      <c r="L1292" s="120"/>
      <c r="N1292" s="120"/>
      <c r="P1292" s="120"/>
      <c r="R1292" s="120"/>
      <c r="T1292" s="120"/>
      <c r="V1292" s="120"/>
      <c r="X1292" s="120"/>
      <c r="Z1292" s="120"/>
      <c r="AB1292" s="120"/>
    </row>
    <row r="1293" spans="12:28" ht="15" customHeight="1" x14ac:dyDescent="0.2">
      <c r="L1293" s="120"/>
      <c r="N1293" s="120"/>
      <c r="P1293" s="120"/>
      <c r="R1293" s="120"/>
      <c r="T1293" s="120"/>
      <c r="V1293" s="120"/>
      <c r="X1293" s="120"/>
      <c r="Z1293" s="120"/>
      <c r="AB1293" s="120"/>
    </row>
    <row r="1294" spans="12:28" ht="15" customHeight="1" x14ac:dyDescent="0.2">
      <c r="L1294" s="120"/>
      <c r="N1294" s="120"/>
      <c r="P1294" s="120"/>
      <c r="R1294" s="120"/>
      <c r="T1294" s="120"/>
      <c r="V1294" s="120"/>
      <c r="X1294" s="120"/>
      <c r="Z1294" s="120"/>
      <c r="AB1294" s="120"/>
    </row>
    <row r="1295" spans="12:28" ht="15" customHeight="1" x14ac:dyDescent="0.2">
      <c r="L1295" s="120"/>
      <c r="N1295" s="120"/>
      <c r="P1295" s="120"/>
      <c r="R1295" s="120"/>
      <c r="T1295" s="120"/>
      <c r="V1295" s="120"/>
      <c r="X1295" s="120"/>
      <c r="Z1295" s="120"/>
      <c r="AB1295" s="120"/>
    </row>
    <row r="1296" spans="12:28" ht="15" customHeight="1" x14ac:dyDescent="0.2">
      <c r="L1296" s="120"/>
      <c r="N1296" s="120"/>
      <c r="P1296" s="120"/>
      <c r="R1296" s="120"/>
      <c r="T1296" s="120"/>
      <c r="V1296" s="120"/>
      <c r="X1296" s="120"/>
      <c r="Z1296" s="120"/>
      <c r="AB1296" s="120"/>
    </row>
    <row r="1297" spans="12:28" ht="15" customHeight="1" x14ac:dyDescent="0.2">
      <c r="L1297" s="120"/>
      <c r="N1297" s="120"/>
      <c r="P1297" s="120"/>
      <c r="R1297" s="120"/>
      <c r="T1297" s="120"/>
      <c r="V1297" s="120"/>
      <c r="X1297" s="120"/>
      <c r="Z1297" s="120"/>
      <c r="AB1297" s="120"/>
    </row>
    <row r="1298" spans="12:28" ht="15" customHeight="1" x14ac:dyDescent="0.2">
      <c r="L1298" s="120"/>
      <c r="N1298" s="120"/>
      <c r="P1298" s="120"/>
      <c r="R1298" s="120"/>
      <c r="T1298" s="120"/>
      <c r="V1298" s="120"/>
      <c r="X1298" s="120"/>
      <c r="Z1298" s="120"/>
      <c r="AB1298" s="120"/>
    </row>
    <row r="1299" spans="12:28" ht="15" customHeight="1" x14ac:dyDescent="0.2">
      <c r="L1299" s="120"/>
      <c r="N1299" s="120"/>
      <c r="P1299" s="120"/>
      <c r="R1299" s="120"/>
      <c r="T1299" s="120"/>
      <c r="V1299" s="120"/>
      <c r="X1299" s="120"/>
      <c r="Z1299" s="120"/>
      <c r="AB1299" s="120"/>
    </row>
    <row r="1300" spans="12:28" ht="15" customHeight="1" x14ac:dyDescent="0.2">
      <c r="L1300" s="120"/>
      <c r="N1300" s="120"/>
      <c r="P1300" s="120"/>
      <c r="R1300" s="120"/>
      <c r="T1300" s="120"/>
      <c r="V1300" s="120"/>
      <c r="X1300" s="120"/>
      <c r="Z1300" s="120"/>
      <c r="AB1300" s="120"/>
    </row>
    <row r="1301" spans="12:28" ht="15" customHeight="1" x14ac:dyDescent="0.2">
      <c r="L1301" s="120"/>
      <c r="N1301" s="120"/>
      <c r="P1301" s="120"/>
      <c r="R1301" s="120"/>
      <c r="T1301" s="120"/>
      <c r="V1301" s="120"/>
      <c r="X1301" s="120"/>
      <c r="Z1301" s="120"/>
      <c r="AB1301" s="120"/>
    </row>
    <row r="1302" spans="12:28" ht="15" customHeight="1" x14ac:dyDescent="0.2">
      <c r="L1302" s="120"/>
      <c r="N1302" s="120"/>
      <c r="P1302" s="120"/>
      <c r="R1302" s="120"/>
      <c r="T1302" s="120"/>
      <c r="V1302" s="120"/>
      <c r="X1302" s="120"/>
      <c r="Z1302" s="120"/>
      <c r="AB1302" s="120"/>
    </row>
    <row r="1303" spans="12:28" ht="15" customHeight="1" x14ac:dyDescent="0.2">
      <c r="L1303" s="120"/>
      <c r="N1303" s="120"/>
      <c r="P1303" s="120"/>
      <c r="R1303" s="120"/>
      <c r="T1303" s="120"/>
      <c r="V1303" s="120"/>
      <c r="X1303" s="120"/>
      <c r="Z1303" s="120"/>
      <c r="AB1303" s="120"/>
    </row>
    <row r="1304" spans="12:28" ht="15" customHeight="1" x14ac:dyDescent="0.2">
      <c r="L1304" s="120"/>
      <c r="N1304" s="120"/>
      <c r="P1304" s="120"/>
      <c r="R1304" s="120"/>
      <c r="T1304" s="120"/>
      <c r="V1304" s="120"/>
      <c r="X1304" s="120"/>
      <c r="Z1304" s="120"/>
      <c r="AB1304" s="120"/>
    </row>
    <row r="1305" spans="12:28" ht="15" customHeight="1" x14ac:dyDescent="0.2">
      <c r="L1305" s="120"/>
      <c r="N1305" s="120"/>
      <c r="P1305" s="120"/>
      <c r="R1305" s="120"/>
      <c r="T1305" s="120"/>
      <c r="V1305" s="120"/>
      <c r="X1305" s="120"/>
      <c r="Z1305" s="120"/>
      <c r="AB1305" s="120"/>
    </row>
    <row r="1306" spans="12:28" ht="15" customHeight="1" x14ac:dyDescent="0.2">
      <c r="L1306" s="120"/>
      <c r="N1306" s="120"/>
      <c r="P1306" s="120"/>
      <c r="R1306" s="120"/>
      <c r="T1306" s="120"/>
      <c r="V1306" s="120"/>
      <c r="X1306" s="120"/>
      <c r="Z1306" s="120"/>
      <c r="AB1306" s="120"/>
    </row>
    <row r="1307" spans="12:28" ht="15" customHeight="1" x14ac:dyDescent="0.2">
      <c r="L1307" s="120"/>
      <c r="N1307" s="120"/>
      <c r="P1307" s="120"/>
      <c r="R1307" s="120"/>
      <c r="T1307" s="120"/>
      <c r="V1307" s="120"/>
      <c r="X1307" s="120"/>
      <c r="Z1307" s="120"/>
      <c r="AB1307" s="120"/>
    </row>
    <row r="1308" spans="12:28" ht="15" customHeight="1" x14ac:dyDescent="0.2">
      <c r="L1308" s="120"/>
      <c r="N1308" s="120"/>
      <c r="P1308" s="120"/>
      <c r="R1308" s="120"/>
      <c r="T1308" s="120"/>
      <c r="V1308" s="120"/>
      <c r="X1308" s="120"/>
      <c r="Z1308" s="120"/>
      <c r="AB1308" s="120"/>
    </row>
    <row r="1309" spans="12:28" ht="15" customHeight="1" x14ac:dyDescent="0.2">
      <c r="L1309" s="120"/>
      <c r="N1309" s="120"/>
      <c r="P1309" s="120"/>
      <c r="R1309" s="120"/>
      <c r="T1309" s="120"/>
      <c r="V1309" s="120"/>
      <c r="X1309" s="120"/>
      <c r="Z1309" s="120"/>
      <c r="AB1309" s="120"/>
    </row>
    <row r="1310" spans="12:28" ht="15" customHeight="1" x14ac:dyDescent="0.2">
      <c r="L1310" s="120"/>
      <c r="N1310" s="120"/>
      <c r="P1310" s="120"/>
      <c r="R1310" s="120"/>
      <c r="T1310" s="120"/>
      <c r="V1310" s="120"/>
      <c r="X1310" s="120"/>
      <c r="Z1310" s="120"/>
      <c r="AB1310" s="120"/>
    </row>
    <row r="1311" spans="12:28" ht="15" customHeight="1" x14ac:dyDescent="0.2">
      <c r="L1311" s="120"/>
      <c r="N1311" s="120"/>
      <c r="P1311" s="120"/>
      <c r="R1311" s="120"/>
      <c r="T1311" s="120"/>
      <c r="V1311" s="120"/>
      <c r="X1311" s="120"/>
      <c r="Z1311" s="120"/>
      <c r="AB1311" s="120"/>
    </row>
    <row r="1312" spans="12:28" ht="15" customHeight="1" x14ac:dyDescent="0.2">
      <c r="L1312" s="120"/>
      <c r="N1312" s="120"/>
      <c r="P1312" s="120"/>
      <c r="R1312" s="120"/>
      <c r="T1312" s="120"/>
      <c r="V1312" s="120"/>
      <c r="X1312" s="120"/>
      <c r="Z1312" s="120"/>
      <c r="AB1312" s="120"/>
    </row>
    <row r="1313" spans="12:28" ht="15" customHeight="1" x14ac:dyDescent="0.2">
      <c r="L1313" s="120"/>
      <c r="N1313" s="120"/>
      <c r="P1313" s="120"/>
      <c r="R1313" s="120"/>
      <c r="T1313" s="120"/>
      <c r="V1313" s="120"/>
      <c r="X1313" s="120"/>
      <c r="Z1313" s="120"/>
      <c r="AB1313" s="120"/>
    </row>
    <row r="1314" spans="12:28" ht="15" customHeight="1" x14ac:dyDescent="0.2">
      <c r="L1314" s="120"/>
      <c r="N1314" s="120"/>
      <c r="P1314" s="120"/>
      <c r="R1314" s="120"/>
      <c r="T1314" s="120"/>
      <c r="V1314" s="120"/>
      <c r="X1314" s="120"/>
      <c r="Z1314" s="120"/>
      <c r="AB1314" s="120"/>
    </row>
    <row r="1315" spans="12:28" ht="15" customHeight="1" x14ac:dyDescent="0.2">
      <c r="L1315" s="120"/>
      <c r="N1315" s="120"/>
      <c r="P1315" s="120"/>
      <c r="R1315" s="120"/>
      <c r="T1315" s="120"/>
      <c r="V1315" s="120"/>
      <c r="X1315" s="120"/>
      <c r="Z1315" s="120"/>
      <c r="AB1315" s="120"/>
    </row>
    <row r="1316" spans="12:28" ht="15" customHeight="1" x14ac:dyDescent="0.2">
      <c r="L1316" s="120"/>
      <c r="N1316" s="120"/>
      <c r="P1316" s="120"/>
      <c r="R1316" s="120"/>
      <c r="T1316" s="120"/>
      <c r="V1316" s="120"/>
      <c r="X1316" s="120"/>
      <c r="Z1316" s="120"/>
      <c r="AB1316" s="120"/>
    </row>
    <row r="1317" spans="12:28" ht="15" customHeight="1" x14ac:dyDescent="0.2">
      <c r="L1317" s="120"/>
      <c r="N1317" s="120"/>
      <c r="P1317" s="120"/>
      <c r="R1317" s="120"/>
      <c r="T1317" s="120"/>
      <c r="V1317" s="120"/>
      <c r="X1317" s="120"/>
      <c r="Z1317" s="120"/>
      <c r="AB1317" s="120"/>
    </row>
    <row r="1318" spans="12:28" ht="15" customHeight="1" x14ac:dyDescent="0.2">
      <c r="L1318" s="120"/>
      <c r="N1318" s="120"/>
      <c r="P1318" s="120"/>
      <c r="R1318" s="120"/>
      <c r="T1318" s="120"/>
      <c r="V1318" s="120"/>
      <c r="X1318" s="120"/>
      <c r="Z1318" s="120"/>
      <c r="AB1318" s="120"/>
    </row>
    <row r="1319" spans="12:28" ht="15" customHeight="1" x14ac:dyDescent="0.2">
      <c r="L1319" s="120"/>
      <c r="N1319" s="120"/>
      <c r="P1319" s="120"/>
      <c r="R1319" s="120"/>
      <c r="T1319" s="120"/>
      <c r="V1319" s="120"/>
      <c r="X1319" s="120"/>
      <c r="Z1319" s="120"/>
      <c r="AB1319" s="120"/>
    </row>
    <row r="1320" spans="12:28" ht="15" customHeight="1" x14ac:dyDescent="0.2">
      <c r="L1320" s="120"/>
      <c r="N1320" s="120"/>
      <c r="P1320" s="120"/>
      <c r="R1320" s="120"/>
      <c r="T1320" s="120"/>
      <c r="V1320" s="120"/>
      <c r="X1320" s="120"/>
      <c r="Z1320" s="120"/>
      <c r="AB1320" s="120"/>
    </row>
    <row r="1321" spans="12:28" ht="15" customHeight="1" x14ac:dyDescent="0.2">
      <c r="L1321" s="120"/>
      <c r="N1321" s="120"/>
      <c r="P1321" s="120"/>
      <c r="R1321" s="120"/>
      <c r="T1321" s="120"/>
      <c r="V1321" s="120"/>
      <c r="X1321" s="120"/>
      <c r="Z1321" s="120"/>
      <c r="AB1321" s="120"/>
    </row>
    <row r="1322" spans="12:28" ht="15" customHeight="1" x14ac:dyDescent="0.2">
      <c r="L1322" s="120"/>
      <c r="N1322" s="120"/>
      <c r="P1322" s="120"/>
      <c r="R1322" s="120"/>
      <c r="T1322" s="120"/>
      <c r="V1322" s="120"/>
      <c r="X1322" s="120"/>
      <c r="Z1322" s="120"/>
      <c r="AB1322" s="120"/>
    </row>
    <row r="1323" spans="12:28" ht="15" customHeight="1" x14ac:dyDescent="0.2">
      <c r="L1323" s="120"/>
      <c r="N1323" s="120"/>
      <c r="P1323" s="120"/>
      <c r="R1323" s="120"/>
      <c r="T1323" s="120"/>
      <c r="V1323" s="120"/>
      <c r="X1323" s="120"/>
      <c r="Z1323" s="120"/>
      <c r="AB1323" s="120"/>
    </row>
    <row r="1324" spans="12:28" ht="15" customHeight="1" x14ac:dyDescent="0.2">
      <c r="L1324" s="120"/>
      <c r="N1324" s="120"/>
      <c r="P1324" s="120"/>
      <c r="R1324" s="120"/>
      <c r="T1324" s="120"/>
      <c r="V1324" s="120"/>
      <c r="X1324" s="120"/>
      <c r="Z1324" s="120"/>
      <c r="AB1324" s="120"/>
    </row>
    <row r="1325" spans="12:28" ht="15" customHeight="1" x14ac:dyDescent="0.2">
      <c r="L1325" s="120"/>
      <c r="N1325" s="120"/>
      <c r="P1325" s="120"/>
      <c r="R1325" s="120"/>
      <c r="T1325" s="120"/>
      <c r="V1325" s="120"/>
      <c r="X1325" s="120"/>
      <c r="Z1325" s="120"/>
      <c r="AB1325" s="120"/>
    </row>
    <row r="1326" spans="12:28" ht="15" customHeight="1" x14ac:dyDescent="0.2">
      <c r="L1326" s="120"/>
      <c r="N1326" s="120"/>
      <c r="P1326" s="120"/>
      <c r="R1326" s="120"/>
      <c r="T1326" s="120"/>
      <c r="V1326" s="120"/>
      <c r="X1326" s="120"/>
      <c r="Z1326" s="120"/>
      <c r="AB1326" s="120"/>
    </row>
    <row r="1327" spans="12:28" ht="15" customHeight="1" x14ac:dyDescent="0.2">
      <c r="L1327" s="120"/>
      <c r="N1327" s="120"/>
      <c r="P1327" s="120"/>
      <c r="R1327" s="120"/>
      <c r="T1327" s="120"/>
      <c r="V1327" s="120"/>
      <c r="X1327" s="120"/>
      <c r="Z1327" s="120"/>
      <c r="AB1327" s="120"/>
    </row>
    <row r="1328" spans="12:28" ht="15" customHeight="1" x14ac:dyDescent="0.2">
      <c r="L1328" s="120"/>
      <c r="N1328" s="120"/>
      <c r="P1328" s="120"/>
      <c r="R1328" s="120"/>
      <c r="T1328" s="120"/>
      <c r="V1328" s="120"/>
      <c r="X1328" s="120"/>
      <c r="Z1328" s="120"/>
      <c r="AB1328" s="120"/>
    </row>
    <row r="1329" spans="12:28" ht="15" customHeight="1" x14ac:dyDescent="0.2">
      <c r="L1329" s="120"/>
      <c r="N1329" s="120"/>
      <c r="P1329" s="120"/>
      <c r="R1329" s="120"/>
      <c r="T1329" s="120"/>
      <c r="V1329" s="120"/>
      <c r="X1329" s="120"/>
      <c r="Z1329" s="120"/>
      <c r="AB1329" s="120"/>
    </row>
    <row r="1330" spans="12:28" ht="15" customHeight="1" x14ac:dyDescent="0.2">
      <c r="L1330" s="120"/>
      <c r="N1330" s="120"/>
      <c r="P1330" s="120"/>
      <c r="R1330" s="120"/>
      <c r="T1330" s="120"/>
      <c r="V1330" s="120"/>
      <c r="X1330" s="120"/>
      <c r="Z1330" s="120"/>
      <c r="AB1330" s="120"/>
    </row>
    <row r="1331" spans="12:28" ht="15" customHeight="1" x14ac:dyDescent="0.2">
      <c r="L1331" s="120"/>
      <c r="N1331" s="120"/>
      <c r="P1331" s="120"/>
      <c r="R1331" s="120"/>
      <c r="T1331" s="120"/>
      <c r="V1331" s="120"/>
      <c r="X1331" s="120"/>
      <c r="Z1331" s="120"/>
      <c r="AB1331" s="120"/>
    </row>
    <row r="1332" spans="12:28" ht="15" customHeight="1" x14ac:dyDescent="0.2">
      <c r="L1332" s="120"/>
      <c r="N1332" s="120"/>
      <c r="P1332" s="120"/>
      <c r="R1332" s="120"/>
      <c r="T1332" s="120"/>
      <c r="V1332" s="120"/>
      <c r="X1332" s="120"/>
      <c r="Z1332" s="120"/>
      <c r="AB1332" s="120"/>
    </row>
    <row r="1333" spans="12:28" ht="15" customHeight="1" x14ac:dyDescent="0.2">
      <c r="L1333" s="120"/>
      <c r="N1333" s="120"/>
      <c r="P1333" s="120"/>
      <c r="R1333" s="120"/>
      <c r="T1333" s="120"/>
      <c r="V1333" s="120"/>
      <c r="X1333" s="120"/>
      <c r="Z1333" s="120"/>
      <c r="AB1333" s="120"/>
    </row>
    <row r="1334" spans="12:28" ht="15" customHeight="1" x14ac:dyDescent="0.2">
      <c r="L1334" s="120"/>
      <c r="N1334" s="120"/>
      <c r="P1334" s="120"/>
      <c r="R1334" s="120"/>
      <c r="T1334" s="120"/>
      <c r="V1334" s="120"/>
      <c r="X1334" s="120"/>
      <c r="Z1334" s="120"/>
      <c r="AB1334" s="120"/>
    </row>
    <row r="1335" spans="12:28" ht="15" customHeight="1" x14ac:dyDescent="0.2">
      <c r="L1335" s="120"/>
      <c r="N1335" s="120"/>
      <c r="P1335" s="120"/>
      <c r="R1335" s="120"/>
      <c r="T1335" s="120"/>
      <c r="V1335" s="120"/>
      <c r="X1335" s="120"/>
      <c r="Z1335" s="120"/>
      <c r="AB1335" s="120"/>
    </row>
    <row r="1336" spans="12:28" ht="15" customHeight="1" x14ac:dyDescent="0.2">
      <c r="L1336" s="120"/>
      <c r="N1336" s="120"/>
      <c r="P1336" s="120"/>
      <c r="R1336" s="120"/>
      <c r="T1336" s="120"/>
      <c r="V1336" s="120"/>
      <c r="X1336" s="120"/>
      <c r="Z1336" s="120"/>
      <c r="AB1336" s="120"/>
    </row>
    <row r="1337" spans="12:28" ht="15" customHeight="1" x14ac:dyDescent="0.2">
      <c r="L1337" s="120"/>
      <c r="N1337" s="120"/>
      <c r="P1337" s="120"/>
      <c r="R1337" s="120"/>
      <c r="T1337" s="120"/>
      <c r="V1337" s="120"/>
      <c r="X1337" s="120"/>
      <c r="Z1337" s="120"/>
      <c r="AB1337" s="120"/>
    </row>
    <row r="1338" spans="12:28" ht="15" customHeight="1" x14ac:dyDescent="0.2">
      <c r="L1338" s="120"/>
      <c r="N1338" s="120"/>
      <c r="P1338" s="120"/>
      <c r="R1338" s="120"/>
      <c r="T1338" s="120"/>
      <c r="V1338" s="120"/>
      <c r="X1338" s="120"/>
      <c r="Z1338" s="120"/>
      <c r="AB1338" s="120"/>
    </row>
    <row r="1339" spans="12:28" ht="15" customHeight="1" x14ac:dyDescent="0.2">
      <c r="L1339" s="120"/>
      <c r="N1339" s="120"/>
      <c r="P1339" s="120"/>
      <c r="R1339" s="120"/>
      <c r="T1339" s="120"/>
      <c r="V1339" s="120"/>
      <c r="X1339" s="120"/>
      <c r="Z1339" s="120"/>
      <c r="AB1339" s="120"/>
    </row>
    <row r="1340" spans="12:28" ht="15" customHeight="1" x14ac:dyDescent="0.2">
      <c r="L1340" s="120"/>
      <c r="N1340" s="120"/>
      <c r="P1340" s="120"/>
      <c r="R1340" s="120"/>
      <c r="T1340" s="120"/>
      <c r="V1340" s="120"/>
      <c r="X1340" s="120"/>
      <c r="Z1340" s="120"/>
      <c r="AB1340" s="120"/>
    </row>
    <row r="1341" spans="12:28" ht="15" customHeight="1" x14ac:dyDescent="0.2">
      <c r="L1341" s="120"/>
      <c r="N1341" s="120"/>
      <c r="P1341" s="120"/>
      <c r="R1341" s="120"/>
      <c r="T1341" s="120"/>
      <c r="V1341" s="120"/>
      <c r="X1341" s="120"/>
      <c r="Z1341" s="120"/>
      <c r="AB1341" s="120"/>
    </row>
    <row r="1342" spans="12:28" ht="15" customHeight="1" x14ac:dyDescent="0.2">
      <c r="L1342" s="120"/>
      <c r="N1342" s="120"/>
      <c r="P1342" s="120"/>
      <c r="R1342" s="120"/>
      <c r="T1342" s="120"/>
      <c r="V1342" s="120"/>
      <c r="X1342" s="120"/>
      <c r="Z1342" s="120"/>
      <c r="AB1342" s="120"/>
    </row>
    <row r="1343" spans="12:28" ht="15" customHeight="1" x14ac:dyDescent="0.2">
      <c r="L1343" s="120"/>
      <c r="N1343" s="120"/>
      <c r="P1343" s="120"/>
      <c r="R1343" s="120"/>
      <c r="T1343" s="120"/>
      <c r="V1343" s="120"/>
      <c r="X1343" s="120"/>
      <c r="Z1343" s="120"/>
      <c r="AB1343" s="120"/>
    </row>
    <row r="1344" spans="12:28" ht="15" customHeight="1" x14ac:dyDescent="0.2">
      <c r="L1344" s="120"/>
      <c r="N1344" s="120"/>
      <c r="P1344" s="120"/>
      <c r="R1344" s="120"/>
      <c r="T1344" s="120"/>
      <c r="V1344" s="120"/>
      <c r="X1344" s="120"/>
      <c r="Z1344" s="120"/>
      <c r="AB1344" s="120"/>
    </row>
    <row r="1345" spans="12:28" ht="15" customHeight="1" x14ac:dyDescent="0.2">
      <c r="L1345" s="120"/>
      <c r="N1345" s="120"/>
      <c r="P1345" s="120"/>
      <c r="R1345" s="120"/>
      <c r="T1345" s="120"/>
      <c r="V1345" s="120"/>
      <c r="X1345" s="120"/>
      <c r="Z1345" s="120"/>
      <c r="AB1345" s="120"/>
    </row>
    <row r="1346" spans="12:28" ht="15" customHeight="1" x14ac:dyDescent="0.2">
      <c r="L1346" s="120"/>
      <c r="N1346" s="120"/>
      <c r="P1346" s="120"/>
      <c r="R1346" s="120"/>
      <c r="T1346" s="120"/>
      <c r="V1346" s="120"/>
      <c r="X1346" s="120"/>
      <c r="Z1346" s="120"/>
      <c r="AB1346" s="120"/>
    </row>
    <row r="1347" spans="12:28" ht="15" customHeight="1" x14ac:dyDescent="0.2">
      <c r="L1347" s="120"/>
      <c r="N1347" s="120"/>
      <c r="P1347" s="120"/>
      <c r="R1347" s="120"/>
      <c r="T1347" s="120"/>
      <c r="V1347" s="120"/>
      <c r="X1347" s="120"/>
      <c r="Z1347" s="120"/>
      <c r="AB1347" s="120"/>
    </row>
    <row r="1348" spans="12:28" ht="15" customHeight="1" x14ac:dyDescent="0.2">
      <c r="L1348" s="120"/>
      <c r="N1348" s="120"/>
      <c r="P1348" s="120"/>
      <c r="R1348" s="120"/>
      <c r="T1348" s="120"/>
      <c r="V1348" s="120"/>
      <c r="X1348" s="120"/>
      <c r="Z1348" s="120"/>
      <c r="AB1348" s="120"/>
    </row>
    <row r="1349" spans="12:28" ht="15" customHeight="1" x14ac:dyDescent="0.2">
      <c r="L1349" s="120"/>
      <c r="N1349" s="120"/>
      <c r="P1349" s="120"/>
      <c r="R1349" s="120"/>
      <c r="T1349" s="120"/>
      <c r="V1349" s="120"/>
      <c r="X1349" s="120"/>
      <c r="Z1349" s="120"/>
      <c r="AB1349" s="120"/>
    </row>
    <row r="1350" spans="12:28" ht="15" customHeight="1" x14ac:dyDescent="0.2">
      <c r="L1350" s="120"/>
      <c r="N1350" s="120"/>
      <c r="P1350" s="120"/>
      <c r="R1350" s="120"/>
      <c r="T1350" s="120"/>
      <c r="V1350" s="120"/>
      <c r="X1350" s="120"/>
      <c r="Z1350" s="120"/>
      <c r="AB1350" s="120"/>
    </row>
    <row r="1351" spans="12:28" ht="15" customHeight="1" x14ac:dyDescent="0.2">
      <c r="L1351" s="120"/>
      <c r="N1351" s="120"/>
      <c r="P1351" s="120"/>
      <c r="R1351" s="120"/>
      <c r="T1351" s="120"/>
      <c r="V1351" s="120"/>
      <c r="X1351" s="120"/>
      <c r="Z1351" s="120"/>
      <c r="AB1351" s="120"/>
    </row>
    <row r="1352" spans="12:28" ht="15" customHeight="1" x14ac:dyDescent="0.2">
      <c r="L1352" s="120"/>
      <c r="N1352" s="120"/>
      <c r="P1352" s="120"/>
      <c r="R1352" s="120"/>
      <c r="T1352" s="120"/>
      <c r="V1352" s="120"/>
      <c r="X1352" s="120"/>
      <c r="Z1352" s="120"/>
      <c r="AB1352" s="120"/>
    </row>
    <row r="1353" spans="12:28" ht="15" customHeight="1" x14ac:dyDescent="0.2">
      <c r="L1353" s="120"/>
      <c r="N1353" s="120"/>
      <c r="P1353" s="120"/>
      <c r="R1353" s="120"/>
      <c r="T1353" s="120"/>
      <c r="V1353" s="120"/>
      <c r="X1353" s="120"/>
      <c r="Z1353" s="120"/>
      <c r="AB1353" s="120"/>
    </row>
    <row r="1354" spans="12:28" ht="15" customHeight="1" x14ac:dyDescent="0.2">
      <c r="L1354" s="120"/>
      <c r="N1354" s="120"/>
      <c r="P1354" s="120"/>
      <c r="R1354" s="120"/>
      <c r="T1354" s="120"/>
      <c r="V1354" s="120"/>
      <c r="X1354" s="120"/>
      <c r="Z1354" s="120"/>
      <c r="AB1354" s="120"/>
    </row>
    <row r="1355" spans="12:28" ht="15" customHeight="1" x14ac:dyDescent="0.2">
      <c r="L1355" s="120"/>
      <c r="N1355" s="120"/>
      <c r="P1355" s="120"/>
      <c r="R1355" s="120"/>
      <c r="T1355" s="120"/>
      <c r="V1355" s="120"/>
      <c r="X1355" s="120"/>
      <c r="Z1355" s="120"/>
      <c r="AB1355" s="120"/>
    </row>
    <row r="1356" spans="12:28" ht="15" customHeight="1" x14ac:dyDescent="0.2">
      <c r="L1356" s="120"/>
      <c r="N1356" s="120"/>
      <c r="P1356" s="120"/>
      <c r="R1356" s="120"/>
      <c r="T1356" s="120"/>
      <c r="V1356" s="120"/>
      <c r="X1356" s="120"/>
      <c r="Z1356" s="120"/>
      <c r="AB1356" s="120"/>
    </row>
    <row r="1357" spans="12:28" ht="15" customHeight="1" x14ac:dyDescent="0.2">
      <c r="L1357" s="120"/>
      <c r="N1357" s="120"/>
      <c r="P1357" s="120"/>
      <c r="R1357" s="120"/>
      <c r="T1357" s="120"/>
      <c r="V1357" s="120"/>
      <c r="X1357" s="120"/>
      <c r="Z1357" s="120"/>
      <c r="AB1357" s="120"/>
    </row>
    <row r="1358" spans="12:28" ht="15" customHeight="1" x14ac:dyDescent="0.2">
      <c r="L1358" s="120"/>
      <c r="N1358" s="120"/>
      <c r="P1358" s="120"/>
      <c r="R1358" s="120"/>
      <c r="T1358" s="120"/>
      <c r="V1358" s="120"/>
      <c r="X1358" s="120"/>
      <c r="Z1358" s="120"/>
      <c r="AB1358" s="120"/>
    </row>
    <row r="1359" spans="12:28" ht="15" customHeight="1" x14ac:dyDescent="0.2">
      <c r="L1359" s="120"/>
      <c r="N1359" s="120"/>
      <c r="P1359" s="120"/>
      <c r="R1359" s="120"/>
      <c r="T1359" s="120"/>
      <c r="V1359" s="120"/>
      <c r="X1359" s="120"/>
      <c r="Z1359" s="120"/>
      <c r="AB1359" s="120"/>
    </row>
    <row r="1360" spans="12:28" ht="15" customHeight="1" x14ac:dyDescent="0.2">
      <c r="L1360" s="120"/>
      <c r="N1360" s="120"/>
      <c r="P1360" s="120"/>
      <c r="R1360" s="120"/>
      <c r="T1360" s="120"/>
      <c r="V1360" s="120"/>
      <c r="X1360" s="120"/>
      <c r="Z1360" s="120"/>
      <c r="AB1360" s="120"/>
    </row>
    <row r="1361" spans="12:28" ht="15" customHeight="1" x14ac:dyDescent="0.2">
      <c r="L1361" s="120"/>
      <c r="N1361" s="120"/>
      <c r="P1361" s="120"/>
      <c r="R1361" s="120"/>
      <c r="T1361" s="120"/>
      <c r="V1361" s="120"/>
      <c r="X1361" s="120"/>
      <c r="Z1361" s="120"/>
      <c r="AB1361" s="120"/>
    </row>
    <row r="1362" spans="12:28" ht="15" customHeight="1" x14ac:dyDescent="0.2">
      <c r="L1362" s="120"/>
      <c r="N1362" s="120"/>
      <c r="P1362" s="120"/>
      <c r="R1362" s="120"/>
      <c r="T1362" s="120"/>
      <c r="V1362" s="120"/>
      <c r="X1362" s="120"/>
      <c r="Z1362" s="120"/>
      <c r="AB1362" s="120"/>
    </row>
    <row r="1363" spans="12:28" ht="15" customHeight="1" x14ac:dyDescent="0.2">
      <c r="L1363" s="120"/>
      <c r="N1363" s="120"/>
      <c r="P1363" s="120"/>
      <c r="R1363" s="120"/>
      <c r="T1363" s="120"/>
      <c r="V1363" s="120"/>
      <c r="X1363" s="120"/>
      <c r="Z1363" s="120"/>
      <c r="AB1363" s="120"/>
    </row>
    <row r="1364" spans="12:28" ht="15" customHeight="1" x14ac:dyDescent="0.2">
      <c r="L1364" s="120"/>
      <c r="N1364" s="120"/>
      <c r="P1364" s="120"/>
      <c r="R1364" s="120"/>
      <c r="T1364" s="120"/>
      <c r="V1364" s="120"/>
      <c r="X1364" s="120"/>
      <c r="Z1364" s="120"/>
      <c r="AB1364" s="120"/>
    </row>
    <row r="1365" spans="12:28" ht="15" customHeight="1" x14ac:dyDescent="0.2">
      <c r="L1365" s="120"/>
      <c r="N1365" s="120"/>
      <c r="P1365" s="120"/>
      <c r="R1365" s="120"/>
      <c r="T1365" s="120"/>
      <c r="V1365" s="120"/>
      <c r="X1365" s="120"/>
      <c r="Z1365" s="120"/>
      <c r="AB1365" s="120"/>
    </row>
    <row r="1366" spans="12:28" ht="15" customHeight="1" x14ac:dyDescent="0.2">
      <c r="L1366" s="120"/>
      <c r="N1366" s="120"/>
      <c r="P1366" s="120"/>
      <c r="R1366" s="120"/>
      <c r="T1366" s="120"/>
      <c r="V1366" s="120"/>
      <c r="X1366" s="120"/>
      <c r="Z1366" s="120"/>
      <c r="AB1366" s="120"/>
    </row>
    <row r="1367" spans="12:28" ht="15" customHeight="1" x14ac:dyDescent="0.2">
      <c r="L1367" s="120"/>
      <c r="N1367" s="120"/>
      <c r="P1367" s="120"/>
      <c r="R1367" s="120"/>
      <c r="T1367" s="120"/>
      <c r="V1367" s="120"/>
      <c r="X1367" s="120"/>
      <c r="Z1367" s="120"/>
      <c r="AB1367" s="120"/>
    </row>
    <row r="1368" spans="12:28" ht="15" customHeight="1" x14ac:dyDescent="0.2">
      <c r="L1368" s="120"/>
      <c r="N1368" s="120"/>
      <c r="P1368" s="120"/>
      <c r="R1368" s="120"/>
      <c r="T1368" s="120"/>
      <c r="V1368" s="120"/>
      <c r="X1368" s="120"/>
      <c r="Z1368" s="120"/>
      <c r="AB1368" s="120"/>
    </row>
    <row r="1369" spans="12:28" ht="15" customHeight="1" x14ac:dyDescent="0.2">
      <c r="L1369" s="120"/>
      <c r="N1369" s="120"/>
      <c r="P1369" s="120"/>
      <c r="R1369" s="120"/>
      <c r="T1369" s="120"/>
      <c r="V1369" s="120"/>
      <c r="X1369" s="120"/>
      <c r="Z1369" s="120"/>
      <c r="AB1369" s="120"/>
    </row>
    <row r="1370" spans="12:28" ht="15" customHeight="1" x14ac:dyDescent="0.2">
      <c r="L1370" s="120"/>
      <c r="N1370" s="120"/>
      <c r="P1370" s="120"/>
      <c r="R1370" s="120"/>
      <c r="T1370" s="120"/>
      <c r="V1370" s="120"/>
      <c r="X1370" s="120"/>
      <c r="Z1370" s="120"/>
      <c r="AB1370" s="120"/>
    </row>
    <row r="1371" spans="12:28" ht="15" customHeight="1" x14ac:dyDescent="0.2">
      <c r="L1371" s="120"/>
      <c r="N1371" s="120"/>
      <c r="P1371" s="120"/>
      <c r="R1371" s="120"/>
      <c r="T1371" s="120"/>
      <c r="V1371" s="120"/>
      <c r="X1371" s="120"/>
      <c r="Z1371" s="120"/>
      <c r="AB1371" s="120"/>
    </row>
    <row r="1372" spans="12:28" ht="15" customHeight="1" x14ac:dyDescent="0.2">
      <c r="L1372" s="120"/>
      <c r="N1372" s="120"/>
      <c r="P1372" s="120"/>
      <c r="R1372" s="120"/>
      <c r="T1372" s="120"/>
      <c r="V1372" s="120"/>
      <c r="X1372" s="120"/>
      <c r="Z1372" s="120"/>
      <c r="AB1372" s="120"/>
    </row>
    <row r="1373" spans="12:28" ht="15" customHeight="1" x14ac:dyDescent="0.2">
      <c r="L1373" s="120"/>
      <c r="N1373" s="120"/>
      <c r="P1373" s="120"/>
      <c r="R1373" s="120"/>
      <c r="T1373" s="120"/>
      <c r="V1373" s="120"/>
      <c r="X1373" s="120"/>
      <c r="Z1373" s="120"/>
      <c r="AB1373" s="120"/>
    </row>
    <row r="1374" spans="12:28" ht="15" customHeight="1" x14ac:dyDescent="0.2">
      <c r="L1374" s="120"/>
      <c r="N1374" s="120"/>
      <c r="P1374" s="120"/>
      <c r="R1374" s="120"/>
      <c r="T1374" s="120"/>
      <c r="V1374" s="120"/>
      <c r="X1374" s="120"/>
      <c r="Z1374" s="120"/>
      <c r="AB1374" s="120"/>
    </row>
    <row r="1375" spans="12:28" ht="15" customHeight="1" x14ac:dyDescent="0.2">
      <c r="L1375" s="120"/>
      <c r="N1375" s="120"/>
      <c r="P1375" s="120"/>
      <c r="R1375" s="120"/>
      <c r="T1375" s="120"/>
      <c r="V1375" s="120"/>
      <c r="X1375" s="120"/>
      <c r="Z1375" s="120"/>
      <c r="AB1375" s="120"/>
    </row>
    <row r="1376" spans="12:28" ht="15" customHeight="1" x14ac:dyDescent="0.2">
      <c r="L1376" s="120"/>
      <c r="N1376" s="120"/>
      <c r="P1376" s="120"/>
      <c r="R1376" s="120"/>
      <c r="T1376" s="120"/>
      <c r="V1376" s="120"/>
      <c r="X1376" s="120"/>
      <c r="Z1376" s="120"/>
      <c r="AB1376" s="120"/>
    </row>
    <row r="1377" spans="12:28" ht="15" customHeight="1" x14ac:dyDescent="0.2">
      <c r="L1377" s="120"/>
      <c r="N1377" s="120"/>
      <c r="P1377" s="120"/>
      <c r="R1377" s="120"/>
      <c r="T1377" s="120"/>
      <c r="V1377" s="120"/>
      <c r="X1377" s="120"/>
      <c r="Z1377" s="120"/>
      <c r="AB1377" s="120"/>
    </row>
    <row r="1378" spans="12:28" ht="15" customHeight="1" x14ac:dyDescent="0.2">
      <c r="L1378" s="120"/>
      <c r="N1378" s="120"/>
      <c r="P1378" s="120"/>
      <c r="R1378" s="120"/>
      <c r="T1378" s="120"/>
      <c r="V1378" s="120"/>
      <c r="X1378" s="120"/>
      <c r="Z1378" s="120"/>
      <c r="AB1378" s="120"/>
    </row>
    <row r="1379" spans="12:28" ht="15" customHeight="1" x14ac:dyDescent="0.2">
      <c r="L1379" s="120"/>
      <c r="N1379" s="120"/>
      <c r="P1379" s="120"/>
      <c r="R1379" s="120"/>
      <c r="T1379" s="120"/>
      <c r="V1379" s="120"/>
      <c r="X1379" s="120"/>
      <c r="Z1379" s="120"/>
      <c r="AB1379" s="120"/>
    </row>
    <row r="1380" spans="12:28" ht="15" customHeight="1" x14ac:dyDescent="0.2">
      <c r="L1380" s="120"/>
      <c r="N1380" s="120"/>
      <c r="P1380" s="120"/>
      <c r="R1380" s="120"/>
      <c r="T1380" s="120"/>
      <c r="V1380" s="120"/>
      <c r="X1380" s="120"/>
      <c r="Z1380" s="120"/>
      <c r="AB1380" s="120"/>
    </row>
    <row r="1381" spans="12:28" ht="15" customHeight="1" x14ac:dyDescent="0.2">
      <c r="L1381" s="120"/>
      <c r="N1381" s="120"/>
      <c r="P1381" s="120"/>
      <c r="R1381" s="120"/>
      <c r="T1381" s="120"/>
      <c r="V1381" s="120"/>
      <c r="X1381" s="120"/>
      <c r="Z1381" s="120"/>
      <c r="AB1381" s="120"/>
    </row>
    <row r="1382" spans="12:28" ht="15" customHeight="1" x14ac:dyDescent="0.2">
      <c r="L1382" s="120"/>
      <c r="N1382" s="120"/>
      <c r="P1382" s="120"/>
      <c r="R1382" s="120"/>
      <c r="T1382" s="120"/>
      <c r="V1382" s="120"/>
      <c r="X1382" s="120"/>
      <c r="Z1382" s="120"/>
      <c r="AB1382" s="120"/>
    </row>
    <row r="1383" spans="12:28" ht="15" customHeight="1" x14ac:dyDescent="0.2">
      <c r="L1383" s="120"/>
      <c r="N1383" s="120"/>
      <c r="P1383" s="120"/>
      <c r="R1383" s="120"/>
      <c r="T1383" s="120"/>
      <c r="V1383" s="120"/>
      <c r="X1383" s="120"/>
      <c r="Z1383" s="120"/>
      <c r="AB1383" s="120"/>
    </row>
    <row r="1384" spans="12:28" ht="15" customHeight="1" x14ac:dyDescent="0.2">
      <c r="L1384" s="120"/>
      <c r="N1384" s="120"/>
      <c r="P1384" s="120"/>
      <c r="R1384" s="120"/>
      <c r="T1384" s="120"/>
      <c r="V1384" s="120"/>
      <c r="X1384" s="120"/>
      <c r="Z1384" s="120"/>
      <c r="AB1384" s="120"/>
    </row>
    <row r="1385" spans="12:28" ht="15" customHeight="1" x14ac:dyDescent="0.2">
      <c r="L1385" s="120"/>
      <c r="N1385" s="120"/>
      <c r="P1385" s="120"/>
      <c r="R1385" s="120"/>
      <c r="T1385" s="120"/>
      <c r="V1385" s="120"/>
      <c r="X1385" s="120"/>
      <c r="Z1385" s="120"/>
      <c r="AB1385" s="120"/>
    </row>
    <row r="1386" spans="12:28" ht="15" customHeight="1" x14ac:dyDescent="0.2">
      <c r="L1386" s="120"/>
      <c r="N1386" s="120"/>
      <c r="P1386" s="120"/>
      <c r="R1386" s="120"/>
      <c r="T1386" s="120"/>
      <c r="V1386" s="120"/>
      <c r="X1386" s="120"/>
      <c r="Z1386" s="120"/>
      <c r="AB1386" s="120"/>
    </row>
    <row r="1387" spans="12:28" ht="15" customHeight="1" x14ac:dyDescent="0.2">
      <c r="L1387" s="120"/>
      <c r="N1387" s="120"/>
      <c r="P1387" s="120"/>
      <c r="R1387" s="120"/>
      <c r="T1387" s="120"/>
      <c r="V1387" s="120"/>
      <c r="X1387" s="120"/>
      <c r="Z1387" s="120"/>
      <c r="AB1387" s="120"/>
    </row>
    <row r="1388" spans="12:28" ht="15" customHeight="1" x14ac:dyDescent="0.2">
      <c r="L1388" s="120"/>
      <c r="N1388" s="120"/>
      <c r="P1388" s="120"/>
      <c r="R1388" s="120"/>
      <c r="T1388" s="120"/>
      <c r="V1388" s="120"/>
      <c r="X1388" s="120"/>
      <c r="Z1388" s="120"/>
      <c r="AB1388" s="120"/>
    </row>
    <row r="1389" spans="12:28" ht="15" customHeight="1" x14ac:dyDescent="0.2">
      <c r="L1389" s="120"/>
      <c r="N1389" s="120"/>
      <c r="P1389" s="120"/>
      <c r="R1389" s="120"/>
      <c r="T1389" s="120"/>
      <c r="V1389" s="120"/>
      <c r="X1389" s="120"/>
      <c r="Z1389" s="120"/>
      <c r="AB1389" s="120"/>
    </row>
    <row r="1390" spans="12:28" ht="15" customHeight="1" x14ac:dyDescent="0.2">
      <c r="L1390" s="120"/>
      <c r="N1390" s="120"/>
      <c r="P1390" s="120"/>
      <c r="R1390" s="120"/>
      <c r="T1390" s="120"/>
      <c r="V1390" s="120"/>
      <c r="X1390" s="120"/>
      <c r="Z1390" s="120"/>
      <c r="AB1390" s="120"/>
    </row>
    <row r="1391" spans="12:28" ht="15" customHeight="1" x14ac:dyDescent="0.2">
      <c r="L1391" s="120"/>
      <c r="N1391" s="120"/>
      <c r="P1391" s="120"/>
      <c r="R1391" s="120"/>
      <c r="T1391" s="120"/>
      <c r="V1391" s="120"/>
      <c r="X1391" s="120"/>
      <c r="Z1391" s="120"/>
      <c r="AB1391" s="120"/>
    </row>
    <row r="1392" spans="12:28" ht="15" customHeight="1" x14ac:dyDescent="0.2">
      <c r="L1392" s="120"/>
      <c r="N1392" s="120"/>
      <c r="P1392" s="120"/>
      <c r="R1392" s="120"/>
      <c r="T1392" s="120"/>
      <c r="V1392" s="120"/>
      <c r="X1392" s="120"/>
      <c r="Z1392" s="120"/>
      <c r="AB1392" s="120"/>
    </row>
    <row r="1393" spans="12:28" ht="15" customHeight="1" x14ac:dyDescent="0.2">
      <c r="L1393" s="120"/>
      <c r="N1393" s="120"/>
      <c r="P1393" s="120"/>
      <c r="R1393" s="120"/>
      <c r="T1393" s="120"/>
      <c r="V1393" s="120"/>
      <c r="X1393" s="120"/>
      <c r="Z1393" s="120"/>
      <c r="AB1393" s="120"/>
    </row>
    <row r="1394" spans="12:28" ht="15" customHeight="1" x14ac:dyDescent="0.2">
      <c r="L1394" s="120"/>
      <c r="N1394" s="120"/>
      <c r="P1394" s="120"/>
      <c r="R1394" s="120"/>
      <c r="T1394" s="120"/>
      <c r="V1394" s="120"/>
      <c r="X1394" s="120"/>
      <c r="Z1394" s="120"/>
      <c r="AB1394" s="120"/>
    </row>
    <row r="1395" spans="12:28" ht="15" customHeight="1" x14ac:dyDescent="0.2">
      <c r="L1395" s="120"/>
      <c r="N1395" s="120"/>
      <c r="P1395" s="120"/>
      <c r="R1395" s="120"/>
      <c r="T1395" s="120"/>
      <c r="V1395" s="120"/>
      <c r="X1395" s="120"/>
      <c r="Z1395" s="120"/>
      <c r="AB1395" s="120"/>
    </row>
    <row r="1396" spans="12:28" ht="15" customHeight="1" x14ac:dyDescent="0.2">
      <c r="L1396" s="120"/>
      <c r="N1396" s="120"/>
      <c r="P1396" s="120"/>
      <c r="R1396" s="120"/>
      <c r="T1396" s="120"/>
      <c r="V1396" s="120"/>
      <c r="X1396" s="120"/>
      <c r="Z1396" s="120"/>
      <c r="AB1396" s="120"/>
    </row>
    <row r="1397" spans="12:28" ht="15" customHeight="1" x14ac:dyDescent="0.2">
      <c r="L1397" s="120"/>
      <c r="N1397" s="120"/>
      <c r="P1397" s="120"/>
      <c r="R1397" s="120"/>
      <c r="T1397" s="120"/>
      <c r="V1397" s="120"/>
      <c r="X1397" s="120"/>
      <c r="Z1397" s="120"/>
      <c r="AB1397" s="120"/>
    </row>
    <row r="1398" spans="12:28" ht="15" customHeight="1" x14ac:dyDescent="0.2">
      <c r="L1398" s="120"/>
      <c r="N1398" s="120"/>
      <c r="P1398" s="120"/>
      <c r="R1398" s="120"/>
      <c r="T1398" s="120"/>
      <c r="V1398" s="120"/>
      <c r="X1398" s="120"/>
      <c r="Z1398" s="120"/>
      <c r="AB1398" s="120"/>
    </row>
    <row r="1399" spans="12:28" ht="15" customHeight="1" x14ac:dyDescent="0.2">
      <c r="L1399" s="120"/>
      <c r="N1399" s="120"/>
      <c r="P1399" s="120"/>
      <c r="R1399" s="120"/>
      <c r="T1399" s="120"/>
      <c r="V1399" s="120"/>
      <c r="X1399" s="120"/>
      <c r="Z1399" s="120"/>
      <c r="AB1399" s="120"/>
    </row>
    <row r="1400" spans="12:28" ht="15" customHeight="1" x14ac:dyDescent="0.2">
      <c r="L1400" s="120"/>
      <c r="N1400" s="120"/>
      <c r="P1400" s="120"/>
      <c r="R1400" s="120"/>
      <c r="T1400" s="120"/>
      <c r="V1400" s="120"/>
      <c r="X1400" s="120"/>
      <c r="Z1400" s="120"/>
      <c r="AB1400" s="120"/>
    </row>
    <row r="1401" spans="12:28" ht="15" customHeight="1" x14ac:dyDescent="0.2">
      <c r="L1401" s="120"/>
      <c r="N1401" s="120"/>
      <c r="P1401" s="120"/>
      <c r="R1401" s="120"/>
      <c r="T1401" s="120"/>
      <c r="V1401" s="120"/>
      <c r="X1401" s="120"/>
      <c r="Z1401" s="120"/>
      <c r="AB1401" s="120"/>
    </row>
    <row r="1402" spans="12:28" ht="15" customHeight="1" x14ac:dyDescent="0.2">
      <c r="L1402" s="120"/>
      <c r="N1402" s="120"/>
      <c r="P1402" s="120"/>
      <c r="R1402" s="120"/>
      <c r="T1402" s="120"/>
      <c r="V1402" s="120"/>
      <c r="X1402" s="120"/>
      <c r="Z1402" s="120"/>
      <c r="AB1402" s="120"/>
    </row>
    <row r="1403" spans="12:28" ht="15" customHeight="1" x14ac:dyDescent="0.2">
      <c r="L1403" s="120"/>
      <c r="N1403" s="120"/>
      <c r="P1403" s="120"/>
      <c r="R1403" s="120"/>
      <c r="T1403" s="120"/>
      <c r="V1403" s="120"/>
      <c r="X1403" s="120"/>
      <c r="Z1403" s="120"/>
      <c r="AB1403" s="120"/>
    </row>
    <row r="1404" spans="12:28" ht="15" customHeight="1" x14ac:dyDescent="0.2">
      <c r="L1404" s="120"/>
      <c r="N1404" s="120"/>
      <c r="P1404" s="120"/>
      <c r="R1404" s="120"/>
      <c r="T1404" s="120"/>
      <c r="V1404" s="120"/>
      <c r="X1404" s="120"/>
      <c r="Z1404" s="120"/>
      <c r="AB1404" s="120"/>
    </row>
    <row r="1405" spans="12:28" ht="15" customHeight="1" x14ac:dyDescent="0.2">
      <c r="L1405" s="120"/>
      <c r="N1405" s="120"/>
      <c r="P1405" s="120"/>
      <c r="R1405" s="120"/>
      <c r="T1405" s="120"/>
      <c r="V1405" s="120"/>
      <c r="X1405" s="120"/>
      <c r="Z1405" s="120"/>
      <c r="AB1405" s="120"/>
    </row>
    <row r="1406" spans="12:28" ht="15" customHeight="1" x14ac:dyDescent="0.2">
      <c r="L1406" s="120"/>
      <c r="N1406" s="120"/>
      <c r="P1406" s="120"/>
      <c r="R1406" s="120"/>
      <c r="T1406" s="120"/>
      <c r="V1406" s="120"/>
      <c r="X1406" s="120"/>
      <c r="Z1406" s="120"/>
      <c r="AB1406" s="120"/>
    </row>
    <row r="1407" spans="12:28" ht="15" customHeight="1" x14ac:dyDescent="0.2">
      <c r="L1407" s="120"/>
      <c r="N1407" s="120"/>
      <c r="P1407" s="120"/>
      <c r="R1407" s="120"/>
      <c r="T1407" s="120"/>
      <c r="V1407" s="120"/>
      <c r="X1407" s="120"/>
      <c r="Z1407" s="120"/>
      <c r="AB1407" s="120"/>
    </row>
    <row r="1408" spans="12:28" ht="15" customHeight="1" x14ac:dyDescent="0.2">
      <c r="L1408" s="120"/>
      <c r="N1408" s="120"/>
      <c r="P1408" s="120"/>
      <c r="R1408" s="120"/>
      <c r="T1408" s="120"/>
      <c r="V1408" s="120"/>
      <c r="X1408" s="120"/>
      <c r="Z1408" s="120"/>
      <c r="AB1408" s="120"/>
    </row>
    <row r="1409" spans="12:28" ht="15" customHeight="1" x14ac:dyDescent="0.2">
      <c r="L1409" s="120"/>
      <c r="N1409" s="120"/>
      <c r="P1409" s="120"/>
      <c r="R1409" s="120"/>
      <c r="T1409" s="120"/>
      <c r="V1409" s="120"/>
      <c r="X1409" s="120"/>
      <c r="Z1409" s="120"/>
      <c r="AB1409" s="120"/>
    </row>
    <row r="1410" spans="12:28" ht="15" customHeight="1" x14ac:dyDescent="0.2">
      <c r="L1410" s="120"/>
      <c r="N1410" s="120"/>
      <c r="P1410" s="120"/>
      <c r="R1410" s="120"/>
      <c r="T1410" s="120"/>
      <c r="V1410" s="120"/>
      <c r="X1410" s="120"/>
      <c r="Z1410" s="120"/>
      <c r="AB1410" s="120"/>
    </row>
    <row r="1411" spans="12:28" ht="15" customHeight="1" x14ac:dyDescent="0.2">
      <c r="L1411" s="120"/>
      <c r="N1411" s="120"/>
      <c r="P1411" s="120"/>
      <c r="R1411" s="120"/>
      <c r="T1411" s="120"/>
      <c r="V1411" s="120"/>
      <c r="X1411" s="120"/>
      <c r="Z1411" s="120"/>
      <c r="AB1411" s="120"/>
    </row>
    <row r="1412" spans="12:28" ht="15" customHeight="1" x14ac:dyDescent="0.2">
      <c r="L1412" s="120"/>
      <c r="N1412" s="120"/>
      <c r="P1412" s="120"/>
      <c r="R1412" s="120"/>
      <c r="T1412" s="120"/>
      <c r="V1412" s="120"/>
      <c r="X1412" s="120"/>
      <c r="Z1412" s="120"/>
      <c r="AB1412" s="120"/>
    </row>
    <row r="1413" spans="12:28" ht="15" customHeight="1" x14ac:dyDescent="0.2">
      <c r="L1413" s="120"/>
      <c r="N1413" s="120"/>
      <c r="P1413" s="120"/>
      <c r="R1413" s="120"/>
      <c r="T1413" s="120"/>
      <c r="V1413" s="120"/>
      <c r="X1413" s="120"/>
      <c r="Z1413" s="120"/>
      <c r="AB1413" s="120"/>
    </row>
    <row r="1414" spans="12:28" ht="15" customHeight="1" x14ac:dyDescent="0.2">
      <c r="L1414" s="120"/>
      <c r="N1414" s="120"/>
      <c r="P1414" s="120"/>
      <c r="R1414" s="120"/>
      <c r="T1414" s="120"/>
      <c r="V1414" s="120"/>
      <c r="X1414" s="120"/>
      <c r="Z1414" s="120"/>
      <c r="AB1414" s="120"/>
    </row>
    <row r="1415" spans="12:28" ht="15" customHeight="1" x14ac:dyDescent="0.2">
      <c r="L1415" s="120"/>
      <c r="N1415" s="120"/>
      <c r="P1415" s="120"/>
      <c r="R1415" s="120"/>
      <c r="T1415" s="120"/>
      <c r="V1415" s="120"/>
      <c r="X1415" s="120"/>
      <c r="Z1415" s="120"/>
      <c r="AB1415" s="120"/>
    </row>
    <row r="1416" spans="12:28" ht="15" customHeight="1" x14ac:dyDescent="0.2">
      <c r="L1416" s="120"/>
      <c r="N1416" s="120"/>
      <c r="P1416" s="120"/>
      <c r="R1416" s="120"/>
      <c r="T1416" s="120"/>
      <c r="V1416" s="120"/>
      <c r="X1416" s="120"/>
      <c r="Z1416" s="120"/>
      <c r="AB1416" s="120"/>
    </row>
    <row r="1417" spans="12:28" ht="15" customHeight="1" x14ac:dyDescent="0.2">
      <c r="L1417" s="120"/>
      <c r="N1417" s="120"/>
      <c r="P1417" s="120"/>
      <c r="R1417" s="120"/>
      <c r="T1417" s="120"/>
      <c r="V1417" s="120"/>
      <c r="X1417" s="120"/>
      <c r="Z1417" s="120"/>
      <c r="AB1417" s="120"/>
    </row>
    <row r="1418" spans="12:28" ht="15" customHeight="1" x14ac:dyDescent="0.2">
      <c r="L1418" s="120"/>
      <c r="N1418" s="120"/>
      <c r="P1418" s="120"/>
      <c r="R1418" s="120"/>
      <c r="T1418" s="120"/>
      <c r="V1418" s="120"/>
      <c r="X1418" s="120"/>
      <c r="Z1418" s="120"/>
      <c r="AB1418" s="120"/>
    </row>
    <row r="1419" spans="12:28" ht="15" customHeight="1" x14ac:dyDescent="0.2">
      <c r="L1419" s="120"/>
      <c r="N1419" s="120"/>
      <c r="P1419" s="120"/>
      <c r="R1419" s="120"/>
      <c r="T1419" s="120"/>
      <c r="V1419" s="120"/>
      <c r="X1419" s="120"/>
      <c r="Z1419" s="120"/>
      <c r="AB1419" s="120"/>
    </row>
    <row r="1420" spans="12:28" ht="15" customHeight="1" x14ac:dyDescent="0.2">
      <c r="L1420" s="120"/>
      <c r="N1420" s="120"/>
      <c r="P1420" s="120"/>
      <c r="R1420" s="120"/>
      <c r="T1420" s="120"/>
      <c r="V1420" s="120"/>
      <c r="X1420" s="120"/>
      <c r="Z1420" s="120"/>
      <c r="AB1420" s="120"/>
    </row>
    <row r="1421" spans="12:28" ht="15" customHeight="1" x14ac:dyDescent="0.2">
      <c r="L1421" s="120"/>
      <c r="N1421" s="120"/>
      <c r="P1421" s="120"/>
      <c r="R1421" s="120"/>
      <c r="T1421" s="120"/>
      <c r="V1421" s="120"/>
      <c r="X1421" s="120"/>
      <c r="Z1421" s="120"/>
      <c r="AB1421" s="120"/>
    </row>
    <row r="1422" spans="12:28" ht="15" customHeight="1" x14ac:dyDescent="0.2">
      <c r="L1422" s="120"/>
      <c r="N1422" s="120"/>
      <c r="P1422" s="120"/>
      <c r="R1422" s="120"/>
      <c r="T1422" s="120"/>
      <c r="V1422" s="120"/>
      <c r="X1422" s="120"/>
      <c r="Z1422" s="120"/>
      <c r="AB1422" s="120"/>
    </row>
    <row r="1423" spans="12:28" ht="15" customHeight="1" x14ac:dyDescent="0.2">
      <c r="L1423" s="120"/>
      <c r="N1423" s="120"/>
      <c r="P1423" s="120"/>
      <c r="R1423" s="120"/>
      <c r="T1423" s="120"/>
      <c r="V1423" s="120"/>
      <c r="X1423" s="120"/>
      <c r="Z1423" s="120"/>
      <c r="AB1423" s="120"/>
    </row>
    <row r="1424" spans="12:28" ht="15" customHeight="1" x14ac:dyDescent="0.2">
      <c r="L1424" s="120"/>
      <c r="N1424" s="120"/>
      <c r="P1424" s="120"/>
      <c r="R1424" s="120"/>
      <c r="T1424" s="120"/>
      <c r="V1424" s="120"/>
      <c r="X1424" s="120"/>
      <c r="Z1424" s="120"/>
      <c r="AB1424" s="120"/>
    </row>
    <row r="1425" spans="12:28" ht="15" customHeight="1" x14ac:dyDescent="0.2">
      <c r="L1425" s="120"/>
      <c r="N1425" s="120"/>
      <c r="P1425" s="120"/>
      <c r="R1425" s="120"/>
      <c r="T1425" s="120"/>
      <c r="V1425" s="120"/>
      <c r="X1425" s="120"/>
      <c r="Z1425" s="120"/>
      <c r="AB1425" s="120"/>
    </row>
    <row r="1426" spans="12:28" ht="15" customHeight="1" x14ac:dyDescent="0.2">
      <c r="L1426" s="120"/>
      <c r="N1426" s="120"/>
      <c r="P1426" s="120"/>
      <c r="R1426" s="120"/>
      <c r="T1426" s="120"/>
      <c r="V1426" s="120"/>
      <c r="X1426" s="120"/>
      <c r="Z1426" s="120"/>
      <c r="AB1426" s="120"/>
    </row>
    <row r="1427" spans="12:28" ht="15" customHeight="1" x14ac:dyDescent="0.2">
      <c r="L1427" s="120"/>
      <c r="N1427" s="120"/>
      <c r="P1427" s="120"/>
      <c r="R1427" s="120"/>
      <c r="T1427" s="120"/>
      <c r="V1427" s="120"/>
      <c r="X1427" s="120"/>
      <c r="Z1427" s="120"/>
      <c r="AB1427" s="120"/>
    </row>
    <row r="1428" spans="12:28" ht="15" customHeight="1" x14ac:dyDescent="0.2">
      <c r="L1428" s="120"/>
      <c r="N1428" s="120"/>
      <c r="P1428" s="120"/>
      <c r="R1428" s="120"/>
      <c r="T1428" s="120"/>
      <c r="V1428" s="120"/>
      <c r="X1428" s="120"/>
      <c r="Z1428" s="120"/>
      <c r="AB1428" s="120"/>
    </row>
    <row r="1429" spans="12:28" ht="15" customHeight="1" x14ac:dyDescent="0.2">
      <c r="L1429" s="120"/>
      <c r="N1429" s="120"/>
      <c r="P1429" s="120"/>
      <c r="R1429" s="120"/>
      <c r="T1429" s="120"/>
      <c r="V1429" s="120"/>
      <c r="X1429" s="120"/>
      <c r="Z1429" s="120"/>
      <c r="AB1429" s="120"/>
    </row>
    <row r="1430" spans="12:28" ht="15" customHeight="1" x14ac:dyDescent="0.2">
      <c r="L1430" s="120"/>
      <c r="N1430" s="120"/>
      <c r="P1430" s="120"/>
      <c r="R1430" s="120"/>
      <c r="T1430" s="120"/>
      <c r="V1430" s="120"/>
      <c r="X1430" s="120"/>
      <c r="Z1430" s="120"/>
      <c r="AB1430" s="120"/>
    </row>
    <row r="1431" spans="12:28" ht="15" customHeight="1" x14ac:dyDescent="0.2">
      <c r="L1431" s="120"/>
      <c r="N1431" s="120"/>
      <c r="P1431" s="120"/>
      <c r="R1431" s="120"/>
      <c r="T1431" s="120"/>
      <c r="V1431" s="120"/>
      <c r="X1431" s="120"/>
      <c r="Z1431" s="120"/>
      <c r="AB1431" s="120"/>
    </row>
    <row r="1432" spans="12:28" ht="15" customHeight="1" x14ac:dyDescent="0.2">
      <c r="L1432" s="120"/>
      <c r="N1432" s="120"/>
      <c r="P1432" s="120"/>
      <c r="R1432" s="120"/>
      <c r="T1432" s="120"/>
      <c r="V1432" s="120"/>
      <c r="X1432" s="120"/>
      <c r="Z1432" s="120"/>
      <c r="AB1432" s="120"/>
    </row>
    <row r="1433" spans="12:28" ht="15" customHeight="1" x14ac:dyDescent="0.2">
      <c r="L1433" s="120"/>
      <c r="N1433" s="120"/>
      <c r="P1433" s="120"/>
      <c r="R1433" s="120"/>
      <c r="T1433" s="120"/>
      <c r="V1433" s="120"/>
      <c r="X1433" s="120"/>
      <c r="Z1433" s="120"/>
      <c r="AB1433" s="120"/>
    </row>
    <row r="1434" spans="12:28" ht="15" customHeight="1" x14ac:dyDescent="0.2">
      <c r="L1434" s="120"/>
      <c r="N1434" s="120"/>
      <c r="P1434" s="120"/>
      <c r="R1434" s="120"/>
      <c r="T1434" s="120"/>
      <c r="V1434" s="120"/>
      <c r="X1434" s="120"/>
      <c r="Z1434" s="120"/>
      <c r="AB1434" s="120"/>
    </row>
    <row r="1435" spans="12:28" ht="15" customHeight="1" x14ac:dyDescent="0.2">
      <c r="L1435" s="120"/>
      <c r="N1435" s="120"/>
      <c r="P1435" s="120"/>
      <c r="R1435" s="120"/>
      <c r="T1435" s="120"/>
      <c r="V1435" s="120"/>
      <c r="X1435" s="120"/>
      <c r="Z1435" s="120"/>
      <c r="AB1435" s="120"/>
    </row>
    <row r="1436" spans="12:28" ht="15" customHeight="1" x14ac:dyDescent="0.2">
      <c r="L1436" s="120"/>
      <c r="N1436" s="120"/>
      <c r="P1436" s="120"/>
      <c r="R1436" s="120"/>
      <c r="T1436" s="120"/>
      <c r="V1436" s="120"/>
      <c r="X1436" s="120"/>
      <c r="Z1436" s="120"/>
      <c r="AB1436" s="120"/>
    </row>
    <row r="1437" spans="12:28" ht="15" customHeight="1" x14ac:dyDescent="0.2">
      <c r="L1437" s="120"/>
      <c r="N1437" s="120"/>
      <c r="P1437" s="120"/>
      <c r="R1437" s="120"/>
      <c r="T1437" s="120"/>
      <c r="V1437" s="120"/>
      <c r="X1437" s="120"/>
      <c r="Z1437" s="120"/>
      <c r="AB1437" s="120"/>
    </row>
    <row r="1438" spans="12:28" ht="15" customHeight="1" x14ac:dyDescent="0.2">
      <c r="L1438" s="120"/>
      <c r="N1438" s="120"/>
      <c r="P1438" s="120"/>
      <c r="R1438" s="120"/>
      <c r="T1438" s="120"/>
      <c r="V1438" s="120"/>
      <c r="X1438" s="120"/>
      <c r="Z1438" s="120"/>
      <c r="AB1438" s="120"/>
    </row>
    <row r="1439" spans="12:28" ht="15" customHeight="1" x14ac:dyDescent="0.2">
      <c r="L1439" s="120"/>
      <c r="N1439" s="120"/>
      <c r="P1439" s="120"/>
      <c r="R1439" s="120"/>
      <c r="T1439" s="120"/>
      <c r="V1439" s="120"/>
      <c r="X1439" s="120"/>
      <c r="Z1439" s="120"/>
      <c r="AB1439" s="120"/>
    </row>
    <row r="1440" spans="12:28" ht="15" customHeight="1" x14ac:dyDescent="0.2">
      <c r="L1440" s="120"/>
      <c r="N1440" s="120"/>
      <c r="P1440" s="120"/>
      <c r="R1440" s="120"/>
      <c r="T1440" s="120"/>
      <c r="V1440" s="120"/>
      <c r="X1440" s="120"/>
      <c r="Z1440" s="120"/>
      <c r="AB1440" s="120"/>
    </row>
    <row r="1441" spans="12:28" ht="15" customHeight="1" x14ac:dyDescent="0.2">
      <c r="L1441" s="120"/>
      <c r="N1441" s="120"/>
      <c r="P1441" s="120"/>
      <c r="R1441" s="120"/>
      <c r="T1441" s="120"/>
      <c r="V1441" s="120"/>
      <c r="X1441" s="120"/>
      <c r="Z1441" s="120"/>
      <c r="AB1441" s="120"/>
    </row>
    <row r="1442" spans="12:28" ht="15" customHeight="1" x14ac:dyDescent="0.2">
      <c r="L1442" s="120"/>
      <c r="N1442" s="120"/>
      <c r="P1442" s="120"/>
      <c r="R1442" s="120"/>
      <c r="T1442" s="120"/>
      <c r="V1442" s="120"/>
      <c r="X1442" s="120"/>
      <c r="Z1442" s="120"/>
      <c r="AB1442" s="120"/>
    </row>
    <row r="1443" spans="12:28" ht="15" customHeight="1" x14ac:dyDescent="0.2">
      <c r="L1443" s="120"/>
      <c r="N1443" s="120"/>
      <c r="P1443" s="120"/>
      <c r="R1443" s="120"/>
      <c r="T1443" s="120"/>
      <c r="V1443" s="120"/>
      <c r="X1443" s="120"/>
      <c r="Z1443" s="120"/>
      <c r="AB1443" s="120"/>
    </row>
    <row r="1444" spans="12:28" ht="15" customHeight="1" x14ac:dyDescent="0.2">
      <c r="L1444" s="120"/>
      <c r="N1444" s="120"/>
      <c r="P1444" s="120"/>
      <c r="R1444" s="120"/>
      <c r="T1444" s="120"/>
      <c r="V1444" s="120"/>
      <c r="X1444" s="120"/>
      <c r="Z1444" s="120"/>
      <c r="AB1444" s="120"/>
    </row>
    <row r="1445" spans="12:28" ht="15" customHeight="1" x14ac:dyDescent="0.2">
      <c r="L1445" s="120"/>
      <c r="N1445" s="120"/>
      <c r="P1445" s="120"/>
      <c r="R1445" s="120"/>
      <c r="T1445" s="120"/>
      <c r="V1445" s="120"/>
      <c r="X1445" s="120"/>
      <c r="Z1445" s="120"/>
      <c r="AB1445" s="120"/>
    </row>
    <row r="1446" spans="12:28" ht="15" customHeight="1" x14ac:dyDescent="0.2">
      <c r="L1446" s="120"/>
      <c r="N1446" s="120"/>
      <c r="P1446" s="120"/>
      <c r="R1446" s="120"/>
      <c r="T1446" s="120"/>
      <c r="V1446" s="120"/>
      <c r="X1446" s="120"/>
      <c r="Z1446" s="120"/>
      <c r="AB1446" s="120"/>
    </row>
    <row r="1447" spans="12:28" ht="15" customHeight="1" x14ac:dyDescent="0.2">
      <c r="L1447" s="120"/>
      <c r="N1447" s="120"/>
      <c r="P1447" s="120"/>
      <c r="R1447" s="120"/>
      <c r="T1447" s="120"/>
      <c r="V1447" s="120"/>
      <c r="X1447" s="120"/>
      <c r="Z1447" s="120"/>
      <c r="AB1447" s="120"/>
    </row>
    <row r="1448" spans="12:28" ht="15" customHeight="1" x14ac:dyDescent="0.2">
      <c r="L1448" s="120"/>
      <c r="N1448" s="120"/>
      <c r="P1448" s="120"/>
      <c r="R1448" s="120"/>
      <c r="T1448" s="120"/>
      <c r="V1448" s="120"/>
      <c r="X1448" s="120"/>
      <c r="Z1448" s="120"/>
      <c r="AB1448" s="120"/>
    </row>
    <row r="1449" spans="12:28" ht="15" customHeight="1" x14ac:dyDescent="0.2">
      <c r="L1449" s="120"/>
      <c r="N1449" s="120"/>
      <c r="P1449" s="120"/>
      <c r="R1449" s="120"/>
      <c r="T1449" s="120"/>
      <c r="V1449" s="120"/>
      <c r="X1449" s="120"/>
      <c r="Z1449" s="120"/>
      <c r="AB1449" s="120"/>
    </row>
    <row r="1450" spans="12:28" ht="15" customHeight="1" x14ac:dyDescent="0.2">
      <c r="L1450" s="120"/>
      <c r="N1450" s="120"/>
      <c r="P1450" s="120"/>
      <c r="R1450" s="120"/>
      <c r="T1450" s="120"/>
      <c r="V1450" s="120"/>
      <c r="X1450" s="120"/>
      <c r="Z1450" s="120"/>
      <c r="AB1450" s="120"/>
    </row>
    <row r="1451" spans="12:28" ht="15" customHeight="1" x14ac:dyDescent="0.2">
      <c r="L1451" s="120"/>
      <c r="N1451" s="120"/>
      <c r="P1451" s="120"/>
      <c r="R1451" s="120"/>
      <c r="T1451" s="120"/>
      <c r="V1451" s="120"/>
      <c r="X1451" s="120"/>
      <c r="Z1451" s="120"/>
      <c r="AB1451" s="120"/>
    </row>
    <row r="1452" spans="12:28" ht="15" customHeight="1" x14ac:dyDescent="0.2">
      <c r="L1452" s="120"/>
      <c r="N1452" s="120"/>
      <c r="P1452" s="120"/>
      <c r="R1452" s="120"/>
      <c r="T1452" s="120"/>
      <c r="V1452" s="120"/>
      <c r="X1452" s="120"/>
      <c r="Z1452" s="120"/>
      <c r="AB1452" s="120"/>
    </row>
    <row r="1453" spans="12:28" ht="15" customHeight="1" x14ac:dyDescent="0.2">
      <c r="L1453" s="120"/>
      <c r="N1453" s="120"/>
      <c r="P1453" s="120"/>
      <c r="R1453" s="120"/>
      <c r="T1453" s="120"/>
      <c r="V1453" s="120"/>
      <c r="X1453" s="120"/>
      <c r="Z1453" s="120"/>
      <c r="AB1453" s="120"/>
    </row>
    <row r="1454" spans="12:28" ht="15" customHeight="1" x14ac:dyDescent="0.2">
      <c r="L1454" s="120"/>
      <c r="N1454" s="120"/>
      <c r="P1454" s="120"/>
      <c r="R1454" s="120"/>
      <c r="T1454" s="120"/>
      <c r="V1454" s="120"/>
      <c r="X1454" s="120"/>
      <c r="Z1454" s="120"/>
      <c r="AB1454" s="120"/>
    </row>
    <row r="1455" spans="12:28" ht="15" customHeight="1" x14ac:dyDescent="0.2">
      <c r="L1455" s="120"/>
      <c r="N1455" s="120"/>
      <c r="P1455" s="120"/>
      <c r="R1455" s="120"/>
      <c r="T1455" s="120"/>
      <c r="V1455" s="120"/>
      <c r="X1455" s="120"/>
      <c r="Z1455" s="120"/>
      <c r="AB1455" s="120"/>
    </row>
    <row r="1456" spans="12:28" ht="15" customHeight="1" x14ac:dyDescent="0.2">
      <c r="L1456" s="120"/>
      <c r="N1456" s="120"/>
      <c r="P1456" s="120"/>
      <c r="R1456" s="120"/>
      <c r="T1456" s="120"/>
      <c r="V1456" s="120"/>
      <c r="X1456" s="120"/>
      <c r="Z1456" s="120"/>
      <c r="AB1456" s="120"/>
    </row>
    <row r="1457" spans="12:28" ht="15" customHeight="1" x14ac:dyDescent="0.2">
      <c r="L1457" s="120"/>
      <c r="N1457" s="120"/>
      <c r="P1457" s="120"/>
      <c r="R1457" s="120"/>
      <c r="T1457" s="120"/>
      <c r="V1457" s="120"/>
      <c r="X1457" s="120"/>
      <c r="Z1457" s="120"/>
      <c r="AB1457" s="120"/>
    </row>
    <row r="1458" spans="12:28" ht="15" customHeight="1" x14ac:dyDescent="0.2">
      <c r="L1458" s="120"/>
      <c r="N1458" s="120"/>
      <c r="P1458" s="120"/>
      <c r="R1458" s="120"/>
      <c r="T1458" s="120"/>
      <c r="V1458" s="120"/>
      <c r="X1458" s="120"/>
      <c r="Z1458" s="120"/>
      <c r="AB1458" s="120"/>
    </row>
    <row r="1459" spans="12:28" ht="15" customHeight="1" x14ac:dyDescent="0.2">
      <c r="L1459" s="120"/>
      <c r="N1459" s="120"/>
      <c r="P1459" s="120"/>
      <c r="R1459" s="120"/>
      <c r="T1459" s="120"/>
      <c r="V1459" s="120"/>
      <c r="X1459" s="120"/>
      <c r="Z1459" s="120"/>
      <c r="AB1459" s="120"/>
    </row>
    <row r="1460" spans="12:28" ht="15" customHeight="1" x14ac:dyDescent="0.2">
      <c r="L1460" s="120"/>
      <c r="N1460" s="120"/>
      <c r="P1460" s="120"/>
      <c r="R1460" s="120"/>
      <c r="T1460" s="120"/>
      <c r="V1460" s="120"/>
      <c r="X1460" s="120"/>
      <c r="Z1460" s="120"/>
      <c r="AB1460" s="120"/>
    </row>
    <row r="1461" spans="12:28" ht="15" customHeight="1" x14ac:dyDescent="0.2">
      <c r="L1461" s="120"/>
      <c r="N1461" s="120"/>
      <c r="P1461" s="120"/>
      <c r="R1461" s="120"/>
      <c r="T1461" s="120"/>
      <c r="V1461" s="120"/>
      <c r="X1461" s="120"/>
      <c r="Z1461" s="120"/>
      <c r="AB1461" s="120"/>
    </row>
    <row r="1462" spans="12:28" ht="15" customHeight="1" x14ac:dyDescent="0.2">
      <c r="L1462" s="120"/>
      <c r="N1462" s="120"/>
      <c r="P1462" s="120"/>
      <c r="R1462" s="120"/>
      <c r="T1462" s="120"/>
      <c r="V1462" s="120"/>
      <c r="X1462" s="120"/>
      <c r="Z1462" s="120"/>
      <c r="AB1462" s="120"/>
    </row>
    <row r="1463" spans="12:28" ht="15" customHeight="1" x14ac:dyDescent="0.2">
      <c r="L1463" s="120"/>
      <c r="N1463" s="120"/>
      <c r="P1463" s="120"/>
      <c r="R1463" s="120"/>
      <c r="T1463" s="120"/>
      <c r="V1463" s="120"/>
      <c r="X1463" s="120"/>
      <c r="Z1463" s="120"/>
      <c r="AB1463" s="120"/>
    </row>
    <row r="1464" spans="12:28" ht="15" customHeight="1" x14ac:dyDescent="0.2">
      <c r="L1464" s="120"/>
      <c r="N1464" s="120"/>
      <c r="P1464" s="120"/>
      <c r="R1464" s="120"/>
      <c r="T1464" s="120"/>
      <c r="V1464" s="120"/>
      <c r="X1464" s="120"/>
      <c r="Z1464" s="120"/>
      <c r="AB1464" s="120"/>
    </row>
    <row r="1465" spans="12:28" ht="15" customHeight="1" x14ac:dyDescent="0.2">
      <c r="L1465" s="120"/>
      <c r="N1465" s="120"/>
      <c r="P1465" s="120"/>
      <c r="R1465" s="120"/>
      <c r="T1465" s="120"/>
      <c r="V1465" s="120"/>
      <c r="X1465" s="120"/>
      <c r="Z1465" s="120"/>
      <c r="AB1465" s="120"/>
    </row>
    <row r="1466" spans="12:28" ht="15" customHeight="1" x14ac:dyDescent="0.2">
      <c r="L1466" s="120"/>
      <c r="N1466" s="120"/>
      <c r="P1466" s="120"/>
      <c r="R1466" s="120"/>
      <c r="T1466" s="120"/>
      <c r="V1466" s="120"/>
      <c r="X1466" s="120"/>
      <c r="Z1466" s="120"/>
      <c r="AB1466" s="120"/>
    </row>
    <row r="1467" spans="12:28" ht="15" customHeight="1" x14ac:dyDescent="0.2">
      <c r="L1467" s="120"/>
      <c r="N1467" s="120"/>
      <c r="P1467" s="120"/>
      <c r="R1467" s="120"/>
      <c r="T1467" s="120"/>
      <c r="V1467" s="120"/>
      <c r="X1467" s="120"/>
      <c r="Z1467" s="120"/>
      <c r="AB1467" s="120"/>
    </row>
    <row r="1468" spans="12:28" ht="15" customHeight="1" x14ac:dyDescent="0.2">
      <c r="L1468" s="120"/>
      <c r="N1468" s="120"/>
      <c r="P1468" s="120"/>
      <c r="R1468" s="120"/>
      <c r="T1468" s="120"/>
      <c r="V1468" s="120"/>
      <c r="X1468" s="120"/>
      <c r="Z1468" s="120"/>
      <c r="AB1468" s="120"/>
    </row>
    <row r="1469" spans="12:28" ht="15" customHeight="1" x14ac:dyDescent="0.2">
      <c r="L1469" s="120"/>
      <c r="N1469" s="120"/>
      <c r="P1469" s="120"/>
      <c r="R1469" s="120"/>
      <c r="T1469" s="120"/>
      <c r="V1469" s="120"/>
      <c r="X1469" s="120"/>
      <c r="Z1469" s="120"/>
      <c r="AB1469" s="120"/>
    </row>
    <row r="1470" spans="12:28" ht="15" customHeight="1" x14ac:dyDescent="0.2">
      <c r="L1470" s="120"/>
      <c r="N1470" s="120"/>
      <c r="P1470" s="120"/>
      <c r="R1470" s="120"/>
      <c r="T1470" s="120"/>
      <c r="V1470" s="120"/>
      <c r="X1470" s="120"/>
      <c r="Z1470" s="120"/>
      <c r="AB1470" s="120"/>
    </row>
    <row r="1471" spans="12:28" ht="15" customHeight="1" x14ac:dyDescent="0.2">
      <c r="L1471" s="120"/>
      <c r="N1471" s="120"/>
      <c r="P1471" s="120"/>
      <c r="R1471" s="120"/>
      <c r="T1471" s="120"/>
      <c r="V1471" s="120"/>
      <c r="X1471" s="120"/>
      <c r="Z1471" s="120"/>
      <c r="AB1471" s="120"/>
    </row>
    <row r="1472" spans="12:28" ht="15" customHeight="1" x14ac:dyDescent="0.2">
      <c r="L1472" s="120"/>
      <c r="N1472" s="120"/>
      <c r="P1472" s="120"/>
      <c r="R1472" s="120"/>
      <c r="T1472" s="120"/>
      <c r="V1472" s="120"/>
      <c r="X1472" s="120"/>
      <c r="Z1472" s="120"/>
      <c r="AB1472" s="120"/>
    </row>
    <row r="1473" spans="12:28" ht="15" customHeight="1" x14ac:dyDescent="0.2">
      <c r="L1473" s="120"/>
      <c r="N1473" s="120"/>
      <c r="P1473" s="120"/>
      <c r="R1473" s="120"/>
      <c r="T1473" s="120"/>
      <c r="V1473" s="120"/>
      <c r="X1473" s="120"/>
      <c r="Z1473" s="120"/>
      <c r="AB1473" s="120"/>
    </row>
    <row r="1474" spans="12:28" ht="15" customHeight="1" x14ac:dyDescent="0.2">
      <c r="L1474" s="120"/>
      <c r="N1474" s="120"/>
      <c r="P1474" s="120"/>
      <c r="R1474" s="120"/>
      <c r="T1474" s="120"/>
      <c r="V1474" s="120"/>
      <c r="X1474" s="120"/>
      <c r="Z1474" s="120"/>
      <c r="AB1474" s="120"/>
    </row>
    <row r="1475" spans="12:28" ht="15" customHeight="1" x14ac:dyDescent="0.2">
      <c r="L1475" s="120"/>
      <c r="N1475" s="120"/>
      <c r="P1475" s="120"/>
      <c r="R1475" s="120"/>
      <c r="T1475" s="120"/>
      <c r="V1475" s="120"/>
      <c r="X1475" s="120"/>
      <c r="Z1475" s="120"/>
      <c r="AB1475" s="120"/>
    </row>
    <row r="1476" spans="12:28" ht="15" customHeight="1" x14ac:dyDescent="0.2">
      <c r="L1476" s="120"/>
      <c r="N1476" s="120"/>
      <c r="P1476" s="120"/>
      <c r="R1476" s="120"/>
      <c r="T1476" s="120"/>
      <c r="V1476" s="120"/>
      <c r="X1476" s="120"/>
      <c r="Z1476" s="120"/>
      <c r="AB1476" s="120"/>
    </row>
    <row r="1477" spans="12:28" ht="15" customHeight="1" x14ac:dyDescent="0.2">
      <c r="L1477" s="120"/>
      <c r="N1477" s="120"/>
      <c r="P1477" s="120"/>
      <c r="R1477" s="120"/>
      <c r="T1477" s="120"/>
      <c r="V1477" s="120"/>
      <c r="X1477" s="120"/>
      <c r="Z1477" s="120"/>
      <c r="AB1477" s="120"/>
    </row>
    <row r="1478" spans="12:28" ht="15" customHeight="1" x14ac:dyDescent="0.2">
      <c r="L1478" s="120"/>
      <c r="N1478" s="120"/>
      <c r="P1478" s="120"/>
      <c r="R1478" s="120"/>
      <c r="T1478" s="120"/>
      <c r="V1478" s="120"/>
      <c r="X1478" s="120"/>
      <c r="Z1478" s="120"/>
      <c r="AB1478" s="120"/>
    </row>
    <row r="1479" spans="12:28" ht="15" customHeight="1" x14ac:dyDescent="0.2">
      <c r="L1479" s="120"/>
      <c r="N1479" s="120"/>
      <c r="P1479" s="120"/>
      <c r="R1479" s="120"/>
      <c r="T1479" s="120"/>
      <c r="V1479" s="120"/>
      <c r="X1479" s="120"/>
      <c r="Z1479" s="120"/>
      <c r="AB1479" s="120"/>
    </row>
    <row r="1480" spans="12:28" ht="15" customHeight="1" x14ac:dyDescent="0.2">
      <c r="L1480" s="120"/>
      <c r="N1480" s="120"/>
      <c r="P1480" s="120"/>
      <c r="R1480" s="120"/>
      <c r="T1480" s="120"/>
      <c r="V1480" s="120"/>
      <c r="X1480" s="120"/>
      <c r="Z1480" s="120"/>
      <c r="AB1480" s="120"/>
    </row>
    <row r="1481" spans="12:28" ht="15" customHeight="1" x14ac:dyDescent="0.2">
      <c r="L1481" s="120"/>
      <c r="N1481" s="120"/>
      <c r="P1481" s="120"/>
      <c r="R1481" s="120"/>
      <c r="T1481" s="120"/>
      <c r="V1481" s="120"/>
      <c r="X1481" s="120"/>
      <c r="Z1481" s="120"/>
      <c r="AB1481" s="120"/>
    </row>
    <row r="1482" spans="12:28" ht="15" customHeight="1" x14ac:dyDescent="0.2">
      <c r="L1482" s="120"/>
      <c r="N1482" s="120"/>
      <c r="P1482" s="120"/>
      <c r="R1482" s="120"/>
      <c r="T1482" s="120"/>
      <c r="V1482" s="120"/>
      <c r="X1482" s="120"/>
      <c r="Z1482" s="120"/>
      <c r="AB1482" s="120"/>
    </row>
    <row r="1483" spans="12:28" ht="15" customHeight="1" x14ac:dyDescent="0.2">
      <c r="L1483" s="120"/>
      <c r="N1483" s="120"/>
      <c r="P1483" s="120"/>
      <c r="R1483" s="120"/>
      <c r="T1483" s="120"/>
      <c r="V1483" s="120"/>
      <c r="X1483" s="120"/>
      <c r="Z1483" s="120"/>
      <c r="AB1483" s="120"/>
    </row>
    <row r="1484" spans="12:28" ht="15" customHeight="1" x14ac:dyDescent="0.2">
      <c r="L1484" s="120"/>
      <c r="N1484" s="120"/>
      <c r="P1484" s="120"/>
      <c r="R1484" s="120"/>
      <c r="T1484" s="120"/>
      <c r="V1484" s="120"/>
      <c r="X1484" s="120"/>
      <c r="Z1484" s="120"/>
      <c r="AB1484" s="120"/>
    </row>
    <row r="1485" spans="12:28" ht="15" customHeight="1" x14ac:dyDescent="0.2">
      <c r="L1485" s="120"/>
      <c r="N1485" s="120"/>
      <c r="P1485" s="120"/>
      <c r="R1485" s="120"/>
      <c r="T1485" s="120"/>
      <c r="V1485" s="120"/>
      <c r="X1485" s="120"/>
      <c r="Z1485" s="120"/>
      <c r="AB1485" s="120"/>
    </row>
    <row r="1486" spans="12:28" ht="15" customHeight="1" x14ac:dyDescent="0.2">
      <c r="L1486" s="120"/>
      <c r="N1486" s="120"/>
      <c r="P1486" s="120"/>
      <c r="R1486" s="120"/>
      <c r="T1486" s="120"/>
      <c r="V1486" s="120"/>
      <c r="X1486" s="120"/>
      <c r="Z1486" s="120"/>
      <c r="AB1486" s="120"/>
    </row>
    <row r="1487" spans="12:28" ht="15" customHeight="1" x14ac:dyDescent="0.2">
      <c r="L1487" s="120"/>
      <c r="N1487" s="120"/>
      <c r="P1487" s="120"/>
      <c r="R1487" s="120"/>
      <c r="T1487" s="120"/>
      <c r="V1487" s="120"/>
      <c r="X1487" s="120"/>
      <c r="Z1487" s="120"/>
      <c r="AB1487" s="120"/>
    </row>
    <row r="1488" spans="12:28" ht="15" customHeight="1" x14ac:dyDescent="0.2">
      <c r="L1488" s="120"/>
      <c r="N1488" s="120"/>
      <c r="P1488" s="120"/>
      <c r="R1488" s="120"/>
      <c r="T1488" s="120"/>
      <c r="V1488" s="120"/>
      <c r="X1488" s="120"/>
      <c r="Z1488" s="120"/>
      <c r="AB1488" s="120"/>
    </row>
    <row r="1489" spans="12:28" ht="15" customHeight="1" x14ac:dyDescent="0.2">
      <c r="L1489" s="120"/>
      <c r="N1489" s="120"/>
      <c r="P1489" s="120"/>
      <c r="R1489" s="120"/>
      <c r="T1489" s="120"/>
      <c r="V1489" s="120"/>
      <c r="X1489" s="120"/>
      <c r="Z1489" s="120"/>
      <c r="AB1489" s="120"/>
    </row>
    <row r="1490" spans="12:28" ht="15" customHeight="1" x14ac:dyDescent="0.2">
      <c r="L1490" s="120"/>
      <c r="N1490" s="120"/>
      <c r="P1490" s="120"/>
      <c r="R1490" s="120"/>
      <c r="T1490" s="120"/>
      <c r="V1490" s="120"/>
      <c r="X1490" s="120"/>
      <c r="Z1490" s="120"/>
      <c r="AB1490" s="120"/>
    </row>
    <row r="1491" spans="12:28" ht="15" customHeight="1" x14ac:dyDescent="0.2">
      <c r="L1491" s="120"/>
      <c r="N1491" s="120"/>
      <c r="P1491" s="120"/>
      <c r="R1491" s="120"/>
      <c r="T1491" s="120"/>
      <c r="V1491" s="120"/>
      <c r="X1491" s="120"/>
      <c r="Z1491" s="120"/>
      <c r="AB1491" s="120"/>
    </row>
    <row r="1492" spans="12:28" ht="15" customHeight="1" x14ac:dyDescent="0.2">
      <c r="L1492" s="120"/>
      <c r="N1492" s="120"/>
      <c r="P1492" s="120"/>
      <c r="R1492" s="120"/>
      <c r="T1492" s="120"/>
      <c r="V1492" s="120"/>
      <c r="X1492" s="120"/>
      <c r="Z1492" s="120"/>
      <c r="AB1492" s="120"/>
    </row>
    <row r="1493" spans="12:28" ht="15" customHeight="1" x14ac:dyDescent="0.2">
      <c r="L1493" s="120"/>
      <c r="N1493" s="120"/>
      <c r="P1493" s="120"/>
      <c r="R1493" s="120"/>
      <c r="T1493" s="120"/>
      <c r="V1493" s="120"/>
      <c r="X1493" s="120"/>
      <c r="Z1493" s="120"/>
      <c r="AB1493" s="120"/>
    </row>
    <row r="1494" spans="12:28" ht="15" customHeight="1" x14ac:dyDescent="0.2">
      <c r="L1494" s="120"/>
      <c r="N1494" s="120"/>
      <c r="P1494" s="120"/>
      <c r="R1494" s="120"/>
      <c r="T1494" s="120"/>
      <c r="V1494" s="120"/>
      <c r="X1494" s="120"/>
      <c r="Z1494" s="120"/>
      <c r="AB1494" s="120"/>
    </row>
    <row r="1495" spans="12:28" ht="15" customHeight="1" x14ac:dyDescent="0.2">
      <c r="L1495" s="120"/>
      <c r="N1495" s="120"/>
      <c r="P1495" s="120"/>
      <c r="R1495" s="120"/>
      <c r="T1495" s="120"/>
      <c r="V1495" s="120"/>
      <c r="X1495" s="120"/>
      <c r="Z1495" s="120"/>
      <c r="AB1495" s="120"/>
    </row>
    <row r="1496" spans="12:28" ht="15" customHeight="1" x14ac:dyDescent="0.2">
      <c r="L1496" s="120"/>
      <c r="N1496" s="120"/>
      <c r="P1496" s="120"/>
      <c r="R1496" s="120"/>
      <c r="T1496" s="120"/>
      <c r="V1496" s="120"/>
      <c r="X1496" s="120"/>
      <c r="Z1496" s="120"/>
      <c r="AB1496" s="120"/>
    </row>
    <row r="1497" spans="12:28" ht="15" customHeight="1" x14ac:dyDescent="0.2">
      <c r="L1497" s="120"/>
      <c r="N1497" s="120"/>
      <c r="P1497" s="120"/>
      <c r="R1497" s="120"/>
      <c r="T1497" s="120"/>
      <c r="V1497" s="120"/>
      <c r="X1497" s="120"/>
      <c r="Z1497" s="120"/>
      <c r="AB1497" s="120"/>
    </row>
    <row r="1498" spans="12:28" ht="15" customHeight="1" x14ac:dyDescent="0.2">
      <c r="L1498" s="120"/>
      <c r="N1498" s="120"/>
      <c r="P1498" s="120"/>
      <c r="R1498" s="120"/>
      <c r="T1498" s="120"/>
      <c r="V1498" s="120"/>
      <c r="X1498" s="120"/>
      <c r="Z1498" s="120"/>
      <c r="AB1498" s="120"/>
    </row>
    <row r="1499" spans="12:28" ht="15" customHeight="1" x14ac:dyDescent="0.2">
      <c r="L1499" s="120"/>
      <c r="N1499" s="120"/>
      <c r="P1499" s="120"/>
      <c r="R1499" s="120"/>
      <c r="T1499" s="120"/>
      <c r="V1499" s="120"/>
      <c r="X1499" s="120"/>
      <c r="Z1499" s="120"/>
      <c r="AB1499" s="120"/>
    </row>
    <row r="1500" spans="12:28" ht="15" customHeight="1" x14ac:dyDescent="0.2">
      <c r="L1500" s="120"/>
      <c r="N1500" s="120"/>
      <c r="P1500" s="120"/>
      <c r="R1500" s="120"/>
      <c r="T1500" s="120"/>
      <c r="V1500" s="120"/>
      <c r="X1500" s="120"/>
      <c r="Z1500" s="120"/>
      <c r="AB1500" s="120"/>
    </row>
    <row r="1501" spans="12:28" ht="15" customHeight="1" x14ac:dyDescent="0.2">
      <c r="L1501" s="120"/>
      <c r="N1501" s="120"/>
      <c r="P1501" s="120"/>
      <c r="R1501" s="120"/>
      <c r="T1501" s="120"/>
      <c r="V1501" s="120"/>
      <c r="X1501" s="120"/>
      <c r="Z1501" s="120"/>
      <c r="AB1501" s="120"/>
    </row>
    <row r="1502" spans="12:28" ht="15" customHeight="1" x14ac:dyDescent="0.2">
      <c r="L1502" s="120"/>
      <c r="N1502" s="120"/>
      <c r="P1502" s="120"/>
      <c r="R1502" s="120"/>
      <c r="T1502" s="120"/>
      <c r="V1502" s="120"/>
      <c r="X1502" s="120"/>
      <c r="Z1502" s="120"/>
      <c r="AB1502" s="120"/>
    </row>
    <row r="1503" spans="12:28" ht="15" customHeight="1" x14ac:dyDescent="0.2">
      <c r="L1503" s="120"/>
      <c r="N1503" s="120"/>
      <c r="P1503" s="120"/>
      <c r="R1503" s="120"/>
      <c r="T1503" s="120"/>
      <c r="V1503" s="120"/>
      <c r="X1503" s="120"/>
      <c r="Z1503" s="120"/>
      <c r="AB1503" s="120"/>
    </row>
    <row r="1504" spans="12:28" ht="15" customHeight="1" x14ac:dyDescent="0.2">
      <c r="L1504" s="120"/>
      <c r="N1504" s="120"/>
      <c r="P1504" s="120"/>
      <c r="R1504" s="120"/>
      <c r="T1504" s="120"/>
      <c r="V1504" s="120"/>
      <c r="X1504" s="120"/>
      <c r="Z1504" s="120"/>
      <c r="AB1504" s="120"/>
    </row>
    <row r="1505" spans="12:28" ht="15" customHeight="1" x14ac:dyDescent="0.2">
      <c r="L1505" s="120"/>
      <c r="N1505" s="120"/>
      <c r="P1505" s="120"/>
      <c r="R1505" s="120"/>
      <c r="T1505" s="120"/>
      <c r="V1505" s="120"/>
      <c r="X1505" s="120"/>
      <c r="Z1505" s="120"/>
      <c r="AB1505" s="120"/>
    </row>
    <row r="1506" spans="12:28" ht="15" customHeight="1" x14ac:dyDescent="0.2">
      <c r="L1506" s="120"/>
      <c r="N1506" s="120"/>
      <c r="P1506" s="120"/>
      <c r="R1506" s="120"/>
      <c r="T1506" s="120"/>
      <c r="V1506" s="120"/>
      <c r="X1506" s="120"/>
      <c r="Z1506" s="120"/>
      <c r="AB1506" s="120"/>
    </row>
    <row r="1507" spans="12:28" ht="15" customHeight="1" x14ac:dyDescent="0.2">
      <c r="L1507" s="120"/>
      <c r="N1507" s="120"/>
      <c r="P1507" s="120"/>
      <c r="R1507" s="120"/>
      <c r="T1507" s="120"/>
      <c r="V1507" s="120"/>
      <c r="X1507" s="120"/>
      <c r="Z1507" s="120"/>
      <c r="AB1507" s="120"/>
    </row>
    <row r="1508" spans="12:28" ht="15" customHeight="1" x14ac:dyDescent="0.2">
      <c r="L1508" s="120"/>
      <c r="N1508" s="120"/>
      <c r="P1508" s="120"/>
      <c r="R1508" s="120"/>
      <c r="T1508" s="120"/>
      <c r="V1508" s="120"/>
      <c r="X1508" s="120"/>
      <c r="Z1508" s="120"/>
      <c r="AB1508" s="120"/>
    </row>
    <row r="1509" spans="12:28" ht="15" customHeight="1" x14ac:dyDescent="0.2">
      <c r="L1509" s="120"/>
      <c r="N1509" s="120"/>
      <c r="P1509" s="120"/>
      <c r="R1509" s="120"/>
      <c r="T1509" s="120"/>
      <c r="V1509" s="120"/>
      <c r="X1509" s="120"/>
      <c r="Z1509" s="120"/>
      <c r="AB1509" s="120"/>
    </row>
    <row r="1510" spans="12:28" ht="15" customHeight="1" x14ac:dyDescent="0.2">
      <c r="L1510" s="120"/>
      <c r="N1510" s="120"/>
      <c r="P1510" s="120"/>
      <c r="R1510" s="120"/>
      <c r="T1510" s="120"/>
      <c r="V1510" s="120"/>
      <c r="X1510" s="120"/>
      <c r="Z1510" s="120"/>
      <c r="AB1510" s="120"/>
    </row>
    <row r="1511" spans="12:28" ht="15" customHeight="1" x14ac:dyDescent="0.2">
      <c r="L1511" s="120"/>
      <c r="N1511" s="120"/>
      <c r="P1511" s="120"/>
      <c r="R1511" s="120"/>
      <c r="T1511" s="120"/>
      <c r="V1511" s="120"/>
      <c r="X1511" s="120"/>
      <c r="Z1511" s="120"/>
      <c r="AB1511" s="120"/>
    </row>
    <row r="1512" spans="12:28" ht="15" customHeight="1" x14ac:dyDescent="0.2">
      <c r="L1512" s="120"/>
      <c r="N1512" s="120"/>
      <c r="P1512" s="120"/>
      <c r="R1512" s="120"/>
      <c r="T1512" s="120"/>
      <c r="V1512" s="120"/>
      <c r="X1512" s="120"/>
      <c r="Z1512" s="120"/>
      <c r="AB1512" s="120"/>
    </row>
    <row r="1513" spans="12:28" ht="15" customHeight="1" x14ac:dyDescent="0.2">
      <c r="L1513" s="120"/>
      <c r="N1513" s="120"/>
      <c r="P1513" s="120"/>
      <c r="R1513" s="120"/>
      <c r="T1513" s="120"/>
      <c r="V1513" s="120"/>
      <c r="X1513" s="120"/>
      <c r="Z1513" s="120"/>
      <c r="AB1513" s="120"/>
    </row>
    <row r="1514" spans="12:28" ht="15" customHeight="1" x14ac:dyDescent="0.2">
      <c r="L1514" s="120"/>
      <c r="N1514" s="120"/>
      <c r="P1514" s="120"/>
      <c r="R1514" s="120"/>
      <c r="T1514" s="120"/>
      <c r="V1514" s="120"/>
      <c r="X1514" s="120"/>
      <c r="Z1514" s="120"/>
      <c r="AB1514" s="120"/>
    </row>
    <row r="1515" spans="12:28" ht="15" customHeight="1" x14ac:dyDescent="0.2">
      <c r="L1515" s="120"/>
      <c r="N1515" s="120"/>
      <c r="P1515" s="120"/>
      <c r="R1515" s="120"/>
      <c r="T1515" s="120"/>
      <c r="V1515" s="120"/>
      <c r="X1515" s="120"/>
      <c r="Z1515" s="120"/>
      <c r="AB1515" s="120"/>
    </row>
    <row r="1516" spans="12:28" ht="15" customHeight="1" x14ac:dyDescent="0.2">
      <c r="L1516" s="120"/>
      <c r="N1516" s="120"/>
      <c r="P1516" s="120"/>
      <c r="R1516" s="120"/>
      <c r="T1516" s="120"/>
      <c r="V1516" s="120"/>
      <c r="X1516" s="120"/>
      <c r="Z1516" s="120"/>
      <c r="AB1516" s="120"/>
    </row>
    <row r="1517" spans="12:28" ht="15" customHeight="1" x14ac:dyDescent="0.2">
      <c r="L1517" s="120"/>
      <c r="N1517" s="120"/>
      <c r="P1517" s="120"/>
      <c r="R1517" s="120"/>
      <c r="T1517" s="120"/>
      <c r="V1517" s="120"/>
      <c r="X1517" s="120"/>
      <c r="Z1517" s="120"/>
      <c r="AB1517" s="120"/>
    </row>
    <row r="1518" spans="12:28" ht="15" customHeight="1" x14ac:dyDescent="0.2">
      <c r="L1518" s="120"/>
      <c r="N1518" s="120"/>
      <c r="P1518" s="120"/>
      <c r="R1518" s="120"/>
      <c r="T1518" s="120"/>
      <c r="V1518" s="120"/>
      <c r="X1518" s="120"/>
      <c r="Z1518" s="120"/>
      <c r="AB1518" s="120"/>
    </row>
    <row r="1519" spans="12:28" ht="15" customHeight="1" x14ac:dyDescent="0.2">
      <c r="L1519" s="120"/>
      <c r="N1519" s="120"/>
      <c r="P1519" s="120"/>
      <c r="R1519" s="120"/>
      <c r="T1519" s="120"/>
      <c r="V1519" s="120"/>
      <c r="X1519" s="120"/>
      <c r="Z1519" s="120"/>
      <c r="AB1519" s="120"/>
    </row>
    <row r="1520" spans="12:28" ht="15" customHeight="1" x14ac:dyDescent="0.2">
      <c r="L1520" s="120"/>
      <c r="N1520" s="120"/>
      <c r="P1520" s="120"/>
      <c r="R1520" s="120"/>
      <c r="T1520" s="120"/>
      <c r="V1520" s="120"/>
      <c r="X1520" s="120"/>
      <c r="Z1520" s="120"/>
      <c r="AB1520" s="120"/>
    </row>
    <row r="1521" spans="12:28" ht="15" customHeight="1" x14ac:dyDescent="0.2">
      <c r="L1521" s="120"/>
      <c r="N1521" s="120"/>
      <c r="P1521" s="120"/>
      <c r="R1521" s="120"/>
      <c r="T1521" s="120"/>
      <c r="V1521" s="120"/>
      <c r="X1521" s="120"/>
      <c r="Z1521" s="120"/>
      <c r="AB1521" s="120"/>
    </row>
    <row r="1522" spans="12:28" ht="15" customHeight="1" x14ac:dyDescent="0.2">
      <c r="L1522" s="120"/>
      <c r="N1522" s="120"/>
      <c r="P1522" s="120"/>
      <c r="R1522" s="120"/>
      <c r="T1522" s="120"/>
      <c r="V1522" s="120"/>
      <c r="X1522" s="120"/>
      <c r="Z1522" s="120"/>
      <c r="AB1522" s="120"/>
    </row>
    <row r="1523" spans="12:28" ht="15" customHeight="1" x14ac:dyDescent="0.2">
      <c r="L1523" s="120"/>
      <c r="N1523" s="120"/>
      <c r="P1523" s="120"/>
      <c r="R1523" s="120"/>
      <c r="T1523" s="120"/>
      <c r="V1523" s="120"/>
      <c r="X1523" s="120"/>
      <c r="Z1523" s="120"/>
      <c r="AB1523" s="120"/>
    </row>
    <row r="1524" spans="12:28" ht="15" customHeight="1" x14ac:dyDescent="0.2">
      <c r="L1524" s="120"/>
      <c r="N1524" s="120"/>
      <c r="P1524" s="120"/>
      <c r="R1524" s="120"/>
      <c r="T1524" s="120"/>
      <c r="V1524" s="120"/>
      <c r="X1524" s="120"/>
      <c r="Z1524" s="120"/>
      <c r="AB1524" s="120"/>
    </row>
    <row r="1525" spans="12:28" ht="15" customHeight="1" x14ac:dyDescent="0.2">
      <c r="L1525" s="120"/>
      <c r="N1525" s="120"/>
      <c r="P1525" s="120"/>
      <c r="R1525" s="120"/>
      <c r="T1525" s="120"/>
      <c r="V1525" s="120"/>
      <c r="X1525" s="120"/>
      <c r="Z1525" s="120"/>
      <c r="AB1525" s="120"/>
    </row>
    <row r="1526" spans="12:28" ht="15" customHeight="1" x14ac:dyDescent="0.2">
      <c r="L1526" s="120"/>
      <c r="N1526" s="120"/>
      <c r="P1526" s="120"/>
      <c r="R1526" s="120"/>
      <c r="T1526" s="120"/>
      <c r="V1526" s="120"/>
      <c r="X1526" s="120"/>
      <c r="Z1526" s="120"/>
      <c r="AB1526" s="120"/>
    </row>
    <row r="1527" spans="12:28" ht="15" customHeight="1" x14ac:dyDescent="0.2">
      <c r="L1527" s="120"/>
      <c r="N1527" s="120"/>
      <c r="P1527" s="120"/>
      <c r="R1527" s="120"/>
      <c r="T1527" s="120"/>
      <c r="V1527" s="120"/>
      <c r="X1527" s="120"/>
      <c r="Z1527" s="120"/>
      <c r="AB1527" s="120"/>
    </row>
    <row r="1528" spans="12:28" ht="15" customHeight="1" x14ac:dyDescent="0.2">
      <c r="L1528" s="120"/>
      <c r="N1528" s="120"/>
      <c r="P1528" s="120"/>
      <c r="R1528" s="120"/>
      <c r="T1528" s="120"/>
      <c r="V1528" s="120"/>
      <c r="X1528" s="120"/>
      <c r="Z1528" s="120"/>
      <c r="AB1528" s="120"/>
    </row>
    <row r="1529" spans="12:28" ht="15" customHeight="1" x14ac:dyDescent="0.2">
      <c r="L1529" s="120"/>
      <c r="N1529" s="120"/>
      <c r="P1529" s="120"/>
      <c r="R1529" s="120"/>
      <c r="T1529" s="120"/>
      <c r="V1529" s="120"/>
      <c r="X1529" s="120"/>
      <c r="Z1529" s="120"/>
      <c r="AB1529" s="120"/>
    </row>
    <row r="1530" spans="12:28" ht="15" customHeight="1" x14ac:dyDescent="0.2">
      <c r="L1530" s="120"/>
      <c r="N1530" s="120"/>
      <c r="P1530" s="120"/>
      <c r="R1530" s="120"/>
      <c r="T1530" s="120"/>
      <c r="V1530" s="120"/>
      <c r="X1530" s="120"/>
      <c r="Z1530" s="120"/>
      <c r="AB1530" s="120"/>
    </row>
    <row r="1531" spans="12:28" ht="15" customHeight="1" x14ac:dyDescent="0.2">
      <c r="L1531" s="120"/>
      <c r="N1531" s="120"/>
      <c r="P1531" s="120"/>
      <c r="R1531" s="120"/>
      <c r="T1531" s="120"/>
      <c r="V1531" s="120"/>
      <c r="X1531" s="120"/>
      <c r="Z1531" s="120"/>
      <c r="AB1531" s="120"/>
    </row>
    <row r="1532" spans="12:28" ht="15" customHeight="1" x14ac:dyDescent="0.2">
      <c r="L1532" s="120"/>
      <c r="N1532" s="120"/>
      <c r="P1532" s="120"/>
      <c r="R1532" s="120"/>
      <c r="T1532" s="120"/>
      <c r="V1532" s="120"/>
      <c r="X1532" s="120"/>
      <c r="Z1532" s="120"/>
      <c r="AB1532" s="120"/>
    </row>
    <row r="1533" spans="12:28" ht="15" customHeight="1" x14ac:dyDescent="0.2">
      <c r="L1533" s="120"/>
      <c r="N1533" s="120"/>
      <c r="P1533" s="120"/>
      <c r="R1533" s="120"/>
      <c r="T1533" s="120"/>
      <c r="V1533" s="120"/>
      <c r="X1533" s="120"/>
      <c r="Z1533" s="120"/>
      <c r="AB1533" s="120"/>
    </row>
    <row r="1534" spans="12:28" ht="15" customHeight="1" x14ac:dyDescent="0.2">
      <c r="L1534" s="120"/>
      <c r="N1534" s="120"/>
      <c r="P1534" s="120"/>
      <c r="R1534" s="120"/>
      <c r="T1534" s="120"/>
      <c r="V1534" s="120"/>
      <c r="X1534" s="120"/>
      <c r="Z1534" s="120"/>
      <c r="AB1534" s="120"/>
    </row>
    <row r="1535" spans="12:28" ht="15" customHeight="1" x14ac:dyDescent="0.2">
      <c r="L1535" s="120"/>
      <c r="N1535" s="120"/>
      <c r="P1535" s="120"/>
      <c r="R1535" s="120"/>
      <c r="T1535" s="120"/>
      <c r="V1535" s="120"/>
      <c r="X1535" s="120"/>
      <c r="Z1535" s="120"/>
      <c r="AB1535" s="120"/>
    </row>
    <row r="1536" spans="12:28" ht="15" customHeight="1" x14ac:dyDescent="0.2">
      <c r="L1536" s="120"/>
      <c r="N1536" s="120"/>
      <c r="P1536" s="120"/>
      <c r="R1536" s="120"/>
      <c r="T1536" s="120"/>
      <c r="V1536" s="120"/>
      <c r="X1536" s="120"/>
      <c r="Z1536" s="120"/>
      <c r="AB1536" s="120"/>
    </row>
    <row r="1537" spans="12:28" ht="15" customHeight="1" x14ac:dyDescent="0.2">
      <c r="L1537" s="120"/>
      <c r="N1537" s="120"/>
      <c r="P1537" s="120"/>
      <c r="R1537" s="120"/>
      <c r="T1537" s="120"/>
      <c r="V1537" s="120"/>
      <c r="X1537" s="120"/>
      <c r="Z1537" s="120"/>
      <c r="AB1537" s="120"/>
    </row>
    <row r="1538" spans="12:28" ht="15" customHeight="1" x14ac:dyDescent="0.2">
      <c r="L1538" s="120"/>
      <c r="N1538" s="120"/>
      <c r="P1538" s="120"/>
      <c r="R1538" s="120"/>
      <c r="T1538" s="120"/>
      <c r="V1538" s="120"/>
      <c r="X1538" s="120"/>
      <c r="Z1538" s="120"/>
      <c r="AB1538" s="120"/>
    </row>
    <row r="1539" spans="12:28" ht="15" customHeight="1" x14ac:dyDescent="0.2">
      <c r="L1539" s="120"/>
      <c r="N1539" s="120"/>
      <c r="P1539" s="120"/>
      <c r="R1539" s="120"/>
      <c r="T1539" s="120"/>
      <c r="V1539" s="120"/>
      <c r="X1539" s="120"/>
      <c r="Z1539" s="120"/>
      <c r="AB1539" s="120"/>
    </row>
    <row r="1540" spans="12:28" ht="15" customHeight="1" x14ac:dyDescent="0.2">
      <c r="L1540" s="120"/>
      <c r="N1540" s="120"/>
      <c r="P1540" s="120"/>
      <c r="R1540" s="120"/>
      <c r="T1540" s="120"/>
      <c r="V1540" s="120"/>
      <c r="X1540" s="120"/>
      <c r="Z1540" s="120"/>
      <c r="AB1540" s="120"/>
    </row>
    <row r="1541" spans="12:28" ht="15" customHeight="1" x14ac:dyDescent="0.2">
      <c r="L1541" s="120"/>
      <c r="N1541" s="120"/>
      <c r="P1541" s="120"/>
      <c r="R1541" s="120"/>
      <c r="T1541" s="120"/>
      <c r="V1541" s="120"/>
      <c r="X1541" s="120"/>
      <c r="Z1541" s="120"/>
      <c r="AB1541" s="120"/>
    </row>
    <row r="1542" spans="12:28" ht="15" customHeight="1" x14ac:dyDescent="0.2">
      <c r="L1542" s="120"/>
      <c r="N1542" s="120"/>
      <c r="P1542" s="120"/>
      <c r="R1542" s="120"/>
      <c r="T1542" s="120"/>
      <c r="V1542" s="120"/>
      <c r="X1542" s="120"/>
      <c r="Z1542" s="120"/>
      <c r="AB1542" s="120"/>
    </row>
    <row r="1543" spans="12:28" ht="15" customHeight="1" x14ac:dyDescent="0.2">
      <c r="L1543" s="120"/>
      <c r="N1543" s="120"/>
      <c r="P1543" s="120"/>
      <c r="R1543" s="120"/>
      <c r="T1543" s="120"/>
      <c r="V1543" s="120"/>
      <c r="X1543" s="120"/>
      <c r="Z1543" s="120"/>
      <c r="AB1543" s="120"/>
    </row>
    <row r="1544" spans="12:28" ht="15" customHeight="1" x14ac:dyDescent="0.2">
      <c r="L1544" s="120"/>
      <c r="N1544" s="120"/>
      <c r="P1544" s="120"/>
      <c r="R1544" s="120"/>
      <c r="T1544" s="120"/>
      <c r="V1544" s="120"/>
      <c r="X1544" s="120"/>
      <c r="Z1544" s="120"/>
      <c r="AB1544" s="120"/>
    </row>
    <row r="1545" spans="12:28" ht="15" customHeight="1" x14ac:dyDescent="0.2">
      <c r="L1545" s="120"/>
      <c r="N1545" s="120"/>
      <c r="P1545" s="120"/>
      <c r="R1545" s="120"/>
      <c r="T1545" s="120"/>
      <c r="V1545" s="120"/>
      <c r="X1545" s="120"/>
      <c r="Z1545" s="120"/>
      <c r="AB1545" s="120"/>
    </row>
    <row r="1546" spans="12:28" ht="15" customHeight="1" x14ac:dyDescent="0.2">
      <c r="L1546" s="120"/>
      <c r="N1546" s="120"/>
      <c r="P1546" s="120"/>
      <c r="R1546" s="120"/>
      <c r="T1546" s="120"/>
      <c r="V1546" s="120"/>
      <c r="X1546" s="120"/>
      <c r="Z1546" s="120"/>
      <c r="AB1546" s="120"/>
    </row>
    <row r="1547" spans="12:28" ht="15" customHeight="1" x14ac:dyDescent="0.2">
      <c r="L1547" s="120"/>
      <c r="N1547" s="120"/>
      <c r="P1547" s="120"/>
      <c r="R1547" s="120"/>
      <c r="T1547" s="120"/>
      <c r="V1547" s="120"/>
      <c r="X1547" s="120"/>
      <c r="Z1547" s="120"/>
      <c r="AB1547" s="120"/>
    </row>
    <row r="1548" spans="12:28" ht="15" customHeight="1" x14ac:dyDescent="0.2">
      <c r="L1548" s="120"/>
      <c r="N1548" s="120"/>
      <c r="P1548" s="120"/>
      <c r="R1548" s="120"/>
      <c r="T1548" s="120"/>
      <c r="V1548" s="120"/>
      <c r="X1548" s="120"/>
      <c r="Z1548" s="120"/>
      <c r="AB1548" s="120"/>
    </row>
    <row r="1549" spans="12:28" ht="15" customHeight="1" x14ac:dyDescent="0.2">
      <c r="L1549" s="120"/>
      <c r="N1549" s="120"/>
      <c r="P1549" s="120"/>
      <c r="R1549" s="120"/>
      <c r="T1549" s="120"/>
      <c r="V1549" s="120"/>
      <c r="X1549" s="120"/>
      <c r="Z1549" s="120"/>
      <c r="AB1549" s="120"/>
    </row>
    <row r="1550" spans="12:28" ht="15" customHeight="1" x14ac:dyDescent="0.2">
      <c r="L1550" s="120"/>
      <c r="N1550" s="120"/>
      <c r="P1550" s="120"/>
      <c r="R1550" s="120"/>
      <c r="T1550" s="120"/>
      <c r="V1550" s="120"/>
      <c r="X1550" s="120"/>
      <c r="Z1550" s="120"/>
      <c r="AB1550" s="120"/>
    </row>
    <row r="1551" spans="12:28" ht="15" customHeight="1" x14ac:dyDescent="0.2">
      <c r="L1551" s="120"/>
      <c r="N1551" s="120"/>
      <c r="P1551" s="120"/>
      <c r="R1551" s="120"/>
      <c r="T1551" s="120"/>
      <c r="V1551" s="120"/>
      <c r="X1551" s="120"/>
      <c r="Z1551" s="120"/>
      <c r="AB1551" s="120"/>
    </row>
    <row r="1552" spans="12:28" ht="15" customHeight="1" x14ac:dyDescent="0.2">
      <c r="L1552" s="120"/>
      <c r="N1552" s="120"/>
      <c r="P1552" s="120"/>
      <c r="R1552" s="120"/>
      <c r="T1552" s="120"/>
      <c r="V1552" s="120"/>
      <c r="X1552" s="120"/>
      <c r="Z1552" s="120"/>
      <c r="AB1552" s="120"/>
    </row>
    <row r="1553" spans="12:28" ht="15" customHeight="1" x14ac:dyDescent="0.2">
      <c r="L1553" s="120"/>
      <c r="N1553" s="120"/>
      <c r="P1553" s="120"/>
      <c r="R1553" s="120"/>
      <c r="T1553" s="120"/>
      <c r="V1553" s="120"/>
      <c r="X1553" s="120"/>
      <c r="Z1553" s="120"/>
      <c r="AB1553" s="120"/>
    </row>
    <row r="1554" spans="12:28" ht="15" customHeight="1" x14ac:dyDescent="0.2">
      <c r="L1554" s="120"/>
      <c r="N1554" s="120"/>
      <c r="P1554" s="120"/>
      <c r="R1554" s="120"/>
      <c r="T1554" s="120"/>
      <c r="V1554" s="120"/>
      <c r="X1554" s="120"/>
      <c r="Z1554" s="120"/>
      <c r="AB1554" s="120"/>
    </row>
    <row r="1555" spans="12:28" ht="15" customHeight="1" x14ac:dyDescent="0.2">
      <c r="L1555" s="120"/>
      <c r="N1555" s="120"/>
      <c r="P1555" s="120"/>
      <c r="R1555" s="120"/>
      <c r="T1555" s="120"/>
      <c r="V1555" s="120"/>
      <c r="X1555" s="120"/>
      <c r="Z1555" s="120"/>
      <c r="AB1555" s="120"/>
    </row>
    <row r="1556" spans="12:28" ht="15" customHeight="1" x14ac:dyDescent="0.2">
      <c r="L1556" s="120"/>
      <c r="N1556" s="120"/>
      <c r="P1556" s="120"/>
      <c r="R1556" s="120"/>
      <c r="T1556" s="120"/>
      <c r="V1556" s="120"/>
      <c r="X1556" s="120"/>
      <c r="Z1556" s="120"/>
      <c r="AB1556" s="120"/>
    </row>
    <row r="1557" spans="12:28" ht="15" customHeight="1" x14ac:dyDescent="0.2">
      <c r="L1557" s="120"/>
      <c r="N1557" s="120"/>
      <c r="P1557" s="120"/>
      <c r="R1557" s="120"/>
      <c r="T1557" s="120"/>
      <c r="V1557" s="120"/>
      <c r="X1557" s="120"/>
      <c r="Z1557" s="120"/>
      <c r="AB1557" s="120"/>
    </row>
    <row r="1558" spans="12:28" ht="15" customHeight="1" x14ac:dyDescent="0.2">
      <c r="L1558" s="120"/>
      <c r="N1558" s="120"/>
      <c r="P1558" s="120"/>
      <c r="R1558" s="120"/>
      <c r="T1558" s="120"/>
      <c r="V1558" s="120"/>
      <c r="X1558" s="120"/>
      <c r="Z1558" s="120"/>
      <c r="AB1558" s="120"/>
    </row>
    <row r="1559" spans="12:28" ht="15" customHeight="1" x14ac:dyDescent="0.2">
      <c r="L1559" s="120"/>
      <c r="N1559" s="120"/>
      <c r="P1559" s="120"/>
      <c r="R1559" s="120"/>
      <c r="T1559" s="120"/>
      <c r="V1559" s="120"/>
      <c r="X1559" s="120"/>
      <c r="Z1559" s="120"/>
      <c r="AB1559" s="120"/>
    </row>
    <row r="1560" spans="12:28" ht="15" customHeight="1" x14ac:dyDescent="0.2">
      <c r="L1560" s="120"/>
      <c r="N1560" s="120"/>
      <c r="P1560" s="120"/>
      <c r="R1560" s="120"/>
      <c r="T1560" s="120"/>
      <c r="V1560" s="120"/>
      <c r="X1560" s="120"/>
      <c r="Z1560" s="120"/>
      <c r="AB1560" s="120"/>
    </row>
    <row r="1561" spans="12:28" ht="15" customHeight="1" x14ac:dyDescent="0.2">
      <c r="L1561" s="120"/>
      <c r="N1561" s="120"/>
      <c r="P1561" s="120"/>
      <c r="R1561" s="120"/>
      <c r="T1561" s="120"/>
      <c r="V1561" s="120"/>
      <c r="X1561" s="120"/>
      <c r="Z1561" s="120"/>
      <c r="AB1561" s="120"/>
    </row>
    <row r="1562" spans="12:28" ht="15" customHeight="1" x14ac:dyDescent="0.2">
      <c r="L1562" s="120"/>
      <c r="N1562" s="120"/>
      <c r="P1562" s="120"/>
      <c r="R1562" s="120"/>
      <c r="T1562" s="120"/>
      <c r="V1562" s="120"/>
      <c r="X1562" s="120"/>
      <c r="Z1562" s="120"/>
      <c r="AB1562" s="120"/>
    </row>
    <row r="1563" spans="12:28" ht="15" customHeight="1" x14ac:dyDescent="0.2">
      <c r="L1563" s="120"/>
      <c r="N1563" s="120"/>
      <c r="P1563" s="120"/>
      <c r="R1563" s="120"/>
      <c r="T1563" s="120"/>
      <c r="V1563" s="120"/>
      <c r="X1563" s="120"/>
      <c r="Z1563" s="120"/>
      <c r="AB1563" s="120"/>
    </row>
    <row r="1564" spans="12:28" ht="15" customHeight="1" x14ac:dyDescent="0.2">
      <c r="L1564" s="120"/>
      <c r="N1564" s="120"/>
      <c r="P1564" s="120"/>
      <c r="R1564" s="120"/>
      <c r="T1564" s="120"/>
      <c r="V1564" s="120"/>
      <c r="X1564" s="120"/>
      <c r="Z1564" s="120"/>
      <c r="AB1564" s="120"/>
    </row>
    <row r="1565" spans="12:28" ht="15" customHeight="1" x14ac:dyDescent="0.2">
      <c r="L1565" s="120"/>
      <c r="N1565" s="120"/>
      <c r="P1565" s="120"/>
      <c r="R1565" s="120"/>
      <c r="T1565" s="120"/>
      <c r="V1565" s="120"/>
      <c r="X1565" s="120"/>
      <c r="Z1565" s="120"/>
      <c r="AB1565" s="120"/>
    </row>
    <row r="1566" spans="12:28" ht="15" customHeight="1" x14ac:dyDescent="0.2">
      <c r="L1566" s="120"/>
      <c r="N1566" s="120"/>
      <c r="P1566" s="120"/>
      <c r="R1566" s="120"/>
      <c r="T1566" s="120"/>
      <c r="V1566" s="120"/>
      <c r="X1566" s="120"/>
      <c r="Z1566" s="120"/>
      <c r="AB1566" s="120"/>
    </row>
    <row r="1567" spans="12:28" ht="15" customHeight="1" x14ac:dyDescent="0.2">
      <c r="L1567" s="120"/>
      <c r="N1567" s="120"/>
      <c r="P1567" s="120"/>
      <c r="R1567" s="120"/>
      <c r="T1567" s="120"/>
      <c r="V1567" s="120"/>
      <c r="X1567" s="120"/>
      <c r="Z1567" s="120"/>
      <c r="AB1567" s="120"/>
    </row>
    <row r="1568" spans="12:28" ht="15" customHeight="1" x14ac:dyDescent="0.2">
      <c r="L1568" s="120"/>
      <c r="N1568" s="120"/>
      <c r="P1568" s="120"/>
      <c r="R1568" s="120"/>
      <c r="T1568" s="120"/>
      <c r="V1568" s="120"/>
      <c r="X1568" s="120"/>
      <c r="Z1568" s="120"/>
      <c r="AB1568" s="120"/>
    </row>
    <row r="1569" spans="12:28" ht="15" customHeight="1" x14ac:dyDescent="0.2">
      <c r="L1569" s="120"/>
      <c r="N1569" s="120"/>
      <c r="P1569" s="120"/>
      <c r="R1569" s="120"/>
      <c r="T1569" s="120"/>
      <c r="V1569" s="120"/>
      <c r="X1569" s="120"/>
      <c r="Z1569" s="120"/>
      <c r="AB1569" s="120"/>
    </row>
    <row r="1570" spans="12:28" ht="15" customHeight="1" x14ac:dyDescent="0.2">
      <c r="L1570" s="120"/>
      <c r="N1570" s="120"/>
      <c r="P1570" s="120"/>
      <c r="R1570" s="120"/>
      <c r="T1570" s="120"/>
      <c r="V1570" s="120"/>
      <c r="X1570" s="120"/>
      <c r="Z1570" s="120"/>
      <c r="AB1570" s="120"/>
    </row>
    <row r="1571" spans="12:28" ht="15" customHeight="1" x14ac:dyDescent="0.2">
      <c r="L1571" s="120"/>
      <c r="N1571" s="120"/>
      <c r="P1571" s="120"/>
      <c r="R1571" s="120"/>
      <c r="T1571" s="120"/>
      <c r="V1571" s="120"/>
      <c r="X1571" s="120"/>
      <c r="Z1571" s="120"/>
      <c r="AB1571" s="120"/>
    </row>
    <row r="1572" spans="12:28" ht="15" customHeight="1" x14ac:dyDescent="0.2">
      <c r="L1572" s="120"/>
      <c r="N1572" s="120"/>
      <c r="P1572" s="120"/>
      <c r="R1572" s="120"/>
      <c r="T1572" s="120"/>
      <c r="V1572" s="120"/>
      <c r="X1572" s="120"/>
      <c r="Z1572" s="120"/>
      <c r="AB1572" s="120"/>
    </row>
    <row r="1573" spans="12:28" ht="15" customHeight="1" x14ac:dyDescent="0.2">
      <c r="L1573" s="120"/>
      <c r="N1573" s="120"/>
      <c r="P1573" s="120"/>
      <c r="R1573" s="120"/>
      <c r="T1573" s="120"/>
      <c r="V1573" s="120"/>
      <c r="X1573" s="120"/>
      <c r="Z1573" s="120"/>
      <c r="AB1573" s="120"/>
    </row>
    <row r="1574" spans="12:28" ht="15" customHeight="1" x14ac:dyDescent="0.2">
      <c r="L1574" s="120"/>
      <c r="N1574" s="120"/>
      <c r="P1574" s="120"/>
      <c r="R1574" s="120"/>
      <c r="T1574" s="120"/>
      <c r="V1574" s="120"/>
      <c r="X1574" s="120"/>
      <c r="Z1574" s="120"/>
      <c r="AB1574" s="120"/>
    </row>
    <row r="1575" spans="12:28" ht="15" customHeight="1" x14ac:dyDescent="0.2">
      <c r="L1575" s="120"/>
      <c r="N1575" s="120"/>
      <c r="P1575" s="120"/>
      <c r="R1575" s="120"/>
      <c r="T1575" s="120"/>
      <c r="V1575" s="120"/>
      <c r="X1575" s="120"/>
      <c r="Z1575" s="120"/>
      <c r="AB1575" s="120"/>
    </row>
    <row r="1576" spans="12:28" ht="15" customHeight="1" x14ac:dyDescent="0.2">
      <c r="L1576" s="120"/>
      <c r="N1576" s="120"/>
      <c r="P1576" s="120"/>
      <c r="R1576" s="120"/>
      <c r="T1576" s="120"/>
      <c r="V1576" s="120"/>
      <c r="X1576" s="120"/>
      <c r="Z1576" s="120"/>
      <c r="AB1576" s="120"/>
    </row>
    <row r="1577" spans="12:28" ht="15" customHeight="1" x14ac:dyDescent="0.2">
      <c r="L1577" s="120"/>
      <c r="N1577" s="120"/>
      <c r="P1577" s="120"/>
      <c r="R1577" s="120"/>
      <c r="T1577" s="120"/>
      <c r="V1577" s="120"/>
      <c r="X1577" s="120"/>
      <c r="Z1577" s="120"/>
      <c r="AB1577" s="120"/>
    </row>
    <row r="1578" spans="12:28" ht="15" customHeight="1" x14ac:dyDescent="0.2">
      <c r="L1578" s="120"/>
      <c r="N1578" s="120"/>
      <c r="P1578" s="120"/>
      <c r="R1578" s="120"/>
      <c r="T1578" s="120"/>
      <c r="V1578" s="120"/>
      <c r="X1578" s="120"/>
      <c r="Z1578" s="120"/>
      <c r="AB1578" s="120"/>
    </row>
    <row r="1579" spans="12:28" ht="15" customHeight="1" x14ac:dyDescent="0.2">
      <c r="L1579" s="120"/>
      <c r="N1579" s="120"/>
      <c r="P1579" s="120"/>
      <c r="R1579" s="120"/>
      <c r="T1579" s="120"/>
      <c r="V1579" s="120"/>
      <c r="X1579" s="120"/>
      <c r="Z1579" s="120"/>
      <c r="AB1579" s="120"/>
    </row>
    <row r="1580" spans="12:28" ht="15" customHeight="1" x14ac:dyDescent="0.2">
      <c r="L1580" s="120"/>
      <c r="N1580" s="120"/>
      <c r="P1580" s="120"/>
      <c r="R1580" s="120"/>
      <c r="T1580" s="120"/>
      <c r="V1580" s="120"/>
      <c r="X1580" s="120"/>
      <c r="Z1580" s="120"/>
      <c r="AB1580" s="120"/>
    </row>
    <row r="1581" spans="12:28" ht="15" customHeight="1" x14ac:dyDescent="0.2">
      <c r="L1581" s="120"/>
      <c r="N1581" s="120"/>
      <c r="P1581" s="120"/>
      <c r="R1581" s="120"/>
      <c r="T1581" s="120"/>
      <c r="V1581" s="120"/>
      <c r="X1581" s="120"/>
      <c r="Z1581" s="120"/>
      <c r="AB1581" s="120"/>
    </row>
    <row r="1582" spans="12:28" ht="15" customHeight="1" x14ac:dyDescent="0.2">
      <c r="L1582" s="120"/>
      <c r="N1582" s="120"/>
      <c r="P1582" s="120"/>
      <c r="R1582" s="120"/>
      <c r="T1582" s="120"/>
      <c r="V1582" s="120"/>
      <c r="X1582" s="120"/>
      <c r="Z1582" s="120"/>
      <c r="AB1582" s="120"/>
    </row>
    <row r="1583" spans="12:28" ht="15" customHeight="1" x14ac:dyDescent="0.2">
      <c r="L1583" s="120"/>
      <c r="N1583" s="120"/>
      <c r="P1583" s="120"/>
      <c r="R1583" s="120"/>
      <c r="T1583" s="120"/>
      <c r="V1583" s="120"/>
      <c r="X1583" s="120"/>
      <c r="Z1583" s="120"/>
      <c r="AB1583" s="120"/>
    </row>
    <row r="1584" spans="12:28" ht="15" customHeight="1" x14ac:dyDescent="0.2">
      <c r="L1584" s="120"/>
      <c r="N1584" s="120"/>
      <c r="P1584" s="120"/>
      <c r="R1584" s="120"/>
      <c r="T1584" s="120"/>
      <c r="V1584" s="120"/>
      <c r="X1584" s="120"/>
      <c r="Z1584" s="120"/>
      <c r="AB1584" s="120"/>
    </row>
    <row r="1585" spans="12:28" ht="15" customHeight="1" x14ac:dyDescent="0.2">
      <c r="L1585" s="120"/>
      <c r="N1585" s="120"/>
      <c r="P1585" s="120"/>
      <c r="R1585" s="120"/>
      <c r="T1585" s="120"/>
      <c r="V1585" s="120"/>
      <c r="X1585" s="120"/>
      <c r="Z1585" s="120"/>
      <c r="AB1585" s="120"/>
    </row>
    <row r="1586" spans="12:28" ht="15" customHeight="1" x14ac:dyDescent="0.2">
      <c r="L1586" s="120"/>
      <c r="N1586" s="120"/>
      <c r="P1586" s="120"/>
      <c r="R1586" s="120"/>
      <c r="T1586" s="120"/>
      <c r="V1586" s="120"/>
      <c r="X1586" s="120"/>
      <c r="Z1586" s="120"/>
      <c r="AB1586" s="120"/>
    </row>
    <row r="1587" spans="12:28" ht="15" customHeight="1" x14ac:dyDescent="0.2">
      <c r="L1587" s="120"/>
      <c r="N1587" s="120"/>
      <c r="P1587" s="120"/>
      <c r="R1587" s="120"/>
      <c r="T1587" s="120"/>
      <c r="V1587" s="120"/>
      <c r="X1587" s="120"/>
      <c r="Z1587" s="120"/>
      <c r="AB1587" s="120"/>
    </row>
    <row r="1588" spans="12:28" ht="15" customHeight="1" x14ac:dyDescent="0.2">
      <c r="L1588" s="120"/>
      <c r="N1588" s="120"/>
      <c r="P1588" s="120"/>
      <c r="R1588" s="120"/>
      <c r="T1588" s="120"/>
      <c r="V1588" s="120"/>
      <c r="X1588" s="120"/>
      <c r="Z1588" s="120"/>
      <c r="AB1588" s="120"/>
    </row>
    <row r="1589" spans="12:28" ht="15" customHeight="1" x14ac:dyDescent="0.2">
      <c r="L1589" s="120"/>
      <c r="N1589" s="120"/>
      <c r="P1589" s="120"/>
      <c r="R1589" s="120"/>
      <c r="T1589" s="120"/>
      <c r="V1589" s="120"/>
      <c r="X1589" s="120"/>
      <c r="Z1589" s="120"/>
      <c r="AB1589" s="120"/>
    </row>
    <row r="1590" spans="12:28" ht="15" customHeight="1" x14ac:dyDescent="0.2">
      <c r="L1590" s="120"/>
      <c r="N1590" s="120"/>
      <c r="P1590" s="120"/>
      <c r="R1590" s="120"/>
      <c r="T1590" s="120"/>
      <c r="V1590" s="120"/>
      <c r="X1590" s="120"/>
      <c r="Z1590" s="120"/>
      <c r="AB1590" s="120"/>
    </row>
    <row r="1591" spans="12:28" ht="15" customHeight="1" x14ac:dyDescent="0.2">
      <c r="L1591" s="120"/>
      <c r="N1591" s="120"/>
      <c r="P1591" s="120"/>
      <c r="R1591" s="120"/>
      <c r="T1591" s="120"/>
      <c r="V1591" s="120"/>
      <c r="X1591" s="120"/>
      <c r="Z1591" s="120"/>
      <c r="AB1591" s="120"/>
    </row>
    <row r="1592" spans="12:28" ht="15" customHeight="1" x14ac:dyDescent="0.2">
      <c r="L1592" s="120"/>
      <c r="N1592" s="120"/>
      <c r="P1592" s="120"/>
      <c r="R1592" s="120"/>
      <c r="T1592" s="120"/>
      <c r="V1592" s="120"/>
      <c r="X1592" s="120"/>
      <c r="Z1592" s="120"/>
      <c r="AB1592" s="120"/>
    </row>
    <row r="1593" spans="12:28" ht="15" customHeight="1" x14ac:dyDescent="0.2">
      <c r="L1593" s="120"/>
      <c r="N1593" s="120"/>
      <c r="P1593" s="120"/>
      <c r="R1593" s="120"/>
      <c r="T1593" s="120"/>
      <c r="V1593" s="120"/>
      <c r="X1593" s="120"/>
      <c r="Z1593" s="120"/>
      <c r="AB1593" s="120"/>
    </row>
    <row r="1594" spans="12:28" ht="15" customHeight="1" x14ac:dyDescent="0.2">
      <c r="L1594" s="120"/>
      <c r="N1594" s="120"/>
      <c r="P1594" s="120"/>
      <c r="R1594" s="120"/>
      <c r="T1594" s="120"/>
      <c r="V1594" s="120"/>
      <c r="X1594" s="120"/>
      <c r="Z1594" s="120"/>
      <c r="AB1594" s="120"/>
    </row>
    <row r="1595" spans="12:28" ht="15" customHeight="1" x14ac:dyDescent="0.2">
      <c r="L1595" s="120"/>
      <c r="N1595" s="120"/>
      <c r="P1595" s="120"/>
      <c r="R1595" s="120"/>
      <c r="T1595" s="120"/>
      <c r="V1595" s="120"/>
      <c r="X1595" s="120"/>
      <c r="Z1595" s="120"/>
      <c r="AB1595" s="120"/>
    </row>
    <row r="1596" spans="12:28" ht="15" customHeight="1" x14ac:dyDescent="0.2">
      <c r="L1596" s="120"/>
      <c r="N1596" s="120"/>
      <c r="P1596" s="120"/>
      <c r="R1596" s="120"/>
      <c r="T1596" s="120"/>
      <c r="V1596" s="120"/>
      <c r="X1596" s="120"/>
      <c r="Z1596" s="120"/>
      <c r="AB1596" s="120"/>
    </row>
    <row r="1597" spans="12:28" ht="15" customHeight="1" x14ac:dyDescent="0.2">
      <c r="L1597" s="120"/>
      <c r="N1597" s="120"/>
      <c r="P1597" s="120"/>
      <c r="R1597" s="120"/>
      <c r="T1597" s="120"/>
      <c r="V1597" s="120"/>
      <c r="X1597" s="120"/>
      <c r="Z1597" s="120"/>
      <c r="AB1597" s="120"/>
    </row>
    <row r="1598" spans="12:28" ht="15" customHeight="1" x14ac:dyDescent="0.2">
      <c r="L1598" s="120"/>
      <c r="N1598" s="120"/>
      <c r="P1598" s="120"/>
      <c r="R1598" s="120"/>
      <c r="T1598" s="120"/>
      <c r="V1598" s="120"/>
      <c r="X1598" s="120"/>
      <c r="Z1598" s="120"/>
      <c r="AB1598" s="120"/>
    </row>
    <row r="1599" spans="12:28" ht="15" customHeight="1" x14ac:dyDescent="0.2">
      <c r="L1599" s="120"/>
      <c r="N1599" s="120"/>
      <c r="P1599" s="120"/>
      <c r="R1599" s="120"/>
      <c r="T1599" s="120"/>
      <c r="V1599" s="120"/>
      <c r="X1599" s="120"/>
      <c r="Z1599" s="120"/>
      <c r="AB1599" s="120"/>
    </row>
    <row r="1600" spans="12:28" ht="15" customHeight="1" x14ac:dyDescent="0.2">
      <c r="L1600" s="120"/>
      <c r="N1600" s="120"/>
      <c r="P1600" s="120"/>
      <c r="R1600" s="120"/>
      <c r="T1600" s="120"/>
      <c r="V1600" s="120"/>
      <c r="X1600" s="120"/>
      <c r="Z1600" s="120"/>
      <c r="AB1600" s="120"/>
    </row>
    <row r="1601" spans="12:28" ht="15" customHeight="1" x14ac:dyDescent="0.2">
      <c r="L1601" s="120"/>
      <c r="N1601" s="120"/>
      <c r="P1601" s="120"/>
      <c r="R1601" s="120"/>
      <c r="T1601" s="120"/>
      <c r="V1601" s="120"/>
      <c r="X1601" s="120"/>
      <c r="Z1601" s="120"/>
      <c r="AB1601" s="120"/>
    </row>
    <row r="1602" spans="12:28" ht="15" customHeight="1" x14ac:dyDescent="0.2">
      <c r="L1602" s="120"/>
      <c r="N1602" s="120"/>
      <c r="P1602" s="120"/>
      <c r="R1602" s="120"/>
      <c r="T1602" s="120"/>
      <c r="V1602" s="120"/>
      <c r="X1602" s="120"/>
      <c r="Z1602" s="120"/>
      <c r="AB1602" s="120"/>
    </row>
    <row r="1603" spans="12:28" ht="15" customHeight="1" x14ac:dyDescent="0.2">
      <c r="L1603" s="120"/>
      <c r="N1603" s="120"/>
      <c r="P1603" s="120"/>
      <c r="R1603" s="120"/>
      <c r="T1603" s="120"/>
      <c r="V1603" s="120"/>
      <c r="X1603" s="120"/>
      <c r="Z1603" s="120"/>
      <c r="AB1603" s="120"/>
    </row>
    <row r="1604" spans="12:28" ht="15" customHeight="1" x14ac:dyDescent="0.2">
      <c r="L1604" s="120"/>
      <c r="N1604" s="120"/>
      <c r="P1604" s="120"/>
      <c r="R1604" s="120"/>
      <c r="T1604" s="120"/>
      <c r="V1604" s="120"/>
      <c r="X1604" s="120"/>
      <c r="Z1604" s="120"/>
      <c r="AB1604" s="120"/>
    </row>
    <row r="1605" spans="12:28" ht="15" customHeight="1" x14ac:dyDescent="0.2">
      <c r="L1605" s="120"/>
      <c r="N1605" s="120"/>
      <c r="P1605" s="120"/>
      <c r="R1605" s="120"/>
      <c r="T1605" s="120"/>
      <c r="V1605" s="120"/>
      <c r="X1605" s="120"/>
      <c r="Z1605" s="120"/>
      <c r="AB1605" s="120"/>
    </row>
    <row r="1606" spans="12:28" ht="15" customHeight="1" x14ac:dyDescent="0.2">
      <c r="L1606" s="120"/>
      <c r="N1606" s="120"/>
      <c r="P1606" s="120"/>
      <c r="R1606" s="120"/>
      <c r="T1606" s="120"/>
      <c r="V1606" s="120"/>
      <c r="X1606" s="120"/>
      <c r="Z1606" s="120"/>
      <c r="AB1606" s="120"/>
    </row>
    <row r="1607" spans="12:28" ht="15" customHeight="1" x14ac:dyDescent="0.2">
      <c r="L1607" s="120"/>
      <c r="N1607" s="120"/>
      <c r="P1607" s="120"/>
      <c r="R1607" s="120"/>
      <c r="T1607" s="120"/>
      <c r="V1607" s="120"/>
      <c r="X1607" s="120"/>
      <c r="Z1607" s="120"/>
      <c r="AB1607" s="120"/>
    </row>
    <row r="1608" spans="12:28" ht="15" customHeight="1" x14ac:dyDescent="0.2">
      <c r="L1608" s="120"/>
      <c r="N1608" s="120"/>
      <c r="P1608" s="120"/>
      <c r="R1608" s="120"/>
      <c r="T1608" s="120"/>
      <c r="V1608" s="120"/>
      <c r="X1608" s="120"/>
      <c r="Z1608" s="120"/>
      <c r="AB1608" s="120"/>
    </row>
    <row r="1609" spans="12:28" ht="15" customHeight="1" x14ac:dyDescent="0.2">
      <c r="L1609" s="120"/>
      <c r="N1609" s="120"/>
      <c r="P1609" s="120"/>
      <c r="R1609" s="120"/>
      <c r="T1609" s="120"/>
      <c r="V1609" s="120"/>
      <c r="X1609" s="120"/>
      <c r="Z1609" s="120"/>
      <c r="AB1609" s="120"/>
    </row>
    <row r="1610" spans="12:28" ht="15" customHeight="1" x14ac:dyDescent="0.2">
      <c r="L1610" s="120"/>
      <c r="N1610" s="120"/>
      <c r="P1610" s="120"/>
      <c r="R1610" s="120"/>
      <c r="T1610" s="120"/>
      <c r="V1610" s="120"/>
      <c r="X1610" s="120"/>
      <c r="Z1610" s="120"/>
      <c r="AB1610" s="120"/>
    </row>
    <row r="1611" spans="12:28" ht="15" customHeight="1" x14ac:dyDescent="0.2">
      <c r="L1611" s="120"/>
      <c r="N1611" s="120"/>
      <c r="P1611" s="120"/>
      <c r="R1611" s="120"/>
      <c r="T1611" s="120"/>
      <c r="V1611" s="120"/>
      <c r="X1611" s="120"/>
      <c r="Z1611" s="120"/>
      <c r="AB1611" s="120"/>
    </row>
    <row r="1612" spans="12:28" ht="15" customHeight="1" x14ac:dyDescent="0.2">
      <c r="L1612" s="120"/>
      <c r="N1612" s="120"/>
      <c r="P1612" s="120"/>
      <c r="R1612" s="120"/>
      <c r="T1612" s="120"/>
      <c r="V1612" s="120"/>
      <c r="X1612" s="120"/>
      <c r="Z1612" s="120"/>
      <c r="AB1612" s="120"/>
    </row>
    <row r="1613" spans="12:28" ht="15" customHeight="1" x14ac:dyDescent="0.2">
      <c r="L1613" s="120"/>
      <c r="N1613" s="120"/>
      <c r="P1613" s="120"/>
      <c r="R1613" s="120"/>
      <c r="T1613" s="120"/>
      <c r="V1613" s="120"/>
      <c r="X1613" s="120"/>
      <c r="Z1613" s="120"/>
      <c r="AB1613" s="120"/>
    </row>
    <row r="1614" spans="12:28" ht="15" customHeight="1" x14ac:dyDescent="0.2">
      <c r="L1614" s="120"/>
      <c r="N1614" s="120"/>
      <c r="P1614" s="120"/>
      <c r="R1614" s="120"/>
      <c r="T1614" s="120"/>
      <c r="V1614" s="120"/>
      <c r="X1614" s="120"/>
      <c r="Z1614" s="120"/>
      <c r="AB1614" s="120"/>
    </row>
    <row r="1615" spans="12:28" ht="15" customHeight="1" x14ac:dyDescent="0.2">
      <c r="L1615" s="120"/>
      <c r="N1615" s="120"/>
      <c r="P1615" s="120"/>
      <c r="R1615" s="120"/>
      <c r="T1615" s="120"/>
      <c r="V1615" s="120"/>
      <c r="X1615" s="120"/>
      <c r="Z1615" s="120"/>
      <c r="AB1615" s="120"/>
    </row>
    <row r="1616" spans="12:28" ht="15" customHeight="1" x14ac:dyDescent="0.2">
      <c r="L1616" s="120"/>
      <c r="N1616" s="120"/>
      <c r="P1616" s="120"/>
      <c r="R1616" s="120"/>
      <c r="T1616" s="120"/>
      <c r="V1616" s="120"/>
      <c r="X1616" s="120"/>
      <c r="Z1616" s="120"/>
      <c r="AB1616" s="120"/>
    </row>
    <row r="1617" spans="12:28" ht="15" customHeight="1" x14ac:dyDescent="0.2">
      <c r="L1617" s="120"/>
      <c r="N1617" s="120"/>
      <c r="P1617" s="120"/>
      <c r="R1617" s="120"/>
      <c r="T1617" s="120"/>
      <c r="V1617" s="120"/>
      <c r="X1617" s="120"/>
      <c r="Z1617" s="120"/>
      <c r="AB1617" s="120"/>
    </row>
    <row r="1618" spans="12:28" ht="15" customHeight="1" x14ac:dyDescent="0.2">
      <c r="L1618" s="120"/>
      <c r="N1618" s="120"/>
      <c r="P1618" s="120"/>
      <c r="R1618" s="120"/>
      <c r="T1618" s="120"/>
      <c r="V1618" s="120"/>
      <c r="X1618" s="120"/>
      <c r="Z1618" s="120"/>
      <c r="AB1618" s="120"/>
    </row>
    <row r="1619" spans="12:28" ht="15" customHeight="1" x14ac:dyDescent="0.2">
      <c r="L1619" s="120"/>
      <c r="N1619" s="120"/>
      <c r="P1619" s="120"/>
      <c r="R1619" s="120"/>
      <c r="T1619" s="120"/>
      <c r="V1619" s="120"/>
      <c r="X1619" s="120"/>
      <c r="Z1619" s="120"/>
      <c r="AB1619" s="120"/>
    </row>
    <row r="1620" spans="12:28" ht="15" customHeight="1" x14ac:dyDescent="0.2">
      <c r="L1620" s="120"/>
      <c r="N1620" s="120"/>
      <c r="P1620" s="120"/>
      <c r="R1620" s="120"/>
      <c r="T1620" s="120"/>
      <c r="V1620" s="120"/>
      <c r="X1620" s="120"/>
      <c r="Z1620" s="120"/>
      <c r="AB1620" s="120"/>
    </row>
    <row r="1621" spans="12:28" ht="15" customHeight="1" x14ac:dyDescent="0.2">
      <c r="L1621" s="120"/>
      <c r="N1621" s="120"/>
      <c r="P1621" s="120"/>
      <c r="R1621" s="120"/>
      <c r="T1621" s="120"/>
      <c r="V1621" s="120"/>
      <c r="X1621" s="120"/>
      <c r="Z1621" s="120"/>
      <c r="AB1621" s="120"/>
    </row>
    <row r="1622" spans="12:28" ht="15" customHeight="1" x14ac:dyDescent="0.2">
      <c r="L1622" s="120"/>
      <c r="N1622" s="120"/>
      <c r="P1622" s="120"/>
      <c r="R1622" s="120"/>
      <c r="T1622" s="120"/>
      <c r="V1622" s="120"/>
      <c r="X1622" s="120"/>
      <c r="Z1622" s="120"/>
      <c r="AB1622" s="120"/>
    </row>
    <row r="1623" spans="12:28" ht="15" customHeight="1" x14ac:dyDescent="0.2">
      <c r="L1623" s="120"/>
      <c r="N1623" s="120"/>
      <c r="P1623" s="120"/>
      <c r="R1623" s="120"/>
      <c r="T1623" s="120"/>
      <c r="V1623" s="120"/>
      <c r="X1623" s="120"/>
      <c r="Z1623" s="120"/>
      <c r="AB1623" s="120"/>
    </row>
    <row r="1624" spans="12:28" ht="15" customHeight="1" x14ac:dyDescent="0.2">
      <c r="L1624" s="120"/>
      <c r="N1624" s="120"/>
      <c r="P1624" s="120"/>
      <c r="R1624" s="120"/>
      <c r="T1624" s="120"/>
      <c r="V1624" s="120"/>
      <c r="X1624" s="120"/>
      <c r="Z1624" s="120"/>
      <c r="AB1624" s="120"/>
    </row>
    <row r="1625" spans="12:28" ht="15" customHeight="1" x14ac:dyDescent="0.2">
      <c r="L1625" s="120"/>
      <c r="N1625" s="120"/>
      <c r="P1625" s="120"/>
      <c r="R1625" s="120"/>
      <c r="T1625" s="120"/>
      <c r="V1625" s="120"/>
      <c r="X1625" s="120"/>
      <c r="Z1625" s="120"/>
      <c r="AB1625" s="120"/>
    </row>
    <row r="1626" spans="12:28" ht="15" customHeight="1" x14ac:dyDescent="0.2">
      <c r="L1626" s="120"/>
      <c r="N1626" s="120"/>
      <c r="P1626" s="120"/>
      <c r="R1626" s="120"/>
      <c r="T1626" s="120"/>
      <c r="V1626" s="120"/>
      <c r="X1626" s="120"/>
      <c r="Z1626" s="120"/>
      <c r="AB1626" s="120"/>
    </row>
    <row r="1627" spans="12:28" ht="15" customHeight="1" x14ac:dyDescent="0.2">
      <c r="L1627" s="120"/>
      <c r="N1627" s="120"/>
      <c r="P1627" s="120"/>
      <c r="R1627" s="120"/>
      <c r="T1627" s="120"/>
      <c r="V1627" s="120"/>
      <c r="X1627" s="120"/>
      <c r="Z1627" s="120"/>
      <c r="AB1627" s="120"/>
    </row>
    <row r="1628" spans="12:28" ht="15" customHeight="1" x14ac:dyDescent="0.2">
      <c r="L1628" s="120"/>
      <c r="N1628" s="120"/>
      <c r="P1628" s="120"/>
      <c r="R1628" s="120"/>
      <c r="T1628" s="120"/>
      <c r="V1628" s="120"/>
      <c r="X1628" s="120"/>
      <c r="Z1628" s="120"/>
      <c r="AB1628" s="120"/>
    </row>
    <row r="1629" spans="12:28" ht="15" customHeight="1" x14ac:dyDescent="0.2">
      <c r="L1629" s="120"/>
      <c r="N1629" s="120"/>
      <c r="P1629" s="120"/>
      <c r="R1629" s="120"/>
      <c r="T1629" s="120"/>
      <c r="V1629" s="120"/>
      <c r="X1629" s="120"/>
      <c r="Z1629" s="120"/>
      <c r="AB1629" s="120"/>
    </row>
    <row r="1630" spans="12:28" ht="15" customHeight="1" x14ac:dyDescent="0.2">
      <c r="L1630" s="120"/>
      <c r="N1630" s="120"/>
      <c r="P1630" s="120"/>
      <c r="R1630" s="120"/>
      <c r="T1630" s="120"/>
      <c r="V1630" s="120"/>
      <c r="X1630" s="120"/>
      <c r="Z1630" s="120"/>
      <c r="AB1630" s="120"/>
    </row>
    <row r="1631" spans="12:28" ht="15" customHeight="1" x14ac:dyDescent="0.2">
      <c r="L1631" s="120"/>
      <c r="N1631" s="120"/>
      <c r="P1631" s="120"/>
      <c r="R1631" s="120"/>
      <c r="T1631" s="120"/>
      <c r="V1631" s="120"/>
      <c r="X1631" s="120"/>
      <c r="Z1631" s="120"/>
      <c r="AB1631" s="120"/>
    </row>
    <row r="1632" spans="12:28" ht="15" customHeight="1" x14ac:dyDescent="0.2">
      <c r="L1632" s="120"/>
      <c r="N1632" s="120"/>
      <c r="P1632" s="120"/>
      <c r="R1632" s="120"/>
      <c r="T1632" s="120"/>
      <c r="V1632" s="120"/>
      <c r="X1632" s="120"/>
      <c r="Z1632" s="120"/>
      <c r="AB1632" s="120"/>
    </row>
    <row r="1633" spans="12:28" ht="15" customHeight="1" x14ac:dyDescent="0.2">
      <c r="L1633" s="120"/>
      <c r="N1633" s="120"/>
      <c r="P1633" s="120"/>
      <c r="R1633" s="120"/>
      <c r="T1633" s="120"/>
      <c r="V1633" s="120"/>
      <c r="X1633" s="120"/>
      <c r="Z1633" s="120"/>
      <c r="AB1633" s="120"/>
    </row>
    <row r="1634" spans="12:28" ht="15" customHeight="1" x14ac:dyDescent="0.2">
      <c r="L1634" s="120"/>
      <c r="N1634" s="120"/>
      <c r="P1634" s="120"/>
      <c r="R1634" s="120"/>
      <c r="T1634" s="120"/>
      <c r="V1634" s="120"/>
      <c r="X1634" s="120"/>
      <c r="Z1634" s="120"/>
      <c r="AB1634" s="120"/>
    </row>
    <row r="1635" spans="12:28" ht="15" customHeight="1" x14ac:dyDescent="0.2">
      <c r="L1635" s="120"/>
      <c r="N1635" s="120"/>
      <c r="P1635" s="120"/>
      <c r="R1635" s="120"/>
      <c r="T1635" s="120"/>
      <c r="V1635" s="120"/>
      <c r="X1635" s="120"/>
      <c r="Z1635" s="120"/>
      <c r="AB1635" s="120"/>
    </row>
    <row r="1636" spans="12:28" ht="15" customHeight="1" x14ac:dyDescent="0.2">
      <c r="L1636" s="120"/>
      <c r="N1636" s="120"/>
      <c r="P1636" s="120"/>
      <c r="R1636" s="120"/>
      <c r="T1636" s="120"/>
      <c r="V1636" s="120"/>
      <c r="X1636" s="120"/>
      <c r="Z1636" s="120"/>
      <c r="AB1636" s="120"/>
    </row>
    <row r="1637" spans="12:28" ht="15" customHeight="1" x14ac:dyDescent="0.2">
      <c r="L1637" s="120"/>
      <c r="N1637" s="120"/>
      <c r="P1637" s="120"/>
      <c r="R1637" s="120"/>
      <c r="T1637" s="120"/>
      <c r="V1637" s="120"/>
      <c r="X1637" s="120"/>
      <c r="Z1637" s="120"/>
      <c r="AB1637" s="120"/>
    </row>
    <row r="1638" spans="12:28" ht="15" customHeight="1" x14ac:dyDescent="0.2">
      <c r="L1638" s="120"/>
      <c r="N1638" s="120"/>
      <c r="P1638" s="120"/>
      <c r="R1638" s="120"/>
      <c r="T1638" s="120"/>
      <c r="V1638" s="120"/>
      <c r="X1638" s="120"/>
      <c r="Z1638" s="120"/>
      <c r="AB1638" s="120"/>
    </row>
    <row r="1639" spans="12:28" ht="15" customHeight="1" x14ac:dyDescent="0.2">
      <c r="L1639" s="120"/>
      <c r="N1639" s="120"/>
      <c r="P1639" s="120"/>
      <c r="R1639" s="120"/>
      <c r="T1639" s="120"/>
      <c r="V1639" s="120"/>
      <c r="X1639" s="120"/>
      <c r="Z1639" s="120"/>
      <c r="AB1639" s="120"/>
    </row>
    <row r="1640" spans="12:28" ht="15" customHeight="1" x14ac:dyDescent="0.2">
      <c r="L1640" s="120"/>
      <c r="N1640" s="120"/>
      <c r="P1640" s="120"/>
      <c r="R1640" s="120"/>
      <c r="T1640" s="120"/>
      <c r="V1640" s="120"/>
      <c r="X1640" s="120"/>
      <c r="Z1640" s="120"/>
      <c r="AB1640" s="120"/>
    </row>
    <row r="1641" spans="12:28" ht="15" customHeight="1" x14ac:dyDescent="0.2">
      <c r="L1641" s="120"/>
      <c r="N1641" s="120"/>
      <c r="P1641" s="120"/>
      <c r="R1641" s="120"/>
      <c r="T1641" s="120"/>
      <c r="V1641" s="120"/>
      <c r="X1641" s="120"/>
      <c r="Z1641" s="120"/>
      <c r="AB1641" s="120"/>
    </row>
    <row r="1642" spans="12:28" ht="15" customHeight="1" x14ac:dyDescent="0.2">
      <c r="L1642" s="120"/>
      <c r="N1642" s="120"/>
      <c r="P1642" s="120"/>
      <c r="R1642" s="120"/>
      <c r="T1642" s="120"/>
      <c r="V1642" s="120"/>
      <c r="X1642" s="120"/>
      <c r="Z1642" s="120"/>
      <c r="AB1642" s="120"/>
    </row>
    <row r="1643" spans="12:28" ht="15" customHeight="1" x14ac:dyDescent="0.2">
      <c r="L1643" s="120"/>
      <c r="N1643" s="120"/>
      <c r="P1643" s="120"/>
      <c r="R1643" s="120"/>
      <c r="T1643" s="120"/>
      <c r="V1643" s="120"/>
      <c r="X1643" s="120"/>
      <c r="Z1643" s="120"/>
      <c r="AB1643" s="120"/>
    </row>
    <row r="1644" spans="12:28" ht="15" customHeight="1" x14ac:dyDescent="0.2">
      <c r="L1644" s="120"/>
      <c r="N1644" s="120"/>
      <c r="P1644" s="120"/>
      <c r="R1644" s="120"/>
      <c r="T1644" s="120"/>
      <c r="V1644" s="120"/>
      <c r="X1644" s="120"/>
      <c r="Z1644" s="120"/>
      <c r="AB1644" s="120"/>
    </row>
    <row r="1645" spans="12:28" ht="15" customHeight="1" x14ac:dyDescent="0.2">
      <c r="L1645" s="120"/>
      <c r="N1645" s="120"/>
      <c r="P1645" s="120"/>
      <c r="R1645" s="120"/>
      <c r="T1645" s="120"/>
      <c r="V1645" s="120"/>
      <c r="X1645" s="120"/>
      <c r="Z1645" s="120"/>
      <c r="AB1645" s="120"/>
    </row>
    <row r="1646" spans="12:28" ht="15" customHeight="1" x14ac:dyDescent="0.2">
      <c r="L1646" s="120"/>
      <c r="N1646" s="120"/>
      <c r="P1646" s="120"/>
      <c r="R1646" s="120"/>
      <c r="T1646" s="120"/>
      <c r="V1646" s="120"/>
      <c r="X1646" s="120"/>
      <c r="Z1646" s="120"/>
      <c r="AB1646" s="120"/>
    </row>
    <row r="1647" spans="12:28" ht="15" customHeight="1" x14ac:dyDescent="0.2">
      <c r="L1647" s="120"/>
      <c r="N1647" s="120"/>
      <c r="P1647" s="120"/>
      <c r="R1647" s="120"/>
      <c r="T1647" s="120"/>
      <c r="V1647" s="120"/>
      <c r="X1647" s="120"/>
      <c r="Z1647" s="120"/>
      <c r="AB1647" s="120"/>
    </row>
    <row r="1648" spans="12:28" ht="15" customHeight="1" x14ac:dyDescent="0.2">
      <c r="L1648" s="120"/>
      <c r="N1648" s="120"/>
      <c r="P1648" s="120"/>
      <c r="R1648" s="120"/>
      <c r="T1648" s="120"/>
      <c r="V1648" s="120"/>
      <c r="X1648" s="120"/>
      <c r="Z1648" s="120"/>
      <c r="AB1648" s="120"/>
    </row>
    <row r="1649" spans="12:28" ht="15" customHeight="1" x14ac:dyDescent="0.2">
      <c r="L1649" s="120"/>
      <c r="N1649" s="120"/>
      <c r="P1649" s="120"/>
      <c r="R1649" s="120"/>
      <c r="T1649" s="120"/>
      <c r="V1649" s="120"/>
      <c r="X1649" s="120"/>
      <c r="Z1649" s="120"/>
      <c r="AB1649" s="120"/>
    </row>
    <row r="1650" spans="12:28" ht="15" customHeight="1" x14ac:dyDescent="0.2">
      <c r="L1650" s="120"/>
      <c r="N1650" s="120"/>
      <c r="P1650" s="120"/>
      <c r="R1650" s="120"/>
      <c r="T1650" s="120"/>
      <c r="V1650" s="120"/>
      <c r="X1650" s="120"/>
      <c r="Z1650" s="120"/>
      <c r="AB1650" s="120"/>
    </row>
    <row r="1651" spans="12:28" ht="15" customHeight="1" x14ac:dyDescent="0.2">
      <c r="L1651" s="120"/>
      <c r="N1651" s="120"/>
      <c r="P1651" s="120"/>
      <c r="R1651" s="120"/>
      <c r="T1651" s="120"/>
      <c r="V1651" s="120"/>
      <c r="X1651" s="120"/>
      <c r="Z1651" s="120"/>
      <c r="AB1651" s="120"/>
    </row>
    <row r="1652" spans="12:28" ht="15" customHeight="1" x14ac:dyDescent="0.2">
      <c r="L1652" s="120"/>
      <c r="N1652" s="120"/>
      <c r="P1652" s="120"/>
      <c r="R1652" s="120"/>
      <c r="T1652" s="120"/>
      <c r="V1652" s="120"/>
      <c r="X1652" s="120"/>
      <c r="Z1652" s="120"/>
      <c r="AB1652" s="120"/>
    </row>
    <row r="1653" spans="12:28" ht="15" customHeight="1" x14ac:dyDescent="0.2">
      <c r="L1653" s="120"/>
      <c r="N1653" s="120"/>
      <c r="P1653" s="120"/>
      <c r="R1653" s="120"/>
      <c r="T1653" s="120"/>
      <c r="V1653" s="120"/>
      <c r="X1653" s="120"/>
      <c r="Z1653" s="120"/>
      <c r="AB1653" s="120"/>
    </row>
    <row r="1654" spans="12:28" ht="15" customHeight="1" x14ac:dyDescent="0.2">
      <c r="L1654" s="120"/>
      <c r="N1654" s="120"/>
      <c r="P1654" s="120"/>
      <c r="R1654" s="120"/>
      <c r="T1654" s="120"/>
      <c r="V1654" s="120"/>
      <c r="X1654" s="120"/>
      <c r="Z1654" s="120"/>
      <c r="AB1654" s="120"/>
    </row>
    <row r="1655" spans="12:28" ht="15" customHeight="1" x14ac:dyDescent="0.2">
      <c r="L1655" s="120"/>
      <c r="N1655" s="120"/>
      <c r="P1655" s="120"/>
      <c r="R1655" s="120"/>
      <c r="T1655" s="120"/>
      <c r="V1655" s="120"/>
      <c r="X1655" s="120"/>
      <c r="Z1655" s="120"/>
      <c r="AB1655" s="120"/>
    </row>
    <row r="1656" spans="12:28" ht="15" customHeight="1" x14ac:dyDescent="0.2">
      <c r="L1656" s="120"/>
      <c r="N1656" s="120"/>
      <c r="P1656" s="120"/>
      <c r="R1656" s="120"/>
      <c r="T1656" s="120"/>
      <c r="V1656" s="120"/>
      <c r="X1656" s="120"/>
      <c r="Z1656" s="120"/>
      <c r="AB1656" s="120"/>
    </row>
    <row r="1657" spans="12:28" ht="15" customHeight="1" x14ac:dyDescent="0.2">
      <c r="L1657" s="120"/>
      <c r="N1657" s="120"/>
      <c r="P1657" s="120"/>
      <c r="R1657" s="120"/>
      <c r="T1657" s="120"/>
      <c r="V1657" s="120"/>
      <c r="X1657" s="120"/>
      <c r="Z1657" s="120"/>
      <c r="AB1657" s="120"/>
    </row>
    <row r="1658" spans="12:28" ht="15" customHeight="1" x14ac:dyDescent="0.2">
      <c r="L1658" s="120"/>
      <c r="N1658" s="120"/>
      <c r="P1658" s="120"/>
      <c r="R1658" s="120"/>
      <c r="T1658" s="120"/>
      <c r="V1658" s="120"/>
      <c r="X1658" s="120"/>
      <c r="Z1658" s="120"/>
      <c r="AB1658" s="120"/>
    </row>
    <row r="1659" spans="12:28" ht="15" customHeight="1" x14ac:dyDescent="0.2">
      <c r="L1659" s="120"/>
      <c r="N1659" s="120"/>
      <c r="P1659" s="120"/>
      <c r="R1659" s="120"/>
      <c r="T1659" s="120"/>
      <c r="V1659" s="120"/>
      <c r="X1659" s="120"/>
      <c r="Z1659" s="120"/>
      <c r="AB1659" s="120"/>
    </row>
    <row r="1660" spans="12:28" ht="15" customHeight="1" x14ac:dyDescent="0.2">
      <c r="L1660" s="120"/>
      <c r="N1660" s="120"/>
      <c r="P1660" s="120"/>
      <c r="R1660" s="120"/>
      <c r="T1660" s="120"/>
      <c r="V1660" s="120"/>
      <c r="X1660" s="120"/>
      <c r="Z1660" s="120"/>
      <c r="AB1660" s="120"/>
    </row>
    <row r="1661" spans="12:28" ht="15" customHeight="1" x14ac:dyDescent="0.2">
      <c r="L1661" s="120"/>
      <c r="N1661" s="120"/>
      <c r="P1661" s="120"/>
      <c r="R1661" s="120"/>
      <c r="T1661" s="120"/>
      <c r="V1661" s="120"/>
      <c r="X1661" s="120"/>
      <c r="Z1661" s="120"/>
      <c r="AB1661" s="120"/>
    </row>
    <row r="1662" spans="12:28" ht="15" customHeight="1" x14ac:dyDescent="0.2">
      <c r="L1662" s="120"/>
      <c r="N1662" s="120"/>
      <c r="P1662" s="120"/>
      <c r="R1662" s="120"/>
      <c r="T1662" s="120"/>
      <c r="V1662" s="120"/>
      <c r="X1662" s="120"/>
      <c r="Z1662" s="120"/>
      <c r="AB1662" s="120"/>
    </row>
    <row r="1663" spans="12:28" ht="15" customHeight="1" x14ac:dyDescent="0.2">
      <c r="L1663" s="120"/>
      <c r="N1663" s="120"/>
      <c r="P1663" s="120"/>
      <c r="R1663" s="120"/>
      <c r="T1663" s="120"/>
      <c r="V1663" s="120"/>
      <c r="X1663" s="120"/>
      <c r="Z1663" s="120"/>
      <c r="AB1663" s="120"/>
    </row>
    <row r="1664" spans="12:28" ht="15" customHeight="1" x14ac:dyDescent="0.2">
      <c r="L1664" s="120"/>
      <c r="N1664" s="120"/>
      <c r="P1664" s="120"/>
      <c r="R1664" s="120"/>
      <c r="T1664" s="120"/>
      <c r="V1664" s="120"/>
      <c r="X1664" s="120"/>
      <c r="Z1664" s="120"/>
      <c r="AB1664" s="120"/>
    </row>
    <row r="1665" spans="12:28" ht="15" customHeight="1" x14ac:dyDescent="0.2">
      <c r="L1665" s="120"/>
      <c r="N1665" s="120"/>
      <c r="P1665" s="120"/>
      <c r="R1665" s="120"/>
      <c r="T1665" s="120"/>
      <c r="V1665" s="120"/>
      <c r="X1665" s="120"/>
      <c r="Z1665" s="120"/>
      <c r="AB1665" s="120"/>
    </row>
    <row r="1666" spans="12:28" ht="15" customHeight="1" x14ac:dyDescent="0.2">
      <c r="L1666" s="120"/>
      <c r="N1666" s="120"/>
      <c r="P1666" s="120"/>
      <c r="R1666" s="120"/>
      <c r="T1666" s="120"/>
      <c r="V1666" s="120"/>
      <c r="X1666" s="120"/>
      <c r="Z1666" s="120"/>
      <c r="AB1666" s="120"/>
    </row>
    <row r="1667" spans="12:28" ht="15" customHeight="1" x14ac:dyDescent="0.2">
      <c r="L1667" s="120"/>
      <c r="N1667" s="120"/>
      <c r="P1667" s="120"/>
      <c r="R1667" s="120"/>
      <c r="T1667" s="120"/>
      <c r="V1667" s="120"/>
      <c r="X1667" s="120"/>
      <c r="Z1667" s="120"/>
      <c r="AB1667" s="120"/>
    </row>
    <row r="1668" spans="12:28" ht="15" customHeight="1" x14ac:dyDescent="0.2">
      <c r="L1668" s="120"/>
      <c r="N1668" s="120"/>
      <c r="P1668" s="120"/>
      <c r="R1668" s="120"/>
      <c r="T1668" s="120"/>
      <c r="V1668" s="120"/>
      <c r="X1668" s="120"/>
      <c r="Z1668" s="120"/>
      <c r="AB1668" s="120"/>
    </row>
    <row r="1669" spans="12:28" ht="15" customHeight="1" x14ac:dyDescent="0.2">
      <c r="L1669" s="120"/>
      <c r="N1669" s="120"/>
      <c r="P1669" s="120"/>
      <c r="R1669" s="120"/>
      <c r="T1669" s="120"/>
      <c r="V1669" s="120"/>
      <c r="X1669" s="120"/>
      <c r="Z1669" s="120"/>
      <c r="AB1669" s="120"/>
    </row>
    <row r="1670" spans="12:28" ht="15" customHeight="1" x14ac:dyDescent="0.2">
      <c r="L1670" s="120"/>
      <c r="N1670" s="120"/>
      <c r="P1670" s="120"/>
      <c r="R1670" s="120"/>
      <c r="T1670" s="120"/>
      <c r="V1670" s="120"/>
      <c r="X1670" s="120"/>
      <c r="Z1670" s="120"/>
      <c r="AB1670" s="120"/>
    </row>
    <row r="1671" spans="12:28" ht="15" customHeight="1" x14ac:dyDescent="0.2">
      <c r="L1671" s="120"/>
      <c r="N1671" s="120"/>
      <c r="P1671" s="120"/>
      <c r="R1671" s="120"/>
      <c r="T1671" s="120"/>
      <c r="V1671" s="120"/>
      <c r="X1671" s="120"/>
      <c r="Z1671" s="120"/>
      <c r="AB1671" s="120"/>
    </row>
    <row r="1672" spans="12:28" ht="15" customHeight="1" x14ac:dyDescent="0.2">
      <c r="L1672" s="120"/>
      <c r="N1672" s="120"/>
      <c r="P1672" s="120"/>
      <c r="R1672" s="120"/>
      <c r="T1672" s="120"/>
      <c r="V1672" s="120"/>
      <c r="X1672" s="120"/>
      <c r="Z1672" s="120"/>
      <c r="AB1672" s="120"/>
    </row>
    <row r="1673" spans="12:28" ht="15" customHeight="1" x14ac:dyDescent="0.2">
      <c r="L1673" s="120"/>
      <c r="N1673" s="120"/>
      <c r="P1673" s="120"/>
      <c r="R1673" s="120"/>
      <c r="T1673" s="120"/>
      <c r="V1673" s="120"/>
      <c r="X1673" s="120"/>
      <c r="Z1673" s="120"/>
      <c r="AB1673" s="120"/>
    </row>
    <row r="1674" spans="12:28" ht="15" customHeight="1" x14ac:dyDescent="0.2">
      <c r="L1674" s="120"/>
      <c r="N1674" s="120"/>
      <c r="P1674" s="120"/>
      <c r="R1674" s="120"/>
      <c r="T1674" s="120"/>
      <c r="V1674" s="120"/>
      <c r="X1674" s="120"/>
      <c r="Z1674" s="120"/>
      <c r="AB1674" s="120"/>
    </row>
    <row r="1675" spans="12:28" ht="15" customHeight="1" x14ac:dyDescent="0.2">
      <c r="L1675" s="120"/>
      <c r="N1675" s="120"/>
      <c r="P1675" s="120"/>
      <c r="R1675" s="120"/>
      <c r="T1675" s="120"/>
      <c r="V1675" s="120"/>
      <c r="X1675" s="120"/>
      <c r="Z1675" s="120"/>
      <c r="AB1675" s="120"/>
    </row>
    <row r="1676" spans="12:28" ht="15" customHeight="1" x14ac:dyDescent="0.2">
      <c r="L1676" s="120"/>
      <c r="N1676" s="120"/>
      <c r="P1676" s="120"/>
      <c r="R1676" s="120"/>
      <c r="T1676" s="120"/>
      <c r="V1676" s="120"/>
      <c r="X1676" s="120"/>
      <c r="Z1676" s="120"/>
      <c r="AB1676" s="120"/>
    </row>
    <row r="1677" spans="12:28" ht="15" customHeight="1" x14ac:dyDescent="0.2">
      <c r="L1677" s="120"/>
      <c r="N1677" s="120"/>
      <c r="P1677" s="120"/>
      <c r="R1677" s="120"/>
      <c r="T1677" s="120"/>
      <c r="V1677" s="120"/>
      <c r="X1677" s="120"/>
      <c r="Z1677" s="120"/>
      <c r="AB1677" s="120"/>
    </row>
    <row r="1678" spans="12:28" ht="15" customHeight="1" x14ac:dyDescent="0.2">
      <c r="L1678" s="120"/>
      <c r="N1678" s="120"/>
      <c r="P1678" s="120"/>
      <c r="R1678" s="120"/>
      <c r="T1678" s="120"/>
      <c r="V1678" s="120"/>
      <c r="X1678" s="120"/>
      <c r="Z1678" s="120"/>
      <c r="AB1678" s="120"/>
    </row>
    <row r="1679" spans="12:28" ht="15" customHeight="1" x14ac:dyDescent="0.2">
      <c r="L1679" s="120"/>
      <c r="N1679" s="120"/>
      <c r="P1679" s="120"/>
      <c r="R1679" s="120"/>
      <c r="T1679" s="120"/>
      <c r="V1679" s="120"/>
      <c r="X1679" s="120"/>
      <c r="Z1679" s="120"/>
      <c r="AB1679" s="120"/>
    </row>
    <row r="1680" spans="12:28" ht="15" customHeight="1" x14ac:dyDescent="0.2">
      <c r="L1680" s="120"/>
      <c r="N1680" s="120"/>
      <c r="P1680" s="120"/>
      <c r="R1680" s="120"/>
      <c r="T1680" s="120"/>
      <c r="V1680" s="120"/>
      <c r="X1680" s="120"/>
      <c r="Z1680" s="120"/>
      <c r="AB1680" s="120"/>
    </row>
    <row r="1681" spans="12:28" ht="15" customHeight="1" x14ac:dyDescent="0.2">
      <c r="L1681" s="120"/>
      <c r="N1681" s="120"/>
      <c r="P1681" s="120"/>
      <c r="R1681" s="120"/>
      <c r="T1681" s="120"/>
      <c r="V1681" s="120"/>
      <c r="X1681" s="120"/>
      <c r="Z1681" s="120"/>
      <c r="AB1681" s="120"/>
    </row>
    <row r="1682" spans="12:28" ht="15" customHeight="1" x14ac:dyDescent="0.2">
      <c r="L1682" s="120"/>
      <c r="N1682" s="120"/>
      <c r="P1682" s="120"/>
      <c r="R1682" s="120"/>
      <c r="T1682" s="120"/>
      <c r="V1682" s="120"/>
      <c r="X1682" s="120"/>
      <c r="Z1682" s="120"/>
      <c r="AB1682" s="120"/>
    </row>
    <row r="1683" spans="12:28" ht="15" customHeight="1" x14ac:dyDescent="0.2">
      <c r="L1683" s="120"/>
      <c r="N1683" s="120"/>
      <c r="P1683" s="120"/>
      <c r="R1683" s="120"/>
      <c r="T1683" s="120"/>
      <c r="V1683" s="120"/>
      <c r="X1683" s="120"/>
      <c r="Z1683" s="120"/>
      <c r="AB1683" s="120"/>
    </row>
    <row r="1684" spans="12:28" ht="15" customHeight="1" x14ac:dyDescent="0.2">
      <c r="L1684" s="120"/>
      <c r="N1684" s="120"/>
      <c r="P1684" s="120"/>
      <c r="R1684" s="120"/>
      <c r="T1684" s="120"/>
      <c r="V1684" s="120"/>
      <c r="X1684" s="120"/>
      <c r="Z1684" s="120"/>
      <c r="AB1684" s="120"/>
    </row>
    <row r="1685" spans="12:28" ht="15" customHeight="1" x14ac:dyDescent="0.2">
      <c r="L1685" s="120"/>
      <c r="N1685" s="120"/>
      <c r="P1685" s="120"/>
      <c r="R1685" s="120"/>
      <c r="T1685" s="120"/>
      <c r="V1685" s="120"/>
      <c r="X1685" s="120"/>
      <c r="Z1685" s="120"/>
      <c r="AB1685" s="120"/>
    </row>
    <row r="1686" spans="12:28" ht="15" customHeight="1" x14ac:dyDescent="0.2">
      <c r="L1686" s="120"/>
      <c r="N1686" s="120"/>
      <c r="P1686" s="120"/>
      <c r="R1686" s="120"/>
      <c r="T1686" s="120"/>
      <c r="V1686" s="120"/>
      <c r="X1686" s="120"/>
      <c r="Z1686" s="120"/>
      <c r="AB1686" s="120"/>
    </row>
    <row r="1687" spans="12:28" ht="15" customHeight="1" x14ac:dyDescent="0.2">
      <c r="L1687" s="120"/>
      <c r="N1687" s="120"/>
      <c r="P1687" s="120"/>
      <c r="R1687" s="120"/>
      <c r="T1687" s="120"/>
      <c r="V1687" s="120"/>
      <c r="X1687" s="120"/>
      <c r="Z1687" s="120"/>
      <c r="AB1687" s="120"/>
    </row>
    <row r="1688" spans="12:28" ht="15" customHeight="1" x14ac:dyDescent="0.2">
      <c r="L1688" s="120"/>
      <c r="N1688" s="120"/>
      <c r="P1688" s="120"/>
      <c r="R1688" s="120"/>
      <c r="T1688" s="120"/>
      <c r="V1688" s="120"/>
      <c r="X1688" s="120"/>
      <c r="Z1688" s="120"/>
      <c r="AB1688" s="120"/>
    </row>
    <row r="1689" spans="12:28" ht="15" customHeight="1" x14ac:dyDescent="0.2">
      <c r="L1689" s="120"/>
      <c r="N1689" s="120"/>
      <c r="P1689" s="120"/>
      <c r="R1689" s="120"/>
      <c r="T1689" s="120"/>
      <c r="V1689" s="120"/>
      <c r="X1689" s="120"/>
      <c r="Z1689" s="120"/>
      <c r="AB1689" s="120"/>
    </row>
    <row r="1690" spans="12:28" ht="15" customHeight="1" x14ac:dyDescent="0.2">
      <c r="L1690" s="120"/>
      <c r="N1690" s="120"/>
      <c r="P1690" s="120"/>
      <c r="R1690" s="120"/>
      <c r="T1690" s="120"/>
      <c r="V1690" s="120"/>
      <c r="X1690" s="120"/>
      <c r="Z1690" s="120"/>
      <c r="AB1690" s="120"/>
    </row>
    <row r="1691" spans="12:28" ht="15" customHeight="1" x14ac:dyDescent="0.2">
      <c r="L1691" s="120"/>
      <c r="N1691" s="120"/>
      <c r="P1691" s="120"/>
      <c r="R1691" s="120"/>
      <c r="T1691" s="120"/>
      <c r="V1691" s="120"/>
      <c r="X1691" s="120"/>
      <c r="Z1691" s="120"/>
      <c r="AB1691" s="120"/>
    </row>
    <row r="1692" spans="12:28" ht="15" customHeight="1" x14ac:dyDescent="0.2">
      <c r="L1692" s="120"/>
      <c r="N1692" s="120"/>
      <c r="P1692" s="120"/>
      <c r="R1692" s="120"/>
      <c r="T1692" s="120"/>
      <c r="V1692" s="120"/>
      <c r="X1692" s="120"/>
      <c r="Z1692" s="120"/>
      <c r="AB1692" s="120"/>
    </row>
    <row r="1693" spans="12:28" ht="15" customHeight="1" x14ac:dyDescent="0.2">
      <c r="L1693" s="120"/>
      <c r="N1693" s="120"/>
      <c r="P1693" s="120"/>
      <c r="R1693" s="120"/>
      <c r="T1693" s="120"/>
      <c r="V1693" s="120"/>
      <c r="X1693" s="120"/>
      <c r="Z1693" s="120"/>
      <c r="AB1693" s="120"/>
    </row>
    <row r="1694" spans="12:28" ht="15" customHeight="1" x14ac:dyDescent="0.2">
      <c r="L1694" s="120"/>
      <c r="N1694" s="120"/>
      <c r="P1694" s="120"/>
      <c r="R1694" s="120"/>
      <c r="T1694" s="120"/>
      <c r="V1694" s="120"/>
      <c r="X1694" s="120"/>
      <c r="Z1694" s="120"/>
      <c r="AB1694" s="120"/>
    </row>
    <row r="1695" spans="12:28" ht="15" customHeight="1" x14ac:dyDescent="0.2">
      <c r="L1695" s="120"/>
      <c r="N1695" s="120"/>
      <c r="P1695" s="120"/>
      <c r="R1695" s="120"/>
      <c r="T1695" s="120"/>
      <c r="V1695" s="120"/>
      <c r="X1695" s="120"/>
      <c r="Z1695" s="120"/>
      <c r="AB1695" s="120"/>
    </row>
    <row r="1696" spans="12:28" ht="15" customHeight="1" x14ac:dyDescent="0.2">
      <c r="L1696" s="120"/>
      <c r="N1696" s="120"/>
      <c r="P1696" s="120"/>
      <c r="R1696" s="120"/>
      <c r="T1696" s="120"/>
      <c r="V1696" s="120"/>
      <c r="X1696" s="120"/>
      <c r="Z1696" s="120"/>
      <c r="AB1696" s="120"/>
    </row>
    <row r="1697" spans="12:28" ht="15" customHeight="1" x14ac:dyDescent="0.2">
      <c r="L1697" s="120"/>
      <c r="N1697" s="120"/>
      <c r="P1697" s="120"/>
      <c r="R1697" s="120"/>
      <c r="T1697" s="120"/>
      <c r="V1697" s="120"/>
      <c r="X1697" s="120"/>
      <c r="Z1697" s="120"/>
      <c r="AB1697" s="120"/>
    </row>
    <row r="1698" spans="12:28" ht="15" customHeight="1" x14ac:dyDescent="0.2">
      <c r="L1698" s="120"/>
      <c r="N1698" s="120"/>
      <c r="P1698" s="120"/>
      <c r="R1698" s="120"/>
      <c r="T1698" s="120"/>
      <c r="V1698" s="120"/>
      <c r="X1698" s="120"/>
      <c r="Z1698" s="120"/>
      <c r="AB1698" s="120"/>
    </row>
    <row r="1699" spans="12:28" ht="15" customHeight="1" x14ac:dyDescent="0.2">
      <c r="L1699" s="120"/>
      <c r="N1699" s="120"/>
      <c r="P1699" s="120"/>
      <c r="R1699" s="120"/>
      <c r="T1699" s="120"/>
      <c r="V1699" s="120"/>
      <c r="X1699" s="120"/>
      <c r="Z1699" s="120"/>
      <c r="AB1699" s="120"/>
    </row>
    <row r="1700" spans="12:28" ht="15" customHeight="1" x14ac:dyDescent="0.2">
      <c r="L1700" s="120"/>
      <c r="N1700" s="120"/>
      <c r="P1700" s="120"/>
      <c r="R1700" s="120"/>
      <c r="T1700" s="120"/>
      <c r="V1700" s="120"/>
      <c r="X1700" s="120"/>
      <c r="Z1700" s="120"/>
      <c r="AB1700" s="120"/>
    </row>
    <row r="1701" spans="12:28" ht="15" customHeight="1" x14ac:dyDescent="0.2">
      <c r="L1701" s="120"/>
      <c r="N1701" s="120"/>
      <c r="P1701" s="120"/>
      <c r="R1701" s="120"/>
      <c r="T1701" s="120"/>
      <c r="V1701" s="120"/>
      <c r="X1701" s="120"/>
      <c r="Z1701" s="120"/>
      <c r="AB1701" s="120"/>
    </row>
    <row r="1702" spans="12:28" ht="15" customHeight="1" x14ac:dyDescent="0.2">
      <c r="L1702" s="120"/>
      <c r="N1702" s="120"/>
      <c r="P1702" s="120"/>
      <c r="R1702" s="120"/>
      <c r="T1702" s="120"/>
      <c r="V1702" s="120"/>
      <c r="X1702" s="120"/>
      <c r="Z1702" s="120"/>
      <c r="AB1702" s="120"/>
    </row>
    <row r="1703" spans="12:28" ht="15" customHeight="1" x14ac:dyDescent="0.2">
      <c r="L1703" s="120"/>
      <c r="N1703" s="120"/>
      <c r="P1703" s="120"/>
      <c r="R1703" s="120"/>
      <c r="T1703" s="120"/>
      <c r="V1703" s="120"/>
      <c r="X1703" s="120"/>
      <c r="Z1703" s="120"/>
      <c r="AB1703" s="120"/>
    </row>
    <row r="1704" spans="12:28" ht="15" customHeight="1" x14ac:dyDescent="0.2">
      <c r="L1704" s="120"/>
      <c r="N1704" s="120"/>
      <c r="P1704" s="120"/>
      <c r="R1704" s="120"/>
      <c r="T1704" s="120"/>
      <c r="V1704" s="120"/>
      <c r="X1704" s="120"/>
      <c r="Z1704" s="120"/>
      <c r="AB1704" s="120"/>
    </row>
    <row r="1705" spans="12:28" ht="15" customHeight="1" x14ac:dyDescent="0.2">
      <c r="L1705" s="120"/>
      <c r="N1705" s="120"/>
      <c r="P1705" s="120"/>
      <c r="R1705" s="120"/>
      <c r="T1705" s="120"/>
      <c r="V1705" s="120"/>
      <c r="X1705" s="120"/>
      <c r="Z1705" s="120"/>
      <c r="AB1705" s="120"/>
    </row>
    <row r="1706" spans="12:28" ht="15" customHeight="1" x14ac:dyDescent="0.2">
      <c r="L1706" s="120"/>
      <c r="N1706" s="120"/>
      <c r="P1706" s="120"/>
      <c r="R1706" s="120"/>
      <c r="T1706" s="120"/>
      <c r="V1706" s="120"/>
      <c r="X1706" s="120"/>
      <c r="Z1706" s="120"/>
      <c r="AB1706" s="120"/>
    </row>
    <row r="1707" spans="12:28" ht="15" customHeight="1" x14ac:dyDescent="0.2">
      <c r="L1707" s="120"/>
      <c r="N1707" s="120"/>
      <c r="P1707" s="120"/>
      <c r="R1707" s="120"/>
      <c r="T1707" s="120"/>
      <c r="V1707" s="120"/>
      <c r="X1707" s="120"/>
      <c r="Z1707" s="120"/>
      <c r="AB1707" s="120"/>
    </row>
    <row r="1708" spans="12:28" ht="15" customHeight="1" x14ac:dyDescent="0.2">
      <c r="L1708" s="120"/>
      <c r="N1708" s="120"/>
      <c r="P1708" s="120"/>
      <c r="R1708" s="120"/>
      <c r="T1708" s="120"/>
      <c r="V1708" s="120"/>
      <c r="X1708" s="120"/>
      <c r="Z1708" s="120"/>
      <c r="AB1708" s="120"/>
    </row>
    <row r="1709" spans="12:28" ht="15" customHeight="1" x14ac:dyDescent="0.2">
      <c r="L1709" s="120"/>
      <c r="N1709" s="120"/>
      <c r="P1709" s="120"/>
      <c r="R1709" s="120"/>
      <c r="T1709" s="120"/>
      <c r="V1709" s="120"/>
      <c r="X1709" s="120"/>
      <c r="Z1709" s="120"/>
      <c r="AB1709" s="120"/>
    </row>
    <row r="1710" spans="12:28" ht="15" customHeight="1" x14ac:dyDescent="0.2">
      <c r="L1710" s="120"/>
      <c r="N1710" s="120"/>
      <c r="P1710" s="120"/>
      <c r="R1710" s="120"/>
      <c r="T1710" s="120"/>
      <c r="V1710" s="120"/>
      <c r="X1710" s="120"/>
      <c r="Z1710" s="120"/>
      <c r="AB1710" s="120"/>
    </row>
    <row r="1711" spans="12:28" ht="15" customHeight="1" x14ac:dyDescent="0.2">
      <c r="L1711" s="120"/>
      <c r="N1711" s="120"/>
      <c r="P1711" s="120"/>
      <c r="R1711" s="120"/>
      <c r="T1711" s="120"/>
      <c r="V1711" s="120"/>
      <c r="X1711" s="120"/>
      <c r="Z1711" s="120"/>
      <c r="AB1711" s="120"/>
    </row>
    <row r="1712" spans="12:28" ht="15" customHeight="1" x14ac:dyDescent="0.2">
      <c r="L1712" s="120"/>
      <c r="N1712" s="120"/>
      <c r="P1712" s="120"/>
      <c r="R1712" s="120"/>
      <c r="T1712" s="120"/>
      <c r="V1712" s="120"/>
      <c r="X1712" s="120"/>
      <c r="Z1712" s="120"/>
      <c r="AB1712" s="120"/>
    </row>
    <row r="1713" spans="12:28" ht="15" customHeight="1" x14ac:dyDescent="0.2">
      <c r="L1713" s="120"/>
      <c r="N1713" s="120"/>
      <c r="P1713" s="120"/>
      <c r="R1713" s="120"/>
      <c r="T1713" s="120"/>
      <c r="V1713" s="120"/>
      <c r="X1713" s="120"/>
      <c r="Z1713" s="120"/>
      <c r="AB1713" s="120"/>
    </row>
    <row r="1714" spans="12:28" ht="15" customHeight="1" x14ac:dyDescent="0.2">
      <c r="L1714" s="120"/>
      <c r="N1714" s="120"/>
      <c r="P1714" s="120"/>
      <c r="R1714" s="120"/>
      <c r="T1714" s="120"/>
      <c r="V1714" s="120"/>
      <c r="X1714" s="120"/>
      <c r="Z1714" s="120"/>
      <c r="AB1714" s="120"/>
    </row>
    <row r="1715" spans="12:28" ht="15" customHeight="1" x14ac:dyDescent="0.2">
      <c r="L1715" s="120"/>
      <c r="N1715" s="120"/>
      <c r="P1715" s="120"/>
      <c r="R1715" s="120"/>
      <c r="T1715" s="120"/>
      <c r="V1715" s="120"/>
      <c r="X1715" s="120"/>
      <c r="Z1715" s="120"/>
      <c r="AB1715" s="120"/>
    </row>
    <row r="1716" spans="12:28" ht="15" customHeight="1" x14ac:dyDescent="0.2">
      <c r="L1716" s="120"/>
      <c r="N1716" s="120"/>
      <c r="P1716" s="120"/>
      <c r="R1716" s="120"/>
      <c r="T1716" s="120"/>
      <c r="V1716" s="120"/>
      <c r="X1716" s="120"/>
      <c r="Z1716" s="120"/>
      <c r="AB1716" s="120"/>
    </row>
    <row r="1717" spans="12:28" ht="15" customHeight="1" x14ac:dyDescent="0.2">
      <c r="L1717" s="120"/>
      <c r="N1717" s="120"/>
      <c r="P1717" s="120"/>
      <c r="R1717" s="120"/>
      <c r="T1717" s="120"/>
      <c r="V1717" s="120"/>
      <c r="X1717" s="120"/>
      <c r="Z1717" s="120"/>
      <c r="AB1717" s="120"/>
    </row>
    <row r="1718" spans="12:28" ht="15" customHeight="1" x14ac:dyDescent="0.2">
      <c r="L1718" s="120"/>
      <c r="N1718" s="120"/>
      <c r="P1718" s="120"/>
      <c r="R1718" s="120"/>
      <c r="T1718" s="120"/>
      <c r="V1718" s="120"/>
      <c r="X1718" s="120"/>
      <c r="Z1718" s="120"/>
      <c r="AB1718" s="120"/>
    </row>
    <row r="1719" spans="12:28" ht="15" customHeight="1" x14ac:dyDescent="0.2">
      <c r="L1719" s="120"/>
      <c r="N1719" s="120"/>
      <c r="P1719" s="120"/>
      <c r="R1719" s="120"/>
      <c r="T1719" s="120"/>
      <c r="V1719" s="120"/>
      <c r="X1719" s="120"/>
      <c r="Z1719" s="120"/>
      <c r="AB1719" s="120"/>
    </row>
    <row r="1720" spans="12:28" ht="15" customHeight="1" x14ac:dyDescent="0.2">
      <c r="L1720" s="120"/>
      <c r="N1720" s="120"/>
      <c r="P1720" s="120"/>
      <c r="R1720" s="120"/>
      <c r="T1720" s="120"/>
      <c r="V1720" s="120"/>
      <c r="X1720" s="120"/>
      <c r="Z1720" s="120"/>
      <c r="AB1720" s="120"/>
    </row>
    <row r="1721" spans="12:28" ht="15" customHeight="1" x14ac:dyDescent="0.2">
      <c r="L1721" s="120"/>
      <c r="N1721" s="120"/>
      <c r="P1721" s="120"/>
      <c r="R1721" s="120"/>
      <c r="T1721" s="120"/>
      <c r="V1721" s="120"/>
      <c r="X1721" s="120"/>
      <c r="Z1721" s="120"/>
      <c r="AB1721" s="120"/>
    </row>
    <row r="1722" spans="12:28" ht="15" customHeight="1" x14ac:dyDescent="0.2">
      <c r="L1722" s="120"/>
      <c r="N1722" s="120"/>
      <c r="P1722" s="120"/>
      <c r="R1722" s="120"/>
      <c r="T1722" s="120"/>
      <c r="V1722" s="120"/>
      <c r="X1722" s="120"/>
      <c r="Z1722" s="120"/>
      <c r="AB1722" s="120"/>
    </row>
    <row r="1723" spans="12:28" ht="15" customHeight="1" x14ac:dyDescent="0.2">
      <c r="L1723" s="120"/>
      <c r="N1723" s="120"/>
      <c r="P1723" s="120"/>
      <c r="R1723" s="120"/>
      <c r="T1723" s="120"/>
      <c r="V1723" s="120"/>
      <c r="X1723" s="120"/>
      <c r="Z1723" s="120"/>
      <c r="AB1723" s="120"/>
    </row>
    <row r="1724" spans="12:28" ht="15" customHeight="1" x14ac:dyDescent="0.2">
      <c r="L1724" s="120"/>
      <c r="N1724" s="120"/>
      <c r="P1724" s="120"/>
      <c r="R1724" s="120"/>
      <c r="T1724" s="120"/>
      <c r="V1724" s="120"/>
      <c r="X1724" s="120"/>
      <c r="Z1724" s="120"/>
      <c r="AB1724" s="120"/>
    </row>
    <row r="1725" spans="12:28" ht="15" customHeight="1" x14ac:dyDescent="0.2">
      <c r="L1725" s="120"/>
      <c r="N1725" s="120"/>
      <c r="P1725" s="120"/>
      <c r="R1725" s="120"/>
      <c r="T1725" s="120"/>
      <c r="V1725" s="120"/>
      <c r="X1725" s="120"/>
      <c r="Z1725" s="120"/>
      <c r="AB1725" s="120"/>
    </row>
    <row r="1726" spans="12:28" ht="15" customHeight="1" x14ac:dyDescent="0.2">
      <c r="L1726" s="120"/>
      <c r="N1726" s="120"/>
      <c r="P1726" s="120"/>
      <c r="R1726" s="120"/>
      <c r="T1726" s="120"/>
      <c r="V1726" s="120"/>
      <c r="X1726" s="120"/>
      <c r="Z1726" s="120"/>
      <c r="AB1726" s="120"/>
    </row>
    <row r="1727" spans="12:28" ht="15" customHeight="1" x14ac:dyDescent="0.2">
      <c r="L1727" s="120"/>
      <c r="N1727" s="120"/>
      <c r="P1727" s="120"/>
      <c r="R1727" s="120"/>
      <c r="T1727" s="120"/>
      <c r="V1727" s="120"/>
      <c r="X1727" s="120"/>
      <c r="Z1727" s="120"/>
      <c r="AB1727" s="120"/>
    </row>
    <row r="1728" spans="12:28" ht="15" customHeight="1" x14ac:dyDescent="0.2">
      <c r="L1728" s="120"/>
      <c r="N1728" s="120"/>
      <c r="P1728" s="120"/>
      <c r="R1728" s="120"/>
      <c r="T1728" s="120"/>
      <c r="V1728" s="120"/>
      <c r="X1728" s="120"/>
      <c r="Z1728" s="120"/>
      <c r="AB1728" s="120"/>
    </row>
    <row r="1729" spans="12:28" ht="15" customHeight="1" x14ac:dyDescent="0.2">
      <c r="L1729" s="120"/>
      <c r="N1729" s="120"/>
      <c r="P1729" s="120"/>
      <c r="R1729" s="120"/>
      <c r="T1729" s="120"/>
      <c r="V1729" s="120"/>
      <c r="X1729" s="120"/>
      <c r="Z1729" s="120"/>
      <c r="AB1729" s="120"/>
    </row>
    <row r="1730" spans="12:28" ht="15" customHeight="1" x14ac:dyDescent="0.2">
      <c r="L1730" s="120"/>
      <c r="N1730" s="120"/>
      <c r="P1730" s="120"/>
      <c r="R1730" s="120"/>
      <c r="T1730" s="120"/>
      <c r="V1730" s="120"/>
      <c r="X1730" s="120"/>
      <c r="Z1730" s="120"/>
      <c r="AB1730" s="120"/>
    </row>
    <row r="1731" spans="12:28" ht="15" customHeight="1" x14ac:dyDescent="0.2">
      <c r="L1731" s="120"/>
      <c r="N1731" s="120"/>
      <c r="P1731" s="120"/>
      <c r="R1731" s="120"/>
      <c r="T1731" s="120"/>
      <c r="V1731" s="120"/>
      <c r="X1731" s="120"/>
      <c r="Z1731" s="120"/>
      <c r="AB1731" s="120"/>
    </row>
    <row r="1732" spans="12:28" ht="15" customHeight="1" x14ac:dyDescent="0.2">
      <c r="L1732" s="120"/>
      <c r="N1732" s="120"/>
      <c r="P1732" s="120"/>
      <c r="R1732" s="120"/>
      <c r="T1732" s="120"/>
      <c r="V1732" s="120"/>
      <c r="X1732" s="120"/>
      <c r="Z1732" s="120"/>
      <c r="AB1732" s="120"/>
    </row>
    <row r="1733" spans="12:28" ht="15" customHeight="1" x14ac:dyDescent="0.2">
      <c r="L1733" s="120"/>
      <c r="N1733" s="120"/>
      <c r="P1733" s="120"/>
      <c r="R1733" s="120"/>
      <c r="T1733" s="120"/>
      <c r="V1733" s="120"/>
      <c r="X1733" s="120"/>
      <c r="Z1733" s="120"/>
      <c r="AB1733" s="120"/>
    </row>
    <row r="1734" spans="12:28" ht="15" customHeight="1" x14ac:dyDescent="0.2">
      <c r="L1734" s="120"/>
      <c r="N1734" s="120"/>
      <c r="P1734" s="120"/>
      <c r="R1734" s="120"/>
      <c r="T1734" s="120"/>
      <c r="V1734" s="120"/>
      <c r="X1734" s="120"/>
      <c r="Z1734" s="120"/>
      <c r="AB1734" s="120"/>
    </row>
    <row r="1735" spans="12:28" ht="15" customHeight="1" x14ac:dyDescent="0.2">
      <c r="L1735" s="120"/>
      <c r="N1735" s="120"/>
      <c r="P1735" s="120"/>
      <c r="R1735" s="120"/>
      <c r="T1735" s="120"/>
      <c r="V1735" s="120"/>
      <c r="X1735" s="120"/>
      <c r="Z1735" s="120"/>
      <c r="AB1735" s="120"/>
    </row>
    <row r="1736" spans="12:28" ht="15" customHeight="1" x14ac:dyDescent="0.2">
      <c r="L1736" s="120"/>
      <c r="N1736" s="120"/>
      <c r="P1736" s="120"/>
      <c r="R1736" s="120"/>
      <c r="T1736" s="120"/>
      <c r="V1736" s="120"/>
      <c r="X1736" s="120"/>
      <c r="Z1736" s="120"/>
      <c r="AB1736" s="120"/>
    </row>
    <row r="1737" spans="12:28" ht="15" customHeight="1" x14ac:dyDescent="0.2">
      <c r="L1737" s="120"/>
      <c r="N1737" s="120"/>
      <c r="P1737" s="120"/>
      <c r="R1737" s="120"/>
      <c r="T1737" s="120"/>
      <c r="V1737" s="120"/>
      <c r="X1737" s="120"/>
      <c r="Z1737" s="120"/>
      <c r="AB1737" s="120"/>
    </row>
    <row r="1738" spans="12:28" ht="15" customHeight="1" x14ac:dyDescent="0.2">
      <c r="L1738" s="120"/>
      <c r="N1738" s="120"/>
      <c r="P1738" s="120"/>
      <c r="R1738" s="120"/>
      <c r="T1738" s="120"/>
      <c r="V1738" s="120"/>
      <c r="X1738" s="120"/>
      <c r="Z1738" s="120"/>
      <c r="AB1738" s="120"/>
    </row>
    <row r="1739" spans="12:28" ht="15" customHeight="1" x14ac:dyDescent="0.2">
      <c r="L1739" s="120"/>
      <c r="N1739" s="120"/>
      <c r="P1739" s="120"/>
      <c r="R1739" s="120"/>
      <c r="T1739" s="120"/>
      <c r="V1739" s="120"/>
      <c r="X1739" s="120"/>
      <c r="Z1739" s="120"/>
      <c r="AB1739" s="120"/>
    </row>
    <row r="1740" spans="12:28" ht="15" customHeight="1" x14ac:dyDescent="0.2">
      <c r="L1740" s="120"/>
      <c r="N1740" s="120"/>
      <c r="P1740" s="120"/>
      <c r="R1740" s="120"/>
      <c r="T1740" s="120"/>
      <c r="V1740" s="120"/>
      <c r="X1740" s="120"/>
      <c r="Z1740" s="120"/>
      <c r="AB1740" s="120"/>
    </row>
    <row r="1741" spans="12:28" ht="15" customHeight="1" x14ac:dyDescent="0.2">
      <c r="L1741" s="120"/>
      <c r="N1741" s="120"/>
      <c r="P1741" s="120"/>
      <c r="R1741" s="120"/>
      <c r="T1741" s="120"/>
      <c r="V1741" s="120"/>
      <c r="X1741" s="120"/>
      <c r="Z1741" s="120"/>
      <c r="AB1741" s="120"/>
    </row>
    <row r="1742" spans="12:28" ht="15" customHeight="1" x14ac:dyDescent="0.2">
      <c r="L1742" s="120"/>
      <c r="N1742" s="120"/>
      <c r="P1742" s="120"/>
      <c r="R1742" s="120"/>
      <c r="T1742" s="120"/>
      <c r="V1742" s="120"/>
      <c r="X1742" s="120"/>
      <c r="Z1742" s="120"/>
      <c r="AB1742" s="120"/>
    </row>
    <row r="1743" spans="12:28" ht="15" customHeight="1" x14ac:dyDescent="0.2">
      <c r="L1743" s="120"/>
      <c r="N1743" s="120"/>
      <c r="P1743" s="120"/>
      <c r="R1743" s="120"/>
      <c r="T1743" s="120"/>
      <c r="V1743" s="120"/>
      <c r="X1743" s="120"/>
      <c r="Z1743" s="120"/>
      <c r="AB1743" s="120"/>
    </row>
    <row r="1744" spans="12:28" ht="15" customHeight="1" x14ac:dyDescent="0.2">
      <c r="L1744" s="120"/>
      <c r="N1744" s="120"/>
      <c r="P1744" s="120"/>
      <c r="R1744" s="120"/>
      <c r="T1744" s="120"/>
      <c r="V1744" s="120"/>
      <c r="X1744" s="120"/>
      <c r="Z1744" s="120"/>
      <c r="AB1744" s="120"/>
    </row>
    <row r="1745" spans="12:28" ht="15" customHeight="1" x14ac:dyDescent="0.2">
      <c r="L1745" s="120"/>
      <c r="N1745" s="120"/>
      <c r="P1745" s="120"/>
      <c r="R1745" s="120"/>
      <c r="T1745" s="120"/>
      <c r="V1745" s="120"/>
      <c r="X1745" s="120"/>
      <c r="Z1745" s="120"/>
      <c r="AB1745" s="120"/>
    </row>
    <row r="1746" spans="12:28" ht="15" customHeight="1" x14ac:dyDescent="0.2">
      <c r="L1746" s="120"/>
      <c r="N1746" s="120"/>
      <c r="P1746" s="120"/>
      <c r="R1746" s="120"/>
      <c r="T1746" s="120"/>
      <c r="V1746" s="120"/>
      <c r="X1746" s="120"/>
      <c r="Z1746" s="120"/>
      <c r="AB1746" s="120"/>
    </row>
    <row r="1747" spans="12:28" ht="15" customHeight="1" x14ac:dyDescent="0.2">
      <c r="L1747" s="120"/>
      <c r="N1747" s="120"/>
      <c r="P1747" s="120"/>
      <c r="R1747" s="120"/>
      <c r="T1747" s="120"/>
      <c r="V1747" s="120"/>
      <c r="X1747" s="120"/>
      <c r="Z1747" s="120"/>
      <c r="AB1747" s="120"/>
    </row>
    <row r="1748" spans="12:28" ht="15" customHeight="1" x14ac:dyDescent="0.2">
      <c r="L1748" s="120"/>
      <c r="N1748" s="120"/>
      <c r="P1748" s="120"/>
      <c r="R1748" s="120"/>
      <c r="T1748" s="120"/>
      <c r="V1748" s="120"/>
      <c r="X1748" s="120"/>
      <c r="Z1748" s="120"/>
      <c r="AB1748" s="120"/>
    </row>
    <row r="1749" spans="12:28" ht="15" customHeight="1" x14ac:dyDescent="0.2">
      <c r="L1749" s="120"/>
      <c r="N1749" s="120"/>
      <c r="P1749" s="120"/>
      <c r="R1749" s="120"/>
      <c r="T1749" s="120"/>
      <c r="V1749" s="120"/>
      <c r="X1749" s="120"/>
      <c r="Z1749" s="120"/>
      <c r="AB1749" s="120"/>
    </row>
    <row r="1750" spans="12:28" ht="15" customHeight="1" x14ac:dyDescent="0.2">
      <c r="L1750" s="120"/>
      <c r="N1750" s="120"/>
      <c r="P1750" s="120"/>
      <c r="R1750" s="120"/>
      <c r="T1750" s="120"/>
      <c r="V1750" s="120"/>
      <c r="X1750" s="120"/>
      <c r="Z1750" s="120"/>
      <c r="AB1750" s="120"/>
    </row>
    <row r="1751" spans="12:28" ht="15" customHeight="1" x14ac:dyDescent="0.2">
      <c r="L1751" s="120"/>
      <c r="N1751" s="120"/>
      <c r="P1751" s="120"/>
      <c r="R1751" s="120"/>
      <c r="T1751" s="120"/>
      <c r="V1751" s="120"/>
      <c r="X1751" s="120"/>
      <c r="Z1751" s="120"/>
      <c r="AB1751" s="120"/>
    </row>
    <row r="1752" spans="12:28" ht="15" customHeight="1" x14ac:dyDescent="0.2">
      <c r="L1752" s="120"/>
      <c r="N1752" s="120"/>
      <c r="P1752" s="120"/>
      <c r="R1752" s="120"/>
      <c r="T1752" s="120"/>
      <c r="V1752" s="120"/>
      <c r="X1752" s="120"/>
      <c r="Z1752" s="120"/>
      <c r="AB1752" s="120"/>
    </row>
    <row r="1753" spans="12:28" ht="15" customHeight="1" x14ac:dyDescent="0.2">
      <c r="L1753" s="120"/>
      <c r="N1753" s="120"/>
      <c r="P1753" s="120"/>
      <c r="R1753" s="120"/>
      <c r="T1753" s="120"/>
      <c r="V1753" s="120"/>
      <c r="X1753" s="120"/>
      <c r="Z1753" s="120"/>
      <c r="AB1753" s="120"/>
    </row>
    <row r="1754" spans="12:28" ht="15" customHeight="1" x14ac:dyDescent="0.2">
      <c r="L1754" s="120"/>
      <c r="N1754" s="120"/>
      <c r="P1754" s="120"/>
      <c r="R1754" s="120"/>
      <c r="T1754" s="120"/>
      <c r="V1754" s="120"/>
      <c r="X1754" s="120"/>
      <c r="Z1754" s="120"/>
      <c r="AB1754" s="120"/>
    </row>
    <row r="1755" spans="12:28" ht="15" customHeight="1" x14ac:dyDescent="0.2">
      <c r="L1755" s="120"/>
      <c r="N1755" s="120"/>
      <c r="P1755" s="120"/>
      <c r="R1755" s="120"/>
      <c r="T1755" s="120"/>
      <c r="V1755" s="120"/>
      <c r="X1755" s="120"/>
      <c r="Z1755" s="120"/>
      <c r="AB1755" s="120"/>
    </row>
    <row r="1756" spans="12:28" ht="15" customHeight="1" x14ac:dyDescent="0.2">
      <c r="L1756" s="120"/>
      <c r="N1756" s="120"/>
      <c r="P1756" s="120"/>
      <c r="R1756" s="120"/>
      <c r="T1756" s="120"/>
      <c r="V1756" s="120"/>
      <c r="X1756" s="120"/>
      <c r="Z1756" s="120"/>
      <c r="AB1756" s="120"/>
    </row>
    <row r="1757" spans="12:28" ht="15" customHeight="1" x14ac:dyDescent="0.2">
      <c r="L1757" s="120"/>
      <c r="N1757" s="120"/>
      <c r="P1757" s="120"/>
      <c r="R1757" s="120"/>
      <c r="T1757" s="120"/>
      <c r="V1757" s="120"/>
      <c r="X1757" s="120"/>
      <c r="Z1757" s="120"/>
      <c r="AB1757" s="120"/>
    </row>
    <row r="1758" spans="12:28" ht="15" customHeight="1" x14ac:dyDescent="0.2">
      <c r="L1758" s="120"/>
      <c r="N1758" s="120"/>
      <c r="P1758" s="120"/>
      <c r="R1758" s="120"/>
      <c r="T1758" s="120"/>
      <c r="V1758" s="120"/>
      <c r="X1758" s="120"/>
      <c r="Z1758" s="120"/>
      <c r="AB1758" s="120"/>
    </row>
    <row r="1759" spans="12:28" ht="15" customHeight="1" x14ac:dyDescent="0.2">
      <c r="L1759" s="120"/>
      <c r="N1759" s="120"/>
      <c r="P1759" s="120"/>
      <c r="R1759" s="120"/>
      <c r="T1759" s="120"/>
      <c r="V1759" s="120"/>
      <c r="X1759" s="120"/>
      <c r="Z1759" s="120"/>
      <c r="AB1759" s="120"/>
    </row>
    <row r="1760" spans="12:28" ht="15" customHeight="1" x14ac:dyDescent="0.2">
      <c r="L1760" s="120"/>
      <c r="N1760" s="120"/>
      <c r="P1760" s="120"/>
      <c r="R1760" s="120"/>
      <c r="T1760" s="120"/>
      <c r="V1760" s="120"/>
      <c r="X1760" s="120"/>
      <c r="Z1760" s="120"/>
      <c r="AB1760" s="120"/>
    </row>
    <row r="1761" spans="12:28" ht="15" customHeight="1" x14ac:dyDescent="0.2">
      <c r="L1761" s="120"/>
      <c r="N1761" s="120"/>
      <c r="P1761" s="120"/>
      <c r="R1761" s="120"/>
      <c r="T1761" s="120"/>
      <c r="V1761" s="120"/>
      <c r="X1761" s="120"/>
      <c r="Z1761" s="120"/>
      <c r="AB1761" s="120"/>
    </row>
    <row r="1762" spans="12:28" ht="15" customHeight="1" x14ac:dyDescent="0.2">
      <c r="L1762" s="120"/>
      <c r="N1762" s="120"/>
      <c r="P1762" s="120"/>
      <c r="R1762" s="120"/>
      <c r="T1762" s="120"/>
      <c r="V1762" s="120"/>
      <c r="X1762" s="120"/>
      <c r="Z1762" s="120"/>
      <c r="AB1762" s="120"/>
    </row>
    <row r="1763" spans="12:28" ht="15" customHeight="1" x14ac:dyDescent="0.2">
      <c r="L1763" s="120"/>
      <c r="N1763" s="120"/>
      <c r="P1763" s="120"/>
      <c r="R1763" s="120"/>
      <c r="T1763" s="120"/>
      <c r="V1763" s="120"/>
      <c r="X1763" s="120"/>
      <c r="Z1763" s="120"/>
      <c r="AB1763" s="120"/>
    </row>
    <row r="1764" spans="12:28" ht="15" customHeight="1" x14ac:dyDescent="0.2">
      <c r="L1764" s="120"/>
      <c r="N1764" s="120"/>
      <c r="P1764" s="120"/>
      <c r="R1764" s="120"/>
      <c r="T1764" s="120"/>
      <c r="V1764" s="120"/>
      <c r="X1764" s="120"/>
      <c r="Z1764" s="120"/>
      <c r="AB1764" s="120"/>
    </row>
    <row r="1765" spans="12:28" ht="15" customHeight="1" x14ac:dyDescent="0.2">
      <c r="L1765" s="120"/>
      <c r="N1765" s="120"/>
      <c r="P1765" s="120"/>
      <c r="R1765" s="120"/>
      <c r="T1765" s="120"/>
      <c r="V1765" s="120"/>
      <c r="X1765" s="120"/>
      <c r="Z1765" s="120"/>
      <c r="AB1765" s="120"/>
    </row>
    <row r="1766" spans="12:28" ht="15" customHeight="1" x14ac:dyDescent="0.2">
      <c r="L1766" s="120"/>
      <c r="N1766" s="120"/>
      <c r="P1766" s="120"/>
      <c r="R1766" s="120"/>
      <c r="T1766" s="120"/>
      <c r="V1766" s="120"/>
      <c r="X1766" s="120"/>
      <c r="Z1766" s="120"/>
      <c r="AB1766" s="120"/>
    </row>
    <row r="1767" spans="12:28" ht="15" customHeight="1" x14ac:dyDescent="0.2">
      <c r="L1767" s="120"/>
      <c r="N1767" s="120"/>
      <c r="P1767" s="120"/>
      <c r="R1767" s="120"/>
      <c r="T1767" s="120"/>
      <c r="V1767" s="120"/>
      <c r="X1767" s="120"/>
      <c r="Z1767" s="120"/>
      <c r="AB1767" s="120"/>
    </row>
    <row r="1768" spans="12:28" ht="15" customHeight="1" x14ac:dyDescent="0.2">
      <c r="L1768" s="120"/>
      <c r="N1768" s="120"/>
      <c r="P1768" s="120"/>
      <c r="R1768" s="120"/>
      <c r="T1768" s="120"/>
      <c r="V1768" s="120"/>
      <c r="X1768" s="120"/>
      <c r="Z1768" s="120"/>
      <c r="AB1768" s="120"/>
    </row>
    <row r="1769" spans="12:28" ht="15" customHeight="1" x14ac:dyDescent="0.2">
      <c r="L1769" s="120"/>
      <c r="N1769" s="120"/>
      <c r="P1769" s="120"/>
      <c r="R1769" s="120"/>
      <c r="T1769" s="120"/>
      <c r="V1769" s="120"/>
      <c r="X1769" s="120"/>
      <c r="Z1769" s="120"/>
      <c r="AB1769" s="120"/>
    </row>
    <row r="1770" spans="12:28" ht="15" customHeight="1" x14ac:dyDescent="0.2">
      <c r="L1770" s="120"/>
      <c r="N1770" s="120"/>
      <c r="P1770" s="120"/>
      <c r="R1770" s="120"/>
      <c r="T1770" s="120"/>
      <c r="V1770" s="120"/>
      <c r="X1770" s="120"/>
      <c r="Z1770" s="120"/>
      <c r="AB1770" s="120"/>
    </row>
    <row r="1771" spans="12:28" ht="15" customHeight="1" x14ac:dyDescent="0.2">
      <c r="L1771" s="120"/>
      <c r="N1771" s="120"/>
      <c r="P1771" s="120"/>
      <c r="R1771" s="120"/>
      <c r="T1771" s="120"/>
      <c r="V1771" s="120"/>
      <c r="X1771" s="120"/>
      <c r="Z1771" s="120"/>
      <c r="AB1771" s="120"/>
    </row>
    <row r="1772" spans="12:28" ht="15" customHeight="1" x14ac:dyDescent="0.2">
      <c r="L1772" s="120"/>
      <c r="N1772" s="120"/>
      <c r="P1772" s="120"/>
      <c r="R1772" s="120"/>
      <c r="T1772" s="120"/>
      <c r="V1772" s="120"/>
      <c r="X1772" s="120"/>
      <c r="Z1772" s="120"/>
      <c r="AB1772" s="120"/>
    </row>
    <row r="1773" spans="12:28" ht="15" customHeight="1" x14ac:dyDescent="0.2">
      <c r="L1773" s="120"/>
      <c r="N1773" s="120"/>
      <c r="P1773" s="120"/>
      <c r="R1773" s="120"/>
      <c r="T1773" s="120"/>
      <c r="V1773" s="120"/>
      <c r="X1773" s="120"/>
      <c r="Z1773" s="120"/>
      <c r="AB1773" s="120"/>
    </row>
    <row r="1774" spans="12:28" ht="15" customHeight="1" x14ac:dyDescent="0.2">
      <c r="L1774" s="120"/>
      <c r="N1774" s="120"/>
      <c r="P1774" s="120"/>
      <c r="R1774" s="120"/>
      <c r="T1774" s="120"/>
      <c r="V1774" s="120"/>
      <c r="X1774" s="120"/>
      <c r="Z1774" s="120"/>
      <c r="AB1774" s="120"/>
    </row>
    <row r="1775" spans="12:28" ht="15" customHeight="1" x14ac:dyDescent="0.2">
      <c r="L1775" s="120"/>
      <c r="N1775" s="120"/>
      <c r="P1775" s="120"/>
      <c r="R1775" s="120"/>
      <c r="T1775" s="120"/>
      <c r="V1775" s="120"/>
      <c r="X1775" s="120"/>
      <c r="Z1775" s="120"/>
      <c r="AB1775" s="120"/>
    </row>
    <row r="1776" spans="12:28" ht="15" customHeight="1" x14ac:dyDescent="0.2">
      <c r="L1776" s="120"/>
      <c r="N1776" s="120"/>
      <c r="P1776" s="120"/>
      <c r="R1776" s="120"/>
      <c r="T1776" s="120"/>
      <c r="V1776" s="120"/>
      <c r="X1776" s="120"/>
      <c r="Z1776" s="120"/>
      <c r="AB1776" s="120"/>
    </row>
    <row r="1777" spans="12:28" ht="15" customHeight="1" x14ac:dyDescent="0.2">
      <c r="L1777" s="120"/>
      <c r="N1777" s="120"/>
      <c r="P1777" s="120"/>
      <c r="R1777" s="120"/>
      <c r="T1777" s="120"/>
      <c r="V1777" s="120"/>
      <c r="X1777" s="120"/>
      <c r="Z1777" s="120"/>
      <c r="AB1777" s="120"/>
    </row>
    <row r="1778" spans="12:28" ht="15" customHeight="1" x14ac:dyDescent="0.2">
      <c r="L1778" s="120"/>
      <c r="N1778" s="120"/>
      <c r="P1778" s="120"/>
      <c r="R1778" s="120"/>
      <c r="T1778" s="120"/>
      <c r="V1778" s="120"/>
      <c r="X1778" s="120"/>
      <c r="Z1778" s="120"/>
      <c r="AB1778" s="120"/>
    </row>
    <row r="1779" spans="12:28" ht="15" customHeight="1" x14ac:dyDescent="0.2">
      <c r="L1779" s="120"/>
      <c r="N1779" s="120"/>
      <c r="P1779" s="120"/>
      <c r="R1779" s="120"/>
      <c r="T1779" s="120"/>
      <c r="V1779" s="120"/>
      <c r="X1779" s="120"/>
      <c r="Z1779" s="120"/>
      <c r="AB1779" s="120"/>
    </row>
    <row r="1780" spans="12:28" ht="15" customHeight="1" x14ac:dyDescent="0.2">
      <c r="L1780" s="120"/>
      <c r="N1780" s="120"/>
      <c r="P1780" s="120"/>
      <c r="R1780" s="120"/>
      <c r="T1780" s="120"/>
      <c r="V1780" s="120"/>
      <c r="X1780" s="120"/>
      <c r="Z1780" s="120"/>
      <c r="AB1780" s="120"/>
    </row>
    <row r="1781" spans="12:28" ht="15" customHeight="1" x14ac:dyDescent="0.2">
      <c r="L1781" s="120"/>
      <c r="N1781" s="120"/>
      <c r="P1781" s="120"/>
      <c r="R1781" s="120"/>
      <c r="T1781" s="120"/>
      <c r="V1781" s="120"/>
      <c r="X1781" s="120"/>
      <c r="Z1781" s="120"/>
      <c r="AB1781" s="120"/>
    </row>
    <row r="1782" spans="12:28" ht="15" customHeight="1" x14ac:dyDescent="0.2">
      <c r="L1782" s="120"/>
      <c r="N1782" s="120"/>
      <c r="P1782" s="120"/>
      <c r="R1782" s="120"/>
      <c r="T1782" s="120"/>
      <c r="V1782" s="120"/>
      <c r="X1782" s="120"/>
      <c r="Z1782" s="120"/>
      <c r="AB1782" s="120"/>
    </row>
    <row r="1783" spans="12:28" ht="15" customHeight="1" x14ac:dyDescent="0.2">
      <c r="L1783" s="120"/>
      <c r="N1783" s="120"/>
      <c r="P1783" s="120"/>
      <c r="R1783" s="120"/>
      <c r="T1783" s="120"/>
      <c r="V1783" s="120"/>
      <c r="X1783" s="120"/>
      <c r="Z1783" s="120"/>
      <c r="AB1783" s="120"/>
    </row>
    <row r="1784" spans="12:28" ht="15" customHeight="1" x14ac:dyDescent="0.2">
      <c r="L1784" s="120"/>
      <c r="N1784" s="120"/>
      <c r="P1784" s="120"/>
      <c r="R1784" s="120"/>
      <c r="T1784" s="120"/>
      <c r="V1784" s="120"/>
      <c r="X1784" s="120"/>
      <c r="Z1784" s="120"/>
      <c r="AB1784" s="120"/>
    </row>
    <row r="1785" spans="12:28" ht="15" customHeight="1" x14ac:dyDescent="0.2">
      <c r="L1785" s="120"/>
      <c r="N1785" s="120"/>
      <c r="P1785" s="120"/>
      <c r="R1785" s="120"/>
      <c r="T1785" s="120"/>
      <c r="V1785" s="120"/>
      <c r="X1785" s="120"/>
      <c r="Z1785" s="120"/>
      <c r="AB1785" s="120"/>
    </row>
    <row r="1786" spans="12:28" ht="15" customHeight="1" x14ac:dyDescent="0.2">
      <c r="L1786" s="120"/>
      <c r="N1786" s="120"/>
      <c r="P1786" s="120"/>
      <c r="R1786" s="120"/>
      <c r="T1786" s="120"/>
      <c r="V1786" s="120"/>
      <c r="X1786" s="120"/>
      <c r="Z1786" s="120"/>
      <c r="AB1786" s="120"/>
    </row>
    <row r="1787" spans="12:28" ht="15" customHeight="1" x14ac:dyDescent="0.2">
      <c r="L1787" s="120"/>
      <c r="N1787" s="120"/>
      <c r="P1787" s="120"/>
      <c r="R1787" s="120"/>
      <c r="T1787" s="120"/>
      <c r="V1787" s="120"/>
      <c r="X1787" s="120"/>
      <c r="Z1787" s="120"/>
      <c r="AB1787" s="120"/>
    </row>
    <row r="1788" spans="12:28" ht="15" customHeight="1" x14ac:dyDescent="0.2">
      <c r="L1788" s="120"/>
      <c r="N1788" s="120"/>
      <c r="P1788" s="120"/>
      <c r="R1788" s="120"/>
      <c r="T1788" s="120"/>
      <c r="V1788" s="120"/>
      <c r="X1788" s="120"/>
      <c r="Z1788" s="120"/>
      <c r="AB1788" s="120"/>
    </row>
    <row r="1789" spans="12:28" ht="15" customHeight="1" x14ac:dyDescent="0.2">
      <c r="L1789" s="120"/>
      <c r="N1789" s="120"/>
      <c r="P1789" s="120"/>
      <c r="R1789" s="120"/>
      <c r="T1789" s="120"/>
      <c r="V1789" s="120"/>
      <c r="X1789" s="120"/>
      <c r="Z1789" s="120"/>
      <c r="AB1789" s="120"/>
    </row>
    <row r="1790" spans="12:28" ht="15" customHeight="1" x14ac:dyDescent="0.2">
      <c r="L1790" s="120"/>
      <c r="N1790" s="120"/>
      <c r="P1790" s="120"/>
      <c r="R1790" s="120"/>
      <c r="T1790" s="120"/>
      <c r="V1790" s="120"/>
      <c r="X1790" s="120"/>
      <c r="Z1790" s="120"/>
      <c r="AB1790" s="120"/>
    </row>
    <row r="1791" spans="12:28" ht="15" customHeight="1" x14ac:dyDescent="0.2">
      <c r="L1791" s="120"/>
      <c r="N1791" s="120"/>
      <c r="P1791" s="120"/>
      <c r="R1791" s="120"/>
      <c r="T1791" s="120"/>
      <c r="V1791" s="120"/>
      <c r="X1791" s="120"/>
      <c r="Z1791" s="120"/>
      <c r="AB1791" s="120"/>
    </row>
    <row r="1792" spans="12:28" ht="15" customHeight="1" x14ac:dyDescent="0.2">
      <c r="L1792" s="120"/>
      <c r="N1792" s="120"/>
      <c r="P1792" s="120"/>
      <c r="R1792" s="120"/>
      <c r="T1792" s="120"/>
      <c r="V1792" s="120"/>
      <c r="X1792" s="120"/>
      <c r="Z1792" s="120"/>
      <c r="AB1792" s="120"/>
    </row>
    <row r="1793" spans="12:28" ht="15" customHeight="1" x14ac:dyDescent="0.2">
      <c r="L1793" s="120"/>
      <c r="N1793" s="120"/>
      <c r="P1793" s="120"/>
      <c r="R1793" s="120"/>
      <c r="T1793" s="120"/>
      <c r="V1793" s="120"/>
      <c r="X1793" s="120"/>
      <c r="Z1793" s="120"/>
      <c r="AB1793" s="120"/>
    </row>
    <row r="1794" spans="12:28" ht="15" customHeight="1" x14ac:dyDescent="0.2">
      <c r="L1794" s="120"/>
      <c r="N1794" s="120"/>
      <c r="P1794" s="120"/>
      <c r="R1794" s="120"/>
      <c r="T1794" s="120"/>
      <c r="V1794" s="120"/>
      <c r="X1794" s="120"/>
      <c r="Z1794" s="120"/>
      <c r="AB1794" s="120"/>
    </row>
    <row r="1795" spans="12:28" ht="15" customHeight="1" x14ac:dyDescent="0.2">
      <c r="L1795" s="120"/>
      <c r="N1795" s="120"/>
      <c r="P1795" s="120"/>
      <c r="R1795" s="120"/>
      <c r="T1795" s="120"/>
      <c r="V1795" s="120"/>
      <c r="X1795" s="120"/>
      <c r="Z1795" s="120"/>
      <c r="AB1795" s="120"/>
    </row>
    <row r="1796" spans="12:28" ht="15" customHeight="1" x14ac:dyDescent="0.2">
      <c r="L1796" s="120"/>
      <c r="N1796" s="120"/>
      <c r="P1796" s="120"/>
      <c r="R1796" s="120"/>
      <c r="T1796" s="120"/>
      <c r="V1796" s="120"/>
      <c r="X1796" s="120"/>
      <c r="Z1796" s="120"/>
      <c r="AB1796" s="120"/>
    </row>
    <row r="1797" spans="12:28" ht="15" customHeight="1" x14ac:dyDescent="0.2">
      <c r="L1797" s="120"/>
      <c r="N1797" s="120"/>
      <c r="P1797" s="120"/>
      <c r="R1797" s="120"/>
      <c r="T1797" s="120"/>
      <c r="V1797" s="120"/>
      <c r="X1797" s="120"/>
      <c r="Z1797" s="120"/>
      <c r="AB1797" s="120"/>
    </row>
    <row r="1798" spans="12:28" ht="15" customHeight="1" x14ac:dyDescent="0.2">
      <c r="L1798" s="120"/>
      <c r="N1798" s="120"/>
      <c r="P1798" s="120"/>
      <c r="R1798" s="120"/>
      <c r="T1798" s="120"/>
      <c r="V1798" s="120"/>
      <c r="X1798" s="120"/>
      <c r="Z1798" s="120"/>
      <c r="AB1798" s="120"/>
    </row>
    <row r="1799" spans="12:28" ht="15" customHeight="1" x14ac:dyDescent="0.2">
      <c r="L1799" s="120"/>
      <c r="N1799" s="120"/>
      <c r="P1799" s="120"/>
      <c r="R1799" s="120"/>
      <c r="T1799" s="120"/>
      <c r="V1799" s="120"/>
      <c r="X1799" s="120"/>
      <c r="Z1799" s="120"/>
      <c r="AB1799" s="120"/>
    </row>
    <row r="1800" spans="12:28" ht="15" customHeight="1" x14ac:dyDescent="0.2">
      <c r="L1800" s="120"/>
      <c r="N1800" s="120"/>
      <c r="P1800" s="120"/>
      <c r="R1800" s="120"/>
      <c r="T1800" s="120"/>
      <c r="V1800" s="120"/>
      <c r="X1800" s="120"/>
      <c r="Z1800" s="120"/>
      <c r="AB1800" s="120"/>
    </row>
    <row r="1801" spans="12:28" ht="15" customHeight="1" x14ac:dyDescent="0.2">
      <c r="L1801" s="120"/>
      <c r="N1801" s="120"/>
      <c r="P1801" s="120"/>
      <c r="R1801" s="120"/>
      <c r="T1801" s="120"/>
      <c r="V1801" s="120"/>
      <c r="X1801" s="120"/>
      <c r="Z1801" s="120"/>
      <c r="AB1801" s="120"/>
    </row>
    <row r="1802" spans="12:28" ht="15" customHeight="1" x14ac:dyDescent="0.2">
      <c r="L1802" s="120"/>
      <c r="N1802" s="120"/>
      <c r="P1802" s="120"/>
      <c r="R1802" s="120"/>
      <c r="T1802" s="120"/>
      <c r="V1802" s="120"/>
      <c r="X1802" s="120"/>
      <c r="Z1802" s="120"/>
      <c r="AB1802" s="120"/>
    </row>
    <row r="1803" spans="12:28" ht="15" customHeight="1" x14ac:dyDescent="0.2">
      <c r="L1803" s="120"/>
      <c r="N1803" s="120"/>
      <c r="P1803" s="120"/>
      <c r="R1803" s="120"/>
      <c r="T1803" s="120"/>
      <c r="V1803" s="120"/>
      <c r="X1803" s="120"/>
      <c r="Z1803" s="120"/>
      <c r="AB1803" s="120"/>
    </row>
    <row r="1804" spans="12:28" ht="15" customHeight="1" x14ac:dyDescent="0.2">
      <c r="L1804" s="120"/>
      <c r="N1804" s="120"/>
      <c r="P1804" s="120"/>
      <c r="R1804" s="120"/>
      <c r="T1804" s="120"/>
      <c r="V1804" s="120"/>
      <c r="X1804" s="120"/>
      <c r="Z1804" s="120"/>
      <c r="AB1804" s="120"/>
    </row>
    <row r="1805" spans="12:28" ht="15" customHeight="1" x14ac:dyDescent="0.2">
      <c r="L1805" s="120"/>
      <c r="N1805" s="120"/>
      <c r="P1805" s="120"/>
      <c r="R1805" s="120"/>
      <c r="T1805" s="120"/>
      <c r="V1805" s="120"/>
      <c r="X1805" s="120"/>
      <c r="Z1805" s="120"/>
      <c r="AB1805" s="120"/>
    </row>
    <row r="1806" spans="12:28" ht="15" customHeight="1" x14ac:dyDescent="0.2">
      <c r="L1806" s="120"/>
      <c r="N1806" s="120"/>
      <c r="P1806" s="120"/>
      <c r="R1806" s="120"/>
      <c r="T1806" s="120"/>
      <c r="V1806" s="120"/>
      <c r="X1806" s="120"/>
      <c r="Z1806" s="120"/>
      <c r="AB1806" s="120"/>
    </row>
    <row r="1807" spans="12:28" ht="15" customHeight="1" x14ac:dyDescent="0.2">
      <c r="L1807" s="120"/>
      <c r="N1807" s="120"/>
      <c r="P1807" s="120"/>
      <c r="R1807" s="120"/>
      <c r="T1807" s="120"/>
      <c r="V1807" s="120"/>
      <c r="X1807" s="120"/>
      <c r="Z1807" s="120"/>
      <c r="AB1807" s="120"/>
    </row>
    <row r="1808" spans="12:28" ht="15" customHeight="1" x14ac:dyDescent="0.2">
      <c r="L1808" s="120"/>
      <c r="N1808" s="120"/>
      <c r="P1808" s="120"/>
      <c r="R1808" s="120"/>
      <c r="T1808" s="120"/>
      <c r="V1808" s="120"/>
      <c r="X1808" s="120"/>
      <c r="Z1808" s="120"/>
      <c r="AB1808" s="120"/>
    </row>
    <row r="1809" spans="12:28" ht="15" customHeight="1" x14ac:dyDescent="0.2">
      <c r="L1809" s="120"/>
      <c r="N1809" s="120"/>
      <c r="P1809" s="120"/>
      <c r="R1809" s="120"/>
      <c r="T1809" s="120"/>
      <c r="V1809" s="120"/>
      <c r="X1809" s="120"/>
      <c r="Z1809" s="120"/>
      <c r="AB1809" s="120"/>
    </row>
    <row r="1810" spans="12:28" ht="15" customHeight="1" x14ac:dyDescent="0.2">
      <c r="L1810" s="120"/>
      <c r="N1810" s="120"/>
      <c r="P1810" s="120"/>
      <c r="R1810" s="120"/>
      <c r="T1810" s="120"/>
      <c r="V1810" s="120"/>
      <c r="X1810" s="120"/>
      <c r="Z1810" s="120"/>
      <c r="AB1810" s="120"/>
    </row>
    <row r="1811" spans="12:28" ht="15" customHeight="1" x14ac:dyDescent="0.2">
      <c r="L1811" s="120"/>
      <c r="N1811" s="120"/>
      <c r="P1811" s="120"/>
      <c r="R1811" s="120"/>
      <c r="T1811" s="120"/>
      <c r="V1811" s="120"/>
      <c r="X1811" s="120"/>
      <c r="Z1811" s="120"/>
      <c r="AB1811" s="120"/>
    </row>
    <row r="1812" spans="12:28" ht="15" customHeight="1" x14ac:dyDescent="0.2">
      <c r="L1812" s="120"/>
      <c r="N1812" s="120"/>
      <c r="P1812" s="120"/>
      <c r="R1812" s="120"/>
      <c r="T1812" s="120"/>
      <c r="V1812" s="120"/>
      <c r="X1812" s="120"/>
      <c r="Z1812" s="120"/>
      <c r="AB1812" s="120"/>
    </row>
    <row r="1813" spans="12:28" ht="15" customHeight="1" x14ac:dyDescent="0.2">
      <c r="L1813" s="120"/>
      <c r="N1813" s="120"/>
      <c r="P1813" s="120"/>
      <c r="R1813" s="120"/>
      <c r="T1813" s="120"/>
      <c r="V1813" s="120"/>
      <c r="X1813" s="120"/>
      <c r="Z1813" s="120"/>
      <c r="AB1813" s="120"/>
    </row>
    <row r="1814" spans="12:28" ht="15" customHeight="1" x14ac:dyDescent="0.2">
      <c r="L1814" s="120"/>
      <c r="N1814" s="120"/>
      <c r="P1814" s="120"/>
      <c r="R1814" s="120"/>
      <c r="T1814" s="120"/>
      <c r="V1814" s="120"/>
      <c r="X1814" s="120"/>
      <c r="Z1814" s="120"/>
      <c r="AB1814" s="120"/>
    </row>
    <row r="1815" spans="12:28" ht="15" customHeight="1" x14ac:dyDescent="0.2">
      <c r="L1815" s="120"/>
      <c r="N1815" s="120"/>
      <c r="P1815" s="120"/>
      <c r="R1815" s="120"/>
      <c r="T1815" s="120"/>
      <c r="V1815" s="120"/>
      <c r="X1815" s="120"/>
      <c r="Z1815" s="120"/>
      <c r="AB1815" s="120"/>
    </row>
    <row r="1816" spans="12:28" ht="15" customHeight="1" x14ac:dyDescent="0.2">
      <c r="L1816" s="120"/>
      <c r="N1816" s="120"/>
      <c r="P1816" s="120"/>
      <c r="R1816" s="120"/>
      <c r="T1816" s="120"/>
      <c r="V1816" s="120"/>
      <c r="X1816" s="120"/>
      <c r="Z1816" s="120"/>
      <c r="AB1816" s="120"/>
    </row>
    <row r="1817" spans="12:28" ht="15" customHeight="1" x14ac:dyDescent="0.2">
      <c r="L1817" s="120"/>
      <c r="N1817" s="120"/>
      <c r="P1817" s="120"/>
      <c r="R1817" s="120"/>
      <c r="T1817" s="120"/>
      <c r="V1817" s="120"/>
      <c r="X1817" s="120"/>
      <c r="Z1817" s="120"/>
      <c r="AB1817" s="120"/>
    </row>
    <row r="1818" spans="12:28" ht="15" customHeight="1" x14ac:dyDescent="0.2">
      <c r="L1818" s="120"/>
      <c r="N1818" s="120"/>
      <c r="P1818" s="120"/>
      <c r="R1818" s="120"/>
      <c r="T1818" s="120"/>
      <c r="V1818" s="120"/>
      <c r="X1818" s="120"/>
      <c r="Z1818" s="120"/>
      <c r="AB1818" s="120"/>
    </row>
    <row r="1819" spans="12:28" ht="15" customHeight="1" x14ac:dyDescent="0.2">
      <c r="L1819" s="120"/>
      <c r="N1819" s="120"/>
      <c r="P1819" s="120"/>
      <c r="R1819" s="120"/>
      <c r="T1819" s="120"/>
      <c r="V1819" s="120"/>
      <c r="X1819" s="120"/>
      <c r="Z1819" s="120"/>
      <c r="AB1819" s="120"/>
    </row>
    <row r="1820" spans="12:28" ht="15" customHeight="1" x14ac:dyDescent="0.2">
      <c r="L1820" s="120"/>
      <c r="N1820" s="120"/>
      <c r="P1820" s="120"/>
      <c r="R1820" s="120"/>
      <c r="T1820" s="120"/>
      <c r="V1820" s="120"/>
      <c r="X1820" s="120"/>
      <c r="Z1820" s="120"/>
      <c r="AB1820" s="120"/>
    </row>
    <row r="1821" spans="12:28" ht="15" customHeight="1" x14ac:dyDescent="0.2">
      <c r="L1821" s="120"/>
      <c r="N1821" s="120"/>
      <c r="P1821" s="120"/>
      <c r="R1821" s="120"/>
      <c r="T1821" s="120"/>
      <c r="V1821" s="120"/>
      <c r="X1821" s="120"/>
      <c r="Z1821" s="120"/>
      <c r="AB1821" s="120"/>
    </row>
    <row r="1822" spans="12:28" ht="15" customHeight="1" x14ac:dyDescent="0.2">
      <c r="L1822" s="120"/>
      <c r="N1822" s="120"/>
      <c r="P1822" s="120"/>
      <c r="R1822" s="120"/>
      <c r="T1822" s="120"/>
      <c r="V1822" s="120"/>
      <c r="X1822" s="120"/>
      <c r="Z1822" s="120"/>
      <c r="AB1822" s="120"/>
    </row>
    <row r="1823" spans="12:28" ht="15" customHeight="1" x14ac:dyDescent="0.2">
      <c r="L1823" s="120"/>
      <c r="N1823" s="120"/>
      <c r="P1823" s="120"/>
      <c r="R1823" s="120"/>
      <c r="T1823" s="120"/>
      <c r="V1823" s="120"/>
      <c r="X1823" s="120"/>
      <c r="Z1823" s="120"/>
      <c r="AB1823" s="120"/>
    </row>
    <row r="1824" spans="12:28" ht="15" customHeight="1" x14ac:dyDescent="0.2">
      <c r="L1824" s="120"/>
      <c r="N1824" s="120"/>
      <c r="P1824" s="120"/>
      <c r="R1824" s="120"/>
      <c r="T1824" s="120"/>
      <c r="V1824" s="120"/>
      <c r="X1824" s="120"/>
      <c r="Z1824" s="120"/>
      <c r="AB1824" s="120"/>
    </row>
    <row r="1825" spans="12:28" ht="15" customHeight="1" x14ac:dyDescent="0.2">
      <c r="L1825" s="120"/>
      <c r="N1825" s="120"/>
      <c r="P1825" s="120"/>
      <c r="R1825" s="120"/>
      <c r="T1825" s="120"/>
      <c r="V1825" s="120"/>
      <c r="X1825" s="120"/>
      <c r="Z1825" s="120"/>
      <c r="AB1825" s="120"/>
    </row>
    <row r="1826" spans="12:28" ht="15" customHeight="1" x14ac:dyDescent="0.2">
      <c r="L1826" s="120"/>
      <c r="N1826" s="120"/>
      <c r="P1826" s="120"/>
      <c r="R1826" s="120"/>
      <c r="T1826" s="120"/>
      <c r="V1826" s="120"/>
      <c r="X1826" s="120"/>
      <c r="Z1826" s="120"/>
      <c r="AB1826" s="120"/>
    </row>
    <row r="1827" spans="12:28" ht="15" customHeight="1" x14ac:dyDescent="0.2">
      <c r="L1827" s="120"/>
      <c r="N1827" s="120"/>
      <c r="P1827" s="120"/>
      <c r="R1827" s="120"/>
      <c r="T1827" s="120"/>
      <c r="V1827" s="120"/>
      <c r="X1827" s="120"/>
      <c r="Z1827" s="120"/>
      <c r="AB1827" s="120"/>
    </row>
    <row r="1828" spans="12:28" ht="15" customHeight="1" x14ac:dyDescent="0.2">
      <c r="L1828" s="120"/>
      <c r="N1828" s="120"/>
      <c r="P1828" s="120"/>
      <c r="R1828" s="120"/>
      <c r="T1828" s="120"/>
      <c r="V1828" s="120"/>
      <c r="X1828" s="120"/>
      <c r="Z1828" s="120"/>
      <c r="AB1828" s="120"/>
    </row>
    <row r="1829" spans="12:28" ht="15" customHeight="1" x14ac:dyDescent="0.2">
      <c r="L1829" s="120"/>
      <c r="N1829" s="120"/>
      <c r="P1829" s="120"/>
      <c r="R1829" s="120"/>
      <c r="T1829" s="120"/>
      <c r="V1829" s="120"/>
      <c r="X1829" s="120"/>
      <c r="Z1829" s="120"/>
      <c r="AB1829" s="120"/>
    </row>
    <row r="1830" spans="12:28" ht="15" customHeight="1" x14ac:dyDescent="0.2">
      <c r="L1830" s="120"/>
      <c r="N1830" s="120"/>
      <c r="P1830" s="120"/>
      <c r="R1830" s="120"/>
      <c r="T1830" s="120"/>
      <c r="V1830" s="120"/>
      <c r="X1830" s="120"/>
      <c r="Z1830" s="120"/>
      <c r="AB1830" s="120"/>
    </row>
    <row r="1831" spans="12:28" ht="15" customHeight="1" x14ac:dyDescent="0.2">
      <c r="L1831" s="120"/>
      <c r="N1831" s="120"/>
      <c r="P1831" s="120"/>
      <c r="R1831" s="120"/>
      <c r="T1831" s="120"/>
      <c r="V1831" s="120"/>
      <c r="X1831" s="120"/>
      <c r="Z1831" s="120"/>
      <c r="AB1831" s="120"/>
    </row>
    <row r="1832" spans="12:28" ht="15" customHeight="1" x14ac:dyDescent="0.2">
      <c r="L1832" s="120"/>
      <c r="N1832" s="120"/>
      <c r="P1832" s="120"/>
      <c r="R1832" s="120"/>
      <c r="T1832" s="120"/>
      <c r="V1832" s="120"/>
      <c r="X1832" s="120"/>
      <c r="Z1832" s="120"/>
      <c r="AB1832" s="120"/>
    </row>
    <row r="1833" spans="12:28" ht="15" customHeight="1" x14ac:dyDescent="0.2">
      <c r="L1833" s="120"/>
      <c r="N1833" s="120"/>
      <c r="P1833" s="120"/>
      <c r="R1833" s="120"/>
      <c r="T1833" s="120"/>
      <c r="V1833" s="120"/>
      <c r="X1833" s="120"/>
      <c r="Z1833" s="120"/>
      <c r="AB1833" s="120"/>
    </row>
    <row r="1834" spans="12:28" ht="15" customHeight="1" x14ac:dyDescent="0.2">
      <c r="L1834" s="120"/>
      <c r="N1834" s="120"/>
      <c r="P1834" s="120"/>
      <c r="R1834" s="120"/>
      <c r="T1834" s="120"/>
      <c r="V1834" s="120"/>
      <c r="X1834" s="120"/>
      <c r="Z1834" s="120"/>
      <c r="AB1834" s="120"/>
    </row>
    <row r="1835" spans="12:28" ht="15" customHeight="1" x14ac:dyDescent="0.2">
      <c r="L1835" s="120"/>
      <c r="N1835" s="120"/>
      <c r="P1835" s="120"/>
      <c r="R1835" s="120"/>
      <c r="T1835" s="120"/>
      <c r="V1835" s="120"/>
      <c r="X1835" s="120"/>
      <c r="Z1835" s="120"/>
      <c r="AB1835" s="120"/>
    </row>
    <row r="1836" spans="12:28" ht="15" customHeight="1" x14ac:dyDescent="0.2">
      <c r="L1836" s="120"/>
      <c r="N1836" s="120"/>
      <c r="P1836" s="120"/>
      <c r="R1836" s="120"/>
      <c r="T1836" s="120"/>
      <c r="V1836" s="120"/>
      <c r="X1836" s="120"/>
      <c r="Z1836" s="120"/>
      <c r="AB1836" s="120"/>
    </row>
    <row r="1837" spans="12:28" ht="15" customHeight="1" x14ac:dyDescent="0.2">
      <c r="L1837" s="120"/>
      <c r="N1837" s="120"/>
      <c r="P1837" s="120"/>
      <c r="R1837" s="120"/>
      <c r="T1837" s="120"/>
      <c r="V1837" s="120"/>
      <c r="X1837" s="120"/>
      <c r="Z1837" s="120"/>
      <c r="AB1837" s="120"/>
    </row>
    <row r="1838" spans="12:28" ht="15" customHeight="1" x14ac:dyDescent="0.2">
      <c r="L1838" s="120"/>
      <c r="N1838" s="120"/>
      <c r="P1838" s="120"/>
      <c r="R1838" s="120"/>
      <c r="T1838" s="120"/>
      <c r="V1838" s="120"/>
      <c r="X1838" s="120"/>
      <c r="Z1838" s="120"/>
      <c r="AB1838" s="120"/>
    </row>
    <row r="1839" spans="12:28" ht="15" customHeight="1" x14ac:dyDescent="0.2">
      <c r="L1839" s="120"/>
      <c r="N1839" s="120"/>
      <c r="P1839" s="120"/>
      <c r="R1839" s="120"/>
      <c r="T1839" s="120"/>
      <c r="V1839" s="120"/>
      <c r="X1839" s="120"/>
      <c r="Z1839" s="120"/>
      <c r="AB1839" s="120"/>
    </row>
    <row r="1840" spans="12:28" ht="15" customHeight="1" x14ac:dyDescent="0.2">
      <c r="L1840" s="120"/>
      <c r="N1840" s="120"/>
      <c r="P1840" s="120"/>
      <c r="R1840" s="120"/>
      <c r="T1840" s="120"/>
      <c r="V1840" s="120"/>
      <c r="X1840" s="120"/>
      <c r="Z1840" s="120"/>
      <c r="AB1840" s="120"/>
    </row>
    <row r="1841" spans="12:28" ht="15" customHeight="1" x14ac:dyDescent="0.2">
      <c r="L1841" s="120"/>
      <c r="N1841" s="120"/>
      <c r="P1841" s="120"/>
      <c r="R1841" s="120"/>
      <c r="T1841" s="120"/>
      <c r="V1841" s="120"/>
      <c r="X1841" s="120"/>
      <c r="Z1841" s="120"/>
      <c r="AB1841" s="120"/>
    </row>
    <row r="1842" spans="12:28" ht="15" customHeight="1" x14ac:dyDescent="0.2">
      <c r="L1842" s="120"/>
      <c r="N1842" s="120"/>
      <c r="P1842" s="120"/>
      <c r="R1842" s="120"/>
      <c r="T1842" s="120"/>
      <c r="V1842" s="120"/>
      <c r="X1842" s="120"/>
      <c r="Z1842" s="120"/>
      <c r="AB1842" s="120"/>
    </row>
    <row r="1843" spans="12:28" ht="15" customHeight="1" x14ac:dyDescent="0.2">
      <c r="L1843" s="120"/>
      <c r="N1843" s="120"/>
      <c r="P1843" s="120"/>
      <c r="R1843" s="120"/>
      <c r="T1843" s="120"/>
      <c r="V1843" s="120"/>
      <c r="X1843" s="120"/>
      <c r="Z1843" s="120"/>
      <c r="AB1843" s="120"/>
    </row>
    <row r="1844" spans="12:28" ht="15" customHeight="1" x14ac:dyDescent="0.2">
      <c r="L1844" s="120"/>
      <c r="N1844" s="120"/>
      <c r="P1844" s="120"/>
      <c r="R1844" s="120"/>
      <c r="T1844" s="120"/>
      <c r="V1844" s="120"/>
      <c r="X1844" s="120"/>
      <c r="Z1844" s="120"/>
      <c r="AB1844" s="120"/>
    </row>
    <row r="1845" spans="12:28" ht="15" customHeight="1" x14ac:dyDescent="0.2">
      <c r="L1845" s="120"/>
      <c r="N1845" s="120"/>
      <c r="P1845" s="120"/>
      <c r="R1845" s="120"/>
      <c r="T1845" s="120"/>
      <c r="V1845" s="120"/>
      <c r="X1845" s="120"/>
      <c r="Z1845" s="120"/>
      <c r="AB1845" s="120"/>
    </row>
    <row r="1846" spans="12:28" ht="15" customHeight="1" x14ac:dyDescent="0.2">
      <c r="L1846" s="120"/>
      <c r="N1846" s="120"/>
      <c r="P1846" s="120"/>
      <c r="R1846" s="120"/>
      <c r="T1846" s="120"/>
      <c r="V1846" s="120"/>
      <c r="X1846" s="120"/>
      <c r="Z1846" s="120"/>
      <c r="AB1846" s="120"/>
    </row>
    <row r="1847" spans="12:28" ht="15" customHeight="1" x14ac:dyDescent="0.2">
      <c r="L1847" s="120"/>
      <c r="N1847" s="120"/>
      <c r="P1847" s="120"/>
      <c r="R1847" s="120"/>
      <c r="T1847" s="120"/>
      <c r="V1847" s="120"/>
      <c r="X1847" s="120"/>
      <c r="Z1847" s="120"/>
      <c r="AB1847" s="120"/>
    </row>
    <row r="1848" spans="12:28" ht="15" customHeight="1" x14ac:dyDescent="0.2">
      <c r="L1848" s="120"/>
      <c r="N1848" s="120"/>
      <c r="P1848" s="120"/>
      <c r="R1848" s="120"/>
      <c r="T1848" s="120"/>
      <c r="V1848" s="120"/>
      <c r="X1848" s="120"/>
      <c r="Z1848" s="120"/>
      <c r="AB1848" s="120"/>
    </row>
    <row r="1849" spans="12:28" ht="15" customHeight="1" x14ac:dyDescent="0.2">
      <c r="L1849" s="120"/>
      <c r="N1849" s="120"/>
      <c r="P1849" s="120"/>
      <c r="R1849" s="120"/>
      <c r="T1849" s="120"/>
      <c r="V1849" s="120"/>
      <c r="X1849" s="120"/>
      <c r="Z1849" s="120"/>
      <c r="AB1849" s="120"/>
    </row>
    <row r="1850" spans="12:28" ht="15" customHeight="1" x14ac:dyDescent="0.2">
      <c r="L1850" s="120"/>
      <c r="N1850" s="120"/>
      <c r="P1850" s="120"/>
      <c r="R1850" s="120"/>
      <c r="T1850" s="120"/>
      <c r="V1850" s="120"/>
      <c r="X1850" s="120"/>
      <c r="Z1850" s="120"/>
      <c r="AB1850" s="120"/>
    </row>
    <row r="1851" spans="12:28" ht="15" customHeight="1" x14ac:dyDescent="0.2">
      <c r="L1851" s="120"/>
      <c r="N1851" s="120"/>
      <c r="P1851" s="120"/>
      <c r="R1851" s="120"/>
      <c r="T1851" s="120"/>
      <c r="V1851" s="120"/>
      <c r="X1851" s="120"/>
      <c r="Z1851" s="120"/>
      <c r="AB1851" s="120"/>
    </row>
    <row r="1852" spans="12:28" ht="15" customHeight="1" x14ac:dyDescent="0.2">
      <c r="L1852" s="120"/>
      <c r="N1852" s="120"/>
      <c r="P1852" s="120"/>
      <c r="R1852" s="120"/>
      <c r="T1852" s="120"/>
      <c r="V1852" s="120"/>
      <c r="X1852" s="120"/>
      <c r="Z1852" s="120"/>
      <c r="AB1852" s="120"/>
    </row>
    <row r="1853" spans="12:28" ht="15" customHeight="1" x14ac:dyDescent="0.2">
      <c r="L1853" s="120"/>
      <c r="N1853" s="120"/>
      <c r="P1853" s="120"/>
      <c r="R1853" s="120"/>
      <c r="T1853" s="120"/>
      <c r="V1853" s="120"/>
      <c r="X1853" s="120"/>
      <c r="Z1853" s="120"/>
      <c r="AB1853" s="120"/>
    </row>
    <row r="1854" spans="12:28" ht="15" customHeight="1" x14ac:dyDescent="0.2">
      <c r="L1854" s="120"/>
      <c r="N1854" s="120"/>
      <c r="P1854" s="120"/>
      <c r="R1854" s="120"/>
      <c r="T1854" s="120"/>
      <c r="V1854" s="120"/>
      <c r="X1854" s="120"/>
      <c r="Z1854" s="120"/>
      <c r="AB1854" s="120"/>
    </row>
    <row r="1855" spans="12:28" ht="15" customHeight="1" x14ac:dyDescent="0.2">
      <c r="L1855" s="120"/>
      <c r="N1855" s="120"/>
      <c r="P1855" s="120"/>
      <c r="R1855" s="120"/>
      <c r="T1855" s="120"/>
      <c r="V1855" s="120"/>
      <c r="X1855" s="120"/>
      <c r="Z1855" s="120"/>
      <c r="AB1855" s="120"/>
    </row>
    <row r="1856" spans="12:28" ht="15" customHeight="1" x14ac:dyDescent="0.2">
      <c r="L1856" s="120"/>
      <c r="N1856" s="120"/>
      <c r="P1856" s="120"/>
      <c r="R1856" s="120"/>
      <c r="T1856" s="120"/>
      <c r="V1856" s="120"/>
      <c r="X1856" s="120"/>
      <c r="Z1856" s="120"/>
      <c r="AB1856" s="120"/>
    </row>
    <row r="1857" spans="12:28" ht="15" customHeight="1" x14ac:dyDescent="0.2">
      <c r="L1857" s="120"/>
      <c r="N1857" s="120"/>
      <c r="P1857" s="120"/>
      <c r="R1857" s="120"/>
      <c r="T1857" s="120"/>
      <c r="V1857" s="120"/>
      <c r="X1857" s="120"/>
      <c r="Z1857" s="120"/>
      <c r="AB1857" s="120"/>
    </row>
    <row r="1858" spans="12:28" ht="15" customHeight="1" x14ac:dyDescent="0.2">
      <c r="L1858" s="120"/>
      <c r="N1858" s="120"/>
      <c r="P1858" s="120"/>
      <c r="R1858" s="120"/>
      <c r="T1858" s="120"/>
      <c r="V1858" s="120"/>
      <c r="X1858" s="120"/>
      <c r="Z1858" s="120"/>
      <c r="AB1858" s="120"/>
    </row>
    <row r="1859" spans="12:28" ht="15" customHeight="1" x14ac:dyDescent="0.2">
      <c r="L1859" s="120"/>
      <c r="N1859" s="120"/>
      <c r="P1859" s="120"/>
      <c r="R1859" s="120"/>
      <c r="T1859" s="120"/>
      <c r="V1859" s="120"/>
      <c r="X1859" s="120"/>
      <c r="Z1859" s="120"/>
      <c r="AB1859" s="120"/>
    </row>
    <row r="1860" spans="12:28" ht="15" customHeight="1" x14ac:dyDescent="0.2">
      <c r="L1860" s="120"/>
      <c r="N1860" s="120"/>
      <c r="P1860" s="120"/>
      <c r="R1860" s="120"/>
      <c r="T1860" s="120"/>
      <c r="V1860" s="120"/>
      <c r="X1860" s="120"/>
      <c r="Z1860" s="120"/>
      <c r="AB1860" s="120"/>
    </row>
    <row r="1861" spans="12:28" ht="15" customHeight="1" x14ac:dyDescent="0.2">
      <c r="L1861" s="120"/>
      <c r="N1861" s="120"/>
      <c r="P1861" s="120"/>
      <c r="R1861" s="120"/>
      <c r="T1861" s="120"/>
      <c r="V1861" s="120"/>
      <c r="X1861" s="120"/>
      <c r="Z1861" s="120"/>
      <c r="AB1861" s="120"/>
    </row>
    <row r="1862" spans="12:28" ht="15" customHeight="1" x14ac:dyDescent="0.2">
      <c r="L1862" s="120"/>
      <c r="N1862" s="120"/>
      <c r="P1862" s="120"/>
      <c r="R1862" s="120"/>
      <c r="T1862" s="120"/>
      <c r="V1862" s="120"/>
      <c r="X1862" s="120"/>
      <c r="Z1862" s="120"/>
      <c r="AB1862" s="120"/>
    </row>
    <row r="1863" spans="12:28" ht="15" customHeight="1" x14ac:dyDescent="0.2">
      <c r="L1863" s="120"/>
      <c r="N1863" s="120"/>
      <c r="P1863" s="120"/>
      <c r="R1863" s="120"/>
      <c r="T1863" s="120"/>
      <c r="V1863" s="120"/>
      <c r="X1863" s="120"/>
      <c r="Z1863" s="120"/>
      <c r="AB1863" s="120"/>
    </row>
    <row r="1864" spans="12:28" ht="15" customHeight="1" x14ac:dyDescent="0.2">
      <c r="L1864" s="120"/>
      <c r="N1864" s="120"/>
      <c r="P1864" s="120"/>
      <c r="R1864" s="120"/>
      <c r="T1864" s="120"/>
      <c r="V1864" s="120"/>
      <c r="X1864" s="120"/>
      <c r="Z1864" s="120"/>
      <c r="AB1864" s="120"/>
    </row>
    <row r="1865" spans="12:28" ht="15" customHeight="1" x14ac:dyDescent="0.2">
      <c r="L1865" s="120"/>
      <c r="N1865" s="120"/>
      <c r="P1865" s="120"/>
      <c r="R1865" s="120"/>
      <c r="T1865" s="120"/>
      <c r="V1865" s="120"/>
      <c r="X1865" s="120"/>
      <c r="Z1865" s="120"/>
      <c r="AB1865" s="120"/>
    </row>
    <row r="1866" spans="12:28" ht="15" customHeight="1" x14ac:dyDescent="0.2">
      <c r="L1866" s="120"/>
      <c r="N1866" s="120"/>
      <c r="P1866" s="120"/>
      <c r="R1866" s="120"/>
      <c r="T1866" s="120"/>
      <c r="V1866" s="120"/>
      <c r="X1866" s="120"/>
      <c r="Z1866" s="120"/>
      <c r="AB1866" s="120"/>
    </row>
    <row r="1867" spans="12:28" ht="15" customHeight="1" x14ac:dyDescent="0.2">
      <c r="L1867" s="120"/>
      <c r="N1867" s="120"/>
      <c r="P1867" s="120"/>
      <c r="R1867" s="120"/>
      <c r="T1867" s="120"/>
      <c r="V1867" s="120"/>
      <c r="X1867" s="120"/>
      <c r="Z1867" s="120"/>
      <c r="AB1867" s="120"/>
    </row>
    <row r="1868" spans="12:28" ht="15" customHeight="1" x14ac:dyDescent="0.2">
      <c r="L1868" s="120"/>
      <c r="N1868" s="120"/>
      <c r="P1868" s="120"/>
      <c r="R1868" s="120"/>
      <c r="T1868" s="120"/>
      <c r="V1868" s="120"/>
      <c r="X1868" s="120"/>
      <c r="Z1868" s="120"/>
      <c r="AB1868" s="120"/>
    </row>
    <row r="1869" spans="12:28" ht="15" customHeight="1" x14ac:dyDescent="0.2">
      <c r="L1869" s="120"/>
      <c r="N1869" s="120"/>
      <c r="P1869" s="120"/>
      <c r="R1869" s="120"/>
      <c r="T1869" s="120"/>
      <c r="V1869" s="120"/>
      <c r="X1869" s="120"/>
      <c r="Z1869" s="120"/>
      <c r="AB1869" s="120"/>
    </row>
    <row r="1870" spans="12:28" ht="15" customHeight="1" x14ac:dyDescent="0.2">
      <c r="L1870" s="120"/>
      <c r="N1870" s="120"/>
      <c r="P1870" s="120"/>
      <c r="R1870" s="120"/>
      <c r="T1870" s="120"/>
      <c r="V1870" s="120"/>
      <c r="X1870" s="120"/>
      <c r="Z1870" s="120"/>
      <c r="AB1870" s="120"/>
    </row>
    <row r="1871" spans="12:28" ht="15" customHeight="1" x14ac:dyDescent="0.2">
      <c r="L1871" s="120"/>
      <c r="N1871" s="120"/>
      <c r="P1871" s="120"/>
      <c r="R1871" s="120"/>
      <c r="T1871" s="120"/>
      <c r="V1871" s="120"/>
      <c r="X1871" s="120"/>
      <c r="Z1871" s="120"/>
      <c r="AB1871" s="120"/>
    </row>
    <row r="1872" spans="12:28" ht="15" customHeight="1" x14ac:dyDescent="0.2">
      <c r="L1872" s="120"/>
      <c r="N1872" s="120"/>
      <c r="P1872" s="120"/>
      <c r="R1872" s="120"/>
      <c r="T1872" s="120"/>
      <c r="V1872" s="120"/>
      <c r="X1872" s="120"/>
      <c r="Z1872" s="120"/>
      <c r="AB1872" s="120"/>
    </row>
    <row r="1873" spans="12:28" ht="15" customHeight="1" x14ac:dyDescent="0.2">
      <c r="L1873" s="120"/>
      <c r="N1873" s="120"/>
      <c r="P1873" s="120"/>
      <c r="R1873" s="120"/>
      <c r="T1873" s="120"/>
      <c r="V1873" s="120"/>
      <c r="X1873" s="120"/>
      <c r="Z1873" s="120"/>
      <c r="AB1873" s="120"/>
    </row>
    <row r="1874" spans="12:28" ht="15" customHeight="1" x14ac:dyDescent="0.2">
      <c r="L1874" s="120"/>
      <c r="N1874" s="120"/>
      <c r="P1874" s="120"/>
      <c r="R1874" s="120"/>
      <c r="T1874" s="120"/>
      <c r="V1874" s="120"/>
      <c r="X1874" s="120"/>
      <c r="Z1874" s="120"/>
      <c r="AB1874" s="120"/>
    </row>
    <row r="1875" spans="12:28" ht="15" customHeight="1" x14ac:dyDescent="0.2">
      <c r="L1875" s="120"/>
      <c r="N1875" s="120"/>
      <c r="P1875" s="120"/>
      <c r="R1875" s="120"/>
      <c r="T1875" s="120"/>
      <c r="V1875" s="120"/>
      <c r="X1875" s="120"/>
      <c r="Z1875" s="120"/>
      <c r="AB1875" s="120"/>
    </row>
    <row r="1876" spans="12:28" ht="15" customHeight="1" x14ac:dyDescent="0.2">
      <c r="L1876" s="120"/>
      <c r="N1876" s="120"/>
      <c r="P1876" s="120"/>
      <c r="R1876" s="120"/>
      <c r="T1876" s="120"/>
      <c r="V1876" s="120"/>
      <c r="X1876" s="120"/>
      <c r="Z1876" s="120"/>
      <c r="AB1876" s="120"/>
    </row>
    <row r="1877" spans="12:28" ht="15" customHeight="1" x14ac:dyDescent="0.2">
      <c r="L1877" s="120"/>
      <c r="N1877" s="120"/>
      <c r="P1877" s="120"/>
      <c r="R1877" s="120"/>
      <c r="T1877" s="120"/>
      <c r="V1877" s="120"/>
      <c r="X1877" s="120"/>
      <c r="Z1877" s="120"/>
      <c r="AB1877" s="120"/>
    </row>
    <row r="1878" spans="12:28" ht="15" customHeight="1" x14ac:dyDescent="0.2">
      <c r="L1878" s="120"/>
      <c r="N1878" s="120"/>
      <c r="P1878" s="120"/>
      <c r="R1878" s="120"/>
      <c r="T1878" s="120"/>
      <c r="V1878" s="120"/>
      <c r="X1878" s="120"/>
      <c r="Z1878" s="120"/>
      <c r="AB1878" s="120"/>
    </row>
    <row r="1879" spans="12:28" ht="15" customHeight="1" x14ac:dyDescent="0.2">
      <c r="L1879" s="120"/>
      <c r="N1879" s="120"/>
      <c r="P1879" s="120"/>
      <c r="R1879" s="120"/>
      <c r="T1879" s="120"/>
      <c r="V1879" s="120"/>
      <c r="X1879" s="120"/>
      <c r="Z1879" s="120"/>
      <c r="AB1879" s="120"/>
    </row>
    <row r="1880" spans="12:28" ht="15" customHeight="1" x14ac:dyDescent="0.2">
      <c r="L1880" s="120"/>
      <c r="N1880" s="120"/>
      <c r="P1880" s="120"/>
      <c r="R1880" s="120"/>
      <c r="T1880" s="120"/>
      <c r="V1880" s="120"/>
      <c r="X1880" s="120"/>
      <c r="Z1880" s="120"/>
      <c r="AB1880" s="120"/>
    </row>
    <row r="1881" spans="12:28" ht="15" customHeight="1" x14ac:dyDescent="0.2">
      <c r="L1881" s="120"/>
      <c r="N1881" s="120"/>
      <c r="P1881" s="120"/>
      <c r="R1881" s="120"/>
      <c r="T1881" s="120"/>
      <c r="V1881" s="120"/>
      <c r="X1881" s="120"/>
      <c r="Z1881" s="120"/>
      <c r="AB1881" s="120"/>
    </row>
    <row r="1882" spans="12:28" ht="15" customHeight="1" x14ac:dyDescent="0.2">
      <c r="L1882" s="120"/>
      <c r="N1882" s="120"/>
      <c r="P1882" s="120"/>
      <c r="R1882" s="120"/>
      <c r="T1882" s="120"/>
      <c r="V1882" s="120"/>
      <c r="X1882" s="120"/>
      <c r="Z1882" s="120"/>
      <c r="AB1882" s="120"/>
    </row>
    <row r="1883" spans="12:28" ht="15" customHeight="1" x14ac:dyDescent="0.2">
      <c r="L1883" s="120"/>
      <c r="N1883" s="120"/>
      <c r="P1883" s="120"/>
      <c r="R1883" s="120"/>
      <c r="T1883" s="120"/>
      <c r="V1883" s="120"/>
      <c r="X1883" s="120"/>
      <c r="Z1883" s="120"/>
      <c r="AB1883" s="120"/>
    </row>
    <row r="1884" spans="12:28" ht="15" customHeight="1" x14ac:dyDescent="0.2">
      <c r="L1884" s="120"/>
      <c r="N1884" s="120"/>
      <c r="P1884" s="120"/>
      <c r="R1884" s="120"/>
      <c r="T1884" s="120"/>
      <c r="V1884" s="120"/>
      <c r="X1884" s="120"/>
      <c r="Z1884" s="120"/>
      <c r="AB1884" s="120"/>
    </row>
    <row r="1885" spans="12:28" ht="15" customHeight="1" x14ac:dyDescent="0.2">
      <c r="L1885" s="120"/>
      <c r="N1885" s="120"/>
      <c r="P1885" s="120"/>
      <c r="R1885" s="120"/>
      <c r="T1885" s="120"/>
      <c r="V1885" s="120"/>
      <c r="X1885" s="120"/>
      <c r="Z1885" s="120"/>
      <c r="AB1885" s="120"/>
    </row>
    <row r="1886" spans="12:28" ht="15" customHeight="1" x14ac:dyDescent="0.2">
      <c r="L1886" s="120"/>
      <c r="N1886" s="120"/>
      <c r="P1886" s="120"/>
      <c r="R1886" s="120"/>
      <c r="T1886" s="120"/>
      <c r="V1886" s="120"/>
      <c r="X1886" s="120"/>
      <c r="Z1886" s="120"/>
      <c r="AB1886" s="120"/>
    </row>
    <row r="1887" spans="12:28" ht="15" customHeight="1" x14ac:dyDescent="0.2">
      <c r="L1887" s="120"/>
      <c r="N1887" s="120"/>
      <c r="P1887" s="120"/>
      <c r="R1887" s="120"/>
      <c r="T1887" s="120"/>
      <c r="V1887" s="120"/>
      <c r="X1887" s="120"/>
      <c r="Z1887" s="120"/>
      <c r="AB1887" s="120"/>
    </row>
    <row r="1888" spans="12:28" ht="15" customHeight="1" x14ac:dyDescent="0.2">
      <c r="L1888" s="120"/>
      <c r="N1888" s="120"/>
      <c r="P1888" s="120"/>
      <c r="R1888" s="120"/>
      <c r="T1888" s="120"/>
      <c r="V1888" s="120"/>
      <c r="X1888" s="120"/>
      <c r="Z1888" s="120"/>
      <c r="AB1888" s="120"/>
    </row>
    <row r="1889" spans="12:28" ht="15" customHeight="1" x14ac:dyDescent="0.2">
      <c r="L1889" s="120"/>
      <c r="N1889" s="120"/>
      <c r="P1889" s="120"/>
      <c r="R1889" s="120"/>
      <c r="T1889" s="120"/>
      <c r="V1889" s="120"/>
      <c r="X1889" s="120"/>
      <c r="Z1889" s="120"/>
      <c r="AB1889" s="120"/>
    </row>
    <row r="1890" spans="12:28" ht="15" customHeight="1" x14ac:dyDescent="0.2">
      <c r="L1890" s="120"/>
      <c r="N1890" s="120"/>
      <c r="P1890" s="120"/>
      <c r="R1890" s="120"/>
      <c r="T1890" s="120"/>
      <c r="V1890" s="120"/>
      <c r="X1890" s="120"/>
      <c r="Z1890" s="120"/>
      <c r="AB1890" s="120"/>
    </row>
    <row r="1891" spans="12:28" ht="15" customHeight="1" x14ac:dyDescent="0.2">
      <c r="L1891" s="120"/>
      <c r="N1891" s="120"/>
      <c r="P1891" s="120"/>
      <c r="R1891" s="120"/>
      <c r="T1891" s="120"/>
      <c r="V1891" s="120"/>
      <c r="X1891" s="120"/>
      <c r="Z1891" s="120"/>
      <c r="AB1891" s="120"/>
    </row>
    <row r="1892" spans="12:28" ht="15" customHeight="1" x14ac:dyDescent="0.2">
      <c r="L1892" s="120"/>
      <c r="N1892" s="120"/>
      <c r="P1892" s="120"/>
      <c r="R1892" s="120"/>
      <c r="T1892" s="120"/>
      <c r="V1892" s="120"/>
      <c r="X1892" s="120"/>
      <c r="Z1892" s="120"/>
      <c r="AB1892" s="120"/>
    </row>
    <row r="1893" spans="12:28" ht="15" customHeight="1" x14ac:dyDescent="0.2">
      <c r="L1893" s="120"/>
      <c r="N1893" s="120"/>
      <c r="P1893" s="120"/>
      <c r="R1893" s="120"/>
      <c r="T1893" s="120"/>
      <c r="V1893" s="120"/>
      <c r="X1893" s="120"/>
      <c r="Z1893" s="120"/>
      <c r="AB1893" s="120"/>
    </row>
    <row r="1894" spans="12:28" ht="15" customHeight="1" x14ac:dyDescent="0.2">
      <c r="L1894" s="120"/>
      <c r="N1894" s="120"/>
      <c r="P1894" s="120"/>
      <c r="R1894" s="120"/>
      <c r="T1894" s="120"/>
      <c r="V1894" s="120"/>
      <c r="X1894" s="120"/>
      <c r="Z1894" s="120"/>
      <c r="AB1894" s="120"/>
    </row>
    <row r="1895" spans="12:28" ht="15" customHeight="1" x14ac:dyDescent="0.2">
      <c r="L1895" s="120"/>
      <c r="N1895" s="120"/>
      <c r="P1895" s="120"/>
      <c r="R1895" s="120"/>
      <c r="T1895" s="120"/>
      <c r="V1895" s="120"/>
      <c r="X1895" s="120"/>
      <c r="Z1895" s="120"/>
      <c r="AB1895" s="120"/>
    </row>
    <row r="1896" spans="12:28" ht="15" customHeight="1" x14ac:dyDescent="0.2">
      <c r="L1896" s="120"/>
      <c r="N1896" s="120"/>
      <c r="P1896" s="120"/>
      <c r="R1896" s="120"/>
      <c r="T1896" s="120"/>
      <c r="V1896" s="120"/>
      <c r="X1896" s="120"/>
      <c r="Z1896" s="120"/>
      <c r="AB1896" s="120"/>
    </row>
    <row r="1897" spans="12:28" ht="15" customHeight="1" x14ac:dyDescent="0.2">
      <c r="L1897" s="120"/>
      <c r="N1897" s="120"/>
      <c r="P1897" s="120"/>
      <c r="R1897" s="120"/>
      <c r="T1897" s="120"/>
      <c r="V1897" s="120"/>
      <c r="X1897" s="120"/>
      <c r="Z1897" s="120"/>
      <c r="AB1897" s="120"/>
    </row>
    <row r="1898" spans="12:28" ht="15" customHeight="1" x14ac:dyDescent="0.2">
      <c r="L1898" s="120"/>
      <c r="N1898" s="120"/>
      <c r="P1898" s="120"/>
      <c r="R1898" s="120"/>
      <c r="T1898" s="120"/>
      <c r="V1898" s="120"/>
      <c r="X1898" s="120"/>
      <c r="Z1898" s="120"/>
      <c r="AB1898" s="120"/>
    </row>
    <row r="1899" spans="12:28" ht="15" customHeight="1" x14ac:dyDescent="0.2">
      <c r="L1899" s="120"/>
      <c r="N1899" s="120"/>
      <c r="P1899" s="120"/>
      <c r="R1899" s="120"/>
      <c r="T1899" s="120"/>
      <c r="V1899" s="120"/>
      <c r="X1899" s="120"/>
      <c r="Z1899" s="120"/>
      <c r="AB1899" s="120"/>
    </row>
    <row r="1900" spans="12:28" ht="15" customHeight="1" x14ac:dyDescent="0.2">
      <c r="L1900" s="120"/>
      <c r="N1900" s="120"/>
      <c r="P1900" s="120"/>
      <c r="R1900" s="120"/>
      <c r="T1900" s="120"/>
      <c r="V1900" s="120"/>
      <c r="X1900" s="120"/>
      <c r="Z1900" s="120"/>
      <c r="AB1900" s="120"/>
    </row>
    <row r="1901" spans="12:28" ht="15" customHeight="1" x14ac:dyDescent="0.2">
      <c r="L1901" s="120"/>
      <c r="N1901" s="120"/>
      <c r="P1901" s="120"/>
      <c r="R1901" s="120"/>
      <c r="T1901" s="120"/>
      <c r="V1901" s="120"/>
      <c r="X1901" s="120"/>
      <c r="Z1901" s="120"/>
      <c r="AB1901" s="120"/>
    </row>
    <row r="1902" spans="12:28" ht="15" customHeight="1" x14ac:dyDescent="0.2">
      <c r="L1902" s="120"/>
      <c r="N1902" s="120"/>
      <c r="P1902" s="120"/>
      <c r="R1902" s="120"/>
      <c r="T1902" s="120"/>
      <c r="V1902" s="120"/>
      <c r="X1902" s="120"/>
      <c r="Z1902" s="120"/>
      <c r="AB1902" s="120"/>
    </row>
    <row r="1903" spans="12:28" ht="15" customHeight="1" x14ac:dyDescent="0.2">
      <c r="L1903" s="120"/>
      <c r="N1903" s="120"/>
      <c r="P1903" s="120"/>
      <c r="R1903" s="120"/>
      <c r="T1903" s="120"/>
      <c r="V1903" s="120"/>
      <c r="X1903" s="120"/>
      <c r="Z1903" s="120"/>
      <c r="AB1903" s="120"/>
    </row>
    <row r="1904" spans="12:28" ht="15" customHeight="1" x14ac:dyDescent="0.2">
      <c r="L1904" s="120"/>
      <c r="N1904" s="120"/>
      <c r="P1904" s="120"/>
      <c r="R1904" s="120"/>
      <c r="T1904" s="120"/>
      <c r="V1904" s="120"/>
      <c r="X1904" s="120"/>
      <c r="Z1904" s="120"/>
      <c r="AB1904" s="120"/>
    </row>
    <row r="1905" spans="12:28" ht="15" customHeight="1" x14ac:dyDescent="0.2">
      <c r="L1905" s="120"/>
      <c r="N1905" s="120"/>
      <c r="P1905" s="120"/>
      <c r="R1905" s="120"/>
      <c r="T1905" s="120"/>
      <c r="V1905" s="120"/>
      <c r="X1905" s="120"/>
      <c r="Z1905" s="120"/>
      <c r="AB1905" s="120"/>
    </row>
    <row r="1906" spans="12:28" ht="15" customHeight="1" x14ac:dyDescent="0.2">
      <c r="L1906" s="120"/>
      <c r="N1906" s="120"/>
      <c r="P1906" s="120"/>
      <c r="R1906" s="120"/>
      <c r="T1906" s="120"/>
      <c r="V1906" s="120"/>
      <c r="X1906" s="120"/>
      <c r="Z1906" s="120"/>
      <c r="AB1906" s="120"/>
    </row>
    <row r="1907" spans="12:28" ht="15" customHeight="1" x14ac:dyDescent="0.2">
      <c r="L1907" s="120"/>
      <c r="N1907" s="120"/>
      <c r="P1907" s="120"/>
      <c r="R1907" s="120"/>
      <c r="T1907" s="120"/>
      <c r="V1907" s="120"/>
      <c r="X1907" s="120"/>
      <c r="Z1907" s="120"/>
      <c r="AB1907" s="120"/>
    </row>
    <row r="1908" spans="12:28" ht="15" customHeight="1" x14ac:dyDescent="0.2">
      <c r="L1908" s="120"/>
      <c r="N1908" s="120"/>
      <c r="P1908" s="120"/>
      <c r="R1908" s="120"/>
      <c r="T1908" s="120"/>
      <c r="V1908" s="120"/>
      <c r="X1908" s="120"/>
      <c r="Z1908" s="120"/>
      <c r="AB1908" s="120"/>
    </row>
    <row r="1909" spans="12:28" ht="15" customHeight="1" x14ac:dyDescent="0.2">
      <c r="L1909" s="120"/>
      <c r="N1909" s="120"/>
      <c r="P1909" s="120"/>
      <c r="R1909" s="120"/>
      <c r="T1909" s="120"/>
      <c r="V1909" s="120"/>
      <c r="X1909" s="120"/>
      <c r="Z1909" s="120"/>
      <c r="AB1909" s="120"/>
    </row>
    <row r="1910" spans="12:28" ht="15" customHeight="1" x14ac:dyDescent="0.2">
      <c r="L1910" s="120"/>
      <c r="N1910" s="120"/>
      <c r="P1910" s="120"/>
      <c r="R1910" s="120"/>
      <c r="T1910" s="120"/>
      <c r="V1910" s="120"/>
      <c r="X1910" s="120"/>
      <c r="Z1910" s="120"/>
      <c r="AB1910" s="120"/>
    </row>
    <row r="1911" spans="12:28" ht="15" customHeight="1" x14ac:dyDescent="0.2">
      <c r="L1911" s="120"/>
      <c r="N1911" s="120"/>
      <c r="P1911" s="120"/>
      <c r="R1911" s="120"/>
      <c r="T1911" s="120"/>
      <c r="V1911" s="120"/>
      <c r="X1911" s="120"/>
      <c r="Z1911" s="120"/>
      <c r="AB1911" s="120"/>
    </row>
    <row r="1912" spans="12:28" ht="15" customHeight="1" x14ac:dyDescent="0.2">
      <c r="L1912" s="120"/>
      <c r="N1912" s="120"/>
      <c r="P1912" s="120"/>
      <c r="R1912" s="120"/>
      <c r="T1912" s="120"/>
      <c r="V1912" s="120"/>
      <c r="X1912" s="120"/>
      <c r="Z1912" s="120"/>
      <c r="AB1912" s="120"/>
    </row>
    <row r="1913" spans="12:28" ht="15" customHeight="1" x14ac:dyDescent="0.2">
      <c r="L1913" s="120"/>
      <c r="N1913" s="120"/>
      <c r="P1913" s="120"/>
      <c r="R1913" s="120"/>
      <c r="T1913" s="120"/>
      <c r="V1913" s="120"/>
      <c r="X1913" s="120"/>
      <c r="Z1913" s="120"/>
      <c r="AB1913" s="120"/>
    </row>
    <row r="1914" spans="12:28" ht="15" customHeight="1" x14ac:dyDescent="0.2">
      <c r="L1914" s="120"/>
      <c r="N1914" s="120"/>
      <c r="P1914" s="120"/>
      <c r="R1914" s="120"/>
      <c r="T1914" s="120"/>
      <c r="V1914" s="120"/>
      <c r="X1914" s="120"/>
      <c r="Z1914" s="120"/>
      <c r="AB1914" s="120"/>
    </row>
    <row r="1915" spans="12:28" ht="15" customHeight="1" x14ac:dyDescent="0.2">
      <c r="L1915" s="120"/>
      <c r="N1915" s="120"/>
      <c r="P1915" s="120"/>
      <c r="R1915" s="120"/>
      <c r="T1915" s="120"/>
      <c r="V1915" s="120"/>
      <c r="X1915" s="120"/>
      <c r="Z1915" s="120"/>
      <c r="AB1915" s="120"/>
    </row>
    <row r="1916" spans="12:28" ht="15" customHeight="1" x14ac:dyDescent="0.2">
      <c r="L1916" s="120"/>
      <c r="N1916" s="120"/>
      <c r="P1916" s="120"/>
      <c r="R1916" s="120"/>
      <c r="T1916" s="120"/>
      <c r="V1916" s="120"/>
      <c r="X1916" s="120"/>
      <c r="Z1916" s="120"/>
      <c r="AB1916" s="120"/>
    </row>
    <row r="1917" spans="12:28" ht="15" customHeight="1" x14ac:dyDescent="0.2">
      <c r="L1917" s="120"/>
      <c r="N1917" s="120"/>
      <c r="P1917" s="120"/>
      <c r="R1917" s="120"/>
      <c r="T1917" s="120"/>
      <c r="V1917" s="120"/>
      <c r="X1917" s="120"/>
      <c r="Z1917" s="120"/>
      <c r="AB1917" s="120"/>
    </row>
    <row r="1918" spans="12:28" ht="15" customHeight="1" x14ac:dyDescent="0.2">
      <c r="L1918" s="120"/>
      <c r="N1918" s="120"/>
      <c r="P1918" s="120"/>
      <c r="R1918" s="120"/>
      <c r="T1918" s="120"/>
      <c r="V1918" s="120"/>
      <c r="X1918" s="120"/>
      <c r="Z1918" s="120"/>
      <c r="AB1918" s="120"/>
    </row>
    <row r="1919" spans="12:28" ht="15" customHeight="1" x14ac:dyDescent="0.2">
      <c r="L1919" s="120"/>
      <c r="N1919" s="120"/>
      <c r="P1919" s="120"/>
      <c r="R1919" s="120"/>
      <c r="T1919" s="120"/>
      <c r="V1919" s="120"/>
      <c r="X1919" s="120"/>
      <c r="Z1919" s="120"/>
      <c r="AB1919" s="120"/>
    </row>
    <row r="1920" spans="12:28" ht="15" customHeight="1" x14ac:dyDescent="0.2">
      <c r="L1920" s="120"/>
      <c r="N1920" s="120"/>
      <c r="P1920" s="120"/>
      <c r="R1920" s="120"/>
      <c r="T1920" s="120"/>
      <c r="V1920" s="120"/>
      <c r="X1920" s="120"/>
      <c r="Z1920" s="120"/>
      <c r="AB1920" s="120"/>
    </row>
    <row r="1921" spans="12:28" ht="15" customHeight="1" x14ac:dyDescent="0.2">
      <c r="L1921" s="120"/>
      <c r="N1921" s="120"/>
      <c r="P1921" s="120"/>
      <c r="R1921" s="120"/>
      <c r="T1921" s="120"/>
      <c r="V1921" s="120"/>
      <c r="X1921" s="120"/>
      <c r="Z1921" s="120"/>
      <c r="AB1921" s="120"/>
    </row>
    <row r="1922" spans="12:28" ht="15" customHeight="1" x14ac:dyDescent="0.2">
      <c r="L1922" s="120"/>
      <c r="N1922" s="120"/>
      <c r="P1922" s="120"/>
      <c r="R1922" s="120"/>
      <c r="T1922" s="120"/>
      <c r="V1922" s="120"/>
      <c r="X1922" s="120"/>
      <c r="Z1922" s="120"/>
      <c r="AB1922" s="120"/>
    </row>
    <row r="1923" spans="12:28" ht="15" customHeight="1" x14ac:dyDescent="0.2">
      <c r="L1923" s="120"/>
      <c r="N1923" s="120"/>
      <c r="P1923" s="120"/>
      <c r="R1923" s="120"/>
      <c r="T1923" s="120"/>
      <c r="V1923" s="120"/>
      <c r="X1923" s="120"/>
      <c r="Z1923" s="120"/>
      <c r="AB1923" s="120"/>
    </row>
    <row r="1924" spans="12:28" ht="15" customHeight="1" x14ac:dyDescent="0.2">
      <c r="L1924" s="120"/>
      <c r="N1924" s="120"/>
      <c r="P1924" s="120"/>
      <c r="R1924" s="120"/>
      <c r="T1924" s="120"/>
      <c r="V1924" s="120"/>
      <c r="X1924" s="120"/>
      <c r="Z1924" s="120"/>
      <c r="AB1924" s="120"/>
    </row>
    <row r="1925" spans="12:28" ht="15" customHeight="1" x14ac:dyDescent="0.2">
      <c r="L1925" s="120"/>
      <c r="N1925" s="120"/>
      <c r="P1925" s="120"/>
      <c r="R1925" s="120"/>
      <c r="T1925" s="120"/>
      <c r="V1925" s="120"/>
      <c r="X1925" s="120"/>
      <c r="Z1925" s="120"/>
      <c r="AB1925" s="120"/>
    </row>
    <row r="1926" spans="12:28" ht="15" customHeight="1" x14ac:dyDescent="0.2">
      <c r="L1926" s="120"/>
      <c r="N1926" s="120"/>
      <c r="P1926" s="120"/>
      <c r="R1926" s="120"/>
      <c r="T1926" s="120"/>
      <c r="V1926" s="120"/>
      <c r="X1926" s="120"/>
      <c r="Z1926" s="120"/>
      <c r="AB1926" s="120"/>
    </row>
    <row r="1927" spans="12:28" ht="15" customHeight="1" x14ac:dyDescent="0.2">
      <c r="L1927" s="120"/>
      <c r="N1927" s="120"/>
      <c r="P1927" s="120"/>
      <c r="R1927" s="120"/>
      <c r="T1927" s="120"/>
      <c r="V1927" s="120"/>
      <c r="X1927" s="120"/>
      <c r="Z1927" s="120"/>
      <c r="AB1927" s="120"/>
    </row>
    <row r="1928" spans="12:28" ht="15" customHeight="1" x14ac:dyDescent="0.2">
      <c r="L1928" s="120"/>
      <c r="N1928" s="120"/>
      <c r="P1928" s="120"/>
      <c r="R1928" s="120"/>
      <c r="T1928" s="120"/>
      <c r="V1928" s="120"/>
      <c r="X1928" s="120"/>
      <c r="Z1928" s="120"/>
      <c r="AB1928" s="120"/>
    </row>
    <row r="1929" spans="12:28" ht="15" customHeight="1" x14ac:dyDescent="0.2">
      <c r="L1929" s="120"/>
      <c r="N1929" s="120"/>
      <c r="P1929" s="120"/>
      <c r="R1929" s="120"/>
      <c r="T1929" s="120"/>
      <c r="V1929" s="120"/>
      <c r="X1929" s="120"/>
      <c r="Z1929" s="120"/>
      <c r="AB1929" s="120"/>
    </row>
    <row r="1930" spans="12:28" ht="15" customHeight="1" x14ac:dyDescent="0.2">
      <c r="L1930" s="120"/>
      <c r="N1930" s="120"/>
      <c r="P1930" s="120"/>
      <c r="R1930" s="120"/>
      <c r="T1930" s="120"/>
      <c r="V1930" s="120"/>
      <c r="X1930" s="120"/>
      <c r="Z1930" s="120"/>
      <c r="AB1930" s="120"/>
    </row>
    <row r="1931" spans="12:28" ht="15" customHeight="1" x14ac:dyDescent="0.2">
      <c r="L1931" s="120"/>
      <c r="N1931" s="120"/>
      <c r="P1931" s="120"/>
      <c r="R1931" s="120"/>
      <c r="T1931" s="120"/>
      <c r="V1931" s="120"/>
      <c r="X1931" s="120"/>
      <c r="Z1931" s="120"/>
      <c r="AB1931" s="120"/>
    </row>
    <row r="1932" spans="12:28" ht="15" customHeight="1" x14ac:dyDescent="0.2">
      <c r="L1932" s="120"/>
      <c r="N1932" s="120"/>
      <c r="P1932" s="120"/>
      <c r="R1932" s="120"/>
      <c r="T1932" s="120"/>
      <c r="V1932" s="120"/>
      <c r="X1932" s="120"/>
      <c r="Z1932" s="120"/>
      <c r="AB1932" s="120"/>
    </row>
    <row r="1933" spans="12:28" ht="15" customHeight="1" x14ac:dyDescent="0.2">
      <c r="L1933" s="120"/>
      <c r="N1933" s="120"/>
      <c r="P1933" s="120"/>
      <c r="R1933" s="120"/>
      <c r="T1933" s="120"/>
      <c r="V1933" s="120"/>
      <c r="X1933" s="120"/>
      <c r="Z1933" s="120"/>
      <c r="AB1933" s="120"/>
    </row>
    <row r="1934" spans="12:28" ht="15" customHeight="1" x14ac:dyDescent="0.2">
      <c r="L1934" s="120"/>
      <c r="N1934" s="120"/>
      <c r="P1934" s="120"/>
      <c r="R1934" s="120"/>
      <c r="T1934" s="120"/>
      <c r="V1934" s="120"/>
      <c r="X1934" s="120"/>
      <c r="Z1934" s="120"/>
      <c r="AB1934" s="120"/>
    </row>
    <row r="1935" spans="12:28" ht="15" customHeight="1" x14ac:dyDescent="0.2">
      <c r="L1935" s="120"/>
      <c r="N1935" s="120"/>
      <c r="P1935" s="120"/>
      <c r="R1935" s="120"/>
      <c r="T1935" s="120"/>
      <c r="V1935" s="120"/>
      <c r="X1935" s="120"/>
      <c r="Z1935" s="120"/>
      <c r="AB1935" s="120"/>
    </row>
    <row r="1936" spans="12:28" ht="15" customHeight="1" x14ac:dyDescent="0.2">
      <c r="L1936" s="120"/>
      <c r="N1936" s="120"/>
      <c r="P1936" s="120"/>
      <c r="R1936" s="120"/>
      <c r="T1936" s="120"/>
      <c r="V1936" s="120"/>
      <c r="X1936" s="120"/>
      <c r="Z1936" s="120"/>
      <c r="AB1936" s="120"/>
    </row>
    <row r="1937" spans="12:28" ht="15" customHeight="1" x14ac:dyDescent="0.2">
      <c r="L1937" s="120"/>
      <c r="N1937" s="120"/>
      <c r="P1937" s="120"/>
      <c r="R1937" s="120"/>
      <c r="T1937" s="120"/>
      <c r="V1937" s="120"/>
      <c r="X1937" s="120"/>
      <c r="Z1937" s="120"/>
      <c r="AB1937" s="120"/>
    </row>
    <row r="1938" spans="12:28" ht="15" customHeight="1" x14ac:dyDescent="0.2">
      <c r="L1938" s="120"/>
      <c r="N1938" s="120"/>
      <c r="P1938" s="120"/>
      <c r="R1938" s="120"/>
      <c r="T1938" s="120"/>
      <c r="V1938" s="120"/>
      <c r="X1938" s="120"/>
      <c r="Z1938" s="120"/>
      <c r="AB1938" s="120"/>
    </row>
    <row r="1939" spans="12:28" ht="15" customHeight="1" x14ac:dyDescent="0.2">
      <c r="L1939" s="120"/>
      <c r="N1939" s="120"/>
      <c r="P1939" s="120"/>
      <c r="R1939" s="120"/>
      <c r="T1939" s="120"/>
      <c r="V1939" s="120"/>
      <c r="X1939" s="120"/>
      <c r="Z1939" s="120"/>
      <c r="AB1939" s="120"/>
    </row>
    <row r="1940" spans="12:28" ht="15" customHeight="1" x14ac:dyDescent="0.2">
      <c r="L1940" s="120"/>
      <c r="N1940" s="120"/>
      <c r="P1940" s="120"/>
      <c r="R1940" s="120"/>
      <c r="T1940" s="120"/>
      <c r="V1940" s="120"/>
      <c r="X1940" s="120"/>
      <c r="Z1940" s="120"/>
      <c r="AB1940" s="120"/>
    </row>
    <row r="1941" spans="12:28" ht="15" customHeight="1" x14ac:dyDescent="0.2">
      <c r="L1941" s="120"/>
      <c r="N1941" s="120"/>
      <c r="P1941" s="120"/>
      <c r="R1941" s="120"/>
      <c r="T1941" s="120"/>
      <c r="V1941" s="120"/>
      <c r="X1941" s="120"/>
      <c r="Z1941" s="120"/>
      <c r="AB1941" s="120"/>
    </row>
    <row r="1942" spans="12:28" ht="15" customHeight="1" x14ac:dyDescent="0.2">
      <c r="L1942" s="120"/>
      <c r="N1942" s="120"/>
      <c r="P1942" s="120"/>
      <c r="R1942" s="120"/>
      <c r="T1942" s="120"/>
      <c r="V1942" s="120"/>
      <c r="X1942" s="120"/>
      <c r="Z1942" s="120"/>
      <c r="AB1942" s="120"/>
    </row>
    <row r="1943" spans="12:28" ht="15" customHeight="1" x14ac:dyDescent="0.2">
      <c r="L1943" s="120"/>
      <c r="N1943" s="120"/>
      <c r="P1943" s="120"/>
      <c r="R1943" s="120"/>
      <c r="T1943" s="120"/>
      <c r="V1943" s="120"/>
      <c r="X1943" s="120"/>
      <c r="Z1943" s="120"/>
      <c r="AB1943" s="120"/>
    </row>
    <row r="1944" spans="12:28" ht="15" customHeight="1" x14ac:dyDescent="0.2">
      <c r="L1944" s="120"/>
      <c r="N1944" s="120"/>
      <c r="P1944" s="120"/>
      <c r="R1944" s="120"/>
      <c r="T1944" s="120"/>
      <c r="V1944" s="120"/>
      <c r="X1944" s="120"/>
      <c r="Z1944" s="120"/>
      <c r="AB1944" s="120"/>
    </row>
    <row r="1945" spans="12:28" ht="15" customHeight="1" x14ac:dyDescent="0.2">
      <c r="L1945" s="120"/>
      <c r="N1945" s="120"/>
      <c r="P1945" s="120"/>
      <c r="R1945" s="120"/>
      <c r="T1945" s="120"/>
      <c r="V1945" s="120"/>
      <c r="X1945" s="120"/>
      <c r="Z1945" s="120"/>
      <c r="AB1945" s="120"/>
    </row>
    <row r="1946" spans="12:28" ht="15" customHeight="1" x14ac:dyDescent="0.2">
      <c r="L1946" s="120"/>
      <c r="N1946" s="120"/>
      <c r="P1946" s="120"/>
      <c r="R1946" s="120"/>
      <c r="T1946" s="120"/>
      <c r="V1946" s="120"/>
      <c r="X1946" s="120"/>
      <c r="Z1946" s="120"/>
      <c r="AB1946" s="120"/>
    </row>
    <row r="1947" spans="12:28" ht="15" customHeight="1" x14ac:dyDescent="0.2">
      <c r="L1947" s="120"/>
      <c r="N1947" s="120"/>
      <c r="P1947" s="120"/>
      <c r="R1947" s="120"/>
      <c r="T1947" s="120"/>
      <c r="V1947" s="120"/>
      <c r="X1947" s="120"/>
      <c r="Z1947" s="120"/>
      <c r="AB1947" s="120"/>
    </row>
    <row r="1948" spans="12:28" ht="15" customHeight="1" x14ac:dyDescent="0.2">
      <c r="L1948" s="120"/>
      <c r="N1948" s="120"/>
      <c r="P1948" s="120"/>
      <c r="R1948" s="120"/>
      <c r="T1948" s="120"/>
      <c r="V1948" s="120"/>
      <c r="X1948" s="120"/>
      <c r="Z1948" s="120"/>
      <c r="AB1948" s="120"/>
    </row>
    <row r="1949" spans="12:28" ht="15" customHeight="1" x14ac:dyDescent="0.2">
      <c r="L1949" s="120"/>
      <c r="N1949" s="120"/>
      <c r="P1949" s="120"/>
      <c r="R1949" s="120"/>
      <c r="T1949" s="120"/>
      <c r="V1949" s="120"/>
      <c r="X1949" s="120"/>
      <c r="Z1949" s="120"/>
      <c r="AB1949" s="120"/>
    </row>
    <row r="1950" spans="12:28" ht="15" customHeight="1" x14ac:dyDescent="0.2">
      <c r="L1950" s="120"/>
      <c r="N1950" s="120"/>
      <c r="P1950" s="120"/>
      <c r="R1950" s="120"/>
      <c r="T1950" s="120"/>
      <c r="V1950" s="120"/>
      <c r="X1950" s="120"/>
      <c r="Z1950" s="120"/>
      <c r="AB1950" s="120"/>
    </row>
    <row r="1951" spans="12:28" ht="15" customHeight="1" x14ac:dyDescent="0.2">
      <c r="L1951" s="120"/>
      <c r="N1951" s="120"/>
      <c r="P1951" s="120"/>
      <c r="R1951" s="120"/>
      <c r="T1951" s="120"/>
      <c r="V1951" s="120"/>
      <c r="X1951" s="120"/>
      <c r="Z1951" s="120"/>
      <c r="AB1951" s="120"/>
    </row>
    <row r="1952" spans="12:28" ht="15" customHeight="1" x14ac:dyDescent="0.2">
      <c r="L1952" s="120"/>
      <c r="N1952" s="120"/>
      <c r="P1952" s="120"/>
      <c r="R1952" s="120"/>
      <c r="T1952" s="120"/>
      <c r="V1952" s="120"/>
      <c r="X1952" s="120"/>
      <c r="Z1952" s="120"/>
      <c r="AB1952" s="120"/>
    </row>
    <row r="1953" spans="12:28" ht="15" customHeight="1" x14ac:dyDescent="0.2">
      <c r="L1953" s="120"/>
      <c r="N1953" s="120"/>
      <c r="P1953" s="120"/>
      <c r="R1953" s="120"/>
      <c r="T1953" s="120"/>
      <c r="V1953" s="120"/>
      <c r="X1953" s="120"/>
      <c r="Z1953" s="120"/>
      <c r="AB1953" s="120"/>
    </row>
    <row r="1954" spans="12:28" ht="15" customHeight="1" x14ac:dyDescent="0.2">
      <c r="L1954" s="120"/>
      <c r="N1954" s="120"/>
      <c r="P1954" s="120"/>
      <c r="R1954" s="120"/>
      <c r="T1954" s="120"/>
      <c r="V1954" s="120"/>
      <c r="X1954" s="120"/>
      <c r="Z1954" s="120"/>
      <c r="AB1954" s="120"/>
    </row>
    <row r="1955" spans="12:28" ht="15" customHeight="1" x14ac:dyDescent="0.2">
      <c r="L1955" s="120"/>
      <c r="N1955" s="120"/>
      <c r="P1955" s="120"/>
      <c r="R1955" s="120"/>
      <c r="T1955" s="120"/>
      <c r="V1955" s="120"/>
      <c r="X1955" s="120"/>
      <c r="Z1955" s="120"/>
      <c r="AB1955" s="120"/>
    </row>
    <row r="1956" spans="12:28" ht="15" customHeight="1" x14ac:dyDescent="0.2">
      <c r="L1956" s="120"/>
      <c r="N1956" s="120"/>
      <c r="P1956" s="120"/>
      <c r="R1956" s="120"/>
      <c r="T1956" s="120"/>
      <c r="V1956" s="120"/>
      <c r="X1956" s="120"/>
      <c r="Z1956" s="120"/>
      <c r="AB1956" s="120"/>
    </row>
    <row r="1957" spans="12:28" ht="15" customHeight="1" x14ac:dyDescent="0.2">
      <c r="L1957" s="120"/>
      <c r="N1957" s="120"/>
      <c r="P1957" s="120"/>
      <c r="R1957" s="120"/>
      <c r="T1957" s="120"/>
      <c r="V1957" s="120"/>
      <c r="X1957" s="120"/>
      <c r="Z1957" s="120"/>
      <c r="AB1957" s="120"/>
    </row>
    <row r="1958" spans="12:28" ht="15" customHeight="1" x14ac:dyDescent="0.2">
      <c r="L1958" s="120"/>
      <c r="N1958" s="120"/>
      <c r="P1958" s="120"/>
      <c r="R1958" s="120"/>
      <c r="T1958" s="120"/>
      <c r="V1958" s="120"/>
      <c r="X1958" s="120"/>
      <c r="Z1958" s="120"/>
      <c r="AB1958" s="120"/>
    </row>
    <row r="1959" spans="12:28" ht="15" customHeight="1" x14ac:dyDescent="0.2">
      <c r="L1959" s="120"/>
      <c r="N1959" s="120"/>
      <c r="P1959" s="120"/>
      <c r="R1959" s="120"/>
      <c r="T1959" s="120"/>
      <c r="V1959" s="120"/>
      <c r="X1959" s="120"/>
      <c r="Z1959" s="120"/>
      <c r="AB1959" s="120"/>
    </row>
    <row r="1960" spans="12:28" ht="15" customHeight="1" x14ac:dyDescent="0.2">
      <c r="L1960" s="120"/>
      <c r="N1960" s="120"/>
      <c r="P1960" s="120"/>
      <c r="R1960" s="120"/>
      <c r="T1960" s="120"/>
      <c r="V1960" s="120"/>
      <c r="X1960" s="120"/>
      <c r="Z1960" s="120"/>
      <c r="AB1960" s="120"/>
    </row>
    <row r="1961" spans="12:28" ht="15" customHeight="1" x14ac:dyDescent="0.2">
      <c r="L1961" s="120"/>
      <c r="N1961" s="120"/>
      <c r="P1961" s="120"/>
      <c r="R1961" s="120"/>
      <c r="T1961" s="120"/>
      <c r="V1961" s="120"/>
      <c r="X1961" s="120"/>
      <c r="Z1961" s="120"/>
      <c r="AB1961" s="120"/>
    </row>
    <row r="1962" spans="12:28" ht="15" customHeight="1" x14ac:dyDescent="0.2">
      <c r="L1962" s="120"/>
      <c r="N1962" s="120"/>
      <c r="P1962" s="120"/>
      <c r="R1962" s="120"/>
      <c r="T1962" s="120"/>
      <c r="V1962" s="120"/>
      <c r="X1962" s="120"/>
      <c r="Z1962" s="120"/>
      <c r="AB1962" s="120"/>
    </row>
    <row r="1963" spans="12:28" ht="15" customHeight="1" x14ac:dyDescent="0.2">
      <c r="L1963" s="120"/>
      <c r="N1963" s="120"/>
      <c r="P1963" s="120"/>
      <c r="R1963" s="120"/>
      <c r="T1963" s="120"/>
      <c r="V1963" s="120"/>
      <c r="X1963" s="120"/>
      <c r="Z1963" s="120"/>
      <c r="AB1963" s="120"/>
    </row>
    <row r="1964" spans="12:28" ht="15" customHeight="1" x14ac:dyDescent="0.2">
      <c r="L1964" s="120"/>
      <c r="N1964" s="120"/>
      <c r="P1964" s="120"/>
      <c r="R1964" s="120"/>
      <c r="T1964" s="120"/>
      <c r="V1964" s="120"/>
      <c r="X1964" s="120"/>
      <c r="Z1964" s="120"/>
      <c r="AB1964" s="120"/>
    </row>
    <row r="1965" spans="12:28" ht="15" customHeight="1" x14ac:dyDescent="0.2">
      <c r="L1965" s="120"/>
      <c r="N1965" s="120"/>
      <c r="P1965" s="120"/>
      <c r="R1965" s="120"/>
      <c r="T1965" s="120"/>
      <c r="V1965" s="120"/>
      <c r="X1965" s="120"/>
      <c r="Z1965" s="120"/>
      <c r="AB1965" s="120"/>
    </row>
    <row r="1966" spans="12:28" ht="15" customHeight="1" x14ac:dyDescent="0.2">
      <c r="L1966" s="120"/>
      <c r="N1966" s="120"/>
      <c r="P1966" s="120"/>
      <c r="R1966" s="120"/>
      <c r="T1966" s="120"/>
      <c r="V1966" s="120"/>
      <c r="X1966" s="120"/>
      <c r="Z1966" s="120"/>
      <c r="AB1966" s="120"/>
    </row>
    <row r="1967" spans="12:28" ht="15" customHeight="1" x14ac:dyDescent="0.2">
      <c r="L1967" s="120"/>
      <c r="N1967" s="120"/>
      <c r="P1967" s="120"/>
      <c r="R1967" s="120"/>
      <c r="T1967" s="120"/>
      <c r="V1967" s="120"/>
      <c r="X1967" s="120"/>
      <c r="Z1967" s="120"/>
      <c r="AB1967" s="120"/>
    </row>
    <row r="1968" spans="12:28" ht="15" customHeight="1" x14ac:dyDescent="0.2">
      <c r="L1968" s="120"/>
      <c r="N1968" s="120"/>
      <c r="P1968" s="120"/>
      <c r="R1968" s="120"/>
      <c r="T1968" s="120"/>
      <c r="V1968" s="120"/>
      <c r="X1968" s="120"/>
      <c r="Z1968" s="120"/>
      <c r="AB1968" s="120"/>
    </row>
    <row r="1969" spans="12:28" ht="15" customHeight="1" x14ac:dyDescent="0.2">
      <c r="L1969" s="120"/>
      <c r="N1969" s="120"/>
      <c r="P1969" s="120"/>
      <c r="R1969" s="120"/>
      <c r="T1969" s="120"/>
      <c r="V1969" s="120"/>
      <c r="X1969" s="120"/>
      <c r="Z1969" s="120"/>
      <c r="AB1969" s="120"/>
    </row>
    <row r="1970" spans="12:28" ht="15" customHeight="1" x14ac:dyDescent="0.2">
      <c r="L1970" s="120"/>
      <c r="N1970" s="120"/>
      <c r="P1970" s="120"/>
      <c r="R1970" s="120"/>
      <c r="T1970" s="120"/>
      <c r="V1970" s="120"/>
      <c r="X1970" s="120"/>
      <c r="Z1970" s="120"/>
      <c r="AB1970" s="120"/>
    </row>
    <row r="1971" spans="12:28" ht="15" customHeight="1" x14ac:dyDescent="0.2">
      <c r="L1971" s="120"/>
      <c r="N1971" s="120"/>
      <c r="P1971" s="120"/>
      <c r="R1971" s="120"/>
      <c r="T1971" s="120"/>
      <c r="V1971" s="120"/>
      <c r="X1971" s="120"/>
      <c r="Z1971" s="120"/>
      <c r="AB1971" s="120"/>
    </row>
    <row r="1972" spans="12:28" ht="15" customHeight="1" x14ac:dyDescent="0.2">
      <c r="L1972" s="120"/>
      <c r="N1972" s="120"/>
      <c r="P1972" s="120"/>
      <c r="R1972" s="120"/>
      <c r="T1972" s="120"/>
      <c r="V1972" s="120"/>
      <c r="X1972" s="120"/>
      <c r="Z1972" s="120"/>
      <c r="AB1972" s="120"/>
    </row>
    <row r="1973" spans="12:28" ht="15" customHeight="1" x14ac:dyDescent="0.2">
      <c r="L1973" s="120"/>
      <c r="N1973" s="120"/>
      <c r="P1973" s="120"/>
      <c r="R1973" s="120"/>
      <c r="T1973" s="120"/>
      <c r="V1973" s="120"/>
      <c r="X1973" s="120"/>
      <c r="Z1973" s="120"/>
      <c r="AB1973" s="120"/>
    </row>
    <row r="1974" spans="12:28" ht="15" customHeight="1" x14ac:dyDescent="0.2">
      <c r="L1974" s="120"/>
      <c r="N1974" s="120"/>
      <c r="P1974" s="120"/>
      <c r="R1974" s="120"/>
      <c r="T1974" s="120"/>
      <c r="V1974" s="120"/>
      <c r="X1974" s="120"/>
      <c r="Z1974" s="120"/>
      <c r="AB1974" s="120"/>
    </row>
    <row r="1975" spans="12:28" ht="15" customHeight="1" x14ac:dyDescent="0.2">
      <c r="L1975" s="120"/>
      <c r="N1975" s="120"/>
      <c r="P1975" s="120"/>
      <c r="R1975" s="120"/>
      <c r="T1975" s="120"/>
      <c r="V1975" s="120"/>
      <c r="X1975" s="120"/>
      <c r="Z1975" s="120"/>
      <c r="AB1975" s="120"/>
    </row>
    <row r="1976" spans="12:28" ht="15" customHeight="1" x14ac:dyDescent="0.2">
      <c r="L1976" s="120"/>
      <c r="N1976" s="120"/>
      <c r="P1976" s="120"/>
      <c r="R1976" s="120"/>
      <c r="T1976" s="120"/>
      <c r="V1976" s="120"/>
      <c r="X1976" s="120"/>
      <c r="Z1976" s="120"/>
      <c r="AB1976" s="120"/>
    </row>
    <row r="1977" spans="12:28" ht="15" customHeight="1" x14ac:dyDescent="0.2">
      <c r="L1977" s="120"/>
      <c r="N1977" s="120"/>
      <c r="P1977" s="120"/>
      <c r="R1977" s="120"/>
      <c r="T1977" s="120"/>
      <c r="V1977" s="120"/>
      <c r="X1977" s="120"/>
      <c r="Z1977" s="120"/>
      <c r="AB1977" s="120"/>
    </row>
    <row r="1978" spans="12:28" ht="15" customHeight="1" x14ac:dyDescent="0.2">
      <c r="L1978" s="120"/>
      <c r="N1978" s="120"/>
      <c r="P1978" s="120"/>
      <c r="R1978" s="120"/>
      <c r="T1978" s="120"/>
      <c r="V1978" s="120"/>
      <c r="X1978" s="120"/>
      <c r="Z1978" s="120"/>
      <c r="AB1978" s="120"/>
    </row>
    <row r="1979" spans="12:28" ht="15" customHeight="1" x14ac:dyDescent="0.2">
      <c r="L1979" s="120"/>
      <c r="N1979" s="120"/>
      <c r="P1979" s="120"/>
      <c r="R1979" s="120"/>
      <c r="T1979" s="120"/>
      <c r="V1979" s="120"/>
      <c r="X1979" s="120"/>
      <c r="Z1979" s="120"/>
      <c r="AB1979" s="120"/>
    </row>
    <row r="1980" spans="12:28" ht="15" customHeight="1" x14ac:dyDescent="0.2">
      <c r="L1980" s="120"/>
      <c r="N1980" s="120"/>
      <c r="P1980" s="120"/>
      <c r="R1980" s="120"/>
      <c r="T1980" s="120"/>
      <c r="V1980" s="120"/>
      <c r="X1980" s="120"/>
      <c r="Z1980" s="120"/>
      <c r="AB1980" s="120"/>
    </row>
    <row r="1981" spans="12:28" ht="15" customHeight="1" x14ac:dyDescent="0.2">
      <c r="L1981" s="120"/>
      <c r="N1981" s="120"/>
      <c r="P1981" s="120"/>
      <c r="R1981" s="120"/>
      <c r="T1981" s="120"/>
      <c r="V1981" s="120"/>
      <c r="X1981" s="120"/>
      <c r="Z1981" s="120"/>
      <c r="AB1981" s="120"/>
    </row>
    <row r="1982" spans="12:28" ht="15" customHeight="1" x14ac:dyDescent="0.2">
      <c r="L1982" s="120"/>
      <c r="N1982" s="120"/>
      <c r="P1982" s="120"/>
      <c r="R1982" s="120"/>
      <c r="T1982" s="120"/>
      <c r="V1982" s="120"/>
      <c r="X1982" s="120"/>
      <c r="Z1982" s="120"/>
      <c r="AB1982" s="120"/>
    </row>
    <row r="1983" spans="12:28" ht="15" customHeight="1" x14ac:dyDescent="0.2">
      <c r="L1983" s="120"/>
      <c r="N1983" s="120"/>
      <c r="P1983" s="120"/>
      <c r="R1983" s="120"/>
      <c r="T1983" s="120"/>
      <c r="V1983" s="120"/>
      <c r="X1983" s="120"/>
      <c r="Z1983" s="120"/>
      <c r="AB1983" s="120"/>
    </row>
    <row r="1984" spans="12:28" ht="15" customHeight="1" x14ac:dyDescent="0.2">
      <c r="L1984" s="120"/>
      <c r="N1984" s="120"/>
      <c r="P1984" s="120"/>
      <c r="R1984" s="120"/>
      <c r="T1984" s="120"/>
      <c r="V1984" s="120"/>
      <c r="X1984" s="120"/>
      <c r="Z1984" s="120"/>
      <c r="AB1984" s="120"/>
    </row>
    <row r="1985" spans="12:28" ht="15" customHeight="1" x14ac:dyDescent="0.2">
      <c r="L1985" s="120"/>
      <c r="N1985" s="120"/>
      <c r="P1985" s="120"/>
      <c r="R1985" s="120"/>
      <c r="T1985" s="120"/>
      <c r="V1985" s="120"/>
      <c r="X1985" s="120"/>
      <c r="Z1985" s="120"/>
      <c r="AB1985" s="120"/>
    </row>
    <row r="1986" spans="12:28" ht="15" customHeight="1" x14ac:dyDescent="0.2">
      <c r="L1986" s="120"/>
      <c r="N1986" s="120"/>
      <c r="P1986" s="120"/>
      <c r="R1986" s="120"/>
      <c r="T1986" s="120"/>
      <c r="V1986" s="120"/>
      <c r="X1986" s="120"/>
      <c r="Z1986" s="120"/>
      <c r="AB1986" s="120"/>
    </row>
    <row r="1987" spans="12:28" ht="15" customHeight="1" x14ac:dyDescent="0.2">
      <c r="L1987" s="120"/>
      <c r="N1987" s="120"/>
      <c r="P1987" s="120"/>
      <c r="R1987" s="120"/>
      <c r="T1987" s="120"/>
      <c r="V1987" s="120"/>
      <c r="X1987" s="120"/>
      <c r="Z1987" s="120"/>
      <c r="AB1987" s="120"/>
    </row>
    <row r="1988" spans="12:28" ht="15" customHeight="1" x14ac:dyDescent="0.2">
      <c r="L1988" s="120"/>
      <c r="N1988" s="120"/>
      <c r="P1988" s="120"/>
      <c r="R1988" s="120"/>
      <c r="T1988" s="120"/>
      <c r="V1988" s="120"/>
      <c r="X1988" s="120"/>
      <c r="Z1988" s="120"/>
      <c r="AB1988" s="120"/>
    </row>
    <row r="1989" spans="12:28" ht="15" customHeight="1" x14ac:dyDescent="0.2">
      <c r="L1989" s="120"/>
      <c r="N1989" s="120"/>
      <c r="P1989" s="120"/>
      <c r="R1989" s="120"/>
      <c r="T1989" s="120"/>
      <c r="V1989" s="120"/>
      <c r="X1989" s="120"/>
      <c r="Z1989" s="120"/>
      <c r="AB1989" s="120"/>
    </row>
    <row r="1990" spans="12:28" ht="15" customHeight="1" x14ac:dyDescent="0.2">
      <c r="L1990" s="120"/>
      <c r="N1990" s="120"/>
      <c r="P1990" s="120"/>
      <c r="R1990" s="120"/>
      <c r="T1990" s="120"/>
      <c r="V1990" s="120"/>
      <c r="X1990" s="120"/>
      <c r="Z1990" s="120"/>
      <c r="AB1990" s="120"/>
    </row>
    <row r="1991" spans="12:28" ht="15" customHeight="1" x14ac:dyDescent="0.2">
      <c r="L1991" s="120"/>
      <c r="N1991" s="120"/>
      <c r="P1991" s="120"/>
      <c r="R1991" s="120"/>
      <c r="T1991" s="120"/>
      <c r="V1991" s="120"/>
      <c r="X1991" s="120"/>
      <c r="Z1991" s="120"/>
      <c r="AB1991" s="120"/>
    </row>
    <row r="1992" spans="12:28" ht="15" customHeight="1" x14ac:dyDescent="0.2">
      <c r="L1992" s="120"/>
      <c r="N1992" s="120"/>
      <c r="P1992" s="120"/>
      <c r="R1992" s="120"/>
      <c r="T1992" s="120"/>
      <c r="V1992" s="120"/>
      <c r="X1992" s="120"/>
      <c r="Z1992" s="120"/>
      <c r="AB1992" s="120"/>
    </row>
    <row r="1993" spans="12:28" ht="15" customHeight="1" x14ac:dyDescent="0.2">
      <c r="L1993" s="120"/>
      <c r="N1993" s="120"/>
      <c r="P1993" s="120"/>
      <c r="R1993" s="120"/>
      <c r="T1993" s="120"/>
      <c r="V1993" s="120"/>
      <c r="X1993" s="120"/>
      <c r="Z1993" s="120"/>
      <c r="AB1993" s="120"/>
    </row>
    <row r="1994" spans="12:28" ht="15" customHeight="1" x14ac:dyDescent="0.2">
      <c r="L1994" s="120"/>
      <c r="N1994" s="120"/>
      <c r="P1994" s="120"/>
      <c r="R1994" s="120"/>
      <c r="T1994" s="120"/>
      <c r="V1994" s="120"/>
      <c r="X1994" s="120"/>
      <c r="Z1994" s="120"/>
      <c r="AB1994" s="120"/>
    </row>
    <row r="1995" spans="12:28" ht="15" customHeight="1" x14ac:dyDescent="0.2">
      <c r="L1995" s="120"/>
      <c r="N1995" s="120"/>
      <c r="P1995" s="120"/>
      <c r="R1995" s="120"/>
      <c r="T1995" s="120"/>
      <c r="V1995" s="120"/>
      <c r="X1995" s="120"/>
      <c r="Z1995" s="120"/>
      <c r="AB1995" s="120"/>
    </row>
    <row r="1996" spans="12:28" ht="15" customHeight="1" x14ac:dyDescent="0.2">
      <c r="L1996" s="120"/>
      <c r="N1996" s="120"/>
      <c r="P1996" s="120"/>
      <c r="R1996" s="120"/>
      <c r="T1996" s="120"/>
      <c r="V1996" s="120"/>
      <c r="X1996" s="120"/>
      <c r="Z1996" s="120"/>
      <c r="AB1996" s="120"/>
    </row>
    <row r="1997" spans="12:28" ht="15" customHeight="1" x14ac:dyDescent="0.2">
      <c r="L1997" s="120"/>
      <c r="N1997" s="120"/>
      <c r="P1997" s="120"/>
      <c r="R1997" s="120"/>
      <c r="T1997" s="120"/>
      <c r="V1997" s="120"/>
      <c r="X1997" s="120"/>
      <c r="Z1997" s="120"/>
      <c r="AB1997" s="120"/>
    </row>
    <row r="1998" spans="12:28" ht="15" customHeight="1" x14ac:dyDescent="0.2">
      <c r="L1998" s="120"/>
      <c r="N1998" s="120"/>
      <c r="P1998" s="120"/>
      <c r="R1998" s="120"/>
      <c r="T1998" s="120"/>
      <c r="V1998" s="120"/>
      <c r="X1998" s="120"/>
      <c r="Z1998" s="120"/>
      <c r="AB1998" s="120"/>
    </row>
    <row r="1999" spans="12:28" ht="15" customHeight="1" x14ac:dyDescent="0.2">
      <c r="L1999" s="120"/>
      <c r="N1999" s="120"/>
      <c r="P1999" s="120"/>
      <c r="R1999" s="120"/>
      <c r="T1999" s="120"/>
      <c r="V1999" s="120"/>
      <c r="X1999" s="120"/>
      <c r="Z1999" s="120"/>
      <c r="AB1999" s="120"/>
    </row>
    <row r="2000" spans="12:28" ht="15" customHeight="1" x14ac:dyDescent="0.2">
      <c r="L2000" s="120"/>
      <c r="N2000" s="120"/>
      <c r="P2000" s="120"/>
      <c r="R2000" s="120"/>
      <c r="T2000" s="120"/>
      <c r="V2000" s="120"/>
      <c r="X2000" s="120"/>
      <c r="Z2000" s="120"/>
      <c r="AB2000" s="120"/>
    </row>
    <row r="2001" spans="12:28" ht="15" customHeight="1" x14ac:dyDescent="0.2">
      <c r="L2001" s="120"/>
      <c r="N2001" s="120"/>
      <c r="P2001" s="120"/>
      <c r="R2001" s="120"/>
      <c r="T2001" s="120"/>
      <c r="V2001" s="120"/>
      <c r="X2001" s="120"/>
      <c r="Z2001" s="120"/>
      <c r="AB2001" s="120"/>
    </row>
    <row r="2002" spans="12:28" ht="15" customHeight="1" x14ac:dyDescent="0.2">
      <c r="L2002" s="120"/>
      <c r="N2002" s="120"/>
      <c r="P2002" s="120"/>
      <c r="R2002" s="120"/>
      <c r="T2002" s="120"/>
      <c r="V2002" s="120"/>
      <c r="X2002" s="120"/>
      <c r="Z2002" s="120"/>
      <c r="AB2002" s="120"/>
    </row>
    <row r="2003" spans="12:28" ht="15" customHeight="1" x14ac:dyDescent="0.2">
      <c r="L2003" s="120"/>
      <c r="N2003" s="120"/>
      <c r="P2003" s="120"/>
      <c r="R2003" s="120"/>
      <c r="T2003" s="120"/>
      <c r="V2003" s="120"/>
      <c r="X2003" s="120"/>
      <c r="Z2003" s="120"/>
      <c r="AB2003" s="120"/>
    </row>
    <row r="2004" spans="12:28" ht="15" customHeight="1" x14ac:dyDescent="0.2">
      <c r="L2004" s="120"/>
      <c r="N2004" s="120"/>
      <c r="P2004" s="120"/>
      <c r="R2004" s="120"/>
      <c r="T2004" s="120"/>
      <c r="V2004" s="120"/>
      <c r="X2004" s="120"/>
      <c r="Z2004" s="120"/>
      <c r="AB2004" s="120"/>
    </row>
    <row r="2005" spans="12:28" ht="15" customHeight="1" x14ac:dyDescent="0.2">
      <c r="L2005" s="120"/>
      <c r="N2005" s="120"/>
      <c r="P2005" s="120"/>
      <c r="R2005" s="120"/>
      <c r="T2005" s="120"/>
      <c r="V2005" s="120"/>
      <c r="X2005" s="120"/>
      <c r="Z2005" s="120"/>
      <c r="AB2005" s="120"/>
    </row>
    <row r="2006" spans="12:28" ht="15" customHeight="1" x14ac:dyDescent="0.2">
      <c r="L2006" s="120"/>
      <c r="N2006" s="120"/>
      <c r="P2006" s="120"/>
      <c r="R2006" s="120"/>
      <c r="T2006" s="120"/>
      <c r="V2006" s="120"/>
      <c r="X2006" s="120"/>
      <c r="Z2006" s="120"/>
      <c r="AB2006" s="120"/>
    </row>
    <row r="2007" spans="12:28" ht="15" customHeight="1" x14ac:dyDescent="0.2">
      <c r="L2007" s="120"/>
      <c r="N2007" s="120"/>
      <c r="P2007" s="120"/>
      <c r="R2007" s="120"/>
      <c r="T2007" s="120"/>
      <c r="V2007" s="120"/>
      <c r="X2007" s="120"/>
      <c r="Z2007" s="120"/>
      <c r="AB2007" s="120"/>
    </row>
    <row r="2008" spans="12:28" ht="15" customHeight="1" x14ac:dyDescent="0.2">
      <c r="L2008" s="120"/>
      <c r="N2008" s="120"/>
      <c r="P2008" s="120"/>
      <c r="R2008" s="120"/>
      <c r="T2008" s="120"/>
      <c r="V2008" s="120"/>
      <c r="X2008" s="120"/>
      <c r="Z2008" s="120"/>
      <c r="AB2008" s="120"/>
    </row>
    <row r="2009" spans="12:28" ht="15" customHeight="1" x14ac:dyDescent="0.2">
      <c r="L2009" s="120"/>
      <c r="N2009" s="120"/>
      <c r="P2009" s="120"/>
      <c r="R2009" s="120"/>
      <c r="T2009" s="120"/>
      <c r="V2009" s="120"/>
      <c r="X2009" s="120"/>
      <c r="Z2009" s="120"/>
      <c r="AB2009" s="120"/>
    </row>
    <row r="2010" spans="12:28" ht="15" customHeight="1" x14ac:dyDescent="0.2">
      <c r="L2010" s="120"/>
      <c r="N2010" s="120"/>
      <c r="P2010" s="120"/>
      <c r="R2010" s="120"/>
      <c r="T2010" s="120"/>
      <c r="V2010" s="120"/>
      <c r="X2010" s="120"/>
      <c r="Z2010" s="120"/>
      <c r="AB2010" s="120"/>
    </row>
    <row r="2011" spans="12:28" ht="15" customHeight="1" x14ac:dyDescent="0.2">
      <c r="L2011" s="120"/>
      <c r="N2011" s="120"/>
      <c r="P2011" s="120"/>
      <c r="R2011" s="120"/>
      <c r="T2011" s="120"/>
      <c r="V2011" s="120"/>
      <c r="X2011" s="120"/>
      <c r="Z2011" s="120"/>
      <c r="AB2011" s="120"/>
    </row>
    <row r="2012" spans="12:28" ht="15" customHeight="1" x14ac:dyDescent="0.2">
      <c r="L2012" s="120"/>
      <c r="N2012" s="120"/>
      <c r="P2012" s="120"/>
      <c r="R2012" s="120"/>
      <c r="T2012" s="120"/>
      <c r="V2012" s="120"/>
      <c r="X2012" s="120"/>
      <c r="Z2012" s="120"/>
      <c r="AB2012" s="120"/>
    </row>
    <row r="2013" spans="12:28" ht="15" customHeight="1" x14ac:dyDescent="0.2">
      <c r="L2013" s="120"/>
      <c r="N2013" s="120"/>
      <c r="P2013" s="120"/>
      <c r="R2013" s="120"/>
      <c r="T2013" s="120"/>
      <c r="V2013" s="120"/>
      <c r="X2013" s="120"/>
      <c r="Z2013" s="120"/>
      <c r="AB2013" s="120"/>
    </row>
    <row r="2014" spans="12:28" ht="15" customHeight="1" x14ac:dyDescent="0.2">
      <c r="L2014" s="120"/>
      <c r="N2014" s="120"/>
      <c r="P2014" s="120"/>
      <c r="R2014" s="120"/>
      <c r="T2014" s="120"/>
      <c r="V2014" s="120"/>
      <c r="X2014" s="120"/>
      <c r="Z2014" s="120"/>
      <c r="AB2014" s="120"/>
    </row>
    <row r="2015" spans="12:28" ht="15" customHeight="1" x14ac:dyDescent="0.2">
      <c r="L2015" s="120"/>
      <c r="N2015" s="120"/>
      <c r="P2015" s="120"/>
      <c r="R2015" s="120"/>
      <c r="T2015" s="120"/>
      <c r="V2015" s="120"/>
      <c r="X2015" s="120"/>
      <c r="Z2015" s="120"/>
      <c r="AB2015" s="120"/>
    </row>
    <row r="2016" spans="12:28" ht="15" customHeight="1" x14ac:dyDescent="0.2">
      <c r="L2016" s="120"/>
      <c r="N2016" s="120"/>
      <c r="P2016" s="120"/>
      <c r="R2016" s="120"/>
      <c r="T2016" s="120"/>
      <c r="V2016" s="120"/>
      <c r="X2016" s="120"/>
      <c r="Z2016" s="120"/>
      <c r="AB2016" s="120"/>
    </row>
    <row r="2017" spans="12:28" ht="15" customHeight="1" x14ac:dyDescent="0.2">
      <c r="L2017" s="120"/>
      <c r="N2017" s="120"/>
      <c r="P2017" s="120"/>
      <c r="R2017" s="120"/>
      <c r="T2017" s="120"/>
      <c r="V2017" s="120"/>
      <c r="X2017" s="120"/>
      <c r="Z2017" s="120"/>
      <c r="AB2017" s="120"/>
    </row>
    <row r="2018" spans="12:28" ht="15" customHeight="1" x14ac:dyDescent="0.2">
      <c r="L2018" s="120"/>
      <c r="N2018" s="120"/>
      <c r="P2018" s="120"/>
      <c r="R2018" s="120"/>
      <c r="T2018" s="120"/>
      <c r="V2018" s="120"/>
      <c r="X2018" s="120"/>
      <c r="Z2018" s="120"/>
      <c r="AB2018" s="120"/>
    </row>
    <row r="2019" spans="12:28" ht="15" customHeight="1" x14ac:dyDescent="0.2">
      <c r="L2019" s="120"/>
      <c r="N2019" s="120"/>
      <c r="P2019" s="120"/>
      <c r="R2019" s="120"/>
      <c r="T2019" s="120"/>
      <c r="V2019" s="120"/>
      <c r="X2019" s="120"/>
      <c r="Z2019" s="120"/>
      <c r="AB2019" s="120"/>
    </row>
    <row r="2020" spans="12:28" ht="15" customHeight="1" x14ac:dyDescent="0.2">
      <c r="L2020" s="120"/>
      <c r="N2020" s="120"/>
      <c r="P2020" s="120"/>
      <c r="R2020" s="120"/>
      <c r="T2020" s="120"/>
      <c r="V2020" s="120"/>
      <c r="X2020" s="120"/>
      <c r="Z2020" s="120"/>
      <c r="AB2020" s="120"/>
    </row>
    <row r="2021" spans="12:28" ht="15" customHeight="1" x14ac:dyDescent="0.2">
      <c r="L2021" s="120"/>
      <c r="N2021" s="120"/>
      <c r="P2021" s="120"/>
      <c r="R2021" s="120"/>
      <c r="T2021" s="120"/>
      <c r="V2021" s="120"/>
      <c r="X2021" s="120"/>
      <c r="Z2021" s="120"/>
      <c r="AB2021" s="120"/>
    </row>
    <row r="2022" spans="12:28" ht="15" customHeight="1" x14ac:dyDescent="0.2">
      <c r="L2022" s="120"/>
      <c r="N2022" s="120"/>
      <c r="P2022" s="120"/>
      <c r="R2022" s="120"/>
      <c r="T2022" s="120"/>
      <c r="V2022" s="120"/>
      <c r="X2022" s="120"/>
      <c r="Z2022" s="120"/>
      <c r="AB2022" s="120"/>
    </row>
    <row r="2023" spans="12:28" ht="15" customHeight="1" x14ac:dyDescent="0.2">
      <c r="L2023" s="120"/>
      <c r="N2023" s="120"/>
      <c r="P2023" s="120"/>
      <c r="R2023" s="120"/>
      <c r="T2023" s="120"/>
      <c r="V2023" s="120"/>
      <c r="X2023" s="120"/>
      <c r="Z2023" s="120"/>
      <c r="AB2023" s="120"/>
    </row>
    <row r="2024" spans="12:28" ht="15" customHeight="1" x14ac:dyDescent="0.2">
      <c r="L2024" s="120"/>
      <c r="N2024" s="120"/>
      <c r="P2024" s="120"/>
      <c r="R2024" s="120"/>
      <c r="T2024" s="120"/>
      <c r="V2024" s="120"/>
      <c r="X2024" s="120"/>
      <c r="Z2024" s="120"/>
      <c r="AB2024" s="120"/>
    </row>
    <row r="2025" spans="12:28" ht="15" customHeight="1" x14ac:dyDescent="0.2">
      <c r="L2025" s="120"/>
      <c r="N2025" s="120"/>
      <c r="P2025" s="120"/>
      <c r="R2025" s="120"/>
      <c r="T2025" s="120"/>
      <c r="V2025" s="120"/>
      <c r="X2025" s="120"/>
      <c r="Z2025" s="120"/>
      <c r="AB2025" s="120"/>
    </row>
    <row r="2026" spans="12:28" ht="15" customHeight="1" x14ac:dyDescent="0.2">
      <c r="L2026" s="120"/>
      <c r="N2026" s="120"/>
      <c r="P2026" s="120"/>
      <c r="R2026" s="120"/>
      <c r="T2026" s="120"/>
      <c r="V2026" s="120"/>
      <c r="X2026" s="120"/>
      <c r="Z2026" s="120"/>
      <c r="AB2026" s="120"/>
    </row>
    <row r="2027" spans="12:28" ht="15" customHeight="1" x14ac:dyDescent="0.2">
      <c r="L2027" s="120"/>
      <c r="N2027" s="120"/>
      <c r="P2027" s="120"/>
      <c r="R2027" s="120"/>
      <c r="T2027" s="120"/>
      <c r="V2027" s="120"/>
      <c r="X2027" s="120"/>
      <c r="Z2027" s="120"/>
      <c r="AB2027" s="120"/>
    </row>
    <row r="2028" spans="12:28" ht="15" customHeight="1" x14ac:dyDescent="0.2">
      <c r="L2028" s="120"/>
      <c r="N2028" s="120"/>
      <c r="P2028" s="120"/>
      <c r="R2028" s="120"/>
      <c r="T2028" s="120"/>
      <c r="V2028" s="120"/>
      <c r="X2028" s="120"/>
      <c r="Z2028" s="120"/>
      <c r="AB2028" s="120"/>
    </row>
    <row r="2029" spans="12:28" ht="15" customHeight="1" x14ac:dyDescent="0.2">
      <c r="L2029" s="120"/>
      <c r="N2029" s="120"/>
      <c r="P2029" s="120"/>
      <c r="R2029" s="120"/>
      <c r="T2029" s="120"/>
      <c r="V2029" s="120"/>
      <c r="X2029" s="120"/>
      <c r="Z2029" s="120"/>
      <c r="AB2029" s="120"/>
    </row>
    <row r="2030" spans="12:28" ht="15" customHeight="1" x14ac:dyDescent="0.2">
      <c r="L2030" s="120"/>
      <c r="N2030" s="120"/>
      <c r="P2030" s="120"/>
      <c r="R2030" s="120"/>
      <c r="T2030" s="120"/>
      <c r="V2030" s="120"/>
      <c r="X2030" s="120"/>
      <c r="Z2030" s="120"/>
      <c r="AB2030" s="120"/>
    </row>
    <row r="2031" spans="12:28" ht="15" customHeight="1" x14ac:dyDescent="0.2">
      <c r="L2031" s="120"/>
      <c r="N2031" s="120"/>
      <c r="P2031" s="120"/>
      <c r="R2031" s="120"/>
      <c r="T2031" s="120"/>
      <c r="V2031" s="120"/>
      <c r="X2031" s="120"/>
      <c r="Z2031" s="120"/>
      <c r="AB2031" s="120"/>
    </row>
    <row r="2032" spans="12:28" ht="15" customHeight="1" x14ac:dyDescent="0.2">
      <c r="L2032" s="120"/>
      <c r="N2032" s="120"/>
      <c r="P2032" s="120"/>
      <c r="R2032" s="120"/>
      <c r="T2032" s="120"/>
      <c r="V2032" s="120"/>
      <c r="X2032" s="120"/>
      <c r="Z2032" s="120"/>
      <c r="AB2032" s="120"/>
    </row>
    <row r="2033" spans="12:28" ht="15" customHeight="1" x14ac:dyDescent="0.2">
      <c r="L2033" s="120"/>
      <c r="N2033" s="120"/>
      <c r="P2033" s="120"/>
      <c r="R2033" s="120"/>
      <c r="T2033" s="120"/>
      <c r="V2033" s="120"/>
      <c r="X2033" s="120"/>
      <c r="Z2033" s="120"/>
      <c r="AB2033" s="120"/>
    </row>
    <row r="2034" spans="12:28" ht="15" customHeight="1" x14ac:dyDescent="0.2">
      <c r="L2034" s="120"/>
      <c r="N2034" s="120"/>
      <c r="P2034" s="120"/>
      <c r="R2034" s="120"/>
      <c r="T2034" s="120"/>
      <c r="V2034" s="120"/>
      <c r="X2034" s="120"/>
      <c r="Z2034" s="120"/>
      <c r="AB2034" s="120"/>
    </row>
    <row r="2035" spans="12:28" ht="15" customHeight="1" x14ac:dyDescent="0.2">
      <c r="L2035" s="120"/>
      <c r="N2035" s="120"/>
      <c r="P2035" s="120"/>
      <c r="R2035" s="120"/>
      <c r="T2035" s="120"/>
      <c r="V2035" s="120"/>
      <c r="X2035" s="120"/>
      <c r="Z2035" s="120"/>
      <c r="AB2035" s="120"/>
    </row>
    <row r="2036" spans="12:28" ht="15" customHeight="1" x14ac:dyDescent="0.2">
      <c r="L2036" s="120"/>
      <c r="N2036" s="120"/>
      <c r="P2036" s="120"/>
      <c r="R2036" s="120"/>
      <c r="T2036" s="120"/>
      <c r="V2036" s="120"/>
      <c r="X2036" s="120"/>
      <c r="Z2036" s="120"/>
      <c r="AB2036" s="120"/>
    </row>
    <row r="2037" spans="12:28" ht="15" customHeight="1" x14ac:dyDescent="0.2">
      <c r="L2037" s="120"/>
      <c r="N2037" s="120"/>
      <c r="P2037" s="120"/>
      <c r="R2037" s="120"/>
      <c r="T2037" s="120"/>
      <c r="V2037" s="120"/>
      <c r="X2037" s="120"/>
      <c r="Z2037" s="120"/>
      <c r="AB2037" s="120"/>
    </row>
    <row r="2038" spans="12:28" ht="15" customHeight="1" x14ac:dyDescent="0.2">
      <c r="L2038" s="120"/>
      <c r="N2038" s="120"/>
      <c r="P2038" s="120"/>
      <c r="R2038" s="120"/>
      <c r="T2038" s="120"/>
      <c r="V2038" s="120"/>
      <c r="X2038" s="120"/>
      <c r="Z2038" s="120"/>
      <c r="AB2038" s="120"/>
    </row>
    <row r="2039" spans="12:28" ht="15" customHeight="1" x14ac:dyDescent="0.2">
      <c r="L2039" s="120"/>
      <c r="N2039" s="120"/>
      <c r="P2039" s="120"/>
      <c r="R2039" s="120"/>
      <c r="T2039" s="120"/>
      <c r="V2039" s="120"/>
      <c r="X2039" s="120"/>
      <c r="Z2039" s="120"/>
      <c r="AB2039" s="120"/>
    </row>
    <row r="2040" spans="12:28" ht="15" customHeight="1" x14ac:dyDescent="0.2">
      <c r="L2040" s="120"/>
      <c r="N2040" s="120"/>
      <c r="P2040" s="120"/>
      <c r="R2040" s="120"/>
      <c r="T2040" s="120"/>
      <c r="V2040" s="120"/>
      <c r="X2040" s="120"/>
      <c r="Z2040" s="120"/>
      <c r="AB2040" s="120"/>
    </row>
    <row r="2041" spans="12:28" ht="15" customHeight="1" x14ac:dyDescent="0.2">
      <c r="L2041" s="120"/>
      <c r="N2041" s="120"/>
      <c r="P2041" s="120"/>
      <c r="R2041" s="120"/>
      <c r="T2041" s="120"/>
      <c r="V2041" s="120"/>
      <c r="X2041" s="120"/>
      <c r="Z2041" s="120"/>
      <c r="AB2041" s="120"/>
    </row>
    <row r="2042" spans="12:28" ht="15" customHeight="1" x14ac:dyDescent="0.2">
      <c r="L2042" s="120"/>
      <c r="N2042" s="120"/>
      <c r="P2042" s="120"/>
      <c r="R2042" s="120"/>
      <c r="T2042" s="120"/>
      <c r="V2042" s="120"/>
      <c r="X2042" s="120"/>
      <c r="Z2042" s="120"/>
      <c r="AB2042" s="120"/>
    </row>
    <row r="2043" spans="12:28" ht="15" customHeight="1" x14ac:dyDescent="0.2">
      <c r="L2043" s="120"/>
      <c r="N2043" s="120"/>
      <c r="P2043" s="120"/>
      <c r="R2043" s="120"/>
      <c r="T2043" s="120"/>
      <c r="V2043" s="120"/>
      <c r="X2043" s="120"/>
      <c r="Z2043" s="120"/>
      <c r="AB2043" s="120"/>
    </row>
    <row r="2044" spans="12:28" ht="15" customHeight="1" x14ac:dyDescent="0.2">
      <c r="L2044" s="120"/>
      <c r="N2044" s="120"/>
      <c r="P2044" s="120"/>
      <c r="R2044" s="120"/>
      <c r="T2044" s="120"/>
      <c r="V2044" s="120"/>
      <c r="X2044" s="120"/>
      <c r="Z2044" s="120"/>
      <c r="AB2044" s="120"/>
    </row>
    <row r="2045" spans="12:28" ht="15" customHeight="1" x14ac:dyDescent="0.2">
      <c r="L2045" s="120"/>
      <c r="N2045" s="120"/>
      <c r="P2045" s="120"/>
      <c r="R2045" s="120"/>
      <c r="T2045" s="120"/>
      <c r="V2045" s="120"/>
      <c r="X2045" s="120"/>
      <c r="Z2045" s="120"/>
      <c r="AB2045" s="120"/>
    </row>
    <row r="2046" spans="12:28" ht="15" customHeight="1" x14ac:dyDescent="0.2">
      <c r="L2046" s="120"/>
      <c r="N2046" s="120"/>
      <c r="P2046" s="120"/>
      <c r="R2046" s="120"/>
      <c r="T2046" s="120"/>
      <c r="V2046" s="120"/>
      <c r="X2046" s="120"/>
      <c r="Z2046" s="120"/>
      <c r="AB2046" s="120"/>
    </row>
    <row r="2047" spans="12:28" ht="15" customHeight="1" x14ac:dyDescent="0.2">
      <c r="L2047" s="120"/>
      <c r="N2047" s="120"/>
      <c r="P2047" s="120"/>
      <c r="R2047" s="120"/>
      <c r="T2047" s="120"/>
      <c r="V2047" s="120"/>
      <c r="X2047" s="120"/>
      <c r="Z2047" s="120"/>
      <c r="AB2047" s="120"/>
    </row>
    <row r="2048" spans="12:28" ht="15" customHeight="1" x14ac:dyDescent="0.2">
      <c r="L2048" s="120"/>
      <c r="N2048" s="120"/>
      <c r="P2048" s="120"/>
      <c r="R2048" s="120"/>
      <c r="T2048" s="120"/>
      <c r="V2048" s="120"/>
      <c r="X2048" s="120"/>
      <c r="Z2048" s="120"/>
      <c r="AB2048" s="120"/>
    </row>
    <row r="2049" spans="12:28" ht="15" customHeight="1" x14ac:dyDescent="0.2">
      <c r="L2049" s="120"/>
      <c r="N2049" s="120"/>
      <c r="P2049" s="120"/>
      <c r="R2049" s="120"/>
      <c r="T2049" s="120"/>
      <c r="V2049" s="120"/>
      <c r="X2049" s="120"/>
      <c r="Z2049" s="120"/>
      <c r="AB2049" s="120"/>
    </row>
    <row r="2050" spans="12:28" ht="15" customHeight="1" x14ac:dyDescent="0.2">
      <c r="L2050" s="120"/>
      <c r="N2050" s="120"/>
      <c r="P2050" s="120"/>
      <c r="R2050" s="120"/>
      <c r="T2050" s="120"/>
      <c r="V2050" s="120"/>
      <c r="X2050" s="120"/>
      <c r="Z2050" s="120"/>
      <c r="AB2050" s="120"/>
    </row>
    <row r="2051" spans="12:28" ht="15" customHeight="1" x14ac:dyDescent="0.2">
      <c r="L2051" s="120"/>
      <c r="N2051" s="120"/>
      <c r="P2051" s="120"/>
      <c r="R2051" s="120"/>
      <c r="T2051" s="120"/>
      <c r="V2051" s="120"/>
      <c r="X2051" s="120"/>
      <c r="Z2051" s="120"/>
      <c r="AB2051" s="120"/>
    </row>
    <row r="2052" spans="12:28" ht="15" customHeight="1" x14ac:dyDescent="0.2">
      <c r="L2052" s="120"/>
      <c r="N2052" s="120"/>
      <c r="P2052" s="120"/>
      <c r="R2052" s="120"/>
      <c r="T2052" s="120"/>
      <c r="V2052" s="120"/>
      <c r="X2052" s="120"/>
      <c r="Z2052" s="120"/>
      <c r="AB2052" s="120"/>
    </row>
    <row r="2053" spans="12:28" ht="15" customHeight="1" x14ac:dyDescent="0.2">
      <c r="L2053" s="120"/>
      <c r="N2053" s="120"/>
      <c r="P2053" s="120"/>
      <c r="R2053" s="120"/>
      <c r="T2053" s="120"/>
      <c r="V2053" s="120"/>
      <c r="X2053" s="120"/>
      <c r="Z2053" s="120"/>
      <c r="AB2053" s="120"/>
    </row>
    <row r="2054" spans="12:28" ht="15" customHeight="1" x14ac:dyDescent="0.2">
      <c r="L2054" s="120"/>
      <c r="N2054" s="120"/>
      <c r="P2054" s="120"/>
      <c r="R2054" s="120"/>
      <c r="T2054" s="120"/>
      <c r="V2054" s="120"/>
      <c r="X2054" s="120"/>
      <c r="Z2054" s="120"/>
      <c r="AB2054" s="120"/>
    </row>
    <row r="2055" spans="12:28" ht="15" customHeight="1" x14ac:dyDescent="0.2">
      <c r="L2055" s="120"/>
      <c r="N2055" s="120"/>
      <c r="P2055" s="120"/>
      <c r="R2055" s="120"/>
      <c r="T2055" s="120"/>
      <c r="V2055" s="120"/>
      <c r="X2055" s="120"/>
      <c r="Z2055" s="120"/>
      <c r="AB2055" s="120"/>
    </row>
    <row r="2056" spans="12:28" ht="15" customHeight="1" x14ac:dyDescent="0.2">
      <c r="L2056" s="120"/>
      <c r="N2056" s="120"/>
      <c r="P2056" s="120"/>
      <c r="R2056" s="120"/>
      <c r="T2056" s="120"/>
      <c r="V2056" s="120"/>
      <c r="X2056" s="120"/>
      <c r="Z2056" s="120"/>
      <c r="AB2056" s="120"/>
    </row>
    <row r="2057" spans="12:28" ht="15" customHeight="1" x14ac:dyDescent="0.2">
      <c r="L2057" s="120"/>
      <c r="N2057" s="120"/>
      <c r="P2057" s="120"/>
      <c r="R2057" s="120"/>
      <c r="T2057" s="120"/>
      <c r="V2057" s="120"/>
      <c r="X2057" s="120"/>
      <c r="Z2057" s="120"/>
      <c r="AB2057" s="120"/>
    </row>
    <row r="2058" spans="12:28" ht="15" customHeight="1" x14ac:dyDescent="0.2">
      <c r="L2058" s="120"/>
      <c r="N2058" s="120"/>
      <c r="P2058" s="120"/>
      <c r="R2058" s="120"/>
      <c r="T2058" s="120"/>
      <c r="V2058" s="120"/>
      <c r="X2058" s="120"/>
      <c r="Z2058" s="120"/>
      <c r="AB2058" s="120"/>
    </row>
    <row r="2059" spans="12:28" ht="15" customHeight="1" x14ac:dyDescent="0.2">
      <c r="L2059" s="120"/>
      <c r="N2059" s="120"/>
      <c r="P2059" s="120"/>
      <c r="R2059" s="120"/>
      <c r="T2059" s="120"/>
      <c r="V2059" s="120"/>
      <c r="X2059" s="120"/>
      <c r="Z2059" s="120"/>
      <c r="AB2059" s="120"/>
    </row>
    <row r="2060" spans="12:28" ht="15" customHeight="1" x14ac:dyDescent="0.2">
      <c r="L2060" s="120"/>
      <c r="N2060" s="120"/>
      <c r="P2060" s="120"/>
      <c r="R2060" s="120"/>
      <c r="T2060" s="120"/>
      <c r="V2060" s="120"/>
      <c r="X2060" s="120"/>
      <c r="Z2060" s="120"/>
      <c r="AB2060" s="120"/>
    </row>
    <row r="2061" spans="12:28" ht="15" customHeight="1" x14ac:dyDescent="0.2">
      <c r="L2061" s="120"/>
      <c r="N2061" s="120"/>
      <c r="P2061" s="120"/>
      <c r="R2061" s="120"/>
      <c r="T2061" s="120"/>
      <c r="V2061" s="120"/>
      <c r="X2061" s="120"/>
      <c r="Z2061" s="120"/>
      <c r="AB2061" s="120"/>
    </row>
    <row r="2062" spans="12:28" ht="15" customHeight="1" x14ac:dyDescent="0.2">
      <c r="L2062" s="120"/>
      <c r="N2062" s="120"/>
      <c r="P2062" s="120"/>
      <c r="R2062" s="120"/>
      <c r="T2062" s="120"/>
      <c r="V2062" s="120"/>
      <c r="X2062" s="120"/>
      <c r="Z2062" s="120"/>
      <c r="AB2062" s="120"/>
    </row>
    <row r="2063" spans="12:28" ht="15" customHeight="1" x14ac:dyDescent="0.2">
      <c r="L2063" s="120"/>
      <c r="N2063" s="120"/>
      <c r="P2063" s="120"/>
      <c r="R2063" s="120"/>
      <c r="T2063" s="120"/>
      <c r="V2063" s="120"/>
      <c r="X2063" s="120"/>
      <c r="Z2063" s="120"/>
      <c r="AB2063" s="120"/>
    </row>
    <row r="2064" spans="12:28" ht="15" customHeight="1" x14ac:dyDescent="0.2">
      <c r="L2064" s="120"/>
      <c r="N2064" s="120"/>
      <c r="P2064" s="120"/>
      <c r="R2064" s="120"/>
      <c r="T2064" s="120"/>
      <c r="V2064" s="120"/>
      <c r="X2064" s="120"/>
      <c r="Z2064" s="120"/>
      <c r="AB2064" s="120"/>
    </row>
    <row r="2065" spans="12:28" ht="15" customHeight="1" x14ac:dyDescent="0.2">
      <c r="L2065" s="120"/>
      <c r="N2065" s="120"/>
      <c r="P2065" s="120"/>
      <c r="R2065" s="120"/>
      <c r="T2065" s="120"/>
      <c r="V2065" s="120"/>
      <c r="X2065" s="120"/>
      <c r="Z2065" s="120"/>
      <c r="AB2065" s="120"/>
    </row>
    <row r="2066" spans="12:28" ht="15" customHeight="1" x14ac:dyDescent="0.2">
      <c r="L2066" s="120"/>
      <c r="N2066" s="120"/>
      <c r="P2066" s="120"/>
      <c r="R2066" s="120"/>
      <c r="T2066" s="120"/>
      <c r="V2066" s="120"/>
      <c r="X2066" s="120"/>
      <c r="Z2066" s="120"/>
      <c r="AB2066" s="120"/>
    </row>
    <row r="2067" spans="12:28" ht="15" customHeight="1" x14ac:dyDescent="0.2">
      <c r="L2067" s="120"/>
      <c r="N2067" s="120"/>
      <c r="P2067" s="120"/>
      <c r="R2067" s="120"/>
      <c r="T2067" s="120"/>
      <c r="V2067" s="120"/>
      <c r="X2067" s="120"/>
      <c r="Z2067" s="120"/>
      <c r="AB2067" s="120"/>
    </row>
    <row r="2068" spans="12:28" ht="15" customHeight="1" x14ac:dyDescent="0.2">
      <c r="L2068" s="120"/>
      <c r="N2068" s="120"/>
      <c r="P2068" s="120"/>
      <c r="R2068" s="120"/>
      <c r="T2068" s="120"/>
      <c r="V2068" s="120"/>
      <c r="X2068" s="120"/>
      <c r="Z2068" s="120"/>
      <c r="AB2068" s="120"/>
    </row>
    <row r="2069" spans="12:28" ht="15" customHeight="1" x14ac:dyDescent="0.2">
      <c r="L2069" s="120"/>
      <c r="N2069" s="120"/>
      <c r="P2069" s="120"/>
      <c r="R2069" s="120"/>
      <c r="T2069" s="120"/>
      <c r="V2069" s="120"/>
      <c r="X2069" s="120"/>
      <c r="Z2069" s="120"/>
      <c r="AB2069" s="120"/>
    </row>
    <row r="2070" spans="12:28" ht="15" customHeight="1" x14ac:dyDescent="0.2">
      <c r="L2070" s="120"/>
      <c r="N2070" s="120"/>
      <c r="P2070" s="120"/>
      <c r="R2070" s="120"/>
      <c r="T2070" s="120"/>
      <c r="V2070" s="120"/>
      <c r="X2070" s="120"/>
      <c r="Z2070" s="120"/>
      <c r="AB2070" s="120"/>
    </row>
    <row r="2071" spans="12:28" ht="15" customHeight="1" x14ac:dyDescent="0.2">
      <c r="L2071" s="120"/>
      <c r="N2071" s="120"/>
      <c r="P2071" s="120"/>
      <c r="R2071" s="120"/>
      <c r="T2071" s="120"/>
      <c r="V2071" s="120"/>
      <c r="X2071" s="120"/>
      <c r="Z2071" s="120"/>
      <c r="AB2071" s="120"/>
    </row>
    <row r="2072" spans="12:28" ht="15" customHeight="1" x14ac:dyDescent="0.2">
      <c r="L2072" s="120"/>
      <c r="N2072" s="120"/>
      <c r="P2072" s="120"/>
      <c r="R2072" s="120"/>
      <c r="T2072" s="120"/>
      <c r="V2072" s="120"/>
      <c r="X2072" s="120"/>
      <c r="Z2072" s="120"/>
      <c r="AB2072" s="120"/>
    </row>
    <row r="2073" spans="12:28" ht="15" customHeight="1" x14ac:dyDescent="0.2">
      <c r="L2073" s="120"/>
      <c r="N2073" s="120"/>
      <c r="P2073" s="120"/>
      <c r="R2073" s="120"/>
      <c r="T2073" s="120"/>
      <c r="V2073" s="120"/>
      <c r="X2073" s="120"/>
      <c r="Z2073" s="120"/>
      <c r="AB2073" s="120"/>
    </row>
    <row r="2074" spans="12:28" ht="15" customHeight="1" x14ac:dyDescent="0.2">
      <c r="L2074" s="120"/>
      <c r="N2074" s="120"/>
      <c r="P2074" s="120"/>
      <c r="R2074" s="120"/>
      <c r="T2074" s="120"/>
      <c r="V2074" s="120"/>
      <c r="X2074" s="120"/>
      <c r="Z2074" s="120"/>
      <c r="AB2074" s="120"/>
    </row>
    <row r="2075" spans="12:28" ht="15" customHeight="1" x14ac:dyDescent="0.2">
      <c r="L2075" s="120"/>
      <c r="N2075" s="120"/>
      <c r="P2075" s="120"/>
      <c r="R2075" s="120"/>
      <c r="T2075" s="120"/>
      <c r="V2075" s="120"/>
      <c r="X2075" s="120"/>
      <c r="Z2075" s="120"/>
      <c r="AB2075" s="120"/>
    </row>
    <row r="2076" spans="12:28" ht="15" customHeight="1" x14ac:dyDescent="0.2">
      <c r="L2076" s="120"/>
      <c r="N2076" s="120"/>
      <c r="P2076" s="120"/>
      <c r="R2076" s="120"/>
      <c r="T2076" s="120"/>
      <c r="V2076" s="120"/>
      <c r="X2076" s="120"/>
      <c r="Z2076" s="120"/>
      <c r="AB2076" s="120"/>
    </row>
    <row r="2077" spans="12:28" ht="15" customHeight="1" x14ac:dyDescent="0.2">
      <c r="L2077" s="120"/>
      <c r="N2077" s="120"/>
      <c r="P2077" s="120"/>
      <c r="R2077" s="120"/>
      <c r="T2077" s="120"/>
      <c r="V2077" s="120"/>
      <c r="X2077" s="120"/>
      <c r="Z2077" s="120"/>
      <c r="AB2077" s="120"/>
    </row>
    <row r="2078" spans="12:28" ht="15" customHeight="1" x14ac:dyDescent="0.2">
      <c r="L2078" s="120"/>
      <c r="N2078" s="120"/>
      <c r="P2078" s="120"/>
      <c r="R2078" s="120"/>
      <c r="T2078" s="120"/>
      <c r="V2078" s="120"/>
      <c r="X2078" s="120"/>
      <c r="Z2078" s="120"/>
      <c r="AB2078" s="120"/>
    </row>
    <row r="2079" spans="12:28" ht="15" customHeight="1" x14ac:dyDescent="0.2">
      <c r="L2079" s="120"/>
      <c r="N2079" s="120"/>
      <c r="P2079" s="120"/>
      <c r="R2079" s="120"/>
      <c r="T2079" s="120"/>
      <c r="V2079" s="120"/>
      <c r="X2079" s="120"/>
      <c r="Z2079" s="120"/>
      <c r="AB2079" s="120"/>
    </row>
    <row r="2080" spans="12:28" ht="15" customHeight="1" x14ac:dyDescent="0.2">
      <c r="L2080" s="120"/>
      <c r="N2080" s="120"/>
      <c r="P2080" s="120"/>
      <c r="R2080" s="120"/>
      <c r="T2080" s="120"/>
      <c r="V2080" s="120"/>
      <c r="X2080" s="120"/>
      <c r="Z2080" s="120"/>
      <c r="AB2080" s="120"/>
    </row>
    <row r="2081" spans="12:28" ht="15" customHeight="1" x14ac:dyDescent="0.2">
      <c r="L2081" s="120"/>
      <c r="N2081" s="120"/>
      <c r="P2081" s="120"/>
      <c r="R2081" s="120"/>
      <c r="T2081" s="120"/>
      <c r="V2081" s="120"/>
      <c r="X2081" s="120"/>
      <c r="Z2081" s="120"/>
      <c r="AB2081" s="120"/>
    </row>
    <row r="2082" spans="12:28" ht="15" customHeight="1" x14ac:dyDescent="0.2">
      <c r="L2082" s="120"/>
      <c r="N2082" s="120"/>
      <c r="P2082" s="120"/>
      <c r="R2082" s="120"/>
      <c r="T2082" s="120"/>
      <c r="V2082" s="120"/>
      <c r="X2082" s="120"/>
      <c r="Z2082" s="120"/>
      <c r="AB2082" s="120"/>
    </row>
    <row r="2083" spans="12:28" ht="15" customHeight="1" x14ac:dyDescent="0.2">
      <c r="L2083" s="120"/>
      <c r="N2083" s="120"/>
      <c r="P2083" s="120"/>
      <c r="R2083" s="120"/>
      <c r="T2083" s="120"/>
      <c r="V2083" s="120"/>
      <c r="X2083" s="120"/>
      <c r="Z2083" s="120"/>
      <c r="AB2083" s="120"/>
    </row>
    <row r="2084" spans="12:28" ht="15" customHeight="1" x14ac:dyDescent="0.2">
      <c r="L2084" s="120"/>
      <c r="N2084" s="120"/>
      <c r="P2084" s="120"/>
      <c r="R2084" s="120"/>
      <c r="T2084" s="120"/>
      <c r="V2084" s="120"/>
      <c r="X2084" s="120"/>
      <c r="Z2084" s="120"/>
      <c r="AB2084" s="120"/>
    </row>
    <row r="2085" spans="12:28" ht="15" customHeight="1" x14ac:dyDescent="0.2">
      <c r="L2085" s="120"/>
      <c r="N2085" s="120"/>
      <c r="P2085" s="120"/>
      <c r="R2085" s="120"/>
      <c r="T2085" s="120"/>
      <c r="V2085" s="120"/>
      <c r="X2085" s="120"/>
      <c r="Z2085" s="120"/>
      <c r="AB2085" s="120"/>
    </row>
    <row r="2086" spans="12:28" ht="15" customHeight="1" x14ac:dyDescent="0.2">
      <c r="L2086" s="120"/>
      <c r="N2086" s="120"/>
      <c r="P2086" s="120"/>
      <c r="R2086" s="120"/>
      <c r="T2086" s="120"/>
      <c r="V2086" s="120"/>
      <c r="X2086" s="120"/>
      <c r="Z2086" s="120"/>
      <c r="AB2086" s="120"/>
    </row>
    <row r="2087" spans="12:28" ht="15" customHeight="1" x14ac:dyDescent="0.2">
      <c r="L2087" s="120"/>
      <c r="N2087" s="120"/>
      <c r="P2087" s="120"/>
      <c r="R2087" s="120"/>
      <c r="T2087" s="120"/>
      <c r="V2087" s="120"/>
      <c r="X2087" s="120"/>
      <c r="Z2087" s="120"/>
      <c r="AB2087" s="120"/>
    </row>
    <row r="2088" spans="12:28" ht="15" customHeight="1" x14ac:dyDescent="0.2">
      <c r="L2088" s="120"/>
      <c r="N2088" s="120"/>
      <c r="P2088" s="120"/>
      <c r="R2088" s="120"/>
      <c r="T2088" s="120"/>
      <c r="V2088" s="120"/>
      <c r="X2088" s="120"/>
      <c r="Z2088" s="120"/>
      <c r="AB2088" s="120"/>
    </row>
    <row r="2089" spans="12:28" ht="15" customHeight="1" x14ac:dyDescent="0.2">
      <c r="L2089" s="120"/>
      <c r="N2089" s="120"/>
      <c r="P2089" s="120"/>
      <c r="R2089" s="120"/>
      <c r="T2089" s="120"/>
      <c r="V2089" s="120"/>
      <c r="X2089" s="120"/>
      <c r="Z2089" s="120"/>
      <c r="AB2089" s="120"/>
    </row>
    <row r="2090" spans="12:28" ht="15" customHeight="1" x14ac:dyDescent="0.2">
      <c r="L2090" s="120"/>
      <c r="N2090" s="120"/>
      <c r="P2090" s="120"/>
      <c r="R2090" s="120"/>
      <c r="T2090" s="120"/>
      <c r="V2090" s="120"/>
      <c r="X2090" s="120"/>
      <c r="Z2090" s="120"/>
      <c r="AB2090" s="120"/>
    </row>
    <row r="2091" spans="12:28" ht="15" customHeight="1" x14ac:dyDescent="0.2">
      <c r="L2091" s="120"/>
      <c r="N2091" s="120"/>
      <c r="P2091" s="120"/>
      <c r="R2091" s="120"/>
      <c r="T2091" s="120"/>
      <c r="V2091" s="120"/>
      <c r="X2091" s="120"/>
      <c r="Z2091" s="120"/>
      <c r="AB2091" s="120"/>
    </row>
    <row r="2092" spans="12:28" ht="15" customHeight="1" x14ac:dyDescent="0.2">
      <c r="L2092" s="120"/>
      <c r="N2092" s="120"/>
      <c r="P2092" s="120"/>
      <c r="R2092" s="120"/>
      <c r="T2092" s="120"/>
      <c r="V2092" s="120"/>
      <c r="X2092" s="120"/>
      <c r="Z2092" s="120"/>
      <c r="AB2092" s="120"/>
    </row>
    <row r="2093" spans="12:28" ht="15" customHeight="1" x14ac:dyDescent="0.2">
      <c r="L2093" s="120"/>
      <c r="N2093" s="120"/>
      <c r="P2093" s="120"/>
      <c r="R2093" s="120"/>
      <c r="T2093" s="120"/>
      <c r="V2093" s="120"/>
      <c r="X2093" s="120"/>
      <c r="Z2093" s="120"/>
      <c r="AB2093" s="120"/>
    </row>
    <row r="2094" spans="12:28" ht="15" customHeight="1" x14ac:dyDescent="0.2">
      <c r="L2094" s="120"/>
      <c r="N2094" s="120"/>
      <c r="P2094" s="120"/>
      <c r="R2094" s="120"/>
      <c r="T2094" s="120"/>
      <c r="V2094" s="120"/>
      <c r="X2094" s="120"/>
      <c r="Z2094" s="120"/>
      <c r="AB2094" s="120"/>
    </row>
    <row r="2095" spans="12:28" ht="15" customHeight="1" x14ac:dyDescent="0.2">
      <c r="L2095" s="120"/>
      <c r="N2095" s="120"/>
      <c r="P2095" s="120"/>
      <c r="R2095" s="120"/>
      <c r="T2095" s="120"/>
      <c r="V2095" s="120"/>
      <c r="X2095" s="120"/>
      <c r="Z2095" s="120"/>
      <c r="AB2095" s="120"/>
    </row>
    <row r="2096" spans="12:28" ht="15" customHeight="1" x14ac:dyDescent="0.2">
      <c r="L2096" s="120"/>
      <c r="N2096" s="120"/>
      <c r="P2096" s="120"/>
      <c r="R2096" s="120"/>
      <c r="T2096" s="120"/>
      <c r="V2096" s="120"/>
      <c r="X2096" s="120"/>
      <c r="Z2096" s="120"/>
      <c r="AB2096" s="120"/>
    </row>
    <row r="2097" spans="12:28" ht="15" customHeight="1" x14ac:dyDescent="0.2">
      <c r="L2097" s="120"/>
      <c r="N2097" s="120"/>
      <c r="P2097" s="120"/>
      <c r="R2097" s="120"/>
      <c r="T2097" s="120"/>
      <c r="V2097" s="120"/>
      <c r="X2097" s="120"/>
      <c r="Z2097" s="120"/>
      <c r="AB2097" s="120"/>
    </row>
    <row r="2098" spans="12:28" ht="15" customHeight="1" x14ac:dyDescent="0.2">
      <c r="L2098" s="120"/>
      <c r="N2098" s="120"/>
      <c r="P2098" s="120"/>
      <c r="R2098" s="120"/>
      <c r="T2098" s="120"/>
      <c r="V2098" s="120"/>
      <c r="X2098" s="120"/>
      <c r="Z2098" s="120"/>
      <c r="AB2098" s="120"/>
    </row>
    <row r="2099" spans="12:28" ht="15" customHeight="1" x14ac:dyDescent="0.2">
      <c r="L2099" s="120"/>
      <c r="N2099" s="120"/>
      <c r="P2099" s="120"/>
      <c r="R2099" s="120"/>
      <c r="T2099" s="120"/>
      <c r="V2099" s="120"/>
      <c r="X2099" s="120"/>
      <c r="Z2099" s="120"/>
      <c r="AB2099" s="120"/>
    </row>
    <row r="2100" spans="12:28" ht="15" customHeight="1" x14ac:dyDescent="0.2">
      <c r="L2100" s="120"/>
      <c r="N2100" s="120"/>
      <c r="P2100" s="120"/>
      <c r="R2100" s="120"/>
      <c r="T2100" s="120"/>
      <c r="V2100" s="120"/>
      <c r="X2100" s="120"/>
      <c r="Z2100" s="120"/>
      <c r="AB2100" s="120"/>
    </row>
    <row r="2101" spans="12:28" ht="15" customHeight="1" x14ac:dyDescent="0.2">
      <c r="L2101" s="120"/>
      <c r="N2101" s="120"/>
      <c r="P2101" s="120"/>
      <c r="R2101" s="120"/>
      <c r="T2101" s="120"/>
      <c r="V2101" s="120"/>
      <c r="X2101" s="120"/>
      <c r="Z2101" s="120"/>
      <c r="AB2101" s="120"/>
    </row>
    <row r="2102" spans="12:28" ht="15" customHeight="1" x14ac:dyDescent="0.2">
      <c r="L2102" s="120"/>
      <c r="N2102" s="120"/>
      <c r="P2102" s="120"/>
      <c r="R2102" s="120"/>
      <c r="T2102" s="120"/>
      <c r="V2102" s="120"/>
      <c r="X2102" s="120"/>
      <c r="Z2102" s="120"/>
      <c r="AB2102" s="120"/>
    </row>
    <row r="2103" spans="12:28" ht="15" customHeight="1" x14ac:dyDescent="0.2">
      <c r="L2103" s="120"/>
      <c r="N2103" s="120"/>
      <c r="P2103" s="120"/>
      <c r="R2103" s="120"/>
      <c r="T2103" s="120"/>
      <c r="V2103" s="120"/>
      <c r="X2103" s="120"/>
      <c r="Z2103" s="120"/>
      <c r="AB2103" s="120"/>
    </row>
    <row r="2104" spans="12:28" ht="15" customHeight="1" x14ac:dyDescent="0.2">
      <c r="L2104" s="120"/>
      <c r="N2104" s="120"/>
      <c r="P2104" s="120"/>
      <c r="R2104" s="120"/>
      <c r="T2104" s="120"/>
      <c r="V2104" s="120"/>
      <c r="X2104" s="120"/>
      <c r="Z2104" s="120"/>
      <c r="AB2104" s="120"/>
    </row>
    <row r="2105" spans="12:28" ht="15" customHeight="1" x14ac:dyDescent="0.2">
      <c r="L2105" s="120"/>
      <c r="N2105" s="120"/>
      <c r="P2105" s="120"/>
      <c r="R2105" s="120"/>
      <c r="T2105" s="120"/>
      <c r="V2105" s="120"/>
      <c r="X2105" s="120"/>
      <c r="Z2105" s="120"/>
      <c r="AB2105" s="120"/>
    </row>
    <row r="2106" spans="12:28" ht="15" customHeight="1" x14ac:dyDescent="0.2">
      <c r="L2106" s="120"/>
      <c r="N2106" s="120"/>
      <c r="P2106" s="120"/>
      <c r="R2106" s="120"/>
      <c r="T2106" s="120"/>
      <c r="V2106" s="120"/>
      <c r="X2106" s="120"/>
      <c r="Z2106" s="120"/>
      <c r="AB2106" s="120"/>
    </row>
    <row r="2107" spans="12:28" ht="15" customHeight="1" x14ac:dyDescent="0.2">
      <c r="L2107" s="120"/>
      <c r="N2107" s="120"/>
      <c r="P2107" s="120"/>
      <c r="R2107" s="120"/>
      <c r="T2107" s="120"/>
      <c r="V2107" s="120"/>
      <c r="X2107" s="120"/>
      <c r="Z2107" s="120"/>
      <c r="AB2107" s="120"/>
    </row>
    <row r="2108" spans="12:28" ht="15" customHeight="1" x14ac:dyDescent="0.2">
      <c r="L2108" s="120"/>
      <c r="N2108" s="120"/>
      <c r="P2108" s="120"/>
      <c r="R2108" s="120"/>
      <c r="T2108" s="120"/>
      <c r="V2108" s="120"/>
      <c r="X2108" s="120"/>
      <c r="Z2108" s="120"/>
      <c r="AB2108" s="120"/>
    </row>
    <row r="2109" spans="12:28" ht="15" customHeight="1" x14ac:dyDescent="0.2">
      <c r="L2109" s="120"/>
      <c r="N2109" s="120"/>
      <c r="P2109" s="120"/>
      <c r="R2109" s="120"/>
      <c r="T2109" s="120"/>
      <c r="V2109" s="120"/>
      <c r="X2109" s="120"/>
      <c r="Z2109" s="120"/>
      <c r="AB2109" s="120"/>
    </row>
    <row r="2110" spans="12:28" ht="15" customHeight="1" x14ac:dyDescent="0.2">
      <c r="L2110" s="120"/>
      <c r="N2110" s="120"/>
      <c r="P2110" s="120"/>
      <c r="R2110" s="120"/>
      <c r="T2110" s="120"/>
      <c r="V2110" s="120"/>
      <c r="X2110" s="120"/>
      <c r="Z2110" s="120"/>
      <c r="AB2110" s="120"/>
    </row>
    <row r="2111" spans="12:28" ht="15" customHeight="1" x14ac:dyDescent="0.2">
      <c r="L2111" s="120"/>
      <c r="N2111" s="120"/>
      <c r="P2111" s="120"/>
      <c r="R2111" s="120"/>
      <c r="T2111" s="120"/>
      <c r="V2111" s="120"/>
      <c r="X2111" s="120"/>
      <c r="Z2111" s="120"/>
      <c r="AB2111" s="120"/>
    </row>
    <row r="2112" spans="12:28" ht="15" customHeight="1" x14ac:dyDescent="0.2">
      <c r="L2112" s="120"/>
      <c r="N2112" s="120"/>
      <c r="P2112" s="120"/>
      <c r="R2112" s="120"/>
      <c r="T2112" s="120"/>
      <c r="V2112" s="120"/>
      <c r="X2112" s="120"/>
      <c r="Z2112" s="120"/>
      <c r="AB2112" s="120"/>
    </row>
    <row r="2113" spans="12:28" ht="15" customHeight="1" x14ac:dyDescent="0.2">
      <c r="L2113" s="120"/>
      <c r="N2113" s="120"/>
      <c r="P2113" s="120"/>
      <c r="R2113" s="120"/>
      <c r="T2113" s="120"/>
      <c r="V2113" s="120"/>
      <c r="X2113" s="120"/>
      <c r="Z2113" s="120"/>
      <c r="AB2113" s="120"/>
    </row>
    <row r="2114" spans="12:28" ht="15" customHeight="1" x14ac:dyDescent="0.2">
      <c r="L2114" s="120"/>
      <c r="N2114" s="120"/>
      <c r="P2114" s="120"/>
      <c r="R2114" s="120"/>
      <c r="T2114" s="120"/>
      <c r="V2114" s="120"/>
      <c r="X2114" s="120"/>
      <c r="Z2114" s="120"/>
      <c r="AB2114" s="120"/>
    </row>
    <row r="2115" spans="12:28" ht="15" customHeight="1" x14ac:dyDescent="0.2">
      <c r="L2115" s="120"/>
      <c r="N2115" s="120"/>
      <c r="P2115" s="120"/>
      <c r="R2115" s="120"/>
      <c r="T2115" s="120"/>
      <c r="V2115" s="120"/>
      <c r="X2115" s="120"/>
      <c r="Z2115" s="120"/>
      <c r="AB2115" s="120"/>
    </row>
    <row r="2116" spans="12:28" ht="15" customHeight="1" x14ac:dyDescent="0.2">
      <c r="L2116" s="120"/>
      <c r="N2116" s="120"/>
      <c r="P2116" s="120"/>
      <c r="R2116" s="120"/>
      <c r="T2116" s="120"/>
      <c r="V2116" s="120"/>
      <c r="X2116" s="120"/>
      <c r="Z2116" s="120"/>
      <c r="AB2116" s="120"/>
    </row>
    <row r="2117" spans="12:28" ht="15" customHeight="1" x14ac:dyDescent="0.2">
      <c r="L2117" s="120"/>
      <c r="N2117" s="120"/>
      <c r="P2117" s="120"/>
      <c r="R2117" s="120"/>
      <c r="T2117" s="120"/>
      <c r="V2117" s="120"/>
      <c r="X2117" s="120"/>
      <c r="Z2117" s="120"/>
      <c r="AB2117" s="120"/>
    </row>
    <row r="2118" spans="12:28" ht="15" customHeight="1" x14ac:dyDescent="0.2">
      <c r="L2118" s="120"/>
      <c r="N2118" s="120"/>
      <c r="P2118" s="120"/>
      <c r="R2118" s="120"/>
      <c r="T2118" s="120"/>
      <c r="V2118" s="120"/>
      <c r="X2118" s="120"/>
      <c r="Z2118" s="120"/>
      <c r="AB2118" s="120"/>
    </row>
    <row r="2119" spans="12:28" ht="15" customHeight="1" x14ac:dyDescent="0.2">
      <c r="L2119" s="120"/>
      <c r="N2119" s="120"/>
      <c r="P2119" s="120"/>
      <c r="R2119" s="120"/>
      <c r="T2119" s="120"/>
      <c r="V2119" s="120"/>
      <c r="X2119" s="120"/>
      <c r="Z2119" s="120"/>
      <c r="AB2119" s="120"/>
    </row>
    <row r="2120" spans="12:28" ht="15" customHeight="1" x14ac:dyDescent="0.2">
      <c r="L2120" s="120"/>
      <c r="N2120" s="120"/>
      <c r="P2120" s="120"/>
      <c r="R2120" s="120"/>
      <c r="T2120" s="120"/>
      <c r="V2120" s="120"/>
      <c r="X2120" s="120"/>
      <c r="Z2120" s="120"/>
      <c r="AB2120" s="120"/>
    </row>
    <row r="2121" spans="12:28" ht="15" customHeight="1" x14ac:dyDescent="0.2">
      <c r="L2121" s="120"/>
      <c r="N2121" s="120"/>
      <c r="P2121" s="120"/>
      <c r="R2121" s="120"/>
      <c r="T2121" s="120"/>
      <c r="V2121" s="120"/>
      <c r="X2121" s="120"/>
      <c r="Z2121" s="120"/>
      <c r="AB2121" s="120"/>
    </row>
    <row r="2122" spans="12:28" ht="15" customHeight="1" x14ac:dyDescent="0.2">
      <c r="L2122" s="120"/>
      <c r="N2122" s="120"/>
      <c r="P2122" s="120"/>
      <c r="R2122" s="120"/>
      <c r="T2122" s="120"/>
      <c r="V2122" s="120"/>
      <c r="X2122" s="120"/>
      <c r="Z2122" s="120"/>
      <c r="AB2122" s="120"/>
    </row>
    <row r="2123" spans="12:28" ht="15" customHeight="1" x14ac:dyDescent="0.2">
      <c r="L2123" s="120"/>
      <c r="N2123" s="120"/>
      <c r="P2123" s="120"/>
      <c r="R2123" s="120"/>
      <c r="T2123" s="120"/>
      <c r="V2123" s="120"/>
      <c r="X2123" s="120"/>
      <c r="Z2123" s="120"/>
      <c r="AB2123" s="120"/>
    </row>
    <row r="2124" spans="12:28" ht="15" customHeight="1" x14ac:dyDescent="0.2">
      <c r="L2124" s="120"/>
      <c r="N2124" s="120"/>
      <c r="P2124" s="120"/>
      <c r="R2124" s="120"/>
      <c r="T2124" s="120"/>
      <c r="V2124" s="120"/>
      <c r="X2124" s="120"/>
      <c r="Z2124" s="120"/>
      <c r="AB2124" s="120"/>
    </row>
    <row r="2125" spans="12:28" ht="15" customHeight="1" x14ac:dyDescent="0.2">
      <c r="L2125" s="120"/>
      <c r="N2125" s="120"/>
      <c r="P2125" s="120"/>
      <c r="R2125" s="120"/>
      <c r="T2125" s="120"/>
      <c r="V2125" s="120"/>
      <c r="X2125" s="120"/>
      <c r="Z2125" s="120"/>
      <c r="AB2125" s="120"/>
    </row>
    <row r="2126" spans="12:28" ht="15" customHeight="1" x14ac:dyDescent="0.2">
      <c r="L2126" s="120"/>
      <c r="N2126" s="120"/>
      <c r="P2126" s="120"/>
      <c r="R2126" s="120"/>
      <c r="T2126" s="120"/>
      <c r="V2126" s="120"/>
      <c r="X2126" s="120"/>
      <c r="Z2126" s="120"/>
      <c r="AB2126" s="120"/>
    </row>
    <row r="2127" spans="12:28" ht="15" customHeight="1" x14ac:dyDescent="0.2">
      <c r="L2127" s="120"/>
      <c r="N2127" s="120"/>
      <c r="P2127" s="120"/>
      <c r="R2127" s="120"/>
      <c r="T2127" s="120"/>
      <c r="V2127" s="120"/>
      <c r="X2127" s="120"/>
      <c r="Z2127" s="120"/>
      <c r="AB2127" s="120"/>
    </row>
    <row r="2128" spans="12:28" ht="15" customHeight="1" x14ac:dyDescent="0.2">
      <c r="L2128" s="120"/>
      <c r="N2128" s="120"/>
      <c r="P2128" s="120"/>
      <c r="R2128" s="120"/>
      <c r="T2128" s="120"/>
      <c r="V2128" s="120"/>
      <c r="X2128" s="120"/>
      <c r="Z2128" s="120"/>
      <c r="AB2128" s="120"/>
    </row>
    <row r="2129" spans="12:28" ht="15" customHeight="1" x14ac:dyDescent="0.2">
      <c r="L2129" s="120"/>
      <c r="N2129" s="120"/>
      <c r="P2129" s="120"/>
      <c r="R2129" s="120"/>
      <c r="T2129" s="120"/>
      <c r="V2129" s="120"/>
      <c r="X2129" s="120"/>
      <c r="Z2129" s="120"/>
      <c r="AB2129" s="120"/>
    </row>
    <row r="2130" spans="12:28" ht="15" customHeight="1" x14ac:dyDescent="0.2">
      <c r="L2130" s="120"/>
      <c r="N2130" s="120"/>
      <c r="P2130" s="120"/>
      <c r="R2130" s="120"/>
      <c r="T2130" s="120"/>
      <c r="V2130" s="120"/>
      <c r="X2130" s="120"/>
      <c r="Z2130" s="120"/>
      <c r="AB2130" s="120"/>
    </row>
    <row r="2131" spans="12:28" ht="15" customHeight="1" x14ac:dyDescent="0.2">
      <c r="L2131" s="120"/>
      <c r="N2131" s="120"/>
      <c r="P2131" s="120"/>
      <c r="R2131" s="120"/>
      <c r="T2131" s="120"/>
      <c r="V2131" s="120"/>
      <c r="X2131" s="120"/>
      <c r="Z2131" s="120"/>
      <c r="AB2131" s="120"/>
    </row>
    <row r="2132" spans="12:28" ht="15" customHeight="1" x14ac:dyDescent="0.2">
      <c r="L2132" s="120"/>
      <c r="N2132" s="120"/>
      <c r="P2132" s="120"/>
      <c r="R2132" s="120"/>
      <c r="T2132" s="120"/>
      <c r="V2132" s="120"/>
      <c r="X2132" s="120"/>
      <c r="Z2132" s="120"/>
      <c r="AB2132" s="120"/>
    </row>
    <row r="2133" spans="12:28" ht="15" customHeight="1" x14ac:dyDescent="0.2">
      <c r="L2133" s="120"/>
      <c r="N2133" s="120"/>
      <c r="P2133" s="120"/>
      <c r="R2133" s="120"/>
      <c r="T2133" s="120"/>
      <c r="V2133" s="120"/>
      <c r="X2133" s="120"/>
      <c r="Z2133" s="120"/>
      <c r="AB2133" s="120"/>
    </row>
    <row r="2134" spans="12:28" ht="15" customHeight="1" x14ac:dyDescent="0.2">
      <c r="L2134" s="120"/>
      <c r="N2134" s="120"/>
      <c r="P2134" s="120"/>
      <c r="R2134" s="120"/>
      <c r="T2134" s="120"/>
      <c r="V2134" s="120"/>
      <c r="X2134" s="120"/>
      <c r="Z2134" s="120"/>
      <c r="AB2134" s="120"/>
    </row>
    <row r="2135" spans="12:28" ht="15" customHeight="1" x14ac:dyDescent="0.2">
      <c r="L2135" s="120"/>
      <c r="N2135" s="120"/>
      <c r="P2135" s="120"/>
      <c r="R2135" s="120"/>
      <c r="T2135" s="120"/>
      <c r="V2135" s="120"/>
      <c r="X2135" s="120"/>
      <c r="Z2135" s="120"/>
      <c r="AB2135" s="120"/>
    </row>
    <row r="2136" spans="12:28" ht="15" customHeight="1" x14ac:dyDescent="0.2">
      <c r="L2136" s="120"/>
      <c r="N2136" s="120"/>
      <c r="P2136" s="120"/>
      <c r="R2136" s="120"/>
      <c r="T2136" s="120"/>
      <c r="V2136" s="120"/>
      <c r="X2136" s="120"/>
      <c r="Z2136" s="120"/>
      <c r="AB2136" s="120"/>
    </row>
    <row r="2137" spans="12:28" ht="15" customHeight="1" x14ac:dyDescent="0.2">
      <c r="L2137" s="120"/>
      <c r="N2137" s="120"/>
      <c r="P2137" s="120"/>
      <c r="R2137" s="120"/>
      <c r="T2137" s="120"/>
      <c r="V2137" s="120"/>
      <c r="X2137" s="120"/>
      <c r="Z2137" s="120"/>
      <c r="AB2137" s="120"/>
    </row>
    <row r="2138" spans="12:28" ht="15" customHeight="1" x14ac:dyDescent="0.2">
      <c r="L2138" s="120"/>
      <c r="N2138" s="120"/>
      <c r="P2138" s="120"/>
      <c r="R2138" s="120"/>
      <c r="T2138" s="120"/>
      <c r="V2138" s="120"/>
      <c r="X2138" s="120"/>
      <c r="Z2138" s="120"/>
      <c r="AB2138" s="120"/>
    </row>
    <row r="2139" spans="12:28" ht="15" customHeight="1" x14ac:dyDescent="0.2">
      <c r="L2139" s="120"/>
      <c r="N2139" s="120"/>
      <c r="P2139" s="120"/>
      <c r="R2139" s="120"/>
      <c r="T2139" s="120"/>
      <c r="V2139" s="120"/>
      <c r="X2139" s="120"/>
      <c r="Z2139" s="120"/>
      <c r="AB2139" s="120"/>
    </row>
    <row r="2140" spans="12:28" ht="15" customHeight="1" x14ac:dyDescent="0.2">
      <c r="L2140" s="120"/>
      <c r="N2140" s="120"/>
      <c r="P2140" s="120"/>
      <c r="R2140" s="120"/>
      <c r="T2140" s="120"/>
      <c r="V2140" s="120"/>
      <c r="X2140" s="120"/>
      <c r="Z2140" s="120"/>
      <c r="AB2140" s="120"/>
    </row>
    <row r="2141" spans="12:28" ht="15" customHeight="1" x14ac:dyDescent="0.2">
      <c r="L2141" s="120"/>
      <c r="N2141" s="120"/>
      <c r="P2141" s="120"/>
      <c r="R2141" s="120"/>
      <c r="T2141" s="120"/>
      <c r="V2141" s="120"/>
      <c r="X2141" s="120"/>
      <c r="Z2141" s="120"/>
      <c r="AB2141" s="120"/>
    </row>
    <row r="2142" spans="12:28" ht="15" customHeight="1" x14ac:dyDescent="0.2">
      <c r="L2142" s="120"/>
      <c r="N2142" s="120"/>
      <c r="P2142" s="120"/>
      <c r="R2142" s="120"/>
      <c r="T2142" s="120"/>
      <c r="V2142" s="120"/>
      <c r="X2142" s="120"/>
      <c r="Z2142" s="120"/>
      <c r="AB2142" s="120"/>
    </row>
    <row r="2143" spans="12:28" ht="15" customHeight="1" x14ac:dyDescent="0.2">
      <c r="L2143" s="120"/>
      <c r="N2143" s="120"/>
      <c r="P2143" s="120"/>
      <c r="R2143" s="120"/>
      <c r="T2143" s="120"/>
      <c r="V2143" s="120"/>
      <c r="X2143" s="120"/>
      <c r="Z2143" s="120"/>
      <c r="AB2143" s="120"/>
    </row>
    <row r="2144" spans="12:28" ht="15" customHeight="1" x14ac:dyDescent="0.2">
      <c r="L2144" s="120"/>
      <c r="N2144" s="120"/>
      <c r="P2144" s="120"/>
      <c r="R2144" s="120"/>
      <c r="T2144" s="120"/>
      <c r="V2144" s="120"/>
      <c r="X2144" s="120"/>
      <c r="Z2144" s="120"/>
      <c r="AB2144" s="120"/>
    </row>
    <row r="2145" spans="12:28" ht="15" customHeight="1" x14ac:dyDescent="0.2">
      <c r="L2145" s="120"/>
      <c r="N2145" s="120"/>
      <c r="P2145" s="120"/>
      <c r="R2145" s="120"/>
      <c r="T2145" s="120"/>
      <c r="V2145" s="120"/>
      <c r="X2145" s="120"/>
      <c r="Z2145" s="120"/>
      <c r="AB2145" s="120"/>
    </row>
    <row r="2146" spans="12:28" ht="15" customHeight="1" x14ac:dyDescent="0.2">
      <c r="L2146" s="120"/>
      <c r="N2146" s="120"/>
      <c r="P2146" s="120"/>
      <c r="R2146" s="120"/>
      <c r="T2146" s="120"/>
      <c r="V2146" s="120"/>
      <c r="X2146" s="120"/>
      <c r="Z2146" s="120"/>
      <c r="AB2146" s="120"/>
    </row>
    <row r="2147" spans="12:28" ht="15" customHeight="1" x14ac:dyDescent="0.2">
      <c r="L2147" s="120"/>
      <c r="N2147" s="120"/>
      <c r="P2147" s="120"/>
      <c r="R2147" s="120"/>
      <c r="T2147" s="120"/>
      <c r="V2147" s="120"/>
      <c r="X2147" s="120"/>
      <c r="Z2147" s="120"/>
      <c r="AB2147" s="120"/>
    </row>
    <row r="2148" spans="12:28" ht="15" customHeight="1" x14ac:dyDescent="0.2">
      <c r="L2148" s="120"/>
      <c r="N2148" s="120"/>
      <c r="P2148" s="120"/>
      <c r="R2148" s="120"/>
      <c r="T2148" s="120"/>
      <c r="V2148" s="120"/>
      <c r="X2148" s="120"/>
      <c r="Z2148" s="120"/>
      <c r="AB2148" s="120"/>
    </row>
    <row r="2149" spans="12:28" ht="15" customHeight="1" x14ac:dyDescent="0.2">
      <c r="L2149" s="120"/>
      <c r="N2149" s="120"/>
      <c r="P2149" s="120"/>
      <c r="R2149" s="120"/>
      <c r="T2149" s="120"/>
      <c r="V2149" s="120"/>
      <c r="X2149" s="120"/>
      <c r="Z2149" s="120"/>
      <c r="AB2149" s="120"/>
    </row>
    <row r="2150" spans="12:28" ht="15" customHeight="1" x14ac:dyDescent="0.2">
      <c r="L2150" s="120"/>
      <c r="N2150" s="120"/>
      <c r="P2150" s="120"/>
      <c r="R2150" s="120"/>
      <c r="T2150" s="120"/>
      <c r="V2150" s="120"/>
      <c r="X2150" s="120"/>
      <c r="Z2150" s="120"/>
      <c r="AB2150" s="120"/>
    </row>
    <row r="2151" spans="12:28" ht="15" customHeight="1" x14ac:dyDescent="0.2">
      <c r="L2151" s="120"/>
      <c r="N2151" s="120"/>
      <c r="P2151" s="120"/>
      <c r="R2151" s="120"/>
      <c r="T2151" s="120"/>
      <c r="V2151" s="120"/>
      <c r="X2151" s="120"/>
      <c r="Z2151" s="120"/>
      <c r="AB2151" s="120"/>
    </row>
    <row r="2152" spans="12:28" ht="15" customHeight="1" x14ac:dyDescent="0.2">
      <c r="L2152" s="120"/>
      <c r="N2152" s="120"/>
      <c r="P2152" s="120"/>
      <c r="R2152" s="120"/>
      <c r="T2152" s="120"/>
      <c r="V2152" s="120"/>
      <c r="X2152" s="120"/>
      <c r="Z2152" s="120"/>
      <c r="AB2152" s="120"/>
    </row>
    <row r="2153" spans="12:28" ht="15" customHeight="1" x14ac:dyDescent="0.2">
      <c r="L2153" s="120"/>
      <c r="N2153" s="120"/>
      <c r="P2153" s="120"/>
      <c r="R2153" s="120"/>
      <c r="T2153" s="120"/>
      <c r="V2153" s="120"/>
      <c r="X2153" s="120"/>
      <c r="Z2153" s="120"/>
      <c r="AB2153" s="120"/>
    </row>
    <row r="2154" spans="12:28" ht="15" customHeight="1" x14ac:dyDescent="0.2">
      <c r="L2154" s="120"/>
      <c r="N2154" s="120"/>
      <c r="P2154" s="120"/>
      <c r="R2154" s="120"/>
      <c r="T2154" s="120"/>
      <c r="V2154" s="120"/>
      <c r="X2154" s="120"/>
      <c r="Z2154" s="120"/>
      <c r="AB2154" s="120"/>
    </row>
    <row r="2155" spans="12:28" ht="15" customHeight="1" x14ac:dyDescent="0.2">
      <c r="L2155" s="120"/>
      <c r="N2155" s="120"/>
      <c r="P2155" s="120"/>
      <c r="R2155" s="120"/>
      <c r="T2155" s="120"/>
      <c r="V2155" s="120"/>
      <c r="X2155" s="120"/>
      <c r="Z2155" s="120"/>
      <c r="AB2155" s="120"/>
    </row>
    <row r="2156" spans="12:28" ht="15" customHeight="1" x14ac:dyDescent="0.2">
      <c r="L2156" s="120"/>
      <c r="N2156" s="120"/>
      <c r="P2156" s="120"/>
      <c r="R2156" s="120"/>
      <c r="T2156" s="120"/>
      <c r="V2156" s="120"/>
      <c r="X2156" s="120"/>
      <c r="Z2156" s="120"/>
      <c r="AB2156" s="120"/>
    </row>
    <row r="2157" spans="12:28" ht="15" customHeight="1" x14ac:dyDescent="0.2">
      <c r="L2157" s="120"/>
      <c r="N2157" s="120"/>
      <c r="P2157" s="120"/>
      <c r="R2157" s="120"/>
      <c r="T2157" s="120"/>
      <c r="V2157" s="120"/>
      <c r="X2157" s="120"/>
      <c r="Z2157" s="120"/>
      <c r="AB2157" s="120"/>
    </row>
    <row r="2158" spans="12:28" ht="15" customHeight="1" x14ac:dyDescent="0.2">
      <c r="L2158" s="120"/>
      <c r="N2158" s="120"/>
      <c r="P2158" s="120"/>
      <c r="R2158" s="120"/>
      <c r="T2158" s="120"/>
      <c r="V2158" s="120"/>
      <c r="X2158" s="120"/>
      <c r="Z2158" s="120"/>
      <c r="AB2158" s="120"/>
    </row>
    <row r="2159" spans="12:28" ht="15" customHeight="1" x14ac:dyDescent="0.2">
      <c r="L2159" s="120"/>
      <c r="N2159" s="120"/>
      <c r="P2159" s="120"/>
      <c r="R2159" s="120"/>
      <c r="T2159" s="120"/>
      <c r="V2159" s="120"/>
      <c r="X2159" s="120"/>
      <c r="Z2159" s="120"/>
      <c r="AB2159" s="120"/>
    </row>
    <row r="2160" spans="12:28" ht="15" customHeight="1" x14ac:dyDescent="0.2">
      <c r="L2160" s="120"/>
      <c r="N2160" s="120"/>
      <c r="P2160" s="120"/>
      <c r="R2160" s="120"/>
      <c r="T2160" s="120"/>
      <c r="V2160" s="120"/>
      <c r="X2160" s="120"/>
      <c r="Z2160" s="120"/>
      <c r="AB2160" s="120"/>
    </row>
    <row r="2161" spans="12:28" ht="15" customHeight="1" x14ac:dyDescent="0.2">
      <c r="L2161" s="120"/>
      <c r="N2161" s="120"/>
      <c r="P2161" s="120"/>
      <c r="R2161" s="120"/>
      <c r="T2161" s="120"/>
      <c r="V2161" s="120"/>
      <c r="X2161" s="120"/>
      <c r="Z2161" s="120"/>
      <c r="AB2161" s="120"/>
    </row>
    <row r="2162" spans="12:28" ht="15" customHeight="1" x14ac:dyDescent="0.2">
      <c r="L2162" s="120"/>
      <c r="N2162" s="120"/>
      <c r="P2162" s="120"/>
      <c r="R2162" s="120"/>
      <c r="T2162" s="120"/>
      <c r="V2162" s="120"/>
      <c r="X2162" s="120"/>
      <c r="Z2162" s="120"/>
      <c r="AB2162" s="120"/>
    </row>
    <row r="2163" spans="12:28" ht="15" customHeight="1" x14ac:dyDescent="0.2">
      <c r="L2163" s="120"/>
      <c r="N2163" s="120"/>
      <c r="P2163" s="120"/>
      <c r="R2163" s="120"/>
      <c r="T2163" s="120"/>
      <c r="V2163" s="120"/>
      <c r="X2163" s="120"/>
      <c r="Z2163" s="120"/>
      <c r="AB2163" s="120"/>
    </row>
    <row r="2164" spans="12:28" ht="15" customHeight="1" x14ac:dyDescent="0.2">
      <c r="L2164" s="120"/>
      <c r="N2164" s="120"/>
      <c r="P2164" s="120"/>
      <c r="R2164" s="120"/>
      <c r="T2164" s="120"/>
      <c r="V2164" s="120"/>
      <c r="X2164" s="120"/>
      <c r="Z2164" s="120"/>
      <c r="AB2164" s="120"/>
    </row>
    <row r="2165" spans="12:28" ht="15" customHeight="1" x14ac:dyDescent="0.2">
      <c r="L2165" s="120"/>
      <c r="N2165" s="120"/>
      <c r="P2165" s="120"/>
      <c r="R2165" s="120"/>
      <c r="T2165" s="120"/>
      <c r="V2165" s="120"/>
      <c r="X2165" s="120"/>
      <c r="Z2165" s="120"/>
      <c r="AB2165" s="120"/>
    </row>
    <row r="2166" spans="12:28" ht="15" customHeight="1" x14ac:dyDescent="0.2">
      <c r="L2166" s="120"/>
      <c r="N2166" s="120"/>
      <c r="P2166" s="120"/>
      <c r="R2166" s="120"/>
      <c r="T2166" s="120"/>
      <c r="V2166" s="120"/>
      <c r="X2166" s="120"/>
      <c r="Z2166" s="120"/>
      <c r="AB2166" s="120"/>
    </row>
    <row r="2167" spans="12:28" ht="15" customHeight="1" x14ac:dyDescent="0.2">
      <c r="L2167" s="120"/>
      <c r="N2167" s="120"/>
      <c r="P2167" s="120"/>
      <c r="R2167" s="120"/>
      <c r="T2167" s="120"/>
      <c r="V2167" s="120"/>
      <c r="X2167" s="120"/>
      <c r="Z2167" s="120"/>
      <c r="AB2167" s="120"/>
    </row>
    <row r="2168" spans="12:28" ht="15" customHeight="1" x14ac:dyDescent="0.2">
      <c r="L2168" s="120"/>
      <c r="N2168" s="120"/>
      <c r="P2168" s="120"/>
      <c r="R2168" s="120"/>
      <c r="T2168" s="120"/>
      <c r="V2168" s="120"/>
      <c r="X2168" s="120"/>
      <c r="Z2168" s="120"/>
      <c r="AB2168" s="120"/>
    </row>
    <row r="2169" spans="12:28" ht="15" customHeight="1" x14ac:dyDescent="0.2">
      <c r="L2169" s="120"/>
      <c r="N2169" s="120"/>
      <c r="P2169" s="120"/>
      <c r="R2169" s="120"/>
      <c r="T2169" s="120"/>
      <c r="V2169" s="120"/>
      <c r="X2169" s="120"/>
      <c r="Z2169" s="120"/>
      <c r="AB2169" s="120"/>
    </row>
    <row r="2170" spans="12:28" ht="15" customHeight="1" x14ac:dyDescent="0.2">
      <c r="L2170" s="120"/>
      <c r="N2170" s="120"/>
      <c r="P2170" s="120"/>
      <c r="R2170" s="120"/>
      <c r="T2170" s="120"/>
      <c r="V2170" s="120"/>
      <c r="X2170" s="120"/>
      <c r="Z2170" s="120"/>
      <c r="AB2170" s="120"/>
    </row>
    <row r="2171" spans="12:28" ht="15" customHeight="1" x14ac:dyDescent="0.2">
      <c r="L2171" s="120"/>
      <c r="N2171" s="120"/>
      <c r="P2171" s="120"/>
      <c r="R2171" s="120"/>
      <c r="T2171" s="120"/>
      <c r="V2171" s="120"/>
      <c r="X2171" s="120"/>
      <c r="Z2171" s="120"/>
      <c r="AB2171" s="120"/>
    </row>
    <row r="2172" spans="12:28" ht="15" customHeight="1" x14ac:dyDescent="0.2">
      <c r="L2172" s="120"/>
      <c r="N2172" s="120"/>
      <c r="P2172" s="120"/>
      <c r="R2172" s="120"/>
      <c r="T2172" s="120"/>
      <c r="V2172" s="120"/>
      <c r="X2172" s="120"/>
      <c r="Z2172" s="120"/>
      <c r="AB2172" s="120"/>
    </row>
    <row r="2173" spans="12:28" ht="15" customHeight="1" x14ac:dyDescent="0.2">
      <c r="L2173" s="120"/>
      <c r="N2173" s="120"/>
      <c r="P2173" s="120"/>
      <c r="R2173" s="120"/>
      <c r="T2173" s="120"/>
      <c r="V2173" s="120"/>
      <c r="X2173" s="120"/>
      <c r="Z2173" s="120"/>
      <c r="AB2173" s="120"/>
    </row>
    <row r="2174" spans="12:28" ht="15" customHeight="1" x14ac:dyDescent="0.2">
      <c r="L2174" s="120"/>
      <c r="N2174" s="120"/>
      <c r="P2174" s="120"/>
      <c r="R2174" s="120"/>
      <c r="T2174" s="120"/>
      <c r="V2174" s="120"/>
      <c r="X2174" s="120"/>
      <c r="Z2174" s="120"/>
      <c r="AB2174" s="120"/>
    </row>
    <row r="2175" spans="12:28" ht="15" customHeight="1" x14ac:dyDescent="0.2">
      <c r="L2175" s="120"/>
      <c r="N2175" s="120"/>
      <c r="P2175" s="120"/>
      <c r="R2175" s="120"/>
      <c r="T2175" s="120"/>
      <c r="V2175" s="120"/>
      <c r="X2175" s="120"/>
      <c r="Z2175" s="120"/>
      <c r="AB2175" s="120"/>
    </row>
    <row r="2176" spans="12:28" ht="15" customHeight="1" x14ac:dyDescent="0.2">
      <c r="L2176" s="120"/>
      <c r="N2176" s="120"/>
      <c r="P2176" s="120"/>
      <c r="R2176" s="120"/>
      <c r="T2176" s="120"/>
      <c r="V2176" s="120"/>
      <c r="X2176" s="120"/>
      <c r="Z2176" s="120"/>
      <c r="AB2176" s="120"/>
    </row>
    <row r="2177" spans="12:28" ht="15" customHeight="1" x14ac:dyDescent="0.2">
      <c r="L2177" s="120"/>
      <c r="N2177" s="120"/>
      <c r="P2177" s="120"/>
      <c r="R2177" s="120"/>
      <c r="T2177" s="120"/>
      <c r="V2177" s="120"/>
      <c r="X2177" s="120"/>
      <c r="Z2177" s="120"/>
      <c r="AB2177" s="120"/>
    </row>
    <row r="2178" spans="12:28" ht="15" customHeight="1" x14ac:dyDescent="0.2">
      <c r="L2178" s="120"/>
      <c r="N2178" s="120"/>
      <c r="P2178" s="120"/>
      <c r="R2178" s="120"/>
      <c r="T2178" s="120"/>
      <c r="V2178" s="120"/>
      <c r="X2178" s="120"/>
      <c r="Z2178" s="120"/>
      <c r="AB2178" s="120"/>
    </row>
    <row r="2179" spans="12:28" ht="15" customHeight="1" x14ac:dyDescent="0.2">
      <c r="L2179" s="120"/>
      <c r="N2179" s="120"/>
      <c r="P2179" s="120"/>
      <c r="R2179" s="120"/>
      <c r="T2179" s="120"/>
      <c r="V2179" s="120"/>
      <c r="X2179" s="120"/>
      <c r="Z2179" s="120"/>
      <c r="AB2179" s="120"/>
    </row>
    <row r="2180" spans="12:28" ht="15" customHeight="1" x14ac:dyDescent="0.2">
      <c r="L2180" s="120"/>
      <c r="N2180" s="120"/>
      <c r="P2180" s="120"/>
      <c r="R2180" s="120"/>
      <c r="T2180" s="120"/>
      <c r="V2180" s="120"/>
      <c r="X2180" s="120"/>
      <c r="Z2180" s="120"/>
      <c r="AB2180" s="120"/>
    </row>
    <row r="2181" spans="12:28" ht="15" customHeight="1" x14ac:dyDescent="0.2">
      <c r="L2181" s="120"/>
      <c r="N2181" s="120"/>
      <c r="P2181" s="120"/>
      <c r="R2181" s="120"/>
      <c r="T2181" s="120"/>
      <c r="V2181" s="120"/>
      <c r="X2181" s="120"/>
      <c r="Z2181" s="120"/>
      <c r="AB2181" s="120"/>
    </row>
    <row r="2182" spans="12:28" ht="15" customHeight="1" x14ac:dyDescent="0.2">
      <c r="L2182" s="120"/>
      <c r="N2182" s="120"/>
      <c r="P2182" s="120"/>
      <c r="R2182" s="120"/>
      <c r="T2182" s="120"/>
      <c r="V2182" s="120"/>
      <c r="X2182" s="120"/>
      <c r="Z2182" s="120"/>
      <c r="AB2182" s="120"/>
    </row>
    <row r="2183" spans="12:28" ht="15" customHeight="1" x14ac:dyDescent="0.2">
      <c r="L2183" s="120"/>
      <c r="N2183" s="120"/>
      <c r="P2183" s="120"/>
      <c r="R2183" s="120"/>
      <c r="T2183" s="120"/>
      <c r="V2183" s="120"/>
      <c r="X2183" s="120"/>
      <c r="Z2183" s="120"/>
      <c r="AB2183" s="120"/>
    </row>
    <row r="2184" spans="12:28" ht="15" customHeight="1" x14ac:dyDescent="0.2">
      <c r="L2184" s="120"/>
      <c r="N2184" s="120"/>
      <c r="P2184" s="120"/>
      <c r="R2184" s="120"/>
      <c r="T2184" s="120"/>
      <c r="V2184" s="120"/>
      <c r="X2184" s="120"/>
      <c r="Z2184" s="120"/>
      <c r="AB2184" s="120"/>
    </row>
    <row r="2185" spans="12:28" ht="15" customHeight="1" x14ac:dyDescent="0.2">
      <c r="L2185" s="120"/>
      <c r="N2185" s="120"/>
      <c r="P2185" s="120"/>
      <c r="R2185" s="120"/>
      <c r="T2185" s="120"/>
      <c r="V2185" s="120"/>
      <c r="X2185" s="120"/>
      <c r="Z2185" s="120"/>
      <c r="AB2185" s="120"/>
    </row>
    <row r="2186" spans="12:28" ht="15" customHeight="1" x14ac:dyDescent="0.2">
      <c r="L2186" s="120"/>
      <c r="N2186" s="120"/>
      <c r="P2186" s="120"/>
      <c r="R2186" s="120"/>
      <c r="T2186" s="120"/>
      <c r="V2186" s="120"/>
      <c r="X2186" s="120"/>
      <c r="Z2186" s="120"/>
      <c r="AB2186" s="120"/>
    </row>
    <row r="2187" spans="12:28" ht="15" customHeight="1" x14ac:dyDescent="0.2">
      <c r="L2187" s="120"/>
      <c r="N2187" s="120"/>
      <c r="P2187" s="120"/>
      <c r="R2187" s="120"/>
      <c r="T2187" s="120"/>
      <c r="V2187" s="120"/>
      <c r="X2187" s="120"/>
      <c r="Z2187" s="120"/>
      <c r="AB2187" s="120"/>
    </row>
    <row r="2188" spans="12:28" ht="15" customHeight="1" x14ac:dyDescent="0.2">
      <c r="L2188" s="120"/>
      <c r="N2188" s="120"/>
      <c r="P2188" s="120"/>
      <c r="R2188" s="120"/>
      <c r="T2188" s="120"/>
      <c r="V2188" s="120"/>
      <c r="X2188" s="120"/>
      <c r="Z2188" s="120"/>
      <c r="AB2188" s="120"/>
    </row>
    <row r="2189" spans="12:28" ht="15" customHeight="1" x14ac:dyDescent="0.2">
      <c r="L2189" s="120"/>
      <c r="N2189" s="120"/>
      <c r="P2189" s="120"/>
      <c r="R2189" s="120"/>
      <c r="T2189" s="120"/>
      <c r="V2189" s="120"/>
      <c r="X2189" s="120"/>
      <c r="Z2189" s="120"/>
      <c r="AB2189" s="120"/>
    </row>
    <row r="2190" spans="12:28" ht="15" customHeight="1" x14ac:dyDescent="0.2">
      <c r="L2190" s="120"/>
      <c r="N2190" s="120"/>
      <c r="P2190" s="120"/>
      <c r="R2190" s="120"/>
      <c r="T2190" s="120"/>
      <c r="V2190" s="120"/>
      <c r="X2190" s="120"/>
      <c r="Z2190" s="120"/>
      <c r="AB2190" s="120"/>
    </row>
    <row r="2191" spans="12:28" ht="15" customHeight="1" x14ac:dyDescent="0.2">
      <c r="L2191" s="120"/>
      <c r="N2191" s="120"/>
      <c r="P2191" s="120"/>
      <c r="R2191" s="120"/>
      <c r="T2191" s="120"/>
      <c r="V2191" s="120"/>
      <c r="X2191" s="120"/>
      <c r="Z2191" s="120"/>
      <c r="AB2191" s="120"/>
    </row>
    <row r="2192" spans="12:28" ht="15" customHeight="1" x14ac:dyDescent="0.2">
      <c r="L2192" s="120"/>
      <c r="N2192" s="120"/>
      <c r="P2192" s="120"/>
      <c r="R2192" s="120"/>
      <c r="T2192" s="120"/>
      <c r="V2192" s="120"/>
      <c r="X2192" s="120"/>
      <c r="Z2192" s="120"/>
      <c r="AB2192" s="120"/>
    </row>
    <row r="2193" spans="12:28" ht="15" customHeight="1" x14ac:dyDescent="0.2">
      <c r="L2193" s="120"/>
      <c r="N2193" s="120"/>
      <c r="P2193" s="120"/>
      <c r="R2193" s="120"/>
      <c r="T2193" s="120"/>
      <c r="V2193" s="120"/>
      <c r="X2193" s="120"/>
      <c r="Z2193" s="120"/>
      <c r="AB2193" s="120"/>
    </row>
    <row r="2194" spans="12:28" ht="15" customHeight="1" x14ac:dyDescent="0.2">
      <c r="L2194" s="120"/>
      <c r="N2194" s="120"/>
      <c r="P2194" s="120"/>
      <c r="R2194" s="120"/>
      <c r="T2194" s="120"/>
      <c r="V2194" s="120"/>
      <c r="X2194" s="120"/>
      <c r="Z2194" s="120"/>
      <c r="AB2194" s="120"/>
    </row>
    <row r="2195" spans="12:28" ht="15" customHeight="1" x14ac:dyDescent="0.2">
      <c r="L2195" s="120"/>
      <c r="N2195" s="120"/>
      <c r="P2195" s="120"/>
      <c r="R2195" s="120"/>
      <c r="T2195" s="120"/>
      <c r="V2195" s="120"/>
      <c r="X2195" s="120"/>
      <c r="Z2195" s="120"/>
      <c r="AB2195" s="120"/>
    </row>
    <row r="2196" spans="12:28" ht="15" customHeight="1" x14ac:dyDescent="0.2">
      <c r="L2196" s="120"/>
      <c r="N2196" s="120"/>
      <c r="P2196" s="120"/>
      <c r="R2196" s="120"/>
      <c r="T2196" s="120"/>
      <c r="V2196" s="120"/>
      <c r="X2196" s="120"/>
      <c r="Z2196" s="120"/>
      <c r="AB2196" s="120"/>
    </row>
    <row r="2197" spans="12:28" ht="15" customHeight="1" x14ac:dyDescent="0.2">
      <c r="L2197" s="120"/>
      <c r="N2197" s="120"/>
      <c r="P2197" s="120"/>
      <c r="R2197" s="120"/>
      <c r="T2197" s="120"/>
      <c r="V2197" s="120"/>
      <c r="X2197" s="120"/>
      <c r="Z2197" s="120"/>
      <c r="AB2197" s="120"/>
    </row>
    <row r="2198" spans="12:28" ht="15" customHeight="1" x14ac:dyDescent="0.2">
      <c r="L2198" s="120"/>
      <c r="N2198" s="120"/>
      <c r="P2198" s="120"/>
      <c r="R2198" s="120"/>
      <c r="T2198" s="120"/>
      <c r="V2198" s="120"/>
      <c r="X2198" s="120"/>
      <c r="Z2198" s="120"/>
      <c r="AB2198" s="120"/>
    </row>
    <row r="2199" spans="12:28" ht="15" customHeight="1" x14ac:dyDescent="0.2">
      <c r="L2199" s="120"/>
      <c r="N2199" s="120"/>
      <c r="P2199" s="120"/>
      <c r="R2199" s="120"/>
      <c r="T2199" s="120"/>
      <c r="V2199" s="120"/>
      <c r="X2199" s="120"/>
      <c r="Z2199" s="120"/>
      <c r="AB2199" s="120"/>
    </row>
    <row r="2200" spans="12:28" ht="15" customHeight="1" x14ac:dyDescent="0.2">
      <c r="L2200" s="120"/>
      <c r="N2200" s="120"/>
      <c r="P2200" s="120"/>
      <c r="R2200" s="120"/>
      <c r="T2200" s="120"/>
      <c r="V2200" s="120"/>
      <c r="X2200" s="120"/>
      <c r="Z2200" s="120"/>
      <c r="AB2200" s="120"/>
    </row>
    <row r="2201" spans="12:28" ht="15" customHeight="1" x14ac:dyDescent="0.2">
      <c r="L2201" s="120"/>
      <c r="N2201" s="120"/>
      <c r="P2201" s="120"/>
      <c r="R2201" s="120"/>
      <c r="T2201" s="120"/>
      <c r="V2201" s="120"/>
      <c r="X2201" s="120"/>
      <c r="Z2201" s="120"/>
      <c r="AB2201" s="120"/>
    </row>
    <row r="2202" spans="12:28" ht="15" customHeight="1" x14ac:dyDescent="0.2">
      <c r="L2202" s="120"/>
      <c r="N2202" s="120"/>
      <c r="P2202" s="120"/>
      <c r="R2202" s="120"/>
      <c r="T2202" s="120"/>
      <c r="V2202" s="120"/>
      <c r="X2202" s="120"/>
      <c r="Z2202" s="120"/>
      <c r="AB2202" s="120"/>
    </row>
    <row r="2203" spans="12:28" ht="15" customHeight="1" x14ac:dyDescent="0.2">
      <c r="L2203" s="120"/>
      <c r="N2203" s="120"/>
      <c r="P2203" s="120"/>
      <c r="R2203" s="120"/>
      <c r="T2203" s="120"/>
      <c r="V2203" s="120"/>
      <c r="X2203" s="120"/>
      <c r="Z2203" s="120"/>
      <c r="AB2203" s="120"/>
    </row>
    <row r="2204" spans="12:28" ht="15" customHeight="1" x14ac:dyDescent="0.2">
      <c r="L2204" s="120"/>
      <c r="N2204" s="120"/>
      <c r="P2204" s="120"/>
      <c r="R2204" s="120"/>
      <c r="T2204" s="120"/>
      <c r="V2204" s="120"/>
      <c r="X2204" s="120"/>
      <c r="Z2204" s="120"/>
      <c r="AB2204" s="120"/>
    </row>
    <row r="2205" spans="12:28" ht="15" customHeight="1" x14ac:dyDescent="0.2">
      <c r="L2205" s="120"/>
      <c r="N2205" s="120"/>
      <c r="P2205" s="120"/>
      <c r="R2205" s="120"/>
      <c r="T2205" s="120"/>
      <c r="V2205" s="120"/>
      <c r="X2205" s="120"/>
      <c r="Z2205" s="120"/>
      <c r="AB2205" s="120"/>
    </row>
    <row r="2206" spans="12:28" ht="15" customHeight="1" x14ac:dyDescent="0.2">
      <c r="L2206" s="120"/>
      <c r="N2206" s="120"/>
      <c r="P2206" s="120"/>
      <c r="R2206" s="120"/>
      <c r="T2206" s="120"/>
      <c r="V2206" s="120"/>
      <c r="X2206" s="120"/>
      <c r="Z2206" s="120"/>
      <c r="AB2206" s="120"/>
    </row>
    <row r="2207" spans="12:28" ht="15" customHeight="1" x14ac:dyDescent="0.2">
      <c r="L2207" s="120"/>
      <c r="N2207" s="120"/>
      <c r="P2207" s="120"/>
      <c r="R2207" s="120"/>
      <c r="T2207" s="120"/>
      <c r="V2207" s="120"/>
      <c r="X2207" s="120"/>
      <c r="Z2207" s="120"/>
      <c r="AB2207" s="120"/>
    </row>
    <row r="2208" spans="12:28" ht="15" customHeight="1" x14ac:dyDescent="0.2">
      <c r="L2208" s="120"/>
      <c r="N2208" s="120"/>
      <c r="P2208" s="120"/>
      <c r="R2208" s="120"/>
      <c r="T2208" s="120"/>
      <c r="V2208" s="120"/>
      <c r="X2208" s="120"/>
      <c r="Z2208" s="120"/>
      <c r="AB2208" s="120"/>
    </row>
    <row r="2209" spans="12:28" ht="15" customHeight="1" x14ac:dyDescent="0.2">
      <c r="L2209" s="120"/>
      <c r="N2209" s="120"/>
      <c r="P2209" s="120"/>
      <c r="R2209" s="120"/>
      <c r="T2209" s="120"/>
      <c r="V2209" s="120"/>
      <c r="X2209" s="120"/>
      <c r="Z2209" s="120"/>
      <c r="AB2209" s="120"/>
    </row>
    <row r="2210" spans="12:28" ht="15" customHeight="1" x14ac:dyDescent="0.2">
      <c r="L2210" s="120"/>
      <c r="N2210" s="120"/>
      <c r="P2210" s="120"/>
      <c r="R2210" s="120"/>
      <c r="T2210" s="120"/>
      <c r="V2210" s="120"/>
      <c r="X2210" s="120"/>
      <c r="Z2210" s="120"/>
      <c r="AB2210" s="120"/>
    </row>
    <row r="2211" spans="12:28" ht="15" customHeight="1" x14ac:dyDescent="0.2">
      <c r="L2211" s="120"/>
      <c r="N2211" s="120"/>
      <c r="P2211" s="120"/>
      <c r="R2211" s="120"/>
      <c r="T2211" s="120"/>
      <c r="V2211" s="120"/>
      <c r="X2211" s="120"/>
      <c r="Z2211" s="120"/>
      <c r="AB2211" s="120"/>
    </row>
    <row r="2212" spans="12:28" ht="15" customHeight="1" x14ac:dyDescent="0.2">
      <c r="L2212" s="120"/>
      <c r="N2212" s="120"/>
      <c r="P2212" s="120"/>
      <c r="R2212" s="120"/>
      <c r="T2212" s="120"/>
      <c r="V2212" s="120"/>
      <c r="X2212" s="120"/>
      <c r="Z2212" s="120"/>
      <c r="AB2212" s="120"/>
    </row>
    <row r="2213" spans="12:28" ht="15" customHeight="1" x14ac:dyDescent="0.2">
      <c r="L2213" s="120"/>
      <c r="N2213" s="120"/>
      <c r="P2213" s="120"/>
      <c r="R2213" s="120"/>
      <c r="T2213" s="120"/>
      <c r="V2213" s="120"/>
      <c r="X2213" s="120"/>
      <c r="Z2213" s="120"/>
      <c r="AB2213" s="120"/>
    </row>
    <row r="2214" spans="12:28" ht="15" customHeight="1" x14ac:dyDescent="0.2">
      <c r="L2214" s="120"/>
      <c r="N2214" s="120"/>
      <c r="P2214" s="120"/>
      <c r="R2214" s="120"/>
      <c r="T2214" s="120"/>
      <c r="V2214" s="120"/>
      <c r="X2214" s="120"/>
      <c r="Z2214" s="120"/>
      <c r="AB2214" s="120"/>
    </row>
    <row r="2215" spans="12:28" ht="15" customHeight="1" x14ac:dyDescent="0.2">
      <c r="L2215" s="120"/>
      <c r="N2215" s="120"/>
      <c r="P2215" s="120"/>
      <c r="R2215" s="120"/>
      <c r="T2215" s="120"/>
      <c r="V2215" s="120"/>
      <c r="X2215" s="120"/>
      <c r="Z2215" s="120"/>
      <c r="AB2215" s="120"/>
    </row>
    <row r="2216" spans="12:28" ht="15" customHeight="1" x14ac:dyDescent="0.2">
      <c r="L2216" s="120"/>
      <c r="N2216" s="120"/>
      <c r="P2216" s="120"/>
      <c r="R2216" s="120"/>
      <c r="T2216" s="120"/>
      <c r="V2216" s="120"/>
      <c r="X2216" s="120"/>
      <c r="Z2216" s="120"/>
      <c r="AB2216" s="120"/>
    </row>
    <row r="2217" spans="12:28" ht="15" customHeight="1" x14ac:dyDescent="0.2">
      <c r="L2217" s="120"/>
      <c r="N2217" s="120"/>
      <c r="P2217" s="120"/>
      <c r="R2217" s="120"/>
      <c r="T2217" s="120"/>
      <c r="V2217" s="120"/>
      <c r="X2217" s="120"/>
      <c r="Z2217" s="120"/>
      <c r="AB2217" s="120"/>
    </row>
    <row r="2218" spans="12:28" ht="15" customHeight="1" x14ac:dyDescent="0.2">
      <c r="L2218" s="120"/>
      <c r="N2218" s="120"/>
      <c r="P2218" s="120"/>
      <c r="R2218" s="120"/>
      <c r="T2218" s="120"/>
      <c r="V2218" s="120"/>
      <c r="X2218" s="120"/>
      <c r="Z2218" s="120"/>
      <c r="AB2218" s="120"/>
    </row>
    <row r="2219" spans="12:28" ht="15" customHeight="1" x14ac:dyDescent="0.2">
      <c r="L2219" s="120"/>
      <c r="N2219" s="120"/>
      <c r="P2219" s="120"/>
      <c r="R2219" s="120"/>
      <c r="T2219" s="120"/>
      <c r="V2219" s="120"/>
      <c r="X2219" s="120"/>
      <c r="Z2219" s="120"/>
      <c r="AB2219" s="120"/>
    </row>
    <row r="2220" spans="12:28" ht="15" customHeight="1" x14ac:dyDescent="0.2">
      <c r="L2220" s="120"/>
      <c r="N2220" s="120"/>
      <c r="P2220" s="120"/>
      <c r="R2220" s="120"/>
      <c r="T2220" s="120"/>
      <c r="V2220" s="120"/>
      <c r="X2220" s="120"/>
      <c r="Z2220" s="120"/>
      <c r="AB2220" s="120"/>
    </row>
    <row r="2221" spans="12:28" ht="15" customHeight="1" x14ac:dyDescent="0.2">
      <c r="L2221" s="120"/>
      <c r="N2221" s="120"/>
      <c r="P2221" s="120"/>
      <c r="R2221" s="120"/>
      <c r="T2221" s="120"/>
      <c r="V2221" s="120"/>
      <c r="X2221" s="120"/>
      <c r="Z2221" s="120"/>
      <c r="AB2221" s="120"/>
    </row>
    <row r="2222" spans="12:28" ht="15" customHeight="1" x14ac:dyDescent="0.2">
      <c r="L2222" s="120"/>
      <c r="N2222" s="120"/>
      <c r="P2222" s="120"/>
      <c r="R2222" s="120"/>
      <c r="T2222" s="120"/>
      <c r="V2222" s="120"/>
      <c r="X2222" s="120"/>
      <c r="Z2222" s="120"/>
      <c r="AB2222" s="120"/>
    </row>
    <row r="2223" spans="12:28" ht="15" customHeight="1" x14ac:dyDescent="0.2">
      <c r="L2223" s="120"/>
      <c r="N2223" s="120"/>
      <c r="P2223" s="120"/>
      <c r="R2223" s="120"/>
      <c r="T2223" s="120"/>
      <c r="V2223" s="120"/>
      <c r="X2223" s="120"/>
      <c r="Z2223" s="120"/>
      <c r="AB2223" s="120"/>
    </row>
    <row r="2224" spans="12:28" ht="15" customHeight="1" x14ac:dyDescent="0.2">
      <c r="L2224" s="120"/>
      <c r="N2224" s="120"/>
      <c r="P2224" s="120"/>
      <c r="R2224" s="120"/>
      <c r="T2224" s="120"/>
      <c r="V2224" s="120"/>
      <c r="X2224" s="120"/>
      <c r="Z2224" s="120"/>
      <c r="AB2224" s="120"/>
    </row>
    <row r="2225" spans="12:28" ht="15" customHeight="1" x14ac:dyDescent="0.2">
      <c r="L2225" s="120"/>
      <c r="N2225" s="120"/>
      <c r="P2225" s="120"/>
      <c r="R2225" s="120"/>
      <c r="T2225" s="120"/>
      <c r="V2225" s="120"/>
      <c r="X2225" s="120"/>
      <c r="Z2225" s="120"/>
      <c r="AB2225" s="120"/>
    </row>
    <row r="2226" spans="12:28" ht="15" customHeight="1" x14ac:dyDescent="0.2">
      <c r="L2226" s="120"/>
      <c r="N2226" s="120"/>
      <c r="P2226" s="120"/>
      <c r="R2226" s="120"/>
      <c r="T2226" s="120"/>
      <c r="V2226" s="120"/>
      <c r="X2226" s="120"/>
      <c r="Z2226" s="120"/>
      <c r="AB2226" s="120"/>
    </row>
    <row r="2227" spans="12:28" ht="15" customHeight="1" x14ac:dyDescent="0.2">
      <c r="L2227" s="120"/>
      <c r="N2227" s="120"/>
      <c r="P2227" s="120"/>
      <c r="R2227" s="120"/>
      <c r="T2227" s="120"/>
      <c r="V2227" s="120"/>
      <c r="X2227" s="120"/>
      <c r="Z2227" s="120"/>
      <c r="AB2227" s="120"/>
    </row>
    <row r="2228" spans="12:28" ht="15" customHeight="1" x14ac:dyDescent="0.2">
      <c r="L2228" s="120"/>
      <c r="N2228" s="120"/>
      <c r="P2228" s="120"/>
      <c r="R2228" s="120"/>
      <c r="T2228" s="120"/>
      <c r="V2228" s="120"/>
      <c r="X2228" s="120"/>
      <c r="Z2228" s="120"/>
      <c r="AB2228" s="120"/>
    </row>
    <row r="2229" spans="12:28" ht="15" customHeight="1" x14ac:dyDescent="0.2">
      <c r="L2229" s="120"/>
      <c r="N2229" s="120"/>
      <c r="P2229" s="120"/>
      <c r="R2229" s="120"/>
      <c r="T2229" s="120"/>
      <c r="V2229" s="120"/>
      <c r="X2229" s="120"/>
      <c r="Z2229" s="120"/>
      <c r="AB2229" s="120"/>
    </row>
    <row r="2230" spans="12:28" ht="15" customHeight="1" x14ac:dyDescent="0.2">
      <c r="L2230" s="120"/>
      <c r="N2230" s="120"/>
      <c r="P2230" s="120"/>
      <c r="R2230" s="120"/>
      <c r="T2230" s="120"/>
      <c r="V2230" s="120"/>
      <c r="X2230" s="120"/>
      <c r="Z2230" s="120"/>
      <c r="AB2230" s="120"/>
    </row>
    <row r="2231" spans="12:28" ht="15" customHeight="1" x14ac:dyDescent="0.2">
      <c r="L2231" s="120"/>
      <c r="N2231" s="120"/>
      <c r="P2231" s="120"/>
      <c r="R2231" s="120"/>
      <c r="T2231" s="120"/>
      <c r="V2231" s="120"/>
      <c r="X2231" s="120"/>
      <c r="Z2231" s="120"/>
      <c r="AB2231" s="120"/>
    </row>
    <row r="2232" spans="12:28" ht="15" customHeight="1" x14ac:dyDescent="0.2">
      <c r="L2232" s="120"/>
      <c r="N2232" s="120"/>
      <c r="P2232" s="120"/>
      <c r="R2232" s="120"/>
      <c r="T2232" s="120"/>
      <c r="V2232" s="120"/>
      <c r="X2232" s="120"/>
      <c r="Z2232" s="120"/>
      <c r="AB2232" s="120"/>
    </row>
    <row r="2233" spans="12:28" ht="15" customHeight="1" x14ac:dyDescent="0.2">
      <c r="L2233" s="120"/>
      <c r="N2233" s="120"/>
      <c r="P2233" s="120"/>
      <c r="R2233" s="120"/>
      <c r="T2233" s="120"/>
      <c r="V2233" s="120"/>
      <c r="X2233" s="120"/>
      <c r="Z2233" s="120"/>
      <c r="AB2233" s="120"/>
    </row>
    <row r="2234" spans="12:28" ht="15" customHeight="1" x14ac:dyDescent="0.2">
      <c r="L2234" s="120"/>
      <c r="N2234" s="120"/>
      <c r="P2234" s="120"/>
      <c r="R2234" s="120"/>
      <c r="T2234" s="120"/>
      <c r="V2234" s="120"/>
      <c r="X2234" s="120"/>
      <c r="Z2234" s="120"/>
      <c r="AB2234" s="120"/>
    </row>
    <row r="2235" spans="12:28" ht="15" customHeight="1" x14ac:dyDescent="0.2">
      <c r="L2235" s="120"/>
      <c r="N2235" s="120"/>
      <c r="P2235" s="120"/>
      <c r="R2235" s="120"/>
      <c r="T2235" s="120"/>
      <c r="V2235" s="120"/>
      <c r="X2235" s="120"/>
      <c r="Z2235" s="120"/>
      <c r="AB2235" s="120"/>
    </row>
    <row r="2236" spans="12:28" ht="15" customHeight="1" x14ac:dyDescent="0.2">
      <c r="L2236" s="120"/>
      <c r="N2236" s="120"/>
      <c r="P2236" s="120"/>
      <c r="R2236" s="120"/>
      <c r="T2236" s="120"/>
      <c r="V2236" s="120"/>
      <c r="X2236" s="120"/>
      <c r="Z2236" s="120"/>
      <c r="AB2236" s="120"/>
    </row>
    <row r="2237" spans="12:28" ht="15" customHeight="1" x14ac:dyDescent="0.2">
      <c r="L2237" s="120"/>
      <c r="N2237" s="120"/>
      <c r="P2237" s="120"/>
      <c r="R2237" s="120"/>
      <c r="T2237" s="120"/>
      <c r="V2237" s="120"/>
      <c r="X2237" s="120"/>
      <c r="Z2237" s="120"/>
      <c r="AB2237" s="120"/>
    </row>
    <row r="2238" spans="12:28" ht="15" customHeight="1" x14ac:dyDescent="0.2">
      <c r="L2238" s="120"/>
      <c r="N2238" s="120"/>
      <c r="P2238" s="120"/>
      <c r="R2238" s="120"/>
      <c r="T2238" s="120"/>
      <c r="V2238" s="120"/>
      <c r="X2238" s="120"/>
      <c r="Z2238" s="120"/>
      <c r="AB2238" s="120"/>
    </row>
    <row r="2239" spans="12:28" ht="15" customHeight="1" x14ac:dyDescent="0.2">
      <c r="L2239" s="120"/>
      <c r="N2239" s="120"/>
      <c r="P2239" s="120"/>
      <c r="R2239" s="120"/>
      <c r="T2239" s="120"/>
      <c r="V2239" s="120"/>
      <c r="X2239" s="120"/>
      <c r="Z2239" s="120"/>
      <c r="AB2239" s="120"/>
    </row>
    <row r="2240" spans="12:28" ht="15" customHeight="1" x14ac:dyDescent="0.2">
      <c r="L2240" s="120"/>
      <c r="N2240" s="120"/>
      <c r="P2240" s="120"/>
      <c r="R2240" s="120"/>
      <c r="T2240" s="120"/>
      <c r="V2240" s="120"/>
      <c r="X2240" s="120"/>
      <c r="Z2240" s="120"/>
      <c r="AB2240" s="120"/>
    </row>
    <row r="2241" spans="12:28" ht="15" customHeight="1" x14ac:dyDescent="0.2">
      <c r="L2241" s="120"/>
      <c r="N2241" s="120"/>
      <c r="P2241" s="120"/>
      <c r="R2241" s="120"/>
      <c r="T2241" s="120"/>
      <c r="V2241" s="120"/>
      <c r="X2241" s="120"/>
      <c r="Z2241" s="120"/>
      <c r="AB2241" s="120"/>
    </row>
    <row r="2242" spans="12:28" ht="15" customHeight="1" x14ac:dyDescent="0.2">
      <c r="L2242" s="120"/>
      <c r="N2242" s="120"/>
      <c r="P2242" s="120"/>
      <c r="R2242" s="120"/>
      <c r="T2242" s="120"/>
      <c r="V2242" s="120"/>
      <c r="X2242" s="120"/>
      <c r="Z2242" s="120"/>
      <c r="AB2242" s="120"/>
    </row>
    <row r="2243" spans="12:28" ht="15" customHeight="1" x14ac:dyDescent="0.2">
      <c r="L2243" s="120"/>
      <c r="N2243" s="120"/>
      <c r="P2243" s="120"/>
      <c r="R2243" s="120"/>
      <c r="T2243" s="120"/>
      <c r="V2243" s="120"/>
      <c r="X2243" s="120"/>
      <c r="Z2243" s="120"/>
      <c r="AB2243" s="120"/>
    </row>
    <row r="2244" spans="12:28" ht="15" customHeight="1" x14ac:dyDescent="0.2">
      <c r="L2244" s="120"/>
      <c r="N2244" s="120"/>
      <c r="P2244" s="120"/>
      <c r="R2244" s="120"/>
      <c r="T2244" s="120"/>
      <c r="V2244" s="120"/>
      <c r="X2244" s="120"/>
      <c r="Z2244" s="120"/>
      <c r="AB2244" s="120"/>
    </row>
    <row r="2245" spans="12:28" ht="15" customHeight="1" x14ac:dyDescent="0.2">
      <c r="L2245" s="120"/>
      <c r="N2245" s="120"/>
      <c r="P2245" s="120"/>
      <c r="R2245" s="120"/>
      <c r="T2245" s="120"/>
      <c r="V2245" s="120"/>
      <c r="X2245" s="120"/>
      <c r="Z2245" s="120"/>
      <c r="AB2245" s="120"/>
    </row>
    <row r="2246" spans="12:28" ht="15" customHeight="1" x14ac:dyDescent="0.2">
      <c r="L2246" s="120"/>
      <c r="N2246" s="120"/>
      <c r="P2246" s="120"/>
      <c r="R2246" s="120"/>
      <c r="T2246" s="120"/>
      <c r="V2246" s="120"/>
      <c r="X2246" s="120"/>
      <c r="Z2246" s="120"/>
      <c r="AB2246" s="120"/>
    </row>
    <row r="2247" spans="12:28" ht="15" customHeight="1" x14ac:dyDescent="0.2">
      <c r="L2247" s="120"/>
      <c r="N2247" s="120"/>
      <c r="P2247" s="120"/>
      <c r="R2247" s="120"/>
      <c r="T2247" s="120"/>
      <c r="V2247" s="120"/>
      <c r="X2247" s="120"/>
      <c r="Z2247" s="120"/>
      <c r="AB2247" s="120"/>
    </row>
    <row r="2248" spans="12:28" ht="15" customHeight="1" x14ac:dyDescent="0.2">
      <c r="L2248" s="120"/>
      <c r="N2248" s="120"/>
      <c r="P2248" s="120"/>
      <c r="R2248" s="120"/>
      <c r="T2248" s="120"/>
      <c r="V2248" s="120"/>
      <c r="X2248" s="120"/>
      <c r="Z2248" s="120"/>
      <c r="AB2248" s="120"/>
    </row>
    <row r="2249" spans="12:28" ht="15" customHeight="1" x14ac:dyDescent="0.2">
      <c r="L2249" s="120"/>
      <c r="N2249" s="120"/>
      <c r="P2249" s="120"/>
      <c r="R2249" s="120"/>
      <c r="T2249" s="120"/>
      <c r="V2249" s="120"/>
      <c r="X2249" s="120"/>
      <c r="Z2249" s="120"/>
      <c r="AB2249" s="120"/>
    </row>
    <row r="2250" spans="12:28" ht="15" customHeight="1" x14ac:dyDescent="0.2">
      <c r="L2250" s="120"/>
      <c r="N2250" s="120"/>
      <c r="P2250" s="120"/>
      <c r="R2250" s="120"/>
      <c r="T2250" s="120"/>
      <c r="V2250" s="120"/>
      <c r="X2250" s="120"/>
      <c r="Z2250" s="120"/>
      <c r="AB2250" s="120"/>
    </row>
    <row r="2251" spans="12:28" ht="15" customHeight="1" x14ac:dyDescent="0.2">
      <c r="L2251" s="120"/>
      <c r="N2251" s="120"/>
      <c r="P2251" s="120"/>
      <c r="R2251" s="120"/>
      <c r="T2251" s="120"/>
      <c r="V2251" s="120"/>
      <c r="X2251" s="120"/>
      <c r="Z2251" s="120"/>
      <c r="AB2251" s="120"/>
    </row>
    <row r="2252" spans="12:28" ht="15" customHeight="1" x14ac:dyDescent="0.2">
      <c r="L2252" s="120"/>
      <c r="N2252" s="120"/>
      <c r="P2252" s="120"/>
      <c r="R2252" s="120"/>
      <c r="T2252" s="120"/>
      <c r="V2252" s="120"/>
      <c r="X2252" s="120"/>
      <c r="Z2252" s="120"/>
      <c r="AB2252" s="120"/>
    </row>
    <row r="2253" spans="12:28" ht="15" customHeight="1" x14ac:dyDescent="0.2">
      <c r="L2253" s="120"/>
      <c r="N2253" s="120"/>
      <c r="P2253" s="120"/>
      <c r="R2253" s="120"/>
      <c r="T2253" s="120"/>
      <c r="V2253" s="120"/>
      <c r="X2253" s="120"/>
      <c r="Z2253" s="120"/>
      <c r="AB2253" s="120"/>
    </row>
    <row r="2254" spans="12:28" ht="15" customHeight="1" x14ac:dyDescent="0.2">
      <c r="L2254" s="120"/>
      <c r="N2254" s="120"/>
      <c r="P2254" s="120"/>
      <c r="R2254" s="120"/>
      <c r="T2254" s="120"/>
      <c r="V2254" s="120"/>
      <c r="X2254" s="120"/>
      <c r="Z2254" s="120"/>
      <c r="AB2254" s="120"/>
    </row>
    <row r="2255" spans="12:28" ht="15" customHeight="1" x14ac:dyDescent="0.2">
      <c r="L2255" s="120"/>
      <c r="N2255" s="120"/>
      <c r="P2255" s="120"/>
      <c r="R2255" s="120"/>
      <c r="T2255" s="120"/>
      <c r="V2255" s="120"/>
      <c r="X2255" s="120"/>
      <c r="Z2255" s="120"/>
      <c r="AB2255" s="120"/>
    </row>
    <row r="2256" spans="12:28" ht="15" customHeight="1" x14ac:dyDescent="0.2">
      <c r="L2256" s="120"/>
      <c r="N2256" s="120"/>
      <c r="P2256" s="120"/>
      <c r="R2256" s="120"/>
      <c r="T2256" s="120"/>
      <c r="V2256" s="120"/>
      <c r="X2256" s="120"/>
      <c r="Z2256" s="120"/>
      <c r="AB2256" s="120"/>
    </row>
    <row r="2257" spans="12:28" ht="15" customHeight="1" x14ac:dyDescent="0.2">
      <c r="L2257" s="120"/>
      <c r="N2257" s="120"/>
      <c r="P2257" s="120"/>
      <c r="R2257" s="120"/>
      <c r="T2257" s="120"/>
      <c r="V2257" s="120"/>
      <c r="X2257" s="120"/>
      <c r="Z2257" s="120"/>
      <c r="AB2257" s="120"/>
    </row>
    <row r="2258" spans="12:28" ht="15" customHeight="1" x14ac:dyDescent="0.2">
      <c r="L2258" s="120"/>
      <c r="N2258" s="120"/>
      <c r="P2258" s="120"/>
      <c r="R2258" s="120"/>
      <c r="T2258" s="120"/>
      <c r="V2258" s="120"/>
      <c r="X2258" s="120"/>
      <c r="Z2258" s="120"/>
      <c r="AB2258" s="120"/>
    </row>
    <row r="2259" spans="12:28" ht="15" customHeight="1" x14ac:dyDescent="0.2">
      <c r="L2259" s="120"/>
      <c r="N2259" s="120"/>
      <c r="P2259" s="120"/>
      <c r="R2259" s="120"/>
      <c r="T2259" s="120"/>
      <c r="V2259" s="120"/>
      <c r="X2259" s="120"/>
      <c r="Z2259" s="120"/>
      <c r="AB2259" s="120"/>
    </row>
    <row r="2260" spans="12:28" ht="15" customHeight="1" x14ac:dyDescent="0.2">
      <c r="L2260" s="120"/>
      <c r="N2260" s="120"/>
      <c r="P2260" s="120"/>
      <c r="R2260" s="120"/>
      <c r="T2260" s="120"/>
      <c r="V2260" s="120"/>
      <c r="X2260" s="120"/>
      <c r="Z2260" s="120"/>
      <c r="AB2260" s="120"/>
    </row>
    <row r="2261" spans="12:28" ht="15" customHeight="1" x14ac:dyDescent="0.2">
      <c r="L2261" s="120"/>
      <c r="N2261" s="120"/>
      <c r="P2261" s="120"/>
      <c r="R2261" s="120"/>
      <c r="T2261" s="120"/>
      <c r="V2261" s="120"/>
      <c r="X2261" s="120"/>
      <c r="Z2261" s="120"/>
      <c r="AB2261" s="120"/>
    </row>
    <row r="2262" spans="12:28" ht="15" customHeight="1" x14ac:dyDescent="0.2">
      <c r="L2262" s="120"/>
      <c r="N2262" s="120"/>
      <c r="P2262" s="120"/>
      <c r="R2262" s="120"/>
      <c r="T2262" s="120"/>
      <c r="V2262" s="120"/>
      <c r="X2262" s="120"/>
      <c r="Z2262" s="120"/>
      <c r="AB2262" s="120"/>
    </row>
    <row r="2263" spans="12:28" ht="15" customHeight="1" x14ac:dyDescent="0.2">
      <c r="L2263" s="120"/>
      <c r="N2263" s="120"/>
      <c r="P2263" s="120"/>
      <c r="R2263" s="120"/>
      <c r="T2263" s="120"/>
      <c r="V2263" s="120"/>
      <c r="X2263" s="120"/>
      <c r="Z2263" s="120"/>
      <c r="AB2263" s="120"/>
    </row>
    <row r="2264" spans="12:28" ht="15" customHeight="1" x14ac:dyDescent="0.2">
      <c r="L2264" s="120"/>
      <c r="N2264" s="120"/>
      <c r="P2264" s="120"/>
      <c r="R2264" s="120"/>
      <c r="T2264" s="120"/>
      <c r="V2264" s="120"/>
      <c r="X2264" s="120"/>
      <c r="Z2264" s="120"/>
      <c r="AB2264" s="120"/>
    </row>
    <row r="2265" spans="12:28" ht="15" customHeight="1" x14ac:dyDescent="0.2">
      <c r="L2265" s="120"/>
      <c r="N2265" s="120"/>
      <c r="P2265" s="120"/>
      <c r="R2265" s="120"/>
      <c r="T2265" s="120"/>
      <c r="V2265" s="120"/>
      <c r="X2265" s="120"/>
      <c r="Z2265" s="120"/>
      <c r="AB2265" s="120"/>
    </row>
    <row r="2266" spans="12:28" ht="15" customHeight="1" x14ac:dyDescent="0.2">
      <c r="L2266" s="120"/>
      <c r="N2266" s="120"/>
      <c r="P2266" s="120"/>
      <c r="R2266" s="120"/>
      <c r="T2266" s="120"/>
      <c r="V2266" s="120"/>
      <c r="X2266" s="120"/>
      <c r="Z2266" s="120"/>
      <c r="AB2266" s="120"/>
    </row>
    <row r="2267" spans="12:28" ht="15" customHeight="1" x14ac:dyDescent="0.2">
      <c r="L2267" s="120"/>
      <c r="N2267" s="120"/>
      <c r="P2267" s="120"/>
      <c r="R2267" s="120"/>
      <c r="T2267" s="120"/>
      <c r="V2267" s="120"/>
      <c r="X2267" s="120"/>
      <c r="Z2267" s="120"/>
      <c r="AB2267" s="120"/>
    </row>
    <row r="2268" spans="12:28" ht="15" customHeight="1" x14ac:dyDescent="0.2">
      <c r="L2268" s="120"/>
      <c r="N2268" s="120"/>
      <c r="P2268" s="120"/>
      <c r="R2268" s="120"/>
      <c r="T2268" s="120"/>
      <c r="V2268" s="120"/>
      <c r="X2268" s="120"/>
      <c r="Z2268" s="120"/>
      <c r="AB2268" s="120"/>
    </row>
    <row r="2269" spans="12:28" ht="15" customHeight="1" x14ac:dyDescent="0.2">
      <c r="L2269" s="120"/>
      <c r="N2269" s="120"/>
      <c r="P2269" s="120"/>
      <c r="R2269" s="120"/>
      <c r="T2269" s="120"/>
      <c r="V2269" s="120"/>
      <c r="X2269" s="120"/>
      <c r="Z2269" s="120"/>
      <c r="AB2269" s="120"/>
    </row>
    <row r="2270" spans="12:28" ht="15" customHeight="1" x14ac:dyDescent="0.2">
      <c r="L2270" s="120"/>
      <c r="N2270" s="120"/>
      <c r="P2270" s="120"/>
      <c r="R2270" s="120"/>
      <c r="T2270" s="120"/>
      <c r="V2270" s="120"/>
      <c r="X2270" s="120"/>
      <c r="Z2270" s="120"/>
      <c r="AB2270" s="120"/>
    </row>
    <row r="2271" spans="12:28" ht="15" customHeight="1" x14ac:dyDescent="0.2">
      <c r="L2271" s="120"/>
      <c r="N2271" s="120"/>
      <c r="P2271" s="120"/>
      <c r="R2271" s="120"/>
      <c r="T2271" s="120"/>
      <c r="V2271" s="120"/>
      <c r="X2271" s="120"/>
      <c r="Z2271" s="120"/>
      <c r="AB2271" s="120"/>
    </row>
    <row r="2272" spans="12:28" ht="15" customHeight="1" x14ac:dyDescent="0.2">
      <c r="L2272" s="120"/>
      <c r="N2272" s="120"/>
      <c r="P2272" s="120"/>
      <c r="R2272" s="120"/>
      <c r="T2272" s="120"/>
      <c r="V2272" s="120"/>
      <c r="X2272" s="120"/>
      <c r="Z2272" s="120"/>
      <c r="AB2272" s="120"/>
    </row>
    <row r="2273" spans="12:28" ht="15" customHeight="1" x14ac:dyDescent="0.2">
      <c r="L2273" s="120"/>
      <c r="N2273" s="120"/>
      <c r="P2273" s="120"/>
      <c r="R2273" s="120"/>
      <c r="T2273" s="120"/>
      <c r="V2273" s="120"/>
      <c r="X2273" s="120"/>
      <c r="Z2273" s="120"/>
      <c r="AB2273" s="120"/>
    </row>
    <row r="2274" spans="12:28" ht="15" customHeight="1" x14ac:dyDescent="0.2">
      <c r="L2274" s="120"/>
      <c r="N2274" s="120"/>
      <c r="P2274" s="120"/>
      <c r="R2274" s="120"/>
      <c r="T2274" s="120"/>
      <c r="V2274" s="120"/>
      <c r="X2274" s="120"/>
      <c r="Z2274" s="120"/>
      <c r="AB2274" s="120"/>
    </row>
    <row r="2275" spans="12:28" ht="15" customHeight="1" x14ac:dyDescent="0.2">
      <c r="L2275" s="120"/>
      <c r="N2275" s="120"/>
      <c r="P2275" s="120"/>
      <c r="R2275" s="120"/>
      <c r="T2275" s="120"/>
      <c r="V2275" s="120"/>
      <c r="X2275" s="120"/>
      <c r="Z2275" s="120"/>
      <c r="AB2275" s="120"/>
    </row>
    <row r="2276" spans="12:28" ht="15" customHeight="1" x14ac:dyDescent="0.2">
      <c r="L2276" s="120"/>
      <c r="N2276" s="120"/>
      <c r="P2276" s="120"/>
      <c r="R2276" s="120"/>
      <c r="T2276" s="120"/>
      <c r="V2276" s="120"/>
      <c r="X2276" s="120"/>
      <c r="Z2276" s="120"/>
      <c r="AB2276" s="120"/>
    </row>
    <row r="2277" spans="12:28" ht="15" customHeight="1" x14ac:dyDescent="0.2">
      <c r="L2277" s="120"/>
      <c r="N2277" s="120"/>
      <c r="P2277" s="120"/>
      <c r="R2277" s="120"/>
      <c r="T2277" s="120"/>
      <c r="V2277" s="120"/>
      <c r="X2277" s="120"/>
      <c r="Z2277" s="120"/>
      <c r="AB2277" s="120"/>
    </row>
    <row r="2278" spans="12:28" ht="15" customHeight="1" x14ac:dyDescent="0.2">
      <c r="L2278" s="120"/>
      <c r="N2278" s="120"/>
      <c r="P2278" s="120"/>
      <c r="R2278" s="120"/>
      <c r="T2278" s="120"/>
      <c r="V2278" s="120"/>
      <c r="X2278" s="120"/>
      <c r="Z2278" s="120"/>
      <c r="AB2278" s="120"/>
    </row>
    <row r="2279" spans="12:28" ht="15" customHeight="1" x14ac:dyDescent="0.2">
      <c r="L2279" s="120"/>
      <c r="N2279" s="120"/>
      <c r="P2279" s="120"/>
      <c r="R2279" s="120"/>
      <c r="T2279" s="120"/>
      <c r="V2279" s="120"/>
      <c r="X2279" s="120"/>
      <c r="Z2279" s="120"/>
      <c r="AB2279" s="120"/>
    </row>
    <row r="2280" spans="12:28" ht="15" customHeight="1" x14ac:dyDescent="0.2">
      <c r="L2280" s="120"/>
      <c r="N2280" s="120"/>
      <c r="P2280" s="120"/>
      <c r="R2280" s="120"/>
      <c r="T2280" s="120"/>
      <c r="V2280" s="120"/>
      <c r="X2280" s="120"/>
      <c r="Z2280" s="120"/>
      <c r="AB2280" s="120"/>
    </row>
    <row r="2281" spans="12:28" ht="15" customHeight="1" x14ac:dyDescent="0.2">
      <c r="L2281" s="120"/>
      <c r="N2281" s="120"/>
      <c r="P2281" s="120"/>
      <c r="R2281" s="120"/>
      <c r="T2281" s="120"/>
      <c r="V2281" s="120"/>
      <c r="X2281" s="120"/>
      <c r="Z2281" s="120"/>
      <c r="AB2281" s="120"/>
    </row>
    <row r="2282" spans="12:28" ht="15" customHeight="1" x14ac:dyDescent="0.2">
      <c r="L2282" s="120"/>
      <c r="N2282" s="120"/>
      <c r="P2282" s="120"/>
      <c r="R2282" s="120"/>
      <c r="T2282" s="120"/>
      <c r="V2282" s="120"/>
      <c r="X2282" s="120"/>
      <c r="Z2282" s="120"/>
      <c r="AB2282" s="120"/>
    </row>
    <row r="2283" spans="12:28" ht="15" customHeight="1" x14ac:dyDescent="0.2">
      <c r="L2283" s="120"/>
      <c r="N2283" s="120"/>
      <c r="P2283" s="120"/>
      <c r="R2283" s="120"/>
      <c r="T2283" s="120"/>
      <c r="V2283" s="120"/>
      <c r="X2283" s="120"/>
      <c r="Z2283" s="120"/>
      <c r="AB2283" s="120"/>
    </row>
    <row r="2284" spans="12:28" ht="15" customHeight="1" x14ac:dyDescent="0.2">
      <c r="L2284" s="120"/>
      <c r="N2284" s="120"/>
      <c r="P2284" s="120"/>
      <c r="R2284" s="120"/>
      <c r="T2284" s="120"/>
      <c r="V2284" s="120"/>
      <c r="X2284" s="120"/>
      <c r="Z2284" s="120"/>
      <c r="AB2284" s="120"/>
    </row>
    <row r="2285" spans="12:28" ht="15" customHeight="1" x14ac:dyDescent="0.2">
      <c r="L2285" s="120"/>
      <c r="N2285" s="120"/>
      <c r="P2285" s="120"/>
      <c r="R2285" s="120"/>
      <c r="T2285" s="120"/>
      <c r="V2285" s="120"/>
      <c r="X2285" s="120"/>
      <c r="Z2285" s="120"/>
      <c r="AB2285" s="120"/>
    </row>
    <row r="2286" spans="12:28" ht="15" customHeight="1" x14ac:dyDescent="0.2">
      <c r="L2286" s="120"/>
      <c r="N2286" s="120"/>
      <c r="P2286" s="120"/>
      <c r="R2286" s="120"/>
      <c r="T2286" s="120"/>
      <c r="V2286" s="120"/>
      <c r="X2286" s="120"/>
      <c r="Z2286" s="120"/>
      <c r="AB2286" s="120"/>
    </row>
    <row r="2287" spans="12:28" ht="15" customHeight="1" x14ac:dyDescent="0.2">
      <c r="L2287" s="120"/>
      <c r="N2287" s="120"/>
      <c r="P2287" s="120"/>
      <c r="R2287" s="120"/>
      <c r="T2287" s="120"/>
      <c r="V2287" s="120"/>
      <c r="X2287" s="120"/>
      <c r="Z2287" s="120"/>
      <c r="AB2287" s="120"/>
    </row>
    <row r="2288" spans="12:28" ht="15" customHeight="1" x14ac:dyDescent="0.2">
      <c r="L2288" s="120"/>
      <c r="N2288" s="120"/>
      <c r="P2288" s="120"/>
      <c r="R2288" s="120"/>
      <c r="T2288" s="120"/>
      <c r="V2288" s="120"/>
      <c r="X2288" s="120"/>
      <c r="Z2288" s="120"/>
      <c r="AB2288" s="120"/>
    </row>
    <row r="2289" spans="12:28" ht="15" customHeight="1" x14ac:dyDescent="0.2">
      <c r="L2289" s="120"/>
      <c r="N2289" s="120"/>
      <c r="P2289" s="120"/>
      <c r="R2289" s="120"/>
      <c r="T2289" s="120"/>
      <c r="V2289" s="120"/>
      <c r="X2289" s="120"/>
      <c r="Z2289" s="120"/>
      <c r="AB2289" s="120"/>
    </row>
    <row r="2290" spans="12:28" ht="15" customHeight="1" x14ac:dyDescent="0.2">
      <c r="L2290" s="120"/>
      <c r="N2290" s="120"/>
      <c r="P2290" s="120"/>
      <c r="R2290" s="120"/>
      <c r="T2290" s="120"/>
      <c r="V2290" s="120"/>
      <c r="X2290" s="120"/>
      <c r="Z2290" s="120"/>
      <c r="AB2290" s="120"/>
    </row>
    <row r="2291" spans="12:28" ht="15" customHeight="1" x14ac:dyDescent="0.2">
      <c r="L2291" s="120"/>
      <c r="N2291" s="120"/>
      <c r="P2291" s="120"/>
      <c r="R2291" s="120"/>
      <c r="T2291" s="120"/>
      <c r="V2291" s="120"/>
      <c r="X2291" s="120"/>
      <c r="Z2291" s="120"/>
      <c r="AB2291" s="120"/>
    </row>
    <row r="2292" spans="12:28" ht="15" customHeight="1" x14ac:dyDescent="0.2">
      <c r="L2292" s="120"/>
      <c r="N2292" s="120"/>
      <c r="P2292" s="120"/>
      <c r="R2292" s="120"/>
      <c r="T2292" s="120"/>
      <c r="V2292" s="120"/>
      <c r="X2292" s="120"/>
      <c r="Z2292" s="120"/>
      <c r="AB2292" s="120"/>
    </row>
    <row r="2293" spans="12:28" ht="15" customHeight="1" x14ac:dyDescent="0.2">
      <c r="L2293" s="120"/>
      <c r="N2293" s="120"/>
      <c r="P2293" s="120"/>
      <c r="R2293" s="120"/>
      <c r="T2293" s="120"/>
      <c r="V2293" s="120"/>
      <c r="X2293" s="120"/>
      <c r="Z2293" s="120"/>
      <c r="AB2293" s="120"/>
    </row>
    <row r="2294" spans="12:28" ht="15" customHeight="1" x14ac:dyDescent="0.2">
      <c r="L2294" s="120"/>
      <c r="N2294" s="120"/>
      <c r="P2294" s="120"/>
      <c r="R2294" s="120"/>
      <c r="T2294" s="120"/>
      <c r="V2294" s="120"/>
      <c r="X2294" s="120"/>
      <c r="Z2294" s="120"/>
      <c r="AB2294" s="120"/>
    </row>
    <row r="2295" spans="12:28" ht="15" customHeight="1" x14ac:dyDescent="0.2">
      <c r="L2295" s="120"/>
      <c r="N2295" s="120"/>
      <c r="P2295" s="120"/>
      <c r="R2295" s="120"/>
      <c r="T2295" s="120"/>
      <c r="V2295" s="120"/>
      <c r="X2295" s="120"/>
      <c r="Z2295" s="120"/>
      <c r="AB2295" s="120"/>
    </row>
    <row r="2296" spans="12:28" ht="15" customHeight="1" x14ac:dyDescent="0.2">
      <c r="L2296" s="120"/>
      <c r="N2296" s="120"/>
      <c r="P2296" s="120"/>
      <c r="R2296" s="120"/>
      <c r="T2296" s="120"/>
      <c r="V2296" s="120"/>
      <c r="X2296" s="120"/>
      <c r="Z2296" s="120"/>
      <c r="AB2296" s="120"/>
    </row>
    <row r="2297" spans="12:28" ht="15" customHeight="1" x14ac:dyDescent="0.2">
      <c r="L2297" s="120"/>
      <c r="N2297" s="120"/>
      <c r="P2297" s="120"/>
      <c r="R2297" s="120"/>
      <c r="T2297" s="120"/>
      <c r="V2297" s="120"/>
      <c r="X2297" s="120"/>
      <c r="Z2297" s="120"/>
      <c r="AB2297" s="120"/>
    </row>
    <row r="2298" spans="12:28" ht="15" customHeight="1" x14ac:dyDescent="0.2">
      <c r="L2298" s="120"/>
      <c r="N2298" s="120"/>
      <c r="P2298" s="120"/>
      <c r="R2298" s="120"/>
      <c r="T2298" s="120"/>
      <c r="V2298" s="120"/>
      <c r="X2298" s="120"/>
      <c r="Z2298" s="120"/>
      <c r="AB2298" s="120"/>
    </row>
    <row r="2299" spans="12:28" ht="15" customHeight="1" x14ac:dyDescent="0.2">
      <c r="L2299" s="120"/>
      <c r="N2299" s="120"/>
      <c r="P2299" s="120"/>
      <c r="R2299" s="120"/>
      <c r="T2299" s="120"/>
      <c r="V2299" s="120"/>
      <c r="X2299" s="120"/>
      <c r="Z2299" s="120"/>
      <c r="AB2299" s="120"/>
    </row>
    <row r="2300" spans="12:28" ht="15" customHeight="1" x14ac:dyDescent="0.2">
      <c r="L2300" s="120"/>
      <c r="N2300" s="120"/>
      <c r="P2300" s="120"/>
      <c r="R2300" s="120"/>
      <c r="T2300" s="120"/>
      <c r="V2300" s="120"/>
      <c r="X2300" s="120"/>
      <c r="Z2300" s="120"/>
      <c r="AB2300" s="120"/>
    </row>
    <row r="2301" spans="12:28" ht="15" customHeight="1" x14ac:dyDescent="0.2">
      <c r="L2301" s="120"/>
      <c r="N2301" s="120"/>
      <c r="P2301" s="120"/>
      <c r="R2301" s="120"/>
      <c r="T2301" s="120"/>
      <c r="V2301" s="120"/>
      <c r="X2301" s="120"/>
      <c r="Z2301" s="120"/>
      <c r="AB2301" s="120"/>
    </row>
    <row r="2302" spans="12:28" ht="15" customHeight="1" x14ac:dyDescent="0.2">
      <c r="L2302" s="120"/>
      <c r="N2302" s="120"/>
      <c r="P2302" s="120"/>
      <c r="R2302" s="120"/>
      <c r="T2302" s="120"/>
      <c r="V2302" s="120"/>
      <c r="X2302" s="120"/>
      <c r="Z2302" s="120"/>
      <c r="AB2302" s="120"/>
    </row>
    <row r="2303" spans="12:28" ht="15" customHeight="1" x14ac:dyDescent="0.2">
      <c r="L2303" s="120"/>
      <c r="N2303" s="120"/>
      <c r="P2303" s="120"/>
      <c r="R2303" s="120"/>
      <c r="T2303" s="120"/>
      <c r="V2303" s="120"/>
      <c r="X2303" s="120"/>
      <c r="Z2303" s="120"/>
      <c r="AB2303" s="120"/>
    </row>
    <row r="2304" spans="12:28" ht="15" customHeight="1" x14ac:dyDescent="0.2">
      <c r="L2304" s="120"/>
      <c r="N2304" s="120"/>
      <c r="P2304" s="120"/>
      <c r="R2304" s="120"/>
      <c r="T2304" s="120"/>
      <c r="V2304" s="120"/>
      <c r="X2304" s="120"/>
      <c r="Z2304" s="120"/>
      <c r="AB2304" s="120"/>
    </row>
    <row r="2305" spans="12:28" ht="15" customHeight="1" x14ac:dyDescent="0.2">
      <c r="L2305" s="120"/>
      <c r="N2305" s="120"/>
      <c r="P2305" s="120"/>
      <c r="R2305" s="120"/>
      <c r="T2305" s="120"/>
      <c r="V2305" s="120"/>
      <c r="X2305" s="120"/>
      <c r="Z2305" s="120"/>
      <c r="AB2305" s="120"/>
    </row>
    <row r="2306" spans="12:28" ht="15" customHeight="1" x14ac:dyDescent="0.2">
      <c r="L2306" s="120"/>
      <c r="N2306" s="120"/>
      <c r="P2306" s="120"/>
      <c r="R2306" s="120"/>
      <c r="T2306" s="120"/>
      <c r="V2306" s="120"/>
      <c r="X2306" s="120"/>
      <c r="Z2306" s="120"/>
      <c r="AB2306" s="120"/>
    </row>
    <row r="2307" spans="12:28" ht="15" customHeight="1" x14ac:dyDescent="0.2">
      <c r="L2307" s="120"/>
      <c r="N2307" s="120"/>
      <c r="P2307" s="120"/>
      <c r="R2307" s="120"/>
      <c r="T2307" s="120"/>
      <c r="V2307" s="120"/>
      <c r="X2307" s="120"/>
      <c r="Z2307" s="120"/>
      <c r="AB2307" s="120"/>
    </row>
    <row r="2308" spans="12:28" ht="15" customHeight="1" x14ac:dyDescent="0.2">
      <c r="L2308" s="120"/>
      <c r="N2308" s="120"/>
      <c r="P2308" s="120"/>
      <c r="R2308" s="120"/>
      <c r="T2308" s="120"/>
      <c r="V2308" s="120"/>
      <c r="X2308" s="120"/>
      <c r="Z2308" s="120"/>
      <c r="AB2308" s="120"/>
    </row>
    <row r="2309" spans="12:28" ht="15" customHeight="1" x14ac:dyDescent="0.2">
      <c r="L2309" s="120"/>
      <c r="N2309" s="120"/>
      <c r="P2309" s="120"/>
      <c r="R2309" s="120"/>
      <c r="T2309" s="120"/>
      <c r="V2309" s="120"/>
      <c r="X2309" s="120"/>
      <c r="Z2309" s="120"/>
      <c r="AB2309" s="120"/>
    </row>
    <row r="2310" spans="12:28" ht="15" customHeight="1" x14ac:dyDescent="0.2">
      <c r="L2310" s="120"/>
      <c r="N2310" s="120"/>
      <c r="P2310" s="120"/>
      <c r="R2310" s="120"/>
      <c r="T2310" s="120"/>
      <c r="V2310" s="120"/>
      <c r="X2310" s="120"/>
      <c r="Z2310" s="120"/>
      <c r="AB2310" s="120"/>
    </row>
    <row r="2311" spans="12:28" ht="15" customHeight="1" x14ac:dyDescent="0.2">
      <c r="L2311" s="120"/>
      <c r="N2311" s="120"/>
      <c r="P2311" s="120"/>
      <c r="R2311" s="120"/>
      <c r="T2311" s="120"/>
      <c r="V2311" s="120"/>
      <c r="X2311" s="120"/>
      <c r="Z2311" s="120"/>
      <c r="AB2311" s="120"/>
    </row>
    <row r="2312" spans="12:28" ht="15" customHeight="1" x14ac:dyDescent="0.2">
      <c r="L2312" s="120"/>
      <c r="N2312" s="120"/>
      <c r="P2312" s="120"/>
      <c r="R2312" s="120"/>
      <c r="T2312" s="120"/>
      <c r="V2312" s="120"/>
      <c r="X2312" s="120"/>
      <c r="Z2312" s="120"/>
      <c r="AB2312" s="120"/>
    </row>
    <row r="2313" spans="12:28" ht="15" customHeight="1" x14ac:dyDescent="0.2">
      <c r="L2313" s="120"/>
      <c r="N2313" s="120"/>
      <c r="P2313" s="120"/>
      <c r="R2313" s="120"/>
      <c r="T2313" s="120"/>
      <c r="V2313" s="120"/>
      <c r="X2313" s="120"/>
      <c r="Z2313" s="120"/>
      <c r="AB2313" s="120"/>
    </row>
    <row r="2314" spans="12:28" ht="15" customHeight="1" x14ac:dyDescent="0.2">
      <c r="L2314" s="120"/>
      <c r="N2314" s="120"/>
      <c r="P2314" s="120"/>
      <c r="R2314" s="120"/>
      <c r="T2314" s="120"/>
      <c r="V2314" s="120"/>
      <c r="X2314" s="120"/>
      <c r="Z2314" s="120"/>
      <c r="AB2314" s="120"/>
    </row>
    <row r="2315" spans="12:28" ht="15" customHeight="1" x14ac:dyDescent="0.2">
      <c r="L2315" s="120"/>
      <c r="N2315" s="120"/>
      <c r="P2315" s="120"/>
      <c r="R2315" s="120"/>
      <c r="T2315" s="120"/>
      <c r="V2315" s="120"/>
      <c r="X2315" s="120"/>
      <c r="Z2315" s="120"/>
      <c r="AB2315" s="120"/>
    </row>
    <row r="2316" spans="12:28" ht="15" customHeight="1" x14ac:dyDescent="0.2">
      <c r="L2316" s="120"/>
      <c r="N2316" s="120"/>
      <c r="P2316" s="120"/>
      <c r="R2316" s="120"/>
      <c r="T2316" s="120"/>
      <c r="V2316" s="120"/>
      <c r="X2316" s="120"/>
      <c r="Z2316" s="120"/>
      <c r="AB2316" s="120"/>
    </row>
    <row r="2317" spans="12:28" ht="15" customHeight="1" x14ac:dyDescent="0.2">
      <c r="L2317" s="120"/>
      <c r="N2317" s="120"/>
      <c r="P2317" s="120"/>
      <c r="R2317" s="120"/>
      <c r="T2317" s="120"/>
      <c r="V2317" s="120"/>
      <c r="X2317" s="120"/>
      <c r="Z2317" s="120"/>
      <c r="AB2317" s="120"/>
    </row>
    <row r="2318" spans="12:28" ht="15" customHeight="1" x14ac:dyDescent="0.2">
      <c r="L2318" s="120"/>
      <c r="N2318" s="120"/>
      <c r="P2318" s="120"/>
      <c r="R2318" s="120"/>
      <c r="T2318" s="120"/>
      <c r="V2318" s="120"/>
      <c r="X2318" s="120"/>
      <c r="Z2318" s="120"/>
      <c r="AB2318" s="120"/>
    </row>
    <row r="2319" spans="12:28" ht="15" customHeight="1" x14ac:dyDescent="0.2">
      <c r="L2319" s="120"/>
      <c r="N2319" s="120"/>
      <c r="P2319" s="120"/>
      <c r="R2319" s="120"/>
      <c r="T2319" s="120"/>
      <c r="V2319" s="120"/>
      <c r="X2319" s="120"/>
      <c r="Z2319" s="120"/>
      <c r="AB2319" s="120"/>
    </row>
    <row r="2320" spans="12:28" ht="15" customHeight="1" x14ac:dyDescent="0.2">
      <c r="L2320" s="120"/>
      <c r="N2320" s="120"/>
      <c r="P2320" s="120"/>
      <c r="R2320" s="120"/>
      <c r="T2320" s="120"/>
      <c r="V2320" s="120"/>
      <c r="X2320" s="120"/>
      <c r="Z2320" s="120"/>
      <c r="AB2320" s="120"/>
    </row>
    <row r="2321" spans="12:28" ht="15" customHeight="1" x14ac:dyDescent="0.2">
      <c r="L2321" s="120"/>
      <c r="N2321" s="120"/>
      <c r="P2321" s="120"/>
      <c r="R2321" s="120"/>
      <c r="T2321" s="120"/>
      <c r="V2321" s="120"/>
      <c r="X2321" s="120"/>
      <c r="Z2321" s="120"/>
      <c r="AB2321" s="120"/>
    </row>
    <row r="2322" spans="12:28" ht="15" customHeight="1" x14ac:dyDescent="0.2">
      <c r="L2322" s="120"/>
      <c r="N2322" s="120"/>
      <c r="P2322" s="120"/>
      <c r="R2322" s="120"/>
      <c r="T2322" s="120"/>
      <c r="V2322" s="120"/>
      <c r="X2322" s="120"/>
      <c r="Z2322" s="120"/>
      <c r="AB2322" s="120"/>
    </row>
    <row r="2323" spans="12:28" ht="15" customHeight="1" x14ac:dyDescent="0.2">
      <c r="L2323" s="120"/>
      <c r="N2323" s="120"/>
      <c r="P2323" s="120"/>
      <c r="R2323" s="120"/>
      <c r="T2323" s="120"/>
      <c r="V2323" s="120"/>
      <c r="X2323" s="120"/>
      <c r="Z2323" s="120"/>
      <c r="AB2323" s="120"/>
    </row>
    <row r="2324" spans="12:28" ht="15" customHeight="1" x14ac:dyDescent="0.2">
      <c r="L2324" s="120"/>
      <c r="N2324" s="120"/>
      <c r="P2324" s="120"/>
      <c r="R2324" s="120"/>
      <c r="T2324" s="120"/>
      <c r="V2324" s="120"/>
      <c r="X2324" s="120"/>
      <c r="Z2324" s="120"/>
      <c r="AB2324" s="120"/>
    </row>
    <row r="2325" spans="12:28" ht="15" customHeight="1" x14ac:dyDescent="0.2">
      <c r="L2325" s="120"/>
      <c r="N2325" s="120"/>
      <c r="P2325" s="120"/>
      <c r="R2325" s="120"/>
      <c r="T2325" s="120"/>
      <c r="V2325" s="120"/>
      <c r="X2325" s="120"/>
      <c r="Z2325" s="120"/>
      <c r="AB2325" s="120"/>
    </row>
    <row r="2326" spans="12:28" ht="15" customHeight="1" x14ac:dyDescent="0.2">
      <c r="L2326" s="120"/>
      <c r="N2326" s="120"/>
      <c r="P2326" s="120"/>
      <c r="R2326" s="120"/>
      <c r="T2326" s="120"/>
      <c r="V2326" s="120"/>
      <c r="X2326" s="120"/>
      <c r="Z2326" s="120"/>
      <c r="AB2326" s="120"/>
    </row>
    <row r="2327" spans="12:28" ht="15" customHeight="1" x14ac:dyDescent="0.2">
      <c r="L2327" s="120"/>
      <c r="N2327" s="120"/>
      <c r="P2327" s="120"/>
      <c r="R2327" s="120"/>
      <c r="T2327" s="120"/>
      <c r="V2327" s="120"/>
      <c r="X2327" s="120"/>
      <c r="Z2327" s="120"/>
      <c r="AB2327" s="120"/>
    </row>
    <row r="2328" spans="12:28" ht="15" customHeight="1" x14ac:dyDescent="0.2">
      <c r="L2328" s="120"/>
      <c r="N2328" s="120"/>
      <c r="P2328" s="120"/>
      <c r="R2328" s="120"/>
      <c r="T2328" s="120"/>
      <c r="V2328" s="120"/>
      <c r="X2328" s="120"/>
      <c r="Z2328" s="120"/>
      <c r="AB2328" s="120"/>
    </row>
    <row r="2329" spans="12:28" ht="15" customHeight="1" x14ac:dyDescent="0.2">
      <c r="L2329" s="120"/>
      <c r="N2329" s="120"/>
      <c r="P2329" s="120"/>
      <c r="R2329" s="120"/>
      <c r="T2329" s="120"/>
      <c r="V2329" s="120"/>
      <c r="X2329" s="120"/>
      <c r="Z2329" s="120"/>
      <c r="AB2329" s="120"/>
    </row>
    <row r="2330" spans="12:28" ht="15" customHeight="1" x14ac:dyDescent="0.2">
      <c r="L2330" s="120"/>
      <c r="N2330" s="120"/>
      <c r="P2330" s="120"/>
      <c r="R2330" s="120"/>
      <c r="T2330" s="120"/>
      <c r="V2330" s="120"/>
      <c r="X2330" s="120"/>
      <c r="Z2330" s="120"/>
      <c r="AB2330" s="120"/>
    </row>
    <row r="2331" spans="12:28" ht="15" customHeight="1" x14ac:dyDescent="0.2">
      <c r="L2331" s="120"/>
      <c r="N2331" s="120"/>
      <c r="P2331" s="120"/>
      <c r="R2331" s="120"/>
      <c r="T2331" s="120"/>
      <c r="V2331" s="120"/>
      <c r="X2331" s="120"/>
      <c r="Z2331" s="120"/>
      <c r="AB2331" s="120"/>
    </row>
    <row r="2332" spans="12:28" ht="15" customHeight="1" x14ac:dyDescent="0.2">
      <c r="L2332" s="120"/>
      <c r="N2332" s="120"/>
      <c r="P2332" s="120"/>
      <c r="R2332" s="120"/>
      <c r="T2332" s="120"/>
      <c r="V2332" s="120"/>
      <c r="X2332" s="120"/>
      <c r="Z2332" s="120"/>
      <c r="AB2332" s="120"/>
    </row>
    <row r="2333" spans="12:28" ht="15" customHeight="1" x14ac:dyDescent="0.2">
      <c r="L2333" s="120"/>
      <c r="N2333" s="120"/>
      <c r="P2333" s="120"/>
      <c r="R2333" s="120"/>
      <c r="T2333" s="120"/>
      <c r="V2333" s="120"/>
      <c r="X2333" s="120"/>
      <c r="Z2333" s="120"/>
      <c r="AB2333" s="120"/>
    </row>
    <row r="2334" spans="12:28" ht="15" customHeight="1" x14ac:dyDescent="0.2">
      <c r="L2334" s="120"/>
      <c r="N2334" s="120"/>
      <c r="P2334" s="120"/>
      <c r="R2334" s="120"/>
      <c r="T2334" s="120"/>
      <c r="V2334" s="120"/>
      <c r="X2334" s="120"/>
      <c r="Z2334" s="120"/>
      <c r="AB2334" s="120"/>
    </row>
    <row r="2335" spans="12:28" ht="15" customHeight="1" x14ac:dyDescent="0.2">
      <c r="L2335" s="120"/>
      <c r="N2335" s="120"/>
      <c r="P2335" s="120"/>
      <c r="R2335" s="120"/>
      <c r="T2335" s="120"/>
      <c r="V2335" s="120"/>
      <c r="X2335" s="120"/>
      <c r="Z2335" s="120"/>
      <c r="AB2335" s="120"/>
    </row>
    <row r="2336" spans="12:28" ht="15" customHeight="1" x14ac:dyDescent="0.2">
      <c r="L2336" s="120"/>
      <c r="N2336" s="120"/>
      <c r="P2336" s="120"/>
      <c r="R2336" s="120"/>
      <c r="T2336" s="120"/>
      <c r="V2336" s="120"/>
      <c r="X2336" s="120"/>
      <c r="Z2336" s="120"/>
      <c r="AB2336" s="120"/>
    </row>
    <row r="2337" spans="12:28" ht="15" customHeight="1" x14ac:dyDescent="0.2">
      <c r="L2337" s="120"/>
      <c r="N2337" s="120"/>
      <c r="P2337" s="120"/>
      <c r="R2337" s="120"/>
      <c r="T2337" s="120"/>
      <c r="V2337" s="120"/>
      <c r="X2337" s="120"/>
      <c r="Z2337" s="120"/>
      <c r="AB2337" s="120"/>
    </row>
    <row r="2338" spans="12:28" ht="15" customHeight="1" x14ac:dyDescent="0.2">
      <c r="L2338" s="120"/>
      <c r="N2338" s="120"/>
      <c r="P2338" s="120"/>
      <c r="R2338" s="120"/>
      <c r="T2338" s="120"/>
      <c r="V2338" s="120"/>
      <c r="X2338" s="120"/>
      <c r="Z2338" s="120"/>
      <c r="AB2338" s="120"/>
    </row>
    <row r="2339" spans="12:28" ht="15" customHeight="1" x14ac:dyDescent="0.2">
      <c r="L2339" s="120"/>
      <c r="N2339" s="120"/>
      <c r="P2339" s="120"/>
      <c r="R2339" s="120"/>
      <c r="T2339" s="120"/>
      <c r="V2339" s="120"/>
      <c r="X2339" s="120"/>
      <c r="Z2339" s="120"/>
      <c r="AB2339" s="120"/>
    </row>
    <row r="2340" spans="12:28" ht="15" customHeight="1" x14ac:dyDescent="0.2">
      <c r="L2340" s="120"/>
      <c r="N2340" s="120"/>
      <c r="P2340" s="120"/>
      <c r="R2340" s="120"/>
      <c r="T2340" s="120"/>
      <c r="V2340" s="120"/>
      <c r="X2340" s="120"/>
      <c r="Z2340" s="120"/>
      <c r="AB2340" s="120"/>
    </row>
    <row r="2341" spans="12:28" ht="15" customHeight="1" x14ac:dyDescent="0.2">
      <c r="L2341" s="120"/>
      <c r="N2341" s="120"/>
      <c r="P2341" s="120"/>
      <c r="R2341" s="120"/>
      <c r="T2341" s="120"/>
      <c r="V2341" s="120"/>
      <c r="X2341" s="120"/>
      <c r="Z2341" s="120"/>
      <c r="AB2341" s="120"/>
    </row>
    <row r="2342" spans="12:28" ht="15" customHeight="1" x14ac:dyDescent="0.2">
      <c r="L2342" s="120"/>
      <c r="N2342" s="120"/>
      <c r="P2342" s="120"/>
      <c r="R2342" s="120"/>
      <c r="T2342" s="120"/>
      <c r="V2342" s="120"/>
      <c r="X2342" s="120"/>
      <c r="Z2342" s="120"/>
      <c r="AB2342" s="120"/>
    </row>
    <row r="2343" spans="12:28" ht="15" customHeight="1" x14ac:dyDescent="0.2">
      <c r="L2343" s="120"/>
      <c r="N2343" s="120"/>
      <c r="P2343" s="120"/>
      <c r="R2343" s="120"/>
      <c r="T2343" s="120"/>
      <c r="V2343" s="120"/>
      <c r="X2343" s="120"/>
      <c r="Z2343" s="120"/>
      <c r="AB2343" s="120"/>
    </row>
    <row r="2344" spans="12:28" ht="15" customHeight="1" x14ac:dyDescent="0.2">
      <c r="L2344" s="120"/>
      <c r="N2344" s="120"/>
      <c r="P2344" s="120"/>
      <c r="R2344" s="120"/>
      <c r="T2344" s="120"/>
      <c r="V2344" s="120"/>
      <c r="X2344" s="120"/>
      <c r="Z2344" s="120"/>
      <c r="AB2344" s="120"/>
    </row>
    <row r="2345" spans="12:28" ht="15" customHeight="1" x14ac:dyDescent="0.2">
      <c r="L2345" s="120"/>
      <c r="N2345" s="120"/>
      <c r="P2345" s="120"/>
      <c r="R2345" s="120"/>
      <c r="T2345" s="120"/>
      <c r="V2345" s="120"/>
      <c r="X2345" s="120"/>
      <c r="Z2345" s="120"/>
      <c r="AB2345" s="120"/>
    </row>
    <row r="2346" spans="12:28" ht="15" customHeight="1" x14ac:dyDescent="0.2">
      <c r="L2346" s="120"/>
      <c r="N2346" s="120"/>
      <c r="P2346" s="120"/>
      <c r="R2346" s="120"/>
      <c r="T2346" s="120"/>
      <c r="V2346" s="120"/>
      <c r="X2346" s="120"/>
      <c r="Z2346" s="120"/>
      <c r="AB2346" s="120"/>
    </row>
    <row r="2347" spans="12:28" ht="15" customHeight="1" x14ac:dyDescent="0.2">
      <c r="L2347" s="120"/>
      <c r="N2347" s="120"/>
      <c r="P2347" s="120"/>
      <c r="R2347" s="120"/>
      <c r="T2347" s="120"/>
      <c r="V2347" s="120"/>
      <c r="X2347" s="120"/>
      <c r="Z2347" s="120"/>
      <c r="AB2347" s="120"/>
    </row>
    <row r="2348" spans="12:28" ht="15" customHeight="1" x14ac:dyDescent="0.2">
      <c r="L2348" s="120"/>
      <c r="N2348" s="120"/>
      <c r="P2348" s="120"/>
      <c r="R2348" s="120"/>
      <c r="T2348" s="120"/>
      <c r="V2348" s="120"/>
      <c r="X2348" s="120"/>
      <c r="Z2348" s="120"/>
      <c r="AB2348" s="120"/>
    </row>
    <row r="2349" spans="12:28" ht="15" customHeight="1" x14ac:dyDescent="0.2">
      <c r="L2349" s="120"/>
      <c r="N2349" s="120"/>
      <c r="P2349" s="120"/>
      <c r="R2349" s="120"/>
      <c r="T2349" s="120"/>
      <c r="V2349" s="120"/>
      <c r="X2349" s="120"/>
      <c r="Z2349" s="120"/>
      <c r="AB2349" s="120"/>
    </row>
    <row r="2350" spans="12:28" ht="15" customHeight="1" x14ac:dyDescent="0.2">
      <c r="L2350" s="120"/>
      <c r="N2350" s="120"/>
      <c r="P2350" s="120"/>
      <c r="R2350" s="120"/>
      <c r="T2350" s="120"/>
      <c r="V2350" s="120"/>
      <c r="X2350" s="120"/>
      <c r="Z2350" s="120"/>
      <c r="AB2350" s="120"/>
    </row>
    <row r="2351" spans="12:28" ht="15" customHeight="1" x14ac:dyDescent="0.2">
      <c r="L2351" s="120"/>
      <c r="N2351" s="120"/>
      <c r="P2351" s="120"/>
      <c r="R2351" s="120"/>
      <c r="T2351" s="120"/>
      <c r="V2351" s="120"/>
      <c r="X2351" s="120"/>
      <c r="Z2351" s="120"/>
      <c r="AB2351" s="120"/>
    </row>
    <row r="2352" spans="12:28" ht="15" customHeight="1" x14ac:dyDescent="0.2">
      <c r="L2352" s="120"/>
      <c r="N2352" s="120"/>
      <c r="P2352" s="120"/>
      <c r="R2352" s="120"/>
      <c r="T2352" s="120"/>
      <c r="V2352" s="120"/>
      <c r="X2352" s="120"/>
      <c r="Z2352" s="120"/>
      <c r="AB2352" s="120"/>
    </row>
    <row r="2353" spans="12:28" ht="15" customHeight="1" x14ac:dyDescent="0.2">
      <c r="L2353" s="120"/>
      <c r="N2353" s="120"/>
      <c r="P2353" s="120"/>
      <c r="R2353" s="120"/>
      <c r="T2353" s="120"/>
      <c r="V2353" s="120"/>
      <c r="X2353" s="120"/>
      <c r="Z2353" s="120"/>
      <c r="AB2353" s="120"/>
    </row>
    <row r="2354" spans="12:28" ht="15" customHeight="1" x14ac:dyDescent="0.2">
      <c r="L2354" s="120"/>
      <c r="N2354" s="120"/>
      <c r="P2354" s="120"/>
      <c r="R2354" s="120"/>
      <c r="T2354" s="120"/>
      <c r="V2354" s="120"/>
      <c r="X2354" s="120"/>
      <c r="Z2354" s="120"/>
      <c r="AB2354" s="120"/>
    </row>
    <row r="2355" spans="12:28" ht="15" customHeight="1" x14ac:dyDescent="0.2">
      <c r="L2355" s="120"/>
      <c r="N2355" s="120"/>
      <c r="P2355" s="120"/>
      <c r="R2355" s="120"/>
      <c r="T2355" s="120"/>
      <c r="V2355" s="120"/>
      <c r="X2355" s="120"/>
      <c r="Z2355" s="120"/>
      <c r="AB2355" s="120"/>
    </row>
    <row r="2356" spans="12:28" ht="15" customHeight="1" x14ac:dyDescent="0.2">
      <c r="L2356" s="120"/>
      <c r="N2356" s="120"/>
      <c r="P2356" s="120"/>
      <c r="R2356" s="120"/>
      <c r="T2356" s="120"/>
      <c r="V2356" s="120"/>
      <c r="X2356" s="120"/>
      <c r="Z2356" s="120"/>
      <c r="AB2356" s="120"/>
    </row>
    <row r="2357" spans="12:28" ht="15" customHeight="1" x14ac:dyDescent="0.2">
      <c r="L2357" s="120"/>
      <c r="N2357" s="120"/>
      <c r="P2357" s="120"/>
      <c r="R2357" s="120"/>
      <c r="T2357" s="120"/>
      <c r="V2357" s="120"/>
      <c r="X2357" s="120"/>
      <c r="Z2357" s="120"/>
      <c r="AB2357" s="120"/>
    </row>
    <row r="2358" spans="12:28" ht="15" customHeight="1" x14ac:dyDescent="0.2">
      <c r="L2358" s="120"/>
      <c r="N2358" s="120"/>
      <c r="P2358" s="120"/>
      <c r="R2358" s="120"/>
      <c r="T2358" s="120"/>
      <c r="V2358" s="120"/>
      <c r="X2358" s="120"/>
      <c r="Z2358" s="120"/>
      <c r="AB2358" s="120"/>
    </row>
    <row r="2359" spans="12:28" ht="15" customHeight="1" x14ac:dyDescent="0.2">
      <c r="L2359" s="120"/>
      <c r="N2359" s="120"/>
      <c r="P2359" s="120"/>
      <c r="R2359" s="120"/>
      <c r="T2359" s="120"/>
      <c r="V2359" s="120"/>
      <c r="X2359" s="120"/>
      <c r="Z2359" s="120"/>
      <c r="AB2359" s="120"/>
    </row>
    <row r="2360" spans="12:28" ht="15" customHeight="1" x14ac:dyDescent="0.2">
      <c r="L2360" s="120"/>
      <c r="N2360" s="120"/>
      <c r="P2360" s="120"/>
      <c r="R2360" s="120"/>
      <c r="T2360" s="120"/>
      <c r="V2360" s="120"/>
      <c r="X2360" s="120"/>
      <c r="Z2360" s="120"/>
      <c r="AB2360" s="120"/>
    </row>
    <row r="2361" spans="12:28" ht="15" customHeight="1" x14ac:dyDescent="0.2">
      <c r="L2361" s="120"/>
      <c r="N2361" s="120"/>
      <c r="P2361" s="120"/>
      <c r="R2361" s="120"/>
      <c r="T2361" s="120"/>
      <c r="V2361" s="120"/>
      <c r="X2361" s="120"/>
      <c r="Z2361" s="120"/>
      <c r="AB2361" s="120"/>
    </row>
    <row r="2362" spans="12:28" ht="15" customHeight="1" x14ac:dyDescent="0.2">
      <c r="L2362" s="120"/>
      <c r="N2362" s="120"/>
      <c r="P2362" s="120"/>
      <c r="R2362" s="120"/>
      <c r="T2362" s="120"/>
      <c r="V2362" s="120"/>
      <c r="X2362" s="120"/>
      <c r="Z2362" s="120"/>
      <c r="AB2362" s="120"/>
    </row>
    <row r="2363" spans="12:28" ht="15" customHeight="1" x14ac:dyDescent="0.2">
      <c r="L2363" s="120"/>
      <c r="N2363" s="120"/>
      <c r="P2363" s="120"/>
      <c r="R2363" s="120"/>
      <c r="T2363" s="120"/>
      <c r="V2363" s="120"/>
      <c r="X2363" s="120"/>
      <c r="Z2363" s="120"/>
      <c r="AB2363" s="120"/>
    </row>
    <row r="2364" spans="12:28" ht="15" customHeight="1" x14ac:dyDescent="0.2">
      <c r="L2364" s="120"/>
      <c r="N2364" s="120"/>
      <c r="P2364" s="120"/>
      <c r="R2364" s="120"/>
      <c r="T2364" s="120"/>
      <c r="V2364" s="120"/>
      <c r="X2364" s="120"/>
      <c r="Z2364" s="120"/>
      <c r="AB2364" s="120"/>
    </row>
    <row r="2365" spans="12:28" ht="15" customHeight="1" x14ac:dyDescent="0.2">
      <c r="L2365" s="120"/>
      <c r="N2365" s="120"/>
      <c r="P2365" s="120"/>
      <c r="R2365" s="120"/>
      <c r="T2365" s="120"/>
      <c r="V2365" s="120"/>
      <c r="X2365" s="120"/>
      <c r="Z2365" s="120"/>
      <c r="AB2365" s="120"/>
    </row>
    <row r="2366" spans="12:28" ht="15" customHeight="1" x14ac:dyDescent="0.2">
      <c r="L2366" s="120"/>
      <c r="N2366" s="120"/>
      <c r="P2366" s="120"/>
      <c r="R2366" s="120"/>
      <c r="T2366" s="120"/>
      <c r="V2366" s="120"/>
      <c r="X2366" s="120"/>
      <c r="Z2366" s="120"/>
      <c r="AB2366" s="120"/>
    </row>
    <row r="2367" spans="12:28" ht="15" customHeight="1" x14ac:dyDescent="0.2">
      <c r="L2367" s="120"/>
      <c r="N2367" s="120"/>
      <c r="P2367" s="120"/>
      <c r="R2367" s="120"/>
      <c r="T2367" s="120"/>
      <c r="V2367" s="120"/>
      <c r="X2367" s="120"/>
      <c r="Z2367" s="120"/>
      <c r="AB2367" s="120"/>
    </row>
    <row r="2368" spans="12:28" ht="15" customHeight="1" x14ac:dyDescent="0.2">
      <c r="L2368" s="120"/>
      <c r="N2368" s="120"/>
      <c r="P2368" s="120"/>
      <c r="R2368" s="120"/>
      <c r="T2368" s="120"/>
      <c r="V2368" s="120"/>
      <c r="X2368" s="120"/>
      <c r="Z2368" s="120"/>
      <c r="AB2368" s="120"/>
    </row>
    <row r="2369" spans="12:28" ht="15" customHeight="1" x14ac:dyDescent="0.2">
      <c r="L2369" s="120"/>
      <c r="N2369" s="120"/>
      <c r="P2369" s="120"/>
      <c r="R2369" s="120"/>
      <c r="T2369" s="120"/>
      <c r="V2369" s="120"/>
      <c r="X2369" s="120"/>
      <c r="Z2369" s="120"/>
      <c r="AB2369" s="120"/>
    </row>
    <row r="2370" spans="12:28" ht="15" customHeight="1" x14ac:dyDescent="0.2">
      <c r="L2370" s="120"/>
      <c r="N2370" s="120"/>
      <c r="P2370" s="120"/>
      <c r="R2370" s="120"/>
      <c r="T2370" s="120"/>
      <c r="V2370" s="120"/>
      <c r="X2370" s="120"/>
      <c r="Z2370" s="120"/>
      <c r="AB2370" s="120"/>
    </row>
    <row r="2371" spans="12:28" ht="15" customHeight="1" x14ac:dyDescent="0.2">
      <c r="L2371" s="120"/>
      <c r="N2371" s="120"/>
      <c r="P2371" s="120"/>
      <c r="R2371" s="120"/>
      <c r="T2371" s="120"/>
      <c r="V2371" s="120"/>
      <c r="X2371" s="120"/>
      <c r="Z2371" s="120"/>
      <c r="AB2371" s="120"/>
    </row>
    <row r="2372" spans="12:28" ht="15" customHeight="1" x14ac:dyDescent="0.2">
      <c r="L2372" s="120"/>
      <c r="N2372" s="120"/>
      <c r="P2372" s="120"/>
      <c r="R2372" s="120"/>
      <c r="T2372" s="120"/>
      <c r="V2372" s="120"/>
      <c r="X2372" s="120"/>
      <c r="Z2372" s="120"/>
      <c r="AB2372" s="120"/>
    </row>
    <row r="2373" spans="12:28" ht="15" customHeight="1" x14ac:dyDescent="0.2">
      <c r="L2373" s="120"/>
      <c r="N2373" s="120"/>
      <c r="P2373" s="120"/>
      <c r="R2373" s="120"/>
      <c r="T2373" s="120"/>
      <c r="V2373" s="120"/>
      <c r="X2373" s="120"/>
      <c r="Z2373" s="120"/>
      <c r="AB2373" s="120"/>
    </row>
    <row r="2374" spans="12:28" ht="15" customHeight="1" x14ac:dyDescent="0.2">
      <c r="L2374" s="120"/>
      <c r="N2374" s="120"/>
      <c r="P2374" s="120"/>
      <c r="R2374" s="120"/>
      <c r="T2374" s="120"/>
      <c r="V2374" s="120"/>
      <c r="X2374" s="120"/>
      <c r="Z2374" s="120"/>
      <c r="AB2374" s="120"/>
    </row>
    <row r="2375" spans="12:28" ht="15" customHeight="1" x14ac:dyDescent="0.2">
      <c r="L2375" s="120"/>
      <c r="N2375" s="120"/>
      <c r="P2375" s="120"/>
      <c r="R2375" s="120"/>
      <c r="T2375" s="120"/>
      <c r="V2375" s="120"/>
      <c r="X2375" s="120"/>
      <c r="Z2375" s="120"/>
      <c r="AB2375" s="120"/>
    </row>
    <row r="2376" spans="12:28" ht="15" customHeight="1" x14ac:dyDescent="0.2">
      <c r="L2376" s="120"/>
      <c r="N2376" s="120"/>
      <c r="P2376" s="120"/>
      <c r="R2376" s="120"/>
      <c r="T2376" s="120"/>
      <c r="V2376" s="120"/>
      <c r="X2376" s="120"/>
      <c r="Z2376" s="120"/>
      <c r="AB2376" s="120"/>
    </row>
    <row r="2377" spans="12:28" ht="15" customHeight="1" x14ac:dyDescent="0.2">
      <c r="L2377" s="120"/>
      <c r="N2377" s="120"/>
      <c r="P2377" s="120"/>
      <c r="R2377" s="120"/>
      <c r="T2377" s="120"/>
      <c r="V2377" s="120"/>
      <c r="X2377" s="120"/>
      <c r="Z2377" s="120"/>
      <c r="AB2377" s="120"/>
    </row>
    <row r="2378" spans="12:28" ht="15" customHeight="1" x14ac:dyDescent="0.2">
      <c r="L2378" s="120"/>
      <c r="N2378" s="120"/>
      <c r="P2378" s="120"/>
      <c r="R2378" s="120"/>
      <c r="T2378" s="120"/>
      <c r="V2378" s="120"/>
      <c r="X2378" s="120"/>
      <c r="Z2378" s="120"/>
      <c r="AB2378" s="120"/>
    </row>
    <row r="2379" spans="12:28" ht="15" customHeight="1" x14ac:dyDescent="0.2">
      <c r="L2379" s="120"/>
      <c r="N2379" s="120"/>
      <c r="P2379" s="120"/>
      <c r="R2379" s="120"/>
      <c r="T2379" s="120"/>
      <c r="V2379" s="120"/>
      <c r="X2379" s="120"/>
      <c r="Z2379" s="120"/>
      <c r="AB2379" s="120"/>
    </row>
    <row r="2380" spans="12:28" ht="15" customHeight="1" x14ac:dyDescent="0.2">
      <c r="L2380" s="120"/>
      <c r="N2380" s="120"/>
      <c r="P2380" s="120"/>
      <c r="R2380" s="120"/>
      <c r="T2380" s="120"/>
      <c r="V2380" s="120"/>
      <c r="X2380" s="120"/>
      <c r="Z2380" s="120"/>
      <c r="AB2380" s="120"/>
    </row>
    <row r="2381" spans="12:28" ht="15" customHeight="1" x14ac:dyDescent="0.2">
      <c r="L2381" s="120"/>
      <c r="N2381" s="120"/>
      <c r="P2381" s="120"/>
      <c r="R2381" s="120"/>
      <c r="T2381" s="120"/>
      <c r="V2381" s="120"/>
      <c r="X2381" s="120"/>
      <c r="Z2381" s="120"/>
      <c r="AB2381" s="120"/>
    </row>
    <row r="2382" spans="12:28" ht="15" customHeight="1" x14ac:dyDescent="0.2">
      <c r="L2382" s="120"/>
      <c r="N2382" s="120"/>
      <c r="P2382" s="120"/>
      <c r="R2382" s="120"/>
      <c r="T2382" s="120"/>
      <c r="V2382" s="120"/>
      <c r="X2382" s="120"/>
      <c r="Z2382" s="120"/>
      <c r="AB2382" s="120"/>
    </row>
    <row r="2383" spans="12:28" ht="15" customHeight="1" x14ac:dyDescent="0.2">
      <c r="L2383" s="120"/>
      <c r="N2383" s="120"/>
      <c r="P2383" s="120"/>
      <c r="R2383" s="120"/>
      <c r="T2383" s="120"/>
      <c r="V2383" s="120"/>
      <c r="X2383" s="120"/>
      <c r="Z2383" s="120"/>
      <c r="AB2383" s="120"/>
    </row>
    <row r="2384" spans="12:28" ht="15" customHeight="1" x14ac:dyDescent="0.2">
      <c r="L2384" s="120"/>
      <c r="N2384" s="120"/>
      <c r="P2384" s="120"/>
      <c r="R2384" s="120"/>
      <c r="T2384" s="120"/>
      <c r="V2384" s="120"/>
      <c r="X2384" s="120"/>
      <c r="Z2384" s="120"/>
      <c r="AB2384" s="120"/>
    </row>
    <row r="2385" spans="12:28" ht="15" customHeight="1" x14ac:dyDescent="0.2">
      <c r="L2385" s="120"/>
      <c r="N2385" s="120"/>
      <c r="P2385" s="120"/>
      <c r="R2385" s="120"/>
      <c r="T2385" s="120"/>
      <c r="V2385" s="120"/>
      <c r="X2385" s="120"/>
      <c r="Z2385" s="120"/>
      <c r="AB2385" s="120"/>
    </row>
    <row r="2386" spans="12:28" ht="15" customHeight="1" x14ac:dyDescent="0.2">
      <c r="L2386" s="120"/>
      <c r="N2386" s="120"/>
      <c r="P2386" s="120"/>
      <c r="R2386" s="120"/>
      <c r="T2386" s="120"/>
      <c r="V2386" s="120"/>
      <c r="X2386" s="120"/>
      <c r="Z2386" s="120"/>
      <c r="AB2386" s="120"/>
    </row>
    <row r="2387" spans="12:28" ht="15" customHeight="1" x14ac:dyDescent="0.2">
      <c r="L2387" s="120"/>
      <c r="N2387" s="120"/>
      <c r="P2387" s="120"/>
      <c r="R2387" s="120"/>
      <c r="T2387" s="120"/>
      <c r="V2387" s="120"/>
      <c r="X2387" s="120"/>
      <c r="Z2387" s="120"/>
      <c r="AB2387" s="120"/>
    </row>
    <row r="2388" spans="12:28" ht="15" customHeight="1" x14ac:dyDescent="0.2">
      <c r="L2388" s="120"/>
      <c r="N2388" s="120"/>
      <c r="P2388" s="120"/>
      <c r="R2388" s="120"/>
      <c r="T2388" s="120"/>
      <c r="V2388" s="120"/>
      <c r="X2388" s="120"/>
      <c r="Z2388" s="120"/>
      <c r="AB2388" s="120"/>
    </row>
    <row r="2389" spans="12:28" ht="15" customHeight="1" x14ac:dyDescent="0.2">
      <c r="L2389" s="120"/>
      <c r="N2389" s="120"/>
      <c r="P2389" s="120"/>
      <c r="R2389" s="120"/>
      <c r="T2389" s="120"/>
      <c r="V2389" s="120"/>
      <c r="X2389" s="120"/>
      <c r="Z2389" s="120"/>
      <c r="AB2389" s="120"/>
    </row>
    <row r="2390" spans="12:28" ht="15" customHeight="1" x14ac:dyDescent="0.2">
      <c r="L2390" s="120"/>
      <c r="N2390" s="120"/>
      <c r="P2390" s="120"/>
      <c r="R2390" s="120"/>
      <c r="T2390" s="120"/>
      <c r="V2390" s="120"/>
      <c r="X2390" s="120"/>
      <c r="Z2390" s="120"/>
      <c r="AB2390" s="120"/>
    </row>
    <row r="2391" spans="12:28" ht="15" customHeight="1" x14ac:dyDescent="0.2">
      <c r="L2391" s="120"/>
      <c r="N2391" s="120"/>
      <c r="P2391" s="120"/>
      <c r="R2391" s="120"/>
      <c r="T2391" s="120"/>
      <c r="V2391" s="120"/>
      <c r="X2391" s="120"/>
      <c r="Z2391" s="120"/>
      <c r="AB2391" s="120"/>
    </row>
    <row r="2392" spans="12:28" ht="15" customHeight="1" x14ac:dyDescent="0.2">
      <c r="L2392" s="120"/>
      <c r="N2392" s="120"/>
      <c r="P2392" s="120"/>
      <c r="R2392" s="120"/>
      <c r="T2392" s="120"/>
      <c r="V2392" s="120"/>
      <c r="X2392" s="120"/>
      <c r="Z2392" s="120"/>
      <c r="AB2392" s="120"/>
    </row>
    <row r="2393" spans="12:28" ht="15" customHeight="1" x14ac:dyDescent="0.2">
      <c r="L2393" s="120"/>
      <c r="N2393" s="120"/>
      <c r="P2393" s="120"/>
      <c r="R2393" s="120"/>
      <c r="T2393" s="120"/>
      <c r="V2393" s="120"/>
      <c r="X2393" s="120"/>
      <c r="Z2393" s="120"/>
      <c r="AB2393" s="120"/>
    </row>
    <row r="2394" spans="12:28" ht="15" customHeight="1" x14ac:dyDescent="0.2">
      <c r="L2394" s="120"/>
      <c r="N2394" s="120"/>
      <c r="P2394" s="120"/>
      <c r="R2394" s="120"/>
      <c r="T2394" s="120"/>
      <c r="V2394" s="120"/>
      <c r="X2394" s="120"/>
      <c r="Z2394" s="120"/>
      <c r="AB2394" s="120"/>
    </row>
    <row r="2395" spans="12:28" ht="15" customHeight="1" x14ac:dyDescent="0.2">
      <c r="L2395" s="120"/>
      <c r="N2395" s="120"/>
      <c r="P2395" s="120"/>
      <c r="R2395" s="120"/>
      <c r="T2395" s="120"/>
      <c r="V2395" s="120"/>
      <c r="X2395" s="120"/>
      <c r="Z2395" s="120"/>
      <c r="AB2395" s="120"/>
    </row>
    <row r="2396" spans="12:28" ht="15" customHeight="1" x14ac:dyDescent="0.2">
      <c r="L2396" s="120"/>
      <c r="N2396" s="120"/>
      <c r="P2396" s="120"/>
      <c r="R2396" s="120"/>
      <c r="T2396" s="120"/>
      <c r="V2396" s="120"/>
      <c r="X2396" s="120"/>
      <c r="Z2396" s="120"/>
      <c r="AB2396" s="120"/>
    </row>
    <row r="2397" spans="12:28" ht="15" customHeight="1" x14ac:dyDescent="0.2">
      <c r="L2397" s="120"/>
      <c r="N2397" s="120"/>
      <c r="P2397" s="120"/>
      <c r="R2397" s="120"/>
      <c r="T2397" s="120"/>
      <c r="V2397" s="120"/>
      <c r="X2397" s="120"/>
      <c r="Z2397" s="120"/>
      <c r="AB2397" s="120"/>
    </row>
    <row r="2398" spans="12:28" ht="15" customHeight="1" x14ac:dyDescent="0.2">
      <c r="L2398" s="120"/>
      <c r="N2398" s="120"/>
      <c r="P2398" s="120"/>
      <c r="R2398" s="120"/>
      <c r="T2398" s="120"/>
      <c r="V2398" s="120"/>
      <c r="X2398" s="120"/>
      <c r="Z2398" s="120"/>
      <c r="AB2398" s="120"/>
    </row>
    <row r="2399" spans="12:28" ht="15" customHeight="1" x14ac:dyDescent="0.2">
      <c r="L2399" s="120"/>
      <c r="N2399" s="120"/>
      <c r="P2399" s="120"/>
      <c r="R2399" s="120"/>
      <c r="T2399" s="120"/>
      <c r="V2399" s="120"/>
      <c r="X2399" s="120"/>
      <c r="Z2399" s="120"/>
      <c r="AB2399" s="120"/>
    </row>
    <row r="2400" spans="12:28" ht="15" customHeight="1" x14ac:dyDescent="0.2">
      <c r="L2400" s="120"/>
      <c r="N2400" s="120"/>
      <c r="P2400" s="120"/>
      <c r="R2400" s="120"/>
      <c r="T2400" s="120"/>
      <c r="V2400" s="120"/>
      <c r="X2400" s="120"/>
      <c r="Z2400" s="120"/>
      <c r="AB2400" s="120"/>
    </row>
    <row r="2401" spans="12:28" ht="15" customHeight="1" x14ac:dyDescent="0.2">
      <c r="L2401" s="120"/>
      <c r="N2401" s="120"/>
      <c r="P2401" s="120"/>
      <c r="R2401" s="120"/>
      <c r="T2401" s="120"/>
      <c r="V2401" s="120"/>
      <c r="X2401" s="120"/>
      <c r="Z2401" s="120"/>
      <c r="AB2401" s="120"/>
    </row>
    <row r="2402" spans="12:28" ht="15" customHeight="1" x14ac:dyDescent="0.2">
      <c r="L2402" s="120"/>
      <c r="N2402" s="120"/>
      <c r="P2402" s="120"/>
      <c r="R2402" s="120"/>
      <c r="T2402" s="120"/>
      <c r="V2402" s="120"/>
      <c r="X2402" s="120"/>
      <c r="Z2402" s="120"/>
      <c r="AB2402" s="120"/>
    </row>
    <row r="2403" spans="12:28" ht="15" customHeight="1" x14ac:dyDescent="0.2">
      <c r="L2403" s="120"/>
      <c r="N2403" s="120"/>
      <c r="P2403" s="120"/>
      <c r="R2403" s="120"/>
      <c r="T2403" s="120"/>
      <c r="V2403" s="120"/>
      <c r="X2403" s="120"/>
      <c r="Z2403" s="120"/>
      <c r="AB2403" s="120"/>
    </row>
    <row r="2404" spans="12:28" ht="15" customHeight="1" x14ac:dyDescent="0.2">
      <c r="L2404" s="120"/>
      <c r="N2404" s="120"/>
      <c r="P2404" s="120"/>
      <c r="R2404" s="120"/>
      <c r="T2404" s="120"/>
      <c r="V2404" s="120"/>
      <c r="X2404" s="120"/>
      <c r="Z2404" s="120"/>
      <c r="AB2404" s="120"/>
    </row>
    <row r="2405" spans="12:28" ht="15" customHeight="1" x14ac:dyDescent="0.2">
      <c r="L2405" s="120"/>
      <c r="N2405" s="120"/>
      <c r="P2405" s="120"/>
      <c r="R2405" s="120"/>
      <c r="T2405" s="120"/>
      <c r="V2405" s="120"/>
      <c r="X2405" s="120"/>
      <c r="Z2405" s="120"/>
      <c r="AB2405" s="120"/>
    </row>
    <row r="2406" spans="12:28" ht="15" customHeight="1" x14ac:dyDescent="0.2">
      <c r="L2406" s="120"/>
      <c r="N2406" s="120"/>
      <c r="P2406" s="120"/>
      <c r="R2406" s="120"/>
      <c r="T2406" s="120"/>
      <c r="V2406" s="120"/>
      <c r="X2406" s="120"/>
      <c r="Z2406" s="120"/>
      <c r="AB2406" s="120"/>
    </row>
    <row r="2407" spans="12:28" ht="15" customHeight="1" x14ac:dyDescent="0.2">
      <c r="L2407" s="120"/>
      <c r="N2407" s="120"/>
      <c r="P2407" s="120"/>
      <c r="R2407" s="120"/>
      <c r="T2407" s="120"/>
      <c r="V2407" s="120"/>
      <c r="X2407" s="120"/>
      <c r="Z2407" s="120"/>
      <c r="AB2407" s="120"/>
    </row>
    <row r="2408" spans="12:28" ht="15" customHeight="1" x14ac:dyDescent="0.2">
      <c r="L2408" s="120"/>
      <c r="N2408" s="120"/>
      <c r="P2408" s="120"/>
      <c r="R2408" s="120"/>
      <c r="T2408" s="120"/>
      <c r="V2408" s="120"/>
      <c r="X2408" s="120"/>
      <c r="Z2408" s="120"/>
      <c r="AB2408" s="120"/>
    </row>
    <row r="2409" spans="12:28" ht="15" customHeight="1" x14ac:dyDescent="0.2">
      <c r="L2409" s="120"/>
      <c r="N2409" s="120"/>
      <c r="P2409" s="120"/>
      <c r="R2409" s="120"/>
      <c r="T2409" s="120"/>
      <c r="V2409" s="120"/>
      <c r="X2409" s="120"/>
      <c r="Z2409" s="120"/>
      <c r="AB2409" s="120"/>
    </row>
    <row r="2410" spans="12:28" ht="15" customHeight="1" x14ac:dyDescent="0.2">
      <c r="L2410" s="120"/>
      <c r="N2410" s="120"/>
      <c r="P2410" s="120"/>
      <c r="R2410" s="120"/>
      <c r="T2410" s="120"/>
      <c r="V2410" s="120"/>
      <c r="X2410" s="120"/>
      <c r="Z2410" s="120"/>
      <c r="AB2410" s="120"/>
    </row>
    <row r="2411" spans="12:28" ht="15" customHeight="1" x14ac:dyDescent="0.2">
      <c r="L2411" s="120"/>
      <c r="N2411" s="120"/>
      <c r="P2411" s="120"/>
      <c r="R2411" s="120"/>
      <c r="T2411" s="120"/>
      <c r="V2411" s="120"/>
      <c r="X2411" s="120"/>
      <c r="Z2411" s="120"/>
      <c r="AB2411" s="120"/>
    </row>
    <row r="2412" spans="12:28" ht="15" customHeight="1" x14ac:dyDescent="0.2">
      <c r="L2412" s="120"/>
      <c r="N2412" s="120"/>
      <c r="P2412" s="120"/>
      <c r="R2412" s="120"/>
      <c r="T2412" s="120"/>
      <c r="V2412" s="120"/>
      <c r="X2412" s="120"/>
      <c r="Z2412" s="120"/>
      <c r="AB2412" s="120"/>
    </row>
    <row r="2413" spans="12:28" ht="15" customHeight="1" x14ac:dyDescent="0.2">
      <c r="L2413" s="120"/>
      <c r="N2413" s="120"/>
      <c r="P2413" s="120"/>
      <c r="R2413" s="120"/>
      <c r="T2413" s="120"/>
      <c r="V2413" s="120"/>
      <c r="X2413" s="120"/>
      <c r="Z2413" s="120"/>
      <c r="AB2413" s="120"/>
    </row>
    <row r="2414" spans="12:28" ht="15" customHeight="1" x14ac:dyDescent="0.2">
      <c r="L2414" s="120"/>
      <c r="N2414" s="120"/>
      <c r="P2414" s="120"/>
      <c r="R2414" s="120"/>
      <c r="T2414" s="120"/>
      <c r="V2414" s="120"/>
      <c r="X2414" s="120"/>
      <c r="Z2414" s="120"/>
      <c r="AB2414" s="120"/>
    </row>
    <row r="2415" spans="12:28" ht="15" customHeight="1" x14ac:dyDescent="0.2">
      <c r="L2415" s="120"/>
      <c r="N2415" s="120"/>
      <c r="P2415" s="120"/>
      <c r="R2415" s="120"/>
      <c r="T2415" s="120"/>
      <c r="V2415" s="120"/>
      <c r="X2415" s="120"/>
      <c r="Z2415" s="120"/>
      <c r="AB2415" s="120"/>
    </row>
    <row r="2416" spans="12:28" ht="15" customHeight="1" x14ac:dyDescent="0.2">
      <c r="L2416" s="120"/>
      <c r="N2416" s="120"/>
      <c r="P2416" s="120"/>
      <c r="R2416" s="120"/>
      <c r="T2416" s="120"/>
      <c r="V2416" s="120"/>
      <c r="X2416" s="120"/>
      <c r="Z2416" s="120"/>
      <c r="AB2416" s="120"/>
    </row>
    <row r="2417" spans="12:28" ht="15" customHeight="1" x14ac:dyDescent="0.2">
      <c r="L2417" s="120"/>
      <c r="N2417" s="120"/>
      <c r="P2417" s="120"/>
      <c r="R2417" s="120"/>
      <c r="T2417" s="120"/>
      <c r="V2417" s="120"/>
      <c r="X2417" s="120"/>
      <c r="Z2417" s="120"/>
      <c r="AB2417" s="120"/>
    </row>
    <row r="2418" spans="12:28" ht="15" customHeight="1" x14ac:dyDescent="0.2">
      <c r="L2418" s="120"/>
      <c r="N2418" s="120"/>
      <c r="P2418" s="120"/>
      <c r="R2418" s="120"/>
      <c r="T2418" s="120"/>
      <c r="V2418" s="120"/>
      <c r="X2418" s="120"/>
      <c r="Z2418" s="120"/>
      <c r="AB2418" s="120"/>
    </row>
    <row r="2419" spans="12:28" ht="15" customHeight="1" x14ac:dyDescent="0.2">
      <c r="L2419" s="120"/>
      <c r="N2419" s="120"/>
      <c r="P2419" s="120"/>
      <c r="R2419" s="120"/>
      <c r="T2419" s="120"/>
      <c r="V2419" s="120"/>
      <c r="X2419" s="120"/>
      <c r="Z2419" s="120"/>
      <c r="AB2419" s="120"/>
    </row>
    <row r="2420" spans="12:28" ht="15" customHeight="1" x14ac:dyDescent="0.2">
      <c r="L2420" s="120"/>
      <c r="N2420" s="120"/>
      <c r="P2420" s="120"/>
      <c r="R2420" s="120"/>
      <c r="T2420" s="120"/>
      <c r="V2420" s="120"/>
      <c r="X2420" s="120"/>
      <c r="Z2420" s="120"/>
      <c r="AB2420" s="120"/>
    </row>
    <row r="2421" spans="12:28" ht="15" customHeight="1" x14ac:dyDescent="0.2">
      <c r="L2421" s="120"/>
      <c r="N2421" s="120"/>
      <c r="P2421" s="120"/>
      <c r="R2421" s="120"/>
      <c r="T2421" s="120"/>
      <c r="V2421" s="120"/>
      <c r="X2421" s="120"/>
      <c r="Z2421" s="120"/>
      <c r="AB2421" s="120"/>
    </row>
    <row r="2422" spans="12:28" ht="15" customHeight="1" x14ac:dyDescent="0.2">
      <c r="L2422" s="120"/>
      <c r="N2422" s="120"/>
      <c r="P2422" s="120"/>
      <c r="R2422" s="120"/>
      <c r="T2422" s="120"/>
      <c r="V2422" s="120"/>
      <c r="X2422" s="120"/>
      <c r="Z2422" s="120"/>
      <c r="AB2422" s="120"/>
    </row>
    <row r="2423" spans="12:28" ht="15" customHeight="1" x14ac:dyDescent="0.2">
      <c r="L2423" s="120"/>
      <c r="N2423" s="120"/>
      <c r="P2423" s="120"/>
      <c r="R2423" s="120"/>
      <c r="T2423" s="120"/>
      <c r="V2423" s="120"/>
      <c r="X2423" s="120"/>
      <c r="Z2423" s="120"/>
      <c r="AB2423" s="120"/>
    </row>
    <row r="2424" spans="12:28" ht="15" customHeight="1" x14ac:dyDescent="0.2">
      <c r="L2424" s="120"/>
      <c r="N2424" s="120"/>
      <c r="P2424" s="120"/>
      <c r="R2424" s="120"/>
      <c r="T2424" s="120"/>
      <c r="V2424" s="120"/>
      <c r="X2424" s="120"/>
      <c r="Z2424" s="120"/>
      <c r="AB2424" s="120"/>
    </row>
    <row r="2425" spans="12:28" ht="15" customHeight="1" x14ac:dyDescent="0.2">
      <c r="L2425" s="120"/>
      <c r="N2425" s="120"/>
      <c r="P2425" s="120"/>
      <c r="R2425" s="120"/>
      <c r="T2425" s="120"/>
      <c r="V2425" s="120"/>
      <c r="X2425" s="120"/>
      <c r="Z2425" s="120"/>
      <c r="AB2425" s="120"/>
    </row>
    <row r="2426" spans="12:28" ht="15" customHeight="1" x14ac:dyDescent="0.2">
      <c r="L2426" s="120"/>
      <c r="N2426" s="120"/>
      <c r="P2426" s="120"/>
      <c r="R2426" s="120"/>
      <c r="T2426" s="120"/>
      <c r="V2426" s="120"/>
      <c r="X2426" s="120"/>
      <c r="Z2426" s="120"/>
      <c r="AB2426" s="120"/>
    </row>
    <row r="2427" spans="12:28" ht="15" customHeight="1" x14ac:dyDescent="0.2">
      <c r="L2427" s="120"/>
      <c r="N2427" s="120"/>
      <c r="P2427" s="120"/>
      <c r="R2427" s="120"/>
      <c r="T2427" s="120"/>
      <c r="V2427" s="120"/>
      <c r="X2427" s="120"/>
      <c r="Z2427" s="120"/>
      <c r="AB2427" s="120"/>
    </row>
    <row r="2428" spans="12:28" ht="15" customHeight="1" x14ac:dyDescent="0.2">
      <c r="L2428" s="120"/>
      <c r="N2428" s="120"/>
      <c r="P2428" s="120"/>
      <c r="R2428" s="120"/>
      <c r="T2428" s="120"/>
      <c r="V2428" s="120"/>
      <c r="X2428" s="120"/>
      <c r="Z2428" s="120"/>
      <c r="AB2428" s="120"/>
    </row>
    <row r="2429" spans="12:28" ht="15" customHeight="1" x14ac:dyDescent="0.2">
      <c r="L2429" s="120"/>
      <c r="N2429" s="120"/>
      <c r="P2429" s="120"/>
      <c r="R2429" s="120"/>
      <c r="T2429" s="120"/>
      <c r="V2429" s="120"/>
      <c r="X2429" s="120"/>
      <c r="Z2429" s="120"/>
      <c r="AB2429" s="120"/>
    </row>
    <row r="2430" spans="12:28" ht="15" customHeight="1" x14ac:dyDescent="0.2">
      <c r="L2430" s="120"/>
      <c r="N2430" s="120"/>
      <c r="P2430" s="120"/>
      <c r="R2430" s="120"/>
      <c r="T2430" s="120"/>
      <c r="V2430" s="120"/>
      <c r="X2430" s="120"/>
      <c r="Z2430" s="120"/>
      <c r="AB2430" s="120"/>
    </row>
    <row r="2431" spans="12:28" ht="15" customHeight="1" x14ac:dyDescent="0.2">
      <c r="L2431" s="120"/>
      <c r="N2431" s="120"/>
      <c r="P2431" s="120"/>
      <c r="R2431" s="120"/>
      <c r="T2431" s="120"/>
      <c r="V2431" s="120"/>
      <c r="X2431" s="120"/>
      <c r="Z2431" s="120"/>
      <c r="AB2431" s="120"/>
    </row>
    <row r="2432" spans="12:28" ht="15" customHeight="1" x14ac:dyDescent="0.2">
      <c r="L2432" s="120"/>
      <c r="N2432" s="120"/>
      <c r="P2432" s="120"/>
      <c r="R2432" s="120"/>
      <c r="T2432" s="120"/>
      <c r="V2432" s="120"/>
      <c r="X2432" s="120"/>
      <c r="Z2432" s="120"/>
      <c r="AB2432" s="120"/>
    </row>
    <row r="2433" spans="12:28" ht="15" customHeight="1" x14ac:dyDescent="0.2">
      <c r="L2433" s="120"/>
      <c r="N2433" s="120"/>
      <c r="P2433" s="120"/>
      <c r="R2433" s="120"/>
      <c r="T2433" s="120"/>
      <c r="V2433" s="120"/>
      <c r="X2433" s="120"/>
      <c r="Z2433" s="120"/>
      <c r="AB2433" s="120"/>
    </row>
    <row r="2434" spans="12:28" ht="15" customHeight="1" x14ac:dyDescent="0.2">
      <c r="L2434" s="120"/>
      <c r="N2434" s="120"/>
      <c r="P2434" s="120"/>
      <c r="R2434" s="120"/>
      <c r="T2434" s="120"/>
      <c r="V2434" s="120"/>
      <c r="X2434" s="120"/>
      <c r="Z2434" s="120"/>
      <c r="AB2434" s="120"/>
    </row>
    <row r="2435" spans="12:28" ht="15" customHeight="1" x14ac:dyDescent="0.2">
      <c r="L2435" s="120"/>
      <c r="N2435" s="120"/>
      <c r="P2435" s="120"/>
      <c r="R2435" s="120"/>
      <c r="T2435" s="120"/>
      <c r="V2435" s="120"/>
      <c r="X2435" s="120"/>
      <c r="Z2435" s="120"/>
      <c r="AB2435" s="120"/>
    </row>
    <row r="2436" spans="12:28" ht="15" customHeight="1" x14ac:dyDescent="0.2">
      <c r="L2436" s="120"/>
      <c r="N2436" s="120"/>
      <c r="P2436" s="120"/>
      <c r="R2436" s="120"/>
      <c r="T2436" s="120"/>
      <c r="V2436" s="120"/>
      <c r="X2436" s="120"/>
      <c r="Z2436" s="120"/>
      <c r="AB2436" s="120"/>
    </row>
    <row r="2437" spans="12:28" ht="15" customHeight="1" x14ac:dyDescent="0.2">
      <c r="L2437" s="120"/>
      <c r="N2437" s="120"/>
      <c r="P2437" s="120"/>
      <c r="R2437" s="120"/>
      <c r="T2437" s="120"/>
      <c r="V2437" s="120"/>
      <c r="X2437" s="120"/>
      <c r="Z2437" s="120"/>
      <c r="AB2437" s="120"/>
    </row>
    <row r="2438" spans="12:28" ht="15" customHeight="1" x14ac:dyDescent="0.2">
      <c r="L2438" s="120"/>
      <c r="N2438" s="120"/>
      <c r="P2438" s="120"/>
      <c r="R2438" s="120"/>
      <c r="T2438" s="120"/>
      <c r="V2438" s="120"/>
      <c r="X2438" s="120"/>
      <c r="Z2438" s="120"/>
      <c r="AB2438" s="120"/>
    </row>
    <row r="2439" spans="12:28" ht="15" customHeight="1" x14ac:dyDescent="0.2">
      <c r="L2439" s="120"/>
      <c r="N2439" s="120"/>
      <c r="P2439" s="120"/>
      <c r="R2439" s="120"/>
      <c r="T2439" s="120"/>
      <c r="V2439" s="120"/>
      <c r="X2439" s="120"/>
      <c r="Z2439" s="120"/>
      <c r="AB2439" s="120"/>
    </row>
    <row r="2440" spans="12:28" ht="15" customHeight="1" x14ac:dyDescent="0.2">
      <c r="L2440" s="120"/>
      <c r="N2440" s="120"/>
      <c r="P2440" s="120"/>
      <c r="R2440" s="120"/>
      <c r="T2440" s="120"/>
      <c r="V2440" s="120"/>
      <c r="X2440" s="120"/>
      <c r="Z2440" s="120"/>
      <c r="AB2440" s="120"/>
    </row>
    <row r="2441" spans="12:28" ht="15" customHeight="1" x14ac:dyDescent="0.2">
      <c r="L2441" s="120"/>
      <c r="N2441" s="120"/>
      <c r="P2441" s="120"/>
      <c r="R2441" s="120"/>
      <c r="T2441" s="120"/>
      <c r="V2441" s="120"/>
      <c r="X2441" s="120"/>
      <c r="Z2441" s="120"/>
      <c r="AB2441" s="120"/>
    </row>
    <row r="2442" spans="12:28" ht="15" customHeight="1" x14ac:dyDescent="0.2">
      <c r="L2442" s="120"/>
      <c r="N2442" s="120"/>
      <c r="P2442" s="120"/>
      <c r="R2442" s="120"/>
      <c r="T2442" s="120"/>
      <c r="V2442" s="120"/>
      <c r="X2442" s="120"/>
      <c r="Z2442" s="120"/>
      <c r="AB2442" s="120"/>
    </row>
    <row r="2443" spans="12:28" ht="15" customHeight="1" x14ac:dyDescent="0.2">
      <c r="L2443" s="120"/>
      <c r="N2443" s="120"/>
      <c r="P2443" s="120"/>
      <c r="R2443" s="120"/>
      <c r="T2443" s="120"/>
      <c r="V2443" s="120"/>
      <c r="X2443" s="120"/>
      <c r="Z2443" s="120"/>
      <c r="AB2443" s="120"/>
    </row>
    <row r="2444" spans="12:28" ht="15" customHeight="1" x14ac:dyDescent="0.2">
      <c r="L2444" s="120"/>
      <c r="N2444" s="120"/>
      <c r="P2444" s="120"/>
      <c r="R2444" s="120"/>
      <c r="T2444" s="120"/>
      <c r="V2444" s="120"/>
      <c r="X2444" s="120"/>
      <c r="Z2444" s="120"/>
      <c r="AB2444" s="120"/>
    </row>
    <row r="2445" spans="12:28" ht="15" customHeight="1" x14ac:dyDescent="0.2">
      <c r="L2445" s="120"/>
      <c r="N2445" s="120"/>
      <c r="P2445" s="120"/>
      <c r="R2445" s="120"/>
      <c r="T2445" s="120"/>
      <c r="V2445" s="120"/>
      <c r="X2445" s="120"/>
      <c r="Z2445" s="120"/>
      <c r="AB2445" s="120"/>
    </row>
    <row r="2446" spans="12:28" ht="15" customHeight="1" x14ac:dyDescent="0.2">
      <c r="L2446" s="120"/>
      <c r="N2446" s="120"/>
      <c r="P2446" s="120"/>
      <c r="R2446" s="120"/>
      <c r="T2446" s="120"/>
      <c r="V2446" s="120"/>
      <c r="X2446" s="120"/>
      <c r="Z2446" s="120"/>
      <c r="AB2446" s="120"/>
    </row>
    <row r="2447" spans="12:28" ht="15" customHeight="1" x14ac:dyDescent="0.2">
      <c r="L2447" s="120"/>
      <c r="N2447" s="120"/>
      <c r="P2447" s="120"/>
      <c r="R2447" s="120"/>
      <c r="T2447" s="120"/>
      <c r="V2447" s="120"/>
      <c r="X2447" s="120"/>
      <c r="Z2447" s="120"/>
      <c r="AB2447" s="120"/>
    </row>
    <row r="2448" spans="12:28" ht="15" customHeight="1" x14ac:dyDescent="0.2">
      <c r="L2448" s="120"/>
      <c r="N2448" s="120"/>
      <c r="P2448" s="120"/>
      <c r="R2448" s="120"/>
      <c r="T2448" s="120"/>
      <c r="V2448" s="120"/>
      <c r="X2448" s="120"/>
      <c r="Z2448" s="120"/>
      <c r="AB2448" s="120"/>
    </row>
    <row r="2449" spans="12:28" ht="15" customHeight="1" x14ac:dyDescent="0.2">
      <c r="L2449" s="120"/>
      <c r="N2449" s="120"/>
      <c r="P2449" s="120"/>
      <c r="R2449" s="120"/>
      <c r="T2449" s="120"/>
      <c r="V2449" s="120"/>
      <c r="X2449" s="120"/>
      <c r="Z2449" s="120"/>
      <c r="AB2449" s="120"/>
    </row>
    <row r="2450" spans="12:28" ht="15" customHeight="1" x14ac:dyDescent="0.2">
      <c r="L2450" s="120"/>
      <c r="N2450" s="120"/>
      <c r="P2450" s="120"/>
      <c r="R2450" s="120"/>
      <c r="T2450" s="120"/>
      <c r="V2450" s="120"/>
      <c r="X2450" s="120"/>
      <c r="Z2450" s="120"/>
      <c r="AB2450" s="120"/>
    </row>
    <row r="2451" spans="12:28" ht="15" customHeight="1" x14ac:dyDescent="0.2">
      <c r="L2451" s="120"/>
      <c r="N2451" s="120"/>
      <c r="P2451" s="120"/>
      <c r="R2451" s="120"/>
      <c r="T2451" s="120"/>
      <c r="V2451" s="120"/>
      <c r="X2451" s="120"/>
      <c r="Z2451" s="120"/>
      <c r="AB2451" s="120"/>
    </row>
    <row r="2452" spans="12:28" ht="15" customHeight="1" x14ac:dyDescent="0.2">
      <c r="L2452" s="120"/>
      <c r="N2452" s="120"/>
      <c r="P2452" s="120"/>
      <c r="R2452" s="120"/>
      <c r="T2452" s="120"/>
      <c r="V2452" s="120"/>
      <c r="X2452" s="120"/>
      <c r="Z2452" s="120"/>
      <c r="AB2452" s="120"/>
    </row>
    <row r="2453" spans="12:28" ht="15" customHeight="1" x14ac:dyDescent="0.2">
      <c r="L2453" s="120"/>
      <c r="N2453" s="120"/>
      <c r="P2453" s="120"/>
      <c r="R2453" s="120"/>
      <c r="T2453" s="120"/>
      <c r="V2453" s="120"/>
      <c r="X2453" s="120"/>
      <c r="Z2453" s="120"/>
      <c r="AB2453" s="120"/>
    </row>
    <row r="2454" spans="12:28" ht="15" customHeight="1" x14ac:dyDescent="0.2">
      <c r="L2454" s="120"/>
      <c r="N2454" s="120"/>
      <c r="P2454" s="120"/>
      <c r="R2454" s="120"/>
      <c r="T2454" s="120"/>
      <c r="V2454" s="120"/>
      <c r="X2454" s="120"/>
      <c r="Z2454" s="120"/>
      <c r="AB2454" s="120"/>
    </row>
    <row r="2455" spans="12:28" ht="15" customHeight="1" x14ac:dyDescent="0.2">
      <c r="L2455" s="120"/>
      <c r="N2455" s="120"/>
      <c r="P2455" s="120"/>
      <c r="R2455" s="120"/>
      <c r="T2455" s="120"/>
      <c r="V2455" s="120"/>
      <c r="X2455" s="120"/>
      <c r="Z2455" s="120"/>
      <c r="AB2455" s="120"/>
    </row>
    <row r="2456" spans="12:28" ht="15" customHeight="1" x14ac:dyDescent="0.2">
      <c r="L2456" s="120"/>
      <c r="N2456" s="120"/>
      <c r="P2456" s="120"/>
      <c r="R2456" s="120"/>
      <c r="T2456" s="120"/>
      <c r="V2456" s="120"/>
      <c r="X2456" s="120"/>
      <c r="Z2456" s="120"/>
      <c r="AB2456" s="120"/>
    </row>
    <row r="2457" spans="12:28" ht="15" customHeight="1" x14ac:dyDescent="0.2">
      <c r="L2457" s="120"/>
      <c r="N2457" s="120"/>
      <c r="P2457" s="120"/>
      <c r="R2457" s="120"/>
      <c r="T2457" s="120"/>
      <c r="V2457" s="120"/>
      <c r="X2457" s="120"/>
      <c r="Z2457" s="120"/>
      <c r="AB2457" s="120"/>
    </row>
    <row r="2458" spans="12:28" ht="15" customHeight="1" x14ac:dyDescent="0.2">
      <c r="L2458" s="120"/>
      <c r="N2458" s="120"/>
      <c r="P2458" s="120"/>
      <c r="R2458" s="120"/>
      <c r="T2458" s="120"/>
      <c r="V2458" s="120"/>
      <c r="X2458" s="120"/>
      <c r="Z2458" s="120"/>
      <c r="AB2458" s="120"/>
    </row>
    <row r="2459" spans="12:28" ht="15" customHeight="1" x14ac:dyDescent="0.2">
      <c r="L2459" s="120"/>
      <c r="N2459" s="120"/>
      <c r="P2459" s="120"/>
      <c r="R2459" s="120"/>
      <c r="T2459" s="120"/>
      <c r="V2459" s="120"/>
      <c r="X2459" s="120"/>
      <c r="Z2459" s="120"/>
      <c r="AB2459" s="120"/>
    </row>
    <row r="2460" spans="12:28" ht="15" customHeight="1" x14ac:dyDescent="0.2">
      <c r="L2460" s="120"/>
      <c r="N2460" s="120"/>
      <c r="P2460" s="120"/>
      <c r="R2460" s="120"/>
      <c r="T2460" s="120"/>
      <c r="V2460" s="120"/>
      <c r="X2460" s="120"/>
      <c r="Z2460" s="120"/>
      <c r="AB2460" s="120"/>
    </row>
    <row r="2461" spans="12:28" ht="15" customHeight="1" x14ac:dyDescent="0.2">
      <c r="L2461" s="120"/>
      <c r="N2461" s="120"/>
      <c r="P2461" s="120"/>
      <c r="R2461" s="120"/>
      <c r="T2461" s="120"/>
      <c r="V2461" s="120"/>
      <c r="X2461" s="120"/>
      <c r="Z2461" s="120"/>
      <c r="AB2461" s="120"/>
    </row>
    <row r="2462" spans="12:28" ht="15" customHeight="1" x14ac:dyDescent="0.2">
      <c r="L2462" s="120"/>
      <c r="N2462" s="120"/>
      <c r="P2462" s="120"/>
      <c r="R2462" s="120"/>
      <c r="T2462" s="120"/>
      <c r="V2462" s="120"/>
      <c r="X2462" s="120"/>
      <c r="Z2462" s="120"/>
      <c r="AB2462" s="120"/>
    </row>
    <row r="2463" spans="12:28" ht="15" customHeight="1" x14ac:dyDescent="0.2">
      <c r="L2463" s="120"/>
      <c r="N2463" s="120"/>
      <c r="P2463" s="120"/>
      <c r="R2463" s="120"/>
      <c r="T2463" s="120"/>
      <c r="V2463" s="120"/>
      <c r="X2463" s="120"/>
      <c r="Z2463" s="120"/>
      <c r="AB2463" s="120"/>
    </row>
    <row r="2464" spans="12:28" ht="15" customHeight="1" x14ac:dyDescent="0.2">
      <c r="L2464" s="120"/>
      <c r="N2464" s="120"/>
      <c r="P2464" s="120"/>
      <c r="R2464" s="120"/>
      <c r="T2464" s="120"/>
      <c r="V2464" s="120"/>
      <c r="X2464" s="120"/>
      <c r="Z2464" s="120"/>
      <c r="AB2464" s="120"/>
    </row>
    <row r="2465" spans="12:28" ht="15" customHeight="1" x14ac:dyDescent="0.2">
      <c r="L2465" s="120"/>
      <c r="N2465" s="120"/>
      <c r="P2465" s="120"/>
      <c r="R2465" s="120"/>
      <c r="T2465" s="120"/>
      <c r="V2465" s="120"/>
      <c r="X2465" s="120"/>
      <c r="Z2465" s="120"/>
      <c r="AB2465" s="120"/>
    </row>
    <row r="2466" spans="12:28" ht="15" customHeight="1" x14ac:dyDescent="0.2">
      <c r="L2466" s="120"/>
      <c r="N2466" s="120"/>
      <c r="P2466" s="120"/>
      <c r="R2466" s="120"/>
      <c r="T2466" s="120"/>
      <c r="V2466" s="120"/>
      <c r="X2466" s="120"/>
      <c r="Z2466" s="120"/>
      <c r="AB2466" s="120"/>
    </row>
    <row r="2467" spans="12:28" ht="15" customHeight="1" x14ac:dyDescent="0.2">
      <c r="L2467" s="120"/>
      <c r="N2467" s="120"/>
      <c r="P2467" s="120"/>
      <c r="R2467" s="120"/>
      <c r="T2467" s="120"/>
      <c r="V2467" s="120"/>
      <c r="X2467" s="120"/>
      <c r="Z2467" s="120"/>
      <c r="AB2467" s="120"/>
    </row>
    <row r="2468" spans="12:28" ht="15" customHeight="1" x14ac:dyDescent="0.2">
      <c r="L2468" s="120"/>
      <c r="N2468" s="120"/>
      <c r="P2468" s="120"/>
      <c r="R2468" s="120"/>
      <c r="T2468" s="120"/>
      <c r="V2468" s="120"/>
      <c r="X2468" s="120"/>
      <c r="Z2468" s="120"/>
      <c r="AB2468" s="120"/>
    </row>
    <row r="2469" spans="12:28" ht="15" customHeight="1" x14ac:dyDescent="0.2">
      <c r="L2469" s="120"/>
      <c r="N2469" s="120"/>
      <c r="P2469" s="120"/>
      <c r="R2469" s="120"/>
      <c r="T2469" s="120"/>
      <c r="V2469" s="120"/>
      <c r="X2469" s="120"/>
      <c r="Z2469" s="120"/>
      <c r="AB2469" s="120"/>
    </row>
    <row r="2470" spans="12:28" ht="15" customHeight="1" x14ac:dyDescent="0.2">
      <c r="L2470" s="120"/>
      <c r="N2470" s="120"/>
      <c r="P2470" s="120"/>
      <c r="R2470" s="120"/>
      <c r="T2470" s="120"/>
      <c r="V2470" s="120"/>
      <c r="X2470" s="120"/>
      <c r="Z2470" s="120"/>
      <c r="AB2470" s="120"/>
    </row>
    <row r="2471" spans="12:28" ht="15" customHeight="1" x14ac:dyDescent="0.2">
      <c r="L2471" s="120"/>
      <c r="N2471" s="120"/>
      <c r="P2471" s="120"/>
      <c r="R2471" s="120"/>
      <c r="T2471" s="120"/>
      <c r="V2471" s="120"/>
      <c r="X2471" s="120"/>
      <c r="Z2471" s="120"/>
      <c r="AB2471" s="120"/>
    </row>
    <row r="2472" spans="12:28" ht="15" customHeight="1" x14ac:dyDescent="0.2">
      <c r="L2472" s="120"/>
      <c r="N2472" s="120"/>
      <c r="P2472" s="120"/>
      <c r="R2472" s="120"/>
      <c r="T2472" s="120"/>
      <c r="V2472" s="120"/>
      <c r="X2472" s="120"/>
      <c r="Z2472" s="120"/>
      <c r="AB2472" s="120"/>
    </row>
    <row r="2473" spans="12:28" ht="15" customHeight="1" x14ac:dyDescent="0.2">
      <c r="L2473" s="120"/>
      <c r="N2473" s="120"/>
      <c r="P2473" s="120"/>
      <c r="R2473" s="120"/>
      <c r="T2473" s="120"/>
      <c r="V2473" s="120"/>
      <c r="X2473" s="120"/>
      <c r="Z2473" s="120"/>
      <c r="AB2473" s="120"/>
    </row>
    <row r="2474" spans="12:28" ht="15" customHeight="1" x14ac:dyDescent="0.2">
      <c r="L2474" s="120"/>
      <c r="N2474" s="120"/>
      <c r="P2474" s="120"/>
      <c r="R2474" s="120"/>
      <c r="T2474" s="120"/>
      <c r="V2474" s="120"/>
      <c r="X2474" s="120"/>
      <c r="Z2474" s="120"/>
      <c r="AB2474" s="120"/>
    </row>
    <row r="2475" spans="12:28" ht="15" customHeight="1" x14ac:dyDescent="0.2">
      <c r="L2475" s="120"/>
      <c r="N2475" s="120"/>
      <c r="P2475" s="120"/>
      <c r="R2475" s="120"/>
      <c r="T2475" s="120"/>
      <c r="V2475" s="120"/>
      <c r="X2475" s="120"/>
      <c r="Z2475" s="120"/>
      <c r="AB2475" s="120"/>
    </row>
    <row r="2476" spans="12:28" ht="15" customHeight="1" x14ac:dyDescent="0.2">
      <c r="L2476" s="120"/>
      <c r="N2476" s="120"/>
      <c r="P2476" s="120"/>
      <c r="R2476" s="120"/>
      <c r="T2476" s="120"/>
      <c r="V2476" s="120"/>
      <c r="X2476" s="120"/>
      <c r="Z2476" s="120"/>
      <c r="AB2476" s="120"/>
    </row>
    <row r="2477" spans="12:28" ht="15" customHeight="1" x14ac:dyDescent="0.2">
      <c r="L2477" s="120"/>
      <c r="N2477" s="120"/>
      <c r="P2477" s="120"/>
      <c r="R2477" s="120"/>
      <c r="T2477" s="120"/>
      <c r="V2477" s="120"/>
      <c r="X2477" s="120"/>
      <c r="Z2477" s="120"/>
      <c r="AB2477" s="120"/>
    </row>
    <row r="2478" spans="12:28" ht="15" customHeight="1" x14ac:dyDescent="0.2">
      <c r="L2478" s="120"/>
      <c r="N2478" s="120"/>
      <c r="P2478" s="120"/>
      <c r="R2478" s="120"/>
      <c r="T2478" s="120"/>
      <c r="V2478" s="120"/>
      <c r="X2478" s="120"/>
      <c r="Z2478" s="120"/>
      <c r="AB2478" s="120"/>
    </row>
    <row r="2479" spans="12:28" ht="15" customHeight="1" x14ac:dyDescent="0.2">
      <c r="L2479" s="120"/>
      <c r="N2479" s="120"/>
      <c r="P2479" s="120"/>
      <c r="R2479" s="120"/>
      <c r="T2479" s="120"/>
      <c r="V2479" s="120"/>
      <c r="X2479" s="120"/>
      <c r="Z2479" s="120"/>
      <c r="AB2479" s="120"/>
    </row>
    <row r="2480" spans="12:28" ht="15" customHeight="1" x14ac:dyDescent="0.2">
      <c r="L2480" s="120"/>
      <c r="N2480" s="120"/>
      <c r="P2480" s="120"/>
      <c r="R2480" s="120"/>
      <c r="T2480" s="120"/>
      <c r="V2480" s="120"/>
      <c r="X2480" s="120"/>
      <c r="Z2480" s="120"/>
      <c r="AB2480" s="120"/>
    </row>
    <row r="2481" spans="12:28" ht="15" customHeight="1" x14ac:dyDescent="0.2">
      <c r="L2481" s="120"/>
      <c r="N2481" s="120"/>
      <c r="P2481" s="120"/>
      <c r="R2481" s="120"/>
      <c r="T2481" s="120"/>
      <c r="V2481" s="120"/>
      <c r="X2481" s="120"/>
      <c r="Z2481" s="120"/>
      <c r="AB2481" s="120"/>
    </row>
    <row r="2482" spans="12:28" ht="15" customHeight="1" x14ac:dyDescent="0.2">
      <c r="L2482" s="120"/>
      <c r="N2482" s="120"/>
      <c r="P2482" s="120"/>
      <c r="R2482" s="120"/>
      <c r="T2482" s="120"/>
      <c r="V2482" s="120"/>
      <c r="X2482" s="120"/>
      <c r="Z2482" s="120"/>
      <c r="AB2482" s="120"/>
    </row>
    <row r="2483" spans="12:28" ht="15" customHeight="1" x14ac:dyDescent="0.2">
      <c r="L2483" s="120"/>
      <c r="N2483" s="120"/>
      <c r="P2483" s="120"/>
      <c r="R2483" s="120"/>
      <c r="T2483" s="120"/>
      <c r="V2483" s="120"/>
      <c r="X2483" s="120"/>
      <c r="Z2483" s="120"/>
      <c r="AB2483" s="120"/>
    </row>
    <row r="2484" spans="12:28" ht="15" customHeight="1" x14ac:dyDescent="0.2">
      <c r="L2484" s="120"/>
      <c r="N2484" s="120"/>
      <c r="P2484" s="120"/>
      <c r="R2484" s="120"/>
      <c r="T2484" s="120"/>
      <c r="V2484" s="120"/>
      <c r="X2484" s="120"/>
      <c r="Z2484" s="120"/>
      <c r="AB2484" s="120"/>
    </row>
    <row r="2485" spans="12:28" ht="15" customHeight="1" x14ac:dyDescent="0.2">
      <c r="L2485" s="120"/>
      <c r="N2485" s="120"/>
      <c r="P2485" s="120"/>
      <c r="R2485" s="120"/>
      <c r="T2485" s="120"/>
      <c r="V2485" s="120"/>
      <c r="X2485" s="120"/>
      <c r="Z2485" s="120"/>
      <c r="AB2485" s="120"/>
    </row>
    <row r="2486" spans="12:28" ht="15" customHeight="1" x14ac:dyDescent="0.2">
      <c r="L2486" s="120"/>
      <c r="N2486" s="120"/>
      <c r="P2486" s="120"/>
      <c r="R2486" s="120"/>
      <c r="T2486" s="120"/>
      <c r="V2486" s="120"/>
      <c r="X2486" s="120"/>
      <c r="Z2486" s="120"/>
      <c r="AB2486" s="120"/>
    </row>
    <row r="2487" spans="12:28" ht="15" customHeight="1" x14ac:dyDescent="0.2">
      <c r="L2487" s="120"/>
      <c r="N2487" s="120"/>
      <c r="P2487" s="120"/>
      <c r="R2487" s="120"/>
      <c r="T2487" s="120"/>
      <c r="V2487" s="120"/>
      <c r="X2487" s="120"/>
      <c r="Z2487" s="120"/>
      <c r="AB2487" s="120"/>
    </row>
    <row r="2488" spans="12:28" ht="15" customHeight="1" x14ac:dyDescent="0.2">
      <c r="L2488" s="120"/>
      <c r="N2488" s="120"/>
      <c r="P2488" s="120"/>
      <c r="R2488" s="120"/>
      <c r="T2488" s="120"/>
      <c r="V2488" s="120"/>
      <c r="X2488" s="120"/>
      <c r="Z2488" s="120"/>
      <c r="AB2488" s="120"/>
    </row>
    <row r="2489" spans="12:28" ht="15" customHeight="1" x14ac:dyDescent="0.2">
      <c r="L2489" s="120"/>
      <c r="N2489" s="120"/>
      <c r="P2489" s="120"/>
      <c r="R2489" s="120"/>
      <c r="T2489" s="120"/>
      <c r="V2489" s="120"/>
      <c r="X2489" s="120"/>
      <c r="Z2489" s="120"/>
      <c r="AB2489" s="120"/>
    </row>
    <row r="2490" spans="12:28" ht="15" customHeight="1" x14ac:dyDescent="0.2">
      <c r="L2490" s="120"/>
      <c r="N2490" s="120"/>
      <c r="P2490" s="120"/>
      <c r="R2490" s="120"/>
      <c r="T2490" s="120"/>
      <c r="V2490" s="120"/>
      <c r="X2490" s="120"/>
      <c r="Z2490" s="120"/>
      <c r="AB2490" s="120"/>
    </row>
    <row r="2491" spans="12:28" ht="15" customHeight="1" x14ac:dyDescent="0.2">
      <c r="L2491" s="120"/>
      <c r="N2491" s="120"/>
      <c r="P2491" s="120"/>
      <c r="R2491" s="120"/>
      <c r="T2491" s="120"/>
      <c r="V2491" s="120"/>
      <c r="X2491" s="120"/>
      <c r="Z2491" s="120"/>
      <c r="AB2491" s="120"/>
    </row>
    <row r="2492" spans="12:28" ht="15" customHeight="1" x14ac:dyDescent="0.2">
      <c r="L2492" s="120"/>
      <c r="N2492" s="120"/>
      <c r="P2492" s="120"/>
      <c r="R2492" s="120"/>
      <c r="T2492" s="120"/>
      <c r="V2492" s="120"/>
      <c r="X2492" s="120"/>
      <c r="Z2492" s="120"/>
      <c r="AB2492" s="120"/>
    </row>
    <row r="2493" spans="12:28" ht="15" customHeight="1" x14ac:dyDescent="0.2">
      <c r="L2493" s="120"/>
      <c r="N2493" s="120"/>
      <c r="P2493" s="120"/>
      <c r="R2493" s="120"/>
      <c r="T2493" s="120"/>
      <c r="V2493" s="120"/>
      <c r="X2493" s="120"/>
      <c r="Z2493" s="120"/>
      <c r="AB2493" s="120"/>
    </row>
    <row r="2494" spans="12:28" ht="15" customHeight="1" x14ac:dyDescent="0.2">
      <c r="L2494" s="120"/>
      <c r="N2494" s="120"/>
      <c r="P2494" s="120"/>
      <c r="R2494" s="120"/>
      <c r="T2494" s="120"/>
      <c r="V2494" s="120"/>
      <c r="X2494" s="120"/>
      <c r="Z2494" s="120"/>
      <c r="AB2494" s="120"/>
    </row>
    <row r="2495" spans="12:28" ht="15" customHeight="1" x14ac:dyDescent="0.2">
      <c r="L2495" s="120"/>
      <c r="N2495" s="120"/>
      <c r="P2495" s="120"/>
      <c r="R2495" s="120"/>
      <c r="T2495" s="120"/>
      <c r="V2495" s="120"/>
      <c r="X2495" s="120"/>
      <c r="Z2495" s="120"/>
      <c r="AB2495" s="120"/>
    </row>
    <row r="2496" spans="12:28" ht="15" customHeight="1" x14ac:dyDescent="0.2">
      <c r="L2496" s="120"/>
      <c r="N2496" s="120"/>
      <c r="P2496" s="120"/>
      <c r="R2496" s="120"/>
      <c r="T2496" s="120"/>
      <c r="V2496" s="120"/>
      <c r="X2496" s="120"/>
      <c r="Z2496" s="120"/>
      <c r="AB2496" s="120"/>
    </row>
    <row r="2497" spans="12:28" ht="15" customHeight="1" x14ac:dyDescent="0.2">
      <c r="L2497" s="120"/>
      <c r="N2497" s="120"/>
      <c r="P2497" s="120"/>
      <c r="R2497" s="120"/>
      <c r="T2497" s="120"/>
      <c r="V2497" s="120"/>
      <c r="X2497" s="120"/>
      <c r="Z2497" s="120"/>
      <c r="AB2497" s="120"/>
    </row>
    <row r="2498" spans="12:28" ht="15" customHeight="1" x14ac:dyDescent="0.2">
      <c r="L2498" s="120"/>
      <c r="N2498" s="120"/>
      <c r="P2498" s="120"/>
      <c r="R2498" s="120"/>
      <c r="T2498" s="120"/>
      <c r="V2498" s="120"/>
      <c r="X2498" s="120"/>
      <c r="Z2498" s="120"/>
      <c r="AB2498" s="120"/>
    </row>
    <row r="2499" spans="12:28" ht="15" customHeight="1" x14ac:dyDescent="0.2">
      <c r="L2499" s="120"/>
      <c r="N2499" s="120"/>
      <c r="P2499" s="120"/>
      <c r="R2499" s="120"/>
      <c r="T2499" s="120"/>
      <c r="V2499" s="120"/>
      <c r="X2499" s="120"/>
      <c r="Z2499" s="120"/>
      <c r="AB2499" s="120"/>
    </row>
    <row r="2500" spans="12:28" ht="15" customHeight="1" x14ac:dyDescent="0.2">
      <c r="L2500" s="120"/>
      <c r="N2500" s="120"/>
      <c r="P2500" s="120"/>
      <c r="R2500" s="120"/>
      <c r="T2500" s="120"/>
      <c r="V2500" s="120"/>
      <c r="X2500" s="120"/>
      <c r="Z2500" s="120"/>
      <c r="AB2500" s="120"/>
    </row>
    <row r="2501" spans="12:28" ht="15" customHeight="1" x14ac:dyDescent="0.2">
      <c r="L2501" s="120"/>
      <c r="N2501" s="120"/>
      <c r="P2501" s="120"/>
      <c r="R2501" s="120"/>
      <c r="T2501" s="120"/>
      <c r="V2501" s="120"/>
      <c r="X2501" s="120"/>
      <c r="Z2501" s="120"/>
      <c r="AB2501" s="120"/>
    </row>
    <row r="2502" spans="12:28" ht="15" customHeight="1" x14ac:dyDescent="0.2">
      <c r="L2502" s="120"/>
      <c r="N2502" s="120"/>
      <c r="P2502" s="120"/>
      <c r="R2502" s="120"/>
      <c r="T2502" s="120"/>
      <c r="V2502" s="120"/>
      <c r="X2502" s="120"/>
      <c r="Z2502" s="120"/>
      <c r="AB2502" s="120"/>
    </row>
    <row r="2503" spans="12:28" ht="15" customHeight="1" x14ac:dyDescent="0.2">
      <c r="L2503" s="120"/>
      <c r="N2503" s="120"/>
      <c r="P2503" s="120"/>
      <c r="R2503" s="120"/>
      <c r="T2503" s="120"/>
      <c r="V2503" s="120"/>
      <c r="X2503" s="120"/>
      <c r="Z2503" s="120"/>
      <c r="AB2503" s="120"/>
    </row>
    <row r="2504" spans="12:28" ht="15" customHeight="1" x14ac:dyDescent="0.2">
      <c r="L2504" s="120"/>
      <c r="N2504" s="120"/>
      <c r="P2504" s="120"/>
      <c r="R2504" s="120"/>
      <c r="T2504" s="120"/>
      <c r="V2504" s="120"/>
      <c r="X2504" s="120"/>
      <c r="Z2504" s="120"/>
      <c r="AB2504" s="120"/>
    </row>
    <row r="2505" spans="12:28" ht="15" customHeight="1" x14ac:dyDescent="0.2">
      <c r="L2505" s="120"/>
      <c r="N2505" s="120"/>
      <c r="P2505" s="120"/>
      <c r="R2505" s="120"/>
      <c r="T2505" s="120"/>
      <c r="V2505" s="120"/>
      <c r="X2505" s="120"/>
      <c r="Z2505" s="120"/>
      <c r="AB2505" s="120"/>
    </row>
    <row r="2506" spans="12:28" ht="15" customHeight="1" x14ac:dyDescent="0.2">
      <c r="L2506" s="120"/>
      <c r="N2506" s="120"/>
      <c r="P2506" s="120"/>
      <c r="R2506" s="120"/>
      <c r="T2506" s="120"/>
      <c r="V2506" s="120"/>
      <c r="X2506" s="120"/>
      <c r="Z2506" s="120"/>
      <c r="AB2506" s="120"/>
    </row>
    <row r="2507" spans="12:28" ht="15" customHeight="1" x14ac:dyDescent="0.2">
      <c r="L2507" s="120"/>
      <c r="N2507" s="120"/>
      <c r="P2507" s="120"/>
      <c r="R2507" s="120"/>
      <c r="T2507" s="120"/>
      <c r="V2507" s="120"/>
      <c r="X2507" s="120"/>
      <c r="Z2507" s="120"/>
      <c r="AB2507" s="120"/>
    </row>
    <row r="2508" spans="12:28" ht="15" customHeight="1" x14ac:dyDescent="0.2">
      <c r="L2508" s="120"/>
      <c r="N2508" s="120"/>
      <c r="P2508" s="120"/>
      <c r="R2508" s="120"/>
      <c r="T2508" s="120"/>
      <c r="V2508" s="120"/>
      <c r="X2508" s="120"/>
      <c r="Z2508" s="120"/>
      <c r="AB2508" s="120"/>
    </row>
    <row r="2509" spans="12:28" ht="15" customHeight="1" x14ac:dyDescent="0.2">
      <c r="L2509" s="120"/>
      <c r="N2509" s="120"/>
      <c r="P2509" s="120"/>
      <c r="R2509" s="120"/>
      <c r="T2509" s="120"/>
      <c r="V2509" s="120"/>
      <c r="X2509" s="120"/>
      <c r="Z2509" s="120"/>
      <c r="AB2509" s="120"/>
    </row>
    <row r="2510" spans="12:28" ht="15" customHeight="1" x14ac:dyDescent="0.2">
      <c r="L2510" s="120"/>
      <c r="N2510" s="120"/>
      <c r="P2510" s="120"/>
      <c r="R2510" s="120"/>
      <c r="T2510" s="120"/>
      <c r="V2510" s="120"/>
      <c r="X2510" s="120"/>
      <c r="Z2510" s="120"/>
      <c r="AB2510" s="120"/>
    </row>
    <row r="2511" spans="12:28" ht="15" customHeight="1" x14ac:dyDescent="0.2">
      <c r="L2511" s="120"/>
      <c r="N2511" s="120"/>
      <c r="P2511" s="120"/>
      <c r="R2511" s="120"/>
      <c r="T2511" s="120"/>
      <c r="V2511" s="120"/>
      <c r="X2511" s="120"/>
      <c r="Z2511" s="120"/>
      <c r="AB2511" s="120"/>
    </row>
    <row r="2512" spans="12:28" ht="15" customHeight="1" x14ac:dyDescent="0.2">
      <c r="L2512" s="120"/>
      <c r="N2512" s="120"/>
      <c r="P2512" s="120"/>
      <c r="R2512" s="120"/>
      <c r="T2512" s="120"/>
      <c r="V2512" s="120"/>
      <c r="X2512" s="120"/>
      <c r="Z2512" s="120"/>
      <c r="AB2512" s="120"/>
    </row>
    <row r="2513" spans="12:28" ht="15" customHeight="1" x14ac:dyDescent="0.2">
      <c r="L2513" s="120"/>
      <c r="N2513" s="120"/>
      <c r="P2513" s="120"/>
      <c r="R2513" s="120"/>
      <c r="T2513" s="120"/>
      <c r="V2513" s="120"/>
      <c r="X2513" s="120"/>
      <c r="Z2513" s="120"/>
      <c r="AB2513" s="120"/>
    </row>
    <row r="2514" spans="12:28" ht="15" customHeight="1" x14ac:dyDescent="0.2">
      <c r="L2514" s="120"/>
      <c r="N2514" s="120"/>
      <c r="P2514" s="120"/>
      <c r="R2514" s="120"/>
      <c r="T2514" s="120"/>
      <c r="V2514" s="120"/>
      <c r="X2514" s="120"/>
      <c r="Z2514" s="120"/>
      <c r="AB2514" s="120"/>
    </row>
    <row r="2515" spans="12:28" ht="15" customHeight="1" x14ac:dyDescent="0.2">
      <c r="L2515" s="120"/>
      <c r="N2515" s="120"/>
      <c r="P2515" s="120"/>
      <c r="R2515" s="120"/>
      <c r="T2515" s="120"/>
      <c r="V2515" s="120"/>
      <c r="X2515" s="120"/>
      <c r="Z2515" s="120"/>
      <c r="AB2515" s="120"/>
    </row>
    <row r="2516" spans="12:28" ht="15" customHeight="1" x14ac:dyDescent="0.2">
      <c r="L2516" s="120"/>
      <c r="N2516" s="120"/>
      <c r="P2516" s="120"/>
      <c r="R2516" s="120"/>
      <c r="T2516" s="120"/>
      <c r="V2516" s="120"/>
      <c r="X2516" s="120"/>
      <c r="Z2516" s="120"/>
      <c r="AB2516" s="120"/>
    </row>
    <row r="2517" spans="12:28" ht="15" customHeight="1" x14ac:dyDescent="0.2">
      <c r="L2517" s="120"/>
      <c r="N2517" s="120"/>
      <c r="P2517" s="120"/>
      <c r="R2517" s="120"/>
      <c r="T2517" s="120"/>
      <c r="V2517" s="120"/>
      <c r="X2517" s="120"/>
      <c r="Z2517" s="120"/>
      <c r="AB2517" s="120"/>
    </row>
    <row r="2518" spans="12:28" ht="15" customHeight="1" x14ac:dyDescent="0.2">
      <c r="L2518" s="120"/>
      <c r="N2518" s="120"/>
      <c r="P2518" s="120"/>
      <c r="R2518" s="120"/>
      <c r="T2518" s="120"/>
      <c r="V2518" s="120"/>
      <c r="X2518" s="120"/>
      <c r="Z2518" s="120"/>
      <c r="AB2518" s="120"/>
    </row>
    <row r="2519" spans="12:28" ht="15" customHeight="1" x14ac:dyDescent="0.2">
      <c r="L2519" s="120"/>
      <c r="N2519" s="120"/>
      <c r="P2519" s="120"/>
      <c r="R2519" s="120"/>
      <c r="T2519" s="120"/>
      <c r="V2519" s="120"/>
      <c r="X2519" s="120"/>
      <c r="Z2519" s="120"/>
      <c r="AB2519" s="120"/>
    </row>
    <row r="2520" spans="12:28" ht="15" customHeight="1" x14ac:dyDescent="0.2">
      <c r="L2520" s="120"/>
      <c r="N2520" s="120"/>
      <c r="P2520" s="120"/>
      <c r="R2520" s="120"/>
      <c r="T2520" s="120"/>
      <c r="V2520" s="120"/>
      <c r="X2520" s="120"/>
      <c r="Z2520" s="120"/>
      <c r="AB2520" s="120"/>
    </row>
    <row r="2521" spans="12:28" ht="15" customHeight="1" x14ac:dyDescent="0.2">
      <c r="L2521" s="120"/>
      <c r="N2521" s="120"/>
      <c r="P2521" s="120"/>
      <c r="R2521" s="120"/>
      <c r="T2521" s="120"/>
      <c r="V2521" s="120"/>
      <c r="X2521" s="120"/>
      <c r="Z2521" s="120"/>
      <c r="AB2521" s="120"/>
    </row>
    <row r="2522" spans="12:28" ht="15" customHeight="1" x14ac:dyDescent="0.2">
      <c r="L2522" s="120"/>
      <c r="N2522" s="120"/>
      <c r="P2522" s="120"/>
      <c r="R2522" s="120"/>
      <c r="T2522" s="120"/>
      <c r="V2522" s="120"/>
      <c r="X2522" s="120"/>
      <c r="Z2522" s="120"/>
      <c r="AB2522" s="120"/>
    </row>
    <row r="2523" spans="12:28" ht="15" customHeight="1" x14ac:dyDescent="0.2">
      <c r="L2523" s="120"/>
      <c r="N2523" s="120"/>
      <c r="P2523" s="120"/>
      <c r="R2523" s="120"/>
      <c r="T2523" s="120"/>
      <c r="V2523" s="120"/>
      <c r="X2523" s="120"/>
      <c r="Z2523" s="120"/>
      <c r="AB2523" s="120"/>
    </row>
    <row r="2524" spans="12:28" ht="15" customHeight="1" x14ac:dyDescent="0.2">
      <c r="L2524" s="120"/>
      <c r="N2524" s="120"/>
      <c r="P2524" s="120"/>
      <c r="R2524" s="120"/>
      <c r="T2524" s="120"/>
      <c r="V2524" s="120"/>
      <c r="X2524" s="120"/>
      <c r="Z2524" s="120"/>
      <c r="AB2524" s="120"/>
    </row>
    <row r="2525" spans="12:28" ht="15" customHeight="1" x14ac:dyDescent="0.2">
      <c r="L2525" s="120"/>
      <c r="N2525" s="120"/>
      <c r="P2525" s="120"/>
      <c r="R2525" s="120"/>
      <c r="T2525" s="120"/>
      <c r="V2525" s="120"/>
      <c r="X2525" s="120"/>
      <c r="Z2525" s="120"/>
      <c r="AB2525" s="120"/>
    </row>
    <row r="2526" spans="12:28" ht="15" customHeight="1" x14ac:dyDescent="0.2">
      <c r="L2526" s="120"/>
      <c r="N2526" s="120"/>
      <c r="P2526" s="120"/>
      <c r="R2526" s="120"/>
      <c r="T2526" s="120"/>
      <c r="V2526" s="120"/>
      <c r="X2526" s="120"/>
      <c r="Z2526" s="120"/>
      <c r="AB2526" s="120"/>
    </row>
    <row r="2527" spans="12:28" ht="15" customHeight="1" x14ac:dyDescent="0.2">
      <c r="L2527" s="120"/>
      <c r="N2527" s="120"/>
      <c r="P2527" s="120"/>
      <c r="R2527" s="120"/>
      <c r="T2527" s="120"/>
      <c r="V2527" s="120"/>
      <c r="X2527" s="120"/>
      <c r="Z2527" s="120"/>
      <c r="AB2527" s="120"/>
    </row>
    <row r="2528" spans="12:28" ht="15" customHeight="1" x14ac:dyDescent="0.2">
      <c r="L2528" s="120"/>
      <c r="N2528" s="120"/>
      <c r="P2528" s="120"/>
      <c r="R2528" s="120"/>
      <c r="T2528" s="120"/>
      <c r="V2528" s="120"/>
      <c r="X2528" s="120"/>
      <c r="Z2528" s="120"/>
      <c r="AB2528" s="120"/>
    </row>
    <row r="2529" spans="12:28" ht="15" customHeight="1" x14ac:dyDescent="0.2">
      <c r="L2529" s="120"/>
      <c r="N2529" s="120"/>
      <c r="P2529" s="120"/>
      <c r="R2529" s="120"/>
      <c r="T2529" s="120"/>
      <c r="V2529" s="120"/>
      <c r="X2529" s="120"/>
      <c r="Z2529" s="120"/>
      <c r="AB2529" s="120"/>
    </row>
    <row r="2530" spans="12:28" ht="15" customHeight="1" x14ac:dyDescent="0.2">
      <c r="L2530" s="120"/>
      <c r="N2530" s="120"/>
      <c r="P2530" s="120"/>
      <c r="R2530" s="120"/>
      <c r="T2530" s="120"/>
      <c r="V2530" s="120"/>
      <c r="X2530" s="120"/>
      <c r="Z2530" s="120"/>
      <c r="AB2530" s="120"/>
    </row>
    <row r="2531" spans="12:28" ht="15" customHeight="1" x14ac:dyDescent="0.2">
      <c r="L2531" s="120"/>
      <c r="N2531" s="120"/>
      <c r="P2531" s="120"/>
      <c r="R2531" s="120"/>
      <c r="T2531" s="120"/>
      <c r="V2531" s="120"/>
      <c r="X2531" s="120"/>
      <c r="Z2531" s="120"/>
      <c r="AB2531" s="120"/>
    </row>
    <row r="2532" spans="12:28" ht="15" customHeight="1" x14ac:dyDescent="0.2">
      <c r="L2532" s="120"/>
      <c r="N2532" s="120"/>
      <c r="P2532" s="120"/>
      <c r="R2532" s="120"/>
      <c r="T2532" s="120"/>
      <c r="V2532" s="120"/>
      <c r="X2532" s="120"/>
      <c r="Z2532" s="120"/>
      <c r="AB2532" s="120"/>
    </row>
    <row r="2533" spans="12:28" ht="15" customHeight="1" x14ac:dyDescent="0.2">
      <c r="L2533" s="120"/>
      <c r="N2533" s="120"/>
      <c r="P2533" s="120"/>
      <c r="R2533" s="120"/>
      <c r="T2533" s="120"/>
      <c r="V2533" s="120"/>
      <c r="X2533" s="120"/>
      <c r="Z2533" s="120"/>
      <c r="AB2533" s="120"/>
    </row>
    <row r="2534" spans="12:28" ht="15" customHeight="1" x14ac:dyDescent="0.2">
      <c r="L2534" s="120"/>
      <c r="N2534" s="120"/>
      <c r="P2534" s="120"/>
      <c r="R2534" s="120"/>
      <c r="T2534" s="120"/>
      <c r="V2534" s="120"/>
      <c r="X2534" s="120"/>
      <c r="Z2534" s="120"/>
      <c r="AB2534" s="120"/>
    </row>
    <row r="2535" spans="12:28" ht="15" customHeight="1" x14ac:dyDescent="0.2">
      <c r="L2535" s="120"/>
      <c r="N2535" s="120"/>
      <c r="P2535" s="120"/>
      <c r="R2535" s="120"/>
      <c r="T2535" s="120"/>
      <c r="V2535" s="120"/>
      <c r="X2535" s="120"/>
      <c r="Z2535" s="120"/>
      <c r="AB2535" s="120"/>
    </row>
    <row r="2536" spans="12:28" ht="15" customHeight="1" x14ac:dyDescent="0.2">
      <c r="L2536" s="120"/>
      <c r="N2536" s="120"/>
      <c r="P2536" s="120"/>
      <c r="R2536" s="120"/>
      <c r="T2536" s="120"/>
      <c r="V2536" s="120"/>
      <c r="X2536" s="120"/>
      <c r="Z2536" s="120"/>
      <c r="AB2536" s="120"/>
    </row>
    <row r="2537" spans="12:28" ht="15" customHeight="1" x14ac:dyDescent="0.2">
      <c r="L2537" s="120"/>
      <c r="N2537" s="120"/>
      <c r="P2537" s="120"/>
      <c r="R2537" s="120"/>
      <c r="T2537" s="120"/>
      <c r="V2537" s="120"/>
      <c r="X2537" s="120"/>
      <c r="Z2537" s="120"/>
      <c r="AB2537" s="120"/>
    </row>
    <row r="2538" spans="12:28" ht="15" customHeight="1" x14ac:dyDescent="0.2">
      <c r="L2538" s="120"/>
      <c r="N2538" s="120"/>
      <c r="P2538" s="120"/>
      <c r="R2538" s="120"/>
      <c r="T2538" s="120"/>
      <c r="V2538" s="120"/>
      <c r="X2538" s="120"/>
      <c r="Z2538" s="120"/>
      <c r="AB2538" s="120"/>
    </row>
    <row r="2539" spans="12:28" ht="15" customHeight="1" x14ac:dyDescent="0.2">
      <c r="L2539" s="120"/>
      <c r="N2539" s="120"/>
      <c r="P2539" s="120"/>
      <c r="R2539" s="120"/>
      <c r="T2539" s="120"/>
      <c r="V2539" s="120"/>
      <c r="X2539" s="120"/>
      <c r="Z2539" s="120"/>
      <c r="AB2539" s="120"/>
    </row>
    <row r="2540" spans="12:28" ht="15" customHeight="1" x14ac:dyDescent="0.2">
      <c r="L2540" s="120"/>
      <c r="N2540" s="120"/>
      <c r="P2540" s="120"/>
      <c r="R2540" s="120"/>
      <c r="T2540" s="120"/>
      <c r="V2540" s="120"/>
      <c r="X2540" s="120"/>
      <c r="Z2540" s="120"/>
      <c r="AB2540" s="120"/>
    </row>
    <row r="2541" spans="12:28" ht="15" customHeight="1" x14ac:dyDescent="0.2">
      <c r="L2541" s="120"/>
      <c r="N2541" s="120"/>
      <c r="P2541" s="120"/>
      <c r="R2541" s="120"/>
      <c r="T2541" s="120"/>
      <c r="V2541" s="120"/>
      <c r="X2541" s="120"/>
      <c r="Z2541" s="120"/>
      <c r="AB2541" s="120"/>
    </row>
    <row r="2542" spans="12:28" ht="15" customHeight="1" x14ac:dyDescent="0.2">
      <c r="L2542" s="120"/>
      <c r="N2542" s="120"/>
      <c r="P2542" s="120"/>
      <c r="R2542" s="120"/>
      <c r="T2542" s="120"/>
      <c r="V2542" s="120"/>
      <c r="X2542" s="120"/>
      <c r="Z2542" s="120"/>
      <c r="AB2542" s="120"/>
    </row>
    <row r="2543" spans="12:28" ht="15" customHeight="1" x14ac:dyDescent="0.2">
      <c r="L2543" s="120"/>
      <c r="N2543" s="120"/>
      <c r="P2543" s="120"/>
      <c r="R2543" s="120"/>
      <c r="T2543" s="120"/>
      <c r="V2543" s="120"/>
      <c r="X2543" s="120"/>
      <c r="Z2543" s="120"/>
      <c r="AB2543" s="120"/>
    </row>
    <row r="2544" spans="12:28" ht="15" customHeight="1" x14ac:dyDescent="0.2">
      <c r="L2544" s="120"/>
      <c r="N2544" s="120"/>
      <c r="P2544" s="120"/>
      <c r="R2544" s="120"/>
      <c r="T2544" s="120"/>
      <c r="V2544" s="120"/>
      <c r="X2544" s="120"/>
      <c r="Z2544" s="120"/>
      <c r="AB2544" s="120"/>
    </row>
    <row r="2545" spans="12:28" ht="15" customHeight="1" x14ac:dyDescent="0.2">
      <c r="L2545" s="120"/>
      <c r="N2545" s="120"/>
      <c r="P2545" s="120"/>
      <c r="R2545" s="120"/>
      <c r="T2545" s="120"/>
      <c r="V2545" s="120"/>
      <c r="X2545" s="120"/>
      <c r="Z2545" s="120"/>
      <c r="AB2545" s="120"/>
    </row>
    <row r="2546" spans="12:28" ht="15" customHeight="1" x14ac:dyDescent="0.2">
      <c r="L2546" s="120"/>
      <c r="N2546" s="120"/>
      <c r="P2546" s="120"/>
      <c r="R2546" s="120"/>
      <c r="T2546" s="120"/>
      <c r="V2546" s="120"/>
      <c r="X2546" s="120"/>
      <c r="Z2546" s="120"/>
      <c r="AB2546" s="120"/>
    </row>
    <row r="2547" spans="12:28" ht="15" customHeight="1" x14ac:dyDescent="0.2">
      <c r="L2547" s="120"/>
      <c r="N2547" s="120"/>
      <c r="P2547" s="120"/>
      <c r="R2547" s="120"/>
      <c r="T2547" s="120"/>
      <c r="V2547" s="120"/>
      <c r="X2547" s="120"/>
      <c r="Z2547" s="120"/>
      <c r="AB2547" s="120"/>
    </row>
    <row r="2548" spans="12:28" ht="15" customHeight="1" x14ac:dyDescent="0.2">
      <c r="L2548" s="120"/>
      <c r="N2548" s="120"/>
      <c r="P2548" s="120"/>
      <c r="R2548" s="120"/>
      <c r="T2548" s="120"/>
      <c r="V2548" s="120"/>
      <c r="X2548" s="120"/>
      <c r="Z2548" s="120"/>
      <c r="AB2548" s="120"/>
    </row>
    <row r="2549" spans="12:28" ht="15" customHeight="1" x14ac:dyDescent="0.2">
      <c r="L2549" s="120"/>
      <c r="N2549" s="120"/>
      <c r="P2549" s="120"/>
      <c r="R2549" s="120"/>
      <c r="T2549" s="120"/>
      <c r="V2549" s="120"/>
      <c r="X2549" s="120"/>
      <c r="Z2549" s="120"/>
      <c r="AB2549" s="120"/>
    </row>
    <row r="2550" spans="12:28" ht="15" customHeight="1" x14ac:dyDescent="0.2">
      <c r="L2550" s="120"/>
      <c r="N2550" s="120"/>
      <c r="P2550" s="120"/>
      <c r="R2550" s="120"/>
      <c r="T2550" s="120"/>
      <c r="V2550" s="120"/>
      <c r="X2550" s="120"/>
      <c r="Z2550" s="120"/>
      <c r="AB2550" s="120"/>
    </row>
    <row r="2551" spans="12:28" ht="15" customHeight="1" x14ac:dyDescent="0.2">
      <c r="L2551" s="120"/>
      <c r="N2551" s="120"/>
      <c r="P2551" s="120"/>
      <c r="R2551" s="120"/>
      <c r="T2551" s="120"/>
      <c r="V2551" s="120"/>
      <c r="X2551" s="120"/>
      <c r="Z2551" s="120"/>
      <c r="AB2551" s="120"/>
    </row>
    <row r="2552" spans="12:28" ht="15" customHeight="1" x14ac:dyDescent="0.2">
      <c r="L2552" s="120"/>
      <c r="N2552" s="120"/>
      <c r="P2552" s="120"/>
      <c r="R2552" s="120"/>
      <c r="T2552" s="120"/>
      <c r="V2552" s="120"/>
      <c r="X2552" s="120"/>
      <c r="Z2552" s="120"/>
      <c r="AB2552" s="120"/>
    </row>
    <row r="2553" spans="12:28" ht="15" customHeight="1" x14ac:dyDescent="0.2">
      <c r="L2553" s="120"/>
      <c r="N2553" s="120"/>
      <c r="P2553" s="120"/>
      <c r="R2553" s="120"/>
      <c r="T2553" s="120"/>
      <c r="V2553" s="120"/>
      <c r="X2553" s="120"/>
      <c r="Z2553" s="120"/>
      <c r="AB2553" s="120"/>
    </row>
    <row r="2554" spans="12:28" ht="15" customHeight="1" x14ac:dyDescent="0.2">
      <c r="L2554" s="120"/>
      <c r="N2554" s="120"/>
      <c r="P2554" s="120"/>
      <c r="R2554" s="120"/>
      <c r="T2554" s="120"/>
      <c r="V2554" s="120"/>
      <c r="X2554" s="120"/>
      <c r="Z2554" s="120"/>
      <c r="AB2554" s="120"/>
    </row>
    <row r="2555" spans="12:28" ht="15" customHeight="1" x14ac:dyDescent="0.2">
      <c r="L2555" s="120"/>
      <c r="N2555" s="120"/>
      <c r="P2555" s="120"/>
      <c r="R2555" s="120"/>
      <c r="T2555" s="120"/>
      <c r="V2555" s="120"/>
      <c r="X2555" s="120"/>
      <c r="Z2555" s="120"/>
      <c r="AB2555" s="120"/>
    </row>
    <row r="2556" spans="12:28" ht="15" customHeight="1" x14ac:dyDescent="0.2">
      <c r="L2556" s="120"/>
      <c r="N2556" s="120"/>
      <c r="P2556" s="120"/>
      <c r="R2556" s="120"/>
      <c r="T2556" s="120"/>
      <c r="V2556" s="120"/>
      <c r="X2556" s="120"/>
      <c r="Z2556" s="120"/>
      <c r="AB2556" s="120"/>
    </row>
    <row r="2557" spans="12:28" ht="15" customHeight="1" x14ac:dyDescent="0.2">
      <c r="L2557" s="120"/>
      <c r="N2557" s="120"/>
      <c r="P2557" s="120"/>
      <c r="R2557" s="120"/>
      <c r="T2557" s="120"/>
      <c r="V2557" s="120"/>
      <c r="X2557" s="120"/>
      <c r="Z2557" s="120"/>
      <c r="AB2557" s="120"/>
    </row>
    <row r="2558" spans="12:28" ht="15" customHeight="1" x14ac:dyDescent="0.2">
      <c r="L2558" s="120"/>
      <c r="N2558" s="120"/>
      <c r="P2558" s="120"/>
      <c r="R2558" s="120"/>
      <c r="T2558" s="120"/>
      <c r="V2558" s="120"/>
      <c r="X2558" s="120"/>
      <c r="Z2558" s="120"/>
      <c r="AB2558" s="120"/>
    </row>
    <row r="2559" spans="12:28" ht="15" customHeight="1" x14ac:dyDescent="0.2">
      <c r="L2559" s="120"/>
      <c r="N2559" s="120"/>
      <c r="P2559" s="120"/>
      <c r="R2559" s="120"/>
      <c r="T2559" s="120"/>
      <c r="V2559" s="120"/>
      <c r="X2559" s="120"/>
      <c r="Z2559" s="120"/>
      <c r="AB2559" s="120"/>
    </row>
    <row r="2560" spans="12:28" ht="15" customHeight="1" x14ac:dyDescent="0.2">
      <c r="L2560" s="120"/>
      <c r="N2560" s="120"/>
      <c r="P2560" s="120"/>
      <c r="R2560" s="120"/>
      <c r="T2560" s="120"/>
      <c r="V2560" s="120"/>
      <c r="X2560" s="120"/>
      <c r="Z2560" s="120"/>
      <c r="AB2560" s="120"/>
    </row>
    <row r="2561" spans="12:28" ht="15" customHeight="1" x14ac:dyDescent="0.2">
      <c r="L2561" s="120"/>
      <c r="N2561" s="120"/>
      <c r="P2561" s="120"/>
      <c r="R2561" s="120"/>
      <c r="T2561" s="120"/>
      <c r="V2561" s="120"/>
      <c r="X2561" s="120"/>
      <c r="Z2561" s="120"/>
      <c r="AB2561" s="120"/>
    </row>
    <row r="2562" spans="12:28" ht="15" customHeight="1" x14ac:dyDescent="0.2">
      <c r="L2562" s="120"/>
      <c r="N2562" s="120"/>
      <c r="P2562" s="120"/>
      <c r="R2562" s="120"/>
      <c r="T2562" s="120"/>
      <c r="V2562" s="120"/>
      <c r="X2562" s="120"/>
      <c r="Z2562" s="120"/>
      <c r="AB2562" s="120"/>
    </row>
    <row r="2563" spans="12:28" ht="15" customHeight="1" x14ac:dyDescent="0.2">
      <c r="L2563" s="120"/>
      <c r="N2563" s="120"/>
      <c r="P2563" s="120"/>
      <c r="R2563" s="120"/>
      <c r="T2563" s="120"/>
      <c r="V2563" s="120"/>
      <c r="X2563" s="120"/>
      <c r="Z2563" s="120"/>
      <c r="AB2563" s="120"/>
    </row>
    <row r="2564" spans="12:28" ht="15" customHeight="1" x14ac:dyDescent="0.2">
      <c r="L2564" s="120"/>
      <c r="N2564" s="120"/>
      <c r="P2564" s="120"/>
      <c r="R2564" s="120"/>
      <c r="T2564" s="120"/>
      <c r="V2564" s="120"/>
      <c r="X2564" s="120"/>
      <c r="Z2564" s="120"/>
      <c r="AB2564" s="120"/>
    </row>
    <row r="2565" spans="12:28" ht="15" customHeight="1" x14ac:dyDescent="0.2">
      <c r="L2565" s="120"/>
      <c r="N2565" s="120"/>
      <c r="P2565" s="120"/>
      <c r="R2565" s="120"/>
      <c r="T2565" s="120"/>
      <c r="V2565" s="120"/>
      <c r="X2565" s="120"/>
      <c r="Z2565" s="120"/>
      <c r="AB2565" s="120"/>
    </row>
    <row r="2566" spans="12:28" ht="15" customHeight="1" x14ac:dyDescent="0.2">
      <c r="L2566" s="120"/>
      <c r="N2566" s="120"/>
      <c r="P2566" s="120"/>
      <c r="R2566" s="120"/>
      <c r="T2566" s="120"/>
      <c r="V2566" s="120"/>
      <c r="X2566" s="120"/>
      <c r="Z2566" s="120"/>
      <c r="AB2566" s="120"/>
    </row>
    <row r="2567" spans="12:28" ht="15" customHeight="1" x14ac:dyDescent="0.2">
      <c r="L2567" s="120"/>
      <c r="N2567" s="120"/>
      <c r="P2567" s="120"/>
      <c r="R2567" s="120"/>
      <c r="T2567" s="120"/>
      <c r="V2567" s="120"/>
      <c r="X2567" s="120"/>
      <c r="Z2567" s="120"/>
      <c r="AB2567" s="120"/>
    </row>
    <row r="2568" spans="12:28" ht="15" customHeight="1" x14ac:dyDescent="0.2">
      <c r="L2568" s="120"/>
      <c r="N2568" s="120"/>
      <c r="P2568" s="120"/>
      <c r="R2568" s="120"/>
      <c r="T2568" s="120"/>
      <c r="V2568" s="120"/>
      <c r="X2568" s="120"/>
      <c r="Z2568" s="120"/>
      <c r="AB2568" s="120"/>
    </row>
    <row r="2569" spans="12:28" ht="15" customHeight="1" x14ac:dyDescent="0.2">
      <c r="L2569" s="120"/>
      <c r="N2569" s="120"/>
      <c r="P2569" s="120"/>
      <c r="R2569" s="120"/>
      <c r="T2569" s="120"/>
      <c r="V2569" s="120"/>
      <c r="X2569" s="120"/>
      <c r="Z2569" s="120"/>
      <c r="AB2569" s="120"/>
    </row>
    <row r="2570" spans="12:28" ht="15" customHeight="1" x14ac:dyDescent="0.2">
      <c r="L2570" s="120"/>
      <c r="N2570" s="120"/>
      <c r="P2570" s="120"/>
      <c r="R2570" s="120"/>
      <c r="T2570" s="120"/>
      <c r="V2570" s="120"/>
      <c r="X2570" s="120"/>
      <c r="Z2570" s="120"/>
      <c r="AB2570" s="120"/>
    </row>
    <row r="2571" spans="12:28" ht="15" customHeight="1" x14ac:dyDescent="0.2">
      <c r="L2571" s="120"/>
      <c r="N2571" s="120"/>
      <c r="P2571" s="120"/>
      <c r="R2571" s="120"/>
      <c r="T2571" s="120"/>
      <c r="V2571" s="120"/>
      <c r="X2571" s="120"/>
      <c r="Z2571" s="120"/>
      <c r="AB2571" s="120"/>
    </row>
    <row r="2572" spans="12:28" ht="15" customHeight="1" x14ac:dyDescent="0.2">
      <c r="L2572" s="120"/>
      <c r="N2572" s="120"/>
      <c r="P2572" s="120"/>
      <c r="R2572" s="120"/>
      <c r="T2572" s="120"/>
      <c r="V2572" s="120"/>
      <c r="X2572" s="120"/>
      <c r="Z2572" s="120"/>
      <c r="AB2572" s="120"/>
    </row>
    <row r="2573" spans="12:28" ht="15" customHeight="1" x14ac:dyDescent="0.2">
      <c r="L2573" s="120"/>
      <c r="N2573" s="120"/>
      <c r="P2573" s="120"/>
      <c r="R2573" s="120"/>
      <c r="T2573" s="120"/>
      <c r="V2573" s="120"/>
      <c r="X2573" s="120"/>
      <c r="Z2573" s="120"/>
      <c r="AB2573" s="120"/>
    </row>
    <row r="2574" spans="12:28" ht="15" customHeight="1" x14ac:dyDescent="0.2">
      <c r="L2574" s="120"/>
      <c r="N2574" s="120"/>
      <c r="P2574" s="120"/>
      <c r="R2574" s="120"/>
      <c r="T2574" s="120"/>
      <c r="V2574" s="120"/>
      <c r="X2574" s="120"/>
      <c r="Z2574" s="120"/>
      <c r="AB2574" s="120"/>
    </row>
    <row r="2575" spans="12:28" ht="15" customHeight="1" x14ac:dyDescent="0.2">
      <c r="L2575" s="120"/>
      <c r="N2575" s="120"/>
      <c r="P2575" s="120"/>
      <c r="R2575" s="120"/>
      <c r="T2575" s="120"/>
      <c r="V2575" s="120"/>
      <c r="X2575" s="120"/>
      <c r="Z2575" s="120"/>
      <c r="AB2575" s="120"/>
    </row>
    <row r="2576" spans="12:28" ht="15" customHeight="1" x14ac:dyDescent="0.2">
      <c r="L2576" s="120"/>
      <c r="N2576" s="120"/>
      <c r="P2576" s="120"/>
      <c r="R2576" s="120"/>
      <c r="T2576" s="120"/>
      <c r="V2576" s="120"/>
      <c r="X2576" s="120"/>
      <c r="Z2576" s="120"/>
      <c r="AB2576" s="120"/>
    </row>
    <row r="2577" spans="12:28" ht="15" customHeight="1" x14ac:dyDescent="0.2">
      <c r="L2577" s="120"/>
      <c r="N2577" s="120"/>
      <c r="P2577" s="120"/>
      <c r="R2577" s="120"/>
      <c r="T2577" s="120"/>
      <c r="V2577" s="120"/>
      <c r="X2577" s="120"/>
      <c r="Z2577" s="120"/>
      <c r="AB2577" s="120"/>
    </row>
    <row r="2578" spans="12:28" ht="15" customHeight="1" x14ac:dyDescent="0.2">
      <c r="L2578" s="120"/>
      <c r="N2578" s="120"/>
      <c r="P2578" s="120"/>
      <c r="R2578" s="120"/>
      <c r="T2578" s="120"/>
      <c r="V2578" s="120"/>
      <c r="X2578" s="120"/>
      <c r="Z2578" s="120"/>
      <c r="AB2578" s="120"/>
    </row>
    <row r="2579" spans="12:28" ht="15" customHeight="1" x14ac:dyDescent="0.2">
      <c r="L2579" s="120"/>
      <c r="N2579" s="120"/>
      <c r="P2579" s="120"/>
      <c r="R2579" s="120"/>
      <c r="T2579" s="120"/>
      <c r="V2579" s="120"/>
      <c r="X2579" s="120"/>
      <c r="Z2579" s="120"/>
      <c r="AB2579" s="120"/>
    </row>
    <row r="2580" spans="12:28" ht="15" customHeight="1" x14ac:dyDescent="0.2">
      <c r="L2580" s="120"/>
      <c r="N2580" s="120"/>
      <c r="P2580" s="120"/>
      <c r="R2580" s="120"/>
      <c r="T2580" s="120"/>
      <c r="V2580" s="120"/>
      <c r="X2580" s="120"/>
      <c r="Z2580" s="120"/>
      <c r="AB2580" s="120"/>
    </row>
    <row r="2581" spans="12:28" ht="15" customHeight="1" x14ac:dyDescent="0.2">
      <c r="L2581" s="120"/>
      <c r="N2581" s="120"/>
      <c r="P2581" s="120"/>
      <c r="R2581" s="120"/>
      <c r="T2581" s="120"/>
      <c r="V2581" s="120"/>
      <c r="X2581" s="120"/>
      <c r="Z2581" s="120"/>
      <c r="AB2581" s="120"/>
    </row>
    <row r="2582" spans="12:28" ht="15" customHeight="1" x14ac:dyDescent="0.2">
      <c r="L2582" s="120"/>
      <c r="N2582" s="120"/>
      <c r="P2582" s="120"/>
      <c r="R2582" s="120"/>
      <c r="T2582" s="120"/>
      <c r="V2582" s="120"/>
      <c r="X2582" s="120"/>
      <c r="Z2582" s="120"/>
      <c r="AB2582" s="120"/>
    </row>
    <row r="2583" spans="12:28" ht="15" customHeight="1" x14ac:dyDescent="0.2">
      <c r="L2583" s="120"/>
      <c r="N2583" s="120"/>
      <c r="P2583" s="120"/>
      <c r="R2583" s="120"/>
      <c r="T2583" s="120"/>
      <c r="V2583" s="120"/>
      <c r="X2583" s="120"/>
      <c r="Z2583" s="120"/>
      <c r="AB2583" s="120"/>
    </row>
    <row r="2584" spans="12:28" ht="15" customHeight="1" x14ac:dyDescent="0.2">
      <c r="L2584" s="120"/>
      <c r="N2584" s="120"/>
      <c r="P2584" s="120"/>
      <c r="R2584" s="120"/>
      <c r="T2584" s="120"/>
      <c r="V2584" s="120"/>
      <c r="X2584" s="120"/>
      <c r="Z2584" s="120"/>
      <c r="AB2584" s="120"/>
    </row>
    <row r="2585" spans="12:28" ht="15" customHeight="1" x14ac:dyDescent="0.2">
      <c r="L2585" s="120"/>
      <c r="N2585" s="120"/>
      <c r="P2585" s="120"/>
      <c r="R2585" s="120"/>
      <c r="T2585" s="120"/>
      <c r="V2585" s="120"/>
      <c r="X2585" s="120"/>
      <c r="Z2585" s="120"/>
      <c r="AB2585" s="120"/>
    </row>
    <row r="2586" spans="12:28" ht="15" customHeight="1" x14ac:dyDescent="0.2">
      <c r="L2586" s="120"/>
      <c r="N2586" s="120"/>
      <c r="P2586" s="120"/>
      <c r="R2586" s="120"/>
      <c r="T2586" s="120"/>
      <c r="V2586" s="120"/>
      <c r="X2586" s="120"/>
      <c r="Z2586" s="120"/>
      <c r="AB2586" s="120"/>
    </row>
    <row r="2587" spans="12:28" ht="15" customHeight="1" x14ac:dyDescent="0.2">
      <c r="L2587" s="120"/>
      <c r="N2587" s="120"/>
      <c r="P2587" s="120"/>
      <c r="R2587" s="120"/>
      <c r="T2587" s="120"/>
      <c r="V2587" s="120"/>
      <c r="X2587" s="120"/>
      <c r="Z2587" s="120"/>
      <c r="AB2587" s="120"/>
    </row>
    <row r="2588" spans="12:28" ht="15" customHeight="1" x14ac:dyDescent="0.2">
      <c r="L2588" s="120"/>
      <c r="N2588" s="120"/>
      <c r="P2588" s="120"/>
      <c r="R2588" s="120"/>
      <c r="T2588" s="120"/>
      <c r="V2588" s="120"/>
      <c r="X2588" s="120"/>
      <c r="Z2588" s="120"/>
      <c r="AB2588" s="120"/>
    </row>
    <row r="2589" spans="12:28" ht="15" customHeight="1" x14ac:dyDescent="0.2">
      <c r="L2589" s="120"/>
      <c r="N2589" s="120"/>
      <c r="P2589" s="120"/>
      <c r="R2589" s="120"/>
      <c r="T2589" s="120"/>
      <c r="V2589" s="120"/>
      <c r="X2589" s="120"/>
      <c r="Z2589" s="120"/>
      <c r="AB2589" s="120"/>
    </row>
    <row r="2590" spans="12:28" ht="15" customHeight="1" x14ac:dyDescent="0.2">
      <c r="L2590" s="120"/>
      <c r="N2590" s="120"/>
      <c r="P2590" s="120"/>
      <c r="R2590" s="120"/>
      <c r="T2590" s="120"/>
      <c r="V2590" s="120"/>
      <c r="X2590" s="120"/>
      <c r="Z2590" s="120"/>
      <c r="AB2590" s="120"/>
    </row>
    <row r="2591" spans="12:28" ht="15" customHeight="1" x14ac:dyDescent="0.2">
      <c r="L2591" s="120"/>
      <c r="N2591" s="120"/>
      <c r="P2591" s="120"/>
      <c r="R2591" s="120"/>
      <c r="T2591" s="120"/>
      <c r="V2591" s="120"/>
      <c r="X2591" s="120"/>
      <c r="Z2591" s="120"/>
      <c r="AB2591" s="120"/>
    </row>
    <row r="2592" spans="12:28" ht="15" customHeight="1" x14ac:dyDescent="0.2">
      <c r="L2592" s="120"/>
      <c r="N2592" s="120"/>
      <c r="P2592" s="120"/>
      <c r="R2592" s="120"/>
      <c r="T2592" s="120"/>
      <c r="V2592" s="120"/>
      <c r="X2592" s="120"/>
      <c r="Z2592" s="120"/>
      <c r="AB2592" s="120"/>
    </row>
    <row r="2593" spans="12:28" ht="15" customHeight="1" x14ac:dyDescent="0.2">
      <c r="L2593" s="120"/>
      <c r="N2593" s="120"/>
      <c r="P2593" s="120"/>
      <c r="R2593" s="120"/>
      <c r="T2593" s="120"/>
      <c r="V2593" s="120"/>
      <c r="X2593" s="120"/>
      <c r="Z2593" s="120"/>
      <c r="AB2593" s="120"/>
    </row>
    <row r="2594" spans="12:28" ht="15" customHeight="1" x14ac:dyDescent="0.2">
      <c r="L2594" s="120"/>
      <c r="N2594" s="120"/>
      <c r="P2594" s="120"/>
      <c r="R2594" s="120"/>
      <c r="T2594" s="120"/>
      <c r="V2594" s="120"/>
      <c r="X2594" s="120"/>
      <c r="Z2594" s="120"/>
      <c r="AB2594" s="120"/>
    </row>
    <row r="2595" spans="12:28" ht="15" customHeight="1" x14ac:dyDescent="0.2">
      <c r="L2595" s="120"/>
      <c r="N2595" s="120"/>
      <c r="P2595" s="120"/>
      <c r="R2595" s="120"/>
      <c r="T2595" s="120"/>
      <c r="V2595" s="120"/>
      <c r="X2595" s="120"/>
      <c r="Z2595" s="120"/>
      <c r="AB2595" s="120"/>
    </row>
    <row r="2596" spans="12:28" ht="15" customHeight="1" x14ac:dyDescent="0.2">
      <c r="L2596" s="120"/>
      <c r="N2596" s="120"/>
      <c r="P2596" s="120"/>
      <c r="R2596" s="120"/>
      <c r="T2596" s="120"/>
      <c r="V2596" s="120"/>
      <c r="X2596" s="120"/>
      <c r="Z2596" s="120"/>
      <c r="AB2596" s="120"/>
    </row>
    <row r="2597" spans="12:28" ht="15" customHeight="1" x14ac:dyDescent="0.2">
      <c r="L2597" s="120"/>
      <c r="N2597" s="120"/>
      <c r="P2597" s="120"/>
      <c r="R2597" s="120"/>
      <c r="T2597" s="120"/>
      <c r="V2597" s="120"/>
      <c r="X2597" s="120"/>
      <c r="Z2597" s="120"/>
      <c r="AB2597" s="120"/>
    </row>
    <row r="2598" spans="12:28" ht="15" customHeight="1" x14ac:dyDescent="0.2">
      <c r="L2598" s="120"/>
      <c r="N2598" s="120"/>
      <c r="P2598" s="120"/>
      <c r="R2598" s="120"/>
      <c r="T2598" s="120"/>
      <c r="V2598" s="120"/>
      <c r="X2598" s="120"/>
      <c r="Z2598" s="120"/>
      <c r="AB2598" s="120"/>
    </row>
    <row r="2599" spans="12:28" ht="15" customHeight="1" x14ac:dyDescent="0.2">
      <c r="L2599" s="120"/>
      <c r="N2599" s="120"/>
      <c r="P2599" s="120"/>
      <c r="R2599" s="120"/>
      <c r="T2599" s="120"/>
      <c r="V2599" s="120"/>
      <c r="X2599" s="120"/>
      <c r="Z2599" s="120"/>
      <c r="AB2599" s="120"/>
    </row>
    <row r="2600" spans="12:28" ht="15" customHeight="1" x14ac:dyDescent="0.2">
      <c r="L2600" s="120"/>
      <c r="N2600" s="120"/>
      <c r="P2600" s="120"/>
      <c r="R2600" s="120"/>
      <c r="T2600" s="120"/>
      <c r="V2600" s="120"/>
      <c r="X2600" s="120"/>
      <c r="Z2600" s="120"/>
      <c r="AB2600" s="120"/>
    </row>
    <row r="2601" spans="12:28" ht="15" customHeight="1" x14ac:dyDescent="0.2">
      <c r="L2601" s="120"/>
      <c r="N2601" s="120"/>
      <c r="P2601" s="120"/>
      <c r="R2601" s="120"/>
      <c r="T2601" s="120"/>
      <c r="V2601" s="120"/>
      <c r="X2601" s="120"/>
      <c r="Z2601" s="120"/>
      <c r="AB2601" s="120"/>
    </row>
    <row r="2602" spans="12:28" ht="15" customHeight="1" x14ac:dyDescent="0.2">
      <c r="L2602" s="120"/>
      <c r="N2602" s="120"/>
      <c r="P2602" s="120"/>
      <c r="R2602" s="120"/>
      <c r="T2602" s="120"/>
      <c r="V2602" s="120"/>
      <c r="X2602" s="120"/>
      <c r="Z2602" s="120"/>
      <c r="AB2602" s="120"/>
    </row>
    <row r="2603" spans="12:28" ht="15" customHeight="1" x14ac:dyDescent="0.2">
      <c r="L2603" s="120"/>
      <c r="N2603" s="120"/>
      <c r="P2603" s="120"/>
      <c r="R2603" s="120"/>
      <c r="T2603" s="120"/>
      <c r="V2603" s="120"/>
      <c r="X2603" s="120"/>
      <c r="Z2603" s="120"/>
      <c r="AB2603" s="120"/>
    </row>
    <row r="2604" spans="12:28" ht="15" customHeight="1" x14ac:dyDescent="0.2">
      <c r="L2604" s="120"/>
      <c r="N2604" s="120"/>
      <c r="P2604" s="120"/>
      <c r="R2604" s="120"/>
      <c r="T2604" s="120"/>
      <c r="V2604" s="120"/>
      <c r="X2604" s="120"/>
      <c r="Z2604" s="120"/>
      <c r="AB2604" s="120"/>
    </row>
    <row r="2605" spans="12:28" ht="15" customHeight="1" x14ac:dyDescent="0.2">
      <c r="L2605" s="120"/>
      <c r="N2605" s="120"/>
      <c r="P2605" s="120"/>
      <c r="R2605" s="120"/>
      <c r="T2605" s="120"/>
      <c r="V2605" s="120"/>
      <c r="X2605" s="120"/>
      <c r="Z2605" s="120"/>
      <c r="AB2605" s="120"/>
    </row>
    <row r="2606" spans="12:28" ht="15" customHeight="1" x14ac:dyDescent="0.2">
      <c r="L2606" s="120"/>
      <c r="N2606" s="120"/>
      <c r="P2606" s="120"/>
      <c r="R2606" s="120"/>
      <c r="T2606" s="120"/>
      <c r="V2606" s="120"/>
      <c r="X2606" s="120"/>
      <c r="Z2606" s="120"/>
      <c r="AB2606" s="120"/>
    </row>
    <row r="2607" spans="12:28" ht="15" customHeight="1" x14ac:dyDescent="0.2">
      <c r="L2607" s="120"/>
      <c r="N2607" s="120"/>
      <c r="P2607" s="120"/>
      <c r="R2607" s="120"/>
      <c r="T2607" s="120"/>
      <c r="V2607" s="120"/>
      <c r="X2607" s="120"/>
      <c r="Z2607" s="120"/>
      <c r="AB2607" s="120"/>
    </row>
    <row r="2608" spans="12:28" ht="15" customHeight="1" x14ac:dyDescent="0.2">
      <c r="L2608" s="120"/>
      <c r="N2608" s="120"/>
      <c r="P2608" s="120"/>
      <c r="R2608" s="120"/>
      <c r="T2608" s="120"/>
      <c r="V2608" s="120"/>
      <c r="X2608" s="120"/>
      <c r="Z2608" s="120"/>
      <c r="AB2608" s="120"/>
    </row>
    <row r="2609" spans="12:28" ht="15" customHeight="1" x14ac:dyDescent="0.2">
      <c r="L2609" s="120"/>
      <c r="N2609" s="120"/>
      <c r="P2609" s="120"/>
      <c r="R2609" s="120"/>
      <c r="T2609" s="120"/>
      <c r="V2609" s="120"/>
      <c r="X2609" s="120"/>
      <c r="Z2609" s="120"/>
      <c r="AB2609" s="120"/>
    </row>
    <row r="2610" spans="12:28" ht="15" customHeight="1" x14ac:dyDescent="0.2">
      <c r="L2610" s="120"/>
      <c r="N2610" s="120"/>
      <c r="P2610" s="120"/>
      <c r="R2610" s="120"/>
      <c r="T2610" s="120"/>
      <c r="V2610" s="120"/>
      <c r="X2610" s="120"/>
      <c r="Z2610" s="120"/>
      <c r="AB2610" s="120"/>
    </row>
    <row r="2611" spans="12:28" ht="15" customHeight="1" x14ac:dyDescent="0.2">
      <c r="L2611" s="120"/>
      <c r="N2611" s="120"/>
      <c r="P2611" s="120"/>
      <c r="R2611" s="120"/>
      <c r="T2611" s="120"/>
      <c r="V2611" s="120"/>
      <c r="X2611" s="120"/>
      <c r="Z2611" s="120"/>
      <c r="AB2611" s="120"/>
    </row>
    <row r="2612" spans="12:28" ht="15" customHeight="1" x14ac:dyDescent="0.2">
      <c r="L2612" s="120"/>
      <c r="N2612" s="120"/>
      <c r="P2612" s="120"/>
      <c r="R2612" s="120"/>
      <c r="T2612" s="120"/>
      <c r="V2612" s="120"/>
      <c r="X2612" s="120"/>
      <c r="Z2612" s="120"/>
      <c r="AB2612" s="120"/>
    </row>
    <row r="2613" spans="12:28" ht="15" customHeight="1" x14ac:dyDescent="0.2">
      <c r="L2613" s="120"/>
      <c r="N2613" s="120"/>
      <c r="P2613" s="120"/>
      <c r="R2613" s="120"/>
      <c r="T2613" s="120"/>
      <c r="V2613" s="120"/>
      <c r="X2613" s="120"/>
      <c r="Z2613" s="120"/>
      <c r="AB2613" s="120"/>
    </row>
    <row r="2614" spans="12:28" ht="15" customHeight="1" x14ac:dyDescent="0.2">
      <c r="L2614" s="120"/>
      <c r="N2614" s="120"/>
      <c r="P2614" s="120"/>
      <c r="R2614" s="120"/>
      <c r="T2614" s="120"/>
      <c r="V2614" s="120"/>
      <c r="X2614" s="120"/>
      <c r="Z2614" s="120"/>
      <c r="AB2614" s="120"/>
    </row>
    <row r="2615" spans="12:28" ht="15" customHeight="1" x14ac:dyDescent="0.2">
      <c r="L2615" s="120"/>
      <c r="N2615" s="120"/>
      <c r="P2615" s="120"/>
      <c r="R2615" s="120"/>
      <c r="T2615" s="120"/>
      <c r="V2615" s="120"/>
      <c r="X2615" s="120"/>
      <c r="Z2615" s="120"/>
      <c r="AB2615" s="120"/>
    </row>
    <row r="2616" spans="12:28" ht="15" customHeight="1" x14ac:dyDescent="0.2">
      <c r="L2616" s="120"/>
      <c r="N2616" s="120"/>
      <c r="P2616" s="120"/>
      <c r="R2616" s="120"/>
      <c r="T2616" s="120"/>
      <c r="V2616" s="120"/>
      <c r="X2616" s="120"/>
      <c r="Z2616" s="120"/>
      <c r="AB2616" s="120"/>
    </row>
    <row r="2617" spans="12:28" ht="15" customHeight="1" x14ac:dyDescent="0.2">
      <c r="L2617" s="120"/>
      <c r="N2617" s="120"/>
      <c r="P2617" s="120"/>
      <c r="R2617" s="120"/>
      <c r="T2617" s="120"/>
      <c r="V2617" s="120"/>
      <c r="X2617" s="120"/>
      <c r="Z2617" s="120"/>
      <c r="AB2617" s="120"/>
    </row>
    <row r="2618" spans="12:28" ht="15" customHeight="1" x14ac:dyDescent="0.2">
      <c r="L2618" s="120"/>
      <c r="N2618" s="120"/>
      <c r="P2618" s="120"/>
      <c r="R2618" s="120"/>
      <c r="T2618" s="120"/>
      <c r="V2618" s="120"/>
      <c r="X2618" s="120"/>
      <c r="Z2618" s="120"/>
      <c r="AB2618" s="120"/>
    </row>
    <row r="2619" spans="12:28" ht="15" customHeight="1" x14ac:dyDescent="0.2">
      <c r="L2619" s="120"/>
      <c r="N2619" s="120"/>
      <c r="P2619" s="120"/>
      <c r="R2619" s="120"/>
      <c r="T2619" s="120"/>
      <c r="V2619" s="120"/>
      <c r="X2619" s="120"/>
      <c r="Z2619" s="120"/>
      <c r="AB2619" s="120"/>
    </row>
    <row r="2620" spans="12:28" ht="15" customHeight="1" x14ac:dyDescent="0.2">
      <c r="L2620" s="120"/>
      <c r="N2620" s="120"/>
      <c r="P2620" s="120"/>
      <c r="R2620" s="120"/>
      <c r="T2620" s="120"/>
      <c r="V2620" s="120"/>
      <c r="X2620" s="120"/>
      <c r="Z2620" s="120"/>
      <c r="AB2620" s="120"/>
    </row>
    <row r="2621" spans="12:28" ht="15" customHeight="1" x14ac:dyDescent="0.2">
      <c r="L2621" s="120"/>
      <c r="N2621" s="120"/>
      <c r="P2621" s="120"/>
      <c r="R2621" s="120"/>
      <c r="T2621" s="120"/>
      <c r="V2621" s="120"/>
      <c r="X2621" s="120"/>
      <c r="Z2621" s="120"/>
      <c r="AB2621" s="120"/>
    </row>
    <row r="2622" spans="12:28" ht="15" customHeight="1" x14ac:dyDescent="0.2">
      <c r="L2622" s="120"/>
      <c r="N2622" s="120"/>
      <c r="P2622" s="120"/>
      <c r="R2622" s="120"/>
      <c r="T2622" s="120"/>
      <c r="V2622" s="120"/>
      <c r="X2622" s="120"/>
      <c r="Z2622" s="120"/>
      <c r="AB2622" s="120"/>
    </row>
    <row r="2623" spans="12:28" ht="15" customHeight="1" x14ac:dyDescent="0.2">
      <c r="L2623" s="120"/>
      <c r="N2623" s="120"/>
      <c r="P2623" s="120"/>
      <c r="R2623" s="120"/>
      <c r="T2623" s="120"/>
      <c r="V2623" s="120"/>
      <c r="X2623" s="120"/>
      <c r="Z2623" s="120"/>
      <c r="AB2623" s="120"/>
    </row>
    <row r="2624" spans="12:28" ht="15" customHeight="1" x14ac:dyDescent="0.2">
      <c r="L2624" s="120"/>
      <c r="N2624" s="120"/>
      <c r="P2624" s="120"/>
      <c r="R2624" s="120"/>
      <c r="T2624" s="120"/>
      <c r="V2624" s="120"/>
      <c r="X2624" s="120"/>
      <c r="Z2624" s="120"/>
      <c r="AB2624" s="120"/>
    </row>
    <row r="2625" spans="12:28" ht="15" customHeight="1" x14ac:dyDescent="0.2">
      <c r="L2625" s="120"/>
      <c r="N2625" s="120"/>
      <c r="P2625" s="120"/>
      <c r="R2625" s="120"/>
      <c r="T2625" s="120"/>
      <c r="V2625" s="120"/>
      <c r="X2625" s="120"/>
      <c r="Z2625" s="120"/>
      <c r="AB2625" s="120"/>
    </row>
    <row r="2626" spans="12:28" ht="15" customHeight="1" x14ac:dyDescent="0.2">
      <c r="L2626" s="120"/>
      <c r="N2626" s="120"/>
      <c r="P2626" s="120"/>
      <c r="R2626" s="120"/>
      <c r="T2626" s="120"/>
      <c r="V2626" s="120"/>
      <c r="X2626" s="120"/>
      <c r="Z2626" s="120"/>
      <c r="AB2626" s="120"/>
    </row>
    <row r="2627" spans="12:28" ht="15" customHeight="1" x14ac:dyDescent="0.2">
      <c r="L2627" s="120"/>
      <c r="N2627" s="120"/>
      <c r="P2627" s="120"/>
      <c r="R2627" s="120"/>
      <c r="T2627" s="120"/>
      <c r="V2627" s="120"/>
      <c r="X2627" s="120"/>
      <c r="Z2627" s="120"/>
      <c r="AB2627" s="120"/>
    </row>
    <row r="2628" spans="12:28" ht="15" customHeight="1" x14ac:dyDescent="0.2">
      <c r="L2628" s="120"/>
      <c r="N2628" s="120"/>
      <c r="P2628" s="120"/>
      <c r="R2628" s="120"/>
      <c r="T2628" s="120"/>
      <c r="V2628" s="120"/>
      <c r="X2628" s="120"/>
      <c r="Z2628" s="120"/>
      <c r="AB2628" s="120"/>
    </row>
    <row r="2629" spans="12:28" ht="15" customHeight="1" x14ac:dyDescent="0.2">
      <c r="L2629" s="120"/>
      <c r="N2629" s="120"/>
      <c r="P2629" s="120"/>
      <c r="R2629" s="120"/>
      <c r="T2629" s="120"/>
      <c r="V2629" s="120"/>
      <c r="X2629" s="120"/>
      <c r="Z2629" s="120"/>
      <c r="AB2629" s="120"/>
    </row>
    <row r="2630" spans="12:28" ht="15" customHeight="1" x14ac:dyDescent="0.2">
      <c r="L2630" s="120"/>
      <c r="N2630" s="120"/>
      <c r="P2630" s="120"/>
      <c r="R2630" s="120"/>
      <c r="T2630" s="120"/>
      <c r="V2630" s="120"/>
      <c r="X2630" s="120"/>
      <c r="Z2630" s="120"/>
      <c r="AB2630" s="120"/>
    </row>
    <row r="2631" spans="12:28" ht="15" customHeight="1" x14ac:dyDescent="0.2">
      <c r="L2631" s="120"/>
      <c r="N2631" s="120"/>
      <c r="P2631" s="120"/>
      <c r="R2631" s="120"/>
      <c r="T2631" s="120"/>
      <c r="V2631" s="120"/>
      <c r="X2631" s="120"/>
      <c r="Z2631" s="120"/>
      <c r="AB2631" s="120"/>
    </row>
    <row r="2632" spans="12:28" ht="15" customHeight="1" x14ac:dyDescent="0.2">
      <c r="L2632" s="120"/>
      <c r="N2632" s="120"/>
      <c r="P2632" s="120"/>
      <c r="R2632" s="120"/>
      <c r="T2632" s="120"/>
      <c r="V2632" s="120"/>
      <c r="X2632" s="120"/>
      <c r="Z2632" s="120"/>
      <c r="AB2632" s="120"/>
    </row>
    <row r="2633" spans="12:28" ht="15" customHeight="1" x14ac:dyDescent="0.2">
      <c r="L2633" s="120"/>
      <c r="N2633" s="120"/>
      <c r="P2633" s="120"/>
      <c r="R2633" s="120"/>
      <c r="T2633" s="120"/>
      <c r="V2633" s="120"/>
      <c r="X2633" s="120"/>
      <c r="Z2633" s="120"/>
      <c r="AB2633" s="120"/>
    </row>
    <row r="2634" spans="12:28" ht="15" customHeight="1" x14ac:dyDescent="0.2">
      <c r="L2634" s="120"/>
      <c r="N2634" s="120"/>
      <c r="P2634" s="120"/>
      <c r="R2634" s="120"/>
      <c r="T2634" s="120"/>
      <c r="V2634" s="120"/>
      <c r="X2634" s="120"/>
      <c r="Z2634" s="120"/>
      <c r="AB2634" s="120"/>
    </row>
    <row r="2635" spans="12:28" ht="15" customHeight="1" x14ac:dyDescent="0.2">
      <c r="L2635" s="120"/>
      <c r="N2635" s="120"/>
      <c r="P2635" s="120"/>
      <c r="R2635" s="120"/>
      <c r="T2635" s="120"/>
      <c r="V2635" s="120"/>
      <c r="X2635" s="120"/>
      <c r="Z2635" s="120"/>
      <c r="AB2635" s="120"/>
    </row>
    <row r="2636" spans="12:28" ht="15" customHeight="1" x14ac:dyDescent="0.2">
      <c r="L2636" s="120"/>
      <c r="N2636" s="120"/>
      <c r="P2636" s="120"/>
      <c r="R2636" s="120"/>
      <c r="T2636" s="120"/>
      <c r="V2636" s="120"/>
      <c r="X2636" s="120"/>
      <c r="Z2636" s="120"/>
      <c r="AB2636" s="120"/>
    </row>
    <row r="2637" spans="12:28" ht="15" customHeight="1" x14ac:dyDescent="0.2">
      <c r="L2637" s="120"/>
      <c r="N2637" s="120"/>
      <c r="P2637" s="120"/>
      <c r="R2637" s="120"/>
      <c r="T2637" s="120"/>
      <c r="V2637" s="120"/>
      <c r="X2637" s="120"/>
      <c r="Z2637" s="120"/>
      <c r="AB2637" s="120"/>
    </row>
    <row r="2638" spans="12:28" ht="15" customHeight="1" x14ac:dyDescent="0.2">
      <c r="L2638" s="120"/>
      <c r="N2638" s="120"/>
      <c r="P2638" s="120"/>
      <c r="R2638" s="120"/>
      <c r="T2638" s="120"/>
      <c r="V2638" s="120"/>
      <c r="X2638" s="120"/>
      <c r="Z2638" s="120"/>
      <c r="AB2638" s="120"/>
    </row>
    <row r="2639" spans="12:28" ht="15" customHeight="1" x14ac:dyDescent="0.2">
      <c r="L2639" s="120"/>
      <c r="N2639" s="120"/>
      <c r="P2639" s="120"/>
      <c r="R2639" s="120"/>
      <c r="T2639" s="120"/>
      <c r="V2639" s="120"/>
      <c r="X2639" s="120"/>
      <c r="Z2639" s="120"/>
      <c r="AB2639" s="120"/>
    </row>
    <row r="2640" spans="12:28" ht="15" customHeight="1" x14ac:dyDescent="0.2">
      <c r="L2640" s="120"/>
      <c r="N2640" s="120"/>
      <c r="P2640" s="120"/>
      <c r="R2640" s="120"/>
      <c r="T2640" s="120"/>
      <c r="V2640" s="120"/>
      <c r="X2640" s="120"/>
      <c r="Z2640" s="120"/>
      <c r="AB2640" s="120"/>
    </row>
    <row r="2641" spans="12:28" ht="15" customHeight="1" x14ac:dyDescent="0.2">
      <c r="L2641" s="120"/>
      <c r="N2641" s="120"/>
      <c r="P2641" s="120"/>
      <c r="R2641" s="120"/>
      <c r="T2641" s="120"/>
      <c r="V2641" s="120"/>
      <c r="X2641" s="120"/>
      <c r="Z2641" s="120"/>
      <c r="AB2641" s="120"/>
    </row>
    <row r="2642" spans="12:28" ht="15" customHeight="1" x14ac:dyDescent="0.2">
      <c r="L2642" s="120"/>
      <c r="N2642" s="120"/>
      <c r="P2642" s="120"/>
      <c r="R2642" s="120"/>
      <c r="T2642" s="120"/>
      <c r="V2642" s="120"/>
      <c r="X2642" s="120"/>
      <c r="Z2642" s="120"/>
      <c r="AB2642" s="120"/>
    </row>
    <row r="2643" spans="12:28" ht="15" customHeight="1" x14ac:dyDescent="0.2">
      <c r="L2643" s="120"/>
      <c r="N2643" s="120"/>
      <c r="P2643" s="120"/>
      <c r="R2643" s="120"/>
      <c r="T2643" s="120"/>
      <c r="V2643" s="120"/>
      <c r="X2643" s="120"/>
      <c r="Z2643" s="120"/>
      <c r="AB2643" s="120"/>
    </row>
    <row r="2644" spans="12:28" ht="15" customHeight="1" x14ac:dyDescent="0.2">
      <c r="L2644" s="120"/>
      <c r="N2644" s="120"/>
      <c r="P2644" s="120"/>
      <c r="R2644" s="120"/>
      <c r="T2644" s="120"/>
      <c r="V2644" s="120"/>
      <c r="X2644" s="120"/>
      <c r="Z2644" s="120"/>
      <c r="AB2644" s="120"/>
    </row>
    <row r="2645" spans="12:28" ht="15" customHeight="1" x14ac:dyDescent="0.2">
      <c r="L2645" s="120"/>
      <c r="N2645" s="120"/>
      <c r="P2645" s="120"/>
      <c r="R2645" s="120"/>
      <c r="T2645" s="120"/>
      <c r="V2645" s="120"/>
      <c r="X2645" s="120"/>
      <c r="Z2645" s="120"/>
      <c r="AB2645" s="120"/>
    </row>
    <row r="2646" spans="12:28" ht="15" customHeight="1" x14ac:dyDescent="0.2">
      <c r="L2646" s="120"/>
      <c r="N2646" s="120"/>
      <c r="P2646" s="120"/>
      <c r="R2646" s="120"/>
      <c r="T2646" s="120"/>
      <c r="V2646" s="120"/>
      <c r="X2646" s="120"/>
      <c r="Z2646" s="120"/>
      <c r="AB2646" s="120"/>
    </row>
    <row r="2647" spans="12:28" ht="15" customHeight="1" x14ac:dyDescent="0.2">
      <c r="L2647" s="120"/>
      <c r="N2647" s="120"/>
      <c r="P2647" s="120"/>
      <c r="R2647" s="120"/>
      <c r="T2647" s="120"/>
      <c r="V2647" s="120"/>
      <c r="X2647" s="120"/>
      <c r="Z2647" s="120"/>
      <c r="AB2647" s="120"/>
    </row>
    <row r="2648" spans="12:28" ht="15" customHeight="1" x14ac:dyDescent="0.2">
      <c r="L2648" s="120"/>
      <c r="N2648" s="120"/>
      <c r="P2648" s="120"/>
      <c r="R2648" s="120"/>
      <c r="T2648" s="120"/>
      <c r="V2648" s="120"/>
      <c r="X2648" s="120"/>
      <c r="Z2648" s="120"/>
      <c r="AB2648" s="120"/>
    </row>
    <row r="2649" spans="12:28" ht="15" customHeight="1" x14ac:dyDescent="0.2">
      <c r="L2649" s="120"/>
      <c r="N2649" s="120"/>
      <c r="P2649" s="120"/>
      <c r="R2649" s="120"/>
      <c r="T2649" s="120"/>
      <c r="V2649" s="120"/>
      <c r="X2649" s="120"/>
      <c r="Z2649" s="120"/>
      <c r="AB2649" s="120"/>
    </row>
    <row r="2650" spans="12:28" ht="15" customHeight="1" x14ac:dyDescent="0.2">
      <c r="L2650" s="120"/>
      <c r="N2650" s="120"/>
      <c r="P2650" s="120"/>
      <c r="R2650" s="120"/>
      <c r="T2650" s="120"/>
      <c r="V2650" s="120"/>
      <c r="X2650" s="120"/>
      <c r="Z2650" s="120"/>
      <c r="AB2650" s="120"/>
    </row>
    <row r="2651" spans="12:28" ht="15" customHeight="1" x14ac:dyDescent="0.2">
      <c r="L2651" s="120"/>
      <c r="N2651" s="120"/>
      <c r="P2651" s="120"/>
      <c r="R2651" s="120"/>
      <c r="T2651" s="120"/>
      <c r="V2651" s="120"/>
      <c r="X2651" s="120"/>
      <c r="Z2651" s="120"/>
      <c r="AB2651" s="120"/>
    </row>
    <row r="2652" spans="12:28" ht="15" customHeight="1" x14ac:dyDescent="0.2">
      <c r="L2652" s="120"/>
      <c r="N2652" s="120"/>
      <c r="P2652" s="120"/>
      <c r="R2652" s="120"/>
      <c r="T2652" s="120"/>
      <c r="V2652" s="120"/>
      <c r="X2652" s="120"/>
      <c r="Z2652" s="120"/>
      <c r="AB2652" s="120"/>
    </row>
    <row r="2653" spans="12:28" ht="15" customHeight="1" x14ac:dyDescent="0.2">
      <c r="L2653" s="120"/>
      <c r="N2653" s="120"/>
      <c r="P2653" s="120"/>
      <c r="R2653" s="120"/>
      <c r="T2653" s="120"/>
      <c r="V2653" s="120"/>
      <c r="X2653" s="120"/>
      <c r="Z2653" s="120"/>
      <c r="AB2653" s="120"/>
    </row>
    <row r="2654" spans="12:28" ht="15" customHeight="1" x14ac:dyDescent="0.2">
      <c r="L2654" s="120"/>
      <c r="N2654" s="120"/>
      <c r="P2654" s="120"/>
      <c r="R2654" s="120"/>
      <c r="T2654" s="120"/>
      <c r="V2654" s="120"/>
      <c r="X2654" s="120"/>
      <c r="Z2654" s="120"/>
      <c r="AB2654" s="120"/>
    </row>
    <row r="2655" spans="12:28" ht="15" customHeight="1" x14ac:dyDescent="0.2">
      <c r="L2655" s="120"/>
      <c r="N2655" s="120"/>
      <c r="P2655" s="120"/>
      <c r="R2655" s="120"/>
      <c r="T2655" s="120"/>
      <c r="V2655" s="120"/>
      <c r="X2655" s="120"/>
      <c r="Z2655" s="120"/>
      <c r="AB2655" s="120"/>
    </row>
    <row r="2656" spans="12:28" ht="15" customHeight="1" x14ac:dyDescent="0.2">
      <c r="L2656" s="120"/>
      <c r="N2656" s="120"/>
      <c r="P2656" s="120"/>
      <c r="R2656" s="120"/>
      <c r="T2656" s="120"/>
      <c r="V2656" s="120"/>
      <c r="X2656" s="120"/>
      <c r="Z2656" s="120"/>
      <c r="AB2656" s="120"/>
    </row>
    <row r="2657" spans="12:28" ht="15" customHeight="1" x14ac:dyDescent="0.2">
      <c r="L2657" s="120"/>
      <c r="N2657" s="120"/>
      <c r="P2657" s="120"/>
      <c r="R2657" s="120"/>
      <c r="T2657" s="120"/>
      <c r="V2657" s="120"/>
      <c r="X2657" s="120"/>
      <c r="Z2657" s="120"/>
      <c r="AB2657" s="120"/>
    </row>
    <row r="2658" spans="12:28" ht="15" customHeight="1" x14ac:dyDescent="0.2">
      <c r="L2658" s="120"/>
      <c r="N2658" s="120"/>
      <c r="P2658" s="120"/>
      <c r="R2658" s="120"/>
      <c r="T2658" s="120"/>
      <c r="V2658" s="120"/>
      <c r="X2658" s="120"/>
      <c r="Z2658" s="120"/>
      <c r="AB2658" s="120"/>
    </row>
    <row r="2659" spans="12:28" ht="15" customHeight="1" x14ac:dyDescent="0.2">
      <c r="L2659" s="120"/>
      <c r="N2659" s="120"/>
      <c r="P2659" s="120"/>
      <c r="R2659" s="120"/>
      <c r="T2659" s="120"/>
      <c r="V2659" s="120"/>
      <c r="X2659" s="120"/>
      <c r="Z2659" s="120"/>
      <c r="AB2659" s="120"/>
    </row>
    <row r="2660" spans="12:28" ht="15" customHeight="1" x14ac:dyDescent="0.2">
      <c r="L2660" s="120"/>
      <c r="N2660" s="120"/>
      <c r="P2660" s="120"/>
      <c r="R2660" s="120"/>
      <c r="T2660" s="120"/>
      <c r="V2660" s="120"/>
      <c r="X2660" s="120"/>
      <c r="Z2660" s="120"/>
      <c r="AB2660" s="120"/>
    </row>
    <row r="2661" spans="12:28" ht="15" customHeight="1" x14ac:dyDescent="0.2">
      <c r="L2661" s="120"/>
      <c r="N2661" s="120"/>
      <c r="P2661" s="120"/>
      <c r="R2661" s="120"/>
      <c r="T2661" s="120"/>
      <c r="V2661" s="120"/>
      <c r="X2661" s="120"/>
      <c r="Z2661" s="120"/>
      <c r="AB2661" s="120"/>
    </row>
    <row r="2662" spans="12:28" ht="15" customHeight="1" x14ac:dyDescent="0.2">
      <c r="L2662" s="120"/>
      <c r="N2662" s="120"/>
      <c r="P2662" s="120"/>
      <c r="R2662" s="120"/>
      <c r="T2662" s="120"/>
      <c r="V2662" s="120"/>
      <c r="X2662" s="120"/>
      <c r="Z2662" s="120"/>
      <c r="AB2662" s="120"/>
    </row>
    <row r="2663" spans="12:28" ht="15" customHeight="1" x14ac:dyDescent="0.2">
      <c r="L2663" s="120"/>
      <c r="N2663" s="120"/>
      <c r="P2663" s="120"/>
      <c r="R2663" s="120"/>
      <c r="T2663" s="120"/>
      <c r="V2663" s="120"/>
      <c r="X2663" s="120"/>
      <c r="Z2663" s="120"/>
      <c r="AB2663" s="120"/>
    </row>
    <row r="2664" spans="12:28" ht="15" customHeight="1" x14ac:dyDescent="0.2">
      <c r="L2664" s="120"/>
      <c r="N2664" s="120"/>
      <c r="P2664" s="120"/>
      <c r="R2664" s="120"/>
      <c r="T2664" s="120"/>
      <c r="V2664" s="120"/>
      <c r="X2664" s="120"/>
      <c r="Z2664" s="120"/>
      <c r="AB2664" s="120"/>
    </row>
    <row r="2665" spans="12:28" ht="15" customHeight="1" x14ac:dyDescent="0.2">
      <c r="L2665" s="120"/>
      <c r="N2665" s="120"/>
      <c r="P2665" s="120"/>
      <c r="R2665" s="120"/>
      <c r="T2665" s="120"/>
      <c r="V2665" s="120"/>
      <c r="X2665" s="120"/>
      <c r="Z2665" s="120"/>
      <c r="AB2665" s="120"/>
    </row>
    <row r="2666" spans="12:28" ht="15" customHeight="1" x14ac:dyDescent="0.2">
      <c r="L2666" s="120"/>
      <c r="N2666" s="120"/>
      <c r="P2666" s="120"/>
      <c r="R2666" s="120"/>
      <c r="T2666" s="120"/>
      <c r="V2666" s="120"/>
      <c r="X2666" s="120"/>
      <c r="Z2666" s="120"/>
      <c r="AB2666" s="120"/>
    </row>
    <row r="2667" spans="12:28" ht="15" customHeight="1" x14ac:dyDescent="0.2">
      <c r="L2667" s="120"/>
      <c r="N2667" s="120"/>
      <c r="P2667" s="120"/>
      <c r="R2667" s="120"/>
      <c r="T2667" s="120"/>
      <c r="V2667" s="120"/>
      <c r="X2667" s="120"/>
      <c r="Z2667" s="120"/>
      <c r="AB2667" s="120"/>
    </row>
    <row r="2668" spans="12:28" ht="15" customHeight="1" x14ac:dyDescent="0.2">
      <c r="L2668" s="120"/>
      <c r="N2668" s="120"/>
      <c r="P2668" s="120"/>
      <c r="R2668" s="120"/>
      <c r="T2668" s="120"/>
      <c r="V2668" s="120"/>
      <c r="X2668" s="120"/>
      <c r="Z2668" s="120"/>
      <c r="AB2668" s="120"/>
    </row>
    <row r="2669" spans="12:28" ht="15" customHeight="1" x14ac:dyDescent="0.2">
      <c r="L2669" s="120"/>
      <c r="N2669" s="120"/>
      <c r="P2669" s="120"/>
      <c r="R2669" s="120"/>
      <c r="T2669" s="120"/>
      <c r="V2669" s="120"/>
      <c r="X2669" s="120"/>
      <c r="Z2669" s="120"/>
      <c r="AB2669" s="120"/>
    </row>
    <row r="2670" spans="12:28" ht="15" customHeight="1" x14ac:dyDescent="0.2">
      <c r="L2670" s="120"/>
      <c r="N2670" s="120"/>
      <c r="P2670" s="120"/>
      <c r="R2670" s="120"/>
      <c r="T2670" s="120"/>
      <c r="V2670" s="120"/>
      <c r="X2670" s="120"/>
      <c r="Z2670" s="120"/>
      <c r="AB2670" s="120"/>
    </row>
    <row r="2671" spans="12:28" ht="15" customHeight="1" x14ac:dyDescent="0.2">
      <c r="L2671" s="120"/>
      <c r="N2671" s="120"/>
      <c r="P2671" s="120"/>
      <c r="R2671" s="120"/>
      <c r="T2671" s="120"/>
      <c r="V2671" s="120"/>
      <c r="X2671" s="120"/>
      <c r="Z2671" s="120"/>
      <c r="AB2671" s="120"/>
    </row>
    <row r="2672" spans="12:28" ht="15" customHeight="1" x14ac:dyDescent="0.2">
      <c r="L2672" s="120"/>
      <c r="N2672" s="120"/>
      <c r="P2672" s="120"/>
      <c r="R2672" s="120"/>
      <c r="T2672" s="120"/>
      <c r="V2672" s="120"/>
      <c r="X2672" s="120"/>
      <c r="Z2672" s="120"/>
      <c r="AB2672" s="120"/>
    </row>
    <row r="2673" spans="12:28" ht="15" customHeight="1" x14ac:dyDescent="0.2">
      <c r="L2673" s="120"/>
      <c r="N2673" s="120"/>
      <c r="P2673" s="120"/>
      <c r="R2673" s="120"/>
      <c r="T2673" s="120"/>
      <c r="V2673" s="120"/>
      <c r="X2673" s="120"/>
      <c r="Z2673" s="120"/>
      <c r="AB2673" s="120"/>
    </row>
    <row r="2674" spans="12:28" ht="15" customHeight="1" x14ac:dyDescent="0.2">
      <c r="L2674" s="120"/>
      <c r="N2674" s="120"/>
      <c r="P2674" s="120"/>
      <c r="R2674" s="120"/>
      <c r="T2674" s="120"/>
      <c r="V2674" s="120"/>
      <c r="X2674" s="120"/>
      <c r="Z2674" s="120"/>
      <c r="AB2674" s="120"/>
    </row>
    <row r="2675" spans="12:28" ht="15" customHeight="1" x14ac:dyDescent="0.2">
      <c r="L2675" s="120"/>
      <c r="N2675" s="120"/>
      <c r="P2675" s="120"/>
      <c r="R2675" s="120"/>
      <c r="T2675" s="120"/>
      <c r="V2675" s="120"/>
      <c r="X2675" s="120"/>
      <c r="Z2675" s="120"/>
      <c r="AB2675" s="120"/>
    </row>
    <row r="2676" spans="12:28" ht="15" customHeight="1" x14ac:dyDescent="0.2">
      <c r="L2676" s="120"/>
      <c r="N2676" s="120"/>
      <c r="P2676" s="120"/>
      <c r="R2676" s="120"/>
      <c r="T2676" s="120"/>
      <c r="V2676" s="120"/>
      <c r="X2676" s="120"/>
      <c r="Z2676" s="120"/>
      <c r="AB2676" s="120"/>
    </row>
    <row r="2677" spans="12:28" ht="15" customHeight="1" x14ac:dyDescent="0.2">
      <c r="L2677" s="120"/>
      <c r="N2677" s="120"/>
      <c r="P2677" s="120"/>
      <c r="R2677" s="120"/>
      <c r="T2677" s="120"/>
      <c r="V2677" s="120"/>
      <c r="X2677" s="120"/>
      <c r="Z2677" s="120"/>
      <c r="AB2677" s="120"/>
    </row>
    <row r="2678" spans="12:28" ht="15" customHeight="1" x14ac:dyDescent="0.2">
      <c r="L2678" s="120"/>
      <c r="N2678" s="120"/>
      <c r="P2678" s="120"/>
      <c r="R2678" s="120"/>
      <c r="T2678" s="120"/>
      <c r="V2678" s="120"/>
      <c r="X2678" s="120"/>
      <c r="Z2678" s="120"/>
      <c r="AB2678" s="120"/>
    </row>
    <row r="2679" spans="12:28" ht="15" customHeight="1" x14ac:dyDescent="0.2">
      <c r="L2679" s="120"/>
      <c r="N2679" s="120"/>
      <c r="P2679" s="120"/>
      <c r="R2679" s="120"/>
      <c r="T2679" s="120"/>
      <c r="V2679" s="120"/>
      <c r="X2679" s="120"/>
      <c r="Z2679" s="120"/>
      <c r="AB2679" s="120"/>
    </row>
    <row r="2680" spans="12:28" ht="15" customHeight="1" x14ac:dyDescent="0.2">
      <c r="L2680" s="120"/>
      <c r="N2680" s="120"/>
      <c r="P2680" s="120"/>
      <c r="R2680" s="120"/>
      <c r="T2680" s="120"/>
      <c r="V2680" s="120"/>
      <c r="X2680" s="120"/>
      <c r="Z2680" s="120"/>
      <c r="AB2680" s="120"/>
    </row>
    <row r="2681" spans="12:28" ht="15" customHeight="1" x14ac:dyDescent="0.2">
      <c r="L2681" s="120"/>
      <c r="N2681" s="120"/>
      <c r="P2681" s="120"/>
      <c r="R2681" s="120"/>
      <c r="T2681" s="120"/>
      <c r="V2681" s="120"/>
      <c r="X2681" s="120"/>
      <c r="Z2681" s="120"/>
      <c r="AB2681" s="120"/>
    </row>
    <row r="2682" spans="12:28" ht="15" customHeight="1" x14ac:dyDescent="0.2">
      <c r="L2682" s="120"/>
      <c r="N2682" s="120"/>
      <c r="P2682" s="120"/>
      <c r="R2682" s="120"/>
      <c r="T2682" s="120"/>
      <c r="V2682" s="120"/>
      <c r="X2682" s="120"/>
      <c r="Z2682" s="120"/>
      <c r="AB2682" s="120"/>
    </row>
    <row r="2683" spans="12:28" ht="15" customHeight="1" x14ac:dyDescent="0.2">
      <c r="L2683" s="120"/>
      <c r="N2683" s="120"/>
      <c r="P2683" s="120"/>
      <c r="R2683" s="120"/>
      <c r="T2683" s="120"/>
      <c r="V2683" s="120"/>
      <c r="X2683" s="120"/>
      <c r="Z2683" s="120"/>
      <c r="AB2683" s="120"/>
    </row>
    <row r="2684" spans="12:28" ht="15" customHeight="1" x14ac:dyDescent="0.2">
      <c r="L2684" s="120"/>
      <c r="N2684" s="120"/>
      <c r="P2684" s="120"/>
      <c r="R2684" s="120"/>
      <c r="T2684" s="120"/>
      <c r="V2684" s="120"/>
      <c r="X2684" s="120"/>
      <c r="Z2684" s="120"/>
      <c r="AB2684" s="120"/>
    </row>
    <row r="2685" spans="12:28" ht="15" customHeight="1" x14ac:dyDescent="0.2">
      <c r="L2685" s="120"/>
      <c r="N2685" s="120"/>
      <c r="P2685" s="120"/>
      <c r="R2685" s="120"/>
      <c r="T2685" s="120"/>
      <c r="V2685" s="120"/>
      <c r="X2685" s="120"/>
      <c r="Z2685" s="120"/>
      <c r="AB2685" s="120"/>
    </row>
    <row r="2686" spans="12:28" ht="15" customHeight="1" x14ac:dyDescent="0.2">
      <c r="L2686" s="120"/>
      <c r="N2686" s="120"/>
      <c r="P2686" s="120"/>
      <c r="R2686" s="120"/>
      <c r="T2686" s="120"/>
      <c r="V2686" s="120"/>
      <c r="X2686" s="120"/>
      <c r="Z2686" s="120"/>
      <c r="AB2686" s="120"/>
    </row>
    <row r="2687" spans="12:28" ht="15" customHeight="1" x14ac:dyDescent="0.2">
      <c r="L2687" s="120"/>
      <c r="N2687" s="120"/>
      <c r="P2687" s="120"/>
      <c r="R2687" s="120"/>
      <c r="T2687" s="120"/>
      <c r="V2687" s="120"/>
      <c r="X2687" s="120"/>
      <c r="Z2687" s="120"/>
      <c r="AB2687" s="120"/>
    </row>
    <row r="2688" spans="12:28" ht="15" customHeight="1" x14ac:dyDescent="0.2">
      <c r="L2688" s="120"/>
      <c r="N2688" s="120"/>
      <c r="P2688" s="120"/>
      <c r="R2688" s="120"/>
      <c r="T2688" s="120"/>
      <c r="V2688" s="120"/>
      <c r="X2688" s="120"/>
      <c r="Z2688" s="120"/>
      <c r="AB2688" s="120"/>
    </row>
    <row r="2689" spans="12:28" ht="15" customHeight="1" x14ac:dyDescent="0.2">
      <c r="L2689" s="120"/>
      <c r="N2689" s="120"/>
      <c r="P2689" s="120"/>
      <c r="R2689" s="120"/>
      <c r="T2689" s="120"/>
      <c r="V2689" s="120"/>
      <c r="X2689" s="120"/>
      <c r="Z2689" s="120"/>
      <c r="AB2689" s="120"/>
    </row>
    <row r="2690" spans="12:28" ht="15" customHeight="1" x14ac:dyDescent="0.2">
      <c r="L2690" s="120"/>
      <c r="N2690" s="120"/>
      <c r="P2690" s="120"/>
      <c r="R2690" s="120"/>
      <c r="T2690" s="120"/>
      <c r="V2690" s="120"/>
      <c r="X2690" s="120"/>
      <c r="Z2690" s="120"/>
      <c r="AB2690" s="120"/>
    </row>
    <row r="2691" spans="12:28" ht="15" customHeight="1" x14ac:dyDescent="0.2">
      <c r="L2691" s="120"/>
      <c r="N2691" s="120"/>
      <c r="P2691" s="120"/>
      <c r="R2691" s="120"/>
      <c r="T2691" s="120"/>
      <c r="V2691" s="120"/>
      <c r="X2691" s="120"/>
      <c r="Z2691" s="120"/>
      <c r="AB2691" s="120"/>
    </row>
    <row r="2692" spans="12:28" ht="15" customHeight="1" x14ac:dyDescent="0.2">
      <c r="L2692" s="120"/>
      <c r="N2692" s="120"/>
      <c r="P2692" s="120"/>
      <c r="R2692" s="120"/>
      <c r="T2692" s="120"/>
      <c r="V2692" s="120"/>
      <c r="X2692" s="120"/>
      <c r="Z2692" s="120"/>
      <c r="AB2692" s="120"/>
    </row>
    <row r="2693" spans="12:28" ht="15" customHeight="1" x14ac:dyDescent="0.2">
      <c r="L2693" s="120"/>
      <c r="N2693" s="120"/>
      <c r="P2693" s="120"/>
      <c r="R2693" s="120"/>
      <c r="T2693" s="120"/>
      <c r="V2693" s="120"/>
      <c r="X2693" s="120"/>
      <c r="Z2693" s="120"/>
      <c r="AB2693" s="120"/>
    </row>
    <row r="2694" spans="12:28" ht="15" customHeight="1" x14ac:dyDescent="0.2">
      <c r="L2694" s="120"/>
      <c r="N2694" s="120"/>
      <c r="P2694" s="120"/>
      <c r="R2694" s="120"/>
      <c r="T2694" s="120"/>
      <c r="V2694" s="120"/>
      <c r="X2694" s="120"/>
      <c r="Z2694" s="120"/>
      <c r="AB2694" s="120"/>
    </row>
    <row r="2695" spans="12:28" ht="15" customHeight="1" x14ac:dyDescent="0.2">
      <c r="L2695" s="120"/>
      <c r="N2695" s="120"/>
      <c r="P2695" s="120"/>
      <c r="R2695" s="120"/>
      <c r="T2695" s="120"/>
      <c r="V2695" s="120"/>
      <c r="X2695" s="120"/>
      <c r="Z2695" s="120"/>
      <c r="AB2695" s="120"/>
    </row>
    <row r="2696" spans="12:28" ht="15" customHeight="1" x14ac:dyDescent="0.2">
      <c r="L2696" s="120"/>
      <c r="N2696" s="120"/>
      <c r="P2696" s="120"/>
      <c r="R2696" s="120"/>
      <c r="T2696" s="120"/>
      <c r="V2696" s="120"/>
      <c r="X2696" s="120"/>
      <c r="Z2696" s="120"/>
      <c r="AB2696" s="120"/>
    </row>
    <row r="2697" spans="12:28" ht="15" customHeight="1" x14ac:dyDescent="0.2">
      <c r="L2697" s="120"/>
      <c r="N2697" s="120"/>
      <c r="P2697" s="120"/>
      <c r="R2697" s="120"/>
      <c r="T2697" s="120"/>
      <c r="V2697" s="120"/>
      <c r="X2697" s="120"/>
      <c r="Z2697" s="120"/>
      <c r="AB2697" s="120"/>
    </row>
    <row r="2698" spans="12:28" ht="15" customHeight="1" x14ac:dyDescent="0.2">
      <c r="L2698" s="120"/>
      <c r="N2698" s="120"/>
      <c r="P2698" s="120"/>
      <c r="R2698" s="120"/>
      <c r="T2698" s="120"/>
      <c r="V2698" s="120"/>
      <c r="X2698" s="120"/>
      <c r="Z2698" s="120"/>
      <c r="AB2698" s="120"/>
    </row>
    <row r="2699" spans="12:28" ht="15" customHeight="1" x14ac:dyDescent="0.2">
      <c r="L2699" s="120"/>
      <c r="N2699" s="120"/>
      <c r="P2699" s="120"/>
      <c r="R2699" s="120"/>
      <c r="T2699" s="120"/>
      <c r="V2699" s="120"/>
      <c r="X2699" s="120"/>
      <c r="Z2699" s="120"/>
      <c r="AB2699" s="120"/>
    </row>
    <row r="2700" spans="12:28" ht="15" customHeight="1" x14ac:dyDescent="0.2">
      <c r="L2700" s="120"/>
      <c r="N2700" s="120"/>
      <c r="P2700" s="120"/>
      <c r="R2700" s="120"/>
      <c r="T2700" s="120"/>
      <c r="V2700" s="120"/>
      <c r="X2700" s="120"/>
      <c r="Z2700" s="120"/>
      <c r="AB2700" s="120"/>
    </row>
    <row r="2701" spans="12:28" ht="15" customHeight="1" x14ac:dyDescent="0.2">
      <c r="L2701" s="120"/>
      <c r="N2701" s="120"/>
      <c r="P2701" s="120"/>
      <c r="R2701" s="120"/>
      <c r="T2701" s="120"/>
      <c r="V2701" s="120"/>
      <c r="X2701" s="120"/>
      <c r="Z2701" s="120"/>
      <c r="AB2701" s="120"/>
    </row>
    <row r="2702" spans="12:28" ht="15" customHeight="1" x14ac:dyDescent="0.2">
      <c r="L2702" s="120"/>
      <c r="N2702" s="120"/>
      <c r="P2702" s="120"/>
      <c r="R2702" s="120"/>
      <c r="T2702" s="120"/>
      <c r="V2702" s="120"/>
      <c r="X2702" s="120"/>
      <c r="Z2702" s="120"/>
      <c r="AB2702" s="120"/>
    </row>
    <row r="2703" spans="12:28" ht="15" customHeight="1" x14ac:dyDescent="0.2">
      <c r="L2703" s="120"/>
      <c r="N2703" s="120"/>
      <c r="P2703" s="120"/>
      <c r="R2703" s="120"/>
      <c r="T2703" s="120"/>
      <c r="V2703" s="120"/>
      <c r="X2703" s="120"/>
      <c r="Z2703" s="120"/>
      <c r="AB2703" s="120"/>
    </row>
    <row r="2704" spans="12:28" ht="15" customHeight="1" x14ac:dyDescent="0.2">
      <c r="L2704" s="120"/>
      <c r="N2704" s="120"/>
      <c r="P2704" s="120"/>
      <c r="R2704" s="120"/>
      <c r="T2704" s="120"/>
      <c r="V2704" s="120"/>
      <c r="X2704" s="120"/>
      <c r="Z2704" s="120"/>
      <c r="AB2704" s="120"/>
    </row>
    <row r="2705" spans="12:28" ht="15" customHeight="1" x14ac:dyDescent="0.2">
      <c r="L2705" s="120"/>
      <c r="N2705" s="120"/>
      <c r="P2705" s="120"/>
      <c r="R2705" s="120"/>
      <c r="T2705" s="120"/>
      <c r="V2705" s="120"/>
      <c r="X2705" s="120"/>
      <c r="Z2705" s="120"/>
      <c r="AB2705" s="120"/>
    </row>
    <row r="2706" spans="12:28" ht="15" customHeight="1" x14ac:dyDescent="0.2">
      <c r="L2706" s="120"/>
      <c r="N2706" s="120"/>
      <c r="P2706" s="120"/>
      <c r="R2706" s="120"/>
      <c r="T2706" s="120"/>
      <c r="V2706" s="120"/>
      <c r="X2706" s="120"/>
      <c r="Z2706" s="120"/>
      <c r="AB2706" s="120"/>
    </row>
    <row r="2707" spans="12:28" ht="15" customHeight="1" x14ac:dyDescent="0.2">
      <c r="L2707" s="120"/>
      <c r="N2707" s="120"/>
      <c r="P2707" s="120"/>
      <c r="R2707" s="120"/>
      <c r="T2707" s="120"/>
      <c r="V2707" s="120"/>
      <c r="X2707" s="120"/>
      <c r="Z2707" s="120"/>
      <c r="AB2707" s="120"/>
    </row>
    <row r="2708" spans="12:28" ht="15" customHeight="1" x14ac:dyDescent="0.2">
      <c r="L2708" s="120"/>
      <c r="N2708" s="120"/>
      <c r="P2708" s="120"/>
      <c r="R2708" s="120"/>
      <c r="T2708" s="120"/>
      <c r="V2708" s="120"/>
      <c r="X2708" s="120"/>
      <c r="Z2708" s="120"/>
      <c r="AB2708" s="120"/>
    </row>
    <row r="2709" spans="12:28" ht="15" customHeight="1" x14ac:dyDescent="0.2">
      <c r="L2709" s="120"/>
      <c r="N2709" s="120"/>
      <c r="P2709" s="120"/>
      <c r="R2709" s="120"/>
      <c r="T2709" s="120"/>
      <c r="V2709" s="120"/>
      <c r="X2709" s="120"/>
      <c r="Z2709" s="120"/>
      <c r="AB2709" s="120"/>
    </row>
    <row r="2710" spans="12:28" ht="15" customHeight="1" x14ac:dyDescent="0.2">
      <c r="L2710" s="120"/>
      <c r="N2710" s="120"/>
      <c r="P2710" s="120"/>
      <c r="R2710" s="120"/>
      <c r="T2710" s="120"/>
      <c r="V2710" s="120"/>
      <c r="X2710" s="120"/>
      <c r="Z2710" s="120"/>
      <c r="AB2710" s="120"/>
    </row>
    <row r="2711" spans="12:28" ht="15" customHeight="1" x14ac:dyDescent="0.2">
      <c r="L2711" s="120"/>
      <c r="N2711" s="120"/>
      <c r="P2711" s="120"/>
      <c r="R2711" s="120"/>
      <c r="T2711" s="120"/>
      <c r="V2711" s="120"/>
      <c r="X2711" s="120"/>
      <c r="Z2711" s="120"/>
      <c r="AB2711" s="120"/>
    </row>
    <row r="2712" spans="12:28" ht="15" customHeight="1" x14ac:dyDescent="0.2">
      <c r="L2712" s="120"/>
      <c r="N2712" s="120"/>
      <c r="P2712" s="120"/>
      <c r="R2712" s="120"/>
      <c r="T2712" s="120"/>
      <c r="V2712" s="120"/>
      <c r="X2712" s="120"/>
      <c r="Z2712" s="120"/>
      <c r="AB2712" s="120"/>
    </row>
    <row r="2713" spans="12:28" ht="15" customHeight="1" x14ac:dyDescent="0.2">
      <c r="L2713" s="120"/>
      <c r="N2713" s="120"/>
      <c r="P2713" s="120"/>
      <c r="R2713" s="120"/>
      <c r="T2713" s="120"/>
      <c r="V2713" s="120"/>
      <c r="X2713" s="120"/>
      <c r="Z2713" s="120"/>
      <c r="AB2713" s="120"/>
    </row>
    <row r="2714" spans="12:28" ht="15" customHeight="1" x14ac:dyDescent="0.2">
      <c r="L2714" s="120"/>
      <c r="N2714" s="120"/>
      <c r="P2714" s="120"/>
      <c r="R2714" s="120"/>
      <c r="T2714" s="120"/>
      <c r="V2714" s="120"/>
      <c r="X2714" s="120"/>
      <c r="Z2714" s="120"/>
      <c r="AB2714" s="120"/>
    </row>
    <row r="2715" spans="12:28" ht="15" customHeight="1" x14ac:dyDescent="0.2">
      <c r="L2715" s="120"/>
      <c r="N2715" s="120"/>
      <c r="P2715" s="120"/>
      <c r="R2715" s="120"/>
      <c r="T2715" s="120"/>
      <c r="V2715" s="120"/>
      <c r="X2715" s="120"/>
      <c r="Z2715" s="120"/>
      <c r="AB2715" s="120"/>
    </row>
    <row r="2716" spans="12:28" ht="15" customHeight="1" x14ac:dyDescent="0.2">
      <c r="L2716" s="120"/>
      <c r="N2716" s="120"/>
      <c r="P2716" s="120"/>
      <c r="R2716" s="120"/>
      <c r="T2716" s="120"/>
      <c r="V2716" s="120"/>
      <c r="X2716" s="120"/>
      <c r="Z2716" s="120"/>
      <c r="AB2716" s="120"/>
    </row>
    <row r="2717" spans="12:28" ht="15" customHeight="1" x14ac:dyDescent="0.2">
      <c r="L2717" s="120"/>
      <c r="N2717" s="120"/>
      <c r="P2717" s="120"/>
      <c r="R2717" s="120"/>
      <c r="T2717" s="120"/>
      <c r="V2717" s="120"/>
      <c r="X2717" s="120"/>
      <c r="Z2717" s="120"/>
      <c r="AB2717" s="120"/>
    </row>
    <row r="2718" spans="12:28" ht="15" customHeight="1" x14ac:dyDescent="0.2">
      <c r="L2718" s="120"/>
      <c r="N2718" s="120"/>
      <c r="P2718" s="120"/>
      <c r="R2718" s="120"/>
      <c r="T2718" s="120"/>
      <c r="V2718" s="120"/>
      <c r="X2718" s="120"/>
      <c r="Z2718" s="120"/>
      <c r="AB2718" s="120"/>
    </row>
    <row r="2719" spans="12:28" ht="15" customHeight="1" x14ac:dyDescent="0.2">
      <c r="L2719" s="120"/>
      <c r="N2719" s="120"/>
      <c r="P2719" s="120"/>
      <c r="R2719" s="120"/>
      <c r="T2719" s="120"/>
      <c r="V2719" s="120"/>
      <c r="X2719" s="120"/>
      <c r="Z2719" s="120"/>
      <c r="AB2719" s="120"/>
    </row>
    <row r="2720" spans="12:28" ht="15" customHeight="1" x14ac:dyDescent="0.2">
      <c r="L2720" s="120"/>
      <c r="N2720" s="120"/>
      <c r="P2720" s="120"/>
      <c r="R2720" s="120"/>
      <c r="T2720" s="120"/>
      <c r="V2720" s="120"/>
      <c r="X2720" s="120"/>
      <c r="Z2720" s="120"/>
      <c r="AB2720" s="120"/>
    </row>
    <row r="2721" spans="12:28" ht="15" customHeight="1" x14ac:dyDescent="0.2">
      <c r="L2721" s="120"/>
      <c r="N2721" s="120"/>
      <c r="P2721" s="120"/>
      <c r="R2721" s="120"/>
      <c r="T2721" s="120"/>
      <c r="V2721" s="120"/>
      <c r="X2721" s="120"/>
      <c r="Z2721" s="120"/>
      <c r="AB2721" s="120"/>
    </row>
    <row r="2722" spans="12:28" ht="15" customHeight="1" x14ac:dyDescent="0.2">
      <c r="L2722" s="120"/>
      <c r="N2722" s="120"/>
      <c r="P2722" s="120"/>
      <c r="R2722" s="120"/>
      <c r="T2722" s="120"/>
      <c r="V2722" s="120"/>
      <c r="X2722" s="120"/>
      <c r="Z2722" s="120"/>
      <c r="AB2722" s="120"/>
    </row>
    <row r="2723" spans="12:28" ht="15" customHeight="1" x14ac:dyDescent="0.2">
      <c r="L2723" s="120"/>
      <c r="N2723" s="120"/>
      <c r="P2723" s="120"/>
      <c r="R2723" s="120"/>
      <c r="T2723" s="120"/>
      <c r="V2723" s="120"/>
      <c r="X2723" s="120"/>
      <c r="Z2723" s="120"/>
      <c r="AB2723" s="120"/>
    </row>
    <row r="2724" spans="12:28" ht="15" customHeight="1" x14ac:dyDescent="0.2">
      <c r="L2724" s="120"/>
      <c r="N2724" s="120"/>
      <c r="P2724" s="120"/>
      <c r="R2724" s="120"/>
      <c r="T2724" s="120"/>
      <c r="V2724" s="120"/>
      <c r="X2724" s="120"/>
      <c r="Z2724" s="120"/>
      <c r="AB2724" s="120"/>
    </row>
    <row r="2725" spans="12:28" ht="15" customHeight="1" x14ac:dyDescent="0.2">
      <c r="L2725" s="120"/>
      <c r="N2725" s="120"/>
      <c r="P2725" s="120"/>
      <c r="R2725" s="120"/>
      <c r="T2725" s="120"/>
      <c r="V2725" s="120"/>
      <c r="X2725" s="120"/>
      <c r="Z2725" s="120"/>
      <c r="AB2725" s="120"/>
    </row>
    <row r="2726" spans="12:28" ht="15" customHeight="1" x14ac:dyDescent="0.2">
      <c r="L2726" s="120"/>
      <c r="N2726" s="120"/>
      <c r="P2726" s="120"/>
      <c r="R2726" s="120"/>
      <c r="T2726" s="120"/>
      <c r="V2726" s="120"/>
      <c r="X2726" s="120"/>
      <c r="Z2726" s="120"/>
      <c r="AB2726" s="120"/>
    </row>
    <row r="2727" spans="12:28" ht="15" customHeight="1" x14ac:dyDescent="0.2">
      <c r="L2727" s="120"/>
      <c r="N2727" s="120"/>
      <c r="P2727" s="120"/>
      <c r="R2727" s="120"/>
      <c r="T2727" s="120"/>
      <c r="V2727" s="120"/>
      <c r="X2727" s="120"/>
      <c r="Z2727" s="120"/>
      <c r="AB2727" s="120"/>
    </row>
    <row r="2728" spans="12:28" ht="15" customHeight="1" x14ac:dyDescent="0.2">
      <c r="L2728" s="120"/>
      <c r="N2728" s="120"/>
      <c r="P2728" s="120"/>
      <c r="R2728" s="120"/>
      <c r="T2728" s="120"/>
      <c r="V2728" s="120"/>
      <c r="X2728" s="120"/>
      <c r="Z2728" s="120"/>
      <c r="AB2728" s="120"/>
    </row>
    <row r="2729" spans="12:28" ht="15" customHeight="1" x14ac:dyDescent="0.2">
      <c r="L2729" s="120"/>
      <c r="N2729" s="120"/>
      <c r="P2729" s="120"/>
      <c r="R2729" s="120"/>
      <c r="T2729" s="120"/>
      <c r="V2729" s="120"/>
      <c r="X2729" s="120"/>
      <c r="Z2729" s="120"/>
      <c r="AB2729" s="120"/>
    </row>
    <row r="2730" spans="12:28" ht="15" customHeight="1" x14ac:dyDescent="0.2">
      <c r="L2730" s="120"/>
      <c r="N2730" s="120"/>
      <c r="P2730" s="120"/>
      <c r="R2730" s="120"/>
      <c r="T2730" s="120"/>
      <c r="V2730" s="120"/>
      <c r="X2730" s="120"/>
      <c r="Z2730" s="120"/>
      <c r="AB2730" s="120"/>
    </row>
    <row r="2731" spans="12:28" ht="15" customHeight="1" x14ac:dyDescent="0.2">
      <c r="L2731" s="120"/>
      <c r="N2731" s="120"/>
      <c r="P2731" s="120"/>
      <c r="R2731" s="120"/>
      <c r="T2731" s="120"/>
      <c r="V2731" s="120"/>
      <c r="X2731" s="120"/>
      <c r="Z2731" s="120"/>
      <c r="AB2731" s="120"/>
    </row>
    <row r="2732" spans="12:28" ht="15" customHeight="1" x14ac:dyDescent="0.2">
      <c r="L2732" s="120"/>
      <c r="N2732" s="120"/>
      <c r="P2732" s="120"/>
      <c r="R2732" s="120"/>
      <c r="T2732" s="120"/>
      <c r="V2732" s="120"/>
      <c r="X2732" s="120"/>
      <c r="Z2732" s="120"/>
      <c r="AB2732" s="120"/>
    </row>
    <row r="2733" spans="12:28" ht="15" customHeight="1" x14ac:dyDescent="0.2">
      <c r="L2733" s="120"/>
      <c r="N2733" s="120"/>
      <c r="P2733" s="120"/>
      <c r="R2733" s="120"/>
      <c r="T2733" s="120"/>
      <c r="V2733" s="120"/>
      <c r="X2733" s="120"/>
      <c r="Z2733" s="120"/>
      <c r="AB2733" s="120"/>
    </row>
    <row r="2734" spans="12:28" ht="15" customHeight="1" x14ac:dyDescent="0.2">
      <c r="L2734" s="120"/>
      <c r="N2734" s="120"/>
      <c r="P2734" s="120"/>
      <c r="R2734" s="120"/>
      <c r="T2734" s="120"/>
      <c r="V2734" s="120"/>
      <c r="X2734" s="120"/>
      <c r="Z2734" s="120"/>
      <c r="AB2734" s="120"/>
    </row>
    <row r="2735" spans="12:28" ht="15" customHeight="1" x14ac:dyDescent="0.2">
      <c r="L2735" s="120"/>
      <c r="N2735" s="120"/>
      <c r="P2735" s="120"/>
      <c r="R2735" s="120"/>
      <c r="T2735" s="120"/>
      <c r="V2735" s="120"/>
      <c r="X2735" s="120"/>
      <c r="Z2735" s="120"/>
      <c r="AB2735" s="120"/>
    </row>
    <row r="2736" spans="12:28" ht="15" customHeight="1" x14ac:dyDescent="0.2">
      <c r="L2736" s="120"/>
      <c r="N2736" s="120"/>
      <c r="P2736" s="120"/>
      <c r="R2736" s="120"/>
      <c r="T2736" s="120"/>
      <c r="V2736" s="120"/>
      <c r="X2736" s="120"/>
      <c r="Z2736" s="120"/>
      <c r="AB2736" s="120"/>
    </row>
    <row r="2737" spans="12:28" ht="15" customHeight="1" x14ac:dyDescent="0.2">
      <c r="L2737" s="120"/>
      <c r="N2737" s="120"/>
      <c r="P2737" s="120"/>
      <c r="R2737" s="120"/>
      <c r="T2737" s="120"/>
      <c r="V2737" s="120"/>
      <c r="X2737" s="120"/>
      <c r="Z2737" s="120"/>
      <c r="AB2737" s="120"/>
    </row>
    <row r="2738" spans="12:28" ht="15" customHeight="1" x14ac:dyDescent="0.2">
      <c r="L2738" s="120"/>
      <c r="N2738" s="120"/>
      <c r="P2738" s="120"/>
      <c r="R2738" s="120"/>
      <c r="T2738" s="120"/>
      <c r="V2738" s="120"/>
      <c r="X2738" s="120"/>
      <c r="Z2738" s="120"/>
      <c r="AB2738" s="120"/>
    </row>
    <row r="2739" spans="12:28" ht="15" customHeight="1" x14ac:dyDescent="0.2">
      <c r="L2739" s="120"/>
      <c r="N2739" s="120"/>
      <c r="P2739" s="120"/>
      <c r="R2739" s="120"/>
      <c r="T2739" s="120"/>
      <c r="V2739" s="120"/>
      <c r="X2739" s="120"/>
      <c r="Z2739" s="120"/>
      <c r="AB2739" s="120"/>
    </row>
    <row r="2740" spans="12:28" ht="15" customHeight="1" x14ac:dyDescent="0.2">
      <c r="L2740" s="120"/>
      <c r="N2740" s="120"/>
      <c r="P2740" s="120"/>
      <c r="R2740" s="120"/>
      <c r="T2740" s="120"/>
      <c r="V2740" s="120"/>
      <c r="X2740" s="120"/>
      <c r="Z2740" s="120"/>
      <c r="AB2740" s="120"/>
    </row>
    <row r="2741" spans="12:28" ht="15" customHeight="1" x14ac:dyDescent="0.2">
      <c r="L2741" s="120"/>
      <c r="N2741" s="120"/>
      <c r="P2741" s="120"/>
      <c r="R2741" s="120"/>
      <c r="T2741" s="120"/>
      <c r="V2741" s="120"/>
      <c r="X2741" s="120"/>
      <c r="Z2741" s="120"/>
      <c r="AB2741" s="120"/>
    </row>
    <row r="2742" spans="12:28" ht="15" customHeight="1" x14ac:dyDescent="0.2">
      <c r="L2742" s="120"/>
      <c r="N2742" s="120"/>
      <c r="P2742" s="120"/>
      <c r="R2742" s="120"/>
      <c r="T2742" s="120"/>
      <c r="V2742" s="120"/>
      <c r="X2742" s="120"/>
      <c r="Z2742" s="120"/>
      <c r="AB2742" s="120"/>
    </row>
    <row r="2743" spans="12:28" ht="15" customHeight="1" x14ac:dyDescent="0.2">
      <c r="L2743" s="120"/>
      <c r="N2743" s="120"/>
      <c r="P2743" s="120"/>
      <c r="R2743" s="120"/>
      <c r="T2743" s="120"/>
      <c r="V2743" s="120"/>
      <c r="X2743" s="120"/>
      <c r="Z2743" s="120"/>
      <c r="AB2743" s="120"/>
    </row>
    <row r="2744" spans="12:28" ht="15" customHeight="1" x14ac:dyDescent="0.2">
      <c r="L2744" s="120"/>
      <c r="N2744" s="120"/>
      <c r="P2744" s="120"/>
      <c r="R2744" s="120"/>
      <c r="T2744" s="120"/>
      <c r="V2744" s="120"/>
      <c r="X2744" s="120"/>
      <c r="Z2744" s="120"/>
      <c r="AB2744" s="120"/>
    </row>
    <row r="2745" spans="12:28" ht="15" customHeight="1" x14ac:dyDescent="0.2">
      <c r="L2745" s="120"/>
      <c r="N2745" s="120"/>
      <c r="P2745" s="120"/>
      <c r="R2745" s="120"/>
      <c r="T2745" s="120"/>
      <c r="V2745" s="120"/>
      <c r="X2745" s="120"/>
      <c r="Z2745" s="120"/>
      <c r="AB2745" s="120"/>
    </row>
    <row r="2746" spans="12:28" ht="15" customHeight="1" x14ac:dyDescent="0.2">
      <c r="L2746" s="120"/>
      <c r="N2746" s="120"/>
      <c r="P2746" s="120"/>
      <c r="R2746" s="120"/>
      <c r="T2746" s="120"/>
      <c r="V2746" s="120"/>
      <c r="X2746" s="120"/>
      <c r="Z2746" s="120"/>
      <c r="AB2746" s="120"/>
    </row>
    <row r="2747" spans="12:28" ht="15" customHeight="1" x14ac:dyDescent="0.2">
      <c r="L2747" s="120"/>
      <c r="N2747" s="120"/>
      <c r="P2747" s="120"/>
      <c r="R2747" s="120"/>
      <c r="T2747" s="120"/>
      <c r="V2747" s="120"/>
      <c r="X2747" s="120"/>
      <c r="Z2747" s="120"/>
      <c r="AB2747" s="120"/>
    </row>
    <row r="2748" spans="12:28" ht="15" customHeight="1" x14ac:dyDescent="0.2">
      <c r="L2748" s="120"/>
      <c r="N2748" s="120"/>
      <c r="P2748" s="120"/>
      <c r="R2748" s="120"/>
      <c r="T2748" s="120"/>
      <c r="V2748" s="120"/>
      <c r="X2748" s="120"/>
      <c r="Z2748" s="120"/>
      <c r="AB2748" s="120"/>
    </row>
    <row r="2749" spans="12:28" ht="15" customHeight="1" x14ac:dyDescent="0.2">
      <c r="L2749" s="120"/>
      <c r="N2749" s="120"/>
      <c r="P2749" s="120"/>
      <c r="R2749" s="120"/>
      <c r="T2749" s="120"/>
      <c r="V2749" s="120"/>
      <c r="X2749" s="120"/>
      <c r="Z2749" s="120"/>
      <c r="AB2749" s="120"/>
    </row>
    <row r="2750" spans="12:28" ht="15" customHeight="1" x14ac:dyDescent="0.2">
      <c r="L2750" s="120"/>
      <c r="N2750" s="120"/>
      <c r="P2750" s="120"/>
      <c r="R2750" s="120"/>
      <c r="T2750" s="120"/>
      <c r="V2750" s="120"/>
      <c r="X2750" s="120"/>
      <c r="Z2750" s="120"/>
      <c r="AB2750" s="120"/>
    </row>
    <row r="2751" spans="12:28" ht="15" customHeight="1" x14ac:dyDescent="0.2">
      <c r="L2751" s="120"/>
      <c r="N2751" s="120"/>
      <c r="P2751" s="120"/>
      <c r="R2751" s="120"/>
      <c r="T2751" s="120"/>
      <c r="V2751" s="120"/>
      <c r="X2751" s="120"/>
      <c r="Z2751" s="120"/>
      <c r="AB2751" s="120"/>
    </row>
    <row r="2752" spans="12:28" ht="15" customHeight="1" x14ac:dyDescent="0.2">
      <c r="L2752" s="120"/>
      <c r="N2752" s="120"/>
      <c r="P2752" s="120"/>
      <c r="R2752" s="120"/>
      <c r="T2752" s="120"/>
      <c r="V2752" s="120"/>
      <c r="X2752" s="120"/>
      <c r="Z2752" s="120"/>
      <c r="AB2752" s="120"/>
    </row>
    <row r="2753" spans="12:28" ht="15" customHeight="1" x14ac:dyDescent="0.2">
      <c r="L2753" s="120"/>
      <c r="N2753" s="120"/>
      <c r="P2753" s="120"/>
      <c r="R2753" s="120"/>
      <c r="T2753" s="120"/>
      <c r="V2753" s="120"/>
      <c r="X2753" s="120"/>
      <c r="Z2753" s="120"/>
      <c r="AB2753" s="120"/>
    </row>
    <row r="2754" spans="12:28" ht="15" customHeight="1" x14ac:dyDescent="0.2">
      <c r="L2754" s="120"/>
      <c r="N2754" s="120"/>
      <c r="P2754" s="120"/>
      <c r="R2754" s="120"/>
      <c r="T2754" s="120"/>
      <c r="V2754" s="120"/>
      <c r="X2754" s="120"/>
      <c r="Z2754" s="120"/>
      <c r="AB2754" s="120"/>
    </row>
    <row r="2755" spans="12:28" ht="15" customHeight="1" x14ac:dyDescent="0.2">
      <c r="L2755" s="120"/>
      <c r="N2755" s="120"/>
      <c r="P2755" s="120"/>
      <c r="R2755" s="120"/>
      <c r="T2755" s="120"/>
      <c r="V2755" s="120"/>
      <c r="X2755" s="120"/>
      <c r="Z2755" s="120"/>
      <c r="AB2755" s="120"/>
    </row>
    <row r="2756" spans="12:28" ht="15" customHeight="1" x14ac:dyDescent="0.2">
      <c r="L2756" s="120"/>
      <c r="N2756" s="120"/>
      <c r="P2756" s="120"/>
      <c r="R2756" s="120"/>
      <c r="T2756" s="120"/>
      <c r="V2756" s="120"/>
      <c r="X2756" s="120"/>
      <c r="Z2756" s="120"/>
      <c r="AB2756" s="120"/>
    </row>
    <row r="2757" spans="12:28" ht="15" customHeight="1" x14ac:dyDescent="0.2">
      <c r="L2757" s="120"/>
      <c r="N2757" s="120"/>
      <c r="P2757" s="120"/>
      <c r="R2757" s="120"/>
      <c r="T2757" s="120"/>
      <c r="V2757" s="120"/>
      <c r="X2757" s="120"/>
      <c r="Z2757" s="120"/>
      <c r="AB2757" s="120"/>
    </row>
    <row r="2758" spans="12:28" ht="15" customHeight="1" x14ac:dyDescent="0.2">
      <c r="L2758" s="120"/>
      <c r="N2758" s="120"/>
      <c r="P2758" s="120"/>
      <c r="R2758" s="120"/>
      <c r="T2758" s="120"/>
      <c r="V2758" s="120"/>
      <c r="X2758" s="120"/>
      <c r="Z2758" s="120"/>
      <c r="AB2758" s="120"/>
    </row>
    <row r="2759" spans="12:28" ht="15" customHeight="1" x14ac:dyDescent="0.2">
      <c r="L2759" s="120"/>
      <c r="N2759" s="120"/>
      <c r="P2759" s="120"/>
      <c r="R2759" s="120"/>
      <c r="T2759" s="120"/>
      <c r="V2759" s="120"/>
      <c r="X2759" s="120"/>
      <c r="Z2759" s="120"/>
      <c r="AB2759" s="120"/>
    </row>
    <row r="2760" spans="12:28" ht="15" customHeight="1" x14ac:dyDescent="0.2">
      <c r="L2760" s="120"/>
      <c r="N2760" s="120"/>
      <c r="P2760" s="120"/>
      <c r="R2760" s="120"/>
      <c r="T2760" s="120"/>
      <c r="V2760" s="120"/>
      <c r="X2760" s="120"/>
      <c r="Z2760" s="120"/>
      <c r="AB2760" s="120"/>
    </row>
    <row r="2761" spans="12:28" ht="15" customHeight="1" x14ac:dyDescent="0.2">
      <c r="L2761" s="120"/>
      <c r="N2761" s="120"/>
      <c r="P2761" s="120"/>
      <c r="R2761" s="120"/>
      <c r="T2761" s="120"/>
      <c r="V2761" s="120"/>
      <c r="X2761" s="120"/>
      <c r="Z2761" s="120"/>
      <c r="AB2761" s="120"/>
    </row>
    <row r="2762" spans="12:28" ht="15" customHeight="1" x14ac:dyDescent="0.2">
      <c r="L2762" s="120"/>
      <c r="N2762" s="120"/>
      <c r="P2762" s="120"/>
      <c r="R2762" s="120"/>
      <c r="T2762" s="120"/>
      <c r="V2762" s="120"/>
      <c r="X2762" s="120"/>
      <c r="Z2762" s="120"/>
      <c r="AB2762" s="120"/>
    </row>
    <row r="2763" spans="12:28" ht="15" customHeight="1" x14ac:dyDescent="0.2">
      <c r="L2763" s="120"/>
      <c r="N2763" s="120"/>
      <c r="P2763" s="120"/>
      <c r="R2763" s="120"/>
      <c r="T2763" s="120"/>
      <c r="V2763" s="120"/>
      <c r="X2763" s="120"/>
      <c r="Z2763" s="120"/>
      <c r="AB2763" s="120"/>
    </row>
    <row r="2764" spans="12:28" ht="15" customHeight="1" x14ac:dyDescent="0.2">
      <c r="L2764" s="120"/>
      <c r="N2764" s="120"/>
      <c r="P2764" s="120"/>
      <c r="R2764" s="120"/>
      <c r="T2764" s="120"/>
      <c r="V2764" s="120"/>
      <c r="X2764" s="120"/>
      <c r="Z2764" s="120"/>
      <c r="AB2764" s="120"/>
    </row>
    <row r="2765" spans="12:28" ht="15" customHeight="1" x14ac:dyDescent="0.2">
      <c r="L2765" s="120"/>
      <c r="N2765" s="120"/>
      <c r="P2765" s="120"/>
      <c r="R2765" s="120"/>
      <c r="T2765" s="120"/>
      <c r="V2765" s="120"/>
      <c r="X2765" s="120"/>
      <c r="Z2765" s="120"/>
      <c r="AB2765" s="120"/>
    </row>
    <row r="2766" spans="12:28" ht="15" customHeight="1" x14ac:dyDescent="0.2">
      <c r="L2766" s="120"/>
      <c r="N2766" s="120"/>
      <c r="P2766" s="120"/>
      <c r="R2766" s="120"/>
      <c r="T2766" s="120"/>
      <c r="V2766" s="120"/>
      <c r="X2766" s="120"/>
      <c r="Z2766" s="120"/>
      <c r="AB2766" s="120"/>
    </row>
    <row r="2767" spans="12:28" ht="15" customHeight="1" x14ac:dyDescent="0.2">
      <c r="L2767" s="120"/>
      <c r="N2767" s="120"/>
      <c r="P2767" s="120"/>
      <c r="R2767" s="120"/>
      <c r="T2767" s="120"/>
      <c r="V2767" s="120"/>
      <c r="X2767" s="120"/>
      <c r="Z2767" s="120"/>
      <c r="AB2767" s="120"/>
    </row>
    <row r="2768" spans="12:28" ht="15" customHeight="1" x14ac:dyDescent="0.2">
      <c r="L2768" s="120"/>
      <c r="N2768" s="120"/>
      <c r="P2768" s="120"/>
      <c r="R2768" s="120"/>
      <c r="T2768" s="120"/>
      <c r="V2768" s="120"/>
      <c r="X2768" s="120"/>
      <c r="Z2768" s="120"/>
      <c r="AB2768" s="120"/>
    </row>
    <row r="2769" spans="12:28" ht="15" customHeight="1" x14ac:dyDescent="0.2">
      <c r="L2769" s="120"/>
      <c r="N2769" s="120"/>
      <c r="P2769" s="120"/>
      <c r="R2769" s="120"/>
      <c r="T2769" s="120"/>
      <c r="V2769" s="120"/>
      <c r="X2769" s="120"/>
      <c r="Z2769" s="120"/>
      <c r="AB2769" s="120"/>
    </row>
    <row r="2770" spans="12:28" ht="15" customHeight="1" x14ac:dyDescent="0.2">
      <c r="L2770" s="120"/>
      <c r="N2770" s="120"/>
      <c r="P2770" s="120"/>
      <c r="R2770" s="120"/>
      <c r="T2770" s="120"/>
      <c r="V2770" s="120"/>
      <c r="X2770" s="120"/>
      <c r="Z2770" s="120"/>
      <c r="AB2770" s="120"/>
    </row>
    <row r="2771" spans="12:28" ht="15" customHeight="1" x14ac:dyDescent="0.2">
      <c r="L2771" s="120"/>
      <c r="N2771" s="120"/>
      <c r="P2771" s="120"/>
      <c r="R2771" s="120"/>
      <c r="T2771" s="120"/>
      <c r="V2771" s="120"/>
      <c r="X2771" s="120"/>
      <c r="Z2771" s="120"/>
      <c r="AB2771" s="120"/>
    </row>
    <row r="2772" spans="12:28" ht="15" customHeight="1" x14ac:dyDescent="0.2">
      <c r="L2772" s="120"/>
      <c r="N2772" s="120"/>
      <c r="P2772" s="120"/>
      <c r="R2772" s="120"/>
      <c r="T2772" s="120"/>
      <c r="V2772" s="120"/>
      <c r="X2772" s="120"/>
      <c r="Z2772" s="120"/>
      <c r="AB2772" s="120"/>
    </row>
    <row r="2773" spans="12:28" ht="15" customHeight="1" x14ac:dyDescent="0.2">
      <c r="L2773" s="120"/>
      <c r="N2773" s="120"/>
      <c r="P2773" s="120"/>
      <c r="R2773" s="120"/>
      <c r="T2773" s="120"/>
      <c r="V2773" s="120"/>
      <c r="X2773" s="120"/>
      <c r="Z2773" s="120"/>
      <c r="AB2773" s="120"/>
    </row>
    <row r="2774" spans="12:28" ht="15" customHeight="1" x14ac:dyDescent="0.2">
      <c r="L2774" s="120"/>
      <c r="N2774" s="120"/>
      <c r="P2774" s="120"/>
      <c r="R2774" s="120"/>
      <c r="T2774" s="120"/>
      <c r="V2774" s="120"/>
      <c r="X2774" s="120"/>
      <c r="Z2774" s="120"/>
      <c r="AB2774" s="120"/>
    </row>
    <row r="2775" spans="12:28" ht="15" customHeight="1" x14ac:dyDescent="0.2">
      <c r="L2775" s="120"/>
      <c r="N2775" s="120"/>
      <c r="P2775" s="120"/>
      <c r="R2775" s="120"/>
      <c r="T2775" s="120"/>
      <c r="V2775" s="120"/>
      <c r="X2775" s="120"/>
      <c r="Z2775" s="120"/>
      <c r="AB2775" s="120"/>
    </row>
    <row r="2776" spans="12:28" ht="15" customHeight="1" x14ac:dyDescent="0.2">
      <c r="L2776" s="120"/>
      <c r="N2776" s="120"/>
      <c r="P2776" s="120"/>
      <c r="R2776" s="120"/>
      <c r="T2776" s="120"/>
      <c r="V2776" s="120"/>
      <c r="X2776" s="120"/>
      <c r="Z2776" s="120"/>
      <c r="AB2776" s="120"/>
    </row>
    <row r="2777" spans="12:28" ht="15" customHeight="1" x14ac:dyDescent="0.2">
      <c r="L2777" s="120"/>
      <c r="N2777" s="120"/>
      <c r="P2777" s="120"/>
      <c r="R2777" s="120"/>
      <c r="T2777" s="120"/>
      <c r="V2777" s="120"/>
      <c r="X2777" s="120"/>
      <c r="Z2777" s="120"/>
      <c r="AB2777" s="120"/>
    </row>
    <row r="2778" spans="12:28" ht="15" customHeight="1" x14ac:dyDescent="0.2">
      <c r="L2778" s="120"/>
      <c r="N2778" s="120"/>
      <c r="P2778" s="120"/>
      <c r="R2778" s="120"/>
      <c r="T2778" s="120"/>
      <c r="V2778" s="120"/>
      <c r="X2778" s="120"/>
      <c r="Z2778" s="120"/>
      <c r="AB2778" s="120"/>
    </row>
    <row r="2779" spans="12:28" ht="15" customHeight="1" x14ac:dyDescent="0.2">
      <c r="L2779" s="120"/>
      <c r="N2779" s="120"/>
      <c r="P2779" s="120"/>
      <c r="R2779" s="120"/>
      <c r="T2779" s="120"/>
      <c r="V2779" s="120"/>
      <c r="X2779" s="120"/>
      <c r="Z2779" s="120"/>
      <c r="AB2779" s="120"/>
    </row>
    <row r="2780" spans="12:28" ht="15" customHeight="1" x14ac:dyDescent="0.2">
      <c r="L2780" s="120"/>
      <c r="N2780" s="120"/>
      <c r="P2780" s="120"/>
      <c r="R2780" s="120"/>
      <c r="T2780" s="120"/>
      <c r="V2780" s="120"/>
      <c r="X2780" s="120"/>
      <c r="Z2780" s="120"/>
      <c r="AB2780" s="120"/>
    </row>
    <row r="2781" spans="12:28" ht="15" customHeight="1" x14ac:dyDescent="0.2">
      <c r="L2781" s="120"/>
      <c r="N2781" s="120"/>
      <c r="P2781" s="120"/>
      <c r="R2781" s="120"/>
      <c r="T2781" s="120"/>
      <c r="V2781" s="120"/>
      <c r="X2781" s="120"/>
      <c r="Z2781" s="120"/>
      <c r="AB2781" s="120"/>
    </row>
    <row r="2782" spans="12:28" ht="15" customHeight="1" x14ac:dyDescent="0.2">
      <c r="L2782" s="120"/>
      <c r="N2782" s="120"/>
      <c r="P2782" s="120"/>
      <c r="R2782" s="120"/>
      <c r="T2782" s="120"/>
      <c r="V2782" s="120"/>
      <c r="X2782" s="120"/>
      <c r="Z2782" s="120"/>
      <c r="AB2782" s="120"/>
    </row>
    <row r="2783" spans="12:28" ht="15" customHeight="1" x14ac:dyDescent="0.2">
      <c r="L2783" s="120"/>
      <c r="N2783" s="120"/>
      <c r="P2783" s="120"/>
      <c r="R2783" s="120"/>
      <c r="T2783" s="120"/>
      <c r="V2783" s="120"/>
      <c r="X2783" s="120"/>
      <c r="Z2783" s="120"/>
      <c r="AB2783" s="120"/>
    </row>
    <row r="2784" spans="12:28" ht="15" customHeight="1" x14ac:dyDescent="0.2">
      <c r="L2784" s="120"/>
      <c r="N2784" s="120"/>
      <c r="P2784" s="120"/>
      <c r="R2784" s="120"/>
      <c r="T2784" s="120"/>
      <c r="V2784" s="120"/>
      <c r="X2784" s="120"/>
      <c r="Z2784" s="120"/>
      <c r="AB2784" s="120"/>
    </row>
    <row r="2785" spans="12:28" ht="15" customHeight="1" x14ac:dyDescent="0.2">
      <c r="L2785" s="120"/>
      <c r="N2785" s="120"/>
      <c r="P2785" s="120"/>
      <c r="R2785" s="120"/>
      <c r="T2785" s="120"/>
      <c r="V2785" s="120"/>
      <c r="X2785" s="120"/>
      <c r="Z2785" s="120"/>
      <c r="AB2785" s="120"/>
    </row>
    <row r="2786" spans="12:28" ht="15" customHeight="1" x14ac:dyDescent="0.2">
      <c r="L2786" s="120"/>
      <c r="N2786" s="120"/>
      <c r="P2786" s="120"/>
      <c r="R2786" s="120"/>
      <c r="T2786" s="120"/>
      <c r="V2786" s="120"/>
      <c r="X2786" s="120"/>
      <c r="Z2786" s="120"/>
      <c r="AB2786" s="120"/>
    </row>
    <row r="2787" spans="12:28" ht="15" customHeight="1" x14ac:dyDescent="0.2">
      <c r="L2787" s="120"/>
      <c r="N2787" s="120"/>
      <c r="P2787" s="120"/>
      <c r="R2787" s="120"/>
      <c r="T2787" s="120"/>
      <c r="V2787" s="120"/>
      <c r="X2787" s="120"/>
      <c r="Z2787" s="120"/>
      <c r="AB2787" s="120"/>
    </row>
    <row r="2788" spans="12:28" ht="15" customHeight="1" x14ac:dyDescent="0.2">
      <c r="L2788" s="120"/>
      <c r="N2788" s="120"/>
      <c r="P2788" s="120"/>
      <c r="R2788" s="120"/>
      <c r="T2788" s="120"/>
      <c r="V2788" s="120"/>
      <c r="X2788" s="120"/>
      <c r="Z2788" s="120"/>
      <c r="AB2788" s="120"/>
    </row>
    <row r="2789" spans="12:28" ht="15" customHeight="1" x14ac:dyDescent="0.2">
      <c r="L2789" s="120"/>
      <c r="N2789" s="120"/>
      <c r="P2789" s="120"/>
      <c r="R2789" s="120"/>
      <c r="T2789" s="120"/>
      <c r="V2789" s="120"/>
      <c r="X2789" s="120"/>
      <c r="Z2789" s="120"/>
      <c r="AB2789" s="120"/>
    </row>
    <row r="2790" spans="12:28" ht="15" customHeight="1" x14ac:dyDescent="0.2">
      <c r="L2790" s="120"/>
      <c r="N2790" s="120"/>
      <c r="P2790" s="120"/>
      <c r="R2790" s="120"/>
      <c r="T2790" s="120"/>
      <c r="V2790" s="120"/>
      <c r="X2790" s="120"/>
      <c r="Z2790" s="120"/>
      <c r="AB2790" s="120"/>
    </row>
    <row r="2791" spans="12:28" ht="15" customHeight="1" x14ac:dyDescent="0.2">
      <c r="L2791" s="120"/>
      <c r="N2791" s="120"/>
      <c r="P2791" s="120"/>
      <c r="R2791" s="120"/>
      <c r="T2791" s="120"/>
      <c r="V2791" s="120"/>
      <c r="X2791" s="120"/>
      <c r="Z2791" s="120"/>
      <c r="AB2791" s="120"/>
    </row>
    <row r="2792" spans="12:28" ht="15" customHeight="1" x14ac:dyDescent="0.2">
      <c r="L2792" s="120"/>
      <c r="N2792" s="120"/>
      <c r="P2792" s="120"/>
      <c r="R2792" s="120"/>
      <c r="T2792" s="120"/>
      <c r="V2792" s="120"/>
      <c r="X2792" s="120"/>
      <c r="Z2792" s="120"/>
      <c r="AB2792" s="120"/>
    </row>
    <row r="2793" spans="12:28" ht="15" customHeight="1" x14ac:dyDescent="0.2">
      <c r="L2793" s="120"/>
      <c r="N2793" s="120"/>
      <c r="P2793" s="120"/>
      <c r="R2793" s="120"/>
      <c r="T2793" s="120"/>
      <c r="V2793" s="120"/>
      <c r="X2793" s="120"/>
      <c r="Z2793" s="120"/>
      <c r="AB2793" s="120"/>
    </row>
    <row r="2794" spans="12:28" ht="15" customHeight="1" x14ac:dyDescent="0.2">
      <c r="L2794" s="120"/>
      <c r="N2794" s="120"/>
      <c r="P2794" s="120"/>
      <c r="R2794" s="120"/>
      <c r="T2794" s="120"/>
      <c r="V2794" s="120"/>
      <c r="X2794" s="120"/>
      <c r="Z2794" s="120"/>
      <c r="AB2794" s="120"/>
    </row>
    <row r="2795" spans="12:28" ht="15" customHeight="1" x14ac:dyDescent="0.2">
      <c r="L2795" s="120"/>
      <c r="N2795" s="120"/>
      <c r="P2795" s="120"/>
      <c r="R2795" s="120"/>
      <c r="T2795" s="120"/>
      <c r="V2795" s="120"/>
      <c r="X2795" s="120"/>
      <c r="Z2795" s="120"/>
      <c r="AB2795" s="120"/>
    </row>
    <row r="2796" spans="12:28" ht="15" customHeight="1" x14ac:dyDescent="0.2">
      <c r="L2796" s="120"/>
      <c r="N2796" s="120"/>
      <c r="P2796" s="120"/>
      <c r="R2796" s="120"/>
      <c r="T2796" s="120"/>
      <c r="V2796" s="120"/>
      <c r="X2796" s="120"/>
      <c r="Z2796" s="120"/>
      <c r="AB2796" s="120"/>
    </row>
    <row r="2797" spans="12:28" ht="15" customHeight="1" x14ac:dyDescent="0.2">
      <c r="L2797" s="120"/>
      <c r="N2797" s="120"/>
      <c r="P2797" s="120"/>
      <c r="R2797" s="120"/>
      <c r="T2797" s="120"/>
      <c r="V2797" s="120"/>
      <c r="X2797" s="120"/>
      <c r="Z2797" s="120"/>
      <c r="AB2797" s="120"/>
    </row>
    <row r="2798" spans="12:28" ht="15" customHeight="1" x14ac:dyDescent="0.2">
      <c r="L2798" s="120"/>
      <c r="N2798" s="120"/>
      <c r="P2798" s="120"/>
      <c r="R2798" s="120"/>
      <c r="T2798" s="120"/>
      <c r="V2798" s="120"/>
      <c r="X2798" s="120"/>
      <c r="Z2798" s="120"/>
      <c r="AB2798" s="120"/>
    </row>
    <row r="2799" spans="12:28" ht="15" customHeight="1" x14ac:dyDescent="0.2">
      <c r="L2799" s="120"/>
      <c r="N2799" s="120"/>
      <c r="P2799" s="120"/>
      <c r="R2799" s="120"/>
      <c r="T2799" s="120"/>
      <c r="V2799" s="120"/>
      <c r="X2799" s="120"/>
      <c r="Z2799" s="120"/>
      <c r="AB2799" s="120"/>
    </row>
    <row r="2800" spans="12:28" ht="15" customHeight="1" x14ac:dyDescent="0.2">
      <c r="L2800" s="120"/>
      <c r="N2800" s="120"/>
      <c r="P2800" s="120"/>
      <c r="R2800" s="120"/>
      <c r="T2800" s="120"/>
      <c r="V2800" s="120"/>
      <c r="X2800" s="120"/>
      <c r="Z2800" s="120"/>
      <c r="AB2800" s="120"/>
    </row>
    <row r="2801" spans="12:28" ht="15" customHeight="1" x14ac:dyDescent="0.2">
      <c r="L2801" s="120"/>
      <c r="N2801" s="120"/>
      <c r="P2801" s="120"/>
      <c r="R2801" s="120"/>
      <c r="T2801" s="120"/>
      <c r="V2801" s="120"/>
      <c r="X2801" s="120"/>
      <c r="Z2801" s="120"/>
      <c r="AB2801" s="120"/>
    </row>
    <row r="2802" spans="12:28" ht="15" customHeight="1" x14ac:dyDescent="0.2">
      <c r="L2802" s="120"/>
      <c r="N2802" s="120"/>
      <c r="P2802" s="120"/>
      <c r="R2802" s="120"/>
      <c r="T2802" s="120"/>
      <c r="V2802" s="120"/>
      <c r="X2802" s="120"/>
      <c r="Z2802" s="120"/>
      <c r="AB2802" s="120"/>
    </row>
    <row r="2803" spans="12:28" ht="15" customHeight="1" x14ac:dyDescent="0.2">
      <c r="L2803" s="120"/>
      <c r="N2803" s="120"/>
      <c r="P2803" s="120"/>
      <c r="R2803" s="120"/>
      <c r="T2803" s="120"/>
      <c r="V2803" s="120"/>
      <c r="X2803" s="120"/>
      <c r="Z2803" s="120"/>
      <c r="AB2803" s="120"/>
    </row>
    <row r="2804" spans="12:28" ht="15" customHeight="1" x14ac:dyDescent="0.2">
      <c r="L2804" s="120"/>
      <c r="N2804" s="120"/>
      <c r="P2804" s="120"/>
      <c r="R2804" s="120"/>
      <c r="T2804" s="120"/>
      <c r="V2804" s="120"/>
      <c r="X2804" s="120"/>
      <c r="Z2804" s="120"/>
      <c r="AB2804" s="120"/>
    </row>
    <row r="2805" spans="12:28" ht="15" customHeight="1" x14ac:dyDescent="0.2">
      <c r="L2805" s="120"/>
      <c r="N2805" s="120"/>
      <c r="P2805" s="120"/>
      <c r="R2805" s="120"/>
      <c r="T2805" s="120"/>
      <c r="V2805" s="120"/>
      <c r="X2805" s="120"/>
      <c r="Z2805" s="120"/>
      <c r="AB2805" s="120"/>
    </row>
    <row r="2806" spans="12:28" ht="15" customHeight="1" x14ac:dyDescent="0.2">
      <c r="L2806" s="120"/>
      <c r="N2806" s="120"/>
      <c r="P2806" s="120"/>
      <c r="R2806" s="120"/>
      <c r="T2806" s="120"/>
      <c r="V2806" s="120"/>
      <c r="X2806" s="120"/>
      <c r="Z2806" s="120"/>
      <c r="AB2806" s="120"/>
    </row>
    <row r="2807" spans="12:28" ht="15" customHeight="1" x14ac:dyDescent="0.2">
      <c r="L2807" s="120"/>
      <c r="N2807" s="120"/>
      <c r="P2807" s="120"/>
      <c r="R2807" s="120"/>
      <c r="T2807" s="120"/>
      <c r="V2807" s="120"/>
      <c r="X2807" s="120"/>
      <c r="Z2807" s="120"/>
      <c r="AB2807" s="120"/>
    </row>
    <row r="2808" spans="12:28" ht="15" customHeight="1" x14ac:dyDescent="0.2">
      <c r="L2808" s="120"/>
      <c r="N2808" s="120"/>
      <c r="P2808" s="120"/>
      <c r="R2808" s="120"/>
      <c r="T2808" s="120"/>
      <c r="V2808" s="120"/>
      <c r="X2808" s="120"/>
      <c r="Z2808" s="120"/>
      <c r="AB2808" s="120"/>
    </row>
    <row r="2809" spans="12:28" ht="15" customHeight="1" x14ac:dyDescent="0.2">
      <c r="L2809" s="120"/>
      <c r="N2809" s="120"/>
      <c r="P2809" s="120"/>
      <c r="R2809" s="120"/>
      <c r="T2809" s="120"/>
      <c r="V2809" s="120"/>
      <c r="X2809" s="120"/>
      <c r="Z2809" s="120"/>
      <c r="AB2809" s="120"/>
    </row>
    <row r="2810" spans="12:28" ht="15" customHeight="1" x14ac:dyDescent="0.2">
      <c r="L2810" s="120"/>
      <c r="N2810" s="120"/>
      <c r="P2810" s="120"/>
      <c r="R2810" s="120"/>
      <c r="T2810" s="120"/>
      <c r="V2810" s="120"/>
      <c r="X2810" s="120"/>
      <c r="Z2810" s="120"/>
      <c r="AB2810" s="120"/>
    </row>
    <row r="2811" spans="12:28" ht="15" customHeight="1" x14ac:dyDescent="0.2">
      <c r="L2811" s="120"/>
      <c r="N2811" s="120"/>
      <c r="P2811" s="120"/>
      <c r="R2811" s="120"/>
      <c r="T2811" s="120"/>
      <c r="V2811" s="120"/>
      <c r="X2811" s="120"/>
      <c r="Z2811" s="120"/>
      <c r="AB2811" s="120"/>
    </row>
    <row r="2812" spans="12:28" ht="15" customHeight="1" x14ac:dyDescent="0.2">
      <c r="L2812" s="120"/>
      <c r="N2812" s="120"/>
      <c r="P2812" s="120"/>
      <c r="R2812" s="120"/>
      <c r="T2812" s="120"/>
      <c r="V2812" s="120"/>
      <c r="X2812" s="120"/>
      <c r="Z2812" s="120"/>
      <c r="AB2812" s="120"/>
    </row>
    <row r="2813" spans="12:28" ht="15" customHeight="1" x14ac:dyDescent="0.2">
      <c r="L2813" s="120"/>
      <c r="N2813" s="120"/>
      <c r="P2813" s="120"/>
      <c r="R2813" s="120"/>
      <c r="T2813" s="120"/>
      <c r="V2813" s="120"/>
      <c r="X2813" s="120"/>
      <c r="Z2813" s="120"/>
      <c r="AB2813" s="120"/>
    </row>
    <row r="2814" spans="12:28" ht="15" customHeight="1" x14ac:dyDescent="0.2">
      <c r="L2814" s="120"/>
      <c r="N2814" s="120"/>
      <c r="P2814" s="120"/>
      <c r="R2814" s="120"/>
      <c r="T2814" s="120"/>
      <c r="V2814" s="120"/>
      <c r="X2814" s="120"/>
      <c r="Z2814" s="120"/>
      <c r="AB2814" s="120"/>
    </row>
    <row r="2815" spans="12:28" ht="15" customHeight="1" x14ac:dyDescent="0.2">
      <c r="L2815" s="120"/>
      <c r="N2815" s="120"/>
      <c r="P2815" s="120"/>
      <c r="R2815" s="120"/>
      <c r="T2815" s="120"/>
      <c r="V2815" s="120"/>
      <c r="X2815" s="120"/>
      <c r="Z2815" s="120"/>
      <c r="AB2815" s="120"/>
    </row>
    <row r="2816" spans="12:28" ht="15" customHeight="1" x14ac:dyDescent="0.2">
      <c r="L2816" s="120"/>
      <c r="N2816" s="120"/>
      <c r="P2816" s="120"/>
      <c r="R2816" s="120"/>
      <c r="T2816" s="120"/>
      <c r="V2816" s="120"/>
      <c r="X2816" s="120"/>
      <c r="Z2816" s="120"/>
      <c r="AB2816" s="120"/>
    </row>
    <row r="2817" spans="12:28" ht="15" customHeight="1" x14ac:dyDescent="0.2">
      <c r="L2817" s="120"/>
      <c r="N2817" s="120"/>
      <c r="P2817" s="120"/>
      <c r="R2817" s="120"/>
      <c r="T2817" s="120"/>
      <c r="V2817" s="120"/>
      <c r="X2817" s="120"/>
      <c r="Z2817" s="120"/>
      <c r="AB2817" s="120"/>
    </row>
    <row r="2818" spans="12:28" ht="15" customHeight="1" x14ac:dyDescent="0.2">
      <c r="L2818" s="120"/>
      <c r="N2818" s="120"/>
      <c r="P2818" s="120"/>
      <c r="R2818" s="120"/>
      <c r="T2818" s="120"/>
      <c r="V2818" s="120"/>
      <c r="X2818" s="120"/>
      <c r="Z2818" s="120"/>
      <c r="AB2818" s="120"/>
    </row>
    <row r="2819" spans="12:28" ht="15" customHeight="1" x14ac:dyDescent="0.2">
      <c r="L2819" s="120"/>
      <c r="N2819" s="120"/>
      <c r="P2819" s="120"/>
      <c r="R2819" s="120"/>
      <c r="T2819" s="120"/>
      <c r="V2819" s="120"/>
      <c r="X2819" s="120"/>
      <c r="Z2819" s="120"/>
      <c r="AB2819" s="120"/>
    </row>
    <row r="2820" spans="12:28" ht="15" customHeight="1" x14ac:dyDescent="0.2">
      <c r="L2820" s="120"/>
      <c r="N2820" s="120"/>
      <c r="P2820" s="120"/>
      <c r="R2820" s="120"/>
      <c r="T2820" s="120"/>
      <c r="V2820" s="120"/>
      <c r="X2820" s="120"/>
      <c r="Z2820" s="120"/>
      <c r="AB2820" s="120"/>
    </row>
    <row r="2821" spans="12:28" ht="15" customHeight="1" x14ac:dyDescent="0.2">
      <c r="L2821" s="120"/>
      <c r="N2821" s="120"/>
      <c r="P2821" s="120"/>
      <c r="R2821" s="120"/>
      <c r="T2821" s="120"/>
      <c r="V2821" s="120"/>
      <c r="X2821" s="120"/>
      <c r="Z2821" s="120"/>
      <c r="AB2821" s="120"/>
    </row>
    <row r="2822" spans="12:28" ht="15" customHeight="1" x14ac:dyDescent="0.2">
      <c r="L2822" s="120"/>
      <c r="N2822" s="120"/>
      <c r="P2822" s="120"/>
      <c r="R2822" s="120"/>
      <c r="T2822" s="120"/>
      <c r="V2822" s="120"/>
      <c r="X2822" s="120"/>
      <c r="Z2822" s="120"/>
      <c r="AB2822" s="120"/>
    </row>
    <row r="2823" spans="12:28" ht="15" customHeight="1" x14ac:dyDescent="0.2">
      <c r="L2823" s="120"/>
      <c r="N2823" s="120"/>
      <c r="P2823" s="120"/>
      <c r="R2823" s="120"/>
      <c r="T2823" s="120"/>
      <c r="V2823" s="120"/>
      <c r="X2823" s="120"/>
      <c r="Z2823" s="120"/>
      <c r="AB2823" s="120"/>
    </row>
    <row r="2824" spans="12:28" ht="15" customHeight="1" x14ac:dyDescent="0.2">
      <c r="L2824" s="120"/>
      <c r="N2824" s="120"/>
      <c r="P2824" s="120"/>
      <c r="R2824" s="120"/>
      <c r="T2824" s="120"/>
      <c r="V2824" s="120"/>
      <c r="X2824" s="120"/>
      <c r="Z2824" s="120"/>
      <c r="AB2824" s="120"/>
    </row>
    <row r="2825" spans="12:28" ht="15" customHeight="1" x14ac:dyDescent="0.2">
      <c r="L2825" s="120"/>
      <c r="N2825" s="120"/>
      <c r="P2825" s="120"/>
      <c r="R2825" s="120"/>
      <c r="T2825" s="120"/>
      <c r="V2825" s="120"/>
      <c r="X2825" s="120"/>
      <c r="Z2825" s="120"/>
      <c r="AB2825" s="120"/>
    </row>
    <row r="2826" spans="12:28" ht="15" customHeight="1" x14ac:dyDescent="0.2">
      <c r="L2826" s="120"/>
      <c r="N2826" s="120"/>
      <c r="P2826" s="120"/>
      <c r="R2826" s="120"/>
      <c r="T2826" s="120"/>
      <c r="V2826" s="120"/>
      <c r="X2826" s="120"/>
      <c r="Z2826" s="120"/>
      <c r="AB2826" s="120"/>
    </row>
    <row r="2827" spans="12:28" ht="15" customHeight="1" x14ac:dyDescent="0.2">
      <c r="L2827" s="120"/>
      <c r="N2827" s="120"/>
      <c r="P2827" s="120"/>
      <c r="R2827" s="120"/>
      <c r="T2827" s="120"/>
      <c r="V2827" s="120"/>
      <c r="X2827" s="120"/>
      <c r="Z2827" s="120"/>
      <c r="AB2827" s="120"/>
    </row>
    <row r="2828" spans="12:28" ht="15" customHeight="1" x14ac:dyDescent="0.2">
      <c r="L2828" s="120"/>
      <c r="N2828" s="120"/>
      <c r="P2828" s="120"/>
      <c r="R2828" s="120"/>
      <c r="T2828" s="120"/>
      <c r="V2828" s="120"/>
      <c r="X2828" s="120"/>
      <c r="Z2828" s="120"/>
      <c r="AB2828" s="120"/>
    </row>
    <row r="2829" spans="12:28" ht="15" customHeight="1" x14ac:dyDescent="0.2">
      <c r="L2829" s="120"/>
      <c r="N2829" s="120"/>
      <c r="P2829" s="120"/>
      <c r="R2829" s="120"/>
      <c r="T2829" s="120"/>
      <c r="V2829" s="120"/>
      <c r="X2829" s="120"/>
      <c r="Z2829" s="120"/>
      <c r="AB2829" s="120"/>
    </row>
    <row r="2830" spans="12:28" ht="15" customHeight="1" x14ac:dyDescent="0.2">
      <c r="L2830" s="120"/>
      <c r="N2830" s="120"/>
      <c r="P2830" s="120"/>
      <c r="R2830" s="120"/>
      <c r="T2830" s="120"/>
      <c r="V2830" s="120"/>
      <c r="X2830" s="120"/>
      <c r="Z2830" s="120"/>
      <c r="AB2830" s="120"/>
    </row>
    <row r="2831" spans="12:28" ht="15" customHeight="1" x14ac:dyDescent="0.2">
      <c r="L2831" s="120"/>
      <c r="N2831" s="120"/>
      <c r="P2831" s="120"/>
      <c r="R2831" s="120"/>
      <c r="T2831" s="120"/>
      <c r="V2831" s="120"/>
      <c r="X2831" s="120"/>
      <c r="Z2831" s="120"/>
      <c r="AB2831" s="120"/>
    </row>
    <row r="2832" spans="12:28" ht="15" customHeight="1" x14ac:dyDescent="0.2">
      <c r="L2832" s="120"/>
      <c r="N2832" s="120"/>
      <c r="P2832" s="120"/>
      <c r="R2832" s="120"/>
      <c r="T2832" s="120"/>
      <c r="V2832" s="120"/>
      <c r="X2832" s="120"/>
      <c r="Z2832" s="120"/>
      <c r="AB2832" s="120"/>
    </row>
    <row r="2833" spans="12:28" ht="15" customHeight="1" x14ac:dyDescent="0.2">
      <c r="L2833" s="120"/>
      <c r="N2833" s="120"/>
      <c r="P2833" s="120"/>
      <c r="R2833" s="120"/>
      <c r="T2833" s="120"/>
      <c r="V2833" s="120"/>
      <c r="X2833" s="120"/>
      <c r="Z2833" s="120"/>
      <c r="AB2833" s="120"/>
    </row>
    <row r="2834" spans="12:28" ht="15" customHeight="1" x14ac:dyDescent="0.2">
      <c r="L2834" s="120"/>
      <c r="N2834" s="120"/>
      <c r="P2834" s="120"/>
      <c r="R2834" s="120"/>
      <c r="T2834" s="120"/>
      <c r="V2834" s="120"/>
      <c r="X2834" s="120"/>
      <c r="Z2834" s="120"/>
      <c r="AB2834" s="120"/>
    </row>
    <row r="2835" spans="12:28" ht="15" customHeight="1" x14ac:dyDescent="0.2">
      <c r="L2835" s="120"/>
      <c r="N2835" s="120"/>
      <c r="P2835" s="120"/>
      <c r="R2835" s="120"/>
      <c r="T2835" s="120"/>
      <c r="V2835" s="120"/>
      <c r="X2835" s="120"/>
      <c r="Z2835" s="120"/>
      <c r="AB2835" s="120"/>
    </row>
    <row r="2836" spans="12:28" ht="15" customHeight="1" x14ac:dyDescent="0.2">
      <c r="L2836" s="120"/>
      <c r="N2836" s="120"/>
      <c r="P2836" s="120"/>
      <c r="R2836" s="120"/>
      <c r="T2836" s="120"/>
      <c r="V2836" s="120"/>
      <c r="X2836" s="120"/>
      <c r="Z2836" s="120"/>
      <c r="AB2836" s="120"/>
    </row>
    <row r="2837" spans="12:28" ht="15" customHeight="1" x14ac:dyDescent="0.2">
      <c r="L2837" s="120"/>
      <c r="N2837" s="120"/>
      <c r="P2837" s="120"/>
      <c r="R2837" s="120"/>
      <c r="T2837" s="120"/>
      <c r="V2837" s="120"/>
      <c r="X2837" s="120"/>
      <c r="Z2837" s="120"/>
      <c r="AB2837" s="120"/>
    </row>
    <row r="2838" spans="12:28" ht="15" customHeight="1" x14ac:dyDescent="0.2">
      <c r="L2838" s="120"/>
      <c r="N2838" s="120"/>
      <c r="P2838" s="120"/>
      <c r="R2838" s="120"/>
      <c r="T2838" s="120"/>
      <c r="V2838" s="120"/>
      <c r="X2838" s="120"/>
      <c r="Z2838" s="120"/>
      <c r="AB2838" s="120"/>
    </row>
    <row r="2839" spans="12:28" ht="15" customHeight="1" x14ac:dyDescent="0.2">
      <c r="L2839" s="120"/>
      <c r="N2839" s="120"/>
      <c r="P2839" s="120"/>
      <c r="R2839" s="120"/>
      <c r="T2839" s="120"/>
      <c r="V2839" s="120"/>
      <c r="X2839" s="120"/>
      <c r="Z2839" s="120"/>
      <c r="AB2839" s="120"/>
    </row>
    <row r="2840" spans="12:28" ht="15" customHeight="1" x14ac:dyDescent="0.2">
      <c r="L2840" s="120"/>
      <c r="N2840" s="120"/>
      <c r="P2840" s="120"/>
      <c r="R2840" s="120"/>
      <c r="T2840" s="120"/>
      <c r="V2840" s="120"/>
      <c r="X2840" s="120"/>
      <c r="Z2840" s="120"/>
      <c r="AB2840" s="120"/>
    </row>
    <row r="2841" spans="12:28" ht="15" customHeight="1" x14ac:dyDescent="0.2">
      <c r="L2841" s="120"/>
      <c r="N2841" s="120"/>
      <c r="P2841" s="120"/>
      <c r="R2841" s="120"/>
      <c r="T2841" s="120"/>
      <c r="V2841" s="120"/>
      <c r="X2841" s="120"/>
      <c r="Z2841" s="120"/>
      <c r="AB2841" s="120"/>
    </row>
    <row r="2842" spans="12:28" ht="15" customHeight="1" x14ac:dyDescent="0.2">
      <c r="L2842" s="120"/>
      <c r="N2842" s="120"/>
      <c r="P2842" s="120"/>
      <c r="R2842" s="120"/>
      <c r="T2842" s="120"/>
      <c r="V2842" s="120"/>
      <c r="X2842" s="120"/>
      <c r="Z2842" s="120"/>
      <c r="AB2842" s="120"/>
    </row>
    <row r="2843" spans="12:28" ht="15" customHeight="1" x14ac:dyDescent="0.2">
      <c r="L2843" s="120"/>
      <c r="N2843" s="120"/>
      <c r="P2843" s="120"/>
      <c r="R2843" s="120"/>
      <c r="T2843" s="120"/>
      <c r="V2843" s="120"/>
      <c r="X2843" s="120"/>
      <c r="Z2843" s="120"/>
      <c r="AB2843" s="120"/>
    </row>
    <row r="2844" spans="12:28" ht="15" customHeight="1" x14ac:dyDescent="0.2">
      <c r="L2844" s="120"/>
      <c r="N2844" s="120"/>
      <c r="P2844" s="120"/>
      <c r="R2844" s="120"/>
      <c r="T2844" s="120"/>
      <c r="V2844" s="120"/>
      <c r="X2844" s="120"/>
      <c r="Z2844" s="120"/>
      <c r="AB2844" s="120"/>
    </row>
    <row r="2845" spans="12:28" ht="15" customHeight="1" x14ac:dyDescent="0.2">
      <c r="L2845" s="120"/>
      <c r="N2845" s="120"/>
      <c r="P2845" s="120"/>
      <c r="R2845" s="120"/>
      <c r="T2845" s="120"/>
      <c r="V2845" s="120"/>
      <c r="X2845" s="120"/>
      <c r="Z2845" s="120"/>
      <c r="AB2845" s="120"/>
    </row>
    <row r="2846" spans="12:28" ht="15" customHeight="1" x14ac:dyDescent="0.2">
      <c r="L2846" s="120"/>
      <c r="N2846" s="120"/>
      <c r="P2846" s="120"/>
      <c r="R2846" s="120"/>
      <c r="T2846" s="120"/>
      <c r="V2846" s="120"/>
      <c r="X2846" s="120"/>
      <c r="Z2846" s="120"/>
      <c r="AB2846" s="120"/>
    </row>
    <row r="2847" spans="12:28" ht="15" customHeight="1" x14ac:dyDescent="0.2">
      <c r="L2847" s="120"/>
      <c r="N2847" s="120"/>
      <c r="P2847" s="120"/>
      <c r="R2847" s="120"/>
      <c r="T2847" s="120"/>
      <c r="V2847" s="120"/>
      <c r="X2847" s="120"/>
      <c r="Z2847" s="120"/>
      <c r="AB2847" s="120"/>
    </row>
    <row r="2848" spans="12:28" ht="15" customHeight="1" x14ac:dyDescent="0.2">
      <c r="L2848" s="120"/>
      <c r="N2848" s="120"/>
      <c r="P2848" s="120"/>
      <c r="R2848" s="120"/>
      <c r="T2848" s="120"/>
      <c r="V2848" s="120"/>
      <c r="X2848" s="120"/>
      <c r="Z2848" s="120"/>
      <c r="AB2848" s="120"/>
    </row>
    <row r="2849" spans="12:28" ht="15" customHeight="1" x14ac:dyDescent="0.2">
      <c r="L2849" s="120"/>
      <c r="N2849" s="120"/>
      <c r="P2849" s="120"/>
      <c r="R2849" s="120"/>
      <c r="T2849" s="120"/>
      <c r="V2849" s="120"/>
      <c r="X2849" s="120"/>
      <c r="Z2849" s="120"/>
      <c r="AB2849" s="120"/>
    </row>
    <row r="2850" spans="12:28" ht="15" customHeight="1" x14ac:dyDescent="0.2">
      <c r="L2850" s="120"/>
      <c r="N2850" s="120"/>
      <c r="P2850" s="120"/>
      <c r="R2850" s="120"/>
      <c r="T2850" s="120"/>
      <c r="V2850" s="120"/>
      <c r="X2850" s="120"/>
      <c r="Z2850" s="120"/>
      <c r="AB2850" s="120"/>
    </row>
    <row r="2851" spans="12:28" ht="15" customHeight="1" x14ac:dyDescent="0.2">
      <c r="L2851" s="120"/>
      <c r="N2851" s="120"/>
      <c r="P2851" s="120"/>
      <c r="R2851" s="120"/>
      <c r="T2851" s="120"/>
      <c r="V2851" s="120"/>
      <c r="X2851" s="120"/>
      <c r="Z2851" s="120"/>
      <c r="AB2851" s="120"/>
    </row>
    <row r="2852" spans="12:28" ht="15" customHeight="1" x14ac:dyDescent="0.2">
      <c r="L2852" s="120"/>
      <c r="N2852" s="120"/>
      <c r="P2852" s="120"/>
      <c r="R2852" s="120"/>
      <c r="T2852" s="120"/>
      <c r="V2852" s="120"/>
      <c r="X2852" s="120"/>
      <c r="Z2852" s="120"/>
      <c r="AB2852" s="120"/>
    </row>
    <row r="2853" spans="12:28" ht="15" customHeight="1" x14ac:dyDescent="0.2">
      <c r="L2853" s="120"/>
      <c r="N2853" s="120"/>
      <c r="P2853" s="120"/>
      <c r="R2853" s="120"/>
      <c r="T2853" s="120"/>
      <c r="V2853" s="120"/>
      <c r="X2853" s="120"/>
      <c r="Z2853" s="120"/>
      <c r="AB2853" s="120"/>
    </row>
    <row r="2854" spans="12:28" ht="15" customHeight="1" x14ac:dyDescent="0.2">
      <c r="L2854" s="120"/>
      <c r="N2854" s="120"/>
      <c r="P2854" s="120"/>
      <c r="R2854" s="120"/>
      <c r="T2854" s="120"/>
      <c r="V2854" s="120"/>
      <c r="X2854" s="120"/>
      <c r="Z2854" s="120"/>
      <c r="AB2854" s="120"/>
    </row>
    <row r="2855" spans="12:28" ht="15" customHeight="1" x14ac:dyDescent="0.2">
      <c r="L2855" s="120"/>
      <c r="N2855" s="120"/>
      <c r="P2855" s="120"/>
      <c r="R2855" s="120"/>
      <c r="T2855" s="120"/>
      <c r="V2855" s="120"/>
      <c r="X2855" s="120"/>
      <c r="Z2855" s="120"/>
      <c r="AB2855" s="120"/>
    </row>
    <row r="2856" spans="12:28" ht="15" customHeight="1" x14ac:dyDescent="0.2">
      <c r="L2856" s="120"/>
      <c r="N2856" s="120"/>
      <c r="P2856" s="120"/>
      <c r="R2856" s="120"/>
      <c r="T2856" s="120"/>
      <c r="V2856" s="120"/>
      <c r="X2856" s="120"/>
      <c r="Z2856" s="120"/>
      <c r="AB2856" s="120"/>
    </row>
    <row r="2857" spans="12:28" ht="15" customHeight="1" x14ac:dyDescent="0.2">
      <c r="L2857" s="120"/>
      <c r="N2857" s="120"/>
      <c r="P2857" s="120"/>
      <c r="R2857" s="120"/>
      <c r="T2857" s="120"/>
      <c r="V2857" s="120"/>
      <c r="X2857" s="120"/>
      <c r="Z2857" s="120"/>
      <c r="AB2857" s="120"/>
    </row>
    <row r="2858" spans="12:28" ht="15" customHeight="1" x14ac:dyDescent="0.2">
      <c r="L2858" s="120"/>
      <c r="N2858" s="120"/>
      <c r="P2858" s="120"/>
      <c r="R2858" s="120"/>
      <c r="T2858" s="120"/>
      <c r="V2858" s="120"/>
      <c r="X2858" s="120"/>
      <c r="Z2858" s="120"/>
      <c r="AB2858" s="120"/>
    </row>
    <row r="2859" spans="12:28" ht="15" customHeight="1" x14ac:dyDescent="0.2">
      <c r="L2859" s="120"/>
      <c r="N2859" s="120"/>
      <c r="P2859" s="120"/>
      <c r="R2859" s="120"/>
      <c r="T2859" s="120"/>
      <c r="V2859" s="120"/>
      <c r="X2859" s="120"/>
      <c r="Z2859" s="120"/>
      <c r="AB2859" s="120"/>
    </row>
    <row r="2860" spans="12:28" ht="15" customHeight="1" x14ac:dyDescent="0.2">
      <c r="L2860" s="120"/>
      <c r="N2860" s="120"/>
      <c r="P2860" s="120"/>
      <c r="R2860" s="120"/>
      <c r="T2860" s="120"/>
      <c r="V2860" s="120"/>
      <c r="X2860" s="120"/>
      <c r="Z2860" s="120"/>
      <c r="AB2860" s="120"/>
    </row>
    <row r="2861" spans="12:28" ht="15" customHeight="1" x14ac:dyDescent="0.2">
      <c r="L2861" s="120"/>
      <c r="N2861" s="120"/>
      <c r="P2861" s="120"/>
      <c r="R2861" s="120"/>
      <c r="T2861" s="120"/>
      <c r="V2861" s="120"/>
      <c r="X2861" s="120"/>
      <c r="Z2861" s="120"/>
      <c r="AB2861" s="120"/>
    </row>
    <row r="2862" spans="12:28" ht="15" customHeight="1" x14ac:dyDescent="0.2">
      <c r="L2862" s="120"/>
      <c r="N2862" s="120"/>
      <c r="P2862" s="120"/>
      <c r="R2862" s="120"/>
      <c r="T2862" s="120"/>
      <c r="V2862" s="120"/>
      <c r="X2862" s="120"/>
      <c r="Z2862" s="120"/>
      <c r="AB2862" s="120"/>
    </row>
    <row r="2863" spans="12:28" ht="15" customHeight="1" x14ac:dyDescent="0.2">
      <c r="L2863" s="120"/>
      <c r="N2863" s="120"/>
      <c r="P2863" s="120"/>
      <c r="R2863" s="120"/>
      <c r="T2863" s="120"/>
      <c r="V2863" s="120"/>
      <c r="X2863" s="120"/>
      <c r="Z2863" s="120"/>
      <c r="AB2863" s="120"/>
    </row>
    <row r="2864" spans="12:28" ht="15" customHeight="1" x14ac:dyDescent="0.2">
      <c r="L2864" s="120"/>
      <c r="N2864" s="120"/>
      <c r="P2864" s="120"/>
      <c r="R2864" s="120"/>
      <c r="T2864" s="120"/>
      <c r="V2864" s="120"/>
      <c r="X2864" s="120"/>
      <c r="Z2864" s="120"/>
      <c r="AB2864" s="120"/>
    </row>
    <row r="2865" spans="12:28" ht="15" customHeight="1" x14ac:dyDescent="0.2">
      <c r="L2865" s="120"/>
      <c r="N2865" s="120"/>
      <c r="P2865" s="120"/>
      <c r="R2865" s="120"/>
      <c r="T2865" s="120"/>
      <c r="V2865" s="120"/>
      <c r="X2865" s="120"/>
      <c r="Z2865" s="120"/>
      <c r="AB2865" s="120"/>
    </row>
    <row r="2866" spans="12:28" ht="15" customHeight="1" x14ac:dyDescent="0.2">
      <c r="L2866" s="120"/>
      <c r="N2866" s="120"/>
      <c r="P2866" s="120"/>
      <c r="R2866" s="120"/>
      <c r="T2866" s="120"/>
      <c r="V2866" s="120"/>
      <c r="X2866" s="120"/>
      <c r="Z2866" s="120"/>
      <c r="AB2866" s="120"/>
    </row>
    <row r="2867" spans="12:28" ht="15" customHeight="1" x14ac:dyDescent="0.2">
      <c r="L2867" s="120"/>
      <c r="N2867" s="120"/>
      <c r="P2867" s="120"/>
      <c r="R2867" s="120"/>
      <c r="T2867" s="120"/>
      <c r="V2867" s="120"/>
      <c r="X2867" s="120"/>
      <c r="Z2867" s="120"/>
      <c r="AB2867" s="120"/>
    </row>
    <row r="2868" spans="12:28" ht="15" customHeight="1" x14ac:dyDescent="0.2">
      <c r="L2868" s="120"/>
      <c r="N2868" s="120"/>
      <c r="P2868" s="120"/>
      <c r="R2868" s="120"/>
      <c r="T2868" s="120"/>
      <c r="V2868" s="120"/>
      <c r="X2868" s="120"/>
      <c r="Z2868" s="120"/>
      <c r="AB2868" s="120"/>
    </row>
    <row r="2869" spans="12:28" ht="15" customHeight="1" x14ac:dyDescent="0.2">
      <c r="L2869" s="120"/>
      <c r="N2869" s="120"/>
      <c r="P2869" s="120"/>
      <c r="R2869" s="120"/>
      <c r="T2869" s="120"/>
      <c r="V2869" s="120"/>
      <c r="X2869" s="120"/>
      <c r="Z2869" s="120"/>
      <c r="AB2869" s="120"/>
    </row>
    <row r="2870" spans="12:28" ht="15" customHeight="1" x14ac:dyDescent="0.2">
      <c r="L2870" s="120"/>
      <c r="N2870" s="120"/>
      <c r="P2870" s="120"/>
      <c r="R2870" s="120"/>
      <c r="T2870" s="120"/>
      <c r="V2870" s="120"/>
      <c r="X2870" s="120"/>
      <c r="Z2870" s="120"/>
      <c r="AB2870" s="120"/>
    </row>
    <row r="2871" spans="12:28" ht="15" customHeight="1" x14ac:dyDescent="0.2">
      <c r="L2871" s="120"/>
      <c r="N2871" s="120"/>
      <c r="P2871" s="120"/>
      <c r="R2871" s="120"/>
      <c r="T2871" s="120"/>
      <c r="V2871" s="120"/>
      <c r="X2871" s="120"/>
      <c r="Z2871" s="120"/>
      <c r="AB2871" s="120"/>
    </row>
    <row r="2872" spans="12:28" ht="15" customHeight="1" x14ac:dyDescent="0.2">
      <c r="L2872" s="120"/>
      <c r="N2872" s="120"/>
      <c r="P2872" s="120"/>
      <c r="R2872" s="120"/>
      <c r="T2872" s="120"/>
      <c r="V2872" s="120"/>
      <c r="X2872" s="120"/>
      <c r="Z2872" s="120"/>
      <c r="AB2872" s="120"/>
    </row>
    <row r="2873" spans="12:28" ht="15" customHeight="1" x14ac:dyDescent="0.2">
      <c r="L2873" s="120"/>
      <c r="N2873" s="120"/>
      <c r="P2873" s="120"/>
      <c r="R2873" s="120"/>
      <c r="T2873" s="120"/>
      <c r="V2873" s="120"/>
      <c r="X2873" s="120"/>
      <c r="Z2873" s="120"/>
      <c r="AB2873" s="120"/>
    </row>
    <row r="2874" spans="12:28" ht="15" customHeight="1" x14ac:dyDescent="0.2">
      <c r="L2874" s="120"/>
      <c r="N2874" s="120"/>
      <c r="P2874" s="120"/>
      <c r="R2874" s="120"/>
      <c r="T2874" s="120"/>
      <c r="V2874" s="120"/>
      <c r="X2874" s="120"/>
      <c r="Z2874" s="120"/>
      <c r="AB2874" s="120"/>
    </row>
    <row r="2875" spans="12:28" ht="15" customHeight="1" x14ac:dyDescent="0.2">
      <c r="L2875" s="120"/>
      <c r="N2875" s="120"/>
      <c r="P2875" s="120"/>
      <c r="R2875" s="120"/>
      <c r="T2875" s="120"/>
      <c r="V2875" s="120"/>
      <c r="X2875" s="120"/>
      <c r="Z2875" s="120"/>
      <c r="AB2875" s="120"/>
    </row>
    <row r="2876" spans="12:28" ht="15" customHeight="1" x14ac:dyDescent="0.2">
      <c r="L2876" s="120"/>
      <c r="N2876" s="120"/>
      <c r="P2876" s="120"/>
      <c r="R2876" s="120"/>
      <c r="T2876" s="120"/>
      <c r="V2876" s="120"/>
      <c r="X2876" s="120"/>
      <c r="Z2876" s="120"/>
      <c r="AB2876" s="120"/>
    </row>
    <row r="2877" spans="12:28" ht="15" customHeight="1" x14ac:dyDescent="0.2">
      <c r="L2877" s="120"/>
      <c r="N2877" s="120"/>
      <c r="P2877" s="120"/>
      <c r="R2877" s="120"/>
      <c r="T2877" s="120"/>
      <c r="V2877" s="120"/>
      <c r="X2877" s="120"/>
      <c r="Z2877" s="120"/>
      <c r="AB2877" s="120"/>
    </row>
    <row r="2878" spans="12:28" ht="15" customHeight="1" x14ac:dyDescent="0.2">
      <c r="L2878" s="120"/>
      <c r="N2878" s="120"/>
      <c r="P2878" s="120"/>
      <c r="R2878" s="120"/>
      <c r="T2878" s="120"/>
      <c r="V2878" s="120"/>
      <c r="X2878" s="120"/>
      <c r="Z2878" s="120"/>
      <c r="AB2878" s="120"/>
    </row>
    <row r="2879" spans="12:28" ht="15" customHeight="1" x14ac:dyDescent="0.2">
      <c r="L2879" s="120"/>
      <c r="N2879" s="120"/>
      <c r="P2879" s="120"/>
      <c r="R2879" s="120"/>
      <c r="T2879" s="120"/>
      <c r="V2879" s="120"/>
      <c r="X2879" s="120"/>
      <c r="Z2879" s="120"/>
      <c r="AB2879" s="120"/>
    </row>
    <row r="2880" spans="12:28" ht="15" customHeight="1" x14ac:dyDescent="0.2">
      <c r="L2880" s="120"/>
      <c r="N2880" s="120"/>
      <c r="P2880" s="120"/>
      <c r="R2880" s="120"/>
      <c r="T2880" s="120"/>
      <c r="V2880" s="120"/>
      <c r="X2880" s="120"/>
      <c r="Z2880" s="120"/>
      <c r="AB2880" s="120"/>
    </row>
    <row r="2881" spans="12:28" ht="15" customHeight="1" x14ac:dyDescent="0.2">
      <c r="L2881" s="120"/>
      <c r="N2881" s="120"/>
      <c r="P2881" s="120"/>
      <c r="R2881" s="120"/>
      <c r="T2881" s="120"/>
      <c r="V2881" s="120"/>
      <c r="X2881" s="120"/>
      <c r="Z2881" s="120"/>
      <c r="AB2881" s="120"/>
    </row>
    <row r="2882" spans="12:28" ht="15" customHeight="1" x14ac:dyDescent="0.2">
      <c r="L2882" s="120"/>
      <c r="N2882" s="120"/>
      <c r="P2882" s="120"/>
      <c r="R2882" s="120"/>
      <c r="T2882" s="120"/>
      <c r="V2882" s="120"/>
      <c r="X2882" s="120"/>
      <c r="Z2882" s="120"/>
      <c r="AB2882" s="120"/>
    </row>
    <row r="2883" spans="12:28" ht="15" customHeight="1" x14ac:dyDescent="0.2">
      <c r="L2883" s="120"/>
      <c r="N2883" s="120"/>
      <c r="P2883" s="120"/>
      <c r="R2883" s="120"/>
      <c r="T2883" s="120"/>
      <c r="V2883" s="120"/>
      <c r="X2883" s="120"/>
      <c r="Z2883" s="120"/>
      <c r="AB2883" s="120"/>
    </row>
    <row r="2884" spans="12:28" ht="15" customHeight="1" x14ac:dyDescent="0.2">
      <c r="L2884" s="120"/>
      <c r="N2884" s="120"/>
      <c r="P2884" s="120"/>
      <c r="R2884" s="120"/>
      <c r="T2884" s="120"/>
      <c r="V2884" s="120"/>
      <c r="X2884" s="120"/>
      <c r="Z2884" s="120"/>
      <c r="AB2884" s="120"/>
    </row>
    <row r="2885" spans="12:28" ht="15" customHeight="1" x14ac:dyDescent="0.2">
      <c r="L2885" s="120"/>
      <c r="N2885" s="120"/>
      <c r="P2885" s="120"/>
      <c r="R2885" s="120"/>
      <c r="T2885" s="120"/>
      <c r="V2885" s="120"/>
      <c r="X2885" s="120"/>
      <c r="Z2885" s="120"/>
      <c r="AB2885" s="120"/>
    </row>
    <row r="2886" spans="12:28" ht="15" customHeight="1" x14ac:dyDescent="0.2">
      <c r="L2886" s="120"/>
      <c r="N2886" s="120"/>
      <c r="P2886" s="120"/>
      <c r="R2886" s="120"/>
      <c r="T2886" s="120"/>
      <c r="V2886" s="120"/>
      <c r="X2886" s="120"/>
      <c r="Z2886" s="120"/>
      <c r="AB2886" s="120"/>
    </row>
    <row r="2887" spans="12:28" ht="15" customHeight="1" x14ac:dyDescent="0.2">
      <c r="L2887" s="120"/>
      <c r="N2887" s="120"/>
      <c r="P2887" s="120"/>
      <c r="R2887" s="120"/>
      <c r="T2887" s="120"/>
      <c r="V2887" s="120"/>
      <c r="X2887" s="120"/>
      <c r="Z2887" s="120"/>
      <c r="AB2887" s="120"/>
    </row>
    <row r="2888" spans="12:28" ht="15" customHeight="1" x14ac:dyDescent="0.2">
      <c r="L2888" s="120"/>
      <c r="N2888" s="120"/>
      <c r="P2888" s="120"/>
      <c r="R2888" s="120"/>
      <c r="T2888" s="120"/>
      <c r="V2888" s="120"/>
      <c r="X2888" s="120"/>
      <c r="Z2888" s="120"/>
      <c r="AB2888" s="120"/>
    </row>
    <row r="2889" spans="12:28" ht="15" customHeight="1" x14ac:dyDescent="0.2">
      <c r="L2889" s="120"/>
      <c r="N2889" s="120"/>
      <c r="P2889" s="120"/>
      <c r="R2889" s="120"/>
      <c r="T2889" s="120"/>
      <c r="V2889" s="120"/>
      <c r="X2889" s="120"/>
      <c r="Z2889" s="120"/>
      <c r="AB2889" s="120"/>
    </row>
    <row r="2890" spans="12:28" ht="15" customHeight="1" x14ac:dyDescent="0.2">
      <c r="L2890" s="120"/>
      <c r="N2890" s="120"/>
      <c r="P2890" s="120"/>
      <c r="R2890" s="120"/>
      <c r="T2890" s="120"/>
      <c r="V2890" s="120"/>
      <c r="X2890" s="120"/>
      <c r="Z2890" s="120"/>
      <c r="AB2890" s="120"/>
    </row>
    <row r="2891" spans="12:28" ht="15" customHeight="1" x14ac:dyDescent="0.2">
      <c r="L2891" s="120"/>
      <c r="N2891" s="120"/>
      <c r="P2891" s="120"/>
      <c r="R2891" s="120"/>
      <c r="T2891" s="120"/>
      <c r="V2891" s="120"/>
      <c r="X2891" s="120"/>
      <c r="Z2891" s="120"/>
      <c r="AB2891" s="120"/>
    </row>
    <row r="2892" spans="12:28" ht="15" customHeight="1" x14ac:dyDescent="0.2">
      <c r="L2892" s="120"/>
      <c r="N2892" s="120"/>
      <c r="P2892" s="120"/>
      <c r="R2892" s="120"/>
      <c r="T2892" s="120"/>
      <c r="V2892" s="120"/>
      <c r="X2892" s="120"/>
      <c r="Z2892" s="120"/>
      <c r="AB2892" s="120"/>
    </row>
    <row r="2893" spans="12:28" ht="15" customHeight="1" x14ac:dyDescent="0.2">
      <c r="L2893" s="120"/>
      <c r="N2893" s="120"/>
      <c r="P2893" s="120"/>
      <c r="R2893" s="120"/>
      <c r="T2893" s="120"/>
      <c r="V2893" s="120"/>
      <c r="X2893" s="120"/>
      <c r="Z2893" s="120"/>
      <c r="AB2893" s="120"/>
    </row>
    <row r="2894" spans="12:28" ht="15" customHeight="1" x14ac:dyDescent="0.2">
      <c r="L2894" s="120"/>
      <c r="N2894" s="120"/>
      <c r="P2894" s="120"/>
      <c r="R2894" s="120"/>
      <c r="T2894" s="120"/>
      <c r="V2894" s="120"/>
      <c r="X2894" s="120"/>
      <c r="Z2894" s="120"/>
      <c r="AB2894" s="120"/>
    </row>
    <row r="2895" spans="12:28" ht="15" customHeight="1" x14ac:dyDescent="0.2">
      <c r="L2895" s="120"/>
      <c r="N2895" s="120"/>
      <c r="P2895" s="120"/>
      <c r="R2895" s="120"/>
      <c r="T2895" s="120"/>
      <c r="V2895" s="120"/>
      <c r="X2895" s="120"/>
      <c r="Z2895" s="120"/>
      <c r="AB2895" s="120"/>
    </row>
    <row r="2896" spans="12:28" ht="15" customHeight="1" x14ac:dyDescent="0.2">
      <c r="L2896" s="120"/>
      <c r="N2896" s="120"/>
      <c r="P2896" s="120"/>
      <c r="R2896" s="120"/>
      <c r="T2896" s="120"/>
      <c r="V2896" s="120"/>
      <c r="X2896" s="120"/>
      <c r="Z2896" s="120"/>
      <c r="AB2896" s="120"/>
    </row>
    <row r="2897" spans="12:28" ht="15" customHeight="1" x14ac:dyDescent="0.2">
      <c r="L2897" s="120"/>
      <c r="N2897" s="120"/>
      <c r="P2897" s="120"/>
      <c r="R2897" s="120"/>
      <c r="T2897" s="120"/>
      <c r="V2897" s="120"/>
      <c r="X2897" s="120"/>
      <c r="Z2897" s="120"/>
      <c r="AB2897" s="120"/>
    </row>
    <row r="2898" spans="12:28" ht="15" customHeight="1" x14ac:dyDescent="0.2">
      <c r="L2898" s="120"/>
      <c r="N2898" s="120"/>
      <c r="P2898" s="120"/>
      <c r="R2898" s="120"/>
      <c r="T2898" s="120"/>
      <c r="V2898" s="120"/>
      <c r="X2898" s="120"/>
      <c r="Z2898" s="120"/>
      <c r="AB2898" s="120"/>
    </row>
    <row r="2899" spans="12:28" ht="15" customHeight="1" x14ac:dyDescent="0.2">
      <c r="L2899" s="120"/>
      <c r="N2899" s="120"/>
      <c r="P2899" s="120"/>
      <c r="R2899" s="120"/>
      <c r="T2899" s="120"/>
      <c r="V2899" s="120"/>
      <c r="X2899" s="120"/>
      <c r="Z2899" s="120"/>
      <c r="AB2899" s="120"/>
    </row>
    <row r="2900" spans="12:28" ht="15" customHeight="1" x14ac:dyDescent="0.2">
      <c r="L2900" s="120"/>
      <c r="N2900" s="120"/>
      <c r="P2900" s="120"/>
      <c r="R2900" s="120"/>
      <c r="T2900" s="120"/>
      <c r="V2900" s="120"/>
      <c r="X2900" s="120"/>
      <c r="Z2900" s="120"/>
      <c r="AB2900" s="120"/>
    </row>
    <row r="2901" spans="12:28" ht="15" customHeight="1" x14ac:dyDescent="0.2">
      <c r="L2901" s="120"/>
      <c r="N2901" s="120"/>
      <c r="P2901" s="120"/>
      <c r="R2901" s="120"/>
      <c r="T2901" s="120"/>
      <c r="V2901" s="120"/>
      <c r="X2901" s="120"/>
      <c r="Z2901" s="120"/>
      <c r="AB2901" s="120"/>
    </row>
    <row r="2902" spans="12:28" ht="15" customHeight="1" x14ac:dyDescent="0.2">
      <c r="L2902" s="120"/>
      <c r="N2902" s="120"/>
      <c r="P2902" s="120"/>
      <c r="R2902" s="120"/>
      <c r="T2902" s="120"/>
      <c r="V2902" s="120"/>
      <c r="X2902" s="120"/>
      <c r="Z2902" s="120"/>
      <c r="AB2902" s="120"/>
    </row>
    <row r="2903" spans="12:28" ht="15" customHeight="1" x14ac:dyDescent="0.2">
      <c r="L2903" s="120"/>
      <c r="N2903" s="120"/>
      <c r="P2903" s="120"/>
      <c r="R2903" s="120"/>
      <c r="T2903" s="120"/>
      <c r="V2903" s="120"/>
      <c r="X2903" s="120"/>
      <c r="Z2903" s="120"/>
      <c r="AB2903" s="120"/>
    </row>
    <row r="2904" spans="12:28" ht="15" customHeight="1" x14ac:dyDescent="0.2">
      <c r="L2904" s="120"/>
      <c r="N2904" s="120"/>
      <c r="P2904" s="120"/>
      <c r="R2904" s="120"/>
      <c r="T2904" s="120"/>
      <c r="V2904" s="120"/>
      <c r="X2904" s="120"/>
      <c r="Z2904" s="120"/>
      <c r="AB2904" s="120"/>
    </row>
    <row r="2905" spans="12:28" ht="15" customHeight="1" x14ac:dyDescent="0.2">
      <c r="L2905" s="120"/>
      <c r="N2905" s="120"/>
      <c r="P2905" s="120"/>
      <c r="R2905" s="120"/>
      <c r="T2905" s="120"/>
      <c r="V2905" s="120"/>
      <c r="X2905" s="120"/>
      <c r="Z2905" s="120"/>
      <c r="AB2905" s="120"/>
    </row>
    <row r="2906" spans="12:28" ht="15" customHeight="1" x14ac:dyDescent="0.2">
      <c r="L2906" s="120"/>
      <c r="N2906" s="120"/>
      <c r="P2906" s="120"/>
      <c r="R2906" s="120"/>
      <c r="T2906" s="120"/>
      <c r="V2906" s="120"/>
      <c r="X2906" s="120"/>
      <c r="Z2906" s="120"/>
      <c r="AB2906" s="120"/>
    </row>
    <row r="2907" spans="12:28" ht="15" customHeight="1" x14ac:dyDescent="0.2">
      <c r="L2907" s="120"/>
      <c r="N2907" s="120"/>
      <c r="P2907" s="120"/>
      <c r="R2907" s="120"/>
      <c r="T2907" s="120"/>
      <c r="V2907" s="120"/>
      <c r="X2907" s="120"/>
      <c r="Z2907" s="120"/>
      <c r="AB2907" s="120"/>
    </row>
    <row r="2908" spans="12:28" ht="15" customHeight="1" x14ac:dyDescent="0.2">
      <c r="L2908" s="120"/>
      <c r="N2908" s="120"/>
      <c r="P2908" s="120"/>
      <c r="R2908" s="120"/>
      <c r="T2908" s="120"/>
      <c r="V2908" s="120"/>
      <c r="X2908" s="120"/>
      <c r="Z2908" s="120"/>
      <c r="AB2908" s="120"/>
    </row>
    <row r="2909" spans="12:28" ht="15" customHeight="1" x14ac:dyDescent="0.2">
      <c r="L2909" s="120"/>
      <c r="N2909" s="120"/>
      <c r="P2909" s="120"/>
      <c r="R2909" s="120"/>
      <c r="T2909" s="120"/>
      <c r="V2909" s="120"/>
      <c r="X2909" s="120"/>
      <c r="Z2909" s="120"/>
      <c r="AB2909" s="120"/>
    </row>
    <row r="2910" spans="12:28" ht="15" customHeight="1" x14ac:dyDescent="0.2">
      <c r="L2910" s="120"/>
      <c r="N2910" s="120"/>
      <c r="P2910" s="120"/>
      <c r="R2910" s="120"/>
      <c r="T2910" s="120"/>
      <c r="V2910" s="120"/>
      <c r="X2910" s="120"/>
      <c r="Z2910" s="120"/>
      <c r="AB2910" s="120"/>
    </row>
    <row r="2911" spans="12:28" ht="15" customHeight="1" x14ac:dyDescent="0.2">
      <c r="L2911" s="120"/>
      <c r="N2911" s="120"/>
      <c r="P2911" s="120"/>
      <c r="R2911" s="120"/>
      <c r="T2911" s="120"/>
      <c r="V2911" s="120"/>
      <c r="X2911" s="120"/>
      <c r="Z2911" s="120"/>
      <c r="AB2911" s="120"/>
    </row>
    <row r="2912" spans="12:28" ht="15" customHeight="1" x14ac:dyDescent="0.2">
      <c r="L2912" s="120"/>
      <c r="N2912" s="120"/>
      <c r="P2912" s="120"/>
      <c r="R2912" s="120"/>
      <c r="T2912" s="120"/>
      <c r="V2912" s="120"/>
      <c r="X2912" s="120"/>
      <c r="Z2912" s="120"/>
      <c r="AB2912" s="120"/>
    </row>
    <row r="2913" spans="12:28" ht="15" customHeight="1" x14ac:dyDescent="0.2">
      <c r="L2913" s="120"/>
      <c r="N2913" s="120"/>
      <c r="P2913" s="120"/>
      <c r="R2913" s="120"/>
      <c r="T2913" s="120"/>
      <c r="V2913" s="120"/>
      <c r="X2913" s="120"/>
      <c r="Z2913" s="120"/>
      <c r="AB2913" s="120"/>
    </row>
    <row r="2914" spans="12:28" ht="15" customHeight="1" x14ac:dyDescent="0.2">
      <c r="L2914" s="120"/>
      <c r="N2914" s="120"/>
      <c r="P2914" s="120"/>
      <c r="R2914" s="120"/>
      <c r="T2914" s="120"/>
      <c r="V2914" s="120"/>
      <c r="X2914" s="120"/>
      <c r="Z2914" s="120"/>
      <c r="AB2914" s="120"/>
    </row>
    <row r="2915" spans="12:28" ht="15" customHeight="1" x14ac:dyDescent="0.2">
      <c r="L2915" s="120"/>
      <c r="N2915" s="120"/>
      <c r="P2915" s="120"/>
      <c r="R2915" s="120"/>
      <c r="T2915" s="120"/>
      <c r="V2915" s="120"/>
      <c r="X2915" s="120"/>
      <c r="Z2915" s="120"/>
      <c r="AB2915" s="120"/>
    </row>
    <row r="2916" spans="12:28" ht="15" customHeight="1" x14ac:dyDescent="0.2">
      <c r="L2916" s="120"/>
      <c r="N2916" s="120"/>
      <c r="P2916" s="120"/>
      <c r="R2916" s="120"/>
      <c r="T2916" s="120"/>
      <c r="V2916" s="120"/>
      <c r="X2916" s="120"/>
      <c r="Z2916" s="120"/>
      <c r="AB2916" s="120"/>
    </row>
    <row r="2917" spans="12:28" ht="15" customHeight="1" x14ac:dyDescent="0.2">
      <c r="L2917" s="120"/>
      <c r="N2917" s="120"/>
      <c r="P2917" s="120"/>
      <c r="R2917" s="120"/>
      <c r="T2917" s="120"/>
      <c r="V2917" s="120"/>
      <c r="X2917" s="120"/>
      <c r="Z2917" s="120"/>
      <c r="AB2917" s="120"/>
    </row>
    <row r="2918" spans="12:28" ht="15" customHeight="1" x14ac:dyDescent="0.2">
      <c r="L2918" s="120"/>
      <c r="N2918" s="120"/>
      <c r="P2918" s="120"/>
      <c r="R2918" s="120"/>
      <c r="T2918" s="120"/>
      <c r="V2918" s="120"/>
      <c r="X2918" s="120"/>
      <c r="Z2918" s="120"/>
      <c r="AB2918" s="120"/>
    </row>
    <row r="2919" spans="12:28" ht="15" customHeight="1" x14ac:dyDescent="0.2">
      <c r="L2919" s="120"/>
      <c r="N2919" s="120"/>
      <c r="P2919" s="120"/>
      <c r="R2919" s="120"/>
      <c r="T2919" s="120"/>
      <c r="V2919" s="120"/>
      <c r="X2919" s="120"/>
      <c r="Z2919" s="120"/>
      <c r="AB2919" s="120"/>
    </row>
    <row r="2920" spans="12:28" ht="15" customHeight="1" x14ac:dyDescent="0.2">
      <c r="L2920" s="120"/>
      <c r="N2920" s="120"/>
      <c r="P2920" s="120"/>
      <c r="R2920" s="120"/>
      <c r="T2920" s="120"/>
      <c r="V2920" s="120"/>
      <c r="X2920" s="120"/>
      <c r="Z2920" s="120"/>
      <c r="AB2920" s="120"/>
    </row>
    <row r="2921" spans="12:28" ht="15" customHeight="1" x14ac:dyDescent="0.2">
      <c r="L2921" s="120"/>
      <c r="N2921" s="120"/>
      <c r="P2921" s="120"/>
      <c r="R2921" s="120"/>
      <c r="T2921" s="120"/>
      <c r="V2921" s="120"/>
      <c r="X2921" s="120"/>
      <c r="Z2921" s="120"/>
      <c r="AB2921" s="120"/>
    </row>
    <row r="2922" spans="12:28" ht="15" customHeight="1" x14ac:dyDescent="0.2">
      <c r="L2922" s="120"/>
      <c r="N2922" s="120"/>
      <c r="P2922" s="120"/>
      <c r="R2922" s="120"/>
      <c r="T2922" s="120"/>
      <c r="V2922" s="120"/>
      <c r="X2922" s="120"/>
      <c r="Z2922" s="120"/>
      <c r="AB2922" s="120"/>
    </row>
    <row r="2923" spans="12:28" ht="15" customHeight="1" x14ac:dyDescent="0.2">
      <c r="L2923" s="120"/>
      <c r="N2923" s="120"/>
      <c r="P2923" s="120"/>
      <c r="R2923" s="120"/>
      <c r="T2923" s="120"/>
      <c r="V2923" s="120"/>
      <c r="X2923" s="120"/>
      <c r="Z2923" s="120"/>
      <c r="AB2923" s="120"/>
    </row>
    <row r="2924" spans="12:28" ht="15" customHeight="1" x14ac:dyDescent="0.2">
      <c r="L2924" s="120"/>
      <c r="N2924" s="120"/>
      <c r="P2924" s="120"/>
      <c r="R2924" s="120"/>
      <c r="T2924" s="120"/>
      <c r="V2924" s="120"/>
      <c r="X2924" s="120"/>
      <c r="Z2924" s="120"/>
      <c r="AB2924" s="120"/>
    </row>
    <row r="2925" spans="12:28" ht="15" customHeight="1" x14ac:dyDescent="0.2">
      <c r="L2925" s="120"/>
      <c r="N2925" s="120"/>
      <c r="P2925" s="120"/>
      <c r="R2925" s="120"/>
      <c r="T2925" s="120"/>
      <c r="V2925" s="120"/>
      <c r="X2925" s="120"/>
      <c r="Z2925" s="120"/>
      <c r="AB2925" s="120"/>
    </row>
    <row r="2926" spans="12:28" ht="15" customHeight="1" x14ac:dyDescent="0.2">
      <c r="L2926" s="120"/>
      <c r="N2926" s="120"/>
      <c r="P2926" s="120"/>
      <c r="R2926" s="120"/>
      <c r="T2926" s="120"/>
      <c r="V2926" s="120"/>
      <c r="X2926" s="120"/>
      <c r="Z2926" s="120"/>
      <c r="AB2926" s="120"/>
    </row>
    <row r="2927" spans="12:28" ht="15" customHeight="1" x14ac:dyDescent="0.2">
      <c r="L2927" s="120"/>
      <c r="N2927" s="120"/>
      <c r="P2927" s="120"/>
      <c r="R2927" s="120"/>
      <c r="T2927" s="120"/>
      <c r="V2927" s="120"/>
      <c r="X2927" s="120"/>
      <c r="Z2927" s="120"/>
      <c r="AB2927" s="120"/>
    </row>
    <row r="2928" spans="12:28" ht="15" customHeight="1" x14ac:dyDescent="0.2">
      <c r="L2928" s="120"/>
      <c r="N2928" s="120"/>
      <c r="P2928" s="120"/>
      <c r="R2928" s="120"/>
      <c r="T2928" s="120"/>
      <c r="V2928" s="120"/>
      <c r="X2928" s="120"/>
      <c r="Z2928" s="120"/>
      <c r="AB2928" s="120"/>
    </row>
    <row r="2929" spans="12:28" ht="15" customHeight="1" x14ac:dyDescent="0.2">
      <c r="L2929" s="120"/>
      <c r="N2929" s="120"/>
      <c r="P2929" s="120"/>
      <c r="R2929" s="120"/>
      <c r="T2929" s="120"/>
      <c r="V2929" s="120"/>
      <c r="X2929" s="120"/>
      <c r="Z2929" s="120"/>
      <c r="AB2929" s="120"/>
    </row>
    <row r="2930" spans="12:28" ht="15" customHeight="1" x14ac:dyDescent="0.2">
      <c r="L2930" s="120"/>
      <c r="N2930" s="120"/>
      <c r="P2930" s="120"/>
      <c r="R2930" s="120"/>
      <c r="T2930" s="120"/>
      <c r="V2930" s="120"/>
      <c r="X2930" s="120"/>
      <c r="Z2930" s="120"/>
      <c r="AB2930" s="120"/>
    </row>
    <row r="2931" spans="12:28" ht="15" customHeight="1" x14ac:dyDescent="0.2">
      <c r="L2931" s="120"/>
      <c r="N2931" s="120"/>
      <c r="P2931" s="120"/>
      <c r="R2931" s="120"/>
      <c r="T2931" s="120"/>
      <c r="V2931" s="120"/>
      <c r="X2931" s="120"/>
      <c r="Z2931" s="120"/>
      <c r="AB2931" s="120"/>
    </row>
    <row r="2932" spans="12:28" ht="15" customHeight="1" x14ac:dyDescent="0.2">
      <c r="L2932" s="120"/>
      <c r="N2932" s="120"/>
      <c r="P2932" s="120"/>
      <c r="R2932" s="120"/>
      <c r="T2932" s="120"/>
      <c r="V2932" s="120"/>
      <c r="X2932" s="120"/>
      <c r="Z2932" s="120"/>
      <c r="AB2932" s="120"/>
    </row>
    <row r="2933" spans="12:28" ht="15" customHeight="1" x14ac:dyDescent="0.2">
      <c r="L2933" s="120"/>
      <c r="N2933" s="120"/>
      <c r="P2933" s="120"/>
      <c r="R2933" s="120"/>
      <c r="T2933" s="120"/>
      <c r="V2933" s="120"/>
      <c r="X2933" s="120"/>
      <c r="Z2933" s="120"/>
      <c r="AB2933" s="120"/>
    </row>
    <row r="2934" spans="12:28" ht="15" customHeight="1" x14ac:dyDescent="0.2">
      <c r="L2934" s="120"/>
      <c r="N2934" s="120"/>
      <c r="P2934" s="120"/>
      <c r="R2934" s="120"/>
      <c r="T2934" s="120"/>
      <c r="V2934" s="120"/>
      <c r="X2934" s="120"/>
      <c r="Z2934" s="120"/>
      <c r="AB2934" s="120"/>
    </row>
    <row r="2935" spans="12:28" ht="15" customHeight="1" x14ac:dyDescent="0.2">
      <c r="L2935" s="120"/>
      <c r="N2935" s="120"/>
      <c r="P2935" s="120"/>
      <c r="R2935" s="120"/>
      <c r="T2935" s="120"/>
      <c r="V2935" s="120"/>
      <c r="X2935" s="120"/>
      <c r="Z2935" s="120"/>
      <c r="AB2935" s="120"/>
    </row>
    <row r="2936" spans="12:28" ht="15" customHeight="1" x14ac:dyDescent="0.2">
      <c r="L2936" s="120"/>
      <c r="N2936" s="120"/>
      <c r="P2936" s="120"/>
      <c r="R2936" s="120"/>
      <c r="T2936" s="120"/>
      <c r="V2936" s="120"/>
      <c r="X2936" s="120"/>
      <c r="Z2936" s="120"/>
      <c r="AB2936" s="120"/>
    </row>
    <row r="2937" spans="12:28" ht="15" customHeight="1" x14ac:dyDescent="0.2">
      <c r="L2937" s="120"/>
      <c r="N2937" s="120"/>
      <c r="P2937" s="120"/>
      <c r="R2937" s="120"/>
      <c r="T2937" s="120"/>
      <c r="V2937" s="120"/>
      <c r="X2937" s="120"/>
      <c r="Z2937" s="120"/>
      <c r="AB2937" s="120"/>
    </row>
    <row r="2938" spans="12:28" ht="15" customHeight="1" x14ac:dyDescent="0.2">
      <c r="L2938" s="120"/>
      <c r="N2938" s="120"/>
      <c r="P2938" s="120"/>
      <c r="R2938" s="120"/>
      <c r="T2938" s="120"/>
      <c r="V2938" s="120"/>
      <c r="X2938" s="120"/>
      <c r="Z2938" s="120"/>
      <c r="AB2938" s="120"/>
    </row>
    <row r="2939" spans="12:28" ht="15" customHeight="1" x14ac:dyDescent="0.2">
      <c r="L2939" s="120"/>
      <c r="N2939" s="120"/>
      <c r="P2939" s="120"/>
      <c r="R2939" s="120"/>
      <c r="T2939" s="120"/>
      <c r="V2939" s="120"/>
      <c r="X2939" s="120"/>
      <c r="Z2939" s="120"/>
      <c r="AB2939" s="120"/>
    </row>
    <row r="2940" spans="12:28" ht="15" customHeight="1" x14ac:dyDescent="0.2">
      <c r="L2940" s="120"/>
      <c r="N2940" s="120"/>
      <c r="P2940" s="120"/>
      <c r="R2940" s="120"/>
      <c r="T2940" s="120"/>
      <c r="V2940" s="120"/>
      <c r="X2940" s="120"/>
      <c r="Z2940" s="120"/>
      <c r="AB2940" s="120"/>
    </row>
    <row r="2941" spans="12:28" ht="15" customHeight="1" x14ac:dyDescent="0.2">
      <c r="L2941" s="120"/>
      <c r="N2941" s="120"/>
      <c r="P2941" s="120"/>
      <c r="R2941" s="120"/>
      <c r="T2941" s="120"/>
      <c r="V2941" s="120"/>
      <c r="X2941" s="120"/>
      <c r="Z2941" s="120"/>
      <c r="AB2941" s="120"/>
    </row>
    <row r="2942" spans="12:28" ht="15" customHeight="1" x14ac:dyDescent="0.2">
      <c r="L2942" s="120"/>
      <c r="N2942" s="120"/>
      <c r="P2942" s="120"/>
      <c r="R2942" s="120"/>
      <c r="T2942" s="120"/>
      <c r="V2942" s="120"/>
      <c r="X2942" s="120"/>
      <c r="Z2942" s="120"/>
      <c r="AB2942" s="120"/>
    </row>
    <row r="2943" spans="12:28" ht="15" customHeight="1" x14ac:dyDescent="0.2">
      <c r="L2943" s="120"/>
      <c r="N2943" s="120"/>
      <c r="P2943" s="120"/>
      <c r="R2943" s="120"/>
      <c r="T2943" s="120"/>
      <c r="V2943" s="120"/>
      <c r="X2943" s="120"/>
      <c r="Z2943" s="120"/>
      <c r="AB2943" s="120"/>
    </row>
    <row r="2944" spans="12:28" ht="15" customHeight="1" x14ac:dyDescent="0.2">
      <c r="L2944" s="120"/>
      <c r="N2944" s="120"/>
      <c r="P2944" s="120"/>
      <c r="R2944" s="120"/>
      <c r="T2944" s="120"/>
      <c r="V2944" s="120"/>
      <c r="X2944" s="120"/>
      <c r="Z2944" s="120"/>
      <c r="AB2944" s="120"/>
    </row>
    <row r="2945" spans="12:28" ht="15" customHeight="1" x14ac:dyDescent="0.2">
      <c r="L2945" s="120"/>
      <c r="N2945" s="120"/>
      <c r="P2945" s="120"/>
      <c r="R2945" s="120"/>
      <c r="T2945" s="120"/>
      <c r="V2945" s="120"/>
      <c r="X2945" s="120"/>
      <c r="Z2945" s="120"/>
      <c r="AB2945" s="120"/>
    </row>
    <row r="2946" spans="12:28" ht="15" customHeight="1" x14ac:dyDescent="0.2">
      <c r="L2946" s="120"/>
      <c r="N2946" s="120"/>
      <c r="P2946" s="120"/>
      <c r="R2946" s="120"/>
      <c r="T2946" s="120"/>
      <c r="V2946" s="120"/>
      <c r="X2946" s="120"/>
      <c r="Z2946" s="120"/>
      <c r="AB2946" s="120"/>
    </row>
    <row r="2947" spans="12:28" ht="15" customHeight="1" x14ac:dyDescent="0.2">
      <c r="L2947" s="120"/>
      <c r="N2947" s="120"/>
      <c r="P2947" s="120"/>
      <c r="R2947" s="120"/>
      <c r="T2947" s="120"/>
      <c r="V2947" s="120"/>
      <c r="X2947" s="120"/>
      <c r="Z2947" s="120"/>
      <c r="AB2947" s="120"/>
    </row>
    <row r="2948" spans="12:28" ht="15" customHeight="1" x14ac:dyDescent="0.2">
      <c r="L2948" s="120"/>
      <c r="N2948" s="120"/>
      <c r="P2948" s="120"/>
      <c r="R2948" s="120"/>
      <c r="T2948" s="120"/>
      <c r="V2948" s="120"/>
      <c r="X2948" s="120"/>
      <c r="Z2948" s="120"/>
      <c r="AB2948" s="120"/>
    </row>
    <row r="2949" spans="12:28" ht="15" customHeight="1" x14ac:dyDescent="0.2">
      <c r="L2949" s="120"/>
      <c r="N2949" s="120"/>
      <c r="P2949" s="120"/>
      <c r="R2949" s="120"/>
      <c r="T2949" s="120"/>
      <c r="V2949" s="120"/>
      <c r="X2949" s="120"/>
      <c r="Z2949" s="120"/>
      <c r="AB2949" s="120"/>
    </row>
    <row r="2950" spans="12:28" ht="15" customHeight="1" x14ac:dyDescent="0.2">
      <c r="L2950" s="120"/>
      <c r="N2950" s="120"/>
      <c r="P2950" s="120"/>
      <c r="R2950" s="120"/>
      <c r="T2950" s="120"/>
      <c r="V2950" s="120"/>
      <c r="X2950" s="120"/>
      <c r="Z2950" s="120"/>
      <c r="AB2950" s="120"/>
    </row>
    <row r="2951" spans="12:28" ht="15" customHeight="1" x14ac:dyDescent="0.2">
      <c r="L2951" s="120"/>
      <c r="N2951" s="120"/>
      <c r="P2951" s="120"/>
      <c r="R2951" s="120"/>
      <c r="T2951" s="120"/>
      <c r="V2951" s="120"/>
      <c r="X2951" s="120"/>
      <c r="Z2951" s="120"/>
      <c r="AB2951" s="120"/>
    </row>
    <row r="2952" spans="12:28" ht="15" customHeight="1" x14ac:dyDescent="0.2">
      <c r="L2952" s="120"/>
      <c r="N2952" s="120"/>
      <c r="P2952" s="120"/>
      <c r="R2952" s="120"/>
      <c r="T2952" s="120"/>
      <c r="V2952" s="120"/>
      <c r="X2952" s="120"/>
      <c r="Z2952" s="120"/>
      <c r="AB2952" s="120"/>
    </row>
    <row r="2953" spans="12:28" ht="15" customHeight="1" x14ac:dyDescent="0.2">
      <c r="L2953" s="120"/>
      <c r="N2953" s="120"/>
      <c r="P2953" s="120"/>
      <c r="R2953" s="120"/>
      <c r="T2953" s="120"/>
      <c r="V2953" s="120"/>
      <c r="X2953" s="120"/>
      <c r="Z2953" s="120"/>
      <c r="AB2953" s="120"/>
    </row>
    <row r="2954" spans="12:28" ht="15" customHeight="1" x14ac:dyDescent="0.2">
      <c r="L2954" s="120"/>
      <c r="N2954" s="120"/>
      <c r="P2954" s="120"/>
      <c r="R2954" s="120"/>
      <c r="T2954" s="120"/>
      <c r="V2954" s="120"/>
      <c r="X2954" s="120"/>
      <c r="Z2954" s="120"/>
      <c r="AB2954" s="120"/>
    </row>
    <row r="2955" spans="12:28" ht="15" customHeight="1" x14ac:dyDescent="0.2">
      <c r="L2955" s="120"/>
      <c r="N2955" s="120"/>
      <c r="P2955" s="120"/>
      <c r="R2955" s="120"/>
      <c r="T2955" s="120"/>
      <c r="V2955" s="120"/>
      <c r="X2955" s="120"/>
      <c r="Z2955" s="120"/>
      <c r="AB2955" s="120"/>
    </row>
    <row r="2956" spans="12:28" ht="15" customHeight="1" x14ac:dyDescent="0.2">
      <c r="L2956" s="120"/>
      <c r="N2956" s="120"/>
      <c r="P2956" s="120"/>
      <c r="R2956" s="120"/>
      <c r="T2956" s="120"/>
      <c r="V2956" s="120"/>
      <c r="X2956" s="120"/>
      <c r="Z2956" s="120"/>
      <c r="AB2956" s="120"/>
    </row>
    <row r="2957" spans="12:28" ht="15" customHeight="1" x14ac:dyDescent="0.2">
      <c r="L2957" s="120"/>
      <c r="N2957" s="120"/>
      <c r="P2957" s="120"/>
      <c r="R2957" s="120"/>
      <c r="T2957" s="120"/>
      <c r="V2957" s="120"/>
      <c r="X2957" s="120"/>
      <c r="Z2957" s="120"/>
      <c r="AB2957" s="120"/>
    </row>
    <row r="2958" spans="12:28" ht="15" customHeight="1" x14ac:dyDescent="0.2">
      <c r="L2958" s="120"/>
      <c r="N2958" s="120"/>
      <c r="P2958" s="120"/>
      <c r="R2958" s="120"/>
      <c r="T2958" s="120"/>
      <c r="V2958" s="120"/>
      <c r="X2958" s="120"/>
      <c r="Z2958" s="120"/>
      <c r="AB2958" s="120"/>
    </row>
    <row r="2959" spans="12:28" ht="15" customHeight="1" x14ac:dyDescent="0.2">
      <c r="L2959" s="120"/>
      <c r="N2959" s="120"/>
      <c r="P2959" s="120"/>
      <c r="R2959" s="120"/>
      <c r="T2959" s="120"/>
      <c r="V2959" s="120"/>
      <c r="X2959" s="120"/>
      <c r="Z2959" s="120"/>
      <c r="AB2959" s="120"/>
    </row>
    <row r="2960" spans="12:28" ht="15" customHeight="1" x14ac:dyDescent="0.2">
      <c r="L2960" s="120"/>
      <c r="N2960" s="120"/>
      <c r="P2960" s="120"/>
      <c r="R2960" s="120"/>
      <c r="T2960" s="120"/>
      <c r="V2960" s="120"/>
      <c r="X2960" s="120"/>
      <c r="Z2960" s="120"/>
      <c r="AB2960" s="120"/>
    </row>
    <row r="2961" spans="12:28" ht="15" customHeight="1" x14ac:dyDescent="0.2">
      <c r="L2961" s="120"/>
      <c r="N2961" s="120"/>
      <c r="P2961" s="120"/>
      <c r="R2961" s="120"/>
      <c r="T2961" s="120"/>
      <c r="V2961" s="120"/>
      <c r="X2961" s="120"/>
      <c r="Z2961" s="120"/>
      <c r="AB2961" s="120"/>
    </row>
    <row r="2962" spans="12:28" ht="15" customHeight="1" x14ac:dyDescent="0.2">
      <c r="L2962" s="120"/>
      <c r="N2962" s="120"/>
      <c r="P2962" s="120"/>
      <c r="R2962" s="120"/>
      <c r="T2962" s="120"/>
      <c r="V2962" s="120"/>
      <c r="X2962" s="120"/>
      <c r="Z2962" s="120"/>
      <c r="AB2962" s="120"/>
    </row>
    <row r="2963" spans="12:28" ht="15" customHeight="1" x14ac:dyDescent="0.2">
      <c r="L2963" s="120"/>
      <c r="N2963" s="120"/>
      <c r="P2963" s="120"/>
      <c r="R2963" s="120"/>
      <c r="T2963" s="120"/>
      <c r="V2963" s="120"/>
      <c r="X2963" s="120"/>
      <c r="Z2963" s="120"/>
      <c r="AB2963" s="120"/>
    </row>
    <row r="2964" spans="12:28" ht="15" customHeight="1" x14ac:dyDescent="0.2">
      <c r="L2964" s="120"/>
      <c r="N2964" s="120"/>
      <c r="P2964" s="120"/>
      <c r="R2964" s="120"/>
      <c r="T2964" s="120"/>
      <c r="V2964" s="120"/>
      <c r="X2964" s="120"/>
      <c r="Z2964" s="120"/>
      <c r="AB2964" s="120"/>
    </row>
    <row r="2965" spans="12:28" ht="15" customHeight="1" x14ac:dyDescent="0.2">
      <c r="L2965" s="120"/>
      <c r="N2965" s="120"/>
      <c r="P2965" s="120"/>
      <c r="R2965" s="120"/>
      <c r="T2965" s="120"/>
      <c r="V2965" s="120"/>
      <c r="X2965" s="120"/>
      <c r="Z2965" s="120"/>
      <c r="AB2965" s="120"/>
    </row>
    <row r="2966" spans="12:28" ht="15" customHeight="1" x14ac:dyDescent="0.2">
      <c r="L2966" s="120"/>
      <c r="N2966" s="120"/>
      <c r="P2966" s="120"/>
      <c r="R2966" s="120"/>
      <c r="T2966" s="120"/>
      <c r="V2966" s="120"/>
      <c r="X2966" s="120"/>
      <c r="Z2966" s="120"/>
      <c r="AB2966" s="120"/>
    </row>
    <row r="2967" spans="12:28" ht="15" customHeight="1" x14ac:dyDescent="0.2">
      <c r="L2967" s="120"/>
      <c r="N2967" s="120"/>
      <c r="P2967" s="120"/>
      <c r="R2967" s="120"/>
      <c r="T2967" s="120"/>
      <c r="V2967" s="120"/>
      <c r="X2967" s="120"/>
      <c r="Z2967" s="120"/>
      <c r="AB2967" s="120"/>
    </row>
    <row r="2968" spans="12:28" ht="15" customHeight="1" x14ac:dyDescent="0.2">
      <c r="L2968" s="120"/>
      <c r="N2968" s="120"/>
      <c r="P2968" s="120"/>
      <c r="R2968" s="120"/>
      <c r="T2968" s="120"/>
      <c r="V2968" s="120"/>
      <c r="X2968" s="120"/>
      <c r="Z2968" s="120"/>
      <c r="AB2968" s="120"/>
    </row>
    <row r="2969" spans="12:28" ht="15" customHeight="1" x14ac:dyDescent="0.2">
      <c r="L2969" s="120"/>
      <c r="N2969" s="120"/>
      <c r="P2969" s="120"/>
      <c r="R2969" s="120"/>
      <c r="T2969" s="120"/>
      <c r="V2969" s="120"/>
      <c r="X2969" s="120"/>
      <c r="Z2969" s="120"/>
      <c r="AB2969" s="120"/>
    </row>
    <row r="2970" spans="12:28" ht="15" customHeight="1" x14ac:dyDescent="0.2">
      <c r="L2970" s="120"/>
      <c r="N2970" s="120"/>
      <c r="P2970" s="120"/>
      <c r="R2970" s="120"/>
      <c r="T2970" s="120"/>
      <c r="V2970" s="120"/>
      <c r="X2970" s="120"/>
      <c r="Z2970" s="120"/>
      <c r="AB2970" s="120"/>
    </row>
    <row r="2971" spans="12:28" ht="15" customHeight="1" x14ac:dyDescent="0.2">
      <c r="L2971" s="120"/>
      <c r="N2971" s="120"/>
      <c r="P2971" s="120"/>
      <c r="R2971" s="120"/>
      <c r="T2971" s="120"/>
      <c r="V2971" s="120"/>
      <c r="X2971" s="120"/>
      <c r="Z2971" s="120"/>
      <c r="AB2971" s="120"/>
    </row>
    <row r="2972" spans="12:28" ht="15" customHeight="1" x14ac:dyDescent="0.2">
      <c r="L2972" s="120"/>
      <c r="N2972" s="120"/>
      <c r="P2972" s="120"/>
      <c r="R2972" s="120"/>
      <c r="T2972" s="120"/>
      <c r="V2972" s="120"/>
      <c r="X2972" s="120"/>
      <c r="Z2972" s="120"/>
      <c r="AB2972" s="120"/>
    </row>
    <row r="2973" spans="12:28" ht="15" customHeight="1" x14ac:dyDescent="0.2">
      <c r="L2973" s="120"/>
      <c r="N2973" s="120"/>
      <c r="P2973" s="120"/>
      <c r="R2973" s="120"/>
      <c r="T2973" s="120"/>
      <c r="V2973" s="120"/>
      <c r="X2973" s="120"/>
      <c r="Z2973" s="120"/>
      <c r="AB2973" s="120"/>
    </row>
    <row r="2974" spans="12:28" ht="15" customHeight="1" x14ac:dyDescent="0.2">
      <c r="L2974" s="120"/>
      <c r="N2974" s="120"/>
      <c r="P2974" s="120"/>
      <c r="R2974" s="120"/>
      <c r="T2974" s="120"/>
      <c r="V2974" s="120"/>
      <c r="X2974" s="120"/>
      <c r="Z2974" s="120"/>
      <c r="AB2974" s="120"/>
    </row>
    <row r="2975" spans="12:28" ht="15" customHeight="1" x14ac:dyDescent="0.2">
      <c r="L2975" s="120"/>
      <c r="N2975" s="120"/>
      <c r="P2975" s="120"/>
      <c r="R2975" s="120"/>
      <c r="T2975" s="120"/>
      <c r="V2975" s="120"/>
      <c r="X2975" s="120"/>
      <c r="Z2975" s="120"/>
      <c r="AB2975" s="120"/>
    </row>
    <row r="2976" spans="12:28" ht="15" customHeight="1" x14ac:dyDescent="0.2">
      <c r="L2976" s="120"/>
      <c r="N2976" s="120"/>
      <c r="P2976" s="120"/>
      <c r="R2976" s="120"/>
      <c r="T2976" s="120"/>
      <c r="V2976" s="120"/>
      <c r="X2976" s="120"/>
      <c r="Z2976" s="120"/>
      <c r="AB2976" s="120"/>
    </row>
    <row r="2977" spans="12:28" ht="15" customHeight="1" x14ac:dyDescent="0.2">
      <c r="L2977" s="120"/>
      <c r="N2977" s="120"/>
      <c r="P2977" s="120"/>
      <c r="R2977" s="120"/>
      <c r="T2977" s="120"/>
      <c r="V2977" s="120"/>
      <c r="X2977" s="120"/>
      <c r="Z2977" s="120"/>
      <c r="AB2977" s="120"/>
    </row>
    <row r="2978" spans="12:28" ht="15" customHeight="1" x14ac:dyDescent="0.2">
      <c r="L2978" s="120"/>
      <c r="N2978" s="120"/>
      <c r="P2978" s="120"/>
      <c r="R2978" s="120"/>
      <c r="T2978" s="120"/>
      <c r="V2978" s="120"/>
      <c r="X2978" s="120"/>
      <c r="Z2978" s="120"/>
      <c r="AB2978" s="120"/>
    </row>
    <row r="2979" spans="12:28" ht="15" customHeight="1" x14ac:dyDescent="0.2">
      <c r="L2979" s="120"/>
      <c r="N2979" s="120"/>
      <c r="P2979" s="120"/>
      <c r="R2979" s="120"/>
      <c r="T2979" s="120"/>
      <c r="V2979" s="120"/>
      <c r="X2979" s="120"/>
      <c r="Z2979" s="120"/>
      <c r="AB2979" s="120"/>
    </row>
    <row r="2980" spans="12:28" ht="15" customHeight="1" x14ac:dyDescent="0.2">
      <c r="L2980" s="120"/>
      <c r="N2980" s="120"/>
      <c r="P2980" s="120"/>
      <c r="R2980" s="120"/>
      <c r="T2980" s="120"/>
      <c r="V2980" s="120"/>
      <c r="X2980" s="120"/>
      <c r="Z2980" s="120"/>
      <c r="AB2980" s="120"/>
    </row>
    <row r="2981" spans="12:28" ht="15" customHeight="1" x14ac:dyDescent="0.2">
      <c r="L2981" s="120"/>
      <c r="N2981" s="120"/>
      <c r="P2981" s="120"/>
      <c r="R2981" s="120"/>
      <c r="T2981" s="120"/>
      <c r="V2981" s="120"/>
      <c r="X2981" s="120"/>
      <c r="Z2981" s="120"/>
      <c r="AB2981" s="120"/>
    </row>
    <row r="2982" spans="12:28" ht="15" customHeight="1" x14ac:dyDescent="0.2">
      <c r="L2982" s="120"/>
      <c r="N2982" s="120"/>
      <c r="P2982" s="120"/>
      <c r="R2982" s="120"/>
      <c r="T2982" s="120"/>
      <c r="V2982" s="120"/>
      <c r="X2982" s="120"/>
      <c r="Z2982" s="120"/>
      <c r="AB2982" s="120"/>
    </row>
    <row r="2983" spans="12:28" ht="15" customHeight="1" x14ac:dyDescent="0.2">
      <c r="L2983" s="120"/>
      <c r="N2983" s="120"/>
      <c r="P2983" s="120"/>
      <c r="R2983" s="120"/>
      <c r="T2983" s="120"/>
      <c r="V2983" s="120"/>
      <c r="X2983" s="120"/>
      <c r="Z2983" s="120"/>
      <c r="AB2983" s="120"/>
    </row>
    <row r="2984" spans="12:28" ht="15" customHeight="1" x14ac:dyDescent="0.2">
      <c r="L2984" s="120"/>
      <c r="N2984" s="120"/>
      <c r="P2984" s="120"/>
      <c r="R2984" s="120"/>
      <c r="T2984" s="120"/>
      <c r="V2984" s="120"/>
      <c r="X2984" s="120"/>
      <c r="Z2984" s="120"/>
      <c r="AB2984" s="120"/>
    </row>
    <row r="2985" spans="12:28" ht="15" customHeight="1" x14ac:dyDescent="0.2">
      <c r="L2985" s="120"/>
      <c r="N2985" s="120"/>
      <c r="P2985" s="120"/>
      <c r="R2985" s="120"/>
      <c r="T2985" s="120"/>
      <c r="V2985" s="120"/>
      <c r="X2985" s="120"/>
      <c r="Z2985" s="120"/>
      <c r="AB2985" s="120"/>
    </row>
    <row r="2986" spans="12:28" ht="15" customHeight="1" x14ac:dyDescent="0.2">
      <c r="L2986" s="120"/>
      <c r="N2986" s="120"/>
      <c r="P2986" s="120"/>
      <c r="R2986" s="120"/>
      <c r="T2986" s="120"/>
      <c r="V2986" s="120"/>
      <c r="X2986" s="120"/>
      <c r="Z2986" s="120"/>
      <c r="AB2986" s="120"/>
    </row>
    <row r="2987" spans="12:28" ht="15" customHeight="1" x14ac:dyDescent="0.2">
      <c r="L2987" s="120"/>
      <c r="N2987" s="120"/>
      <c r="P2987" s="120"/>
      <c r="R2987" s="120"/>
      <c r="T2987" s="120"/>
      <c r="V2987" s="120"/>
      <c r="X2987" s="120"/>
      <c r="Z2987" s="120"/>
      <c r="AB2987" s="120"/>
    </row>
    <row r="2988" spans="12:28" ht="15" customHeight="1" x14ac:dyDescent="0.2">
      <c r="L2988" s="120"/>
      <c r="N2988" s="120"/>
      <c r="P2988" s="120"/>
      <c r="R2988" s="120"/>
      <c r="T2988" s="120"/>
      <c r="V2988" s="120"/>
      <c r="X2988" s="120"/>
      <c r="Z2988" s="120"/>
      <c r="AB2988" s="120"/>
    </row>
    <row r="2989" spans="12:28" ht="15" customHeight="1" x14ac:dyDescent="0.2">
      <c r="L2989" s="120"/>
      <c r="N2989" s="120"/>
      <c r="P2989" s="120"/>
      <c r="R2989" s="120"/>
      <c r="T2989" s="120"/>
      <c r="V2989" s="120"/>
      <c r="X2989" s="120"/>
      <c r="Z2989" s="120"/>
      <c r="AB2989" s="120"/>
    </row>
    <row r="2990" spans="12:28" ht="15" customHeight="1" x14ac:dyDescent="0.2">
      <c r="L2990" s="120"/>
      <c r="N2990" s="120"/>
      <c r="P2990" s="120"/>
      <c r="R2990" s="120"/>
      <c r="T2990" s="120"/>
      <c r="V2990" s="120"/>
      <c r="X2990" s="120"/>
      <c r="Z2990" s="120"/>
      <c r="AB2990" s="120"/>
    </row>
    <row r="2991" spans="12:28" ht="15" customHeight="1" x14ac:dyDescent="0.2">
      <c r="L2991" s="120"/>
      <c r="N2991" s="120"/>
      <c r="P2991" s="120"/>
      <c r="R2991" s="120"/>
      <c r="T2991" s="120"/>
      <c r="V2991" s="120"/>
      <c r="X2991" s="120"/>
      <c r="Z2991" s="120"/>
      <c r="AB2991" s="120"/>
    </row>
    <row r="2992" spans="12:28" ht="15" customHeight="1" x14ac:dyDescent="0.2">
      <c r="L2992" s="120"/>
      <c r="N2992" s="120"/>
      <c r="P2992" s="120"/>
      <c r="R2992" s="120"/>
      <c r="T2992" s="120"/>
      <c r="V2992" s="120"/>
      <c r="X2992" s="120"/>
      <c r="Z2992" s="120"/>
      <c r="AB2992" s="120"/>
    </row>
    <row r="2993" spans="12:28" ht="15" customHeight="1" x14ac:dyDescent="0.2">
      <c r="L2993" s="120"/>
      <c r="N2993" s="120"/>
      <c r="P2993" s="120"/>
      <c r="R2993" s="120"/>
      <c r="T2993" s="120"/>
      <c r="V2993" s="120"/>
      <c r="X2993" s="120"/>
      <c r="Z2993" s="120"/>
      <c r="AB2993" s="120"/>
    </row>
    <row r="2994" spans="12:28" ht="15" customHeight="1" x14ac:dyDescent="0.2">
      <c r="L2994" s="120"/>
      <c r="N2994" s="120"/>
      <c r="P2994" s="120"/>
      <c r="R2994" s="120"/>
      <c r="T2994" s="120"/>
      <c r="V2994" s="120"/>
      <c r="X2994" s="120"/>
      <c r="Z2994" s="120"/>
      <c r="AB2994" s="120"/>
    </row>
    <row r="2995" spans="12:28" ht="15" customHeight="1" x14ac:dyDescent="0.2">
      <c r="L2995" s="120"/>
      <c r="N2995" s="120"/>
      <c r="P2995" s="120"/>
      <c r="R2995" s="120"/>
      <c r="T2995" s="120"/>
      <c r="V2995" s="120"/>
      <c r="X2995" s="120"/>
      <c r="Z2995" s="120"/>
      <c r="AB2995" s="120"/>
    </row>
    <row r="2996" spans="12:28" ht="15" customHeight="1" x14ac:dyDescent="0.2">
      <c r="L2996" s="120"/>
      <c r="N2996" s="120"/>
      <c r="P2996" s="120"/>
      <c r="R2996" s="120"/>
      <c r="T2996" s="120"/>
      <c r="V2996" s="120"/>
      <c r="X2996" s="120"/>
      <c r="Z2996" s="120"/>
      <c r="AB2996" s="120"/>
    </row>
    <row r="2997" spans="12:28" ht="15" customHeight="1" x14ac:dyDescent="0.2">
      <c r="L2997" s="120"/>
      <c r="N2997" s="120"/>
      <c r="P2997" s="120"/>
      <c r="R2997" s="120"/>
      <c r="T2997" s="120"/>
      <c r="V2997" s="120"/>
      <c r="X2997" s="120"/>
      <c r="Z2997" s="120"/>
      <c r="AB2997" s="120"/>
    </row>
    <row r="2998" spans="12:28" ht="15" customHeight="1" x14ac:dyDescent="0.2">
      <c r="L2998" s="120"/>
      <c r="N2998" s="120"/>
      <c r="P2998" s="120"/>
      <c r="R2998" s="120"/>
      <c r="T2998" s="120"/>
      <c r="V2998" s="120"/>
      <c r="X2998" s="120"/>
      <c r="Z2998" s="120"/>
      <c r="AB2998" s="120"/>
    </row>
    <row r="2999" spans="12:28" ht="15" customHeight="1" x14ac:dyDescent="0.2">
      <c r="L2999" s="120"/>
      <c r="N2999" s="120"/>
      <c r="P2999" s="120"/>
      <c r="R2999" s="120"/>
      <c r="T2999" s="120"/>
      <c r="V2999" s="120"/>
      <c r="X2999" s="120"/>
      <c r="Z2999" s="120"/>
      <c r="AB2999" s="120"/>
    </row>
    <row r="3000" spans="12:28" ht="15" customHeight="1" x14ac:dyDescent="0.2">
      <c r="L3000" s="120"/>
      <c r="N3000" s="120"/>
      <c r="P3000" s="120"/>
      <c r="R3000" s="120"/>
      <c r="T3000" s="120"/>
      <c r="V3000" s="120"/>
      <c r="X3000" s="120"/>
      <c r="Z3000" s="120"/>
      <c r="AB3000" s="120"/>
    </row>
    <row r="3001" spans="12:28" ht="15" customHeight="1" x14ac:dyDescent="0.2">
      <c r="L3001" s="120"/>
      <c r="N3001" s="120"/>
      <c r="P3001" s="120"/>
      <c r="R3001" s="120"/>
      <c r="T3001" s="120"/>
      <c r="V3001" s="120"/>
      <c r="X3001" s="120"/>
      <c r="Z3001" s="120"/>
      <c r="AB3001" s="120"/>
    </row>
    <row r="3002" spans="12:28" ht="15" customHeight="1" x14ac:dyDescent="0.2">
      <c r="L3002" s="120"/>
      <c r="N3002" s="120"/>
      <c r="P3002" s="120"/>
      <c r="R3002" s="120"/>
      <c r="T3002" s="120"/>
      <c r="V3002" s="120"/>
      <c r="X3002" s="120"/>
      <c r="Z3002" s="120"/>
      <c r="AB3002" s="120"/>
    </row>
    <row r="3003" spans="12:28" ht="15" customHeight="1" x14ac:dyDescent="0.2">
      <c r="L3003" s="120"/>
      <c r="N3003" s="120"/>
      <c r="P3003" s="120"/>
      <c r="R3003" s="120"/>
      <c r="T3003" s="120"/>
      <c r="V3003" s="120"/>
      <c r="X3003" s="120"/>
      <c r="Z3003" s="120"/>
      <c r="AB3003" s="120"/>
    </row>
    <row r="3004" spans="12:28" ht="15" customHeight="1" x14ac:dyDescent="0.2">
      <c r="L3004" s="120"/>
      <c r="N3004" s="120"/>
      <c r="P3004" s="120"/>
      <c r="R3004" s="120"/>
      <c r="T3004" s="120"/>
      <c r="V3004" s="120"/>
      <c r="X3004" s="120"/>
      <c r="Z3004" s="120"/>
      <c r="AB3004" s="120"/>
    </row>
    <row r="3005" spans="12:28" ht="15" customHeight="1" x14ac:dyDescent="0.2">
      <c r="L3005" s="120"/>
      <c r="N3005" s="120"/>
      <c r="P3005" s="120"/>
      <c r="R3005" s="120"/>
      <c r="T3005" s="120"/>
      <c r="V3005" s="120"/>
      <c r="X3005" s="120"/>
      <c r="Z3005" s="120"/>
      <c r="AB3005" s="120"/>
    </row>
    <row r="3006" spans="12:28" ht="15" customHeight="1" x14ac:dyDescent="0.2">
      <c r="L3006" s="120"/>
      <c r="N3006" s="120"/>
      <c r="P3006" s="120"/>
      <c r="R3006" s="120"/>
      <c r="T3006" s="120"/>
      <c r="V3006" s="120"/>
      <c r="X3006" s="120"/>
      <c r="Z3006" s="120"/>
      <c r="AB3006" s="120"/>
    </row>
    <row r="3007" spans="12:28" ht="15" customHeight="1" x14ac:dyDescent="0.2">
      <c r="L3007" s="120"/>
      <c r="N3007" s="120"/>
      <c r="P3007" s="120"/>
      <c r="R3007" s="120"/>
      <c r="T3007" s="120"/>
      <c r="V3007" s="120"/>
      <c r="X3007" s="120"/>
      <c r="Z3007" s="120"/>
      <c r="AB3007" s="120"/>
    </row>
    <row r="3008" spans="12:28" ht="15" customHeight="1" x14ac:dyDescent="0.2">
      <c r="L3008" s="120"/>
      <c r="N3008" s="120"/>
      <c r="P3008" s="120"/>
      <c r="R3008" s="120"/>
      <c r="T3008" s="120"/>
      <c r="V3008" s="120"/>
      <c r="X3008" s="120"/>
      <c r="Z3008" s="120"/>
      <c r="AB3008" s="120"/>
    </row>
    <row r="3009" spans="12:28" ht="15" customHeight="1" x14ac:dyDescent="0.2">
      <c r="L3009" s="120"/>
      <c r="N3009" s="120"/>
      <c r="P3009" s="120"/>
      <c r="R3009" s="120"/>
      <c r="T3009" s="120"/>
      <c r="V3009" s="120"/>
      <c r="X3009" s="120"/>
      <c r="Z3009" s="120"/>
      <c r="AB3009" s="120"/>
    </row>
    <row r="3010" spans="12:28" ht="15" customHeight="1" x14ac:dyDescent="0.2">
      <c r="L3010" s="120"/>
      <c r="N3010" s="120"/>
      <c r="P3010" s="120"/>
      <c r="R3010" s="120"/>
      <c r="T3010" s="120"/>
      <c r="V3010" s="120"/>
      <c r="X3010" s="120"/>
      <c r="Z3010" s="120"/>
      <c r="AB3010" s="120"/>
    </row>
    <row r="3011" spans="12:28" ht="15" customHeight="1" x14ac:dyDescent="0.2">
      <c r="L3011" s="120"/>
      <c r="N3011" s="120"/>
      <c r="P3011" s="120"/>
      <c r="R3011" s="120"/>
      <c r="T3011" s="120"/>
      <c r="V3011" s="120"/>
      <c r="X3011" s="120"/>
      <c r="Z3011" s="120"/>
      <c r="AB3011" s="120"/>
    </row>
    <row r="3012" spans="12:28" ht="15" customHeight="1" x14ac:dyDescent="0.2">
      <c r="L3012" s="120"/>
      <c r="N3012" s="120"/>
      <c r="P3012" s="120"/>
      <c r="R3012" s="120"/>
      <c r="T3012" s="120"/>
      <c r="V3012" s="120"/>
      <c r="X3012" s="120"/>
      <c r="Z3012" s="120"/>
      <c r="AB3012" s="120"/>
    </row>
    <row r="3013" spans="12:28" ht="15" customHeight="1" x14ac:dyDescent="0.2">
      <c r="L3013" s="120"/>
      <c r="N3013" s="120"/>
      <c r="P3013" s="120"/>
      <c r="R3013" s="120"/>
      <c r="T3013" s="120"/>
      <c r="V3013" s="120"/>
      <c r="X3013" s="120"/>
      <c r="Z3013" s="120"/>
      <c r="AB3013" s="120"/>
    </row>
    <row r="3014" spans="12:28" ht="15" customHeight="1" x14ac:dyDescent="0.2">
      <c r="L3014" s="120"/>
      <c r="N3014" s="120"/>
      <c r="P3014" s="120"/>
      <c r="R3014" s="120"/>
      <c r="T3014" s="120"/>
      <c r="V3014" s="120"/>
      <c r="X3014" s="120"/>
      <c r="Z3014" s="120"/>
      <c r="AB3014" s="120"/>
    </row>
    <row r="3015" spans="12:28" ht="15" customHeight="1" x14ac:dyDescent="0.2">
      <c r="L3015" s="120"/>
      <c r="N3015" s="120"/>
      <c r="P3015" s="120"/>
      <c r="R3015" s="120"/>
      <c r="T3015" s="120"/>
      <c r="V3015" s="120"/>
      <c r="X3015" s="120"/>
      <c r="Z3015" s="120"/>
      <c r="AB3015" s="120"/>
    </row>
    <row r="3016" spans="12:28" ht="15" customHeight="1" x14ac:dyDescent="0.2">
      <c r="L3016" s="120"/>
      <c r="N3016" s="120"/>
      <c r="P3016" s="120"/>
      <c r="R3016" s="120"/>
      <c r="T3016" s="120"/>
      <c r="V3016" s="120"/>
      <c r="X3016" s="120"/>
      <c r="Z3016" s="120"/>
      <c r="AB3016" s="120"/>
    </row>
    <row r="3017" spans="12:28" ht="15" customHeight="1" x14ac:dyDescent="0.2">
      <c r="L3017" s="120"/>
      <c r="N3017" s="120"/>
      <c r="P3017" s="120"/>
      <c r="R3017" s="120"/>
      <c r="T3017" s="120"/>
      <c r="V3017" s="120"/>
      <c r="X3017" s="120"/>
      <c r="Z3017" s="120"/>
      <c r="AB3017" s="120"/>
    </row>
    <row r="3018" spans="12:28" ht="15" customHeight="1" x14ac:dyDescent="0.2">
      <c r="L3018" s="120"/>
      <c r="N3018" s="120"/>
      <c r="P3018" s="120"/>
      <c r="R3018" s="120"/>
      <c r="T3018" s="120"/>
      <c r="V3018" s="120"/>
      <c r="X3018" s="120"/>
      <c r="Z3018" s="120"/>
      <c r="AB3018" s="120"/>
    </row>
    <row r="3019" spans="12:28" ht="15" customHeight="1" x14ac:dyDescent="0.2">
      <c r="L3019" s="120"/>
      <c r="N3019" s="120"/>
      <c r="P3019" s="120"/>
      <c r="R3019" s="120"/>
      <c r="T3019" s="120"/>
      <c r="V3019" s="120"/>
      <c r="X3019" s="120"/>
      <c r="Z3019" s="120"/>
      <c r="AB3019" s="120"/>
    </row>
    <row r="3020" spans="12:28" ht="15" customHeight="1" x14ac:dyDescent="0.2">
      <c r="L3020" s="120"/>
      <c r="N3020" s="120"/>
      <c r="P3020" s="120"/>
      <c r="R3020" s="120"/>
      <c r="T3020" s="120"/>
      <c r="V3020" s="120"/>
      <c r="X3020" s="120"/>
      <c r="Z3020" s="120"/>
      <c r="AB3020" s="120"/>
    </row>
    <row r="3021" spans="12:28" ht="15" customHeight="1" x14ac:dyDescent="0.2">
      <c r="L3021" s="120"/>
      <c r="N3021" s="120"/>
      <c r="P3021" s="120"/>
      <c r="R3021" s="120"/>
      <c r="T3021" s="120"/>
      <c r="V3021" s="120"/>
      <c r="X3021" s="120"/>
      <c r="Z3021" s="120"/>
      <c r="AB3021" s="120"/>
    </row>
    <row r="3022" spans="12:28" ht="15" customHeight="1" x14ac:dyDescent="0.2">
      <c r="L3022" s="120"/>
      <c r="N3022" s="120"/>
      <c r="P3022" s="120"/>
      <c r="R3022" s="120"/>
      <c r="T3022" s="120"/>
      <c r="V3022" s="120"/>
      <c r="X3022" s="120"/>
      <c r="Z3022" s="120"/>
      <c r="AB3022" s="120"/>
    </row>
    <row r="3023" spans="12:28" ht="15" customHeight="1" x14ac:dyDescent="0.2">
      <c r="L3023" s="120"/>
      <c r="N3023" s="120"/>
      <c r="P3023" s="120"/>
      <c r="R3023" s="120"/>
      <c r="T3023" s="120"/>
      <c r="V3023" s="120"/>
      <c r="X3023" s="120"/>
      <c r="Z3023" s="120"/>
      <c r="AB3023" s="120"/>
    </row>
    <row r="3024" spans="12:28" ht="15" customHeight="1" x14ac:dyDescent="0.2">
      <c r="L3024" s="120"/>
      <c r="N3024" s="120"/>
      <c r="P3024" s="120"/>
      <c r="R3024" s="120"/>
      <c r="T3024" s="120"/>
      <c r="V3024" s="120"/>
      <c r="X3024" s="120"/>
      <c r="Z3024" s="120"/>
      <c r="AB3024" s="120"/>
    </row>
    <row r="3025" spans="12:28" ht="15" customHeight="1" x14ac:dyDescent="0.2">
      <c r="L3025" s="120"/>
      <c r="N3025" s="120"/>
      <c r="P3025" s="120"/>
      <c r="R3025" s="120"/>
      <c r="T3025" s="120"/>
      <c r="V3025" s="120"/>
      <c r="X3025" s="120"/>
      <c r="Z3025" s="120"/>
      <c r="AB3025" s="120"/>
    </row>
    <row r="3026" spans="12:28" ht="15" customHeight="1" x14ac:dyDescent="0.2">
      <c r="L3026" s="120"/>
      <c r="N3026" s="120"/>
      <c r="P3026" s="120"/>
      <c r="R3026" s="120"/>
      <c r="T3026" s="120"/>
      <c r="V3026" s="120"/>
      <c r="X3026" s="120"/>
      <c r="Z3026" s="120"/>
      <c r="AB3026" s="120"/>
    </row>
    <row r="3027" spans="12:28" ht="15" customHeight="1" x14ac:dyDescent="0.2">
      <c r="L3027" s="120"/>
      <c r="N3027" s="120"/>
      <c r="P3027" s="120"/>
      <c r="R3027" s="120"/>
      <c r="T3027" s="120"/>
      <c r="V3027" s="120"/>
      <c r="X3027" s="120"/>
      <c r="Z3027" s="120"/>
      <c r="AB3027" s="120"/>
    </row>
    <row r="3028" spans="12:28" ht="15" customHeight="1" x14ac:dyDescent="0.2">
      <c r="L3028" s="120"/>
      <c r="N3028" s="120"/>
      <c r="P3028" s="120"/>
      <c r="R3028" s="120"/>
      <c r="T3028" s="120"/>
      <c r="V3028" s="120"/>
      <c r="X3028" s="120"/>
      <c r="Z3028" s="120"/>
      <c r="AB3028" s="120"/>
    </row>
    <row r="3029" spans="12:28" ht="15" customHeight="1" x14ac:dyDescent="0.2">
      <c r="L3029" s="120"/>
      <c r="N3029" s="120"/>
      <c r="P3029" s="120"/>
      <c r="R3029" s="120"/>
      <c r="T3029" s="120"/>
      <c r="V3029" s="120"/>
      <c r="X3029" s="120"/>
      <c r="Z3029" s="120"/>
      <c r="AB3029" s="120"/>
    </row>
    <row r="3030" spans="12:28" ht="15" customHeight="1" x14ac:dyDescent="0.2">
      <c r="L3030" s="120"/>
      <c r="N3030" s="120"/>
      <c r="P3030" s="120"/>
      <c r="R3030" s="120"/>
      <c r="T3030" s="120"/>
      <c r="V3030" s="120"/>
      <c r="X3030" s="120"/>
      <c r="Z3030" s="120"/>
      <c r="AB3030" s="120"/>
    </row>
    <row r="3031" spans="12:28" ht="15" customHeight="1" x14ac:dyDescent="0.2">
      <c r="L3031" s="120"/>
      <c r="N3031" s="120"/>
      <c r="P3031" s="120"/>
      <c r="R3031" s="120"/>
      <c r="T3031" s="120"/>
      <c r="V3031" s="120"/>
      <c r="X3031" s="120"/>
      <c r="Z3031" s="120"/>
      <c r="AB3031" s="120"/>
    </row>
    <row r="3032" spans="12:28" ht="15" customHeight="1" x14ac:dyDescent="0.2">
      <c r="L3032" s="120"/>
      <c r="N3032" s="120"/>
      <c r="P3032" s="120"/>
      <c r="R3032" s="120"/>
      <c r="T3032" s="120"/>
      <c r="V3032" s="120"/>
      <c r="X3032" s="120"/>
      <c r="Z3032" s="120"/>
      <c r="AB3032" s="120"/>
    </row>
    <row r="3033" spans="12:28" ht="15" customHeight="1" x14ac:dyDescent="0.2">
      <c r="L3033" s="120"/>
      <c r="N3033" s="120"/>
      <c r="P3033" s="120"/>
      <c r="R3033" s="120"/>
      <c r="T3033" s="120"/>
      <c r="V3033" s="120"/>
      <c r="X3033" s="120"/>
      <c r="Z3033" s="120"/>
      <c r="AB3033" s="120"/>
    </row>
    <row r="3034" spans="12:28" ht="15" customHeight="1" x14ac:dyDescent="0.2">
      <c r="L3034" s="120"/>
      <c r="N3034" s="120"/>
      <c r="P3034" s="120"/>
      <c r="R3034" s="120"/>
      <c r="T3034" s="120"/>
      <c r="V3034" s="120"/>
      <c r="X3034" s="120"/>
      <c r="Z3034" s="120"/>
      <c r="AB3034" s="120"/>
    </row>
    <row r="3035" spans="12:28" ht="15" customHeight="1" x14ac:dyDescent="0.2">
      <c r="L3035" s="120"/>
      <c r="N3035" s="120"/>
      <c r="P3035" s="120"/>
      <c r="R3035" s="120"/>
      <c r="T3035" s="120"/>
      <c r="V3035" s="120"/>
      <c r="X3035" s="120"/>
      <c r="Z3035" s="120"/>
      <c r="AB3035" s="120"/>
    </row>
    <row r="3036" spans="12:28" ht="15" customHeight="1" x14ac:dyDescent="0.2">
      <c r="L3036" s="120"/>
      <c r="N3036" s="120"/>
      <c r="P3036" s="120"/>
      <c r="R3036" s="120"/>
      <c r="T3036" s="120"/>
      <c r="V3036" s="120"/>
      <c r="X3036" s="120"/>
      <c r="Z3036" s="120"/>
      <c r="AB3036" s="120"/>
    </row>
    <row r="3037" spans="12:28" ht="15" customHeight="1" x14ac:dyDescent="0.2">
      <c r="L3037" s="120"/>
      <c r="N3037" s="120"/>
      <c r="P3037" s="120"/>
      <c r="R3037" s="120"/>
      <c r="T3037" s="120"/>
      <c r="V3037" s="120"/>
      <c r="X3037" s="120"/>
      <c r="Z3037" s="120"/>
      <c r="AB3037" s="120"/>
    </row>
    <row r="3038" spans="12:28" ht="15" customHeight="1" x14ac:dyDescent="0.2">
      <c r="L3038" s="120"/>
      <c r="N3038" s="120"/>
      <c r="P3038" s="120"/>
      <c r="R3038" s="120"/>
      <c r="T3038" s="120"/>
      <c r="V3038" s="120"/>
      <c r="X3038" s="120"/>
      <c r="Z3038" s="120"/>
      <c r="AB3038" s="120"/>
    </row>
    <row r="3039" spans="12:28" ht="15" customHeight="1" x14ac:dyDescent="0.2">
      <c r="L3039" s="120"/>
      <c r="N3039" s="120"/>
      <c r="P3039" s="120"/>
      <c r="R3039" s="120"/>
      <c r="T3039" s="120"/>
      <c r="V3039" s="120"/>
      <c r="X3039" s="120"/>
      <c r="Z3039" s="120"/>
      <c r="AB3039" s="120"/>
    </row>
    <row r="3040" spans="12:28" ht="15" customHeight="1" x14ac:dyDescent="0.2">
      <c r="L3040" s="120"/>
      <c r="N3040" s="120"/>
      <c r="P3040" s="120"/>
      <c r="R3040" s="120"/>
      <c r="T3040" s="120"/>
      <c r="V3040" s="120"/>
      <c r="X3040" s="120"/>
      <c r="Z3040" s="120"/>
      <c r="AB3040" s="120"/>
    </row>
    <row r="3041" spans="12:28" ht="15" customHeight="1" x14ac:dyDescent="0.2">
      <c r="L3041" s="120"/>
      <c r="N3041" s="120"/>
      <c r="P3041" s="120"/>
      <c r="R3041" s="120"/>
      <c r="T3041" s="120"/>
      <c r="V3041" s="120"/>
      <c r="X3041" s="120"/>
      <c r="Z3041" s="120"/>
      <c r="AB3041" s="120"/>
    </row>
    <row r="3042" spans="12:28" ht="15" customHeight="1" x14ac:dyDescent="0.2">
      <c r="L3042" s="120"/>
      <c r="N3042" s="120"/>
      <c r="P3042" s="120"/>
      <c r="R3042" s="120"/>
      <c r="T3042" s="120"/>
      <c r="V3042" s="120"/>
      <c r="X3042" s="120"/>
      <c r="Z3042" s="120"/>
      <c r="AB3042" s="120"/>
    </row>
    <row r="3043" spans="12:28" ht="15" customHeight="1" x14ac:dyDescent="0.2">
      <c r="L3043" s="120"/>
      <c r="N3043" s="120"/>
      <c r="P3043" s="120"/>
      <c r="R3043" s="120"/>
      <c r="T3043" s="120"/>
      <c r="V3043" s="120"/>
      <c r="X3043" s="120"/>
      <c r="Z3043" s="120"/>
      <c r="AB3043" s="120"/>
    </row>
    <row r="3044" spans="12:28" ht="15" customHeight="1" x14ac:dyDescent="0.2">
      <c r="L3044" s="120"/>
      <c r="N3044" s="120"/>
      <c r="P3044" s="120"/>
      <c r="R3044" s="120"/>
      <c r="T3044" s="120"/>
      <c r="V3044" s="120"/>
      <c r="X3044" s="120"/>
      <c r="Z3044" s="120"/>
      <c r="AB3044" s="120"/>
    </row>
    <row r="3045" spans="12:28" ht="15" customHeight="1" x14ac:dyDescent="0.2">
      <c r="L3045" s="120"/>
      <c r="N3045" s="120"/>
      <c r="P3045" s="120"/>
      <c r="R3045" s="120"/>
      <c r="T3045" s="120"/>
      <c r="V3045" s="120"/>
      <c r="X3045" s="120"/>
      <c r="Z3045" s="120"/>
      <c r="AB3045" s="120"/>
    </row>
    <row r="3046" spans="12:28" ht="15" customHeight="1" x14ac:dyDescent="0.2">
      <c r="L3046" s="120"/>
      <c r="N3046" s="120"/>
      <c r="P3046" s="120"/>
      <c r="R3046" s="120"/>
      <c r="T3046" s="120"/>
      <c r="V3046" s="120"/>
      <c r="X3046" s="120"/>
      <c r="Z3046" s="120"/>
      <c r="AB3046" s="120"/>
    </row>
    <row r="3047" spans="12:28" ht="15" customHeight="1" x14ac:dyDescent="0.2">
      <c r="L3047" s="120"/>
      <c r="N3047" s="120"/>
      <c r="P3047" s="120"/>
      <c r="R3047" s="120"/>
      <c r="T3047" s="120"/>
      <c r="V3047" s="120"/>
      <c r="X3047" s="120"/>
      <c r="Z3047" s="120"/>
      <c r="AB3047" s="120"/>
    </row>
    <row r="3048" spans="12:28" ht="15" customHeight="1" x14ac:dyDescent="0.2">
      <c r="L3048" s="120"/>
      <c r="N3048" s="120"/>
      <c r="P3048" s="120"/>
      <c r="R3048" s="120"/>
      <c r="T3048" s="120"/>
      <c r="V3048" s="120"/>
      <c r="X3048" s="120"/>
      <c r="Z3048" s="120"/>
      <c r="AB3048" s="120"/>
    </row>
    <row r="3049" spans="12:28" ht="15" customHeight="1" x14ac:dyDescent="0.2">
      <c r="L3049" s="120"/>
      <c r="N3049" s="120"/>
      <c r="P3049" s="120"/>
      <c r="R3049" s="120"/>
      <c r="T3049" s="120"/>
      <c r="V3049" s="120"/>
      <c r="X3049" s="120"/>
      <c r="Z3049" s="120"/>
      <c r="AB3049" s="120"/>
    </row>
    <row r="3050" spans="12:28" ht="15" customHeight="1" x14ac:dyDescent="0.2">
      <c r="L3050" s="120"/>
      <c r="N3050" s="120"/>
      <c r="P3050" s="120"/>
      <c r="R3050" s="120"/>
      <c r="T3050" s="120"/>
      <c r="V3050" s="120"/>
      <c r="X3050" s="120"/>
      <c r="Z3050" s="120"/>
      <c r="AB3050" s="120"/>
    </row>
    <row r="3051" spans="12:28" ht="15" customHeight="1" x14ac:dyDescent="0.2">
      <c r="L3051" s="120"/>
      <c r="N3051" s="120"/>
      <c r="P3051" s="120"/>
      <c r="R3051" s="120"/>
      <c r="T3051" s="120"/>
      <c r="V3051" s="120"/>
      <c r="X3051" s="120"/>
      <c r="Z3051" s="120"/>
      <c r="AB3051" s="120"/>
    </row>
    <row r="3052" spans="12:28" ht="15" customHeight="1" x14ac:dyDescent="0.2">
      <c r="L3052" s="120"/>
      <c r="N3052" s="120"/>
      <c r="P3052" s="120"/>
      <c r="R3052" s="120"/>
      <c r="T3052" s="120"/>
      <c r="V3052" s="120"/>
      <c r="X3052" s="120"/>
      <c r="Z3052" s="120"/>
      <c r="AB3052" s="120"/>
    </row>
    <row r="3053" spans="12:28" ht="15" customHeight="1" x14ac:dyDescent="0.2">
      <c r="L3053" s="120"/>
      <c r="N3053" s="120"/>
      <c r="P3053" s="120"/>
      <c r="R3053" s="120"/>
      <c r="T3053" s="120"/>
      <c r="V3053" s="120"/>
      <c r="X3053" s="120"/>
      <c r="Z3053" s="120"/>
      <c r="AB3053" s="120"/>
    </row>
    <row r="3054" spans="12:28" ht="15" customHeight="1" x14ac:dyDescent="0.2">
      <c r="L3054" s="120"/>
      <c r="N3054" s="120"/>
      <c r="P3054" s="120"/>
      <c r="R3054" s="120"/>
      <c r="T3054" s="120"/>
      <c r="V3054" s="120"/>
      <c r="X3054" s="120"/>
      <c r="Z3054" s="120"/>
      <c r="AB3054" s="120"/>
    </row>
    <row r="3055" spans="12:28" ht="15" customHeight="1" x14ac:dyDescent="0.2">
      <c r="L3055" s="120"/>
      <c r="N3055" s="120"/>
      <c r="P3055" s="120"/>
      <c r="R3055" s="120"/>
      <c r="T3055" s="120"/>
      <c r="V3055" s="120"/>
      <c r="X3055" s="120"/>
      <c r="Z3055" s="120"/>
      <c r="AB3055" s="120"/>
    </row>
    <row r="3056" spans="12:28" ht="15" customHeight="1" x14ac:dyDescent="0.2">
      <c r="L3056" s="120"/>
      <c r="N3056" s="120"/>
      <c r="P3056" s="120"/>
      <c r="R3056" s="120"/>
      <c r="T3056" s="120"/>
      <c r="V3056" s="120"/>
      <c r="X3056" s="120"/>
      <c r="Z3056" s="120"/>
      <c r="AB3056" s="120"/>
    </row>
    <row r="3057" spans="12:28" ht="15" customHeight="1" x14ac:dyDescent="0.2">
      <c r="L3057" s="120"/>
      <c r="N3057" s="120"/>
      <c r="P3057" s="120"/>
      <c r="R3057" s="120"/>
      <c r="T3057" s="120"/>
      <c r="V3057" s="120"/>
      <c r="X3057" s="120"/>
      <c r="Z3057" s="120"/>
      <c r="AB3057" s="120"/>
    </row>
    <row r="3058" spans="12:28" ht="15" customHeight="1" x14ac:dyDescent="0.2">
      <c r="L3058" s="120"/>
      <c r="N3058" s="120"/>
      <c r="P3058" s="120"/>
      <c r="R3058" s="120"/>
      <c r="T3058" s="120"/>
      <c r="V3058" s="120"/>
      <c r="X3058" s="120"/>
      <c r="Z3058" s="120"/>
      <c r="AB3058" s="120"/>
    </row>
    <row r="3059" spans="12:28" ht="15" customHeight="1" x14ac:dyDescent="0.2">
      <c r="L3059" s="120"/>
      <c r="N3059" s="120"/>
      <c r="P3059" s="120"/>
      <c r="R3059" s="120"/>
      <c r="T3059" s="120"/>
      <c r="V3059" s="120"/>
      <c r="X3059" s="120"/>
      <c r="Z3059" s="120"/>
      <c r="AB3059" s="120"/>
    </row>
    <row r="3060" spans="12:28" ht="15" customHeight="1" x14ac:dyDescent="0.2">
      <c r="L3060" s="120"/>
      <c r="N3060" s="120"/>
      <c r="P3060" s="120"/>
      <c r="R3060" s="120"/>
      <c r="T3060" s="120"/>
      <c r="V3060" s="120"/>
      <c r="X3060" s="120"/>
      <c r="Z3060" s="120"/>
      <c r="AB3060" s="120"/>
    </row>
    <row r="3061" spans="12:28" ht="15" customHeight="1" x14ac:dyDescent="0.2">
      <c r="L3061" s="120"/>
      <c r="N3061" s="120"/>
      <c r="P3061" s="120"/>
      <c r="R3061" s="120"/>
      <c r="T3061" s="120"/>
      <c r="V3061" s="120"/>
      <c r="X3061" s="120"/>
      <c r="Z3061" s="120"/>
      <c r="AB3061" s="120"/>
    </row>
    <row r="3062" spans="12:28" ht="15" customHeight="1" x14ac:dyDescent="0.2">
      <c r="L3062" s="120"/>
      <c r="N3062" s="120"/>
      <c r="P3062" s="120"/>
      <c r="R3062" s="120"/>
      <c r="T3062" s="120"/>
      <c r="V3062" s="120"/>
      <c r="X3062" s="120"/>
      <c r="Z3062" s="120"/>
      <c r="AB3062" s="120"/>
    </row>
    <row r="3063" spans="12:28" ht="15" customHeight="1" x14ac:dyDescent="0.2">
      <c r="L3063" s="120"/>
      <c r="N3063" s="120"/>
      <c r="P3063" s="120"/>
      <c r="R3063" s="120"/>
      <c r="T3063" s="120"/>
      <c r="V3063" s="120"/>
      <c r="X3063" s="120"/>
      <c r="Z3063" s="120"/>
      <c r="AB3063" s="120"/>
    </row>
    <row r="3064" spans="12:28" ht="15" customHeight="1" x14ac:dyDescent="0.2">
      <c r="L3064" s="120"/>
      <c r="N3064" s="120"/>
      <c r="P3064" s="120"/>
      <c r="R3064" s="120"/>
      <c r="T3064" s="120"/>
      <c r="V3064" s="120"/>
      <c r="X3064" s="120"/>
      <c r="Z3064" s="120"/>
      <c r="AB3064" s="120"/>
    </row>
    <row r="3065" spans="12:28" ht="15" customHeight="1" x14ac:dyDescent="0.2">
      <c r="L3065" s="120"/>
      <c r="N3065" s="120"/>
      <c r="P3065" s="120"/>
      <c r="R3065" s="120"/>
      <c r="T3065" s="120"/>
      <c r="V3065" s="120"/>
      <c r="X3065" s="120"/>
      <c r="Z3065" s="120"/>
      <c r="AB3065" s="120"/>
    </row>
    <row r="3066" spans="12:28" ht="15" customHeight="1" x14ac:dyDescent="0.2">
      <c r="L3066" s="120"/>
      <c r="N3066" s="120"/>
      <c r="P3066" s="120"/>
      <c r="R3066" s="120"/>
      <c r="T3066" s="120"/>
      <c r="V3066" s="120"/>
      <c r="X3066" s="120"/>
      <c r="Z3066" s="120"/>
      <c r="AB3066" s="120"/>
    </row>
    <row r="3067" spans="12:28" ht="15" customHeight="1" x14ac:dyDescent="0.2">
      <c r="L3067" s="120"/>
      <c r="N3067" s="120"/>
      <c r="P3067" s="120"/>
      <c r="R3067" s="120"/>
      <c r="T3067" s="120"/>
      <c r="V3067" s="120"/>
      <c r="X3067" s="120"/>
      <c r="Z3067" s="120"/>
      <c r="AB3067" s="120"/>
    </row>
    <row r="3068" spans="12:28" ht="15" customHeight="1" x14ac:dyDescent="0.2">
      <c r="L3068" s="120"/>
      <c r="N3068" s="120"/>
      <c r="P3068" s="120"/>
      <c r="R3068" s="120"/>
      <c r="T3068" s="120"/>
      <c r="V3068" s="120"/>
      <c r="X3068" s="120"/>
      <c r="Z3068" s="120"/>
      <c r="AB3068" s="120"/>
    </row>
    <row r="3069" spans="12:28" ht="15" customHeight="1" x14ac:dyDescent="0.2">
      <c r="L3069" s="120"/>
      <c r="N3069" s="120"/>
      <c r="P3069" s="120"/>
      <c r="R3069" s="120"/>
      <c r="T3069" s="120"/>
      <c r="V3069" s="120"/>
      <c r="X3069" s="120"/>
      <c r="Z3069" s="120"/>
      <c r="AB3069" s="120"/>
    </row>
    <row r="3070" spans="12:28" ht="15" customHeight="1" x14ac:dyDescent="0.2">
      <c r="L3070" s="120"/>
      <c r="N3070" s="120"/>
      <c r="P3070" s="120"/>
      <c r="R3070" s="120"/>
      <c r="T3070" s="120"/>
      <c r="V3070" s="120"/>
      <c r="X3070" s="120"/>
      <c r="Z3070" s="120"/>
      <c r="AB3070" s="120"/>
    </row>
    <row r="3071" spans="12:28" ht="15" customHeight="1" x14ac:dyDescent="0.2">
      <c r="L3071" s="120"/>
      <c r="N3071" s="120"/>
      <c r="P3071" s="120"/>
      <c r="R3071" s="120"/>
      <c r="T3071" s="120"/>
      <c r="V3071" s="120"/>
      <c r="X3071" s="120"/>
      <c r="Z3071" s="120"/>
      <c r="AB3071" s="120"/>
    </row>
    <row r="3072" spans="12:28" ht="15" customHeight="1" x14ac:dyDescent="0.2">
      <c r="L3072" s="120"/>
      <c r="N3072" s="120"/>
      <c r="P3072" s="120"/>
      <c r="R3072" s="120"/>
      <c r="T3072" s="120"/>
      <c r="V3072" s="120"/>
      <c r="X3072" s="120"/>
      <c r="Z3072" s="120"/>
      <c r="AB3072" s="120"/>
    </row>
    <row r="3073" spans="12:28" ht="15" customHeight="1" x14ac:dyDescent="0.2">
      <c r="L3073" s="120"/>
      <c r="N3073" s="120"/>
      <c r="P3073" s="120"/>
      <c r="R3073" s="120"/>
      <c r="T3073" s="120"/>
      <c r="V3073" s="120"/>
      <c r="X3073" s="120"/>
      <c r="Z3073" s="120"/>
      <c r="AB3073" s="120"/>
    </row>
    <row r="3074" spans="12:28" ht="15" customHeight="1" x14ac:dyDescent="0.2">
      <c r="L3074" s="120"/>
      <c r="N3074" s="120"/>
      <c r="P3074" s="120"/>
      <c r="R3074" s="120"/>
      <c r="T3074" s="120"/>
      <c r="V3074" s="120"/>
      <c r="X3074" s="120"/>
      <c r="Z3074" s="120"/>
      <c r="AB3074" s="120"/>
    </row>
    <row r="3075" spans="12:28" ht="15" customHeight="1" x14ac:dyDescent="0.2">
      <c r="L3075" s="120"/>
      <c r="N3075" s="120"/>
      <c r="P3075" s="120"/>
      <c r="R3075" s="120"/>
      <c r="T3075" s="120"/>
      <c r="V3075" s="120"/>
      <c r="X3075" s="120"/>
      <c r="Z3075" s="120"/>
      <c r="AB3075" s="120"/>
    </row>
    <row r="3076" spans="12:28" ht="15" customHeight="1" x14ac:dyDescent="0.2">
      <c r="L3076" s="120"/>
      <c r="N3076" s="120"/>
      <c r="P3076" s="120"/>
      <c r="R3076" s="120"/>
      <c r="T3076" s="120"/>
      <c r="V3076" s="120"/>
      <c r="X3076" s="120"/>
      <c r="Z3076" s="120"/>
      <c r="AB3076" s="120"/>
    </row>
    <row r="3077" spans="12:28" ht="15" customHeight="1" x14ac:dyDescent="0.2">
      <c r="L3077" s="120"/>
      <c r="N3077" s="120"/>
      <c r="P3077" s="120"/>
      <c r="R3077" s="120"/>
      <c r="T3077" s="120"/>
      <c r="V3077" s="120"/>
      <c r="X3077" s="120"/>
      <c r="Z3077" s="120"/>
      <c r="AB3077" s="120"/>
    </row>
    <row r="3078" spans="12:28" ht="15" customHeight="1" x14ac:dyDescent="0.2">
      <c r="L3078" s="120"/>
      <c r="N3078" s="120"/>
      <c r="P3078" s="120"/>
      <c r="R3078" s="120"/>
      <c r="T3078" s="120"/>
      <c r="V3078" s="120"/>
      <c r="X3078" s="120"/>
      <c r="Z3078" s="120"/>
      <c r="AB3078" s="120"/>
    </row>
    <row r="3079" spans="12:28" ht="15" customHeight="1" x14ac:dyDescent="0.2">
      <c r="L3079" s="120"/>
      <c r="N3079" s="120"/>
      <c r="P3079" s="120"/>
      <c r="R3079" s="120"/>
      <c r="T3079" s="120"/>
      <c r="V3079" s="120"/>
      <c r="X3079" s="120"/>
      <c r="Z3079" s="120"/>
      <c r="AB3079" s="120"/>
    </row>
    <row r="3080" spans="12:28" ht="15" customHeight="1" x14ac:dyDescent="0.2">
      <c r="L3080" s="120"/>
      <c r="N3080" s="120"/>
      <c r="P3080" s="120"/>
      <c r="R3080" s="120"/>
      <c r="T3080" s="120"/>
      <c r="V3080" s="120"/>
      <c r="X3080" s="120"/>
      <c r="Z3080" s="120"/>
      <c r="AB3080" s="120"/>
    </row>
    <row r="3081" spans="12:28" ht="15" customHeight="1" x14ac:dyDescent="0.2">
      <c r="L3081" s="120"/>
      <c r="N3081" s="120"/>
      <c r="P3081" s="120"/>
      <c r="R3081" s="120"/>
      <c r="T3081" s="120"/>
      <c r="V3081" s="120"/>
      <c r="X3081" s="120"/>
      <c r="Z3081" s="120"/>
      <c r="AB3081" s="120"/>
    </row>
    <row r="3082" spans="12:28" ht="15" customHeight="1" x14ac:dyDescent="0.2">
      <c r="L3082" s="120"/>
      <c r="N3082" s="120"/>
      <c r="P3082" s="120"/>
      <c r="R3082" s="120"/>
      <c r="T3082" s="120"/>
      <c r="V3082" s="120"/>
      <c r="X3082" s="120"/>
      <c r="Z3082" s="120"/>
      <c r="AB3082" s="120"/>
    </row>
    <row r="3083" spans="12:28" ht="15" customHeight="1" x14ac:dyDescent="0.2">
      <c r="L3083" s="120"/>
      <c r="N3083" s="120"/>
      <c r="P3083" s="120"/>
      <c r="R3083" s="120"/>
      <c r="T3083" s="120"/>
      <c r="V3083" s="120"/>
      <c r="X3083" s="120"/>
      <c r="Z3083" s="120"/>
      <c r="AB3083" s="120"/>
    </row>
    <row r="3084" spans="12:28" ht="15" customHeight="1" x14ac:dyDescent="0.2">
      <c r="L3084" s="120"/>
      <c r="N3084" s="120"/>
      <c r="P3084" s="120"/>
      <c r="R3084" s="120"/>
      <c r="T3084" s="120"/>
      <c r="V3084" s="120"/>
      <c r="X3084" s="120"/>
      <c r="Z3084" s="120"/>
      <c r="AB3084" s="120"/>
    </row>
    <row r="3085" spans="12:28" ht="15" customHeight="1" x14ac:dyDescent="0.2">
      <c r="L3085" s="120"/>
      <c r="N3085" s="120"/>
      <c r="P3085" s="120"/>
      <c r="R3085" s="120"/>
      <c r="T3085" s="120"/>
      <c r="V3085" s="120"/>
      <c r="X3085" s="120"/>
      <c r="Z3085" s="120"/>
      <c r="AB3085" s="120"/>
    </row>
    <row r="3086" spans="12:28" ht="15" customHeight="1" x14ac:dyDescent="0.2">
      <c r="L3086" s="120"/>
      <c r="N3086" s="120"/>
      <c r="P3086" s="120"/>
      <c r="R3086" s="120"/>
      <c r="T3086" s="120"/>
      <c r="V3086" s="120"/>
      <c r="X3086" s="120"/>
      <c r="Z3086" s="120"/>
      <c r="AB3086" s="120"/>
    </row>
    <row r="3087" spans="12:28" ht="15" customHeight="1" x14ac:dyDescent="0.2">
      <c r="L3087" s="120"/>
      <c r="N3087" s="120"/>
      <c r="P3087" s="120"/>
      <c r="R3087" s="120"/>
      <c r="T3087" s="120"/>
      <c r="V3087" s="120"/>
      <c r="X3087" s="120"/>
      <c r="Z3087" s="120"/>
      <c r="AB3087" s="120"/>
    </row>
    <row r="3088" spans="12:28" ht="15" customHeight="1" x14ac:dyDescent="0.2">
      <c r="L3088" s="120"/>
      <c r="N3088" s="120"/>
      <c r="P3088" s="120"/>
      <c r="R3088" s="120"/>
      <c r="T3088" s="120"/>
      <c r="V3088" s="120"/>
      <c r="X3088" s="120"/>
      <c r="Z3088" s="120"/>
      <c r="AB3088" s="120"/>
    </row>
    <row r="3089" spans="12:28" ht="15" customHeight="1" x14ac:dyDescent="0.2">
      <c r="L3089" s="120"/>
      <c r="N3089" s="120"/>
      <c r="P3089" s="120"/>
      <c r="R3089" s="120"/>
      <c r="T3089" s="120"/>
      <c r="V3089" s="120"/>
      <c r="X3089" s="120"/>
      <c r="Z3089" s="120"/>
      <c r="AB3089" s="120"/>
    </row>
    <row r="3090" spans="12:28" ht="15" customHeight="1" x14ac:dyDescent="0.2">
      <c r="L3090" s="120"/>
      <c r="N3090" s="120"/>
      <c r="P3090" s="120"/>
      <c r="R3090" s="120"/>
      <c r="T3090" s="120"/>
      <c r="V3090" s="120"/>
      <c r="X3090" s="120"/>
      <c r="Z3090" s="120"/>
      <c r="AB3090" s="120"/>
    </row>
    <row r="3091" spans="12:28" ht="15" customHeight="1" x14ac:dyDescent="0.2">
      <c r="L3091" s="120"/>
      <c r="N3091" s="120"/>
      <c r="P3091" s="120"/>
      <c r="R3091" s="120"/>
      <c r="T3091" s="120"/>
      <c r="V3091" s="120"/>
      <c r="X3091" s="120"/>
      <c r="Z3091" s="120"/>
      <c r="AB3091" s="120"/>
    </row>
    <row r="3092" spans="12:28" ht="15" customHeight="1" x14ac:dyDescent="0.2">
      <c r="L3092" s="120"/>
      <c r="N3092" s="120"/>
      <c r="P3092" s="120"/>
      <c r="R3092" s="120"/>
      <c r="T3092" s="120"/>
      <c r="V3092" s="120"/>
      <c r="X3092" s="120"/>
      <c r="Z3092" s="120"/>
      <c r="AB3092" s="120"/>
    </row>
    <row r="3093" spans="12:28" ht="15" customHeight="1" x14ac:dyDescent="0.2">
      <c r="L3093" s="120"/>
      <c r="N3093" s="120"/>
      <c r="P3093" s="120"/>
      <c r="R3093" s="120"/>
      <c r="T3093" s="120"/>
      <c r="V3093" s="120"/>
      <c r="X3093" s="120"/>
      <c r="Z3093" s="120"/>
      <c r="AB3093" s="120"/>
    </row>
    <row r="3094" spans="12:28" ht="15" customHeight="1" x14ac:dyDescent="0.2">
      <c r="L3094" s="120"/>
      <c r="N3094" s="120"/>
      <c r="P3094" s="120"/>
      <c r="R3094" s="120"/>
      <c r="T3094" s="120"/>
      <c r="V3094" s="120"/>
      <c r="X3094" s="120"/>
      <c r="Z3094" s="120"/>
      <c r="AB3094" s="120"/>
    </row>
    <row r="3095" spans="12:28" ht="15" customHeight="1" x14ac:dyDescent="0.2">
      <c r="L3095" s="120"/>
      <c r="N3095" s="120"/>
      <c r="P3095" s="120"/>
      <c r="R3095" s="120"/>
      <c r="T3095" s="120"/>
      <c r="V3095" s="120"/>
      <c r="X3095" s="120"/>
      <c r="Z3095" s="120"/>
      <c r="AB3095" s="120"/>
    </row>
    <row r="3096" spans="12:28" ht="15" customHeight="1" x14ac:dyDescent="0.2">
      <c r="L3096" s="120"/>
      <c r="N3096" s="120"/>
      <c r="P3096" s="120"/>
      <c r="R3096" s="120"/>
      <c r="T3096" s="120"/>
      <c r="V3096" s="120"/>
      <c r="X3096" s="120"/>
      <c r="Z3096" s="120"/>
      <c r="AB3096" s="120"/>
    </row>
    <row r="3097" spans="12:28" ht="15" customHeight="1" x14ac:dyDescent="0.2">
      <c r="L3097" s="120"/>
      <c r="N3097" s="120"/>
      <c r="P3097" s="120"/>
      <c r="R3097" s="120"/>
      <c r="T3097" s="120"/>
      <c r="V3097" s="120"/>
      <c r="X3097" s="120"/>
      <c r="Z3097" s="120"/>
      <c r="AB3097" s="120"/>
    </row>
    <row r="3098" spans="12:28" ht="15" customHeight="1" x14ac:dyDescent="0.2">
      <c r="L3098" s="120"/>
      <c r="N3098" s="120"/>
      <c r="P3098" s="120"/>
      <c r="R3098" s="120"/>
      <c r="T3098" s="120"/>
      <c r="V3098" s="120"/>
      <c r="X3098" s="120"/>
      <c r="Z3098" s="120"/>
      <c r="AB3098" s="120"/>
    </row>
    <row r="3099" spans="12:28" ht="15" customHeight="1" x14ac:dyDescent="0.2">
      <c r="L3099" s="120"/>
      <c r="N3099" s="120"/>
      <c r="P3099" s="120"/>
      <c r="R3099" s="120"/>
      <c r="T3099" s="120"/>
      <c r="V3099" s="120"/>
      <c r="X3099" s="120"/>
      <c r="Z3099" s="120"/>
      <c r="AB3099" s="120"/>
    </row>
    <row r="3100" spans="12:28" ht="15" customHeight="1" x14ac:dyDescent="0.2">
      <c r="L3100" s="120"/>
      <c r="N3100" s="120"/>
      <c r="P3100" s="120"/>
      <c r="R3100" s="120"/>
      <c r="T3100" s="120"/>
      <c r="V3100" s="120"/>
      <c r="X3100" s="120"/>
      <c r="Z3100" s="120"/>
      <c r="AB3100" s="120"/>
    </row>
    <row r="3101" spans="12:28" ht="15" customHeight="1" x14ac:dyDescent="0.2">
      <c r="L3101" s="120"/>
      <c r="N3101" s="120"/>
      <c r="P3101" s="120"/>
      <c r="R3101" s="120"/>
      <c r="T3101" s="120"/>
      <c r="V3101" s="120"/>
      <c r="X3101" s="120"/>
      <c r="Z3101" s="120"/>
      <c r="AB3101" s="120"/>
    </row>
    <row r="3102" spans="12:28" ht="15" customHeight="1" x14ac:dyDescent="0.2">
      <c r="L3102" s="120"/>
      <c r="N3102" s="120"/>
      <c r="P3102" s="120"/>
      <c r="R3102" s="120"/>
      <c r="T3102" s="120"/>
      <c r="V3102" s="120"/>
      <c r="X3102" s="120"/>
      <c r="Z3102" s="120"/>
      <c r="AB3102" s="120"/>
    </row>
    <row r="3103" spans="12:28" ht="15" customHeight="1" x14ac:dyDescent="0.2">
      <c r="L3103" s="120"/>
      <c r="N3103" s="120"/>
      <c r="P3103" s="120"/>
      <c r="R3103" s="120"/>
      <c r="T3103" s="120"/>
      <c r="V3103" s="120"/>
      <c r="X3103" s="120"/>
      <c r="Z3103" s="120"/>
      <c r="AB3103" s="120"/>
    </row>
    <row r="3104" spans="12:28" ht="15" customHeight="1" x14ac:dyDescent="0.2">
      <c r="L3104" s="120"/>
      <c r="N3104" s="120"/>
      <c r="P3104" s="120"/>
      <c r="R3104" s="120"/>
      <c r="T3104" s="120"/>
      <c r="V3104" s="120"/>
      <c r="X3104" s="120"/>
      <c r="Z3104" s="120"/>
      <c r="AB3104" s="120"/>
    </row>
    <row r="3105" spans="12:28" ht="15" customHeight="1" x14ac:dyDescent="0.2">
      <c r="L3105" s="120"/>
      <c r="N3105" s="120"/>
      <c r="P3105" s="120"/>
      <c r="R3105" s="120"/>
      <c r="T3105" s="120"/>
      <c r="V3105" s="120"/>
      <c r="X3105" s="120"/>
      <c r="Z3105" s="120"/>
      <c r="AB3105" s="120"/>
    </row>
    <row r="3106" spans="12:28" ht="15" customHeight="1" x14ac:dyDescent="0.2">
      <c r="L3106" s="120"/>
      <c r="N3106" s="120"/>
      <c r="P3106" s="120"/>
      <c r="R3106" s="120"/>
      <c r="T3106" s="120"/>
      <c r="V3106" s="120"/>
      <c r="X3106" s="120"/>
      <c r="Z3106" s="120"/>
      <c r="AB3106" s="120"/>
    </row>
    <row r="3107" spans="12:28" ht="15" customHeight="1" x14ac:dyDescent="0.2">
      <c r="L3107" s="120"/>
      <c r="N3107" s="120"/>
      <c r="P3107" s="120"/>
      <c r="R3107" s="120"/>
      <c r="T3107" s="120"/>
      <c r="V3107" s="120"/>
      <c r="X3107" s="120"/>
      <c r="Z3107" s="120"/>
      <c r="AB3107" s="120"/>
    </row>
    <row r="3108" spans="12:28" ht="15" customHeight="1" x14ac:dyDescent="0.2">
      <c r="L3108" s="120"/>
      <c r="N3108" s="120"/>
      <c r="P3108" s="120"/>
      <c r="R3108" s="120"/>
      <c r="T3108" s="120"/>
      <c r="V3108" s="120"/>
      <c r="X3108" s="120"/>
      <c r="Z3108" s="120"/>
      <c r="AB3108" s="120"/>
    </row>
    <row r="3109" spans="12:28" ht="15" customHeight="1" x14ac:dyDescent="0.2">
      <c r="L3109" s="120"/>
      <c r="N3109" s="120"/>
      <c r="P3109" s="120"/>
      <c r="R3109" s="120"/>
      <c r="T3109" s="120"/>
      <c r="V3109" s="120"/>
      <c r="X3109" s="120"/>
      <c r="Z3109" s="120"/>
      <c r="AB3109" s="120"/>
    </row>
    <row r="3110" spans="12:28" ht="15" customHeight="1" x14ac:dyDescent="0.2">
      <c r="L3110" s="120"/>
      <c r="N3110" s="120"/>
      <c r="P3110" s="120"/>
      <c r="R3110" s="120"/>
      <c r="T3110" s="120"/>
      <c r="V3110" s="120"/>
      <c r="X3110" s="120"/>
      <c r="Z3110" s="120"/>
      <c r="AB3110" s="120"/>
    </row>
    <row r="3111" spans="12:28" ht="15" customHeight="1" x14ac:dyDescent="0.2">
      <c r="L3111" s="120"/>
      <c r="N3111" s="120"/>
      <c r="P3111" s="120"/>
      <c r="R3111" s="120"/>
      <c r="T3111" s="120"/>
      <c r="V3111" s="120"/>
      <c r="X3111" s="120"/>
      <c r="Z3111" s="120"/>
      <c r="AB3111" s="120"/>
    </row>
    <row r="3112" spans="12:28" ht="15" customHeight="1" x14ac:dyDescent="0.2">
      <c r="L3112" s="120"/>
      <c r="N3112" s="120"/>
      <c r="P3112" s="120"/>
      <c r="R3112" s="120"/>
      <c r="T3112" s="120"/>
      <c r="V3112" s="120"/>
      <c r="X3112" s="120"/>
      <c r="Z3112" s="120"/>
      <c r="AB3112" s="120"/>
    </row>
    <row r="3113" spans="12:28" ht="15" customHeight="1" x14ac:dyDescent="0.2">
      <c r="L3113" s="120"/>
      <c r="N3113" s="120"/>
      <c r="P3113" s="120"/>
      <c r="R3113" s="120"/>
      <c r="T3113" s="120"/>
      <c r="V3113" s="120"/>
      <c r="X3113" s="120"/>
      <c r="Z3113" s="120"/>
      <c r="AB3113" s="120"/>
    </row>
    <row r="3114" spans="12:28" ht="15" customHeight="1" x14ac:dyDescent="0.2">
      <c r="L3114" s="120"/>
      <c r="N3114" s="120"/>
      <c r="P3114" s="120"/>
      <c r="R3114" s="120"/>
      <c r="T3114" s="120"/>
      <c r="V3114" s="120"/>
      <c r="X3114" s="120"/>
      <c r="Z3114" s="120"/>
      <c r="AB3114" s="120"/>
    </row>
    <row r="3115" spans="12:28" ht="15" customHeight="1" x14ac:dyDescent="0.2">
      <c r="L3115" s="120"/>
      <c r="N3115" s="120"/>
      <c r="P3115" s="120"/>
      <c r="R3115" s="120"/>
      <c r="T3115" s="120"/>
      <c r="V3115" s="120"/>
      <c r="X3115" s="120"/>
      <c r="Z3115" s="120"/>
      <c r="AB3115" s="120"/>
    </row>
    <row r="3116" spans="12:28" ht="15" customHeight="1" x14ac:dyDescent="0.2">
      <c r="L3116" s="120"/>
      <c r="N3116" s="120"/>
      <c r="P3116" s="120"/>
      <c r="R3116" s="120"/>
      <c r="T3116" s="120"/>
      <c r="V3116" s="120"/>
      <c r="X3116" s="120"/>
      <c r="Z3116" s="120"/>
      <c r="AB3116" s="120"/>
    </row>
    <row r="3117" spans="12:28" ht="15" customHeight="1" x14ac:dyDescent="0.2">
      <c r="L3117" s="120"/>
      <c r="N3117" s="120"/>
      <c r="P3117" s="120"/>
      <c r="R3117" s="120"/>
      <c r="T3117" s="120"/>
      <c r="V3117" s="120"/>
      <c r="X3117" s="120"/>
      <c r="Z3117" s="120"/>
      <c r="AB3117" s="120"/>
    </row>
    <row r="3118" spans="12:28" ht="15" customHeight="1" x14ac:dyDescent="0.2">
      <c r="L3118" s="120"/>
      <c r="N3118" s="120"/>
      <c r="P3118" s="120"/>
      <c r="R3118" s="120"/>
      <c r="T3118" s="120"/>
      <c r="V3118" s="120"/>
      <c r="X3118" s="120"/>
      <c r="Z3118" s="120"/>
      <c r="AB3118" s="120"/>
    </row>
    <row r="3119" spans="12:28" ht="15" customHeight="1" x14ac:dyDescent="0.2">
      <c r="L3119" s="120"/>
      <c r="N3119" s="120"/>
      <c r="P3119" s="120"/>
      <c r="R3119" s="120"/>
      <c r="T3119" s="120"/>
      <c r="V3119" s="120"/>
      <c r="X3119" s="120"/>
      <c r="Z3119" s="120"/>
      <c r="AB3119" s="120"/>
    </row>
    <row r="3120" spans="12:28" ht="15" customHeight="1" x14ac:dyDescent="0.2">
      <c r="L3120" s="120"/>
      <c r="N3120" s="120"/>
      <c r="P3120" s="120"/>
      <c r="R3120" s="120"/>
      <c r="T3120" s="120"/>
      <c r="V3120" s="120"/>
      <c r="X3120" s="120"/>
      <c r="Z3120" s="120"/>
      <c r="AB3120" s="120"/>
    </row>
    <row r="3121" spans="12:28" ht="15" customHeight="1" x14ac:dyDescent="0.2">
      <c r="L3121" s="120"/>
      <c r="N3121" s="120"/>
      <c r="P3121" s="120"/>
      <c r="R3121" s="120"/>
      <c r="T3121" s="120"/>
      <c r="V3121" s="120"/>
      <c r="X3121" s="120"/>
      <c r="Z3121" s="120"/>
      <c r="AB3121" s="120"/>
    </row>
    <row r="3122" spans="12:28" ht="15" customHeight="1" x14ac:dyDescent="0.2">
      <c r="L3122" s="120"/>
      <c r="N3122" s="120"/>
      <c r="P3122" s="120"/>
      <c r="R3122" s="120"/>
      <c r="T3122" s="120"/>
      <c r="V3122" s="120"/>
      <c r="X3122" s="120"/>
      <c r="Z3122" s="120"/>
      <c r="AB3122" s="120"/>
    </row>
    <row r="3123" spans="12:28" ht="15" customHeight="1" x14ac:dyDescent="0.2">
      <c r="L3123" s="120"/>
      <c r="N3123" s="120"/>
      <c r="P3123" s="120"/>
      <c r="R3123" s="120"/>
      <c r="T3123" s="120"/>
      <c r="V3123" s="120"/>
      <c r="X3123" s="120"/>
      <c r="Z3123" s="120"/>
      <c r="AB3123" s="120"/>
    </row>
    <row r="3124" spans="12:28" ht="15" customHeight="1" x14ac:dyDescent="0.2">
      <c r="L3124" s="120"/>
      <c r="N3124" s="120"/>
      <c r="P3124" s="120"/>
      <c r="R3124" s="120"/>
      <c r="T3124" s="120"/>
      <c r="V3124" s="120"/>
      <c r="X3124" s="120"/>
      <c r="Z3124" s="120"/>
      <c r="AB3124" s="120"/>
    </row>
    <row r="3125" spans="12:28" ht="15" customHeight="1" x14ac:dyDescent="0.2">
      <c r="L3125" s="120"/>
      <c r="N3125" s="120"/>
      <c r="P3125" s="120"/>
      <c r="R3125" s="120"/>
      <c r="T3125" s="120"/>
      <c r="V3125" s="120"/>
      <c r="X3125" s="120"/>
      <c r="Z3125" s="120"/>
      <c r="AB3125" s="120"/>
    </row>
    <row r="3126" spans="12:28" ht="15" customHeight="1" x14ac:dyDescent="0.2">
      <c r="L3126" s="120"/>
      <c r="N3126" s="120"/>
      <c r="P3126" s="120"/>
      <c r="R3126" s="120"/>
      <c r="T3126" s="120"/>
      <c r="V3126" s="120"/>
      <c r="X3126" s="120"/>
      <c r="Z3126" s="120"/>
      <c r="AB3126" s="120"/>
    </row>
    <row r="3127" spans="12:28" ht="15" customHeight="1" x14ac:dyDescent="0.2">
      <c r="L3127" s="120"/>
      <c r="N3127" s="120"/>
      <c r="P3127" s="120"/>
      <c r="R3127" s="120"/>
      <c r="T3127" s="120"/>
      <c r="V3127" s="120"/>
      <c r="X3127" s="120"/>
      <c r="Z3127" s="120"/>
      <c r="AB3127" s="120"/>
    </row>
    <row r="3128" spans="12:28" ht="15" customHeight="1" x14ac:dyDescent="0.2">
      <c r="L3128" s="120"/>
      <c r="N3128" s="120"/>
      <c r="P3128" s="120"/>
      <c r="R3128" s="120"/>
      <c r="T3128" s="120"/>
      <c r="V3128" s="120"/>
      <c r="X3128" s="120"/>
      <c r="Z3128" s="120"/>
      <c r="AB3128" s="120"/>
    </row>
    <row r="3129" spans="12:28" ht="15" customHeight="1" x14ac:dyDescent="0.2">
      <c r="L3129" s="120"/>
      <c r="N3129" s="120"/>
      <c r="P3129" s="120"/>
      <c r="R3129" s="120"/>
      <c r="T3129" s="120"/>
      <c r="V3129" s="120"/>
      <c r="X3129" s="120"/>
      <c r="Z3129" s="120"/>
      <c r="AB3129" s="120"/>
    </row>
    <row r="3130" spans="12:28" ht="15" customHeight="1" x14ac:dyDescent="0.2">
      <c r="L3130" s="120"/>
      <c r="N3130" s="120"/>
      <c r="P3130" s="120"/>
      <c r="R3130" s="120"/>
      <c r="T3130" s="120"/>
      <c r="V3130" s="120"/>
      <c r="X3130" s="120"/>
      <c r="Z3130" s="120"/>
      <c r="AB3130" s="120"/>
    </row>
    <row r="3131" spans="12:28" ht="15" customHeight="1" x14ac:dyDescent="0.2">
      <c r="L3131" s="120"/>
      <c r="N3131" s="120"/>
      <c r="P3131" s="120"/>
      <c r="R3131" s="120"/>
      <c r="T3131" s="120"/>
      <c r="V3131" s="120"/>
      <c r="X3131" s="120"/>
      <c r="Z3131" s="120"/>
      <c r="AB3131" s="120"/>
    </row>
    <row r="3132" spans="12:28" ht="15" customHeight="1" x14ac:dyDescent="0.2">
      <c r="L3132" s="120"/>
      <c r="N3132" s="120"/>
      <c r="P3132" s="120"/>
      <c r="R3132" s="120"/>
      <c r="T3132" s="120"/>
      <c r="V3132" s="120"/>
      <c r="X3132" s="120"/>
      <c r="Z3132" s="120"/>
      <c r="AB3132" s="120"/>
    </row>
    <row r="3133" spans="12:28" ht="15" customHeight="1" x14ac:dyDescent="0.2">
      <c r="L3133" s="120"/>
      <c r="N3133" s="120"/>
      <c r="P3133" s="120"/>
      <c r="R3133" s="120"/>
      <c r="T3133" s="120"/>
      <c r="V3133" s="120"/>
      <c r="X3133" s="120"/>
      <c r="Z3133" s="120"/>
      <c r="AB3133" s="120"/>
    </row>
    <row r="3134" spans="12:28" ht="15" customHeight="1" x14ac:dyDescent="0.2">
      <c r="L3134" s="120"/>
      <c r="N3134" s="120"/>
      <c r="P3134" s="120"/>
      <c r="R3134" s="120"/>
      <c r="T3134" s="120"/>
      <c r="V3134" s="120"/>
      <c r="X3134" s="120"/>
      <c r="Z3134" s="120"/>
      <c r="AB3134" s="120"/>
    </row>
    <row r="3135" spans="12:28" ht="15" customHeight="1" x14ac:dyDescent="0.2">
      <c r="L3135" s="120"/>
      <c r="N3135" s="120"/>
      <c r="P3135" s="120"/>
      <c r="R3135" s="120"/>
      <c r="T3135" s="120"/>
      <c r="V3135" s="120"/>
      <c r="X3135" s="120"/>
      <c r="Z3135" s="120"/>
      <c r="AB3135" s="120"/>
    </row>
    <row r="3136" spans="12:28" ht="15" customHeight="1" x14ac:dyDescent="0.2">
      <c r="L3136" s="120"/>
      <c r="N3136" s="120"/>
      <c r="P3136" s="120"/>
      <c r="R3136" s="120"/>
      <c r="T3136" s="120"/>
      <c r="V3136" s="120"/>
      <c r="X3136" s="120"/>
      <c r="Z3136" s="120"/>
      <c r="AB3136" s="120"/>
    </row>
    <row r="3137" spans="12:28" ht="15" customHeight="1" x14ac:dyDescent="0.2">
      <c r="L3137" s="120"/>
      <c r="N3137" s="120"/>
      <c r="P3137" s="120"/>
      <c r="R3137" s="120"/>
      <c r="T3137" s="120"/>
      <c r="V3137" s="120"/>
      <c r="X3137" s="120"/>
      <c r="Z3137" s="120"/>
      <c r="AB3137" s="120"/>
    </row>
    <row r="3138" spans="12:28" ht="15" customHeight="1" x14ac:dyDescent="0.2">
      <c r="L3138" s="120"/>
      <c r="N3138" s="120"/>
      <c r="P3138" s="120"/>
      <c r="R3138" s="120"/>
      <c r="T3138" s="120"/>
      <c r="V3138" s="120"/>
      <c r="X3138" s="120"/>
      <c r="Z3138" s="120"/>
      <c r="AB3138" s="120"/>
    </row>
    <row r="3139" spans="12:28" ht="15" customHeight="1" x14ac:dyDescent="0.2">
      <c r="L3139" s="120"/>
      <c r="N3139" s="120"/>
      <c r="P3139" s="120"/>
      <c r="R3139" s="120"/>
      <c r="T3139" s="120"/>
      <c r="V3139" s="120"/>
      <c r="X3139" s="120"/>
      <c r="Z3139" s="120"/>
      <c r="AB3139" s="120"/>
    </row>
    <row r="3140" spans="12:28" ht="15" customHeight="1" x14ac:dyDescent="0.2">
      <c r="L3140" s="120"/>
      <c r="N3140" s="120"/>
      <c r="P3140" s="120"/>
      <c r="R3140" s="120"/>
      <c r="T3140" s="120"/>
      <c r="V3140" s="120"/>
      <c r="X3140" s="120"/>
      <c r="Z3140" s="120"/>
      <c r="AB3140" s="120"/>
    </row>
    <row r="3141" spans="12:28" ht="15" customHeight="1" x14ac:dyDescent="0.2">
      <c r="L3141" s="120"/>
      <c r="N3141" s="120"/>
      <c r="P3141" s="120"/>
      <c r="R3141" s="120"/>
      <c r="T3141" s="120"/>
      <c r="V3141" s="120"/>
      <c r="X3141" s="120"/>
      <c r="Z3141" s="120"/>
      <c r="AB3141" s="120"/>
    </row>
    <row r="3142" spans="12:28" ht="15" customHeight="1" x14ac:dyDescent="0.2">
      <c r="L3142" s="120"/>
      <c r="N3142" s="120"/>
      <c r="P3142" s="120"/>
      <c r="R3142" s="120"/>
      <c r="T3142" s="120"/>
      <c r="V3142" s="120"/>
      <c r="X3142" s="120"/>
      <c r="Z3142" s="120"/>
      <c r="AB3142" s="120"/>
    </row>
    <row r="3143" spans="12:28" ht="15" customHeight="1" x14ac:dyDescent="0.2">
      <c r="L3143" s="120"/>
      <c r="N3143" s="120"/>
      <c r="P3143" s="120"/>
      <c r="R3143" s="120"/>
      <c r="T3143" s="120"/>
      <c r="V3143" s="120"/>
      <c r="X3143" s="120"/>
      <c r="Z3143" s="120"/>
      <c r="AB3143" s="120"/>
    </row>
    <row r="3144" spans="12:28" ht="15" customHeight="1" x14ac:dyDescent="0.2">
      <c r="L3144" s="120"/>
      <c r="N3144" s="120"/>
      <c r="P3144" s="120"/>
      <c r="R3144" s="120"/>
      <c r="T3144" s="120"/>
      <c r="V3144" s="120"/>
      <c r="X3144" s="120"/>
      <c r="Z3144" s="120"/>
      <c r="AB3144" s="120"/>
    </row>
    <row r="3145" spans="12:28" ht="15" customHeight="1" x14ac:dyDescent="0.2">
      <c r="L3145" s="120"/>
      <c r="N3145" s="120"/>
      <c r="P3145" s="120"/>
      <c r="R3145" s="120"/>
      <c r="T3145" s="120"/>
      <c r="V3145" s="120"/>
      <c r="X3145" s="120"/>
      <c r="Z3145" s="120"/>
      <c r="AB3145" s="120"/>
    </row>
    <row r="3146" spans="12:28" ht="15" customHeight="1" x14ac:dyDescent="0.2">
      <c r="L3146" s="120"/>
      <c r="N3146" s="120"/>
      <c r="P3146" s="120"/>
      <c r="R3146" s="120"/>
      <c r="T3146" s="120"/>
      <c r="V3146" s="120"/>
      <c r="X3146" s="120"/>
      <c r="Z3146" s="120"/>
      <c r="AB3146" s="120"/>
    </row>
    <row r="3147" spans="12:28" ht="15" customHeight="1" x14ac:dyDescent="0.2">
      <c r="L3147" s="120"/>
      <c r="N3147" s="120"/>
      <c r="P3147" s="120"/>
      <c r="R3147" s="120"/>
      <c r="T3147" s="120"/>
      <c r="V3147" s="120"/>
      <c r="X3147" s="120"/>
      <c r="Z3147" s="120"/>
      <c r="AB3147" s="120"/>
    </row>
    <row r="3148" spans="12:28" ht="15" customHeight="1" x14ac:dyDescent="0.2">
      <c r="L3148" s="120"/>
      <c r="N3148" s="120"/>
      <c r="P3148" s="120"/>
      <c r="R3148" s="120"/>
      <c r="T3148" s="120"/>
      <c r="V3148" s="120"/>
      <c r="X3148" s="120"/>
      <c r="Z3148" s="120"/>
      <c r="AB3148" s="120"/>
    </row>
    <row r="3149" spans="12:28" ht="15" customHeight="1" x14ac:dyDescent="0.2">
      <c r="L3149" s="120"/>
      <c r="N3149" s="120"/>
      <c r="P3149" s="120"/>
      <c r="R3149" s="120"/>
      <c r="T3149" s="120"/>
      <c r="V3149" s="120"/>
      <c r="X3149" s="120"/>
      <c r="Z3149" s="120"/>
      <c r="AB3149" s="120"/>
    </row>
    <row r="3150" spans="12:28" ht="15" customHeight="1" x14ac:dyDescent="0.2">
      <c r="L3150" s="120"/>
      <c r="N3150" s="120"/>
      <c r="P3150" s="120"/>
      <c r="R3150" s="120"/>
      <c r="T3150" s="120"/>
      <c r="V3150" s="120"/>
      <c r="X3150" s="120"/>
      <c r="Z3150" s="120"/>
      <c r="AB3150" s="120"/>
    </row>
    <row r="3151" spans="12:28" ht="15" customHeight="1" x14ac:dyDescent="0.2">
      <c r="L3151" s="120"/>
      <c r="N3151" s="120"/>
      <c r="P3151" s="120"/>
      <c r="R3151" s="120"/>
      <c r="T3151" s="120"/>
      <c r="V3151" s="120"/>
      <c r="X3151" s="120"/>
      <c r="Z3151" s="120"/>
      <c r="AB3151" s="120"/>
    </row>
    <row r="3152" spans="12:28" ht="15" customHeight="1" x14ac:dyDescent="0.2">
      <c r="L3152" s="120"/>
      <c r="N3152" s="120"/>
      <c r="P3152" s="120"/>
      <c r="R3152" s="120"/>
      <c r="T3152" s="120"/>
      <c r="V3152" s="120"/>
      <c r="X3152" s="120"/>
      <c r="Z3152" s="120"/>
      <c r="AB3152" s="120"/>
    </row>
    <row r="3153" spans="12:28" ht="15" customHeight="1" x14ac:dyDescent="0.2">
      <c r="L3153" s="120"/>
      <c r="N3153" s="120"/>
      <c r="P3153" s="120"/>
      <c r="R3153" s="120"/>
      <c r="T3153" s="120"/>
      <c r="V3153" s="120"/>
      <c r="X3153" s="120"/>
      <c r="Z3153" s="120"/>
      <c r="AB3153" s="120"/>
    </row>
    <row r="3154" spans="12:28" ht="15" customHeight="1" x14ac:dyDescent="0.2">
      <c r="L3154" s="120"/>
      <c r="N3154" s="120"/>
      <c r="P3154" s="120"/>
      <c r="R3154" s="120"/>
      <c r="T3154" s="120"/>
      <c r="V3154" s="120"/>
      <c r="X3154" s="120"/>
      <c r="Z3154" s="120"/>
      <c r="AB3154" s="120"/>
    </row>
    <row r="3155" spans="12:28" ht="15" customHeight="1" x14ac:dyDescent="0.2">
      <c r="L3155" s="120"/>
      <c r="N3155" s="120"/>
      <c r="P3155" s="120"/>
      <c r="R3155" s="120"/>
      <c r="T3155" s="120"/>
      <c r="V3155" s="120"/>
      <c r="X3155" s="120"/>
      <c r="Z3155" s="120"/>
      <c r="AB3155" s="120"/>
    </row>
    <row r="3156" spans="12:28" ht="15" customHeight="1" x14ac:dyDescent="0.2">
      <c r="L3156" s="120"/>
      <c r="N3156" s="120"/>
      <c r="P3156" s="120"/>
      <c r="R3156" s="120"/>
      <c r="T3156" s="120"/>
      <c r="V3156" s="120"/>
      <c r="X3156" s="120"/>
      <c r="Z3156" s="120"/>
      <c r="AB3156" s="120"/>
    </row>
    <row r="3157" spans="12:28" ht="15" customHeight="1" x14ac:dyDescent="0.2">
      <c r="L3157" s="120"/>
      <c r="N3157" s="120"/>
      <c r="P3157" s="120"/>
      <c r="R3157" s="120"/>
      <c r="T3157" s="120"/>
      <c r="V3157" s="120"/>
      <c r="X3157" s="120"/>
      <c r="Z3157" s="120"/>
      <c r="AB3157" s="120"/>
    </row>
    <row r="3158" spans="12:28" ht="15" customHeight="1" x14ac:dyDescent="0.2">
      <c r="L3158" s="120"/>
      <c r="N3158" s="120"/>
      <c r="P3158" s="120"/>
      <c r="R3158" s="120"/>
      <c r="T3158" s="120"/>
      <c r="V3158" s="120"/>
      <c r="X3158" s="120"/>
      <c r="Z3158" s="120"/>
      <c r="AB3158" s="120"/>
    </row>
    <row r="3159" spans="12:28" ht="15" customHeight="1" x14ac:dyDescent="0.2">
      <c r="L3159" s="120"/>
      <c r="N3159" s="120"/>
      <c r="P3159" s="120"/>
      <c r="R3159" s="120"/>
      <c r="T3159" s="120"/>
      <c r="V3159" s="120"/>
      <c r="X3159" s="120"/>
      <c r="Z3159" s="120"/>
      <c r="AB3159" s="120"/>
    </row>
    <row r="3160" spans="12:28" ht="15" customHeight="1" x14ac:dyDescent="0.2">
      <c r="L3160" s="120"/>
      <c r="N3160" s="120"/>
      <c r="P3160" s="120"/>
      <c r="R3160" s="120"/>
      <c r="T3160" s="120"/>
      <c r="V3160" s="120"/>
      <c r="X3160" s="120"/>
      <c r="Z3160" s="120"/>
      <c r="AB3160" s="120"/>
    </row>
    <row r="3161" spans="12:28" ht="15" customHeight="1" x14ac:dyDescent="0.2">
      <c r="L3161" s="120"/>
      <c r="N3161" s="120"/>
      <c r="P3161" s="120"/>
      <c r="R3161" s="120"/>
      <c r="T3161" s="120"/>
      <c r="V3161" s="120"/>
      <c r="X3161" s="120"/>
      <c r="Z3161" s="120"/>
      <c r="AB3161" s="120"/>
    </row>
    <row r="3162" spans="12:28" ht="15" customHeight="1" x14ac:dyDescent="0.2">
      <c r="L3162" s="120"/>
      <c r="N3162" s="120"/>
      <c r="P3162" s="120"/>
      <c r="R3162" s="120"/>
      <c r="T3162" s="120"/>
      <c r="V3162" s="120"/>
      <c r="X3162" s="120"/>
      <c r="Z3162" s="120"/>
      <c r="AB3162" s="120"/>
    </row>
    <row r="3163" spans="12:28" ht="15" customHeight="1" x14ac:dyDescent="0.2">
      <c r="L3163" s="120"/>
      <c r="N3163" s="120"/>
      <c r="P3163" s="120"/>
      <c r="R3163" s="120"/>
      <c r="T3163" s="120"/>
      <c r="V3163" s="120"/>
      <c r="X3163" s="120"/>
      <c r="Z3163" s="120"/>
      <c r="AB3163" s="120"/>
    </row>
    <row r="3164" spans="12:28" ht="15" customHeight="1" x14ac:dyDescent="0.2">
      <c r="L3164" s="120"/>
      <c r="N3164" s="120"/>
      <c r="P3164" s="120"/>
      <c r="R3164" s="120"/>
      <c r="T3164" s="120"/>
      <c r="V3164" s="120"/>
      <c r="X3164" s="120"/>
      <c r="Z3164" s="120"/>
      <c r="AB3164" s="120"/>
    </row>
    <row r="3165" spans="12:28" ht="15" customHeight="1" x14ac:dyDescent="0.2">
      <c r="L3165" s="120"/>
      <c r="N3165" s="120"/>
      <c r="P3165" s="120"/>
      <c r="R3165" s="120"/>
      <c r="T3165" s="120"/>
      <c r="V3165" s="120"/>
      <c r="X3165" s="120"/>
      <c r="Z3165" s="120"/>
      <c r="AB3165" s="120"/>
    </row>
    <row r="3166" spans="12:28" ht="15" customHeight="1" x14ac:dyDescent="0.2">
      <c r="L3166" s="120"/>
      <c r="N3166" s="120"/>
      <c r="P3166" s="120"/>
      <c r="R3166" s="120"/>
      <c r="T3166" s="120"/>
      <c r="V3166" s="120"/>
      <c r="X3166" s="120"/>
      <c r="Z3166" s="120"/>
      <c r="AB3166" s="120"/>
    </row>
    <row r="3167" spans="12:28" ht="15" customHeight="1" x14ac:dyDescent="0.2">
      <c r="L3167" s="120"/>
      <c r="N3167" s="120"/>
      <c r="P3167" s="120"/>
      <c r="R3167" s="120"/>
      <c r="T3167" s="120"/>
      <c r="V3167" s="120"/>
      <c r="X3167" s="120"/>
      <c r="Z3167" s="120"/>
      <c r="AB3167" s="120"/>
    </row>
    <row r="3168" spans="12:28" ht="15" customHeight="1" x14ac:dyDescent="0.2">
      <c r="L3168" s="120"/>
      <c r="N3168" s="120"/>
      <c r="P3168" s="120"/>
      <c r="R3168" s="120"/>
      <c r="T3168" s="120"/>
      <c r="V3168" s="120"/>
      <c r="X3168" s="120"/>
      <c r="Z3168" s="120"/>
      <c r="AB3168" s="120"/>
    </row>
    <row r="3169" spans="12:28" ht="15" customHeight="1" x14ac:dyDescent="0.2">
      <c r="L3169" s="120"/>
      <c r="N3169" s="120"/>
      <c r="P3169" s="120"/>
      <c r="R3169" s="120"/>
      <c r="T3169" s="120"/>
      <c r="V3169" s="120"/>
      <c r="X3169" s="120"/>
      <c r="Z3169" s="120"/>
      <c r="AB3169" s="120"/>
    </row>
    <row r="3170" spans="12:28" ht="15" customHeight="1" x14ac:dyDescent="0.2">
      <c r="L3170" s="120"/>
      <c r="N3170" s="120"/>
      <c r="P3170" s="120"/>
      <c r="R3170" s="120"/>
      <c r="T3170" s="120"/>
      <c r="V3170" s="120"/>
      <c r="X3170" s="120"/>
      <c r="Z3170" s="120"/>
      <c r="AB3170" s="120"/>
    </row>
    <row r="3171" spans="12:28" ht="15" customHeight="1" x14ac:dyDescent="0.2">
      <c r="L3171" s="120"/>
      <c r="N3171" s="120"/>
      <c r="P3171" s="120"/>
      <c r="R3171" s="120"/>
      <c r="T3171" s="120"/>
      <c r="V3171" s="120"/>
      <c r="X3171" s="120"/>
      <c r="Z3171" s="120"/>
      <c r="AB3171" s="120"/>
    </row>
    <row r="3172" spans="12:28" ht="15" customHeight="1" x14ac:dyDescent="0.2">
      <c r="L3172" s="120"/>
      <c r="N3172" s="120"/>
      <c r="P3172" s="120"/>
      <c r="R3172" s="120"/>
      <c r="T3172" s="120"/>
      <c r="V3172" s="120"/>
      <c r="X3172" s="120"/>
      <c r="Z3172" s="120"/>
      <c r="AB3172" s="120"/>
    </row>
    <row r="3173" spans="12:28" ht="15" customHeight="1" x14ac:dyDescent="0.2">
      <c r="L3173" s="120"/>
      <c r="N3173" s="120"/>
      <c r="P3173" s="120"/>
      <c r="R3173" s="120"/>
      <c r="T3173" s="120"/>
      <c r="V3173" s="120"/>
      <c r="X3173" s="120"/>
      <c r="Z3173" s="120"/>
      <c r="AB3173" s="120"/>
    </row>
    <row r="3174" spans="12:28" ht="15" customHeight="1" x14ac:dyDescent="0.2">
      <c r="L3174" s="120"/>
      <c r="N3174" s="120"/>
      <c r="P3174" s="120"/>
      <c r="R3174" s="120"/>
      <c r="T3174" s="120"/>
      <c r="V3174" s="120"/>
      <c r="X3174" s="120"/>
      <c r="Z3174" s="120"/>
      <c r="AB3174" s="120"/>
    </row>
    <row r="3175" spans="12:28" ht="15" customHeight="1" x14ac:dyDescent="0.2">
      <c r="L3175" s="120"/>
      <c r="N3175" s="120"/>
      <c r="P3175" s="120"/>
      <c r="R3175" s="120"/>
      <c r="T3175" s="120"/>
      <c r="V3175" s="120"/>
      <c r="X3175" s="120"/>
      <c r="Z3175" s="120"/>
      <c r="AB3175" s="120"/>
    </row>
    <row r="3176" spans="12:28" ht="15" customHeight="1" x14ac:dyDescent="0.2">
      <c r="L3176" s="120"/>
      <c r="N3176" s="120"/>
      <c r="P3176" s="120"/>
      <c r="R3176" s="120"/>
      <c r="T3176" s="120"/>
      <c r="V3176" s="120"/>
      <c r="X3176" s="120"/>
      <c r="Z3176" s="120"/>
      <c r="AB3176" s="120"/>
    </row>
    <row r="3177" spans="12:28" ht="15" customHeight="1" x14ac:dyDescent="0.2">
      <c r="L3177" s="120"/>
      <c r="N3177" s="120"/>
      <c r="P3177" s="120"/>
      <c r="R3177" s="120"/>
      <c r="T3177" s="120"/>
      <c r="V3177" s="120"/>
      <c r="X3177" s="120"/>
      <c r="Z3177" s="120"/>
      <c r="AB3177" s="120"/>
    </row>
    <row r="3178" spans="12:28" ht="15" customHeight="1" x14ac:dyDescent="0.2">
      <c r="L3178" s="120"/>
      <c r="N3178" s="120"/>
      <c r="P3178" s="120"/>
      <c r="R3178" s="120"/>
      <c r="T3178" s="120"/>
      <c r="V3178" s="120"/>
      <c r="X3178" s="120"/>
      <c r="Z3178" s="120"/>
      <c r="AB3178" s="120"/>
    </row>
    <row r="3179" spans="12:28" ht="15" customHeight="1" x14ac:dyDescent="0.2">
      <c r="L3179" s="120"/>
      <c r="N3179" s="120"/>
      <c r="P3179" s="120"/>
      <c r="R3179" s="120"/>
      <c r="T3179" s="120"/>
      <c r="V3179" s="120"/>
      <c r="X3179" s="120"/>
      <c r="Z3179" s="120"/>
      <c r="AB3179" s="120"/>
    </row>
    <row r="3180" spans="12:28" ht="15" customHeight="1" x14ac:dyDescent="0.2">
      <c r="L3180" s="120"/>
      <c r="N3180" s="120"/>
      <c r="P3180" s="120"/>
      <c r="R3180" s="120"/>
      <c r="T3180" s="120"/>
      <c r="V3180" s="120"/>
      <c r="X3180" s="120"/>
      <c r="Z3180" s="120"/>
      <c r="AB3180" s="120"/>
    </row>
    <row r="3181" spans="12:28" ht="15" customHeight="1" x14ac:dyDescent="0.2">
      <c r="L3181" s="120"/>
      <c r="N3181" s="120"/>
      <c r="P3181" s="120"/>
      <c r="R3181" s="120"/>
      <c r="T3181" s="120"/>
      <c r="V3181" s="120"/>
      <c r="X3181" s="120"/>
      <c r="Z3181" s="120"/>
      <c r="AB3181" s="120"/>
    </row>
    <row r="3182" spans="12:28" ht="15" customHeight="1" x14ac:dyDescent="0.2">
      <c r="L3182" s="120"/>
      <c r="N3182" s="120"/>
      <c r="P3182" s="120"/>
      <c r="R3182" s="120"/>
      <c r="T3182" s="120"/>
      <c r="V3182" s="120"/>
      <c r="X3182" s="120"/>
      <c r="Z3182" s="120"/>
      <c r="AB3182" s="120"/>
    </row>
    <row r="3183" spans="12:28" ht="15" customHeight="1" x14ac:dyDescent="0.2">
      <c r="L3183" s="120"/>
      <c r="N3183" s="120"/>
      <c r="P3183" s="120"/>
      <c r="R3183" s="120"/>
      <c r="T3183" s="120"/>
      <c r="V3183" s="120"/>
      <c r="X3183" s="120"/>
      <c r="Z3183" s="120"/>
      <c r="AB3183" s="120"/>
    </row>
    <row r="3184" spans="12:28" ht="15" customHeight="1" x14ac:dyDescent="0.2">
      <c r="L3184" s="120"/>
      <c r="N3184" s="120"/>
      <c r="P3184" s="120"/>
      <c r="R3184" s="120"/>
      <c r="T3184" s="120"/>
      <c r="V3184" s="120"/>
      <c r="X3184" s="120"/>
      <c r="Z3184" s="120"/>
      <c r="AB3184" s="120"/>
    </row>
    <row r="3185" spans="12:28" ht="15" customHeight="1" x14ac:dyDescent="0.2">
      <c r="L3185" s="120"/>
      <c r="N3185" s="120"/>
      <c r="P3185" s="120"/>
      <c r="R3185" s="120"/>
      <c r="T3185" s="120"/>
      <c r="V3185" s="120"/>
      <c r="X3185" s="120"/>
      <c r="Z3185" s="120"/>
      <c r="AB3185" s="120"/>
    </row>
    <row r="3186" spans="12:28" ht="15" customHeight="1" x14ac:dyDescent="0.2">
      <c r="L3186" s="120"/>
      <c r="N3186" s="120"/>
      <c r="P3186" s="120"/>
      <c r="R3186" s="120"/>
      <c r="T3186" s="120"/>
      <c r="V3186" s="120"/>
      <c r="X3186" s="120"/>
      <c r="Z3186" s="120"/>
      <c r="AB3186" s="120"/>
    </row>
    <row r="3187" spans="12:28" ht="15" customHeight="1" x14ac:dyDescent="0.2">
      <c r="L3187" s="120"/>
      <c r="N3187" s="120"/>
      <c r="P3187" s="120"/>
      <c r="R3187" s="120"/>
      <c r="T3187" s="120"/>
      <c r="V3187" s="120"/>
      <c r="X3187" s="120"/>
      <c r="Z3187" s="120"/>
      <c r="AB3187" s="120"/>
    </row>
    <row r="3188" spans="12:28" ht="15" customHeight="1" x14ac:dyDescent="0.2">
      <c r="L3188" s="120"/>
      <c r="N3188" s="120"/>
      <c r="P3188" s="120"/>
      <c r="R3188" s="120"/>
      <c r="T3188" s="120"/>
      <c r="V3188" s="120"/>
      <c r="X3188" s="120"/>
      <c r="Z3188" s="120"/>
      <c r="AB3188" s="120"/>
    </row>
    <row r="3189" spans="12:28" ht="15" customHeight="1" x14ac:dyDescent="0.2">
      <c r="L3189" s="120"/>
      <c r="N3189" s="120"/>
      <c r="P3189" s="120"/>
      <c r="R3189" s="120"/>
      <c r="T3189" s="120"/>
      <c r="V3189" s="120"/>
      <c r="X3189" s="120"/>
      <c r="Z3189" s="120"/>
      <c r="AB3189" s="120"/>
    </row>
    <row r="3190" spans="12:28" ht="15" customHeight="1" x14ac:dyDescent="0.2">
      <c r="L3190" s="120"/>
      <c r="N3190" s="120"/>
      <c r="P3190" s="120"/>
      <c r="R3190" s="120"/>
      <c r="T3190" s="120"/>
      <c r="V3190" s="120"/>
      <c r="X3190" s="120"/>
      <c r="Z3190" s="120"/>
      <c r="AB3190" s="120"/>
    </row>
    <row r="3191" spans="12:28" ht="15" customHeight="1" x14ac:dyDescent="0.2">
      <c r="L3191" s="120"/>
      <c r="N3191" s="120"/>
      <c r="P3191" s="120"/>
      <c r="R3191" s="120"/>
      <c r="T3191" s="120"/>
      <c r="V3191" s="120"/>
      <c r="X3191" s="120"/>
      <c r="Z3191" s="120"/>
      <c r="AB3191" s="120"/>
    </row>
    <row r="3192" spans="12:28" ht="15" customHeight="1" x14ac:dyDescent="0.2">
      <c r="L3192" s="120"/>
      <c r="N3192" s="120"/>
      <c r="P3192" s="120"/>
      <c r="R3192" s="120"/>
      <c r="T3192" s="120"/>
      <c r="V3192" s="120"/>
      <c r="X3192" s="120"/>
      <c r="Z3192" s="120"/>
      <c r="AB3192" s="120"/>
    </row>
    <row r="3193" spans="12:28" ht="15" customHeight="1" x14ac:dyDescent="0.2">
      <c r="L3193" s="120"/>
      <c r="N3193" s="120"/>
      <c r="P3193" s="120"/>
      <c r="R3193" s="120"/>
      <c r="T3193" s="120"/>
      <c r="V3193" s="120"/>
      <c r="X3193" s="120"/>
      <c r="Z3193" s="120"/>
      <c r="AB3193" s="120"/>
    </row>
    <row r="3194" spans="12:28" ht="15" customHeight="1" x14ac:dyDescent="0.2">
      <c r="L3194" s="120"/>
      <c r="N3194" s="120"/>
      <c r="P3194" s="120"/>
      <c r="R3194" s="120"/>
      <c r="T3194" s="120"/>
      <c r="V3194" s="120"/>
      <c r="X3194" s="120"/>
      <c r="Z3194" s="120"/>
      <c r="AB3194" s="120"/>
    </row>
    <row r="3195" spans="12:28" ht="15" customHeight="1" x14ac:dyDescent="0.2">
      <c r="L3195" s="120"/>
      <c r="N3195" s="120"/>
      <c r="P3195" s="120"/>
      <c r="R3195" s="120"/>
      <c r="T3195" s="120"/>
      <c r="V3195" s="120"/>
      <c r="X3195" s="120"/>
      <c r="Z3195" s="120"/>
      <c r="AB3195" s="120"/>
    </row>
    <row r="3196" spans="12:28" ht="15" customHeight="1" x14ac:dyDescent="0.2">
      <c r="L3196" s="120"/>
      <c r="N3196" s="120"/>
      <c r="P3196" s="120"/>
      <c r="R3196" s="120"/>
      <c r="T3196" s="120"/>
      <c r="V3196" s="120"/>
      <c r="X3196" s="120"/>
      <c r="Z3196" s="120"/>
      <c r="AB3196" s="120"/>
    </row>
    <row r="3197" spans="12:28" ht="15" customHeight="1" x14ac:dyDescent="0.2">
      <c r="L3197" s="120"/>
      <c r="N3197" s="120"/>
      <c r="P3197" s="120"/>
      <c r="R3197" s="120"/>
      <c r="T3197" s="120"/>
      <c r="V3197" s="120"/>
      <c r="X3197" s="120"/>
      <c r="Z3197" s="120"/>
      <c r="AB3197" s="120"/>
    </row>
    <row r="3198" spans="12:28" ht="15" customHeight="1" x14ac:dyDescent="0.2">
      <c r="L3198" s="120"/>
      <c r="N3198" s="120"/>
      <c r="P3198" s="120"/>
      <c r="R3198" s="120"/>
      <c r="T3198" s="120"/>
      <c r="V3198" s="120"/>
      <c r="X3198" s="120"/>
      <c r="Z3198" s="120"/>
      <c r="AB3198" s="120"/>
    </row>
    <row r="3199" spans="12:28" ht="15" customHeight="1" x14ac:dyDescent="0.2">
      <c r="L3199" s="120"/>
      <c r="N3199" s="120"/>
      <c r="P3199" s="120"/>
      <c r="R3199" s="120"/>
      <c r="T3199" s="120"/>
      <c r="V3199" s="120"/>
      <c r="X3199" s="120"/>
      <c r="Z3199" s="120"/>
      <c r="AB3199" s="120"/>
    </row>
    <row r="3200" spans="12:28" ht="15" customHeight="1" x14ac:dyDescent="0.2">
      <c r="L3200" s="120"/>
      <c r="N3200" s="120"/>
      <c r="P3200" s="120"/>
      <c r="R3200" s="120"/>
      <c r="T3200" s="120"/>
      <c r="V3200" s="120"/>
      <c r="X3200" s="120"/>
      <c r="Z3200" s="120"/>
      <c r="AB3200" s="120"/>
    </row>
    <row r="3201" spans="12:28" ht="15" customHeight="1" x14ac:dyDescent="0.2">
      <c r="L3201" s="120"/>
      <c r="N3201" s="120"/>
      <c r="P3201" s="120"/>
      <c r="R3201" s="120"/>
      <c r="T3201" s="120"/>
      <c r="V3201" s="120"/>
      <c r="X3201" s="120"/>
      <c r="Z3201" s="120"/>
      <c r="AB3201" s="120"/>
    </row>
    <row r="3202" spans="12:28" ht="15" customHeight="1" x14ac:dyDescent="0.2">
      <c r="L3202" s="120"/>
      <c r="N3202" s="120"/>
      <c r="P3202" s="120"/>
      <c r="R3202" s="120"/>
      <c r="T3202" s="120"/>
      <c r="V3202" s="120"/>
      <c r="X3202" s="120"/>
      <c r="Z3202" s="120"/>
      <c r="AB3202" s="120"/>
    </row>
    <row r="3203" spans="12:28" ht="15" customHeight="1" x14ac:dyDescent="0.2">
      <c r="L3203" s="120"/>
      <c r="N3203" s="120"/>
      <c r="P3203" s="120"/>
      <c r="R3203" s="120"/>
      <c r="T3203" s="120"/>
      <c r="V3203" s="120"/>
      <c r="X3203" s="120"/>
      <c r="Z3203" s="120"/>
      <c r="AB3203" s="120"/>
    </row>
    <row r="3204" spans="12:28" ht="15" customHeight="1" x14ac:dyDescent="0.2">
      <c r="L3204" s="120"/>
      <c r="N3204" s="120"/>
      <c r="P3204" s="120"/>
      <c r="R3204" s="120"/>
      <c r="T3204" s="120"/>
      <c r="V3204" s="120"/>
      <c r="X3204" s="120"/>
      <c r="Z3204" s="120"/>
      <c r="AB3204" s="120"/>
    </row>
    <row r="3205" spans="12:28" ht="15" customHeight="1" x14ac:dyDescent="0.2">
      <c r="L3205" s="120"/>
      <c r="N3205" s="120"/>
      <c r="P3205" s="120"/>
      <c r="R3205" s="120"/>
      <c r="T3205" s="120"/>
      <c r="V3205" s="120"/>
      <c r="X3205" s="120"/>
      <c r="Z3205" s="120"/>
      <c r="AB3205" s="120"/>
    </row>
    <row r="3206" spans="12:28" ht="15" customHeight="1" x14ac:dyDescent="0.2">
      <c r="L3206" s="120"/>
      <c r="N3206" s="120"/>
      <c r="P3206" s="120"/>
      <c r="R3206" s="120"/>
      <c r="T3206" s="120"/>
      <c r="V3206" s="120"/>
      <c r="X3206" s="120"/>
      <c r="Z3206" s="120"/>
      <c r="AB3206" s="120"/>
    </row>
    <row r="3207" spans="12:28" ht="15" customHeight="1" x14ac:dyDescent="0.2">
      <c r="L3207" s="120"/>
      <c r="N3207" s="120"/>
      <c r="P3207" s="120"/>
      <c r="R3207" s="120"/>
      <c r="T3207" s="120"/>
      <c r="V3207" s="120"/>
      <c r="X3207" s="120"/>
      <c r="Z3207" s="120"/>
      <c r="AB3207" s="120"/>
    </row>
    <row r="3208" spans="12:28" ht="15" customHeight="1" x14ac:dyDescent="0.2">
      <c r="L3208" s="120"/>
      <c r="N3208" s="120"/>
      <c r="P3208" s="120"/>
      <c r="R3208" s="120"/>
      <c r="T3208" s="120"/>
      <c r="V3208" s="120"/>
      <c r="X3208" s="120"/>
      <c r="Z3208" s="120"/>
      <c r="AB3208" s="120"/>
    </row>
    <row r="3209" spans="12:28" ht="15" customHeight="1" x14ac:dyDescent="0.2">
      <c r="L3209" s="120"/>
      <c r="N3209" s="120"/>
      <c r="P3209" s="120"/>
      <c r="R3209" s="120"/>
      <c r="T3209" s="120"/>
      <c r="V3209" s="120"/>
      <c r="X3209" s="120"/>
      <c r="Z3209" s="120"/>
      <c r="AB3209" s="120"/>
    </row>
    <row r="3210" spans="12:28" ht="15" customHeight="1" x14ac:dyDescent="0.2">
      <c r="L3210" s="120"/>
      <c r="N3210" s="120"/>
      <c r="P3210" s="120"/>
      <c r="R3210" s="120"/>
      <c r="T3210" s="120"/>
      <c r="V3210" s="120"/>
      <c r="X3210" s="120"/>
      <c r="Z3210" s="120"/>
      <c r="AB3210" s="120"/>
    </row>
    <row r="3211" spans="12:28" ht="15" customHeight="1" x14ac:dyDescent="0.2">
      <c r="L3211" s="120"/>
      <c r="N3211" s="120"/>
      <c r="P3211" s="120"/>
      <c r="R3211" s="120"/>
      <c r="T3211" s="120"/>
      <c r="V3211" s="120"/>
      <c r="X3211" s="120"/>
      <c r="Z3211" s="120"/>
      <c r="AB3211" s="120"/>
    </row>
    <row r="3212" spans="12:28" ht="15" customHeight="1" x14ac:dyDescent="0.2">
      <c r="L3212" s="120"/>
      <c r="N3212" s="120"/>
      <c r="P3212" s="120"/>
      <c r="R3212" s="120"/>
      <c r="T3212" s="120"/>
      <c r="V3212" s="120"/>
      <c r="X3212" s="120"/>
      <c r="Z3212" s="120"/>
      <c r="AB3212" s="120"/>
    </row>
    <row r="3213" spans="12:28" ht="15" customHeight="1" x14ac:dyDescent="0.2">
      <c r="L3213" s="120"/>
      <c r="N3213" s="120"/>
      <c r="P3213" s="120"/>
      <c r="R3213" s="120"/>
      <c r="T3213" s="120"/>
      <c r="V3213" s="120"/>
      <c r="X3213" s="120"/>
      <c r="Z3213" s="120"/>
      <c r="AB3213" s="120"/>
    </row>
    <row r="3214" spans="12:28" ht="15" customHeight="1" x14ac:dyDescent="0.2">
      <c r="L3214" s="120"/>
      <c r="N3214" s="120"/>
      <c r="P3214" s="120"/>
      <c r="R3214" s="120"/>
      <c r="T3214" s="120"/>
      <c r="V3214" s="120"/>
      <c r="X3214" s="120"/>
      <c r="Z3214" s="120"/>
      <c r="AB3214" s="120"/>
    </row>
    <row r="3215" spans="12:28" ht="15" customHeight="1" x14ac:dyDescent="0.2">
      <c r="L3215" s="120"/>
      <c r="N3215" s="120"/>
      <c r="P3215" s="120"/>
      <c r="R3215" s="120"/>
      <c r="T3215" s="120"/>
      <c r="V3215" s="120"/>
      <c r="X3215" s="120"/>
      <c r="Z3215" s="120"/>
      <c r="AB3215" s="120"/>
    </row>
    <row r="3216" spans="12:28" ht="15" customHeight="1" x14ac:dyDescent="0.2">
      <c r="L3216" s="120"/>
      <c r="N3216" s="120"/>
      <c r="P3216" s="120"/>
      <c r="R3216" s="120"/>
      <c r="T3216" s="120"/>
      <c r="V3216" s="120"/>
      <c r="X3216" s="120"/>
      <c r="Z3216" s="120"/>
      <c r="AB3216" s="120"/>
    </row>
    <row r="3217" spans="12:28" ht="15" customHeight="1" x14ac:dyDescent="0.2">
      <c r="L3217" s="120"/>
      <c r="N3217" s="120"/>
      <c r="P3217" s="120"/>
      <c r="R3217" s="120"/>
      <c r="T3217" s="120"/>
      <c r="V3217" s="120"/>
      <c r="X3217" s="120"/>
      <c r="Z3217" s="120"/>
      <c r="AB3217" s="120"/>
    </row>
    <row r="3218" spans="12:28" ht="15" customHeight="1" x14ac:dyDescent="0.2">
      <c r="L3218" s="120"/>
      <c r="N3218" s="120"/>
      <c r="P3218" s="120"/>
      <c r="R3218" s="120"/>
      <c r="T3218" s="120"/>
      <c r="V3218" s="120"/>
      <c r="X3218" s="120"/>
      <c r="Z3218" s="120"/>
      <c r="AB3218" s="120"/>
    </row>
    <row r="3219" spans="12:28" ht="15" customHeight="1" x14ac:dyDescent="0.2">
      <c r="L3219" s="120"/>
      <c r="N3219" s="120"/>
      <c r="P3219" s="120"/>
      <c r="R3219" s="120"/>
      <c r="T3219" s="120"/>
      <c r="V3219" s="120"/>
      <c r="X3219" s="120"/>
      <c r="Z3219" s="120"/>
      <c r="AB3219" s="120"/>
    </row>
    <row r="3220" spans="12:28" ht="15" customHeight="1" x14ac:dyDescent="0.2">
      <c r="L3220" s="120"/>
      <c r="N3220" s="120"/>
      <c r="P3220" s="120"/>
      <c r="R3220" s="120"/>
      <c r="T3220" s="120"/>
      <c r="V3220" s="120"/>
      <c r="X3220" s="120"/>
      <c r="Z3220" s="120"/>
      <c r="AB3220" s="120"/>
    </row>
    <row r="3221" spans="12:28" ht="15" customHeight="1" x14ac:dyDescent="0.2">
      <c r="L3221" s="120"/>
      <c r="N3221" s="120"/>
      <c r="P3221" s="120"/>
      <c r="R3221" s="120"/>
      <c r="T3221" s="120"/>
      <c r="V3221" s="120"/>
      <c r="X3221" s="120"/>
      <c r="Z3221" s="120"/>
      <c r="AB3221" s="120"/>
    </row>
    <row r="3222" spans="12:28" ht="15" customHeight="1" x14ac:dyDescent="0.2">
      <c r="L3222" s="120"/>
      <c r="N3222" s="120"/>
      <c r="P3222" s="120"/>
      <c r="R3222" s="120"/>
      <c r="T3222" s="120"/>
      <c r="V3222" s="120"/>
      <c r="X3222" s="120"/>
      <c r="Z3222" s="120"/>
      <c r="AB3222" s="120"/>
    </row>
    <row r="3223" spans="12:28" ht="15" customHeight="1" x14ac:dyDescent="0.2">
      <c r="L3223" s="120"/>
      <c r="N3223" s="120"/>
      <c r="P3223" s="120"/>
      <c r="R3223" s="120"/>
      <c r="T3223" s="120"/>
      <c r="V3223" s="120"/>
      <c r="X3223" s="120"/>
      <c r="Z3223" s="120"/>
      <c r="AB3223" s="120"/>
    </row>
    <row r="3224" spans="12:28" ht="15" customHeight="1" x14ac:dyDescent="0.2">
      <c r="L3224" s="120"/>
      <c r="N3224" s="120"/>
      <c r="P3224" s="120"/>
      <c r="R3224" s="120"/>
      <c r="T3224" s="120"/>
      <c r="V3224" s="120"/>
      <c r="X3224" s="120"/>
      <c r="Z3224" s="120"/>
      <c r="AB3224" s="120"/>
    </row>
    <row r="3225" spans="12:28" ht="15" customHeight="1" x14ac:dyDescent="0.2">
      <c r="L3225" s="120"/>
      <c r="N3225" s="120"/>
      <c r="P3225" s="120"/>
      <c r="R3225" s="120"/>
      <c r="T3225" s="120"/>
      <c r="V3225" s="120"/>
      <c r="X3225" s="120"/>
      <c r="Z3225" s="120"/>
      <c r="AB3225" s="120"/>
    </row>
    <row r="3226" spans="12:28" ht="15" customHeight="1" x14ac:dyDescent="0.2">
      <c r="L3226" s="120"/>
      <c r="N3226" s="120"/>
      <c r="P3226" s="120"/>
      <c r="R3226" s="120"/>
      <c r="T3226" s="120"/>
      <c r="V3226" s="120"/>
      <c r="X3226" s="120"/>
      <c r="Z3226" s="120"/>
      <c r="AB3226" s="120"/>
    </row>
    <row r="3227" spans="12:28" ht="15" customHeight="1" x14ac:dyDescent="0.2">
      <c r="L3227" s="120"/>
      <c r="N3227" s="120"/>
      <c r="P3227" s="120"/>
      <c r="R3227" s="120"/>
      <c r="T3227" s="120"/>
      <c r="V3227" s="120"/>
      <c r="X3227" s="120"/>
      <c r="Z3227" s="120"/>
      <c r="AB3227" s="120"/>
    </row>
    <row r="3228" spans="12:28" ht="15" customHeight="1" x14ac:dyDescent="0.2">
      <c r="L3228" s="120"/>
      <c r="N3228" s="120"/>
      <c r="P3228" s="120"/>
      <c r="R3228" s="120"/>
      <c r="T3228" s="120"/>
      <c r="V3228" s="120"/>
      <c r="X3228" s="120"/>
      <c r="Z3228" s="120"/>
      <c r="AB3228" s="120"/>
    </row>
    <row r="3229" spans="12:28" ht="15" customHeight="1" x14ac:dyDescent="0.2">
      <c r="L3229" s="120"/>
      <c r="N3229" s="120"/>
      <c r="P3229" s="120"/>
      <c r="R3229" s="120"/>
      <c r="T3229" s="120"/>
      <c r="V3229" s="120"/>
      <c r="X3229" s="120"/>
      <c r="Z3229" s="120"/>
      <c r="AB3229" s="120"/>
    </row>
    <row r="3230" spans="12:28" ht="15" customHeight="1" x14ac:dyDescent="0.2">
      <c r="L3230" s="120"/>
      <c r="N3230" s="120"/>
      <c r="P3230" s="120"/>
      <c r="R3230" s="120"/>
      <c r="T3230" s="120"/>
      <c r="V3230" s="120"/>
      <c r="X3230" s="120"/>
      <c r="Z3230" s="120"/>
      <c r="AB3230" s="120"/>
    </row>
    <row r="3231" spans="12:28" ht="15" customHeight="1" x14ac:dyDescent="0.2">
      <c r="L3231" s="120"/>
      <c r="N3231" s="120"/>
      <c r="P3231" s="120"/>
      <c r="R3231" s="120"/>
      <c r="T3231" s="120"/>
      <c r="V3231" s="120"/>
      <c r="X3231" s="120"/>
      <c r="Z3231" s="120"/>
      <c r="AB3231" s="120"/>
    </row>
    <row r="3232" spans="12:28" ht="15" customHeight="1" x14ac:dyDescent="0.2">
      <c r="L3232" s="120"/>
      <c r="N3232" s="120"/>
      <c r="P3232" s="120"/>
      <c r="R3232" s="120"/>
      <c r="T3232" s="120"/>
      <c r="V3232" s="120"/>
      <c r="X3232" s="120"/>
      <c r="Z3232" s="120"/>
      <c r="AB3232" s="120"/>
    </row>
    <row r="3233" spans="12:28" ht="15" customHeight="1" x14ac:dyDescent="0.2">
      <c r="L3233" s="120"/>
      <c r="N3233" s="120"/>
      <c r="P3233" s="120"/>
      <c r="R3233" s="120"/>
      <c r="T3233" s="120"/>
      <c r="V3233" s="120"/>
      <c r="X3233" s="120"/>
      <c r="Z3233" s="120"/>
      <c r="AB3233" s="120"/>
    </row>
    <row r="3234" spans="12:28" ht="15" customHeight="1" x14ac:dyDescent="0.2">
      <c r="L3234" s="120"/>
      <c r="N3234" s="120"/>
      <c r="P3234" s="120"/>
      <c r="R3234" s="120"/>
      <c r="T3234" s="120"/>
      <c r="V3234" s="120"/>
      <c r="X3234" s="120"/>
      <c r="Z3234" s="120"/>
      <c r="AB3234" s="120"/>
    </row>
    <row r="3235" spans="12:28" ht="15" customHeight="1" x14ac:dyDescent="0.2">
      <c r="L3235" s="120"/>
      <c r="N3235" s="120"/>
      <c r="P3235" s="120"/>
      <c r="R3235" s="120"/>
      <c r="T3235" s="120"/>
      <c r="V3235" s="120"/>
      <c r="X3235" s="120"/>
      <c r="Z3235" s="120"/>
      <c r="AB3235" s="120"/>
    </row>
    <row r="3236" spans="12:28" ht="15" customHeight="1" x14ac:dyDescent="0.2">
      <c r="L3236" s="120"/>
      <c r="N3236" s="120"/>
      <c r="P3236" s="120"/>
      <c r="R3236" s="120"/>
      <c r="T3236" s="120"/>
      <c r="V3236" s="120"/>
      <c r="X3236" s="120"/>
      <c r="Z3236" s="120"/>
      <c r="AB3236" s="120"/>
    </row>
    <row r="3237" spans="12:28" ht="15" customHeight="1" x14ac:dyDescent="0.2">
      <c r="L3237" s="120"/>
      <c r="N3237" s="120"/>
      <c r="P3237" s="120"/>
      <c r="R3237" s="120"/>
      <c r="T3237" s="120"/>
      <c r="V3237" s="120"/>
      <c r="X3237" s="120"/>
      <c r="Z3237" s="120"/>
      <c r="AB3237" s="120"/>
    </row>
    <row r="3238" spans="12:28" ht="15" customHeight="1" x14ac:dyDescent="0.2">
      <c r="L3238" s="120"/>
      <c r="N3238" s="120"/>
      <c r="P3238" s="120"/>
      <c r="R3238" s="120"/>
      <c r="T3238" s="120"/>
      <c r="V3238" s="120"/>
      <c r="X3238" s="120"/>
      <c r="Z3238" s="120"/>
      <c r="AB3238" s="120"/>
    </row>
    <row r="3239" spans="12:28" ht="15" customHeight="1" x14ac:dyDescent="0.2">
      <c r="L3239" s="120"/>
      <c r="N3239" s="120"/>
      <c r="P3239" s="120"/>
      <c r="R3239" s="120"/>
      <c r="T3239" s="120"/>
      <c r="V3239" s="120"/>
      <c r="X3239" s="120"/>
      <c r="Z3239" s="120"/>
      <c r="AB3239" s="120"/>
    </row>
    <row r="3240" spans="12:28" ht="15" customHeight="1" x14ac:dyDescent="0.2">
      <c r="L3240" s="120"/>
      <c r="N3240" s="120"/>
      <c r="P3240" s="120"/>
      <c r="R3240" s="120"/>
      <c r="T3240" s="120"/>
      <c r="V3240" s="120"/>
      <c r="X3240" s="120"/>
      <c r="Z3240" s="120"/>
      <c r="AB3240" s="120"/>
    </row>
    <row r="3241" spans="12:28" ht="15" customHeight="1" x14ac:dyDescent="0.2">
      <c r="L3241" s="120"/>
      <c r="N3241" s="120"/>
      <c r="P3241" s="120"/>
      <c r="R3241" s="120"/>
      <c r="T3241" s="120"/>
      <c r="V3241" s="120"/>
      <c r="X3241" s="120"/>
      <c r="Z3241" s="120"/>
      <c r="AB3241" s="120"/>
    </row>
    <row r="3242" spans="12:28" ht="15" customHeight="1" x14ac:dyDescent="0.2">
      <c r="L3242" s="120"/>
      <c r="N3242" s="120"/>
      <c r="P3242" s="120"/>
      <c r="R3242" s="120"/>
      <c r="T3242" s="120"/>
      <c r="V3242" s="120"/>
      <c r="X3242" s="120"/>
      <c r="Z3242" s="120"/>
      <c r="AB3242" s="120"/>
    </row>
    <row r="3243" spans="12:28" ht="15" customHeight="1" x14ac:dyDescent="0.2">
      <c r="L3243" s="120"/>
      <c r="N3243" s="120"/>
      <c r="P3243" s="120"/>
      <c r="R3243" s="120"/>
      <c r="T3243" s="120"/>
      <c r="V3243" s="120"/>
      <c r="X3243" s="120"/>
      <c r="Z3243" s="120"/>
      <c r="AB3243" s="120"/>
    </row>
    <row r="3244" spans="12:28" ht="15" customHeight="1" x14ac:dyDescent="0.2">
      <c r="L3244" s="120"/>
      <c r="N3244" s="120"/>
      <c r="P3244" s="120"/>
      <c r="R3244" s="120"/>
      <c r="T3244" s="120"/>
      <c r="V3244" s="120"/>
      <c r="X3244" s="120"/>
      <c r="Z3244" s="120"/>
      <c r="AB3244" s="120"/>
    </row>
    <row r="3245" spans="12:28" ht="15" customHeight="1" x14ac:dyDescent="0.2">
      <c r="L3245" s="120"/>
      <c r="N3245" s="120"/>
      <c r="P3245" s="120"/>
      <c r="R3245" s="120"/>
      <c r="T3245" s="120"/>
      <c r="V3245" s="120"/>
      <c r="X3245" s="120"/>
      <c r="Z3245" s="120"/>
      <c r="AB3245" s="120"/>
    </row>
    <row r="3246" spans="12:28" ht="15" customHeight="1" x14ac:dyDescent="0.2">
      <c r="L3246" s="120"/>
      <c r="N3246" s="120"/>
      <c r="P3246" s="120"/>
      <c r="R3246" s="120"/>
      <c r="T3246" s="120"/>
      <c r="V3246" s="120"/>
      <c r="X3246" s="120"/>
      <c r="Z3246" s="120"/>
      <c r="AB3246" s="120"/>
    </row>
    <row r="3247" spans="12:28" ht="15" customHeight="1" x14ac:dyDescent="0.2">
      <c r="L3247" s="120"/>
      <c r="N3247" s="120"/>
      <c r="P3247" s="120"/>
      <c r="R3247" s="120"/>
      <c r="T3247" s="120"/>
      <c r="V3247" s="120"/>
      <c r="X3247" s="120"/>
      <c r="Z3247" s="120"/>
      <c r="AB3247" s="120"/>
    </row>
    <row r="3248" spans="12:28" ht="15" customHeight="1" x14ac:dyDescent="0.2">
      <c r="L3248" s="120"/>
      <c r="N3248" s="120"/>
      <c r="P3248" s="120"/>
      <c r="R3248" s="120"/>
      <c r="T3248" s="120"/>
      <c r="V3248" s="120"/>
      <c r="X3248" s="120"/>
      <c r="Z3248" s="120"/>
      <c r="AB3248" s="120"/>
    </row>
    <row r="3249" spans="12:28" ht="15" customHeight="1" x14ac:dyDescent="0.2">
      <c r="L3249" s="120"/>
      <c r="N3249" s="120"/>
      <c r="P3249" s="120"/>
      <c r="R3249" s="120"/>
      <c r="T3249" s="120"/>
      <c r="V3249" s="120"/>
      <c r="X3249" s="120"/>
      <c r="Z3249" s="120"/>
      <c r="AB3249" s="120"/>
    </row>
    <row r="3250" spans="12:28" ht="15" customHeight="1" x14ac:dyDescent="0.2">
      <c r="L3250" s="120"/>
      <c r="N3250" s="120"/>
      <c r="P3250" s="120"/>
      <c r="R3250" s="120"/>
      <c r="T3250" s="120"/>
      <c r="V3250" s="120"/>
      <c r="X3250" s="120"/>
      <c r="Z3250" s="120"/>
      <c r="AB3250" s="120"/>
    </row>
    <row r="3251" spans="12:28" ht="15" customHeight="1" x14ac:dyDescent="0.2">
      <c r="L3251" s="120"/>
      <c r="N3251" s="120"/>
      <c r="P3251" s="120"/>
      <c r="R3251" s="120"/>
      <c r="T3251" s="120"/>
      <c r="V3251" s="120"/>
      <c r="X3251" s="120"/>
      <c r="Z3251" s="120"/>
      <c r="AB3251" s="120"/>
    </row>
    <row r="3252" spans="12:28" ht="15" customHeight="1" x14ac:dyDescent="0.2">
      <c r="L3252" s="120"/>
      <c r="N3252" s="120"/>
      <c r="P3252" s="120"/>
      <c r="R3252" s="120"/>
      <c r="T3252" s="120"/>
      <c r="V3252" s="120"/>
      <c r="X3252" s="120"/>
      <c r="Z3252" s="120"/>
      <c r="AB3252" s="120"/>
    </row>
    <row r="3253" spans="12:28" ht="15" customHeight="1" x14ac:dyDescent="0.2">
      <c r="L3253" s="120"/>
      <c r="N3253" s="120"/>
      <c r="P3253" s="120"/>
      <c r="R3253" s="120"/>
      <c r="T3253" s="120"/>
      <c r="V3253" s="120"/>
      <c r="X3253" s="120"/>
      <c r="Z3253" s="120"/>
      <c r="AB3253" s="120"/>
    </row>
    <row r="3254" spans="12:28" ht="15" customHeight="1" x14ac:dyDescent="0.2">
      <c r="L3254" s="120"/>
      <c r="N3254" s="120"/>
      <c r="P3254" s="120"/>
      <c r="R3254" s="120"/>
      <c r="T3254" s="120"/>
      <c r="V3254" s="120"/>
      <c r="X3254" s="120"/>
      <c r="Z3254" s="120"/>
      <c r="AB3254" s="120"/>
    </row>
    <row r="3255" spans="12:28" ht="15" customHeight="1" x14ac:dyDescent="0.2">
      <c r="L3255" s="120"/>
      <c r="N3255" s="120"/>
      <c r="P3255" s="120"/>
      <c r="R3255" s="120"/>
      <c r="T3255" s="120"/>
      <c r="V3255" s="120"/>
      <c r="X3255" s="120"/>
      <c r="Z3255" s="120"/>
      <c r="AB3255" s="120"/>
    </row>
    <row r="3256" spans="12:28" ht="15" customHeight="1" x14ac:dyDescent="0.2">
      <c r="L3256" s="120"/>
      <c r="N3256" s="120"/>
      <c r="P3256" s="120"/>
      <c r="R3256" s="120"/>
      <c r="T3256" s="120"/>
      <c r="V3256" s="120"/>
      <c r="X3256" s="120"/>
      <c r="Z3256" s="120"/>
      <c r="AB3256" s="120"/>
    </row>
    <row r="3257" spans="12:28" ht="15" customHeight="1" x14ac:dyDescent="0.2">
      <c r="L3257" s="120"/>
      <c r="N3257" s="120"/>
      <c r="P3257" s="120"/>
      <c r="R3257" s="120"/>
      <c r="T3257" s="120"/>
      <c r="V3257" s="120"/>
      <c r="X3257" s="120"/>
      <c r="Z3257" s="120"/>
      <c r="AB3257" s="120"/>
    </row>
    <row r="3258" spans="12:28" ht="15" customHeight="1" x14ac:dyDescent="0.2">
      <c r="L3258" s="120"/>
      <c r="N3258" s="120"/>
      <c r="P3258" s="120"/>
      <c r="R3258" s="120"/>
      <c r="T3258" s="120"/>
      <c r="V3258" s="120"/>
      <c r="X3258" s="120"/>
      <c r="Z3258" s="120"/>
      <c r="AB3258" s="120"/>
    </row>
    <row r="3259" spans="12:28" ht="15" customHeight="1" x14ac:dyDescent="0.2">
      <c r="L3259" s="120"/>
      <c r="N3259" s="120"/>
      <c r="P3259" s="120"/>
      <c r="R3259" s="120"/>
      <c r="T3259" s="120"/>
      <c r="V3259" s="120"/>
      <c r="X3259" s="120"/>
      <c r="Z3259" s="120"/>
      <c r="AB3259" s="120"/>
    </row>
    <row r="3260" spans="12:28" ht="15" customHeight="1" x14ac:dyDescent="0.2">
      <c r="L3260" s="120"/>
      <c r="N3260" s="120"/>
      <c r="P3260" s="120"/>
      <c r="R3260" s="120"/>
      <c r="T3260" s="120"/>
      <c r="V3260" s="120"/>
      <c r="X3260" s="120"/>
      <c r="Z3260" s="120"/>
      <c r="AB3260" s="120"/>
    </row>
    <row r="3261" spans="12:28" ht="15" customHeight="1" x14ac:dyDescent="0.2">
      <c r="L3261" s="120"/>
      <c r="N3261" s="120"/>
      <c r="P3261" s="120"/>
      <c r="R3261" s="120"/>
      <c r="T3261" s="120"/>
      <c r="V3261" s="120"/>
      <c r="X3261" s="120"/>
      <c r="Z3261" s="120"/>
      <c r="AB3261" s="120"/>
    </row>
    <row r="3262" spans="12:28" ht="15" customHeight="1" x14ac:dyDescent="0.2">
      <c r="L3262" s="120"/>
      <c r="N3262" s="120"/>
      <c r="P3262" s="120"/>
      <c r="R3262" s="120"/>
      <c r="T3262" s="120"/>
      <c r="V3262" s="120"/>
      <c r="X3262" s="120"/>
      <c r="Z3262" s="120"/>
      <c r="AB3262" s="120"/>
    </row>
    <row r="3263" spans="12:28" ht="15" customHeight="1" x14ac:dyDescent="0.2">
      <c r="L3263" s="120"/>
      <c r="N3263" s="120"/>
      <c r="P3263" s="120"/>
      <c r="R3263" s="120"/>
      <c r="T3263" s="120"/>
      <c r="V3263" s="120"/>
      <c r="X3263" s="120"/>
      <c r="Z3263" s="120"/>
      <c r="AB3263" s="120"/>
    </row>
    <row r="3264" spans="12:28" ht="15" customHeight="1" x14ac:dyDescent="0.2">
      <c r="L3264" s="120"/>
      <c r="N3264" s="120"/>
      <c r="P3264" s="120"/>
      <c r="R3264" s="120"/>
      <c r="T3264" s="120"/>
      <c r="V3264" s="120"/>
      <c r="X3264" s="120"/>
      <c r="Z3264" s="120"/>
      <c r="AB3264" s="120"/>
    </row>
    <row r="3265" spans="12:28" ht="15" customHeight="1" x14ac:dyDescent="0.2">
      <c r="L3265" s="120"/>
      <c r="N3265" s="120"/>
      <c r="P3265" s="120"/>
      <c r="R3265" s="120"/>
      <c r="T3265" s="120"/>
      <c r="V3265" s="120"/>
      <c r="X3265" s="120"/>
      <c r="Z3265" s="120"/>
      <c r="AB3265" s="120"/>
    </row>
    <row r="3266" spans="12:28" ht="15" customHeight="1" x14ac:dyDescent="0.2">
      <c r="L3266" s="120"/>
      <c r="N3266" s="120"/>
      <c r="P3266" s="120"/>
      <c r="R3266" s="120"/>
      <c r="T3266" s="120"/>
      <c r="V3266" s="120"/>
      <c r="X3266" s="120"/>
      <c r="Z3266" s="120"/>
      <c r="AB3266" s="120"/>
    </row>
    <row r="3267" spans="12:28" ht="15" customHeight="1" x14ac:dyDescent="0.2">
      <c r="L3267" s="120"/>
      <c r="N3267" s="120"/>
      <c r="P3267" s="120"/>
      <c r="R3267" s="120"/>
      <c r="T3267" s="120"/>
      <c r="V3267" s="120"/>
      <c r="X3267" s="120"/>
      <c r="Z3267" s="120"/>
      <c r="AB3267" s="120"/>
    </row>
    <row r="3268" spans="12:28" ht="15" customHeight="1" x14ac:dyDescent="0.2">
      <c r="L3268" s="120"/>
      <c r="N3268" s="120"/>
      <c r="P3268" s="120"/>
      <c r="R3268" s="120"/>
      <c r="T3268" s="120"/>
      <c r="V3268" s="120"/>
      <c r="X3268" s="120"/>
      <c r="Z3268" s="120"/>
      <c r="AB3268" s="120"/>
    </row>
    <row r="3269" spans="12:28" ht="15" customHeight="1" x14ac:dyDescent="0.2">
      <c r="L3269" s="120"/>
      <c r="N3269" s="120"/>
      <c r="P3269" s="120"/>
      <c r="R3269" s="120"/>
      <c r="T3269" s="120"/>
      <c r="V3269" s="120"/>
      <c r="X3269" s="120"/>
      <c r="Z3269" s="120"/>
      <c r="AB3269" s="120"/>
    </row>
    <row r="3270" spans="12:28" ht="15" customHeight="1" x14ac:dyDescent="0.2">
      <c r="L3270" s="120"/>
      <c r="N3270" s="120"/>
      <c r="P3270" s="120"/>
      <c r="R3270" s="120"/>
      <c r="T3270" s="120"/>
      <c r="V3270" s="120"/>
      <c r="X3270" s="120"/>
      <c r="Z3270" s="120"/>
      <c r="AB3270" s="120"/>
    </row>
    <row r="3271" spans="12:28" ht="15" customHeight="1" x14ac:dyDescent="0.2">
      <c r="L3271" s="120"/>
      <c r="N3271" s="120"/>
      <c r="P3271" s="120"/>
      <c r="R3271" s="120"/>
      <c r="T3271" s="120"/>
      <c r="V3271" s="120"/>
      <c r="X3271" s="120"/>
      <c r="Z3271" s="120"/>
      <c r="AB3271" s="120"/>
    </row>
    <row r="3272" spans="12:28" ht="15" customHeight="1" x14ac:dyDescent="0.2">
      <c r="L3272" s="120"/>
      <c r="N3272" s="120"/>
      <c r="P3272" s="120"/>
      <c r="R3272" s="120"/>
      <c r="T3272" s="120"/>
      <c r="V3272" s="120"/>
      <c r="X3272" s="120"/>
      <c r="Z3272" s="120"/>
      <c r="AB3272" s="120"/>
    </row>
    <row r="3273" spans="12:28" ht="15" customHeight="1" x14ac:dyDescent="0.2">
      <c r="L3273" s="120"/>
      <c r="N3273" s="120"/>
      <c r="P3273" s="120"/>
      <c r="R3273" s="120"/>
      <c r="T3273" s="120"/>
      <c r="V3273" s="120"/>
      <c r="X3273" s="120"/>
      <c r="Z3273" s="120"/>
      <c r="AB3273" s="120"/>
    </row>
    <row r="3274" spans="12:28" ht="15" customHeight="1" x14ac:dyDescent="0.2">
      <c r="L3274" s="120"/>
      <c r="N3274" s="120"/>
      <c r="P3274" s="120"/>
      <c r="R3274" s="120"/>
      <c r="T3274" s="120"/>
      <c r="V3274" s="120"/>
      <c r="X3274" s="120"/>
      <c r="Z3274" s="120"/>
      <c r="AB3274" s="120"/>
    </row>
    <row r="3275" spans="12:28" ht="15" customHeight="1" x14ac:dyDescent="0.2">
      <c r="L3275" s="120"/>
      <c r="N3275" s="120"/>
      <c r="P3275" s="120"/>
      <c r="R3275" s="120"/>
      <c r="T3275" s="120"/>
      <c r="V3275" s="120"/>
      <c r="X3275" s="120"/>
      <c r="Z3275" s="120"/>
      <c r="AB3275" s="120"/>
    </row>
    <row r="3276" spans="12:28" ht="15" customHeight="1" x14ac:dyDescent="0.2">
      <c r="L3276" s="120"/>
      <c r="N3276" s="120"/>
      <c r="P3276" s="120"/>
      <c r="R3276" s="120"/>
      <c r="T3276" s="120"/>
      <c r="V3276" s="120"/>
      <c r="X3276" s="120"/>
      <c r="Z3276" s="120"/>
      <c r="AB3276" s="120"/>
    </row>
    <row r="3277" spans="12:28" ht="15" customHeight="1" x14ac:dyDescent="0.2">
      <c r="L3277" s="120"/>
      <c r="N3277" s="120"/>
      <c r="P3277" s="120"/>
      <c r="R3277" s="120"/>
      <c r="T3277" s="120"/>
      <c r="V3277" s="120"/>
      <c r="X3277" s="120"/>
      <c r="Z3277" s="120"/>
      <c r="AB3277" s="120"/>
    </row>
    <row r="3278" spans="12:28" ht="15" customHeight="1" x14ac:dyDescent="0.2">
      <c r="L3278" s="120"/>
      <c r="N3278" s="120"/>
      <c r="P3278" s="120"/>
      <c r="R3278" s="120"/>
      <c r="T3278" s="120"/>
      <c r="V3278" s="120"/>
      <c r="X3278" s="120"/>
      <c r="Z3278" s="120"/>
      <c r="AB3278" s="120"/>
    </row>
    <row r="3279" spans="12:28" ht="15" customHeight="1" x14ac:dyDescent="0.2">
      <c r="L3279" s="120"/>
      <c r="N3279" s="120"/>
      <c r="P3279" s="120"/>
      <c r="R3279" s="120"/>
      <c r="T3279" s="120"/>
      <c r="V3279" s="120"/>
      <c r="X3279" s="120"/>
      <c r="Z3279" s="120"/>
      <c r="AB3279" s="120"/>
    </row>
    <row r="3280" spans="12:28" ht="15" customHeight="1" x14ac:dyDescent="0.2">
      <c r="L3280" s="120"/>
      <c r="N3280" s="120"/>
      <c r="P3280" s="120"/>
      <c r="R3280" s="120"/>
      <c r="T3280" s="120"/>
      <c r="V3280" s="120"/>
      <c r="X3280" s="120"/>
      <c r="Z3280" s="120"/>
      <c r="AB3280" s="120"/>
    </row>
    <row r="3281" spans="12:28" ht="15" customHeight="1" x14ac:dyDescent="0.2">
      <c r="L3281" s="120"/>
      <c r="N3281" s="120"/>
      <c r="P3281" s="120"/>
      <c r="R3281" s="120"/>
      <c r="T3281" s="120"/>
      <c r="V3281" s="120"/>
      <c r="X3281" s="120"/>
      <c r="Z3281" s="120"/>
      <c r="AB3281" s="120"/>
    </row>
    <row r="3282" spans="12:28" ht="15" customHeight="1" x14ac:dyDescent="0.2">
      <c r="L3282" s="120"/>
      <c r="N3282" s="120"/>
      <c r="P3282" s="120"/>
      <c r="R3282" s="120"/>
      <c r="T3282" s="120"/>
      <c r="V3282" s="120"/>
      <c r="X3282" s="120"/>
      <c r="Z3282" s="120"/>
      <c r="AB3282" s="120"/>
    </row>
    <row r="3283" spans="12:28" ht="15" customHeight="1" x14ac:dyDescent="0.2">
      <c r="L3283" s="120"/>
      <c r="N3283" s="120"/>
      <c r="P3283" s="120"/>
      <c r="R3283" s="120"/>
      <c r="T3283" s="120"/>
      <c r="V3283" s="120"/>
      <c r="X3283" s="120"/>
      <c r="Z3283" s="120"/>
      <c r="AB3283" s="120"/>
    </row>
    <row r="3284" spans="12:28" ht="15" customHeight="1" x14ac:dyDescent="0.2">
      <c r="L3284" s="120"/>
      <c r="N3284" s="120"/>
      <c r="P3284" s="120"/>
      <c r="R3284" s="120"/>
      <c r="T3284" s="120"/>
      <c r="V3284" s="120"/>
      <c r="X3284" s="120"/>
      <c r="Z3284" s="120"/>
      <c r="AB3284" s="120"/>
    </row>
    <row r="3285" spans="12:28" ht="15" customHeight="1" x14ac:dyDescent="0.2">
      <c r="L3285" s="120"/>
      <c r="N3285" s="120"/>
      <c r="P3285" s="120"/>
      <c r="R3285" s="120"/>
      <c r="T3285" s="120"/>
      <c r="V3285" s="120"/>
      <c r="X3285" s="120"/>
      <c r="Z3285" s="120"/>
      <c r="AB3285" s="120"/>
    </row>
    <row r="3286" spans="12:28" ht="15" customHeight="1" x14ac:dyDescent="0.2">
      <c r="L3286" s="120"/>
      <c r="N3286" s="120"/>
      <c r="P3286" s="120"/>
      <c r="R3286" s="120"/>
      <c r="T3286" s="120"/>
      <c r="V3286" s="120"/>
      <c r="X3286" s="120"/>
      <c r="Z3286" s="120"/>
      <c r="AB3286" s="120"/>
    </row>
    <row r="3287" spans="12:28" ht="15" customHeight="1" x14ac:dyDescent="0.2">
      <c r="L3287" s="120"/>
      <c r="N3287" s="120"/>
      <c r="P3287" s="120"/>
      <c r="R3287" s="120"/>
      <c r="T3287" s="120"/>
      <c r="V3287" s="120"/>
      <c r="X3287" s="120"/>
      <c r="Z3287" s="120"/>
      <c r="AB3287" s="120"/>
    </row>
    <row r="3288" spans="12:28" ht="15" customHeight="1" x14ac:dyDescent="0.2">
      <c r="L3288" s="120"/>
      <c r="N3288" s="120"/>
      <c r="P3288" s="120"/>
      <c r="R3288" s="120"/>
      <c r="T3288" s="120"/>
      <c r="V3288" s="120"/>
      <c r="X3288" s="120"/>
      <c r="Z3288" s="120"/>
      <c r="AB3288" s="120"/>
    </row>
    <row r="3289" spans="12:28" ht="15" customHeight="1" x14ac:dyDescent="0.2">
      <c r="L3289" s="120"/>
      <c r="N3289" s="120"/>
      <c r="P3289" s="120"/>
      <c r="R3289" s="120"/>
      <c r="T3289" s="120"/>
      <c r="V3289" s="120"/>
      <c r="X3289" s="120"/>
      <c r="Z3289" s="120"/>
      <c r="AB3289" s="120"/>
    </row>
    <row r="3290" spans="12:28" ht="15" customHeight="1" x14ac:dyDescent="0.2">
      <c r="L3290" s="120"/>
      <c r="N3290" s="120"/>
      <c r="P3290" s="120"/>
      <c r="R3290" s="120"/>
      <c r="T3290" s="120"/>
      <c r="V3290" s="120"/>
      <c r="X3290" s="120"/>
      <c r="Z3290" s="120"/>
      <c r="AB3290" s="120"/>
    </row>
    <row r="3291" spans="12:28" ht="15" customHeight="1" x14ac:dyDescent="0.2">
      <c r="L3291" s="120"/>
      <c r="N3291" s="120"/>
      <c r="P3291" s="120"/>
      <c r="R3291" s="120"/>
      <c r="T3291" s="120"/>
      <c r="V3291" s="120"/>
      <c r="X3291" s="120"/>
      <c r="Z3291" s="120"/>
      <c r="AB3291" s="120"/>
    </row>
    <row r="3292" spans="12:28" ht="15" customHeight="1" x14ac:dyDescent="0.2">
      <c r="L3292" s="120"/>
      <c r="N3292" s="120"/>
      <c r="P3292" s="120"/>
      <c r="R3292" s="120"/>
      <c r="T3292" s="120"/>
      <c r="V3292" s="120"/>
      <c r="X3292" s="120"/>
      <c r="Z3292" s="120"/>
      <c r="AB3292" s="120"/>
    </row>
    <row r="3293" spans="12:28" ht="15" customHeight="1" x14ac:dyDescent="0.2">
      <c r="L3293" s="120"/>
      <c r="N3293" s="120"/>
      <c r="P3293" s="120"/>
      <c r="R3293" s="120"/>
      <c r="T3293" s="120"/>
      <c r="V3293" s="120"/>
      <c r="X3293" s="120"/>
      <c r="Z3293" s="120"/>
      <c r="AB3293" s="120"/>
    </row>
    <row r="3294" spans="12:28" ht="15" customHeight="1" x14ac:dyDescent="0.2">
      <c r="L3294" s="120"/>
      <c r="N3294" s="120"/>
      <c r="P3294" s="120"/>
      <c r="R3294" s="120"/>
      <c r="T3294" s="120"/>
      <c r="V3294" s="120"/>
      <c r="X3294" s="120"/>
      <c r="Z3294" s="120"/>
      <c r="AB3294" s="120"/>
    </row>
    <row r="3295" spans="12:28" ht="15" customHeight="1" x14ac:dyDescent="0.2">
      <c r="L3295" s="120"/>
      <c r="N3295" s="120"/>
      <c r="P3295" s="120"/>
      <c r="R3295" s="120"/>
      <c r="T3295" s="120"/>
      <c r="V3295" s="120"/>
      <c r="X3295" s="120"/>
      <c r="Z3295" s="120"/>
      <c r="AB3295" s="120"/>
    </row>
    <row r="3296" spans="12:28" ht="15" customHeight="1" x14ac:dyDescent="0.2">
      <c r="L3296" s="120"/>
      <c r="N3296" s="120"/>
      <c r="P3296" s="120"/>
      <c r="R3296" s="120"/>
      <c r="T3296" s="120"/>
      <c r="V3296" s="120"/>
      <c r="X3296" s="120"/>
      <c r="Z3296" s="120"/>
      <c r="AB3296" s="120"/>
    </row>
    <row r="3297" spans="12:28" ht="15" customHeight="1" x14ac:dyDescent="0.2">
      <c r="L3297" s="120"/>
      <c r="N3297" s="120"/>
      <c r="P3297" s="120"/>
      <c r="R3297" s="120"/>
      <c r="T3297" s="120"/>
      <c r="V3297" s="120"/>
      <c r="X3297" s="120"/>
      <c r="Z3297" s="120"/>
      <c r="AB3297" s="120"/>
    </row>
    <row r="3298" spans="12:28" ht="15" customHeight="1" x14ac:dyDescent="0.2">
      <c r="L3298" s="120"/>
      <c r="N3298" s="120"/>
      <c r="P3298" s="120"/>
      <c r="R3298" s="120"/>
      <c r="T3298" s="120"/>
      <c r="V3298" s="120"/>
      <c r="X3298" s="120"/>
      <c r="Z3298" s="120"/>
      <c r="AB3298" s="120"/>
    </row>
    <row r="3299" spans="12:28" ht="15" customHeight="1" x14ac:dyDescent="0.2">
      <c r="L3299" s="120"/>
      <c r="N3299" s="120"/>
      <c r="P3299" s="120"/>
      <c r="R3299" s="120"/>
      <c r="T3299" s="120"/>
      <c r="V3299" s="120"/>
      <c r="X3299" s="120"/>
      <c r="Z3299" s="120"/>
      <c r="AB3299" s="120"/>
    </row>
    <row r="3300" spans="12:28" ht="15" customHeight="1" x14ac:dyDescent="0.2">
      <c r="L3300" s="120"/>
      <c r="N3300" s="120"/>
      <c r="P3300" s="120"/>
      <c r="R3300" s="120"/>
      <c r="T3300" s="120"/>
      <c r="V3300" s="120"/>
      <c r="X3300" s="120"/>
      <c r="Z3300" s="120"/>
      <c r="AB3300" s="120"/>
    </row>
    <row r="3301" spans="12:28" ht="15" customHeight="1" x14ac:dyDescent="0.2">
      <c r="L3301" s="120"/>
      <c r="N3301" s="120"/>
      <c r="P3301" s="120"/>
      <c r="R3301" s="120"/>
      <c r="T3301" s="120"/>
      <c r="V3301" s="120"/>
      <c r="X3301" s="120"/>
      <c r="Z3301" s="120"/>
      <c r="AB3301" s="120"/>
    </row>
    <row r="3302" spans="12:28" ht="15" customHeight="1" x14ac:dyDescent="0.2">
      <c r="L3302" s="120"/>
      <c r="N3302" s="120"/>
      <c r="P3302" s="120"/>
      <c r="R3302" s="120"/>
      <c r="T3302" s="120"/>
      <c r="V3302" s="120"/>
      <c r="X3302" s="120"/>
      <c r="Z3302" s="120"/>
      <c r="AB3302" s="120"/>
    </row>
    <row r="3303" spans="12:28" ht="15" customHeight="1" x14ac:dyDescent="0.2">
      <c r="L3303" s="120"/>
      <c r="N3303" s="120"/>
      <c r="P3303" s="120"/>
      <c r="R3303" s="120"/>
      <c r="T3303" s="120"/>
      <c r="V3303" s="120"/>
      <c r="X3303" s="120"/>
      <c r="Z3303" s="120"/>
      <c r="AB3303" s="120"/>
    </row>
    <row r="3304" spans="12:28" ht="15" customHeight="1" x14ac:dyDescent="0.2">
      <c r="L3304" s="120"/>
      <c r="N3304" s="120"/>
      <c r="P3304" s="120"/>
      <c r="R3304" s="120"/>
      <c r="T3304" s="120"/>
      <c r="V3304" s="120"/>
      <c r="X3304" s="120"/>
      <c r="Z3304" s="120"/>
      <c r="AB3304" s="120"/>
    </row>
    <row r="3305" spans="12:28" ht="15" customHeight="1" x14ac:dyDescent="0.2">
      <c r="L3305" s="120"/>
      <c r="N3305" s="120"/>
      <c r="P3305" s="120"/>
      <c r="R3305" s="120"/>
      <c r="T3305" s="120"/>
      <c r="V3305" s="120"/>
      <c r="X3305" s="120"/>
      <c r="Z3305" s="120"/>
      <c r="AB3305" s="120"/>
    </row>
    <row r="3306" spans="12:28" ht="15" customHeight="1" x14ac:dyDescent="0.2">
      <c r="L3306" s="120"/>
      <c r="N3306" s="120"/>
      <c r="P3306" s="120"/>
      <c r="R3306" s="120"/>
      <c r="T3306" s="120"/>
      <c r="V3306" s="120"/>
      <c r="X3306" s="120"/>
      <c r="Z3306" s="120"/>
      <c r="AB3306" s="120"/>
    </row>
    <row r="3307" spans="12:28" ht="15" customHeight="1" x14ac:dyDescent="0.2">
      <c r="L3307" s="120"/>
      <c r="N3307" s="120"/>
      <c r="P3307" s="120"/>
      <c r="R3307" s="120"/>
      <c r="T3307" s="120"/>
      <c r="V3307" s="120"/>
      <c r="X3307" s="120"/>
      <c r="Z3307" s="120"/>
      <c r="AB3307" s="120"/>
    </row>
    <row r="3308" spans="12:28" ht="15" customHeight="1" x14ac:dyDescent="0.2">
      <c r="L3308" s="120"/>
      <c r="N3308" s="120"/>
      <c r="P3308" s="120"/>
      <c r="R3308" s="120"/>
      <c r="T3308" s="120"/>
      <c r="V3308" s="120"/>
      <c r="X3308" s="120"/>
      <c r="Z3308" s="120"/>
      <c r="AB3308" s="120"/>
    </row>
    <row r="3309" spans="12:28" ht="15" customHeight="1" x14ac:dyDescent="0.2">
      <c r="L3309" s="120"/>
      <c r="N3309" s="120"/>
      <c r="P3309" s="120"/>
      <c r="R3309" s="120"/>
      <c r="T3309" s="120"/>
      <c r="V3309" s="120"/>
      <c r="X3309" s="120"/>
      <c r="Z3309" s="120"/>
      <c r="AB3309" s="120"/>
    </row>
    <row r="3310" spans="12:28" ht="15" customHeight="1" x14ac:dyDescent="0.2">
      <c r="L3310" s="120"/>
      <c r="N3310" s="120"/>
      <c r="P3310" s="120"/>
      <c r="R3310" s="120"/>
      <c r="T3310" s="120"/>
      <c r="V3310" s="120"/>
      <c r="X3310" s="120"/>
      <c r="Z3310" s="120"/>
      <c r="AB3310" s="120"/>
    </row>
    <row r="3311" spans="12:28" ht="15" customHeight="1" x14ac:dyDescent="0.2">
      <c r="L3311" s="120"/>
      <c r="N3311" s="120"/>
      <c r="P3311" s="120"/>
      <c r="R3311" s="120"/>
      <c r="T3311" s="120"/>
      <c r="V3311" s="120"/>
      <c r="X3311" s="120"/>
      <c r="Z3311" s="120"/>
      <c r="AB3311" s="120"/>
    </row>
    <row r="3312" spans="12:28" ht="15" customHeight="1" x14ac:dyDescent="0.2">
      <c r="L3312" s="120"/>
      <c r="N3312" s="120"/>
      <c r="P3312" s="120"/>
      <c r="R3312" s="120"/>
      <c r="T3312" s="120"/>
      <c r="V3312" s="120"/>
      <c r="X3312" s="120"/>
      <c r="Z3312" s="120"/>
      <c r="AB3312" s="120"/>
    </row>
    <row r="3313" spans="12:28" ht="15" customHeight="1" x14ac:dyDescent="0.2">
      <c r="L3313" s="120"/>
      <c r="N3313" s="120"/>
      <c r="P3313" s="120"/>
      <c r="R3313" s="120"/>
      <c r="T3313" s="120"/>
      <c r="V3313" s="120"/>
      <c r="X3313" s="120"/>
      <c r="Z3313" s="120"/>
      <c r="AB3313" s="120"/>
    </row>
    <row r="3314" spans="12:28" ht="15" customHeight="1" x14ac:dyDescent="0.2">
      <c r="L3314" s="120"/>
      <c r="N3314" s="120"/>
      <c r="P3314" s="120"/>
      <c r="R3314" s="120"/>
      <c r="T3314" s="120"/>
      <c r="V3314" s="120"/>
      <c r="X3314" s="120"/>
      <c r="Z3314" s="120"/>
      <c r="AB3314" s="120"/>
    </row>
    <row r="3315" spans="12:28" ht="15" customHeight="1" x14ac:dyDescent="0.2">
      <c r="L3315" s="120"/>
      <c r="N3315" s="120"/>
      <c r="P3315" s="120"/>
      <c r="R3315" s="120"/>
      <c r="T3315" s="120"/>
      <c r="V3315" s="120"/>
      <c r="X3315" s="120"/>
      <c r="Z3315" s="120"/>
      <c r="AB3315" s="120"/>
    </row>
    <row r="3316" spans="12:28" ht="15" customHeight="1" x14ac:dyDescent="0.2">
      <c r="L3316" s="120"/>
      <c r="N3316" s="120"/>
      <c r="P3316" s="120"/>
      <c r="R3316" s="120"/>
      <c r="T3316" s="120"/>
      <c r="V3316" s="120"/>
      <c r="X3316" s="120"/>
      <c r="Z3316" s="120"/>
      <c r="AB3316" s="120"/>
    </row>
    <row r="3317" spans="12:28" ht="15" customHeight="1" x14ac:dyDescent="0.2">
      <c r="L3317" s="120"/>
      <c r="N3317" s="120"/>
      <c r="P3317" s="120"/>
      <c r="R3317" s="120"/>
      <c r="T3317" s="120"/>
      <c r="V3317" s="120"/>
      <c r="X3317" s="120"/>
      <c r="Z3317" s="120"/>
      <c r="AB3317" s="120"/>
    </row>
    <row r="3318" spans="12:28" ht="15" customHeight="1" x14ac:dyDescent="0.2">
      <c r="L3318" s="120"/>
      <c r="N3318" s="120"/>
      <c r="P3318" s="120"/>
      <c r="R3318" s="120"/>
      <c r="T3318" s="120"/>
      <c r="V3318" s="120"/>
      <c r="X3318" s="120"/>
      <c r="Z3318" s="120"/>
      <c r="AB3318" s="120"/>
    </row>
    <row r="3319" spans="12:28" ht="15" customHeight="1" x14ac:dyDescent="0.2">
      <c r="L3319" s="120"/>
      <c r="N3319" s="120"/>
      <c r="P3319" s="120"/>
      <c r="R3319" s="120"/>
      <c r="T3319" s="120"/>
      <c r="V3319" s="120"/>
      <c r="X3319" s="120"/>
      <c r="Z3319" s="120"/>
      <c r="AB3319" s="120"/>
    </row>
    <row r="3320" spans="12:28" ht="15" customHeight="1" x14ac:dyDescent="0.2">
      <c r="L3320" s="120"/>
      <c r="N3320" s="120"/>
      <c r="P3320" s="120"/>
      <c r="R3320" s="120"/>
      <c r="T3320" s="120"/>
      <c r="V3320" s="120"/>
      <c r="X3320" s="120"/>
      <c r="Z3320" s="120"/>
      <c r="AB3320" s="120"/>
    </row>
    <row r="3321" spans="12:28" ht="15" customHeight="1" x14ac:dyDescent="0.2">
      <c r="L3321" s="120"/>
      <c r="N3321" s="120"/>
      <c r="P3321" s="120"/>
      <c r="R3321" s="120"/>
      <c r="T3321" s="120"/>
      <c r="V3321" s="120"/>
      <c r="X3321" s="120"/>
      <c r="Z3321" s="120"/>
      <c r="AB3321" s="120"/>
    </row>
    <row r="3322" spans="12:28" ht="15" customHeight="1" x14ac:dyDescent="0.2">
      <c r="L3322" s="120"/>
      <c r="N3322" s="120"/>
      <c r="P3322" s="120"/>
      <c r="R3322" s="120"/>
      <c r="T3322" s="120"/>
      <c r="V3322" s="120"/>
      <c r="X3322" s="120"/>
      <c r="Z3322" s="120"/>
      <c r="AB3322" s="120"/>
    </row>
    <row r="3323" spans="12:28" ht="15" customHeight="1" x14ac:dyDescent="0.2">
      <c r="L3323" s="120"/>
      <c r="N3323" s="120"/>
      <c r="P3323" s="120"/>
      <c r="R3323" s="120"/>
      <c r="T3323" s="120"/>
      <c r="V3323" s="120"/>
      <c r="X3323" s="120"/>
      <c r="Z3323" s="120"/>
      <c r="AB3323" s="120"/>
    </row>
    <row r="3324" spans="12:28" ht="15" customHeight="1" x14ac:dyDescent="0.2">
      <c r="L3324" s="120"/>
      <c r="N3324" s="120"/>
      <c r="P3324" s="120"/>
      <c r="R3324" s="120"/>
      <c r="T3324" s="120"/>
      <c r="V3324" s="120"/>
      <c r="X3324" s="120"/>
      <c r="Z3324" s="120"/>
      <c r="AB3324" s="120"/>
    </row>
    <row r="3325" spans="12:28" ht="15" customHeight="1" x14ac:dyDescent="0.2">
      <c r="L3325" s="120"/>
      <c r="N3325" s="120"/>
      <c r="P3325" s="120"/>
      <c r="R3325" s="120"/>
      <c r="T3325" s="120"/>
      <c r="V3325" s="120"/>
      <c r="X3325" s="120"/>
      <c r="Z3325" s="120"/>
      <c r="AB3325" s="120"/>
    </row>
    <row r="3326" spans="12:28" ht="15" customHeight="1" x14ac:dyDescent="0.2">
      <c r="L3326" s="120"/>
      <c r="N3326" s="120"/>
      <c r="P3326" s="120"/>
      <c r="R3326" s="120"/>
      <c r="T3326" s="120"/>
      <c r="V3326" s="120"/>
      <c r="X3326" s="120"/>
      <c r="Z3326" s="120"/>
      <c r="AB3326" s="120"/>
    </row>
    <row r="3327" spans="12:28" ht="15" customHeight="1" x14ac:dyDescent="0.2">
      <c r="L3327" s="120"/>
      <c r="N3327" s="120"/>
      <c r="P3327" s="120"/>
      <c r="R3327" s="120"/>
      <c r="T3327" s="120"/>
      <c r="V3327" s="120"/>
      <c r="X3327" s="120"/>
      <c r="Z3327" s="120"/>
      <c r="AB3327" s="120"/>
    </row>
    <row r="3328" spans="12:28" ht="15" customHeight="1" x14ac:dyDescent="0.2">
      <c r="L3328" s="120"/>
      <c r="N3328" s="120"/>
      <c r="P3328" s="120"/>
      <c r="R3328" s="120"/>
      <c r="T3328" s="120"/>
      <c r="V3328" s="120"/>
      <c r="X3328" s="120"/>
      <c r="Z3328" s="120"/>
      <c r="AB3328" s="120"/>
    </row>
    <row r="3329" spans="12:28" ht="15" customHeight="1" x14ac:dyDescent="0.2">
      <c r="L3329" s="120"/>
      <c r="N3329" s="120"/>
      <c r="P3329" s="120"/>
      <c r="R3329" s="120"/>
      <c r="T3329" s="120"/>
      <c r="V3329" s="120"/>
      <c r="X3329" s="120"/>
      <c r="Z3329" s="120"/>
      <c r="AB3329" s="120"/>
    </row>
    <row r="3330" spans="12:28" ht="15" customHeight="1" x14ac:dyDescent="0.2">
      <c r="L3330" s="120"/>
      <c r="N3330" s="120"/>
      <c r="P3330" s="120"/>
      <c r="R3330" s="120"/>
      <c r="T3330" s="120"/>
      <c r="V3330" s="120"/>
      <c r="X3330" s="120"/>
      <c r="Z3330" s="120"/>
      <c r="AB3330" s="120"/>
    </row>
    <row r="3331" spans="12:28" ht="15" customHeight="1" x14ac:dyDescent="0.2">
      <c r="L3331" s="120"/>
      <c r="N3331" s="120"/>
      <c r="P3331" s="120"/>
      <c r="R3331" s="120"/>
      <c r="T3331" s="120"/>
      <c r="V3331" s="120"/>
      <c r="X3331" s="120"/>
      <c r="Z3331" s="120"/>
      <c r="AB3331" s="120"/>
    </row>
    <row r="3332" spans="12:28" ht="15" customHeight="1" x14ac:dyDescent="0.2">
      <c r="L3332" s="120"/>
      <c r="N3332" s="120"/>
      <c r="P3332" s="120"/>
      <c r="R3332" s="120"/>
      <c r="T3332" s="120"/>
      <c r="V3332" s="120"/>
      <c r="X3332" s="120"/>
      <c r="Z3332" s="120"/>
      <c r="AB3332" s="120"/>
    </row>
    <row r="3333" spans="12:28" ht="15" customHeight="1" x14ac:dyDescent="0.2">
      <c r="L3333" s="120"/>
      <c r="N3333" s="120"/>
      <c r="P3333" s="120"/>
      <c r="R3333" s="120"/>
      <c r="T3333" s="120"/>
      <c r="V3333" s="120"/>
      <c r="X3333" s="120"/>
      <c r="Z3333" s="120"/>
      <c r="AB3333" s="120"/>
    </row>
    <row r="3334" spans="12:28" ht="15" customHeight="1" x14ac:dyDescent="0.2">
      <c r="L3334" s="120"/>
      <c r="N3334" s="120"/>
      <c r="P3334" s="120"/>
      <c r="R3334" s="120"/>
      <c r="T3334" s="120"/>
      <c r="V3334" s="120"/>
      <c r="X3334" s="120"/>
      <c r="Z3334" s="120"/>
      <c r="AB3334" s="120"/>
    </row>
    <row r="3335" spans="12:28" ht="15" customHeight="1" x14ac:dyDescent="0.2">
      <c r="L3335" s="120"/>
      <c r="N3335" s="120"/>
      <c r="P3335" s="120"/>
      <c r="R3335" s="120"/>
      <c r="T3335" s="120"/>
      <c r="V3335" s="120"/>
      <c r="X3335" s="120"/>
      <c r="Z3335" s="120"/>
      <c r="AB3335" s="120"/>
    </row>
    <row r="3336" spans="12:28" ht="15" customHeight="1" x14ac:dyDescent="0.2">
      <c r="L3336" s="120"/>
      <c r="N3336" s="120"/>
      <c r="P3336" s="120"/>
      <c r="R3336" s="120"/>
      <c r="T3336" s="120"/>
      <c r="V3336" s="120"/>
      <c r="X3336" s="120"/>
      <c r="Z3336" s="120"/>
      <c r="AB3336" s="120"/>
    </row>
    <row r="3337" spans="12:28" ht="15" customHeight="1" x14ac:dyDescent="0.2">
      <c r="L3337" s="120"/>
      <c r="N3337" s="120"/>
      <c r="P3337" s="120"/>
      <c r="R3337" s="120"/>
      <c r="T3337" s="120"/>
      <c r="V3337" s="120"/>
      <c r="X3337" s="120"/>
      <c r="Z3337" s="120"/>
      <c r="AB3337" s="120"/>
    </row>
    <row r="3338" spans="12:28" ht="15" customHeight="1" x14ac:dyDescent="0.2">
      <c r="L3338" s="120"/>
      <c r="N3338" s="120"/>
      <c r="P3338" s="120"/>
      <c r="R3338" s="120"/>
      <c r="T3338" s="120"/>
      <c r="V3338" s="120"/>
      <c r="X3338" s="120"/>
      <c r="Z3338" s="120"/>
      <c r="AB3338" s="120"/>
    </row>
    <row r="3339" spans="12:28" ht="15" customHeight="1" x14ac:dyDescent="0.2">
      <c r="L3339" s="120"/>
      <c r="N3339" s="120"/>
      <c r="P3339" s="120"/>
      <c r="R3339" s="120"/>
      <c r="T3339" s="120"/>
      <c r="V3339" s="120"/>
      <c r="X3339" s="120"/>
      <c r="Z3339" s="120"/>
      <c r="AB3339" s="120"/>
    </row>
    <row r="3340" spans="12:28" ht="15" customHeight="1" x14ac:dyDescent="0.2">
      <c r="L3340" s="120"/>
      <c r="N3340" s="120"/>
      <c r="P3340" s="120"/>
      <c r="R3340" s="120"/>
      <c r="T3340" s="120"/>
      <c r="V3340" s="120"/>
      <c r="X3340" s="120"/>
      <c r="Z3340" s="120"/>
      <c r="AB3340" s="120"/>
    </row>
    <row r="3341" spans="12:28" ht="15" customHeight="1" x14ac:dyDescent="0.2">
      <c r="L3341" s="120"/>
      <c r="N3341" s="120"/>
      <c r="P3341" s="120"/>
      <c r="R3341" s="120"/>
      <c r="T3341" s="120"/>
      <c r="V3341" s="120"/>
      <c r="X3341" s="120"/>
      <c r="Z3341" s="120"/>
      <c r="AB3341" s="120"/>
    </row>
    <row r="3342" spans="12:28" ht="15" customHeight="1" x14ac:dyDescent="0.2">
      <c r="L3342" s="120"/>
      <c r="N3342" s="120"/>
      <c r="P3342" s="120"/>
      <c r="R3342" s="120"/>
      <c r="T3342" s="120"/>
      <c r="V3342" s="120"/>
      <c r="X3342" s="120"/>
      <c r="Z3342" s="120"/>
      <c r="AB3342" s="120"/>
    </row>
    <row r="3343" spans="12:28" ht="15" customHeight="1" x14ac:dyDescent="0.2">
      <c r="L3343" s="120"/>
      <c r="N3343" s="120"/>
      <c r="P3343" s="120"/>
      <c r="R3343" s="120"/>
      <c r="T3343" s="120"/>
      <c r="V3343" s="120"/>
      <c r="X3343" s="120"/>
      <c r="Z3343" s="120"/>
      <c r="AB3343" s="120"/>
    </row>
    <row r="3344" spans="12:28" ht="15" customHeight="1" x14ac:dyDescent="0.2">
      <c r="L3344" s="120"/>
      <c r="N3344" s="120"/>
      <c r="P3344" s="120"/>
      <c r="R3344" s="120"/>
      <c r="T3344" s="120"/>
      <c r="V3344" s="120"/>
      <c r="X3344" s="120"/>
      <c r="Z3344" s="120"/>
      <c r="AB3344" s="120"/>
    </row>
    <row r="3345" spans="12:28" ht="15" customHeight="1" x14ac:dyDescent="0.2">
      <c r="L3345" s="120"/>
      <c r="N3345" s="120"/>
      <c r="P3345" s="120"/>
      <c r="R3345" s="120"/>
      <c r="T3345" s="120"/>
      <c r="V3345" s="120"/>
      <c r="X3345" s="120"/>
      <c r="Z3345" s="120"/>
      <c r="AB3345" s="120"/>
    </row>
    <row r="3346" spans="12:28" ht="15" customHeight="1" x14ac:dyDescent="0.2">
      <c r="L3346" s="120"/>
      <c r="N3346" s="120"/>
      <c r="P3346" s="120"/>
      <c r="R3346" s="120"/>
      <c r="T3346" s="120"/>
      <c r="V3346" s="120"/>
      <c r="X3346" s="120"/>
      <c r="Z3346" s="120"/>
      <c r="AB3346" s="120"/>
    </row>
    <row r="3347" spans="12:28" ht="15" customHeight="1" x14ac:dyDescent="0.2">
      <c r="L3347" s="120"/>
      <c r="N3347" s="120"/>
      <c r="P3347" s="120"/>
      <c r="R3347" s="120"/>
      <c r="T3347" s="120"/>
      <c r="V3347" s="120"/>
      <c r="X3347" s="120"/>
      <c r="Z3347" s="120"/>
      <c r="AB3347" s="120"/>
    </row>
    <row r="3348" spans="12:28" ht="15" customHeight="1" x14ac:dyDescent="0.2">
      <c r="L3348" s="120"/>
      <c r="N3348" s="120"/>
      <c r="P3348" s="120"/>
      <c r="R3348" s="120"/>
      <c r="T3348" s="120"/>
      <c r="V3348" s="120"/>
      <c r="X3348" s="120"/>
      <c r="Z3348" s="120"/>
      <c r="AB3348" s="120"/>
    </row>
    <row r="3349" spans="12:28" ht="15" customHeight="1" x14ac:dyDescent="0.2">
      <c r="L3349" s="120"/>
      <c r="N3349" s="120"/>
      <c r="P3349" s="120"/>
      <c r="R3349" s="120"/>
      <c r="T3349" s="120"/>
      <c r="V3349" s="120"/>
      <c r="X3349" s="120"/>
      <c r="Z3349" s="120"/>
      <c r="AB3349" s="120"/>
    </row>
    <row r="3350" spans="12:28" ht="15" customHeight="1" x14ac:dyDescent="0.2">
      <c r="L3350" s="120"/>
      <c r="N3350" s="120"/>
      <c r="P3350" s="120"/>
      <c r="R3350" s="120"/>
      <c r="T3350" s="120"/>
      <c r="V3350" s="120"/>
      <c r="X3350" s="120"/>
      <c r="Z3350" s="120"/>
      <c r="AB3350" s="120"/>
    </row>
    <row r="3351" spans="12:28" ht="15" customHeight="1" x14ac:dyDescent="0.2">
      <c r="L3351" s="120"/>
      <c r="N3351" s="120"/>
      <c r="P3351" s="120"/>
      <c r="R3351" s="120"/>
      <c r="T3351" s="120"/>
      <c r="V3351" s="120"/>
      <c r="X3351" s="120"/>
      <c r="Z3351" s="120"/>
      <c r="AB3351" s="120"/>
    </row>
    <row r="3352" spans="12:28" ht="15" customHeight="1" x14ac:dyDescent="0.2">
      <c r="L3352" s="120"/>
      <c r="N3352" s="120"/>
      <c r="P3352" s="120"/>
      <c r="R3352" s="120"/>
      <c r="T3352" s="120"/>
      <c r="V3352" s="120"/>
      <c r="X3352" s="120"/>
      <c r="Z3352" s="120"/>
      <c r="AB3352" s="120"/>
    </row>
    <row r="3353" spans="12:28" ht="15" customHeight="1" x14ac:dyDescent="0.2">
      <c r="L3353" s="120"/>
      <c r="N3353" s="120"/>
      <c r="P3353" s="120"/>
      <c r="R3353" s="120"/>
      <c r="T3353" s="120"/>
      <c r="V3353" s="120"/>
      <c r="X3353" s="120"/>
      <c r="Z3353" s="120"/>
      <c r="AB3353" s="120"/>
    </row>
    <row r="3354" spans="12:28" ht="15" customHeight="1" x14ac:dyDescent="0.2">
      <c r="L3354" s="120"/>
      <c r="N3354" s="120"/>
      <c r="P3354" s="120"/>
      <c r="R3354" s="120"/>
      <c r="T3354" s="120"/>
      <c r="V3354" s="120"/>
      <c r="X3354" s="120"/>
      <c r="Z3354" s="120"/>
      <c r="AB3354" s="120"/>
    </row>
    <row r="3355" spans="12:28" ht="15" customHeight="1" x14ac:dyDescent="0.2">
      <c r="L3355" s="120"/>
      <c r="N3355" s="120"/>
      <c r="P3355" s="120"/>
      <c r="R3355" s="120"/>
      <c r="T3355" s="120"/>
      <c r="V3355" s="120"/>
      <c r="X3355" s="120"/>
      <c r="Z3355" s="120"/>
      <c r="AB3355" s="120"/>
    </row>
    <row r="3356" spans="12:28" ht="15" customHeight="1" x14ac:dyDescent="0.2">
      <c r="L3356" s="120"/>
      <c r="N3356" s="120"/>
      <c r="P3356" s="120"/>
      <c r="R3356" s="120"/>
      <c r="T3356" s="120"/>
      <c r="V3356" s="120"/>
      <c r="X3356" s="120"/>
      <c r="Z3356" s="120"/>
      <c r="AB3356" s="120"/>
    </row>
    <row r="3357" spans="12:28" ht="15" customHeight="1" x14ac:dyDescent="0.2">
      <c r="L3357" s="120"/>
      <c r="N3357" s="120"/>
      <c r="P3357" s="120"/>
      <c r="R3357" s="120"/>
      <c r="T3357" s="120"/>
      <c r="V3357" s="120"/>
      <c r="X3357" s="120"/>
      <c r="Z3357" s="120"/>
      <c r="AB3357" s="120"/>
    </row>
    <row r="3358" spans="12:28" ht="15" customHeight="1" x14ac:dyDescent="0.2">
      <c r="L3358" s="120"/>
      <c r="N3358" s="120"/>
      <c r="P3358" s="120"/>
      <c r="R3358" s="120"/>
      <c r="T3358" s="120"/>
      <c r="V3358" s="120"/>
      <c r="X3358" s="120"/>
      <c r="Z3358" s="120"/>
      <c r="AB3358" s="120"/>
    </row>
    <row r="3359" spans="12:28" ht="15" customHeight="1" x14ac:dyDescent="0.2">
      <c r="L3359" s="120"/>
      <c r="N3359" s="120"/>
      <c r="P3359" s="120"/>
      <c r="R3359" s="120"/>
      <c r="T3359" s="120"/>
      <c r="V3359" s="120"/>
      <c r="X3359" s="120"/>
      <c r="Z3359" s="120"/>
      <c r="AB3359" s="120"/>
    </row>
    <row r="3360" spans="12:28" ht="15" customHeight="1" x14ac:dyDescent="0.2">
      <c r="L3360" s="120"/>
      <c r="N3360" s="120"/>
      <c r="P3360" s="120"/>
      <c r="R3360" s="120"/>
      <c r="T3360" s="120"/>
      <c r="V3360" s="120"/>
      <c r="X3360" s="120"/>
      <c r="Z3360" s="120"/>
      <c r="AB3360" s="120"/>
    </row>
    <row r="3361" spans="12:28" ht="15" customHeight="1" x14ac:dyDescent="0.2">
      <c r="L3361" s="120"/>
      <c r="N3361" s="120"/>
      <c r="P3361" s="120"/>
      <c r="R3361" s="120"/>
      <c r="T3361" s="120"/>
      <c r="V3361" s="120"/>
      <c r="X3361" s="120"/>
      <c r="Z3361" s="120"/>
      <c r="AB3361" s="120"/>
    </row>
    <row r="3362" spans="12:28" ht="15" customHeight="1" x14ac:dyDescent="0.2">
      <c r="L3362" s="120"/>
      <c r="N3362" s="120"/>
      <c r="P3362" s="120"/>
      <c r="R3362" s="120"/>
      <c r="T3362" s="120"/>
      <c r="V3362" s="120"/>
      <c r="X3362" s="120"/>
      <c r="Z3362" s="120"/>
      <c r="AB3362" s="120"/>
    </row>
    <row r="3363" spans="12:28" ht="15" customHeight="1" x14ac:dyDescent="0.2">
      <c r="L3363" s="120"/>
      <c r="N3363" s="120"/>
      <c r="P3363" s="120"/>
      <c r="R3363" s="120"/>
      <c r="T3363" s="120"/>
      <c r="V3363" s="120"/>
      <c r="X3363" s="120"/>
      <c r="Z3363" s="120"/>
      <c r="AB3363" s="120"/>
    </row>
    <row r="3364" spans="12:28" ht="15" customHeight="1" x14ac:dyDescent="0.2">
      <c r="L3364" s="120"/>
      <c r="N3364" s="120"/>
      <c r="P3364" s="120"/>
      <c r="R3364" s="120"/>
      <c r="T3364" s="120"/>
      <c r="V3364" s="120"/>
      <c r="X3364" s="120"/>
      <c r="Z3364" s="120"/>
      <c r="AB3364" s="120"/>
    </row>
    <row r="3365" spans="12:28" ht="15" customHeight="1" x14ac:dyDescent="0.2">
      <c r="L3365" s="120"/>
      <c r="N3365" s="120"/>
      <c r="P3365" s="120"/>
      <c r="R3365" s="120"/>
      <c r="T3365" s="120"/>
      <c r="V3365" s="120"/>
      <c r="X3365" s="120"/>
      <c r="Z3365" s="120"/>
      <c r="AB3365" s="120"/>
    </row>
    <row r="3366" spans="12:28" ht="15" customHeight="1" x14ac:dyDescent="0.2">
      <c r="L3366" s="120"/>
      <c r="N3366" s="120"/>
      <c r="P3366" s="120"/>
      <c r="R3366" s="120"/>
      <c r="T3366" s="120"/>
      <c r="V3366" s="120"/>
      <c r="X3366" s="120"/>
      <c r="Z3366" s="120"/>
      <c r="AB3366" s="120"/>
    </row>
    <row r="3367" spans="12:28" ht="15" customHeight="1" x14ac:dyDescent="0.2">
      <c r="L3367" s="120"/>
      <c r="N3367" s="120"/>
      <c r="P3367" s="120"/>
      <c r="R3367" s="120"/>
      <c r="T3367" s="120"/>
      <c r="V3367" s="120"/>
      <c r="X3367" s="120"/>
      <c r="Z3367" s="120"/>
      <c r="AB3367" s="120"/>
    </row>
    <row r="3368" spans="12:28" ht="15" customHeight="1" x14ac:dyDescent="0.2">
      <c r="L3368" s="120"/>
      <c r="N3368" s="120"/>
      <c r="P3368" s="120"/>
      <c r="R3368" s="120"/>
      <c r="T3368" s="120"/>
      <c r="V3368" s="120"/>
      <c r="X3368" s="120"/>
      <c r="Z3368" s="120"/>
      <c r="AB3368" s="120"/>
    </row>
    <row r="3369" spans="12:28" ht="15" customHeight="1" x14ac:dyDescent="0.2">
      <c r="L3369" s="120"/>
      <c r="N3369" s="120"/>
      <c r="P3369" s="120"/>
      <c r="R3369" s="120"/>
      <c r="T3369" s="120"/>
      <c r="V3369" s="120"/>
      <c r="X3369" s="120"/>
      <c r="Z3369" s="120"/>
      <c r="AB3369" s="120"/>
    </row>
    <row r="3370" spans="12:28" ht="15" customHeight="1" x14ac:dyDescent="0.2">
      <c r="L3370" s="120"/>
      <c r="N3370" s="120"/>
      <c r="P3370" s="120"/>
      <c r="R3370" s="120"/>
      <c r="T3370" s="120"/>
      <c r="V3370" s="120"/>
      <c r="X3370" s="120"/>
      <c r="Z3370" s="120"/>
      <c r="AB3370" s="120"/>
    </row>
    <row r="3371" spans="12:28" ht="15" customHeight="1" x14ac:dyDescent="0.2">
      <c r="L3371" s="120"/>
      <c r="N3371" s="120"/>
      <c r="P3371" s="120"/>
      <c r="R3371" s="120"/>
      <c r="T3371" s="120"/>
      <c r="V3371" s="120"/>
      <c r="X3371" s="120"/>
      <c r="Z3371" s="120"/>
      <c r="AB3371" s="120"/>
    </row>
    <row r="3372" spans="12:28" ht="15" customHeight="1" x14ac:dyDescent="0.2">
      <c r="L3372" s="120"/>
      <c r="N3372" s="120"/>
      <c r="P3372" s="120"/>
      <c r="R3372" s="120"/>
      <c r="T3372" s="120"/>
      <c r="V3372" s="120"/>
      <c r="X3372" s="120"/>
      <c r="Z3372" s="120"/>
      <c r="AB3372" s="120"/>
    </row>
    <row r="3373" spans="12:28" ht="15" customHeight="1" x14ac:dyDescent="0.2">
      <c r="L3373" s="120"/>
      <c r="N3373" s="120"/>
      <c r="P3373" s="120"/>
      <c r="R3373" s="120"/>
      <c r="T3373" s="120"/>
      <c r="V3373" s="120"/>
      <c r="X3373" s="120"/>
      <c r="Z3373" s="120"/>
      <c r="AB3373" s="120"/>
    </row>
    <row r="3374" spans="12:28" ht="15" customHeight="1" x14ac:dyDescent="0.2">
      <c r="L3374" s="120"/>
      <c r="N3374" s="120"/>
      <c r="P3374" s="120"/>
      <c r="R3374" s="120"/>
      <c r="T3374" s="120"/>
      <c r="V3374" s="120"/>
      <c r="X3374" s="120"/>
      <c r="Z3374" s="120"/>
      <c r="AB3374" s="120"/>
    </row>
    <row r="3375" spans="12:28" ht="15" customHeight="1" x14ac:dyDescent="0.2">
      <c r="L3375" s="120"/>
      <c r="N3375" s="120"/>
      <c r="P3375" s="120"/>
      <c r="R3375" s="120"/>
      <c r="T3375" s="120"/>
      <c r="V3375" s="120"/>
      <c r="X3375" s="120"/>
      <c r="Z3375" s="120"/>
      <c r="AB3375" s="120"/>
    </row>
    <row r="3376" spans="12:28" ht="15" customHeight="1" x14ac:dyDescent="0.2">
      <c r="L3376" s="120"/>
      <c r="N3376" s="120"/>
      <c r="P3376" s="120"/>
      <c r="R3376" s="120"/>
      <c r="T3376" s="120"/>
      <c r="V3376" s="120"/>
      <c r="X3376" s="120"/>
      <c r="Z3376" s="120"/>
      <c r="AB3376" s="120"/>
    </row>
    <row r="3377" spans="12:28" ht="15" customHeight="1" x14ac:dyDescent="0.2">
      <c r="L3377" s="120"/>
      <c r="N3377" s="120"/>
      <c r="P3377" s="120"/>
      <c r="R3377" s="120"/>
      <c r="T3377" s="120"/>
      <c r="V3377" s="120"/>
      <c r="X3377" s="120"/>
      <c r="Z3377" s="120"/>
      <c r="AB3377" s="120"/>
    </row>
    <row r="3378" spans="12:28" ht="15" customHeight="1" x14ac:dyDescent="0.2">
      <c r="L3378" s="120"/>
      <c r="N3378" s="120"/>
      <c r="P3378" s="120"/>
      <c r="R3378" s="120"/>
      <c r="T3378" s="120"/>
      <c r="V3378" s="120"/>
      <c r="X3378" s="120"/>
      <c r="Z3378" s="120"/>
      <c r="AB3378" s="120"/>
    </row>
    <row r="3379" spans="12:28" ht="15" customHeight="1" x14ac:dyDescent="0.2">
      <c r="L3379" s="120"/>
      <c r="N3379" s="120"/>
      <c r="P3379" s="120"/>
      <c r="R3379" s="120"/>
      <c r="T3379" s="120"/>
      <c r="V3379" s="120"/>
      <c r="X3379" s="120"/>
      <c r="Z3379" s="120"/>
      <c r="AB3379" s="120"/>
    </row>
    <row r="3380" spans="12:28" ht="15" customHeight="1" x14ac:dyDescent="0.2">
      <c r="L3380" s="120"/>
      <c r="N3380" s="120"/>
      <c r="P3380" s="120"/>
      <c r="R3380" s="120"/>
      <c r="T3380" s="120"/>
      <c r="V3380" s="120"/>
      <c r="X3380" s="120"/>
      <c r="Z3380" s="120"/>
      <c r="AB3380" s="120"/>
    </row>
    <row r="3381" spans="12:28" ht="15" customHeight="1" x14ac:dyDescent="0.2">
      <c r="L3381" s="120"/>
      <c r="N3381" s="120"/>
      <c r="P3381" s="120"/>
      <c r="R3381" s="120"/>
      <c r="T3381" s="120"/>
      <c r="V3381" s="120"/>
      <c r="X3381" s="120"/>
      <c r="Z3381" s="120"/>
      <c r="AB3381" s="120"/>
    </row>
    <row r="3382" spans="12:28" ht="15" customHeight="1" x14ac:dyDescent="0.2">
      <c r="L3382" s="120"/>
      <c r="N3382" s="120"/>
      <c r="P3382" s="120"/>
      <c r="R3382" s="120"/>
      <c r="T3382" s="120"/>
      <c r="V3382" s="120"/>
      <c r="X3382" s="120"/>
      <c r="Z3382" s="120"/>
      <c r="AB3382" s="120"/>
    </row>
    <row r="3383" spans="12:28" ht="15" customHeight="1" x14ac:dyDescent="0.2">
      <c r="L3383" s="120"/>
      <c r="N3383" s="120"/>
      <c r="P3383" s="120"/>
      <c r="R3383" s="120"/>
      <c r="T3383" s="120"/>
      <c r="V3383" s="120"/>
      <c r="X3383" s="120"/>
      <c r="Z3383" s="120"/>
      <c r="AB3383" s="120"/>
    </row>
    <row r="3384" spans="12:28" ht="15" customHeight="1" x14ac:dyDescent="0.2">
      <c r="L3384" s="120"/>
      <c r="N3384" s="120"/>
      <c r="P3384" s="120"/>
      <c r="R3384" s="120"/>
      <c r="T3384" s="120"/>
      <c r="V3384" s="120"/>
      <c r="X3384" s="120"/>
      <c r="Z3384" s="120"/>
      <c r="AB3384" s="120"/>
    </row>
    <row r="3385" spans="12:28" ht="15" customHeight="1" x14ac:dyDescent="0.2">
      <c r="L3385" s="120"/>
      <c r="N3385" s="120"/>
      <c r="P3385" s="120"/>
      <c r="R3385" s="120"/>
      <c r="T3385" s="120"/>
      <c r="V3385" s="120"/>
      <c r="X3385" s="120"/>
      <c r="Z3385" s="120"/>
      <c r="AB3385" s="120"/>
    </row>
    <row r="3386" spans="12:28" ht="15" customHeight="1" x14ac:dyDescent="0.2">
      <c r="L3386" s="120"/>
      <c r="N3386" s="120"/>
      <c r="P3386" s="120"/>
      <c r="R3386" s="120"/>
      <c r="T3386" s="120"/>
      <c r="V3386" s="120"/>
      <c r="X3386" s="120"/>
      <c r="Z3386" s="120"/>
      <c r="AB3386" s="120"/>
    </row>
    <row r="3387" spans="12:28" ht="15" customHeight="1" x14ac:dyDescent="0.2">
      <c r="L3387" s="120"/>
      <c r="N3387" s="120"/>
      <c r="P3387" s="120"/>
      <c r="R3387" s="120"/>
      <c r="T3387" s="120"/>
      <c r="V3387" s="120"/>
      <c r="X3387" s="120"/>
      <c r="Z3387" s="120"/>
      <c r="AB3387" s="120"/>
    </row>
    <row r="3388" spans="12:28" ht="15" customHeight="1" x14ac:dyDescent="0.2">
      <c r="L3388" s="120"/>
      <c r="N3388" s="120"/>
      <c r="P3388" s="120"/>
      <c r="R3388" s="120"/>
      <c r="T3388" s="120"/>
      <c r="V3388" s="120"/>
      <c r="X3388" s="120"/>
      <c r="Z3388" s="120"/>
      <c r="AB3388" s="120"/>
    </row>
    <row r="3389" spans="12:28" ht="15" customHeight="1" x14ac:dyDescent="0.2">
      <c r="L3389" s="120"/>
      <c r="N3389" s="120"/>
      <c r="P3389" s="120"/>
      <c r="R3389" s="120"/>
      <c r="T3389" s="120"/>
      <c r="V3389" s="120"/>
      <c r="X3389" s="120"/>
      <c r="Z3389" s="120"/>
      <c r="AB3389" s="120"/>
    </row>
    <row r="3390" spans="12:28" ht="15" customHeight="1" x14ac:dyDescent="0.2">
      <c r="L3390" s="120"/>
      <c r="N3390" s="120"/>
      <c r="P3390" s="120"/>
      <c r="R3390" s="120"/>
      <c r="T3390" s="120"/>
      <c r="V3390" s="120"/>
      <c r="X3390" s="120"/>
      <c r="Z3390" s="120"/>
      <c r="AB3390" s="120"/>
    </row>
    <row r="3391" spans="12:28" ht="15" customHeight="1" x14ac:dyDescent="0.2">
      <c r="L3391" s="120"/>
      <c r="N3391" s="120"/>
      <c r="P3391" s="120"/>
      <c r="R3391" s="120"/>
      <c r="T3391" s="120"/>
      <c r="V3391" s="120"/>
      <c r="X3391" s="120"/>
      <c r="Z3391" s="120"/>
      <c r="AB3391" s="120"/>
    </row>
    <row r="3392" spans="12:28" ht="15" customHeight="1" x14ac:dyDescent="0.2">
      <c r="L3392" s="120"/>
      <c r="N3392" s="120"/>
      <c r="P3392" s="120"/>
      <c r="R3392" s="120"/>
      <c r="T3392" s="120"/>
      <c r="V3392" s="120"/>
      <c r="X3392" s="120"/>
      <c r="Z3392" s="120"/>
      <c r="AB3392" s="120"/>
    </row>
    <row r="3393" spans="12:28" ht="15" customHeight="1" x14ac:dyDescent="0.2">
      <c r="L3393" s="120"/>
      <c r="N3393" s="120"/>
      <c r="P3393" s="120"/>
      <c r="R3393" s="120"/>
      <c r="T3393" s="120"/>
      <c r="V3393" s="120"/>
      <c r="X3393" s="120"/>
      <c r="Z3393" s="120"/>
      <c r="AB3393" s="120"/>
    </row>
    <row r="3394" spans="12:28" ht="15" customHeight="1" x14ac:dyDescent="0.2">
      <c r="L3394" s="120"/>
      <c r="N3394" s="120"/>
      <c r="P3394" s="120"/>
      <c r="R3394" s="120"/>
      <c r="T3394" s="120"/>
      <c r="V3394" s="120"/>
      <c r="X3394" s="120"/>
      <c r="Z3394" s="120"/>
      <c r="AB3394" s="120"/>
    </row>
    <row r="3395" spans="12:28" ht="15" customHeight="1" x14ac:dyDescent="0.2">
      <c r="L3395" s="120"/>
      <c r="N3395" s="120"/>
      <c r="P3395" s="120"/>
      <c r="R3395" s="120"/>
      <c r="T3395" s="120"/>
      <c r="V3395" s="120"/>
      <c r="X3395" s="120"/>
      <c r="Z3395" s="120"/>
      <c r="AB3395" s="120"/>
    </row>
    <row r="3396" spans="12:28" ht="15" customHeight="1" x14ac:dyDescent="0.2">
      <c r="L3396" s="120"/>
      <c r="N3396" s="120"/>
      <c r="P3396" s="120"/>
      <c r="R3396" s="120"/>
      <c r="T3396" s="120"/>
      <c r="V3396" s="120"/>
      <c r="X3396" s="120"/>
      <c r="Z3396" s="120"/>
      <c r="AB3396" s="120"/>
    </row>
    <row r="3397" spans="12:28" ht="15" customHeight="1" x14ac:dyDescent="0.2">
      <c r="L3397" s="120"/>
      <c r="N3397" s="120"/>
      <c r="P3397" s="120"/>
      <c r="R3397" s="120"/>
      <c r="T3397" s="120"/>
      <c r="V3397" s="120"/>
      <c r="X3397" s="120"/>
      <c r="Z3397" s="120"/>
      <c r="AB3397" s="120"/>
    </row>
    <row r="3398" spans="12:28" ht="15" customHeight="1" x14ac:dyDescent="0.2">
      <c r="L3398" s="120"/>
      <c r="N3398" s="120"/>
      <c r="P3398" s="120"/>
      <c r="R3398" s="120"/>
      <c r="T3398" s="120"/>
      <c r="V3398" s="120"/>
      <c r="X3398" s="120"/>
      <c r="Z3398" s="120"/>
      <c r="AB3398" s="120"/>
    </row>
    <row r="3399" spans="12:28" ht="15" customHeight="1" x14ac:dyDescent="0.2">
      <c r="L3399" s="120"/>
      <c r="N3399" s="120"/>
      <c r="P3399" s="120"/>
      <c r="R3399" s="120"/>
      <c r="T3399" s="120"/>
      <c r="V3399" s="120"/>
      <c r="X3399" s="120"/>
      <c r="Z3399" s="120"/>
      <c r="AB3399" s="120"/>
    </row>
    <row r="3400" spans="12:28" ht="15" customHeight="1" x14ac:dyDescent="0.2">
      <c r="L3400" s="120"/>
      <c r="N3400" s="120"/>
      <c r="P3400" s="120"/>
      <c r="R3400" s="120"/>
      <c r="T3400" s="120"/>
      <c r="V3400" s="120"/>
      <c r="X3400" s="120"/>
      <c r="Z3400" s="120"/>
      <c r="AB3400" s="120"/>
    </row>
    <row r="3401" spans="12:28" ht="15" customHeight="1" x14ac:dyDescent="0.2">
      <c r="L3401" s="120"/>
      <c r="N3401" s="120"/>
      <c r="P3401" s="120"/>
      <c r="R3401" s="120"/>
      <c r="T3401" s="120"/>
      <c r="V3401" s="120"/>
      <c r="X3401" s="120"/>
      <c r="Z3401" s="120"/>
      <c r="AB3401" s="120"/>
    </row>
    <row r="3402" spans="12:28" ht="15" customHeight="1" x14ac:dyDescent="0.2">
      <c r="L3402" s="120"/>
      <c r="N3402" s="120"/>
      <c r="P3402" s="120"/>
      <c r="R3402" s="120"/>
      <c r="T3402" s="120"/>
      <c r="V3402" s="120"/>
      <c r="X3402" s="120"/>
      <c r="Z3402" s="120"/>
      <c r="AB3402" s="120"/>
    </row>
    <row r="3403" spans="12:28" ht="15" customHeight="1" x14ac:dyDescent="0.2">
      <c r="L3403" s="120"/>
      <c r="N3403" s="120"/>
      <c r="P3403" s="120"/>
      <c r="R3403" s="120"/>
      <c r="T3403" s="120"/>
      <c r="V3403" s="120"/>
      <c r="X3403" s="120"/>
      <c r="Z3403" s="120"/>
      <c r="AB3403" s="120"/>
    </row>
    <row r="3404" spans="12:28" ht="15" customHeight="1" x14ac:dyDescent="0.2">
      <c r="L3404" s="120"/>
      <c r="N3404" s="120"/>
      <c r="P3404" s="120"/>
      <c r="R3404" s="120"/>
      <c r="T3404" s="120"/>
      <c r="V3404" s="120"/>
      <c r="X3404" s="120"/>
      <c r="Z3404" s="120"/>
      <c r="AB3404" s="120"/>
    </row>
    <row r="3405" spans="12:28" ht="15" customHeight="1" x14ac:dyDescent="0.2">
      <c r="L3405" s="120"/>
      <c r="N3405" s="120"/>
      <c r="P3405" s="120"/>
      <c r="R3405" s="120"/>
      <c r="T3405" s="120"/>
      <c r="V3405" s="120"/>
      <c r="X3405" s="120"/>
      <c r="Z3405" s="120"/>
      <c r="AB3405" s="120"/>
    </row>
    <row r="3406" spans="12:28" ht="15" customHeight="1" x14ac:dyDescent="0.2">
      <c r="L3406" s="120"/>
      <c r="N3406" s="120"/>
      <c r="P3406" s="120"/>
      <c r="R3406" s="120"/>
      <c r="T3406" s="120"/>
      <c r="V3406" s="120"/>
      <c r="X3406" s="120"/>
      <c r="Z3406" s="120"/>
      <c r="AB3406" s="120"/>
    </row>
    <row r="3407" spans="12:28" ht="15" customHeight="1" x14ac:dyDescent="0.2">
      <c r="L3407" s="120"/>
      <c r="N3407" s="120"/>
      <c r="P3407" s="120"/>
      <c r="R3407" s="120"/>
      <c r="T3407" s="120"/>
      <c r="V3407" s="120"/>
      <c r="X3407" s="120"/>
      <c r="Z3407" s="120"/>
      <c r="AB3407" s="120"/>
    </row>
    <row r="3408" spans="12:28" ht="15" customHeight="1" x14ac:dyDescent="0.2">
      <c r="L3408" s="120"/>
      <c r="N3408" s="120"/>
      <c r="P3408" s="120"/>
      <c r="R3408" s="120"/>
      <c r="T3408" s="120"/>
      <c r="V3408" s="120"/>
      <c r="X3408" s="120"/>
      <c r="Z3408" s="120"/>
      <c r="AB3408" s="120"/>
    </row>
    <row r="3409" spans="12:28" ht="15" customHeight="1" x14ac:dyDescent="0.2">
      <c r="L3409" s="120"/>
      <c r="N3409" s="120"/>
      <c r="P3409" s="120"/>
      <c r="R3409" s="120"/>
      <c r="T3409" s="120"/>
      <c r="V3409" s="120"/>
      <c r="X3409" s="120"/>
      <c r="Z3409" s="120"/>
      <c r="AB3409" s="120"/>
    </row>
    <row r="3410" spans="12:28" ht="15" customHeight="1" x14ac:dyDescent="0.2">
      <c r="L3410" s="120"/>
      <c r="N3410" s="120"/>
      <c r="P3410" s="120"/>
      <c r="R3410" s="120"/>
      <c r="T3410" s="120"/>
      <c r="V3410" s="120"/>
      <c r="X3410" s="120"/>
      <c r="Z3410" s="120"/>
      <c r="AB3410" s="120"/>
    </row>
    <row r="3411" spans="12:28" ht="15" customHeight="1" x14ac:dyDescent="0.2">
      <c r="L3411" s="120"/>
      <c r="N3411" s="120"/>
      <c r="P3411" s="120"/>
      <c r="R3411" s="120"/>
      <c r="T3411" s="120"/>
      <c r="V3411" s="120"/>
      <c r="X3411" s="120"/>
      <c r="Z3411" s="120"/>
      <c r="AB3411" s="120"/>
    </row>
    <row r="3412" spans="12:28" ht="15" customHeight="1" x14ac:dyDescent="0.2">
      <c r="L3412" s="120"/>
      <c r="N3412" s="120"/>
      <c r="P3412" s="120"/>
      <c r="R3412" s="120"/>
      <c r="T3412" s="120"/>
      <c r="V3412" s="120"/>
      <c r="X3412" s="120"/>
      <c r="Z3412" s="120"/>
      <c r="AB3412" s="120"/>
    </row>
    <row r="3413" spans="12:28" ht="15" customHeight="1" x14ac:dyDescent="0.2">
      <c r="L3413" s="120"/>
      <c r="N3413" s="120"/>
      <c r="P3413" s="120"/>
      <c r="R3413" s="120"/>
      <c r="T3413" s="120"/>
      <c r="V3413" s="120"/>
      <c r="X3413" s="120"/>
      <c r="Z3413" s="120"/>
      <c r="AB3413" s="120"/>
    </row>
    <row r="3414" spans="12:28" ht="15" customHeight="1" x14ac:dyDescent="0.2">
      <c r="L3414" s="120"/>
      <c r="N3414" s="120"/>
      <c r="P3414" s="120"/>
      <c r="R3414" s="120"/>
      <c r="T3414" s="120"/>
      <c r="V3414" s="120"/>
      <c r="X3414" s="120"/>
      <c r="Z3414" s="120"/>
      <c r="AB3414" s="120"/>
    </row>
    <row r="3415" spans="12:28" ht="15" customHeight="1" x14ac:dyDescent="0.2">
      <c r="L3415" s="120"/>
      <c r="N3415" s="120"/>
      <c r="P3415" s="120"/>
      <c r="R3415" s="120"/>
      <c r="T3415" s="120"/>
      <c r="V3415" s="120"/>
      <c r="X3415" s="120"/>
      <c r="Z3415" s="120"/>
      <c r="AB3415" s="120"/>
    </row>
    <row r="3416" spans="12:28" ht="15" customHeight="1" x14ac:dyDescent="0.2">
      <c r="L3416" s="120"/>
      <c r="N3416" s="120"/>
      <c r="P3416" s="120"/>
      <c r="R3416" s="120"/>
      <c r="T3416" s="120"/>
      <c r="V3416" s="120"/>
      <c r="X3416" s="120"/>
      <c r="Z3416" s="120"/>
      <c r="AB3416" s="120"/>
    </row>
    <row r="3417" spans="12:28" ht="15" customHeight="1" x14ac:dyDescent="0.2">
      <c r="L3417" s="120"/>
      <c r="N3417" s="120"/>
      <c r="P3417" s="120"/>
      <c r="R3417" s="120"/>
      <c r="T3417" s="120"/>
      <c r="V3417" s="120"/>
      <c r="X3417" s="120"/>
      <c r="Z3417" s="120"/>
      <c r="AB3417" s="120"/>
    </row>
    <row r="3418" spans="12:28" ht="15" customHeight="1" x14ac:dyDescent="0.2">
      <c r="L3418" s="120"/>
      <c r="N3418" s="120"/>
      <c r="P3418" s="120"/>
      <c r="R3418" s="120"/>
      <c r="T3418" s="120"/>
      <c r="V3418" s="120"/>
      <c r="X3418" s="120"/>
      <c r="Z3418" s="120"/>
      <c r="AB3418" s="120"/>
    </row>
    <row r="3419" spans="12:28" ht="15" customHeight="1" x14ac:dyDescent="0.2">
      <c r="L3419" s="120"/>
      <c r="N3419" s="120"/>
      <c r="P3419" s="120"/>
      <c r="R3419" s="120"/>
      <c r="T3419" s="120"/>
      <c r="V3419" s="120"/>
      <c r="X3419" s="120"/>
      <c r="Z3419" s="120"/>
      <c r="AB3419" s="120"/>
    </row>
    <row r="3420" spans="12:28" ht="15" customHeight="1" x14ac:dyDescent="0.2">
      <c r="L3420" s="120"/>
      <c r="N3420" s="120"/>
      <c r="P3420" s="120"/>
      <c r="R3420" s="120"/>
      <c r="T3420" s="120"/>
      <c r="V3420" s="120"/>
      <c r="X3420" s="120"/>
      <c r="Z3420" s="120"/>
      <c r="AB3420" s="120"/>
    </row>
    <row r="3421" spans="12:28" ht="15" customHeight="1" x14ac:dyDescent="0.2">
      <c r="L3421" s="120"/>
      <c r="N3421" s="120"/>
      <c r="P3421" s="120"/>
      <c r="R3421" s="120"/>
      <c r="T3421" s="120"/>
      <c r="V3421" s="120"/>
      <c r="X3421" s="120"/>
      <c r="Z3421" s="120"/>
      <c r="AB3421" s="120"/>
    </row>
    <row r="3422" spans="12:28" ht="15" customHeight="1" x14ac:dyDescent="0.2">
      <c r="L3422" s="120"/>
      <c r="N3422" s="120"/>
      <c r="P3422" s="120"/>
      <c r="R3422" s="120"/>
      <c r="T3422" s="120"/>
      <c r="V3422" s="120"/>
      <c r="X3422" s="120"/>
      <c r="Z3422" s="120"/>
      <c r="AB3422" s="120"/>
    </row>
    <row r="3423" spans="12:28" ht="15" customHeight="1" x14ac:dyDescent="0.2">
      <c r="L3423" s="120"/>
      <c r="N3423" s="120"/>
      <c r="P3423" s="120"/>
      <c r="R3423" s="120"/>
      <c r="T3423" s="120"/>
      <c r="V3423" s="120"/>
      <c r="X3423" s="120"/>
      <c r="Z3423" s="120"/>
      <c r="AB3423" s="120"/>
    </row>
    <row r="3424" spans="12:28" ht="15" customHeight="1" x14ac:dyDescent="0.2">
      <c r="L3424" s="120"/>
      <c r="N3424" s="120"/>
      <c r="P3424" s="120"/>
      <c r="R3424" s="120"/>
      <c r="T3424" s="120"/>
      <c r="V3424" s="120"/>
      <c r="X3424" s="120"/>
      <c r="Z3424" s="120"/>
      <c r="AB3424" s="120"/>
    </row>
    <row r="3425" spans="12:28" ht="15" customHeight="1" x14ac:dyDescent="0.2">
      <c r="L3425" s="120"/>
      <c r="N3425" s="120"/>
      <c r="P3425" s="120"/>
      <c r="R3425" s="120"/>
      <c r="T3425" s="120"/>
      <c r="V3425" s="120"/>
      <c r="X3425" s="120"/>
      <c r="Z3425" s="120"/>
      <c r="AB3425" s="120"/>
    </row>
    <row r="3426" spans="12:28" ht="15" customHeight="1" x14ac:dyDescent="0.2">
      <c r="L3426" s="120"/>
      <c r="N3426" s="120"/>
      <c r="P3426" s="120"/>
      <c r="R3426" s="120"/>
      <c r="T3426" s="120"/>
      <c r="V3426" s="120"/>
      <c r="X3426" s="120"/>
      <c r="Z3426" s="120"/>
      <c r="AB3426" s="120"/>
    </row>
    <row r="3427" spans="12:28" ht="15" customHeight="1" x14ac:dyDescent="0.2">
      <c r="L3427" s="120"/>
      <c r="N3427" s="120"/>
      <c r="P3427" s="120"/>
      <c r="R3427" s="120"/>
      <c r="T3427" s="120"/>
      <c r="V3427" s="120"/>
      <c r="X3427" s="120"/>
      <c r="Z3427" s="120"/>
      <c r="AB3427" s="120"/>
    </row>
    <row r="3428" spans="12:28" ht="15" customHeight="1" x14ac:dyDescent="0.2">
      <c r="L3428" s="120"/>
      <c r="N3428" s="120"/>
      <c r="P3428" s="120"/>
      <c r="R3428" s="120"/>
      <c r="T3428" s="120"/>
      <c r="V3428" s="120"/>
      <c r="X3428" s="120"/>
      <c r="Z3428" s="120"/>
      <c r="AB3428" s="120"/>
    </row>
    <row r="3429" spans="12:28" ht="15" customHeight="1" x14ac:dyDescent="0.2">
      <c r="L3429" s="120"/>
      <c r="N3429" s="120"/>
      <c r="P3429" s="120"/>
      <c r="R3429" s="120"/>
      <c r="T3429" s="120"/>
      <c r="V3429" s="120"/>
      <c r="X3429" s="120"/>
      <c r="Z3429" s="120"/>
      <c r="AB3429" s="120"/>
    </row>
    <row r="3430" spans="12:28" ht="15" customHeight="1" x14ac:dyDescent="0.2">
      <c r="L3430" s="120"/>
      <c r="N3430" s="120"/>
      <c r="P3430" s="120"/>
      <c r="R3430" s="120"/>
      <c r="T3430" s="120"/>
      <c r="V3430" s="120"/>
      <c r="X3430" s="120"/>
      <c r="Z3430" s="120"/>
      <c r="AB3430" s="120"/>
    </row>
    <row r="3431" spans="12:28" ht="15" customHeight="1" x14ac:dyDescent="0.2">
      <c r="L3431" s="120"/>
      <c r="N3431" s="120"/>
      <c r="P3431" s="120"/>
      <c r="R3431" s="120"/>
      <c r="T3431" s="120"/>
      <c r="V3431" s="120"/>
      <c r="X3431" s="120"/>
      <c r="Z3431" s="120"/>
      <c r="AB3431" s="120"/>
    </row>
    <row r="3432" spans="12:28" ht="15" customHeight="1" x14ac:dyDescent="0.2">
      <c r="L3432" s="120"/>
      <c r="N3432" s="120"/>
      <c r="P3432" s="120"/>
      <c r="R3432" s="120"/>
      <c r="T3432" s="120"/>
      <c r="V3432" s="120"/>
      <c r="X3432" s="120"/>
      <c r="Z3432" s="120"/>
      <c r="AB3432" s="120"/>
    </row>
    <row r="3433" spans="12:28" ht="15" customHeight="1" x14ac:dyDescent="0.2">
      <c r="L3433" s="120"/>
      <c r="N3433" s="120"/>
      <c r="P3433" s="120"/>
      <c r="R3433" s="120"/>
      <c r="T3433" s="120"/>
      <c r="V3433" s="120"/>
      <c r="X3433" s="120"/>
      <c r="Z3433" s="120"/>
      <c r="AB3433" s="120"/>
    </row>
    <row r="3434" spans="12:28" ht="15" customHeight="1" x14ac:dyDescent="0.2">
      <c r="L3434" s="120"/>
      <c r="N3434" s="120"/>
      <c r="P3434" s="120"/>
      <c r="R3434" s="120"/>
      <c r="T3434" s="120"/>
      <c r="V3434" s="120"/>
      <c r="X3434" s="120"/>
      <c r="Z3434" s="120"/>
      <c r="AB3434" s="120"/>
    </row>
    <row r="3435" spans="12:28" ht="15" customHeight="1" x14ac:dyDescent="0.2">
      <c r="L3435" s="120"/>
      <c r="N3435" s="120"/>
      <c r="P3435" s="120"/>
      <c r="R3435" s="120"/>
      <c r="T3435" s="120"/>
      <c r="V3435" s="120"/>
      <c r="X3435" s="120"/>
      <c r="Z3435" s="120"/>
      <c r="AB3435" s="120"/>
    </row>
    <row r="3436" spans="12:28" ht="15" customHeight="1" x14ac:dyDescent="0.2">
      <c r="L3436" s="120"/>
      <c r="N3436" s="120"/>
      <c r="P3436" s="120"/>
      <c r="R3436" s="120"/>
      <c r="T3436" s="120"/>
      <c r="V3436" s="120"/>
      <c r="X3436" s="120"/>
      <c r="Z3436" s="120"/>
      <c r="AB3436" s="120"/>
    </row>
    <row r="3437" spans="12:28" ht="15" customHeight="1" x14ac:dyDescent="0.2">
      <c r="L3437" s="120"/>
      <c r="N3437" s="120"/>
      <c r="P3437" s="120"/>
      <c r="R3437" s="120"/>
      <c r="T3437" s="120"/>
      <c r="V3437" s="120"/>
      <c r="X3437" s="120"/>
      <c r="Z3437" s="120"/>
      <c r="AB3437" s="120"/>
    </row>
    <row r="3438" spans="12:28" ht="15" customHeight="1" x14ac:dyDescent="0.2">
      <c r="L3438" s="120"/>
      <c r="N3438" s="120"/>
      <c r="P3438" s="120"/>
      <c r="R3438" s="120"/>
      <c r="T3438" s="120"/>
      <c r="V3438" s="120"/>
      <c r="X3438" s="120"/>
      <c r="Z3438" s="120"/>
      <c r="AB3438" s="120"/>
    </row>
    <row r="3439" spans="12:28" ht="15" customHeight="1" x14ac:dyDescent="0.2">
      <c r="L3439" s="120"/>
      <c r="N3439" s="120"/>
      <c r="P3439" s="120"/>
      <c r="R3439" s="120"/>
      <c r="T3439" s="120"/>
      <c r="V3439" s="120"/>
      <c r="X3439" s="120"/>
      <c r="Z3439" s="120"/>
      <c r="AB3439" s="120"/>
    </row>
    <row r="3440" spans="12:28" ht="15" customHeight="1" x14ac:dyDescent="0.2">
      <c r="L3440" s="120"/>
      <c r="N3440" s="120"/>
      <c r="P3440" s="120"/>
      <c r="R3440" s="120"/>
      <c r="T3440" s="120"/>
      <c r="V3440" s="120"/>
      <c r="X3440" s="120"/>
      <c r="Z3440" s="120"/>
      <c r="AB3440" s="120"/>
    </row>
    <row r="3441" spans="12:28" ht="15" customHeight="1" x14ac:dyDescent="0.2">
      <c r="L3441" s="120"/>
      <c r="N3441" s="120"/>
      <c r="P3441" s="120"/>
      <c r="R3441" s="120"/>
      <c r="T3441" s="120"/>
      <c r="V3441" s="120"/>
      <c r="X3441" s="120"/>
      <c r="Z3441" s="120"/>
      <c r="AB3441" s="120"/>
    </row>
    <row r="3442" spans="12:28" ht="15" customHeight="1" x14ac:dyDescent="0.2">
      <c r="L3442" s="120"/>
      <c r="N3442" s="120"/>
      <c r="P3442" s="120"/>
      <c r="R3442" s="120"/>
      <c r="T3442" s="120"/>
      <c r="V3442" s="120"/>
      <c r="X3442" s="120"/>
      <c r="Z3442" s="120"/>
      <c r="AB3442" s="120"/>
    </row>
    <row r="3443" spans="12:28" ht="15" customHeight="1" x14ac:dyDescent="0.2">
      <c r="L3443" s="120"/>
      <c r="N3443" s="120"/>
      <c r="P3443" s="120"/>
      <c r="R3443" s="120"/>
      <c r="T3443" s="120"/>
      <c r="V3443" s="120"/>
      <c r="X3443" s="120"/>
      <c r="Z3443" s="120"/>
      <c r="AB3443" s="120"/>
    </row>
    <row r="3444" spans="12:28" ht="15" customHeight="1" x14ac:dyDescent="0.2">
      <c r="L3444" s="120"/>
      <c r="N3444" s="120"/>
      <c r="P3444" s="120"/>
      <c r="R3444" s="120"/>
      <c r="T3444" s="120"/>
      <c r="V3444" s="120"/>
      <c r="X3444" s="120"/>
      <c r="Z3444" s="120"/>
      <c r="AB3444" s="120"/>
    </row>
    <row r="3445" spans="12:28" ht="15" customHeight="1" x14ac:dyDescent="0.2">
      <c r="L3445" s="120"/>
      <c r="N3445" s="120"/>
      <c r="P3445" s="120"/>
      <c r="R3445" s="120"/>
      <c r="T3445" s="120"/>
      <c r="V3445" s="120"/>
      <c r="X3445" s="120"/>
      <c r="Z3445" s="120"/>
      <c r="AB3445" s="120"/>
    </row>
    <row r="3446" spans="12:28" ht="15" customHeight="1" x14ac:dyDescent="0.2">
      <c r="L3446" s="120"/>
      <c r="N3446" s="120"/>
      <c r="P3446" s="120"/>
      <c r="R3446" s="120"/>
      <c r="T3446" s="120"/>
      <c r="V3446" s="120"/>
      <c r="X3446" s="120"/>
      <c r="Z3446" s="120"/>
      <c r="AB3446" s="120"/>
    </row>
    <row r="3447" spans="12:28" ht="15" customHeight="1" x14ac:dyDescent="0.2">
      <c r="L3447" s="120"/>
      <c r="N3447" s="120"/>
      <c r="P3447" s="120"/>
      <c r="R3447" s="120"/>
      <c r="T3447" s="120"/>
      <c r="V3447" s="120"/>
      <c r="X3447" s="120"/>
      <c r="Z3447" s="120"/>
      <c r="AB3447" s="120"/>
    </row>
    <row r="3448" spans="12:28" ht="15" customHeight="1" x14ac:dyDescent="0.2">
      <c r="L3448" s="120"/>
      <c r="N3448" s="120"/>
      <c r="P3448" s="120"/>
      <c r="R3448" s="120"/>
      <c r="T3448" s="120"/>
      <c r="V3448" s="120"/>
      <c r="X3448" s="120"/>
      <c r="Z3448" s="120"/>
      <c r="AB3448" s="120"/>
    </row>
    <row r="3449" spans="12:28" ht="15" customHeight="1" x14ac:dyDescent="0.2">
      <c r="L3449" s="120"/>
      <c r="N3449" s="120"/>
      <c r="P3449" s="120"/>
      <c r="R3449" s="120"/>
      <c r="T3449" s="120"/>
      <c r="V3449" s="120"/>
      <c r="X3449" s="120"/>
      <c r="Z3449" s="120"/>
      <c r="AB3449" s="120"/>
    </row>
    <row r="3450" spans="12:28" ht="15" customHeight="1" x14ac:dyDescent="0.2">
      <c r="L3450" s="120"/>
      <c r="N3450" s="120"/>
      <c r="P3450" s="120"/>
      <c r="R3450" s="120"/>
      <c r="T3450" s="120"/>
      <c r="V3450" s="120"/>
      <c r="X3450" s="120"/>
      <c r="Z3450" s="120"/>
      <c r="AB3450" s="120"/>
    </row>
    <row r="3451" spans="12:28" ht="15" customHeight="1" x14ac:dyDescent="0.2">
      <c r="L3451" s="120"/>
      <c r="N3451" s="120"/>
      <c r="P3451" s="120"/>
      <c r="R3451" s="120"/>
      <c r="T3451" s="120"/>
      <c r="V3451" s="120"/>
      <c r="X3451" s="120"/>
      <c r="Z3451" s="120"/>
      <c r="AB3451" s="120"/>
    </row>
    <row r="3452" spans="12:28" ht="15" customHeight="1" x14ac:dyDescent="0.2">
      <c r="L3452" s="120"/>
      <c r="N3452" s="120"/>
      <c r="P3452" s="120"/>
      <c r="R3452" s="120"/>
      <c r="T3452" s="120"/>
      <c r="V3452" s="120"/>
      <c r="X3452" s="120"/>
      <c r="Z3452" s="120"/>
      <c r="AB3452" s="120"/>
    </row>
    <row r="3453" spans="12:28" ht="15" customHeight="1" x14ac:dyDescent="0.2">
      <c r="L3453" s="120"/>
      <c r="N3453" s="120"/>
      <c r="P3453" s="120"/>
      <c r="R3453" s="120"/>
      <c r="T3453" s="120"/>
      <c r="V3453" s="120"/>
      <c r="X3453" s="120"/>
      <c r="Z3453" s="120"/>
      <c r="AB3453" s="120"/>
    </row>
    <row r="3454" spans="12:28" ht="15" customHeight="1" x14ac:dyDescent="0.2">
      <c r="L3454" s="120"/>
      <c r="N3454" s="120"/>
      <c r="P3454" s="120"/>
      <c r="R3454" s="120"/>
      <c r="T3454" s="120"/>
      <c r="V3454" s="120"/>
      <c r="X3454" s="120"/>
      <c r="Z3454" s="120"/>
      <c r="AB3454" s="120"/>
    </row>
    <row r="3455" spans="12:28" ht="15" customHeight="1" x14ac:dyDescent="0.2">
      <c r="L3455" s="120"/>
      <c r="N3455" s="120"/>
      <c r="P3455" s="120"/>
      <c r="R3455" s="120"/>
      <c r="T3455" s="120"/>
      <c r="V3455" s="120"/>
      <c r="X3455" s="120"/>
      <c r="Z3455" s="120"/>
      <c r="AB3455" s="120"/>
    </row>
    <row r="3456" spans="12:28" ht="15" customHeight="1" x14ac:dyDescent="0.2">
      <c r="L3456" s="120"/>
      <c r="N3456" s="120"/>
      <c r="P3456" s="120"/>
      <c r="R3456" s="120"/>
      <c r="T3456" s="120"/>
      <c r="V3456" s="120"/>
      <c r="X3456" s="120"/>
      <c r="Z3456" s="120"/>
      <c r="AB3456" s="120"/>
    </row>
    <row r="3457" spans="12:28" ht="15" customHeight="1" x14ac:dyDescent="0.2">
      <c r="L3457" s="120"/>
      <c r="N3457" s="120"/>
      <c r="P3457" s="120"/>
      <c r="R3457" s="120"/>
      <c r="T3457" s="120"/>
      <c r="V3457" s="120"/>
      <c r="X3457" s="120"/>
      <c r="Z3457" s="120"/>
      <c r="AB3457" s="120"/>
    </row>
    <row r="3458" spans="12:28" ht="15" customHeight="1" x14ac:dyDescent="0.2">
      <c r="L3458" s="120"/>
      <c r="N3458" s="120"/>
      <c r="P3458" s="120"/>
      <c r="R3458" s="120"/>
      <c r="T3458" s="120"/>
      <c r="V3458" s="120"/>
      <c r="X3458" s="120"/>
      <c r="Z3458" s="120"/>
      <c r="AB3458" s="120"/>
    </row>
    <row r="3459" spans="12:28" ht="15" customHeight="1" x14ac:dyDescent="0.2">
      <c r="L3459" s="120"/>
      <c r="N3459" s="120"/>
      <c r="P3459" s="120"/>
      <c r="R3459" s="120"/>
      <c r="T3459" s="120"/>
      <c r="V3459" s="120"/>
      <c r="X3459" s="120"/>
      <c r="Z3459" s="120"/>
      <c r="AB3459" s="120"/>
    </row>
    <row r="3460" spans="12:28" ht="15" customHeight="1" x14ac:dyDescent="0.2">
      <c r="L3460" s="120"/>
      <c r="N3460" s="120"/>
      <c r="P3460" s="120"/>
      <c r="R3460" s="120"/>
      <c r="T3460" s="120"/>
      <c r="V3460" s="120"/>
      <c r="X3460" s="120"/>
      <c r="Z3460" s="120"/>
      <c r="AB3460" s="120"/>
    </row>
    <row r="3461" spans="12:28" ht="15" customHeight="1" x14ac:dyDescent="0.2">
      <c r="L3461" s="120"/>
      <c r="N3461" s="120"/>
      <c r="P3461" s="120"/>
      <c r="R3461" s="120"/>
      <c r="T3461" s="120"/>
      <c r="V3461" s="120"/>
      <c r="X3461" s="120"/>
      <c r="Z3461" s="120"/>
      <c r="AB3461" s="120"/>
    </row>
    <row r="3462" spans="12:28" ht="15" customHeight="1" x14ac:dyDescent="0.2">
      <c r="L3462" s="120"/>
      <c r="N3462" s="120"/>
      <c r="P3462" s="120"/>
      <c r="R3462" s="120"/>
      <c r="T3462" s="120"/>
      <c r="V3462" s="120"/>
      <c r="X3462" s="120"/>
      <c r="Z3462" s="120"/>
      <c r="AB3462" s="120"/>
    </row>
    <row r="3463" spans="12:28" ht="15" customHeight="1" x14ac:dyDescent="0.2">
      <c r="L3463" s="120"/>
      <c r="N3463" s="120"/>
      <c r="P3463" s="120"/>
      <c r="R3463" s="120"/>
      <c r="T3463" s="120"/>
      <c r="V3463" s="120"/>
      <c r="X3463" s="120"/>
      <c r="Z3463" s="120"/>
      <c r="AB3463" s="120"/>
    </row>
    <row r="3464" spans="12:28" ht="15" customHeight="1" x14ac:dyDescent="0.2">
      <c r="L3464" s="120"/>
      <c r="N3464" s="120"/>
      <c r="P3464" s="120"/>
      <c r="R3464" s="120"/>
      <c r="T3464" s="120"/>
      <c r="V3464" s="120"/>
      <c r="X3464" s="120"/>
      <c r="Z3464" s="120"/>
      <c r="AB3464" s="120"/>
    </row>
    <row r="3465" spans="12:28" ht="15" customHeight="1" x14ac:dyDescent="0.2">
      <c r="L3465" s="120"/>
      <c r="N3465" s="120"/>
      <c r="P3465" s="120"/>
      <c r="R3465" s="120"/>
      <c r="T3465" s="120"/>
      <c r="V3465" s="120"/>
      <c r="X3465" s="120"/>
      <c r="Z3465" s="120"/>
      <c r="AB3465" s="120"/>
    </row>
    <row r="3466" spans="12:28" ht="15" customHeight="1" x14ac:dyDescent="0.2">
      <c r="L3466" s="120"/>
      <c r="N3466" s="120"/>
      <c r="P3466" s="120"/>
      <c r="R3466" s="120"/>
      <c r="T3466" s="120"/>
      <c r="V3466" s="120"/>
      <c r="X3466" s="120"/>
      <c r="Z3466" s="120"/>
      <c r="AB3466" s="120"/>
    </row>
    <row r="3467" spans="12:28" ht="15" customHeight="1" x14ac:dyDescent="0.2">
      <c r="L3467" s="120"/>
      <c r="N3467" s="120"/>
      <c r="P3467" s="120"/>
      <c r="R3467" s="120"/>
      <c r="T3467" s="120"/>
      <c r="V3467" s="120"/>
      <c r="X3467" s="120"/>
      <c r="Z3467" s="120"/>
      <c r="AB3467" s="120"/>
    </row>
    <row r="3468" spans="12:28" ht="15" customHeight="1" x14ac:dyDescent="0.2">
      <c r="L3468" s="120"/>
      <c r="N3468" s="120"/>
      <c r="P3468" s="120"/>
      <c r="R3468" s="120"/>
      <c r="T3468" s="120"/>
      <c r="V3468" s="120"/>
      <c r="X3468" s="120"/>
      <c r="Z3468" s="120"/>
      <c r="AB3468" s="120"/>
    </row>
    <row r="3469" spans="12:28" ht="15" customHeight="1" x14ac:dyDescent="0.2">
      <c r="L3469" s="120"/>
      <c r="N3469" s="120"/>
      <c r="P3469" s="120"/>
      <c r="R3469" s="120"/>
      <c r="T3469" s="120"/>
      <c r="V3469" s="120"/>
      <c r="X3469" s="120"/>
      <c r="Z3469" s="120"/>
      <c r="AB3469" s="120"/>
    </row>
    <row r="3470" spans="12:28" ht="15" customHeight="1" x14ac:dyDescent="0.2">
      <c r="L3470" s="120"/>
      <c r="N3470" s="120"/>
      <c r="P3470" s="120"/>
      <c r="R3470" s="120"/>
      <c r="T3470" s="120"/>
      <c r="V3470" s="120"/>
      <c r="X3470" s="120"/>
      <c r="Z3470" s="120"/>
      <c r="AB3470" s="120"/>
    </row>
    <row r="3471" spans="12:28" ht="15" customHeight="1" x14ac:dyDescent="0.2">
      <c r="L3471" s="120"/>
      <c r="N3471" s="120"/>
      <c r="P3471" s="120"/>
      <c r="R3471" s="120"/>
      <c r="T3471" s="120"/>
      <c r="V3471" s="120"/>
      <c r="X3471" s="120"/>
      <c r="Z3471" s="120"/>
      <c r="AB3471" s="120"/>
    </row>
    <row r="3472" spans="12:28" ht="15" customHeight="1" x14ac:dyDescent="0.2">
      <c r="L3472" s="120"/>
      <c r="N3472" s="120"/>
      <c r="P3472" s="120"/>
      <c r="R3472" s="120"/>
      <c r="T3472" s="120"/>
      <c r="V3472" s="120"/>
      <c r="X3472" s="120"/>
      <c r="Z3472" s="120"/>
      <c r="AB3472" s="120"/>
    </row>
    <row r="3473" spans="12:28" ht="15" customHeight="1" x14ac:dyDescent="0.2">
      <c r="L3473" s="120"/>
      <c r="N3473" s="120"/>
      <c r="P3473" s="120"/>
      <c r="R3473" s="120"/>
      <c r="T3473" s="120"/>
      <c r="V3473" s="120"/>
      <c r="X3473" s="120"/>
      <c r="Z3473" s="120"/>
      <c r="AB3473" s="120"/>
    </row>
    <row r="3474" spans="12:28" ht="15" customHeight="1" x14ac:dyDescent="0.2">
      <c r="L3474" s="120"/>
      <c r="N3474" s="120"/>
      <c r="P3474" s="120"/>
      <c r="R3474" s="120"/>
      <c r="T3474" s="120"/>
      <c r="V3474" s="120"/>
      <c r="X3474" s="120"/>
      <c r="Z3474" s="120"/>
      <c r="AB3474" s="120"/>
    </row>
    <row r="3475" spans="12:28" ht="15" customHeight="1" x14ac:dyDescent="0.2">
      <c r="L3475" s="120"/>
      <c r="N3475" s="120"/>
      <c r="P3475" s="120"/>
      <c r="R3475" s="120"/>
      <c r="T3475" s="120"/>
      <c r="V3475" s="120"/>
      <c r="X3475" s="120"/>
      <c r="Z3475" s="120"/>
      <c r="AB3475" s="120"/>
    </row>
    <row r="3476" spans="12:28" ht="15" customHeight="1" x14ac:dyDescent="0.2">
      <c r="L3476" s="120"/>
      <c r="N3476" s="120"/>
      <c r="P3476" s="120"/>
      <c r="R3476" s="120"/>
      <c r="T3476" s="120"/>
      <c r="V3476" s="120"/>
      <c r="X3476" s="120"/>
      <c r="Z3476" s="120"/>
      <c r="AB3476" s="120"/>
    </row>
    <row r="3477" spans="12:28" ht="15" customHeight="1" x14ac:dyDescent="0.2">
      <c r="L3477" s="120"/>
      <c r="N3477" s="120"/>
      <c r="P3477" s="120"/>
      <c r="R3477" s="120"/>
      <c r="T3477" s="120"/>
      <c r="V3477" s="120"/>
      <c r="X3477" s="120"/>
      <c r="Z3477" s="120"/>
      <c r="AB3477" s="120"/>
    </row>
    <row r="3478" spans="12:28" ht="15" customHeight="1" x14ac:dyDescent="0.2">
      <c r="L3478" s="120"/>
      <c r="N3478" s="120"/>
      <c r="P3478" s="120"/>
      <c r="R3478" s="120"/>
      <c r="T3478" s="120"/>
      <c r="V3478" s="120"/>
      <c r="X3478" s="120"/>
      <c r="Z3478" s="120"/>
      <c r="AB3478" s="120"/>
    </row>
    <row r="3479" spans="12:28" ht="15" customHeight="1" x14ac:dyDescent="0.2">
      <c r="L3479" s="120"/>
      <c r="N3479" s="120"/>
      <c r="P3479" s="120"/>
      <c r="R3479" s="120"/>
      <c r="T3479" s="120"/>
      <c r="V3479" s="120"/>
      <c r="X3479" s="120"/>
      <c r="Z3479" s="120"/>
      <c r="AB3479" s="120"/>
    </row>
    <row r="3480" spans="12:28" ht="15" customHeight="1" x14ac:dyDescent="0.2">
      <c r="L3480" s="120"/>
      <c r="N3480" s="120"/>
      <c r="P3480" s="120"/>
      <c r="R3480" s="120"/>
      <c r="T3480" s="120"/>
      <c r="V3480" s="120"/>
      <c r="X3480" s="120"/>
      <c r="Z3480" s="120"/>
      <c r="AB3480" s="120"/>
    </row>
    <row r="3481" spans="12:28" ht="15" customHeight="1" x14ac:dyDescent="0.2">
      <c r="L3481" s="120"/>
      <c r="N3481" s="120"/>
      <c r="P3481" s="120"/>
      <c r="R3481" s="120"/>
      <c r="T3481" s="120"/>
      <c r="V3481" s="120"/>
      <c r="X3481" s="120"/>
      <c r="Z3481" s="120"/>
      <c r="AB3481" s="120"/>
    </row>
    <row r="3482" spans="12:28" ht="15" customHeight="1" x14ac:dyDescent="0.2">
      <c r="L3482" s="120"/>
      <c r="N3482" s="120"/>
      <c r="P3482" s="120"/>
      <c r="R3482" s="120"/>
      <c r="T3482" s="120"/>
      <c r="V3482" s="120"/>
      <c r="X3482" s="120"/>
      <c r="Z3482" s="120"/>
      <c r="AB3482" s="120"/>
    </row>
    <row r="3483" spans="12:28" ht="15" customHeight="1" x14ac:dyDescent="0.2">
      <c r="L3483" s="120"/>
      <c r="N3483" s="120"/>
      <c r="P3483" s="120"/>
      <c r="R3483" s="120"/>
      <c r="T3483" s="120"/>
      <c r="V3483" s="120"/>
      <c r="X3483" s="120"/>
      <c r="Z3483" s="120"/>
      <c r="AB3483" s="120"/>
    </row>
    <row r="3484" spans="12:28" ht="15" customHeight="1" x14ac:dyDescent="0.2">
      <c r="L3484" s="120"/>
      <c r="N3484" s="120"/>
      <c r="P3484" s="120"/>
      <c r="R3484" s="120"/>
      <c r="T3484" s="120"/>
      <c r="V3484" s="120"/>
      <c r="X3484" s="120"/>
      <c r="Z3484" s="120"/>
      <c r="AB3484" s="120"/>
    </row>
    <row r="3485" spans="12:28" ht="15" customHeight="1" x14ac:dyDescent="0.2">
      <c r="L3485" s="120"/>
      <c r="N3485" s="120"/>
      <c r="P3485" s="120"/>
      <c r="R3485" s="120"/>
      <c r="T3485" s="120"/>
      <c r="V3485" s="120"/>
      <c r="X3485" s="120"/>
      <c r="Z3485" s="120"/>
      <c r="AB3485" s="120"/>
    </row>
    <row r="3486" spans="12:28" ht="15" customHeight="1" x14ac:dyDescent="0.2">
      <c r="L3486" s="120"/>
      <c r="N3486" s="120"/>
      <c r="P3486" s="120"/>
      <c r="R3486" s="120"/>
      <c r="T3486" s="120"/>
      <c r="V3486" s="120"/>
      <c r="X3486" s="120"/>
      <c r="Z3486" s="120"/>
      <c r="AB3486" s="120"/>
    </row>
    <row r="3487" spans="12:28" ht="15" customHeight="1" x14ac:dyDescent="0.2">
      <c r="L3487" s="120"/>
      <c r="N3487" s="120"/>
      <c r="P3487" s="120"/>
      <c r="R3487" s="120"/>
      <c r="T3487" s="120"/>
      <c r="V3487" s="120"/>
      <c r="X3487" s="120"/>
      <c r="Z3487" s="120"/>
      <c r="AB3487" s="120"/>
    </row>
    <row r="3488" spans="12:28" ht="15" customHeight="1" x14ac:dyDescent="0.2">
      <c r="L3488" s="120"/>
      <c r="N3488" s="120"/>
      <c r="P3488" s="120"/>
      <c r="R3488" s="120"/>
      <c r="T3488" s="120"/>
      <c r="V3488" s="120"/>
      <c r="X3488" s="120"/>
      <c r="Z3488" s="120"/>
      <c r="AB3488" s="120"/>
    </row>
    <row r="3489" spans="12:28" ht="15" customHeight="1" x14ac:dyDescent="0.2">
      <c r="L3489" s="120"/>
      <c r="N3489" s="120"/>
      <c r="P3489" s="120"/>
      <c r="R3489" s="120"/>
      <c r="T3489" s="120"/>
      <c r="V3489" s="120"/>
      <c r="X3489" s="120"/>
      <c r="Z3489" s="120"/>
      <c r="AB3489" s="120"/>
    </row>
    <row r="3490" spans="12:28" ht="15" customHeight="1" x14ac:dyDescent="0.2">
      <c r="L3490" s="120"/>
      <c r="N3490" s="120"/>
      <c r="P3490" s="120"/>
      <c r="R3490" s="120"/>
      <c r="T3490" s="120"/>
      <c r="V3490" s="120"/>
      <c r="X3490" s="120"/>
      <c r="Z3490" s="120"/>
      <c r="AB3490" s="120"/>
    </row>
    <row r="3491" spans="12:28" ht="15" customHeight="1" x14ac:dyDescent="0.2">
      <c r="L3491" s="120"/>
      <c r="N3491" s="120"/>
      <c r="P3491" s="120"/>
      <c r="R3491" s="120"/>
      <c r="T3491" s="120"/>
      <c r="V3491" s="120"/>
      <c r="X3491" s="120"/>
      <c r="Z3491" s="120"/>
      <c r="AB3491" s="120"/>
    </row>
    <row r="3492" spans="12:28" ht="15" customHeight="1" x14ac:dyDescent="0.2">
      <c r="L3492" s="120"/>
      <c r="N3492" s="120"/>
      <c r="P3492" s="120"/>
      <c r="R3492" s="120"/>
      <c r="T3492" s="120"/>
      <c r="V3492" s="120"/>
      <c r="X3492" s="120"/>
      <c r="Z3492" s="120"/>
      <c r="AB3492" s="120"/>
    </row>
    <row r="3493" spans="12:28" ht="15" customHeight="1" x14ac:dyDescent="0.2">
      <c r="L3493" s="120"/>
      <c r="N3493" s="120"/>
      <c r="P3493" s="120"/>
      <c r="R3493" s="120"/>
      <c r="T3493" s="120"/>
      <c r="V3493" s="120"/>
      <c r="X3493" s="120"/>
      <c r="Z3493" s="120"/>
      <c r="AB3493" s="120"/>
    </row>
    <row r="3494" spans="12:28" ht="15" customHeight="1" x14ac:dyDescent="0.2">
      <c r="L3494" s="120"/>
      <c r="N3494" s="120"/>
      <c r="P3494" s="120"/>
      <c r="R3494" s="120"/>
      <c r="T3494" s="120"/>
      <c r="V3494" s="120"/>
      <c r="X3494" s="120"/>
      <c r="Z3494" s="120"/>
      <c r="AB3494" s="120"/>
    </row>
    <row r="3495" spans="12:28" ht="15" customHeight="1" x14ac:dyDescent="0.2">
      <c r="L3495" s="120"/>
      <c r="N3495" s="120"/>
      <c r="P3495" s="120"/>
      <c r="R3495" s="120"/>
      <c r="T3495" s="120"/>
      <c r="V3495" s="120"/>
      <c r="X3495" s="120"/>
      <c r="Z3495" s="120"/>
      <c r="AB3495" s="120"/>
    </row>
    <row r="3496" spans="12:28" ht="15" customHeight="1" x14ac:dyDescent="0.2">
      <c r="L3496" s="120"/>
      <c r="N3496" s="120"/>
      <c r="P3496" s="120"/>
      <c r="R3496" s="120"/>
      <c r="T3496" s="120"/>
      <c r="V3496" s="120"/>
      <c r="X3496" s="120"/>
      <c r="Z3496" s="120"/>
      <c r="AB3496" s="120"/>
    </row>
    <row r="3497" spans="12:28" ht="15" customHeight="1" x14ac:dyDescent="0.2">
      <c r="L3497" s="120"/>
      <c r="N3497" s="120"/>
      <c r="P3497" s="120"/>
      <c r="R3497" s="120"/>
      <c r="T3497" s="120"/>
      <c r="V3497" s="120"/>
      <c r="X3497" s="120"/>
      <c r="Z3497" s="120"/>
      <c r="AB3497" s="120"/>
    </row>
    <row r="3498" spans="12:28" ht="15" customHeight="1" x14ac:dyDescent="0.2">
      <c r="L3498" s="120"/>
      <c r="N3498" s="120"/>
      <c r="P3498" s="120"/>
      <c r="R3498" s="120"/>
      <c r="T3498" s="120"/>
      <c r="V3498" s="120"/>
      <c r="X3498" s="120"/>
      <c r="Z3498" s="120"/>
      <c r="AB3498" s="120"/>
    </row>
    <row r="3499" spans="12:28" ht="15" customHeight="1" x14ac:dyDescent="0.2">
      <c r="L3499" s="120"/>
      <c r="N3499" s="120"/>
      <c r="P3499" s="120"/>
      <c r="R3499" s="120"/>
      <c r="T3499" s="120"/>
      <c r="V3499" s="120"/>
      <c r="X3499" s="120"/>
      <c r="Z3499" s="120"/>
      <c r="AB3499" s="120"/>
    </row>
    <row r="3500" spans="12:28" ht="15" customHeight="1" x14ac:dyDescent="0.2">
      <c r="L3500" s="120"/>
      <c r="N3500" s="120"/>
      <c r="P3500" s="120"/>
      <c r="R3500" s="120"/>
      <c r="T3500" s="120"/>
      <c r="V3500" s="120"/>
      <c r="X3500" s="120"/>
      <c r="Z3500" s="120"/>
      <c r="AB3500" s="120"/>
    </row>
    <row r="3501" spans="12:28" ht="15" customHeight="1" x14ac:dyDescent="0.2">
      <c r="L3501" s="120"/>
      <c r="N3501" s="120"/>
      <c r="P3501" s="120"/>
      <c r="R3501" s="120"/>
      <c r="T3501" s="120"/>
      <c r="V3501" s="120"/>
      <c r="X3501" s="120"/>
      <c r="Z3501" s="120"/>
      <c r="AB3501" s="120"/>
    </row>
    <row r="3502" spans="12:28" ht="15" customHeight="1" x14ac:dyDescent="0.2">
      <c r="L3502" s="120"/>
      <c r="N3502" s="120"/>
      <c r="P3502" s="120"/>
      <c r="R3502" s="120"/>
      <c r="T3502" s="120"/>
      <c r="V3502" s="120"/>
      <c r="X3502" s="120"/>
      <c r="Z3502" s="120"/>
      <c r="AB3502" s="120"/>
    </row>
    <row r="3503" spans="12:28" ht="15" customHeight="1" x14ac:dyDescent="0.2">
      <c r="L3503" s="120"/>
      <c r="N3503" s="120"/>
      <c r="P3503" s="120"/>
      <c r="R3503" s="120"/>
      <c r="T3503" s="120"/>
      <c r="V3503" s="120"/>
      <c r="X3503" s="120"/>
      <c r="Z3503" s="120"/>
      <c r="AB3503" s="120"/>
    </row>
    <row r="3504" spans="12:28" ht="15" customHeight="1" x14ac:dyDescent="0.2">
      <c r="L3504" s="120"/>
      <c r="N3504" s="120"/>
      <c r="P3504" s="120"/>
      <c r="R3504" s="120"/>
      <c r="T3504" s="120"/>
      <c r="V3504" s="120"/>
      <c r="X3504" s="120"/>
      <c r="Z3504" s="120"/>
      <c r="AB3504" s="120"/>
    </row>
    <row r="3505" spans="12:28" ht="15" customHeight="1" x14ac:dyDescent="0.2">
      <c r="L3505" s="120"/>
      <c r="N3505" s="120"/>
      <c r="P3505" s="120"/>
      <c r="R3505" s="120"/>
      <c r="T3505" s="120"/>
      <c r="V3505" s="120"/>
      <c r="X3505" s="120"/>
      <c r="Z3505" s="120"/>
      <c r="AB3505" s="120"/>
    </row>
    <row r="3506" spans="12:28" ht="15" customHeight="1" x14ac:dyDescent="0.2">
      <c r="L3506" s="120"/>
      <c r="N3506" s="120"/>
      <c r="P3506" s="120"/>
      <c r="R3506" s="120"/>
      <c r="T3506" s="120"/>
      <c r="V3506" s="120"/>
      <c r="X3506" s="120"/>
      <c r="Z3506" s="120"/>
      <c r="AB3506" s="120"/>
    </row>
    <row r="3507" spans="12:28" ht="15" customHeight="1" x14ac:dyDescent="0.2">
      <c r="L3507" s="120"/>
      <c r="N3507" s="120"/>
      <c r="P3507" s="120"/>
      <c r="R3507" s="120"/>
      <c r="T3507" s="120"/>
      <c r="V3507" s="120"/>
      <c r="X3507" s="120"/>
      <c r="Z3507" s="120"/>
      <c r="AB3507" s="120"/>
    </row>
    <row r="3508" spans="12:28" ht="15" customHeight="1" x14ac:dyDescent="0.2">
      <c r="L3508" s="120"/>
      <c r="N3508" s="120"/>
      <c r="P3508" s="120"/>
      <c r="R3508" s="120"/>
      <c r="T3508" s="120"/>
      <c r="V3508" s="120"/>
      <c r="X3508" s="120"/>
      <c r="Z3508" s="120"/>
      <c r="AB3508" s="120"/>
    </row>
    <row r="3509" spans="12:28" ht="15" customHeight="1" x14ac:dyDescent="0.2">
      <c r="L3509" s="120"/>
      <c r="N3509" s="120"/>
      <c r="P3509" s="120"/>
      <c r="R3509" s="120"/>
      <c r="T3509" s="120"/>
      <c r="V3509" s="120"/>
      <c r="X3509" s="120"/>
      <c r="Z3509" s="120"/>
      <c r="AB3509" s="120"/>
    </row>
    <row r="3510" spans="12:28" ht="15" customHeight="1" x14ac:dyDescent="0.2">
      <c r="L3510" s="120"/>
      <c r="N3510" s="120"/>
      <c r="P3510" s="120"/>
      <c r="R3510" s="120"/>
      <c r="T3510" s="120"/>
      <c r="V3510" s="120"/>
      <c r="X3510" s="120"/>
      <c r="Z3510" s="120"/>
      <c r="AB3510" s="120"/>
    </row>
    <row r="3511" spans="12:28" ht="15" customHeight="1" x14ac:dyDescent="0.2">
      <c r="L3511" s="120"/>
      <c r="N3511" s="120"/>
      <c r="P3511" s="120"/>
      <c r="R3511" s="120"/>
      <c r="T3511" s="120"/>
      <c r="V3511" s="120"/>
      <c r="X3511" s="120"/>
      <c r="Z3511" s="120"/>
      <c r="AB3511" s="120"/>
    </row>
    <row r="3512" spans="12:28" ht="15" customHeight="1" x14ac:dyDescent="0.2">
      <c r="L3512" s="120"/>
      <c r="N3512" s="120"/>
      <c r="P3512" s="120"/>
      <c r="R3512" s="120"/>
      <c r="T3512" s="120"/>
      <c r="V3512" s="120"/>
      <c r="X3512" s="120"/>
      <c r="Z3512" s="120"/>
      <c r="AB3512" s="120"/>
    </row>
    <row r="3513" spans="12:28" ht="15" customHeight="1" x14ac:dyDescent="0.2">
      <c r="L3513" s="120"/>
      <c r="N3513" s="120"/>
      <c r="P3513" s="120"/>
      <c r="R3513" s="120"/>
      <c r="T3513" s="120"/>
      <c r="V3513" s="120"/>
      <c r="X3513" s="120"/>
      <c r="Z3513" s="120"/>
      <c r="AB3513" s="120"/>
    </row>
    <row r="3514" spans="12:28" ht="15" customHeight="1" x14ac:dyDescent="0.2">
      <c r="L3514" s="120"/>
      <c r="N3514" s="120"/>
      <c r="P3514" s="120"/>
      <c r="R3514" s="120"/>
      <c r="T3514" s="120"/>
      <c r="V3514" s="120"/>
      <c r="X3514" s="120"/>
      <c r="Z3514" s="120"/>
      <c r="AB3514" s="120"/>
    </row>
    <row r="3515" spans="12:28" ht="15" customHeight="1" x14ac:dyDescent="0.2">
      <c r="L3515" s="120"/>
      <c r="N3515" s="120"/>
      <c r="P3515" s="120"/>
      <c r="R3515" s="120"/>
      <c r="T3515" s="120"/>
      <c r="V3515" s="120"/>
      <c r="X3515" s="120"/>
      <c r="Z3515" s="120"/>
      <c r="AB3515" s="120"/>
    </row>
    <row r="3516" spans="12:28" ht="15" customHeight="1" x14ac:dyDescent="0.2">
      <c r="L3516" s="120"/>
      <c r="N3516" s="120"/>
      <c r="P3516" s="120"/>
      <c r="R3516" s="120"/>
      <c r="T3516" s="120"/>
      <c r="V3516" s="120"/>
      <c r="X3516" s="120"/>
      <c r="Z3516" s="120"/>
      <c r="AB3516" s="120"/>
    </row>
    <row r="3517" spans="12:28" ht="15" customHeight="1" x14ac:dyDescent="0.2">
      <c r="L3517" s="120"/>
      <c r="N3517" s="120"/>
      <c r="P3517" s="120"/>
      <c r="R3517" s="120"/>
      <c r="T3517" s="120"/>
      <c r="V3517" s="120"/>
      <c r="X3517" s="120"/>
      <c r="Z3517" s="120"/>
      <c r="AB3517" s="120"/>
    </row>
    <row r="3518" spans="12:28" ht="15" customHeight="1" x14ac:dyDescent="0.2">
      <c r="L3518" s="120"/>
      <c r="N3518" s="120"/>
      <c r="P3518" s="120"/>
      <c r="R3518" s="120"/>
      <c r="T3518" s="120"/>
      <c r="V3518" s="120"/>
      <c r="X3518" s="120"/>
      <c r="Z3518" s="120"/>
      <c r="AB3518" s="120"/>
    </row>
    <row r="3519" spans="12:28" ht="15" customHeight="1" x14ac:dyDescent="0.2">
      <c r="L3519" s="120"/>
      <c r="N3519" s="120"/>
      <c r="P3519" s="120"/>
      <c r="R3519" s="120"/>
      <c r="T3519" s="120"/>
      <c r="V3519" s="120"/>
      <c r="X3519" s="120"/>
      <c r="Z3519" s="120"/>
      <c r="AB3519" s="120"/>
    </row>
    <row r="3520" spans="12:28" ht="15" customHeight="1" x14ac:dyDescent="0.2">
      <c r="L3520" s="120"/>
      <c r="N3520" s="120"/>
      <c r="P3520" s="120"/>
      <c r="R3520" s="120"/>
      <c r="T3520" s="120"/>
      <c r="V3520" s="120"/>
      <c r="X3520" s="120"/>
      <c r="Z3520" s="120"/>
      <c r="AB3520" s="120"/>
    </row>
    <row r="3521" spans="12:28" ht="15" customHeight="1" x14ac:dyDescent="0.2">
      <c r="L3521" s="120"/>
      <c r="N3521" s="120"/>
      <c r="P3521" s="120"/>
      <c r="R3521" s="120"/>
      <c r="T3521" s="120"/>
      <c r="V3521" s="120"/>
      <c r="X3521" s="120"/>
      <c r="Z3521" s="120"/>
      <c r="AB3521" s="120"/>
    </row>
    <row r="3522" spans="12:28" ht="15" customHeight="1" x14ac:dyDescent="0.2">
      <c r="L3522" s="120"/>
      <c r="N3522" s="120"/>
      <c r="P3522" s="120"/>
      <c r="R3522" s="120"/>
      <c r="T3522" s="120"/>
      <c r="V3522" s="120"/>
      <c r="X3522" s="120"/>
      <c r="Z3522" s="120"/>
      <c r="AB3522" s="120"/>
    </row>
    <row r="3523" spans="12:28" ht="15" customHeight="1" x14ac:dyDescent="0.2">
      <c r="L3523" s="120"/>
      <c r="N3523" s="120"/>
      <c r="P3523" s="120"/>
      <c r="R3523" s="120"/>
      <c r="T3523" s="120"/>
      <c r="V3523" s="120"/>
      <c r="X3523" s="120"/>
      <c r="Z3523" s="120"/>
      <c r="AB3523" s="120"/>
    </row>
    <row r="3524" spans="12:28" ht="15" customHeight="1" x14ac:dyDescent="0.2">
      <c r="L3524" s="120"/>
      <c r="N3524" s="120"/>
      <c r="P3524" s="120"/>
      <c r="R3524" s="120"/>
      <c r="T3524" s="120"/>
      <c r="V3524" s="120"/>
      <c r="X3524" s="120"/>
      <c r="Z3524" s="120"/>
      <c r="AB3524" s="120"/>
    </row>
    <row r="3525" spans="12:28" ht="15" customHeight="1" x14ac:dyDescent="0.2">
      <c r="L3525" s="120"/>
      <c r="N3525" s="120"/>
      <c r="P3525" s="120"/>
      <c r="R3525" s="120"/>
      <c r="T3525" s="120"/>
      <c r="V3525" s="120"/>
      <c r="X3525" s="120"/>
      <c r="Z3525" s="120"/>
      <c r="AB3525" s="120"/>
    </row>
    <row r="3526" spans="12:28" ht="15" customHeight="1" x14ac:dyDescent="0.2">
      <c r="L3526" s="120"/>
      <c r="N3526" s="120"/>
      <c r="P3526" s="120"/>
      <c r="R3526" s="120"/>
      <c r="T3526" s="120"/>
      <c r="V3526" s="120"/>
      <c r="X3526" s="120"/>
      <c r="Z3526" s="120"/>
      <c r="AB3526" s="120"/>
    </row>
    <row r="3527" spans="12:28" ht="15" customHeight="1" x14ac:dyDescent="0.2">
      <c r="L3527" s="120"/>
      <c r="N3527" s="120"/>
      <c r="P3527" s="120"/>
      <c r="R3527" s="120"/>
      <c r="T3527" s="120"/>
      <c r="V3527" s="120"/>
      <c r="X3527" s="120"/>
      <c r="Z3527" s="120"/>
      <c r="AB3527" s="120"/>
    </row>
    <row r="3528" spans="12:28" ht="15" customHeight="1" x14ac:dyDescent="0.2">
      <c r="L3528" s="120"/>
      <c r="N3528" s="120"/>
      <c r="P3528" s="120"/>
      <c r="R3528" s="120"/>
      <c r="T3528" s="120"/>
      <c r="V3528" s="120"/>
      <c r="X3528" s="120"/>
      <c r="Z3528" s="120"/>
      <c r="AB3528" s="120"/>
    </row>
    <row r="3529" spans="12:28" ht="15" customHeight="1" x14ac:dyDescent="0.2">
      <c r="L3529" s="120"/>
      <c r="N3529" s="120"/>
      <c r="P3529" s="120"/>
      <c r="R3529" s="120"/>
      <c r="T3529" s="120"/>
      <c r="V3529" s="120"/>
      <c r="X3529" s="120"/>
      <c r="Z3529" s="120"/>
      <c r="AB3529" s="120"/>
    </row>
    <row r="3530" spans="12:28" ht="15" customHeight="1" x14ac:dyDescent="0.2">
      <c r="L3530" s="120"/>
      <c r="N3530" s="120"/>
      <c r="P3530" s="120"/>
      <c r="R3530" s="120"/>
      <c r="T3530" s="120"/>
      <c r="V3530" s="120"/>
      <c r="X3530" s="120"/>
      <c r="Z3530" s="120"/>
      <c r="AB3530" s="120"/>
    </row>
    <row r="3531" spans="12:28" ht="15" customHeight="1" x14ac:dyDescent="0.2">
      <c r="L3531" s="120"/>
      <c r="N3531" s="120"/>
      <c r="P3531" s="120"/>
      <c r="R3531" s="120"/>
      <c r="T3531" s="120"/>
      <c r="V3531" s="120"/>
      <c r="X3531" s="120"/>
      <c r="Z3531" s="120"/>
      <c r="AB3531" s="120"/>
    </row>
    <row r="3532" spans="12:28" ht="15" customHeight="1" x14ac:dyDescent="0.2">
      <c r="L3532" s="120"/>
      <c r="N3532" s="120"/>
      <c r="P3532" s="120"/>
      <c r="R3532" s="120"/>
      <c r="T3532" s="120"/>
      <c r="V3532" s="120"/>
      <c r="X3532" s="120"/>
      <c r="Z3532" s="120"/>
      <c r="AB3532" s="120"/>
    </row>
    <row r="3533" spans="12:28" ht="15" customHeight="1" x14ac:dyDescent="0.2">
      <c r="L3533" s="120"/>
      <c r="N3533" s="120"/>
      <c r="P3533" s="120"/>
      <c r="R3533" s="120"/>
      <c r="T3533" s="120"/>
      <c r="V3533" s="120"/>
      <c r="X3533" s="120"/>
      <c r="Z3533" s="120"/>
      <c r="AB3533" s="120"/>
    </row>
    <row r="3534" spans="12:28" ht="15" customHeight="1" x14ac:dyDescent="0.2">
      <c r="L3534" s="120"/>
      <c r="N3534" s="120"/>
      <c r="P3534" s="120"/>
      <c r="R3534" s="120"/>
      <c r="T3534" s="120"/>
      <c r="V3534" s="120"/>
      <c r="X3534" s="120"/>
      <c r="Z3534" s="120"/>
      <c r="AB3534" s="120"/>
    </row>
    <row r="3535" spans="12:28" ht="15" customHeight="1" x14ac:dyDescent="0.2">
      <c r="L3535" s="120"/>
      <c r="N3535" s="120"/>
      <c r="P3535" s="120"/>
      <c r="R3535" s="120"/>
      <c r="T3535" s="120"/>
      <c r="V3535" s="120"/>
      <c r="X3535" s="120"/>
      <c r="Z3535" s="120"/>
      <c r="AB3535" s="120"/>
    </row>
    <row r="3536" spans="12:28" ht="15" customHeight="1" x14ac:dyDescent="0.2">
      <c r="L3536" s="120"/>
      <c r="N3536" s="120"/>
      <c r="P3536" s="120"/>
      <c r="R3536" s="120"/>
      <c r="T3536" s="120"/>
      <c r="V3536" s="120"/>
      <c r="X3536" s="120"/>
      <c r="Z3536" s="120"/>
      <c r="AB3536" s="120"/>
    </row>
    <row r="3537" spans="12:28" ht="15" customHeight="1" x14ac:dyDescent="0.2">
      <c r="L3537" s="120"/>
      <c r="N3537" s="120"/>
      <c r="P3537" s="120"/>
      <c r="R3537" s="120"/>
      <c r="T3537" s="120"/>
      <c r="V3537" s="120"/>
      <c r="X3537" s="120"/>
      <c r="Z3537" s="120"/>
      <c r="AB3537" s="120"/>
    </row>
    <row r="3538" spans="12:28" ht="15" customHeight="1" x14ac:dyDescent="0.2">
      <c r="L3538" s="120"/>
      <c r="N3538" s="120"/>
      <c r="P3538" s="120"/>
      <c r="R3538" s="120"/>
      <c r="T3538" s="120"/>
      <c r="V3538" s="120"/>
      <c r="X3538" s="120"/>
      <c r="Z3538" s="120"/>
      <c r="AB3538" s="120"/>
    </row>
    <row r="3539" spans="12:28" ht="15" customHeight="1" x14ac:dyDescent="0.2">
      <c r="L3539" s="120"/>
      <c r="N3539" s="120"/>
      <c r="P3539" s="120"/>
      <c r="R3539" s="120"/>
      <c r="T3539" s="120"/>
      <c r="V3539" s="120"/>
      <c r="X3539" s="120"/>
      <c r="Z3539" s="120"/>
      <c r="AB3539" s="120"/>
    </row>
    <row r="3540" spans="12:28" ht="15" customHeight="1" x14ac:dyDescent="0.2">
      <c r="L3540" s="120"/>
      <c r="N3540" s="120"/>
      <c r="P3540" s="120"/>
      <c r="R3540" s="120"/>
      <c r="T3540" s="120"/>
      <c r="V3540" s="120"/>
      <c r="X3540" s="120"/>
      <c r="Z3540" s="120"/>
      <c r="AB3540" s="120"/>
    </row>
    <row r="3541" spans="12:28" ht="15" customHeight="1" x14ac:dyDescent="0.2">
      <c r="L3541" s="120"/>
      <c r="N3541" s="120"/>
      <c r="P3541" s="120"/>
      <c r="R3541" s="120"/>
      <c r="T3541" s="120"/>
      <c r="V3541" s="120"/>
      <c r="X3541" s="120"/>
      <c r="Z3541" s="120"/>
      <c r="AB3541" s="120"/>
    </row>
    <row r="3542" spans="12:28" ht="15" customHeight="1" x14ac:dyDescent="0.2">
      <c r="L3542" s="120"/>
      <c r="N3542" s="120"/>
      <c r="P3542" s="120"/>
      <c r="R3542" s="120"/>
      <c r="T3542" s="120"/>
      <c r="V3542" s="120"/>
      <c r="X3542" s="120"/>
      <c r="Z3542" s="120"/>
      <c r="AB3542" s="120"/>
    </row>
    <row r="3543" spans="12:28" ht="15" customHeight="1" x14ac:dyDescent="0.2">
      <c r="L3543" s="120"/>
      <c r="N3543" s="120"/>
      <c r="P3543" s="120"/>
      <c r="R3543" s="120"/>
      <c r="T3543" s="120"/>
      <c r="V3543" s="120"/>
      <c r="X3543" s="120"/>
      <c r="Z3543" s="120"/>
      <c r="AB3543" s="120"/>
    </row>
    <row r="3544" spans="12:28" ht="15" customHeight="1" x14ac:dyDescent="0.2">
      <c r="L3544" s="120"/>
      <c r="N3544" s="120"/>
      <c r="P3544" s="120"/>
      <c r="R3544" s="120"/>
      <c r="T3544" s="120"/>
      <c r="V3544" s="120"/>
      <c r="X3544" s="120"/>
      <c r="Z3544" s="120"/>
      <c r="AB3544" s="120"/>
    </row>
    <row r="3545" spans="12:28" ht="15" customHeight="1" x14ac:dyDescent="0.2">
      <c r="L3545" s="120"/>
      <c r="N3545" s="120"/>
      <c r="P3545" s="120"/>
      <c r="R3545" s="120"/>
      <c r="T3545" s="120"/>
      <c r="V3545" s="120"/>
      <c r="X3545" s="120"/>
      <c r="Z3545" s="120"/>
      <c r="AB3545" s="120"/>
    </row>
    <row r="3546" spans="12:28" ht="15" customHeight="1" x14ac:dyDescent="0.2">
      <c r="L3546" s="120"/>
      <c r="N3546" s="120"/>
      <c r="P3546" s="120"/>
      <c r="R3546" s="120"/>
      <c r="T3546" s="120"/>
      <c r="V3546" s="120"/>
      <c r="X3546" s="120"/>
      <c r="Z3546" s="120"/>
      <c r="AB3546" s="120"/>
    </row>
    <row r="3547" spans="12:28" ht="15" customHeight="1" x14ac:dyDescent="0.2">
      <c r="L3547" s="120"/>
      <c r="N3547" s="120"/>
      <c r="P3547" s="120"/>
      <c r="R3547" s="120"/>
      <c r="T3547" s="120"/>
      <c r="V3547" s="120"/>
      <c r="X3547" s="120"/>
      <c r="Z3547" s="120"/>
      <c r="AB3547" s="120"/>
    </row>
    <row r="3548" spans="12:28" ht="15" customHeight="1" x14ac:dyDescent="0.2">
      <c r="L3548" s="120"/>
      <c r="N3548" s="120"/>
      <c r="P3548" s="120"/>
      <c r="R3548" s="120"/>
      <c r="T3548" s="120"/>
      <c r="V3548" s="120"/>
      <c r="X3548" s="120"/>
      <c r="Z3548" s="120"/>
      <c r="AB3548" s="120"/>
    </row>
    <row r="3549" spans="12:28" ht="15" customHeight="1" x14ac:dyDescent="0.2">
      <c r="L3549" s="120"/>
      <c r="N3549" s="120"/>
      <c r="P3549" s="120"/>
      <c r="R3549" s="120"/>
      <c r="T3549" s="120"/>
      <c r="V3549" s="120"/>
      <c r="X3549" s="120"/>
      <c r="Z3549" s="120"/>
      <c r="AB3549" s="120"/>
    </row>
    <row r="3550" spans="12:28" ht="15" customHeight="1" x14ac:dyDescent="0.2">
      <c r="L3550" s="120"/>
      <c r="N3550" s="120"/>
      <c r="P3550" s="120"/>
      <c r="R3550" s="120"/>
      <c r="T3550" s="120"/>
      <c r="V3550" s="120"/>
      <c r="X3550" s="120"/>
      <c r="Z3550" s="120"/>
      <c r="AB3550" s="120"/>
    </row>
    <row r="3551" spans="12:28" ht="15" customHeight="1" x14ac:dyDescent="0.2">
      <c r="L3551" s="120"/>
      <c r="N3551" s="120"/>
      <c r="P3551" s="120"/>
      <c r="R3551" s="120"/>
      <c r="T3551" s="120"/>
      <c r="V3551" s="120"/>
      <c r="X3551" s="120"/>
      <c r="Z3551" s="120"/>
      <c r="AB3551" s="120"/>
    </row>
    <row r="3552" spans="12:28" ht="15" customHeight="1" x14ac:dyDescent="0.2">
      <c r="L3552" s="120"/>
      <c r="N3552" s="120"/>
      <c r="P3552" s="120"/>
      <c r="R3552" s="120"/>
      <c r="T3552" s="120"/>
      <c r="V3552" s="120"/>
      <c r="X3552" s="120"/>
      <c r="Z3552" s="120"/>
      <c r="AB3552" s="120"/>
    </row>
    <row r="3553" spans="12:28" ht="15" customHeight="1" x14ac:dyDescent="0.2">
      <c r="L3553" s="120"/>
      <c r="N3553" s="120"/>
      <c r="P3553" s="120"/>
      <c r="R3553" s="120"/>
      <c r="T3553" s="120"/>
      <c r="V3553" s="120"/>
      <c r="X3553" s="120"/>
      <c r="Z3553" s="120"/>
      <c r="AB3553" s="120"/>
    </row>
    <row r="3554" spans="12:28" ht="15" customHeight="1" x14ac:dyDescent="0.2">
      <c r="L3554" s="120"/>
      <c r="N3554" s="120"/>
      <c r="P3554" s="120"/>
      <c r="R3554" s="120"/>
      <c r="T3554" s="120"/>
      <c r="V3554" s="120"/>
      <c r="X3554" s="120"/>
      <c r="Z3554" s="120"/>
      <c r="AB3554" s="120"/>
    </row>
    <row r="3555" spans="12:28" ht="15" customHeight="1" x14ac:dyDescent="0.2">
      <c r="L3555" s="120"/>
      <c r="N3555" s="120"/>
      <c r="P3555" s="120"/>
      <c r="R3555" s="120"/>
      <c r="T3555" s="120"/>
      <c r="V3555" s="120"/>
      <c r="X3555" s="120"/>
      <c r="Z3555" s="120"/>
      <c r="AB3555" s="120"/>
    </row>
    <row r="3556" spans="12:28" ht="15" customHeight="1" x14ac:dyDescent="0.2">
      <c r="L3556" s="120"/>
      <c r="N3556" s="120"/>
      <c r="P3556" s="120"/>
      <c r="R3556" s="120"/>
      <c r="T3556" s="120"/>
      <c r="V3556" s="120"/>
      <c r="X3556" s="120"/>
      <c r="Z3556" s="120"/>
      <c r="AB3556" s="120"/>
    </row>
    <row r="3557" spans="12:28" ht="15" customHeight="1" x14ac:dyDescent="0.2">
      <c r="L3557" s="120"/>
      <c r="N3557" s="120"/>
      <c r="P3557" s="120"/>
      <c r="R3557" s="120"/>
      <c r="T3557" s="120"/>
      <c r="V3557" s="120"/>
      <c r="X3557" s="120"/>
      <c r="Z3557" s="120"/>
      <c r="AB3557" s="120"/>
    </row>
    <row r="3558" spans="12:28" ht="15" customHeight="1" x14ac:dyDescent="0.2">
      <c r="L3558" s="120"/>
      <c r="N3558" s="120"/>
      <c r="P3558" s="120"/>
      <c r="R3558" s="120"/>
      <c r="T3558" s="120"/>
      <c r="V3558" s="120"/>
      <c r="X3558" s="120"/>
      <c r="Z3558" s="120"/>
      <c r="AB3558" s="120"/>
    </row>
    <row r="3559" spans="12:28" ht="15" customHeight="1" x14ac:dyDescent="0.2">
      <c r="L3559" s="120"/>
      <c r="N3559" s="120"/>
      <c r="P3559" s="120"/>
      <c r="R3559" s="120"/>
      <c r="T3559" s="120"/>
      <c r="V3559" s="120"/>
      <c r="X3559" s="120"/>
      <c r="Z3559" s="120"/>
      <c r="AB3559" s="120"/>
    </row>
    <row r="3560" spans="12:28" ht="15" customHeight="1" x14ac:dyDescent="0.2">
      <c r="L3560" s="120"/>
      <c r="N3560" s="120"/>
      <c r="P3560" s="120"/>
      <c r="R3560" s="120"/>
      <c r="T3560" s="120"/>
      <c r="V3560" s="120"/>
      <c r="X3560" s="120"/>
      <c r="Z3560" s="120"/>
      <c r="AB3560" s="120"/>
    </row>
    <row r="3561" spans="12:28" ht="15" customHeight="1" x14ac:dyDescent="0.2">
      <c r="L3561" s="120"/>
      <c r="N3561" s="120"/>
      <c r="P3561" s="120"/>
      <c r="R3561" s="120"/>
      <c r="T3561" s="120"/>
      <c r="V3561" s="120"/>
      <c r="X3561" s="120"/>
      <c r="Z3561" s="120"/>
      <c r="AB3561" s="120"/>
    </row>
    <row r="3562" spans="12:28" ht="15" customHeight="1" x14ac:dyDescent="0.2">
      <c r="L3562" s="120"/>
      <c r="N3562" s="120"/>
      <c r="P3562" s="120"/>
      <c r="R3562" s="120"/>
      <c r="T3562" s="120"/>
      <c r="V3562" s="120"/>
      <c r="X3562" s="120"/>
      <c r="Z3562" s="120"/>
      <c r="AB3562" s="120"/>
    </row>
    <row r="3563" spans="12:28" ht="15" customHeight="1" x14ac:dyDescent="0.2">
      <c r="L3563" s="120"/>
      <c r="N3563" s="120"/>
      <c r="P3563" s="120"/>
      <c r="R3563" s="120"/>
      <c r="T3563" s="120"/>
      <c r="V3563" s="120"/>
      <c r="X3563" s="120"/>
      <c r="Z3563" s="120"/>
      <c r="AB3563" s="120"/>
    </row>
    <row r="3564" spans="12:28" ht="15" customHeight="1" x14ac:dyDescent="0.2">
      <c r="L3564" s="120"/>
      <c r="N3564" s="120"/>
      <c r="P3564" s="120"/>
      <c r="R3564" s="120"/>
      <c r="T3564" s="120"/>
      <c r="V3564" s="120"/>
      <c r="X3564" s="120"/>
      <c r="Z3564" s="120"/>
      <c r="AB3564" s="120"/>
    </row>
    <row r="3565" spans="12:28" ht="15" customHeight="1" x14ac:dyDescent="0.2">
      <c r="L3565" s="120"/>
      <c r="N3565" s="120"/>
      <c r="P3565" s="120"/>
      <c r="R3565" s="120"/>
      <c r="T3565" s="120"/>
      <c r="V3565" s="120"/>
      <c r="X3565" s="120"/>
      <c r="Z3565" s="120"/>
      <c r="AB3565" s="120"/>
    </row>
    <row r="3566" spans="12:28" ht="15" customHeight="1" x14ac:dyDescent="0.2">
      <c r="L3566" s="120"/>
      <c r="N3566" s="120"/>
      <c r="P3566" s="120"/>
      <c r="R3566" s="120"/>
      <c r="T3566" s="120"/>
      <c r="V3566" s="120"/>
      <c r="X3566" s="120"/>
      <c r="Z3566" s="120"/>
      <c r="AB3566" s="120"/>
    </row>
    <row r="3567" spans="12:28" ht="15" customHeight="1" x14ac:dyDescent="0.2">
      <c r="L3567" s="120"/>
      <c r="N3567" s="120"/>
      <c r="P3567" s="120"/>
      <c r="R3567" s="120"/>
      <c r="T3567" s="120"/>
      <c r="V3567" s="120"/>
      <c r="X3567" s="120"/>
      <c r="Z3567" s="120"/>
      <c r="AB3567" s="120"/>
    </row>
    <row r="3568" spans="12:28" ht="15" customHeight="1" x14ac:dyDescent="0.2">
      <c r="L3568" s="120"/>
      <c r="N3568" s="120"/>
      <c r="P3568" s="120"/>
      <c r="R3568" s="120"/>
      <c r="T3568" s="120"/>
      <c r="V3568" s="120"/>
      <c r="X3568" s="120"/>
      <c r="Z3568" s="120"/>
      <c r="AB3568" s="120"/>
    </row>
    <row r="3569" spans="12:28" ht="15" customHeight="1" x14ac:dyDescent="0.2">
      <c r="L3569" s="120"/>
      <c r="N3569" s="120"/>
      <c r="P3569" s="120"/>
      <c r="R3569" s="120"/>
      <c r="T3569" s="120"/>
      <c r="V3569" s="120"/>
      <c r="X3569" s="120"/>
      <c r="Z3569" s="120"/>
      <c r="AB3569" s="120"/>
    </row>
    <row r="3570" spans="12:28" ht="15" customHeight="1" x14ac:dyDescent="0.2">
      <c r="L3570" s="120"/>
      <c r="N3570" s="120"/>
      <c r="P3570" s="120"/>
      <c r="R3570" s="120"/>
      <c r="T3570" s="120"/>
      <c r="V3570" s="120"/>
      <c r="X3570" s="120"/>
      <c r="Z3570" s="120"/>
      <c r="AB3570" s="120"/>
    </row>
    <row r="3571" spans="12:28" ht="15" customHeight="1" x14ac:dyDescent="0.2">
      <c r="L3571" s="120"/>
      <c r="N3571" s="120"/>
      <c r="P3571" s="120"/>
      <c r="R3571" s="120"/>
      <c r="T3571" s="120"/>
      <c r="V3571" s="120"/>
      <c r="X3571" s="120"/>
      <c r="Z3571" s="120"/>
      <c r="AB3571" s="120"/>
    </row>
    <row r="3572" spans="12:28" ht="15" customHeight="1" x14ac:dyDescent="0.2">
      <c r="L3572" s="120"/>
      <c r="N3572" s="120"/>
      <c r="P3572" s="120"/>
      <c r="R3572" s="120"/>
      <c r="T3572" s="120"/>
      <c r="V3572" s="120"/>
      <c r="X3572" s="120"/>
      <c r="Z3572" s="120"/>
      <c r="AB3572" s="120"/>
    </row>
    <row r="3573" spans="12:28" ht="15" customHeight="1" x14ac:dyDescent="0.2">
      <c r="L3573" s="120"/>
      <c r="N3573" s="120"/>
      <c r="P3573" s="120"/>
      <c r="R3573" s="120"/>
      <c r="T3573" s="120"/>
      <c r="V3573" s="120"/>
      <c r="X3573" s="120"/>
      <c r="Z3573" s="120"/>
      <c r="AB3573" s="120"/>
    </row>
    <row r="3574" spans="12:28" ht="15" customHeight="1" x14ac:dyDescent="0.2">
      <c r="L3574" s="120"/>
      <c r="N3574" s="120"/>
      <c r="P3574" s="120"/>
      <c r="R3574" s="120"/>
      <c r="T3574" s="120"/>
      <c r="V3574" s="120"/>
      <c r="X3574" s="120"/>
      <c r="Z3574" s="120"/>
      <c r="AB3574" s="120"/>
    </row>
    <row r="3575" spans="12:28" ht="15" customHeight="1" x14ac:dyDescent="0.2">
      <c r="L3575" s="120"/>
      <c r="N3575" s="120"/>
      <c r="P3575" s="120"/>
      <c r="R3575" s="120"/>
      <c r="T3575" s="120"/>
      <c r="V3575" s="120"/>
      <c r="X3575" s="120"/>
      <c r="Z3575" s="120"/>
      <c r="AB3575" s="120"/>
    </row>
    <row r="3576" spans="12:28" ht="15" customHeight="1" x14ac:dyDescent="0.2">
      <c r="L3576" s="120"/>
      <c r="N3576" s="120"/>
      <c r="P3576" s="120"/>
      <c r="R3576" s="120"/>
      <c r="T3576" s="120"/>
      <c r="V3576" s="120"/>
      <c r="X3576" s="120"/>
      <c r="Z3576" s="120"/>
      <c r="AB3576" s="120"/>
    </row>
    <row r="3577" spans="12:28" ht="15" customHeight="1" x14ac:dyDescent="0.2">
      <c r="L3577" s="120"/>
      <c r="N3577" s="120"/>
      <c r="P3577" s="120"/>
      <c r="R3577" s="120"/>
      <c r="T3577" s="120"/>
      <c r="V3577" s="120"/>
      <c r="X3577" s="120"/>
      <c r="Z3577" s="120"/>
      <c r="AB3577" s="120"/>
    </row>
    <row r="3578" spans="12:28" ht="15" customHeight="1" x14ac:dyDescent="0.2">
      <c r="L3578" s="120"/>
      <c r="N3578" s="120"/>
      <c r="P3578" s="120"/>
      <c r="R3578" s="120"/>
      <c r="T3578" s="120"/>
      <c r="V3578" s="120"/>
      <c r="X3578" s="120"/>
      <c r="Z3578" s="120"/>
      <c r="AB3578" s="120"/>
    </row>
    <row r="3579" spans="12:28" ht="15" customHeight="1" x14ac:dyDescent="0.2">
      <c r="L3579" s="120"/>
      <c r="N3579" s="120"/>
      <c r="P3579" s="120"/>
      <c r="R3579" s="120"/>
      <c r="T3579" s="120"/>
      <c r="V3579" s="120"/>
      <c r="X3579" s="120"/>
      <c r="Z3579" s="120"/>
      <c r="AB3579" s="120"/>
    </row>
    <row r="3580" spans="12:28" ht="15" customHeight="1" x14ac:dyDescent="0.2">
      <c r="L3580" s="120"/>
      <c r="N3580" s="120"/>
      <c r="P3580" s="120"/>
      <c r="R3580" s="120"/>
      <c r="T3580" s="120"/>
      <c r="V3580" s="120"/>
      <c r="X3580" s="120"/>
      <c r="Z3580" s="120"/>
      <c r="AB3580" s="120"/>
    </row>
    <row r="3581" spans="12:28" ht="15" customHeight="1" x14ac:dyDescent="0.2">
      <c r="L3581" s="120"/>
      <c r="N3581" s="120"/>
      <c r="P3581" s="120"/>
      <c r="R3581" s="120"/>
      <c r="T3581" s="120"/>
      <c r="V3581" s="120"/>
      <c r="X3581" s="120"/>
      <c r="Z3581" s="120"/>
      <c r="AB3581" s="120"/>
    </row>
    <row r="3582" spans="12:28" ht="15" customHeight="1" x14ac:dyDescent="0.2">
      <c r="L3582" s="120"/>
      <c r="N3582" s="120"/>
      <c r="P3582" s="120"/>
      <c r="R3582" s="120"/>
      <c r="T3582" s="120"/>
      <c r="V3582" s="120"/>
      <c r="X3582" s="120"/>
      <c r="Z3582" s="120"/>
      <c r="AB3582" s="120"/>
    </row>
    <row r="3583" spans="12:28" ht="15" customHeight="1" x14ac:dyDescent="0.2">
      <c r="L3583" s="120"/>
      <c r="N3583" s="120"/>
      <c r="P3583" s="120"/>
      <c r="R3583" s="120"/>
      <c r="T3583" s="120"/>
      <c r="V3583" s="120"/>
      <c r="X3583" s="120"/>
      <c r="Z3583" s="120"/>
      <c r="AB3583" s="120"/>
    </row>
    <row r="3584" spans="12:28" ht="15" customHeight="1" x14ac:dyDescent="0.2">
      <c r="L3584" s="120"/>
      <c r="N3584" s="120"/>
      <c r="P3584" s="120"/>
      <c r="R3584" s="120"/>
      <c r="T3584" s="120"/>
      <c r="V3584" s="120"/>
      <c r="X3584" s="120"/>
      <c r="Z3584" s="120"/>
      <c r="AB3584" s="120"/>
    </row>
    <row r="3585" spans="12:28" ht="15" customHeight="1" x14ac:dyDescent="0.2">
      <c r="L3585" s="120"/>
      <c r="N3585" s="120"/>
      <c r="P3585" s="120"/>
      <c r="R3585" s="120"/>
      <c r="T3585" s="120"/>
      <c r="V3585" s="120"/>
      <c r="X3585" s="120"/>
      <c r="Z3585" s="120"/>
      <c r="AB3585" s="120"/>
    </row>
    <row r="3586" spans="12:28" ht="15" customHeight="1" x14ac:dyDescent="0.2">
      <c r="L3586" s="120"/>
      <c r="N3586" s="120"/>
      <c r="P3586" s="120"/>
      <c r="R3586" s="120"/>
      <c r="T3586" s="120"/>
      <c r="V3586" s="120"/>
      <c r="X3586" s="120"/>
      <c r="Z3586" s="120"/>
      <c r="AB3586" s="120"/>
    </row>
    <row r="3587" spans="12:28" ht="15" customHeight="1" x14ac:dyDescent="0.2">
      <c r="L3587" s="120"/>
      <c r="N3587" s="120"/>
      <c r="P3587" s="120"/>
      <c r="R3587" s="120"/>
      <c r="T3587" s="120"/>
      <c r="V3587" s="120"/>
      <c r="X3587" s="120"/>
      <c r="Z3587" s="120"/>
      <c r="AB3587" s="120"/>
    </row>
    <row r="3588" spans="12:28" ht="15" customHeight="1" x14ac:dyDescent="0.2">
      <c r="L3588" s="120"/>
      <c r="N3588" s="120"/>
      <c r="P3588" s="120"/>
      <c r="R3588" s="120"/>
      <c r="T3588" s="120"/>
      <c r="V3588" s="120"/>
      <c r="X3588" s="120"/>
      <c r="Z3588" s="120"/>
      <c r="AB3588" s="120"/>
    </row>
    <row r="3589" spans="12:28" ht="15" customHeight="1" x14ac:dyDescent="0.2">
      <c r="L3589" s="120"/>
      <c r="N3589" s="120"/>
      <c r="P3589" s="120"/>
      <c r="R3589" s="120"/>
      <c r="T3589" s="120"/>
      <c r="V3589" s="120"/>
      <c r="X3589" s="120"/>
      <c r="Z3589" s="120"/>
      <c r="AB3589" s="120"/>
    </row>
    <row r="3590" spans="12:28" ht="15" customHeight="1" x14ac:dyDescent="0.2">
      <c r="L3590" s="120"/>
      <c r="N3590" s="120"/>
      <c r="P3590" s="120"/>
      <c r="R3590" s="120"/>
      <c r="T3590" s="120"/>
      <c r="V3590" s="120"/>
      <c r="X3590" s="120"/>
      <c r="Z3590" s="120"/>
      <c r="AB3590" s="120"/>
    </row>
    <row r="3591" spans="12:28" ht="15" customHeight="1" x14ac:dyDescent="0.2">
      <c r="L3591" s="120"/>
      <c r="N3591" s="120"/>
      <c r="P3591" s="120"/>
      <c r="R3591" s="120"/>
      <c r="T3591" s="120"/>
      <c r="V3591" s="120"/>
      <c r="X3591" s="120"/>
      <c r="Z3591" s="120"/>
      <c r="AB3591" s="120"/>
    </row>
    <row r="3592" spans="12:28" ht="15" customHeight="1" x14ac:dyDescent="0.2">
      <c r="L3592" s="120"/>
      <c r="N3592" s="120"/>
      <c r="P3592" s="120"/>
      <c r="R3592" s="120"/>
      <c r="T3592" s="120"/>
      <c r="V3592" s="120"/>
      <c r="X3592" s="120"/>
      <c r="Z3592" s="120"/>
      <c r="AB3592" s="120"/>
    </row>
    <row r="3593" spans="12:28" ht="15" customHeight="1" x14ac:dyDescent="0.2">
      <c r="L3593" s="120"/>
      <c r="N3593" s="120"/>
      <c r="P3593" s="120"/>
      <c r="R3593" s="120"/>
      <c r="T3593" s="120"/>
      <c r="V3593" s="120"/>
      <c r="X3593" s="120"/>
      <c r="Z3593" s="120"/>
      <c r="AB3593" s="120"/>
    </row>
    <row r="3594" spans="12:28" ht="15" customHeight="1" x14ac:dyDescent="0.2">
      <c r="L3594" s="120"/>
      <c r="N3594" s="120"/>
      <c r="P3594" s="120"/>
      <c r="R3594" s="120"/>
      <c r="T3594" s="120"/>
      <c r="V3594" s="120"/>
      <c r="X3594" s="120"/>
      <c r="Z3594" s="120"/>
      <c r="AB3594" s="120"/>
    </row>
    <row r="3595" spans="12:28" ht="15" customHeight="1" x14ac:dyDescent="0.2">
      <c r="L3595" s="120"/>
      <c r="N3595" s="120"/>
      <c r="P3595" s="120"/>
      <c r="R3595" s="120"/>
      <c r="T3595" s="120"/>
      <c r="V3595" s="120"/>
      <c r="X3595" s="120"/>
      <c r="Z3595" s="120"/>
      <c r="AB3595" s="120"/>
    </row>
    <row r="3596" spans="12:28" ht="15" customHeight="1" x14ac:dyDescent="0.2">
      <c r="L3596" s="120"/>
      <c r="N3596" s="120"/>
      <c r="P3596" s="120"/>
      <c r="R3596" s="120"/>
      <c r="T3596" s="120"/>
      <c r="V3596" s="120"/>
      <c r="X3596" s="120"/>
      <c r="Z3596" s="120"/>
      <c r="AB3596" s="120"/>
    </row>
    <row r="3597" spans="12:28" ht="15" customHeight="1" x14ac:dyDescent="0.2">
      <c r="L3597" s="120"/>
      <c r="N3597" s="120"/>
      <c r="P3597" s="120"/>
      <c r="R3597" s="120"/>
      <c r="T3597" s="120"/>
      <c r="V3597" s="120"/>
      <c r="X3597" s="120"/>
      <c r="Z3597" s="120"/>
      <c r="AB3597" s="120"/>
    </row>
    <row r="3598" spans="12:28" ht="15" customHeight="1" x14ac:dyDescent="0.2">
      <c r="L3598" s="120"/>
      <c r="N3598" s="120"/>
      <c r="P3598" s="120"/>
      <c r="R3598" s="120"/>
      <c r="T3598" s="120"/>
      <c r="V3598" s="120"/>
      <c r="X3598" s="120"/>
      <c r="Z3598" s="120"/>
      <c r="AB3598" s="120"/>
    </row>
    <row r="3599" spans="12:28" ht="15" customHeight="1" x14ac:dyDescent="0.2">
      <c r="L3599" s="120"/>
      <c r="N3599" s="120"/>
      <c r="P3599" s="120"/>
      <c r="R3599" s="120"/>
      <c r="T3599" s="120"/>
      <c r="V3599" s="120"/>
      <c r="X3599" s="120"/>
      <c r="Z3599" s="120"/>
      <c r="AB3599" s="120"/>
    </row>
    <row r="3600" spans="12:28" ht="15" customHeight="1" x14ac:dyDescent="0.2">
      <c r="L3600" s="120"/>
      <c r="N3600" s="120"/>
      <c r="P3600" s="120"/>
      <c r="R3600" s="120"/>
      <c r="T3600" s="120"/>
      <c r="V3600" s="120"/>
      <c r="X3600" s="120"/>
      <c r="Z3600" s="120"/>
      <c r="AB3600" s="120"/>
    </row>
    <row r="3601" spans="12:28" ht="15" customHeight="1" x14ac:dyDescent="0.2">
      <c r="L3601" s="120"/>
      <c r="N3601" s="120"/>
      <c r="P3601" s="120"/>
      <c r="R3601" s="120"/>
      <c r="T3601" s="120"/>
      <c r="V3601" s="120"/>
      <c r="X3601" s="120"/>
      <c r="Z3601" s="120"/>
      <c r="AB3601" s="120"/>
    </row>
    <row r="3602" spans="12:28" ht="15" customHeight="1" x14ac:dyDescent="0.2">
      <c r="L3602" s="120"/>
      <c r="N3602" s="120"/>
      <c r="P3602" s="120"/>
      <c r="R3602" s="120"/>
      <c r="T3602" s="120"/>
      <c r="V3602" s="120"/>
      <c r="X3602" s="120"/>
      <c r="Z3602" s="120"/>
      <c r="AB3602" s="120"/>
    </row>
    <row r="3603" spans="12:28" ht="15" customHeight="1" x14ac:dyDescent="0.2">
      <c r="L3603" s="120"/>
      <c r="N3603" s="120"/>
      <c r="P3603" s="120"/>
      <c r="R3603" s="120"/>
      <c r="T3603" s="120"/>
      <c r="V3603" s="120"/>
      <c r="X3603" s="120"/>
      <c r="Z3603" s="120"/>
      <c r="AB3603" s="120"/>
    </row>
    <row r="3604" spans="12:28" ht="15" customHeight="1" x14ac:dyDescent="0.2">
      <c r="L3604" s="120"/>
      <c r="N3604" s="120"/>
      <c r="P3604" s="120"/>
      <c r="R3604" s="120"/>
      <c r="T3604" s="120"/>
      <c r="V3604" s="120"/>
      <c r="X3604" s="120"/>
      <c r="Z3604" s="120"/>
      <c r="AB3604" s="120"/>
    </row>
    <row r="3605" spans="12:28" ht="15" customHeight="1" x14ac:dyDescent="0.2">
      <c r="L3605" s="120"/>
      <c r="N3605" s="120"/>
      <c r="P3605" s="120"/>
      <c r="R3605" s="120"/>
      <c r="T3605" s="120"/>
      <c r="V3605" s="120"/>
      <c r="X3605" s="120"/>
      <c r="Z3605" s="120"/>
      <c r="AB3605" s="120"/>
    </row>
    <row r="3606" spans="12:28" ht="15" customHeight="1" x14ac:dyDescent="0.2">
      <c r="L3606" s="120"/>
      <c r="N3606" s="120"/>
      <c r="P3606" s="120"/>
      <c r="R3606" s="120"/>
      <c r="T3606" s="120"/>
      <c r="V3606" s="120"/>
      <c r="X3606" s="120"/>
      <c r="Z3606" s="120"/>
      <c r="AB3606" s="120"/>
    </row>
    <row r="3607" spans="12:28" ht="15" customHeight="1" x14ac:dyDescent="0.2">
      <c r="L3607" s="120"/>
      <c r="N3607" s="120"/>
      <c r="P3607" s="120"/>
      <c r="R3607" s="120"/>
      <c r="T3607" s="120"/>
      <c r="V3607" s="120"/>
      <c r="X3607" s="120"/>
      <c r="Z3607" s="120"/>
      <c r="AB3607" s="120"/>
    </row>
    <row r="3608" spans="12:28" ht="15" customHeight="1" x14ac:dyDescent="0.2">
      <c r="L3608" s="120"/>
      <c r="N3608" s="120"/>
      <c r="P3608" s="120"/>
      <c r="R3608" s="120"/>
      <c r="T3608" s="120"/>
      <c r="V3608" s="120"/>
      <c r="X3608" s="120"/>
      <c r="Z3608" s="120"/>
      <c r="AB3608" s="120"/>
    </row>
    <row r="3609" spans="12:28" ht="15" customHeight="1" x14ac:dyDescent="0.2">
      <c r="L3609" s="120"/>
      <c r="N3609" s="120"/>
      <c r="P3609" s="120"/>
      <c r="R3609" s="120"/>
      <c r="T3609" s="120"/>
      <c r="V3609" s="120"/>
      <c r="X3609" s="120"/>
      <c r="Z3609" s="120"/>
      <c r="AB3609" s="120"/>
    </row>
    <row r="3610" spans="12:28" ht="15" customHeight="1" x14ac:dyDescent="0.2">
      <c r="L3610" s="120"/>
      <c r="N3610" s="120"/>
      <c r="P3610" s="120"/>
      <c r="R3610" s="120"/>
      <c r="T3610" s="120"/>
      <c r="V3610" s="120"/>
      <c r="X3610" s="120"/>
      <c r="Z3610" s="120"/>
      <c r="AB3610" s="120"/>
    </row>
    <row r="3611" spans="12:28" ht="15" customHeight="1" x14ac:dyDescent="0.2">
      <c r="L3611" s="120"/>
      <c r="N3611" s="120"/>
      <c r="P3611" s="120"/>
      <c r="R3611" s="120"/>
      <c r="T3611" s="120"/>
      <c r="V3611" s="120"/>
      <c r="X3611" s="120"/>
      <c r="Z3611" s="120"/>
      <c r="AB3611" s="120"/>
    </row>
    <row r="3612" spans="12:28" ht="15" customHeight="1" x14ac:dyDescent="0.2">
      <c r="L3612" s="120"/>
      <c r="N3612" s="120"/>
      <c r="P3612" s="120"/>
      <c r="R3612" s="120"/>
      <c r="T3612" s="120"/>
      <c r="V3612" s="120"/>
      <c r="X3612" s="120"/>
      <c r="Z3612" s="120"/>
      <c r="AB3612" s="120"/>
    </row>
    <row r="3613" spans="12:28" ht="15" customHeight="1" x14ac:dyDescent="0.2">
      <c r="L3613" s="120"/>
      <c r="N3613" s="120"/>
      <c r="P3613" s="120"/>
      <c r="R3613" s="120"/>
      <c r="T3613" s="120"/>
      <c r="V3613" s="120"/>
      <c r="X3613" s="120"/>
      <c r="Z3613" s="120"/>
      <c r="AB3613" s="120"/>
    </row>
    <row r="3614" spans="12:28" ht="15" customHeight="1" x14ac:dyDescent="0.2">
      <c r="L3614" s="120"/>
      <c r="N3614" s="120"/>
      <c r="P3614" s="120"/>
      <c r="R3614" s="120"/>
      <c r="T3614" s="120"/>
      <c r="V3614" s="120"/>
      <c r="X3614" s="120"/>
      <c r="Z3614" s="120"/>
      <c r="AB3614" s="120"/>
    </row>
    <row r="3615" spans="12:28" ht="15" customHeight="1" x14ac:dyDescent="0.2">
      <c r="L3615" s="120"/>
      <c r="N3615" s="120"/>
      <c r="P3615" s="120"/>
      <c r="R3615" s="120"/>
      <c r="T3615" s="120"/>
      <c r="V3615" s="120"/>
      <c r="X3615" s="120"/>
      <c r="Z3615" s="120"/>
      <c r="AB3615" s="120"/>
    </row>
    <row r="3616" spans="12:28" ht="15" customHeight="1" x14ac:dyDescent="0.2">
      <c r="L3616" s="120"/>
      <c r="N3616" s="120"/>
      <c r="P3616" s="120"/>
      <c r="R3616" s="120"/>
      <c r="T3616" s="120"/>
      <c r="V3616" s="120"/>
      <c r="X3616" s="120"/>
      <c r="Z3616" s="120"/>
      <c r="AB3616" s="120"/>
    </row>
    <row r="3617" spans="12:28" ht="15" customHeight="1" x14ac:dyDescent="0.2">
      <c r="L3617" s="120"/>
      <c r="N3617" s="120"/>
      <c r="P3617" s="120"/>
      <c r="R3617" s="120"/>
      <c r="T3617" s="120"/>
      <c r="V3617" s="120"/>
      <c r="X3617" s="120"/>
      <c r="Z3617" s="120"/>
      <c r="AB3617" s="120"/>
    </row>
    <row r="3618" spans="12:28" ht="15" customHeight="1" x14ac:dyDescent="0.2">
      <c r="L3618" s="120"/>
      <c r="N3618" s="120"/>
      <c r="P3618" s="120"/>
      <c r="R3618" s="120"/>
      <c r="T3618" s="120"/>
      <c r="V3618" s="120"/>
      <c r="X3618" s="120"/>
      <c r="Z3618" s="120"/>
      <c r="AB3618" s="120"/>
    </row>
    <row r="3619" spans="12:28" ht="15" customHeight="1" x14ac:dyDescent="0.2">
      <c r="L3619" s="120"/>
      <c r="N3619" s="120"/>
      <c r="P3619" s="120"/>
      <c r="R3619" s="120"/>
      <c r="T3619" s="120"/>
      <c r="V3619" s="120"/>
      <c r="X3619" s="120"/>
      <c r="Z3619" s="120"/>
      <c r="AB3619" s="120"/>
    </row>
    <row r="3620" spans="12:28" ht="15" customHeight="1" x14ac:dyDescent="0.2">
      <c r="L3620" s="120"/>
      <c r="N3620" s="120"/>
      <c r="P3620" s="120"/>
      <c r="R3620" s="120"/>
      <c r="T3620" s="120"/>
      <c r="V3620" s="120"/>
      <c r="X3620" s="120"/>
      <c r="Z3620" s="120"/>
      <c r="AB3620" s="120"/>
    </row>
    <row r="3621" spans="12:28" ht="15" customHeight="1" x14ac:dyDescent="0.2">
      <c r="L3621" s="120"/>
      <c r="N3621" s="120"/>
      <c r="P3621" s="120"/>
      <c r="R3621" s="120"/>
      <c r="T3621" s="120"/>
      <c r="V3621" s="120"/>
      <c r="X3621" s="120"/>
      <c r="Z3621" s="120"/>
      <c r="AB3621" s="120"/>
    </row>
    <row r="3622" spans="12:28" ht="15" customHeight="1" x14ac:dyDescent="0.2">
      <c r="L3622" s="120"/>
      <c r="N3622" s="120"/>
      <c r="P3622" s="120"/>
      <c r="R3622" s="120"/>
      <c r="T3622" s="120"/>
      <c r="V3622" s="120"/>
      <c r="X3622" s="120"/>
      <c r="Z3622" s="120"/>
      <c r="AB3622" s="120"/>
    </row>
    <row r="3623" spans="12:28" ht="15" customHeight="1" x14ac:dyDescent="0.2">
      <c r="L3623" s="120"/>
      <c r="N3623" s="120"/>
      <c r="P3623" s="120"/>
      <c r="R3623" s="120"/>
      <c r="T3623" s="120"/>
      <c r="V3623" s="120"/>
      <c r="X3623" s="120"/>
      <c r="Z3623" s="120"/>
      <c r="AB3623" s="120"/>
    </row>
    <row r="3624" spans="12:28" ht="15" customHeight="1" x14ac:dyDescent="0.2">
      <c r="L3624" s="120"/>
      <c r="N3624" s="120"/>
      <c r="P3624" s="120"/>
      <c r="R3624" s="120"/>
      <c r="T3624" s="120"/>
      <c r="V3624" s="120"/>
      <c r="X3624" s="120"/>
      <c r="Z3624" s="120"/>
      <c r="AB3624" s="120"/>
    </row>
    <row r="3625" spans="12:28" ht="15" customHeight="1" x14ac:dyDescent="0.2">
      <c r="L3625" s="120"/>
      <c r="N3625" s="120"/>
      <c r="P3625" s="120"/>
      <c r="R3625" s="120"/>
      <c r="T3625" s="120"/>
      <c r="V3625" s="120"/>
      <c r="X3625" s="120"/>
      <c r="Z3625" s="120"/>
      <c r="AB3625" s="120"/>
    </row>
    <row r="3626" spans="12:28" ht="15" customHeight="1" x14ac:dyDescent="0.2">
      <c r="L3626" s="120"/>
      <c r="N3626" s="120"/>
      <c r="P3626" s="120"/>
      <c r="R3626" s="120"/>
      <c r="T3626" s="120"/>
      <c r="V3626" s="120"/>
      <c r="X3626" s="120"/>
      <c r="Z3626" s="120"/>
      <c r="AB3626" s="120"/>
    </row>
    <row r="3627" spans="12:28" ht="15" customHeight="1" x14ac:dyDescent="0.2">
      <c r="L3627" s="120"/>
      <c r="N3627" s="120"/>
      <c r="P3627" s="120"/>
      <c r="R3627" s="120"/>
      <c r="T3627" s="120"/>
      <c r="V3627" s="120"/>
      <c r="X3627" s="120"/>
      <c r="Z3627" s="120"/>
      <c r="AB3627" s="120"/>
    </row>
    <row r="3628" spans="12:28" ht="15" customHeight="1" x14ac:dyDescent="0.2">
      <c r="L3628" s="120"/>
      <c r="N3628" s="120"/>
      <c r="P3628" s="120"/>
      <c r="R3628" s="120"/>
      <c r="T3628" s="120"/>
      <c r="V3628" s="120"/>
      <c r="X3628" s="120"/>
      <c r="Z3628" s="120"/>
      <c r="AB3628" s="120"/>
    </row>
    <row r="3629" spans="12:28" ht="15" customHeight="1" x14ac:dyDescent="0.2">
      <c r="L3629" s="120"/>
      <c r="N3629" s="120"/>
      <c r="P3629" s="120"/>
      <c r="R3629" s="120"/>
      <c r="T3629" s="120"/>
      <c r="V3629" s="120"/>
      <c r="X3629" s="120"/>
      <c r="Z3629" s="120"/>
      <c r="AB3629" s="120"/>
    </row>
    <row r="3630" spans="12:28" ht="15" customHeight="1" x14ac:dyDescent="0.2">
      <c r="L3630" s="120"/>
      <c r="N3630" s="120"/>
      <c r="P3630" s="120"/>
      <c r="R3630" s="120"/>
      <c r="T3630" s="120"/>
      <c r="V3630" s="120"/>
      <c r="X3630" s="120"/>
      <c r="Z3630" s="120"/>
      <c r="AB3630" s="120"/>
    </row>
    <row r="3631" spans="12:28" ht="15" customHeight="1" x14ac:dyDescent="0.2">
      <c r="L3631" s="120"/>
      <c r="N3631" s="120"/>
      <c r="P3631" s="120"/>
      <c r="R3631" s="120"/>
      <c r="T3631" s="120"/>
      <c r="V3631" s="120"/>
      <c r="X3631" s="120"/>
      <c r="Z3631" s="120"/>
      <c r="AB3631" s="120"/>
    </row>
    <row r="3632" spans="12:28" ht="15" customHeight="1" x14ac:dyDescent="0.2">
      <c r="L3632" s="120"/>
      <c r="N3632" s="120"/>
      <c r="P3632" s="120"/>
      <c r="R3632" s="120"/>
      <c r="T3632" s="120"/>
      <c r="V3632" s="120"/>
      <c r="X3632" s="120"/>
      <c r="Z3632" s="120"/>
      <c r="AB3632" s="120"/>
    </row>
    <row r="3633" spans="12:28" ht="15" customHeight="1" x14ac:dyDescent="0.2">
      <c r="L3633" s="120"/>
      <c r="N3633" s="120"/>
      <c r="P3633" s="120"/>
      <c r="R3633" s="120"/>
      <c r="T3633" s="120"/>
      <c r="V3633" s="120"/>
      <c r="X3633" s="120"/>
      <c r="Z3633" s="120"/>
      <c r="AB3633" s="120"/>
    </row>
    <row r="3634" spans="12:28" ht="15" customHeight="1" x14ac:dyDescent="0.2">
      <c r="L3634" s="120"/>
      <c r="N3634" s="120"/>
      <c r="P3634" s="120"/>
      <c r="R3634" s="120"/>
      <c r="T3634" s="120"/>
      <c r="V3634" s="120"/>
      <c r="X3634" s="120"/>
      <c r="Z3634" s="120"/>
      <c r="AB3634" s="120"/>
    </row>
    <row r="3635" spans="12:28" ht="15" customHeight="1" x14ac:dyDescent="0.2">
      <c r="L3635" s="120"/>
      <c r="N3635" s="120"/>
      <c r="P3635" s="120"/>
      <c r="R3635" s="120"/>
      <c r="T3635" s="120"/>
      <c r="V3635" s="120"/>
      <c r="X3635" s="120"/>
      <c r="Z3635" s="120"/>
      <c r="AB3635" s="120"/>
    </row>
    <row r="3636" spans="12:28" ht="15" customHeight="1" x14ac:dyDescent="0.2">
      <c r="L3636" s="120"/>
      <c r="N3636" s="120"/>
      <c r="P3636" s="120"/>
      <c r="R3636" s="120"/>
      <c r="T3636" s="120"/>
      <c r="V3636" s="120"/>
      <c r="X3636" s="120"/>
      <c r="Z3636" s="120"/>
      <c r="AB3636" s="120"/>
    </row>
    <row r="3637" spans="12:28" ht="15" customHeight="1" x14ac:dyDescent="0.2">
      <c r="L3637" s="120"/>
      <c r="N3637" s="120"/>
      <c r="P3637" s="120"/>
      <c r="R3637" s="120"/>
      <c r="T3637" s="120"/>
      <c r="V3637" s="120"/>
      <c r="X3637" s="120"/>
      <c r="Z3637" s="120"/>
      <c r="AB3637" s="120"/>
    </row>
    <row r="3638" spans="12:28" ht="15" customHeight="1" x14ac:dyDescent="0.2">
      <c r="L3638" s="120"/>
      <c r="N3638" s="120"/>
      <c r="P3638" s="120"/>
      <c r="R3638" s="120"/>
      <c r="T3638" s="120"/>
      <c r="V3638" s="120"/>
      <c r="X3638" s="120"/>
      <c r="Z3638" s="120"/>
      <c r="AB3638" s="120"/>
    </row>
    <row r="3639" spans="12:28" ht="15" customHeight="1" x14ac:dyDescent="0.2">
      <c r="L3639" s="120"/>
      <c r="N3639" s="120"/>
      <c r="P3639" s="120"/>
      <c r="R3639" s="120"/>
      <c r="T3639" s="120"/>
      <c r="V3639" s="120"/>
      <c r="X3639" s="120"/>
      <c r="Z3639" s="120"/>
      <c r="AB3639" s="120"/>
    </row>
    <row r="3640" spans="12:28" ht="15" customHeight="1" x14ac:dyDescent="0.2">
      <c r="L3640" s="120"/>
      <c r="N3640" s="120"/>
      <c r="P3640" s="120"/>
      <c r="R3640" s="120"/>
      <c r="T3640" s="120"/>
      <c r="V3640" s="120"/>
      <c r="X3640" s="120"/>
      <c r="Z3640" s="120"/>
      <c r="AB3640" s="120"/>
    </row>
    <row r="3641" spans="12:28" ht="15" customHeight="1" x14ac:dyDescent="0.2">
      <c r="L3641" s="120"/>
      <c r="N3641" s="120"/>
      <c r="P3641" s="120"/>
      <c r="R3641" s="120"/>
      <c r="T3641" s="120"/>
      <c r="V3641" s="120"/>
      <c r="X3641" s="120"/>
      <c r="Z3641" s="120"/>
      <c r="AB3641" s="120"/>
    </row>
    <row r="3642" spans="12:28" ht="15" customHeight="1" x14ac:dyDescent="0.2">
      <c r="L3642" s="120"/>
      <c r="N3642" s="120"/>
      <c r="P3642" s="120"/>
      <c r="R3642" s="120"/>
      <c r="T3642" s="120"/>
      <c r="V3642" s="120"/>
      <c r="X3642" s="120"/>
      <c r="Z3642" s="120"/>
      <c r="AB3642" s="120"/>
    </row>
    <row r="3643" spans="12:28" ht="15" customHeight="1" x14ac:dyDescent="0.2">
      <c r="L3643" s="120"/>
      <c r="N3643" s="120"/>
      <c r="P3643" s="120"/>
      <c r="R3643" s="120"/>
      <c r="T3643" s="120"/>
      <c r="V3643" s="120"/>
      <c r="X3643" s="120"/>
      <c r="Z3643" s="120"/>
      <c r="AB3643" s="120"/>
    </row>
    <row r="3644" spans="12:28" ht="15" customHeight="1" x14ac:dyDescent="0.2">
      <c r="L3644" s="120"/>
      <c r="N3644" s="120"/>
      <c r="P3644" s="120"/>
      <c r="R3644" s="120"/>
      <c r="T3644" s="120"/>
      <c r="V3644" s="120"/>
      <c r="X3644" s="120"/>
      <c r="Z3644" s="120"/>
      <c r="AB3644" s="120"/>
    </row>
    <row r="3645" spans="12:28" ht="15" customHeight="1" x14ac:dyDescent="0.2">
      <c r="L3645" s="120"/>
      <c r="N3645" s="120"/>
      <c r="P3645" s="120"/>
      <c r="R3645" s="120"/>
      <c r="T3645" s="120"/>
      <c r="V3645" s="120"/>
      <c r="X3645" s="120"/>
      <c r="Z3645" s="120"/>
      <c r="AB3645" s="120"/>
    </row>
    <row r="3646" spans="12:28" ht="15" customHeight="1" x14ac:dyDescent="0.2">
      <c r="L3646" s="120"/>
      <c r="N3646" s="120"/>
      <c r="P3646" s="120"/>
      <c r="R3646" s="120"/>
      <c r="T3646" s="120"/>
      <c r="V3646" s="120"/>
      <c r="X3646" s="120"/>
      <c r="Z3646" s="120"/>
      <c r="AB3646" s="120"/>
    </row>
    <row r="3647" spans="12:28" ht="15" customHeight="1" x14ac:dyDescent="0.2">
      <c r="L3647" s="120"/>
      <c r="N3647" s="120"/>
      <c r="P3647" s="120"/>
      <c r="R3647" s="120"/>
      <c r="T3647" s="120"/>
      <c r="V3647" s="120"/>
      <c r="X3647" s="120"/>
      <c r="Z3647" s="120"/>
      <c r="AB3647" s="120"/>
    </row>
    <row r="3648" spans="12:28" ht="15" customHeight="1" x14ac:dyDescent="0.2">
      <c r="L3648" s="120"/>
      <c r="N3648" s="120"/>
      <c r="P3648" s="120"/>
      <c r="R3648" s="120"/>
      <c r="T3648" s="120"/>
      <c r="V3648" s="120"/>
      <c r="X3648" s="120"/>
      <c r="Z3648" s="120"/>
      <c r="AB3648" s="120"/>
    </row>
    <row r="3649" spans="12:28" ht="15" customHeight="1" x14ac:dyDescent="0.2">
      <c r="L3649" s="120"/>
      <c r="N3649" s="120"/>
      <c r="P3649" s="120"/>
      <c r="R3649" s="120"/>
      <c r="T3649" s="120"/>
      <c r="V3649" s="120"/>
      <c r="X3649" s="120"/>
      <c r="Z3649" s="120"/>
      <c r="AB3649" s="120"/>
    </row>
    <row r="3650" spans="12:28" ht="15" customHeight="1" x14ac:dyDescent="0.2">
      <c r="L3650" s="120"/>
      <c r="N3650" s="120"/>
      <c r="P3650" s="120"/>
      <c r="R3650" s="120"/>
      <c r="T3650" s="120"/>
      <c r="V3650" s="120"/>
      <c r="X3650" s="120"/>
      <c r="Z3650" s="120"/>
      <c r="AB3650" s="120"/>
    </row>
    <row r="3651" spans="12:28" ht="15" customHeight="1" x14ac:dyDescent="0.2">
      <c r="L3651" s="120"/>
      <c r="N3651" s="120"/>
      <c r="P3651" s="120"/>
      <c r="R3651" s="120"/>
      <c r="T3651" s="120"/>
      <c r="V3651" s="120"/>
      <c r="X3651" s="120"/>
      <c r="Z3651" s="120"/>
      <c r="AB3651" s="120"/>
    </row>
    <row r="3652" spans="12:28" ht="15" customHeight="1" x14ac:dyDescent="0.2">
      <c r="L3652" s="120"/>
      <c r="N3652" s="120"/>
      <c r="P3652" s="120"/>
      <c r="R3652" s="120"/>
      <c r="T3652" s="120"/>
      <c r="V3652" s="120"/>
      <c r="X3652" s="120"/>
      <c r="Z3652" s="120"/>
      <c r="AB3652" s="120"/>
    </row>
    <row r="3653" spans="12:28" ht="15" customHeight="1" x14ac:dyDescent="0.2">
      <c r="L3653" s="120"/>
      <c r="N3653" s="120"/>
      <c r="P3653" s="120"/>
      <c r="R3653" s="120"/>
      <c r="T3653" s="120"/>
      <c r="V3653" s="120"/>
      <c r="X3653" s="120"/>
      <c r="Z3653" s="120"/>
      <c r="AB3653" s="120"/>
    </row>
    <row r="3654" spans="12:28" ht="15" customHeight="1" x14ac:dyDescent="0.2">
      <c r="L3654" s="120"/>
      <c r="N3654" s="120"/>
      <c r="P3654" s="120"/>
      <c r="R3654" s="120"/>
      <c r="T3654" s="120"/>
      <c r="V3654" s="120"/>
      <c r="X3654" s="120"/>
      <c r="Z3654" s="120"/>
      <c r="AB3654" s="120"/>
    </row>
    <row r="3655" spans="12:28" ht="15" customHeight="1" x14ac:dyDescent="0.2">
      <c r="L3655" s="120"/>
      <c r="N3655" s="120"/>
      <c r="P3655" s="120"/>
      <c r="R3655" s="120"/>
      <c r="T3655" s="120"/>
      <c r="V3655" s="120"/>
      <c r="X3655" s="120"/>
      <c r="Z3655" s="120"/>
      <c r="AB3655" s="120"/>
    </row>
    <row r="3656" spans="12:28" ht="15" customHeight="1" x14ac:dyDescent="0.2">
      <c r="L3656" s="120"/>
      <c r="N3656" s="120"/>
      <c r="P3656" s="120"/>
      <c r="R3656" s="120"/>
      <c r="T3656" s="120"/>
      <c r="V3656" s="120"/>
      <c r="X3656" s="120"/>
      <c r="Z3656" s="120"/>
      <c r="AB3656" s="120"/>
    </row>
    <row r="3657" spans="12:28" ht="15" customHeight="1" x14ac:dyDescent="0.2">
      <c r="L3657" s="120"/>
      <c r="N3657" s="120"/>
      <c r="P3657" s="120"/>
      <c r="R3657" s="120"/>
      <c r="T3657" s="120"/>
      <c r="V3657" s="120"/>
      <c r="X3657" s="120"/>
      <c r="Z3657" s="120"/>
      <c r="AB3657" s="120"/>
    </row>
    <row r="3658" spans="12:28" ht="15" customHeight="1" x14ac:dyDescent="0.2">
      <c r="L3658" s="120"/>
      <c r="N3658" s="120"/>
      <c r="P3658" s="120"/>
      <c r="R3658" s="120"/>
      <c r="T3658" s="120"/>
      <c r="V3658" s="120"/>
      <c r="X3658" s="120"/>
      <c r="Z3658" s="120"/>
      <c r="AB3658" s="120"/>
    </row>
    <row r="3659" spans="12:28" ht="15" customHeight="1" x14ac:dyDescent="0.2">
      <c r="L3659" s="120"/>
      <c r="N3659" s="120"/>
      <c r="P3659" s="120"/>
      <c r="R3659" s="120"/>
      <c r="T3659" s="120"/>
      <c r="V3659" s="120"/>
      <c r="X3659" s="120"/>
      <c r="Z3659" s="120"/>
      <c r="AB3659" s="120"/>
    </row>
    <row r="3660" spans="12:28" ht="15" customHeight="1" x14ac:dyDescent="0.2">
      <c r="L3660" s="120"/>
      <c r="N3660" s="120"/>
      <c r="P3660" s="120"/>
      <c r="R3660" s="120"/>
      <c r="T3660" s="120"/>
      <c r="V3660" s="120"/>
      <c r="X3660" s="120"/>
      <c r="Z3660" s="120"/>
      <c r="AB3660" s="120"/>
    </row>
    <row r="3661" spans="12:28" ht="15" customHeight="1" x14ac:dyDescent="0.2">
      <c r="L3661" s="120"/>
      <c r="N3661" s="120"/>
      <c r="P3661" s="120"/>
      <c r="R3661" s="120"/>
      <c r="T3661" s="120"/>
      <c r="V3661" s="120"/>
      <c r="X3661" s="120"/>
      <c r="Z3661" s="120"/>
      <c r="AB3661" s="120"/>
    </row>
    <row r="3662" spans="12:28" ht="15" customHeight="1" x14ac:dyDescent="0.2">
      <c r="L3662" s="120"/>
      <c r="N3662" s="120"/>
      <c r="P3662" s="120"/>
      <c r="R3662" s="120"/>
      <c r="T3662" s="120"/>
      <c r="V3662" s="120"/>
      <c r="X3662" s="120"/>
      <c r="Z3662" s="120"/>
      <c r="AB3662" s="120"/>
    </row>
    <row r="3663" spans="12:28" ht="15" customHeight="1" x14ac:dyDescent="0.2">
      <c r="L3663" s="120"/>
      <c r="N3663" s="120"/>
      <c r="P3663" s="120"/>
      <c r="R3663" s="120"/>
      <c r="T3663" s="120"/>
      <c r="V3663" s="120"/>
      <c r="X3663" s="120"/>
      <c r="Z3663" s="120"/>
      <c r="AB3663" s="120"/>
    </row>
    <row r="3664" spans="12:28" ht="15" customHeight="1" x14ac:dyDescent="0.2">
      <c r="L3664" s="120"/>
      <c r="N3664" s="120"/>
      <c r="P3664" s="120"/>
      <c r="R3664" s="120"/>
      <c r="T3664" s="120"/>
      <c r="V3664" s="120"/>
      <c r="X3664" s="120"/>
      <c r="Z3664" s="120"/>
      <c r="AB3664" s="120"/>
    </row>
    <row r="3665" spans="12:28" ht="15" customHeight="1" x14ac:dyDescent="0.2">
      <c r="L3665" s="120"/>
      <c r="N3665" s="120"/>
      <c r="P3665" s="120"/>
      <c r="R3665" s="120"/>
      <c r="T3665" s="120"/>
      <c r="V3665" s="120"/>
      <c r="X3665" s="120"/>
      <c r="Z3665" s="120"/>
      <c r="AB3665" s="120"/>
    </row>
    <row r="3666" spans="12:28" ht="15" customHeight="1" x14ac:dyDescent="0.2">
      <c r="L3666" s="120"/>
      <c r="N3666" s="120"/>
      <c r="P3666" s="120"/>
      <c r="R3666" s="120"/>
      <c r="T3666" s="120"/>
      <c r="V3666" s="120"/>
      <c r="X3666" s="120"/>
      <c r="Z3666" s="120"/>
      <c r="AB3666" s="120"/>
    </row>
    <row r="3667" spans="12:28" ht="15" customHeight="1" x14ac:dyDescent="0.2">
      <c r="L3667" s="120"/>
      <c r="N3667" s="120"/>
      <c r="P3667" s="120"/>
      <c r="R3667" s="120"/>
      <c r="T3667" s="120"/>
      <c r="V3667" s="120"/>
      <c r="X3667" s="120"/>
      <c r="Z3667" s="120"/>
      <c r="AB3667" s="120"/>
    </row>
    <row r="3668" spans="12:28" ht="15" customHeight="1" x14ac:dyDescent="0.2">
      <c r="L3668" s="120"/>
      <c r="N3668" s="120"/>
      <c r="P3668" s="120"/>
      <c r="R3668" s="120"/>
      <c r="T3668" s="120"/>
      <c r="V3668" s="120"/>
      <c r="X3668" s="120"/>
      <c r="Z3668" s="120"/>
      <c r="AB3668" s="120"/>
    </row>
    <row r="3669" spans="12:28" ht="15" customHeight="1" x14ac:dyDescent="0.2">
      <c r="L3669" s="120"/>
      <c r="N3669" s="120"/>
      <c r="P3669" s="120"/>
      <c r="R3669" s="120"/>
      <c r="T3669" s="120"/>
      <c r="V3669" s="120"/>
      <c r="X3669" s="120"/>
      <c r="Z3669" s="120"/>
      <c r="AB3669" s="120"/>
    </row>
    <row r="3670" spans="12:28" ht="15" customHeight="1" x14ac:dyDescent="0.2">
      <c r="L3670" s="120"/>
      <c r="N3670" s="120"/>
      <c r="P3670" s="120"/>
      <c r="R3670" s="120"/>
      <c r="T3670" s="120"/>
      <c r="V3670" s="120"/>
      <c r="X3670" s="120"/>
      <c r="Z3670" s="120"/>
      <c r="AB3670" s="120"/>
    </row>
    <row r="3671" spans="12:28" ht="15" customHeight="1" x14ac:dyDescent="0.2">
      <c r="L3671" s="120"/>
      <c r="N3671" s="120"/>
      <c r="P3671" s="120"/>
      <c r="R3671" s="120"/>
      <c r="T3671" s="120"/>
      <c r="V3671" s="120"/>
      <c r="X3671" s="120"/>
      <c r="Z3671" s="120"/>
      <c r="AB3671" s="120"/>
    </row>
    <row r="3672" spans="12:28" ht="15" customHeight="1" x14ac:dyDescent="0.2">
      <c r="L3672" s="120"/>
      <c r="N3672" s="120"/>
      <c r="P3672" s="120"/>
      <c r="R3672" s="120"/>
      <c r="T3672" s="120"/>
      <c r="V3672" s="120"/>
      <c r="X3672" s="120"/>
      <c r="Z3672" s="120"/>
      <c r="AB3672" s="120"/>
    </row>
    <row r="3673" spans="12:28" ht="15" customHeight="1" x14ac:dyDescent="0.2">
      <c r="L3673" s="120"/>
      <c r="N3673" s="120"/>
      <c r="P3673" s="120"/>
      <c r="R3673" s="120"/>
      <c r="T3673" s="120"/>
      <c r="V3673" s="120"/>
      <c r="X3673" s="120"/>
      <c r="Z3673" s="120"/>
      <c r="AB3673" s="120"/>
    </row>
    <row r="3674" spans="12:28" ht="15" customHeight="1" x14ac:dyDescent="0.2">
      <c r="L3674" s="120"/>
      <c r="N3674" s="120"/>
      <c r="P3674" s="120"/>
      <c r="R3674" s="120"/>
      <c r="T3674" s="120"/>
      <c r="V3674" s="120"/>
      <c r="X3674" s="120"/>
      <c r="Z3674" s="120"/>
      <c r="AB3674" s="120"/>
    </row>
    <row r="3675" spans="12:28" ht="15" customHeight="1" x14ac:dyDescent="0.2">
      <c r="L3675" s="120"/>
      <c r="N3675" s="120"/>
      <c r="P3675" s="120"/>
      <c r="R3675" s="120"/>
      <c r="T3675" s="120"/>
      <c r="V3675" s="120"/>
      <c r="X3675" s="120"/>
      <c r="Z3675" s="120"/>
      <c r="AB3675" s="120"/>
    </row>
    <row r="3676" spans="12:28" ht="15" customHeight="1" x14ac:dyDescent="0.2">
      <c r="L3676" s="120"/>
      <c r="N3676" s="120"/>
      <c r="P3676" s="120"/>
      <c r="R3676" s="120"/>
      <c r="T3676" s="120"/>
      <c r="V3676" s="120"/>
      <c r="X3676" s="120"/>
      <c r="Z3676" s="120"/>
      <c r="AB3676" s="120"/>
    </row>
    <row r="3677" spans="12:28" ht="15" customHeight="1" x14ac:dyDescent="0.2">
      <c r="L3677" s="120"/>
      <c r="N3677" s="120"/>
      <c r="P3677" s="120"/>
      <c r="R3677" s="120"/>
      <c r="T3677" s="120"/>
      <c r="V3677" s="120"/>
      <c r="X3677" s="120"/>
      <c r="Z3677" s="120"/>
      <c r="AB3677" s="120"/>
    </row>
    <row r="3678" spans="12:28" ht="15" customHeight="1" x14ac:dyDescent="0.2">
      <c r="L3678" s="120"/>
      <c r="N3678" s="120"/>
      <c r="P3678" s="120"/>
      <c r="R3678" s="120"/>
      <c r="T3678" s="120"/>
      <c r="V3678" s="120"/>
      <c r="X3678" s="120"/>
      <c r="Z3678" s="120"/>
      <c r="AB3678" s="120"/>
    </row>
    <row r="3679" spans="12:28" ht="15" customHeight="1" x14ac:dyDescent="0.2">
      <c r="L3679" s="120"/>
      <c r="N3679" s="120"/>
      <c r="P3679" s="120"/>
      <c r="R3679" s="120"/>
      <c r="T3679" s="120"/>
      <c r="V3679" s="120"/>
      <c r="X3679" s="120"/>
      <c r="Z3679" s="120"/>
      <c r="AB3679" s="120"/>
    </row>
    <row r="3680" spans="12:28" ht="15" customHeight="1" x14ac:dyDescent="0.2">
      <c r="L3680" s="120"/>
      <c r="N3680" s="120"/>
      <c r="P3680" s="120"/>
      <c r="R3680" s="120"/>
      <c r="T3680" s="120"/>
      <c r="V3680" s="120"/>
      <c r="X3680" s="120"/>
      <c r="Z3680" s="120"/>
      <c r="AB3680" s="120"/>
    </row>
    <row r="3681" spans="12:28" ht="15" customHeight="1" x14ac:dyDescent="0.2">
      <c r="L3681" s="120"/>
      <c r="N3681" s="120"/>
      <c r="P3681" s="120"/>
      <c r="R3681" s="120"/>
      <c r="T3681" s="120"/>
      <c r="V3681" s="120"/>
      <c r="X3681" s="120"/>
      <c r="Z3681" s="120"/>
      <c r="AB3681" s="120"/>
    </row>
    <row r="3682" spans="12:28" ht="15" customHeight="1" x14ac:dyDescent="0.2">
      <c r="L3682" s="120"/>
      <c r="N3682" s="120"/>
      <c r="P3682" s="120"/>
      <c r="R3682" s="120"/>
      <c r="T3682" s="120"/>
      <c r="V3682" s="120"/>
      <c r="X3682" s="120"/>
      <c r="Z3682" s="120"/>
      <c r="AB3682" s="120"/>
    </row>
    <row r="3683" spans="12:28" ht="15" customHeight="1" x14ac:dyDescent="0.2">
      <c r="L3683" s="120"/>
      <c r="N3683" s="120"/>
      <c r="P3683" s="120"/>
      <c r="R3683" s="120"/>
      <c r="T3683" s="120"/>
      <c r="V3683" s="120"/>
      <c r="X3683" s="120"/>
      <c r="Z3683" s="120"/>
      <c r="AB3683" s="120"/>
    </row>
    <row r="3684" spans="12:28" ht="15" customHeight="1" x14ac:dyDescent="0.2">
      <c r="L3684" s="120"/>
      <c r="N3684" s="120"/>
      <c r="P3684" s="120"/>
      <c r="R3684" s="120"/>
      <c r="T3684" s="120"/>
      <c r="V3684" s="120"/>
      <c r="X3684" s="120"/>
      <c r="Z3684" s="120"/>
      <c r="AB3684" s="120"/>
    </row>
    <row r="3685" spans="12:28" ht="15" customHeight="1" x14ac:dyDescent="0.2">
      <c r="L3685" s="120"/>
      <c r="N3685" s="120"/>
      <c r="P3685" s="120"/>
      <c r="R3685" s="120"/>
      <c r="T3685" s="120"/>
      <c r="V3685" s="120"/>
      <c r="X3685" s="120"/>
      <c r="Z3685" s="120"/>
      <c r="AB3685" s="120"/>
    </row>
    <row r="3686" spans="12:28" ht="15" customHeight="1" x14ac:dyDescent="0.2">
      <c r="L3686" s="120"/>
      <c r="N3686" s="120"/>
      <c r="P3686" s="120"/>
      <c r="R3686" s="120"/>
      <c r="T3686" s="120"/>
      <c r="V3686" s="120"/>
      <c r="X3686" s="120"/>
      <c r="Z3686" s="120"/>
      <c r="AB3686" s="120"/>
    </row>
    <row r="3687" spans="12:28" ht="15" customHeight="1" x14ac:dyDescent="0.2">
      <c r="L3687" s="120"/>
      <c r="N3687" s="120"/>
      <c r="P3687" s="120"/>
      <c r="R3687" s="120"/>
      <c r="T3687" s="120"/>
      <c r="V3687" s="120"/>
      <c r="X3687" s="120"/>
      <c r="Z3687" s="120"/>
      <c r="AB3687" s="120"/>
    </row>
    <row r="3688" spans="12:28" ht="15" customHeight="1" x14ac:dyDescent="0.2">
      <c r="L3688" s="120"/>
      <c r="N3688" s="120"/>
      <c r="P3688" s="120"/>
      <c r="R3688" s="120"/>
      <c r="T3688" s="120"/>
      <c r="V3688" s="120"/>
      <c r="X3688" s="120"/>
      <c r="Z3688" s="120"/>
      <c r="AB3688" s="120"/>
    </row>
    <row r="3689" spans="12:28" ht="15" customHeight="1" x14ac:dyDescent="0.2">
      <c r="L3689" s="120"/>
      <c r="N3689" s="120"/>
      <c r="P3689" s="120"/>
      <c r="R3689" s="120"/>
      <c r="T3689" s="120"/>
      <c r="V3689" s="120"/>
      <c r="X3689" s="120"/>
      <c r="Z3689" s="120"/>
      <c r="AB3689" s="120"/>
    </row>
    <row r="3690" spans="12:28" ht="15" customHeight="1" x14ac:dyDescent="0.2">
      <c r="L3690" s="120"/>
      <c r="N3690" s="120"/>
      <c r="P3690" s="120"/>
      <c r="R3690" s="120"/>
      <c r="T3690" s="120"/>
      <c r="V3690" s="120"/>
      <c r="X3690" s="120"/>
      <c r="Z3690" s="120"/>
      <c r="AB3690" s="120"/>
    </row>
    <row r="3691" spans="12:28" ht="15" customHeight="1" x14ac:dyDescent="0.2">
      <c r="L3691" s="120"/>
      <c r="N3691" s="120"/>
      <c r="P3691" s="120"/>
      <c r="R3691" s="120"/>
      <c r="T3691" s="120"/>
      <c r="V3691" s="120"/>
      <c r="X3691" s="120"/>
      <c r="Z3691" s="120"/>
      <c r="AB3691" s="120"/>
    </row>
    <row r="3692" spans="12:28" ht="15" customHeight="1" x14ac:dyDescent="0.2">
      <c r="L3692" s="120"/>
      <c r="N3692" s="120"/>
      <c r="P3692" s="120"/>
      <c r="R3692" s="120"/>
      <c r="T3692" s="120"/>
      <c r="V3692" s="120"/>
      <c r="X3692" s="120"/>
      <c r="Z3692" s="120"/>
      <c r="AB3692" s="120"/>
    </row>
    <row r="3693" spans="12:28" ht="15" customHeight="1" x14ac:dyDescent="0.2">
      <c r="L3693" s="120"/>
      <c r="N3693" s="120"/>
      <c r="P3693" s="120"/>
      <c r="R3693" s="120"/>
      <c r="T3693" s="120"/>
      <c r="V3693" s="120"/>
      <c r="X3693" s="120"/>
      <c r="Z3693" s="120"/>
      <c r="AB3693" s="120"/>
    </row>
    <row r="3694" spans="12:28" ht="15" customHeight="1" x14ac:dyDescent="0.2">
      <c r="L3694" s="120"/>
      <c r="N3694" s="120"/>
      <c r="P3694" s="120"/>
      <c r="R3694" s="120"/>
      <c r="T3694" s="120"/>
      <c r="V3694" s="120"/>
      <c r="X3694" s="120"/>
      <c r="Z3694" s="120"/>
      <c r="AB3694" s="120"/>
    </row>
    <row r="3695" spans="12:28" ht="15" customHeight="1" x14ac:dyDescent="0.2">
      <c r="L3695" s="120"/>
      <c r="N3695" s="120"/>
      <c r="P3695" s="120"/>
      <c r="R3695" s="120"/>
      <c r="T3695" s="120"/>
      <c r="V3695" s="120"/>
      <c r="X3695" s="120"/>
      <c r="Z3695" s="120"/>
      <c r="AB3695" s="120"/>
    </row>
    <row r="3696" spans="12:28" ht="15" customHeight="1" x14ac:dyDescent="0.2">
      <c r="L3696" s="120"/>
      <c r="N3696" s="120"/>
      <c r="P3696" s="120"/>
      <c r="R3696" s="120"/>
      <c r="T3696" s="120"/>
      <c r="V3696" s="120"/>
      <c r="X3696" s="120"/>
      <c r="Z3696" s="120"/>
      <c r="AB3696" s="120"/>
    </row>
    <row r="3697" spans="12:28" ht="15" customHeight="1" x14ac:dyDescent="0.2">
      <c r="L3697" s="120"/>
      <c r="N3697" s="120"/>
      <c r="P3697" s="120"/>
      <c r="R3697" s="120"/>
      <c r="T3697" s="120"/>
      <c r="V3697" s="120"/>
      <c r="X3697" s="120"/>
      <c r="Z3697" s="120"/>
      <c r="AB3697" s="120"/>
    </row>
    <row r="3698" spans="12:28" ht="15" customHeight="1" x14ac:dyDescent="0.2">
      <c r="L3698" s="120"/>
      <c r="N3698" s="120"/>
      <c r="P3698" s="120"/>
      <c r="R3698" s="120"/>
      <c r="T3698" s="120"/>
      <c r="V3698" s="120"/>
      <c r="X3698" s="120"/>
      <c r="Z3698" s="120"/>
      <c r="AB3698" s="120"/>
    </row>
    <row r="3699" spans="12:28" ht="15" customHeight="1" x14ac:dyDescent="0.2">
      <c r="L3699" s="120"/>
      <c r="N3699" s="120"/>
      <c r="P3699" s="120"/>
      <c r="R3699" s="120"/>
      <c r="T3699" s="120"/>
      <c r="V3699" s="120"/>
      <c r="X3699" s="120"/>
      <c r="Z3699" s="120"/>
      <c r="AB3699" s="120"/>
    </row>
    <row r="3700" spans="12:28" ht="15" customHeight="1" x14ac:dyDescent="0.2">
      <c r="L3700" s="120"/>
      <c r="N3700" s="120"/>
      <c r="P3700" s="120"/>
      <c r="R3700" s="120"/>
      <c r="T3700" s="120"/>
      <c r="V3700" s="120"/>
      <c r="X3700" s="120"/>
      <c r="Z3700" s="120"/>
      <c r="AB3700" s="120"/>
    </row>
    <row r="3701" spans="12:28" ht="15" customHeight="1" x14ac:dyDescent="0.2">
      <c r="L3701" s="120"/>
      <c r="N3701" s="120"/>
      <c r="P3701" s="120"/>
      <c r="R3701" s="120"/>
      <c r="T3701" s="120"/>
      <c r="V3701" s="120"/>
      <c r="X3701" s="120"/>
      <c r="Z3701" s="120"/>
      <c r="AB3701" s="120"/>
    </row>
    <row r="3702" spans="12:28" ht="15" customHeight="1" x14ac:dyDescent="0.2">
      <c r="L3702" s="120"/>
      <c r="N3702" s="120"/>
      <c r="P3702" s="120"/>
      <c r="R3702" s="120"/>
      <c r="T3702" s="120"/>
      <c r="V3702" s="120"/>
      <c r="X3702" s="120"/>
      <c r="Z3702" s="120"/>
      <c r="AB3702" s="120"/>
    </row>
    <row r="3703" spans="12:28" ht="15" customHeight="1" x14ac:dyDescent="0.2">
      <c r="L3703" s="120"/>
      <c r="N3703" s="120"/>
      <c r="P3703" s="120"/>
      <c r="R3703" s="120"/>
      <c r="T3703" s="120"/>
      <c r="V3703" s="120"/>
      <c r="X3703" s="120"/>
      <c r="Z3703" s="120"/>
      <c r="AB3703" s="120"/>
    </row>
    <row r="3704" spans="12:28" ht="15" customHeight="1" x14ac:dyDescent="0.2">
      <c r="L3704" s="120"/>
      <c r="N3704" s="120"/>
      <c r="P3704" s="120"/>
      <c r="R3704" s="120"/>
      <c r="T3704" s="120"/>
      <c r="V3704" s="120"/>
      <c r="X3704" s="120"/>
      <c r="Z3704" s="120"/>
      <c r="AB3704" s="120"/>
    </row>
    <row r="3705" spans="12:28" ht="15" customHeight="1" x14ac:dyDescent="0.2">
      <c r="L3705" s="120"/>
      <c r="N3705" s="120"/>
      <c r="P3705" s="120"/>
      <c r="R3705" s="120"/>
      <c r="T3705" s="120"/>
      <c r="V3705" s="120"/>
      <c r="X3705" s="120"/>
      <c r="Z3705" s="120"/>
      <c r="AB3705" s="120"/>
    </row>
    <row r="3706" spans="12:28" ht="15" customHeight="1" x14ac:dyDescent="0.2">
      <c r="L3706" s="120"/>
      <c r="N3706" s="120"/>
      <c r="P3706" s="120"/>
      <c r="R3706" s="120"/>
      <c r="T3706" s="120"/>
      <c r="V3706" s="120"/>
      <c r="X3706" s="120"/>
      <c r="Z3706" s="120"/>
      <c r="AB3706" s="120"/>
    </row>
    <row r="3707" spans="12:28" ht="15" customHeight="1" x14ac:dyDescent="0.2">
      <c r="L3707" s="120"/>
      <c r="N3707" s="120"/>
      <c r="P3707" s="120"/>
      <c r="R3707" s="120"/>
      <c r="T3707" s="120"/>
      <c r="V3707" s="120"/>
      <c r="X3707" s="120"/>
      <c r="Z3707" s="120"/>
      <c r="AB3707" s="120"/>
    </row>
    <row r="3708" spans="12:28" ht="15" customHeight="1" x14ac:dyDescent="0.2">
      <c r="L3708" s="120"/>
      <c r="N3708" s="120"/>
      <c r="P3708" s="120"/>
      <c r="R3708" s="120"/>
      <c r="T3708" s="120"/>
      <c r="V3708" s="120"/>
      <c r="X3708" s="120"/>
      <c r="Z3708" s="120"/>
      <c r="AB3708" s="120"/>
    </row>
    <row r="3709" spans="12:28" ht="15" customHeight="1" x14ac:dyDescent="0.2">
      <c r="L3709" s="120"/>
      <c r="N3709" s="120"/>
      <c r="P3709" s="120"/>
      <c r="R3709" s="120"/>
      <c r="T3709" s="120"/>
      <c r="V3709" s="120"/>
      <c r="X3709" s="120"/>
      <c r="Z3709" s="120"/>
      <c r="AB3709" s="120"/>
    </row>
    <row r="3710" spans="12:28" ht="15" customHeight="1" x14ac:dyDescent="0.2">
      <c r="L3710" s="120"/>
      <c r="N3710" s="120"/>
      <c r="P3710" s="120"/>
      <c r="R3710" s="120"/>
      <c r="T3710" s="120"/>
      <c r="V3710" s="120"/>
      <c r="X3710" s="120"/>
      <c r="Z3710" s="120"/>
      <c r="AB3710" s="120"/>
    </row>
    <row r="3711" spans="12:28" ht="15" customHeight="1" x14ac:dyDescent="0.2">
      <c r="L3711" s="120"/>
      <c r="N3711" s="120"/>
      <c r="P3711" s="120"/>
      <c r="R3711" s="120"/>
      <c r="T3711" s="120"/>
      <c r="V3711" s="120"/>
      <c r="X3711" s="120"/>
      <c r="Z3711" s="120"/>
      <c r="AB3711" s="120"/>
    </row>
    <row r="3712" spans="12:28" ht="15" customHeight="1" x14ac:dyDescent="0.2">
      <c r="L3712" s="120"/>
      <c r="N3712" s="120"/>
      <c r="P3712" s="120"/>
      <c r="R3712" s="120"/>
      <c r="T3712" s="120"/>
      <c r="V3712" s="120"/>
      <c r="X3712" s="120"/>
      <c r="Z3712" s="120"/>
      <c r="AB3712" s="120"/>
    </row>
    <row r="3713" spans="12:28" ht="15" customHeight="1" x14ac:dyDescent="0.2">
      <c r="L3713" s="120"/>
      <c r="N3713" s="120"/>
      <c r="P3713" s="120"/>
      <c r="R3713" s="120"/>
      <c r="T3713" s="120"/>
      <c r="V3713" s="120"/>
      <c r="X3713" s="120"/>
      <c r="Z3713" s="120"/>
      <c r="AB3713" s="120"/>
    </row>
    <row r="3714" spans="12:28" ht="15" customHeight="1" x14ac:dyDescent="0.2">
      <c r="L3714" s="120"/>
      <c r="N3714" s="120"/>
      <c r="P3714" s="120"/>
      <c r="R3714" s="120"/>
      <c r="T3714" s="120"/>
      <c r="V3714" s="120"/>
      <c r="X3714" s="120"/>
      <c r="Z3714" s="120"/>
      <c r="AB3714" s="120"/>
    </row>
    <row r="3715" spans="12:28" ht="15" customHeight="1" x14ac:dyDescent="0.2">
      <c r="L3715" s="120"/>
      <c r="N3715" s="120"/>
      <c r="P3715" s="120"/>
      <c r="R3715" s="120"/>
      <c r="T3715" s="120"/>
      <c r="V3715" s="120"/>
      <c r="X3715" s="120"/>
      <c r="Z3715" s="120"/>
      <c r="AB3715" s="120"/>
    </row>
    <row r="3716" spans="12:28" ht="15" customHeight="1" x14ac:dyDescent="0.2">
      <c r="L3716" s="120"/>
      <c r="N3716" s="120"/>
      <c r="P3716" s="120"/>
      <c r="R3716" s="120"/>
      <c r="T3716" s="120"/>
      <c r="V3716" s="120"/>
      <c r="X3716" s="120"/>
      <c r="Z3716" s="120"/>
      <c r="AB3716" s="120"/>
    </row>
    <row r="3717" spans="12:28" ht="15" customHeight="1" x14ac:dyDescent="0.2">
      <c r="L3717" s="120"/>
      <c r="N3717" s="120"/>
      <c r="P3717" s="120"/>
      <c r="R3717" s="120"/>
      <c r="T3717" s="120"/>
      <c r="V3717" s="120"/>
      <c r="X3717" s="120"/>
      <c r="Z3717" s="120"/>
      <c r="AB3717" s="120"/>
    </row>
    <row r="3718" spans="12:28" ht="15" customHeight="1" x14ac:dyDescent="0.2">
      <c r="L3718" s="120"/>
      <c r="N3718" s="120"/>
      <c r="P3718" s="120"/>
      <c r="R3718" s="120"/>
      <c r="T3718" s="120"/>
      <c r="V3718" s="120"/>
      <c r="X3718" s="120"/>
      <c r="Z3718" s="120"/>
      <c r="AB3718" s="120"/>
    </row>
    <row r="3719" spans="12:28" ht="15" customHeight="1" x14ac:dyDescent="0.2">
      <c r="L3719" s="120"/>
      <c r="N3719" s="120"/>
      <c r="P3719" s="120"/>
      <c r="R3719" s="120"/>
      <c r="T3719" s="120"/>
      <c r="V3719" s="120"/>
      <c r="X3719" s="120"/>
      <c r="Z3719" s="120"/>
      <c r="AB3719" s="120"/>
    </row>
    <row r="3720" spans="12:28" ht="15" customHeight="1" x14ac:dyDescent="0.2">
      <c r="L3720" s="120"/>
      <c r="N3720" s="120"/>
      <c r="P3720" s="120"/>
      <c r="R3720" s="120"/>
      <c r="T3720" s="120"/>
      <c r="V3720" s="120"/>
      <c r="X3720" s="120"/>
      <c r="Z3720" s="120"/>
      <c r="AB3720" s="120"/>
    </row>
    <row r="3721" spans="12:28" ht="15" customHeight="1" x14ac:dyDescent="0.2">
      <c r="L3721" s="120"/>
      <c r="N3721" s="120"/>
      <c r="P3721" s="120"/>
      <c r="R3721" s="120"/>
      <c r="T3721" s="120"/>
      <c r="V3721" s="120"/>
      <c r="X3721" s="120"/>
      <c r="Z3721" s="120"/>
      <c r="AB3721" s="120"/>
    </row>
    <row r="3722" spans="12:28" ht="15" customHeight="1" x14ac:dyDescent="0.2">
      <c r="L3722" s="120"/>
      <c r="N3722" s="120"/>
      <c r="P3722" s="120"/>
      <c r="R3722" s="120"/>
      <c r="T3722" s="120"/>
      <c r="V3722" s="120"/>
      <c r="X3722" s="120"/>
      <c r="Z3722" s="120"/>
      <c r="AB3722" s="120"/>
    </row>
    <row r="3723" spans="12:28" ht="15" customHeight="1" x14ac:dyDescent="0.2">
      <c r="L3723" s="120"/>
      <c r="N3723" s="120"/>
      <c r="P3723" s="120"/>
      <c r="R3723" s="120"/>
      <c r="T3723" s="120"/>
      <c r="V3723" s="120"/>
      <c r="X3723" s="120"/>
      <c r="Z3723" s="120"/>
      <c r="AB3723" s="120"/>
    </row>
    <row r="3724" spans="12:28" ht="15" customHeight="1" x14ac:dyDescent="0.2">
      <c r="L3724" s="120"/>
      <c r="N3724" s="120"/>
      <c r="P3724" s="120"/>
      <c r="R3724" s="120"/>
      <c r="T3724" s="120"/>
      <c r="V3724" s="120"/>
      <c r="X3724" s="120"/>
      <c r="Z3724" s="120"/>
      <c r="AB3724" s="120"/>
    </row>
    <row r="3725" spans="12:28" ht="15" customHeight="1" x14ac:dyDescent="0.2">
      <c r="L3725" s="120"/>
      <c r="N3725" s="120"/>
      <c r="P3725" s="120"/>
      <c r="R3725" s="120"/>
      <c r="T3725" s="120"/>
      <c r="V3725" s="120"/>
      <c r="X3725" s="120"/>
      <c r="Z3725" s="120"/>
      <c r="AB3725" s="120"/>
    </row>
    <row r="3726" spans="12:28" ht="15" customHeight="1" x14ac:dyDescent="0.2">
      <c r="L3726" s="120"/>
      <c r="N3726" s="120"/>
      <c r="P3726" s="120"/>
      <c r="R3726" s="120"/>
      <c r="T3726" s="120"/>
      <c r="V3726" s="120"/>
      <c r="X3726" s="120"/>
      <c r="Z3726" s="120"/>
      <c r="AB3726" s="120"/>
    </row>
    <row r="3727" spans="12:28" ht="15" customHeight="1" x14ac:dyDescent="0.2">
      <c r="L3727" s="120"/>
      <c r="N3727" s="120"/>
      <c r="P3727" s="120"/>
      <c r="R3727" s="120"/>
      <c r="T3727" s="120"/>
      <c r="V3727" s="120"/>
      <c r="X3727" s="120"/>
      <c r="Z3727" s="120"/>
      <c r="AB3727" s="120"/>
    </row>
    <row r="3728" spans="12:28" ht="15" customHeight="1" x14ac:dyDescent="0.2">
      <c r="L3728" s="120"/>
      <c r="N3728" s="120"/>
      <c r="P3728" s="120"/>
      <c r="R3728" s="120"/>
      <c r="T3728" s="120"/>
      <c r="V3728" s="120"/>
      <c r="X3728" s="120"/>
      <c r="Z3728" s="120"/>
      <c r="AB3728" s="120"/>
    </row>
    <row r="3729" spans="12:28" ht="15" customHeight="1" x14ac:dyDescent="0.2">
      <c r="L3729" s="120"/>
      <c r="N3729" s="120"/>
      <c r="P3729" s="120"/>
      <c r="R3729" s="120"/>
      <c r="T3729" s="120"/>
      <c r="V3729" s="120"/>
      <c r="X3729" s="120"/>
      <c r="Z3729" s="120"/>
      <c r="AB3729" s="120"/>
    </row>
    <row r="3730" spans="12:28" ht="15" customHeight="1" x14ac:dyDescent="0.2">
      <c r="L3730" s="120"/>
      <c r="N3730" s="120"/>
      <c r="P3730" s="120"/>
      <c r="R3730" s="120"/>
      <c r="T3730" s="120"/>
      <c r="V3730" s="120"/>
      <c r="X3730" s="120"/>
      <c r="Z3730" s="120"/>
      <c r="AB3730" s="120"/>
    </row>
    <row r="3731" spans="12:28" ht="15" customHeight="1" x14ac:dyDescent="0.2">
      <c r="L3731" s="120"/>
      <c r="N3731" s="120"/>
      <c r="P3731" s="120"/>
      <c r="R3731" s="120"/>
      <c r="T3731" s="120"/>
      <c r="V3731" s="120"/>
      <c r="X3731" s="120"/>
      <c r="Z3731" s="120"/>
      <c r="AB3731" s="120"/>
    </row>
    <row r="3732" spans="12:28" ht="15" customHeight="1" x14ac:dyDescent="0.2">
      <c r="L3732" s="120"/>
      <c r="N3732" s="120"/>
      <c r="P3732" s="120"/>
      <c r="R3732" s="120"/>
      <c r="T3732" s="120"/>
      <c r="V3732" s="120"/>
      <c r="X3732" s="120"/>
      <c r="Z3732" s="120"/>
      <c r="AB3732" s="120"/>
    </row>
    <row r="3733" spans="12:28" ht="15" customHeight="1" x14ac:dyDescent="0.2">
      <c r="L3733" s="120"/>
      <c r="N3733" s="120"/>
      <c r="P3733" s="120"/>
      <c r="R3733" s="120"/>
      <c r="T3733" s="120"/>
      <c r="V3733" s="120"/>
      <c r="X3733" s="120"/>
      <c r="Z3733" s="120"/>
      <c r="AB3733" s="120"/>
    </row>
    <row r="3734" spans="12:28" ht="15" customHeight="1" x14ac:dyDescent="0.2">
      <c r="L3734" s="120"/>
      <c r="N3734" s="120"/>
      <c r="P3734" s="120"/>
      <c r="R3734" s="120"/>
      <c r="T3734" s="120"/>
      <c r="V3734" s="120"/>
      <c r="X3734" s="120"/>
      <c r="Z3734" s="120"/>
      <c r="AB3734" s="120"/>
    </row>
    <row r="3735" spans="12:28" ht="15" customHeight="1" x14ac:dyDescent="0.2">
      <c r="L3735" s="120"/>
      <c r="N3735" s="120"/>
      <c r="P3735" s="120"/>
      <c r="R3735" s="120"/>
      <c r="T3735" s="120"/>
      <c r="V3735" s="120"/>
      <c r="X3735" s="120"/>
      <c r="Z3735" s="120"/>
      <c r="AB3735" s="120"/>
    </row>
    <row r="3736" spans="12:28" ht="15" customHeight="1" x14ac:dyDescent="0.2">
      <c r="L3736" s="120"/>
      <c r="N3736" s="120"/>
      <c r="P3736" s="120"/>
      <c r="R3736" s="120"/>
      <c r="T3736" s="120"/>
      <c r="V3736" s="120"/>
      <c r="X3736" s="120"/>
      <c r="Z3736" s="120"/>
      <c r="AB3736" s="120"/>
    </row>
    <row r="3737" spans="12:28" ht="15" customHeight="1" x14ac:dyDescent="0.2">
      <c r="L3737" s="120"/>
      <c r="N3737" s="120"/>
      <c r="P3737" s="120"/>
      <c r="R3737" s="120"/>
      <c r="T3737" s="120"/>
      <c r="V3737" s="120"/>
      <c r="X3737" s="120"/>
      <c r="Z3737" s="120"/>
      <c r="AB3737" s="120"/>
    </row>
    <row r="3738" spans="12:28" ht="15" customHeight="1" x14ac:dyDescent="0.2">
      <c r="L3738" s="120"/>
      <c r="N3738" s="120"/>
      <c r="P3738" s="120"/>
      <c r="R3738" s="120"/>
      <c r="T3738" s="120"/>
      <c r="V3738" s="120"/>
      <c r="X3738" s="120"/>
      <c r="Z3738" s="120"/>
      <c r="AB3738" s="120"/>
    </row>
    <row r="3739" spans="12:28" ht="15" customHeight="1" x14ac:dyDescent="0.2">
      <c r="L3739" s="120"/>
      <c r="N3739" s="120"/>
      <c r="P3739" s="120"/>
      <c r="R3739" s="120"/>
      <c r="T3739" s="120"/>
      <c r="V3739" s="120"/>
      <c r="X3739" s="120"/>
      <c r="Z3739" s="120"/>
      <c r="AB3739" s="120"/>
    </row>
    <row r="3740" spans="12:28" ht="15" customHeight="1" x14ac:dyDescent="0.2">
      <c r="L3740" s="120"/>
      <c r="N3740" s="120"/>
      <c r="P3740" s="120"/>
      <c r="R3740" s="120"/>
      <c r="T3740" s="120"/>
      <c r="V3740" s="120"/>
      <c r="X3740" s="120"/>
      <c r="Z3740" s="120"/>
      <c r="AB3740" s="120"/>
    </row>
    <row r="3741" spans="12:28" ht="15" customHeight="1" x14ac:dyDescent="0.2">
      <c r="L3741" s="120"/>
      <c r="N3741" s="120"/>
      <c r="P3741" s="120"/>
      <c r="R3741" s="120"/>
      <c r="T3741" s="120"/>
      <c r="V3741" s="120"/>
      <c r="X3741" s="120"/>
      <c r="Z3741" s="120"/>
      <c r="AB3741" s="120"/>
    </row>
    <row r="3742" spans="12:28" ht="15" customHeight="1" x14ac:dyDescent="0.2">
      <c r="L3742" s="120"/>
      <c r="N3742" s="120"/>
      <c r="P3742" s="120"/>
      <c r="R3742" s="120"/>
      <c r="T3742" s="120"/>
      <c r="V3742" s="120"/>
      <c r="X3742" s="120"/>
      <c r="Z3742" s="120"/>
      <c r="AB3742" s="120"/>
    </row>
    <row r="3743" spans="12:28" ht="15" customHeight="1" x14ac:dyDescent="0.2">
      <c r="L3743" s="120"/>
      <c r="N3743" s="120"/>
      <c r="P3743" s="120"/>
      <c r="R3743" s="120"/>
      <c r="T3743" s="120"/>
      <c r="V3743" s="120"/>
      <c r="X3743" s="120"/>
      <c r="Z3743" s="120"/>
      <c r="AB3743" s="120"/>
    </row>
    <row r="3744" spans="12:28" ht="15" customHeight="1" x14ac:dyDescent="0.2">
      <c r="L3744" s="120"/>
      <c r="N3744" s="120"/>
      <c r="P3744" s="120"/>
      <c r="R3744" s="120"/>
      <c r="T3744" s="120"/>
      <c r="V3744" s="120"/>
      <c r="X3744" s="120"/>
      <c r="Z3744" s="120"/>
      <c r="AB3744" s="120"/>
    </row>
    <row r="3745" spans="12:28" ht="15" customHeight="1" x14ac:dyDescent="0.2">
      <c r="L3745" s="120"/>
      <c r="N3745" s="120"/>
      <c r="P3745" s="120"/>
      <c r="R3745" s="120"/>
      <c r="T3745" s="120"/>
      <c r="V3745" s="120"/>
      <c r="X3745" s="120"/>
      <c r="Z3745" s="120"/>
      <c r="AB3745" s="120"/>
    </row>
    <row r="3746" spans="12:28" ht="15" customHeight="1" x14ac:dyDescent="0.2">
      <c r="L3746" s="120"/>
      <c r="N3746" s="120"/>
      <c r="P3746" s="120"/>
      <c r="R3746" s="120"/>
      <c r="T3746" s="120"/>
      <c r="V3746" s="120"/>
      <c r="X3746" s="120"/>
      <c r="Z3746" s="120"/>
      <c r="AB3746" s="120"/>
    </row>
    <row r="3747" spans="12:28" ht="15" customHeight="1" x14ac:dyDescent="0.2">
      <c r="L3747" s="120"/>
      <c r="N3747" s="120"/>
      <c r="P3747" s="120"/>
      <c r="R3747" s="120"/>
      <c r="T3747" s="120"/>
      <c r="V3747" s="120"/>
      <c r="X3747" s="120"/>
      <c r="Z3747" s="120"/>
      <c r="AB3747" s="120"/>
    </row>
    <row r="3748" spans="12:28" ht="15" customHeight="1" x14ac:dyDescent="0.2">
      <c r="L3748" s="120"/>
      <c r="N3748" s="120"/>
      <c r="P3748" s="120"/>
      <c r="R3748" s="120"/>
      <c r="T3748" s="120"/>
      <c r="V3748" s="120"/>
      <c r="X3748" s="120"/>
      <c r="Z3748" s="120"/>
      <c r="AB3748" s="120"/>
    </row>
    <row r="3749" spans="12:28" ht="15" customHeight="1" x14ac:dyDescent="0.2">
      <c r="L3749" s="120"/>
      <c r="N3749" s="120"/>
      <c r="P3749" s="120"/>
      <c r="R3749" s="120"/>
      <c r="T3749" s="120"/>
      <c r="V3749" s="120"/>
      <c r="X3749" s="120"/>
      <c r="Z3749" s="120"/>
      <c r="AB3749" s="120"/>
    </row>
    <row r="3750" spans="12:28" ht="15" customHeight="1" x14ac:dyDescent="0.2">
      <c r="L3750" s="120"/>
      <c r="N3750" s="120"/>
      <c r="P3750" s="120"/>
      <c r="R3750" s="120"/>
      <c r="T3750" s="120"/>
      <c r="V3750" s="120"/>
      <c r="X3750" s="120"/>
      <c r="Z3750" s="120"/>
      <c r="AB3750" s="120"/>
    </row>
    <row r="3751" spans="12:28" ht="15" customHeight="1" x14ac:dyDescent="0.2">
      <c r="L3751" s="120"/>
      <c r="N3751" s="120"/>
      <c r="P3751" s="120"/>
      <c r="R3751" s="120"/>
      <c r="T3751" s="120"/>
      <c r="V3751" s="120"/>
      <c r="X3751" s="120"/>
      <c r="Z3751" s="120"/>
      <c r="AB3751" s="120"/>
    </row>
    <row r="3752" spans="12:28" ht="15" customHeight="1" x14ac:dyDescent="0.2">
      <c r="L3752" s="120"/>
      <c r="N3752" s="120"/>
      <c r="P3752" s="120"/>
      <c r="R3752" s="120"/>
      <c r="T3752" s="120"/>
      <c r="V3752" s="120"/>
      <c r="X3752" s="120"/>
      <c r="Z3752" s="120"/>
      <c r="AB3752" s="120"/>
    </row>
    <row r="3753" spans="12:28" ht="15" customHeight="1" x14ac:dyDescent="0.2">
      <c r="L3753" s="120"/>
      <c r="N3753" s="120"/>
      <c r="P3753" s="120"/>
      <c r="R3753" s="120"/>
      <c r="T3753" s="120"/>
      <c r="V3753" s="120"/>
      <c r="X3753" s="120"/>
      <c r="Z3753" s="120"/>
      <c r="AB3753" s="120"/>
    </row>
    <row r="3754" spans="12:28" ht="15" customHeight="1" x14ac:dyDescent="0.2">
      <c r="L3754" s="120"/>
      <c r="N3754" s="120"/>
      <c r="P3754" s="120"/>
      <c r="R3754" s="120"/>
      <c r="T3754" s="120"/>
      <c r="V3754" s="120"/>
      <c r="X3754" s="120"/>
      <c r="Z3754" s="120"/>
      <c r="AB3754" s="120"/>
    </row>
    <row r="3755" spans="12:28" ht="15" customHeight="1" x14ac:dyDescent="0.2">
      <c r="L3755" s="120"/>
      <c r="N3755" s="120"/>
      <c r="P3755" s="120"/>
      <c r="R3755" s="120"/>
      <c r="T3755" s="120"/>
      <c r="V3755" s="120"/>
      <c r="X3755" s="120"/>
      <c r="Z3755" s="120"/>
      <c r="AB3755" s="120"/>
    </row>
    <row r="3756" spans="12:28" ht="15" customHeight="1" x14ac:dyDescent="0.2">
      <c r="L3756" s="120"/>
      <c r="N3756" s="120"/>
      <c r="P3756" s="120"/>
      <c r="R3756" s="120"/>
      <c r="T3756" s="120"/>
      <c r="V3756" s="120"/>
      <c r="X3756" s="120"/>
      <c r="Z3756" s="120"/>
      <c r="AB3756" s="120"/>
    </row>
    <row r="3757" spans="12:28" ht="15" customHeight="1" x14ac:dyDescent="0.2">
      <c r="L3757" s="120"/>
      <c r="N3757" s="120"/>
      <c r="P3757" s="120"/>
      <c r="R3757" s="120"/>
      <c r="T3757" s="120"/>
      <c r="V3757" s="120"/>
      <c r="X3757" s="120"/>
      <c r="Z3757" s="120"/>
      <c r="AB3757" s="120"/>
    </row>
    <row r="3758" spans="12:28" ht="15" customHeight="1" x14ac:dyDescent="0.2">
      <c r="L3758" s="120"/>
      <c r="N3758" s="120"/>
      <c r="P3758" s="120"/>
      <c r="R3758" s="120"/>
      <c r="T3758" s="120"/>
      <c r="V3758" s="120"/>
      <c r="X3758" s="120"/>
      <c r="Z3758" s="120"/>
      <c r="AB3758" s="120"/>
    </row>
    <row r="3759" spans="12:28" ht="15" customHeight="1" x14ac:dyDescent="0.2">
      <c r="L3759" s="120"/>
      <c r="N3759" s="120"/>
      <c r="P3759" s="120"/>
      <c r="R3759" s="120"/>
      <c r="T3759" s="120"/>
      <c r="V3759" s="120"/>
      <c r="X3759" s="120"/>
      <c r="Z3759" s="120"/>
      <c r="AB3759" s="120"/>
    </row>
    <row r="3760" spans="12:28" ht="15" customHeight="1" x14ac:dyDescent="0.2">
      <c r="L3760" s="120"/>
      <c r="N3760" s="120"/>
      <c r="P3760" s="120"/>
      <c r="R3760" s="120"/>
      <c r="T3760" s="120"/>
      <c r="V3760" s="120"/>
      <c r="X3760" s="120"/>
      <c r="Z3760" s="120"/>
      <c r="AB3760" s="120"/>
    </row>
    <row r="3761" spans="12:28" ht="15" customHeight="1" x14ac:dyDescent="0.2">
      <c r="L3761" s="120"/>
      <c r="N3761" s="120"/>
      <c r="P3761" s="120"/>
      <c r="R3761" s="120"/>
      <c r="T3761" s="120"/>
      <c r="V3761" s="120"/>
      <c r="X3761" s="120"/>
      <c r="Z3761" s="120"/>
      <c r="AB3761" s="120"/>
    </row>
    <row r="3762" spans="12:28" ht="15" customHeight="1" x14ac:dyDescent="0.2">
      <c r="L3762" s="120"/>
      <c r="N3762" s="120"/>
      <c r="P3762" s="120"/>
      <c r="R3762" s="120"/>
      <c r="T3762" s="120"/>
      <c r="V3762" s="120"/>
      <c r="X3762" s="120"/>
      <c r="Z3762" s="120"/>
      <c r="AB3762" s="120"/>
    </row>
    <row r="3763" spans="12:28" ht="15" customHeight="1" x14ac:dyDescent="0.2">
      <c r="L3763" s="120"/>
      <c r="N3763" s="120"/>
      <c r="P3763" s="120"/>
      <c r="R3763" s="120"/>
      <c r="T3763" s="120"/>
      <c r="V3763" s="120"/>
      <c r="X3763" s="120"/>
      <c r="Z3763" s="120"/>
      <c r="AB3763" s="120"/>
    </row>
    <row r="3764" spans="12:28" ht="15" customHeight="1" x14ac:dyDescent="0.2">
      <c r="L3764" s="120"/>
      <c r="N3764" s="120"/>
      <c r="P3764" s="120"/>
      <c r="R3764" s="120"/>
      <c r="T3764" s="120"/>
      <c r="V3764" s="120"/>
      <c r="X3764" s="120"/>
      <c r="Z3764" s="120"/>
      <c r="AB3764" s="120"/>
    </row>
    <row r="3765" spans="12:28" ht="15" customHeight="1" x14ac:dyDescent="0.2">
      <c r="L3765" s="120"/>
      <c r="N3765" s="120"/>
      <c r="P3765" s="120"/>
      <c r="R3765" s="120"/>
      <c r="T3765" s="120"/>
      <c r="V3765" s="120"/>
      <c r="X3765" s="120"/>
      <c r="Z3765" s="120"/>
      <c r="AB3765" s="120"/>
    </row>
    <row r="3766" spans="12:28" ht="15" customHeight="1" x14ac:dyDescent="0.2">
      <c r="L3766" s="120"/>
      <c r="N3766" s="120"/>
      <c r="P3766" s="120"/>
      <c r="R3766" s="120"/>
      <c r="T3766" s="120"/>
      <c r="V3766" s="120"/>
      <c r="X3766" s="120"/>
      <c r="Z3766" s="120"/>
      <c r="AB3766" s="120"/>
    </row>
    <row r="3767" spans="12:28" ht="15" customHeight="1" x14ac:dyDescent="0.2">
      <c r="L3767" s="120"/>
      <c r="N3767" s="120"/>
      <c r="P3767" s="120"/>
      <c r="R3767" s="120"/>
      <c r="T3767" s="120"/>
      <c r="V3767" s="120"/>
      <c r="X3767" s="120"/>
      <c r="Z3767" s="120"/>
      <c r="AB3767" s="120"/>
    </row>
    <row r="3768" spans="12:28" ht="15" customHeight="1" x14ac:dyDescent="0.2">
      <c r="L3768" s="120"/>
      <c r="N3768" s="120"/>
      <c r="P3768" s="120"/>
      <c r="R3768" s="120"/>
      <c r="T3768" s="120"/>
      <c r="V3768" s="120"/>
      <c r="X3768" s="120"/>
      <c r="Z3768" s="120"/>
      <c r="AB3768" s="120"/>
    </row>
    <row r="3769" spans="12:28" ht="15" customHeight="1" x14ac:dyDescent="0.2">
      <c r="L3769" s="120"/>
      <c r="N3769" s="120"/>
      <c r="P3769" s="120"/>
      <c r="R3769" s="120"/>
      <c r="T3769" s="120"/>
      <c r="V3769" s="120"/>
      <c r="X3769" s="120"/>
      <c r="Z3769" s="120"/>
      <c r="AB3769" s="120"/>
    </row>
    <row r="3770" spans="12:28" ht="15" customHeight="1" x14ac:dyDescent="0.2">
      <c r="L3770" s="120"/>
      <c r="N3770" s="120"/>
      <c r="P3770" s="120"/>
      <c r="R3770" s="120"/>
      <c r="T3770" s="120"/>
      <c r="V3770" s="120"/>
      <c r="X3770" s="120"/>
      <c r="Z3770" s="120"/>
      <c r="AB3770" s="120"/>
    </row>
    <row r="3771" spans="12:28" ht="15" customHeight="1" x14ac:dyDescent="0.2">
      <c r="L3771" s="120"/>
      <c r="N3771" s="120"/>
      <c r="P3771" s="120"/>
      <c r="R3771" s="120"/>
      <c r="T3771" s="120"/>
      <c r="V3771" s="120"/>
      <c r="X3771" s="120"/>
      <c r="Z3771" s="120"/>
      <c r="AB3771" s="120"/>
    </row>
    <row r="3772" spans="12:28" ht="15" customHeight="1" x14ac:dyDescent="0.2">
      <c r="L3772" s="120"/>
      <c r="N3772" s="120"/>
      <c r="P3772" s="120"/>
      <c r="R3772" s="120"/>
      <c r="T3772" s="120"/>
      <c r="V3772" s="120"/>
      <c r="X3772" s="120"/>
      <c r="Z3772" s="120"/>
      <c r="AB3772" s="120"/>
    </row>
    <row r="3773" spans="12:28" ht="15" customHeight="1" x14ac:dyDescent="0.2">
      <c r="L3773" s="120"/>
      <c r="N3773" s="120"/>
      <c r="P3773" s="120"/>
      <c r="R3773" s="120"/>
      <c r="T3773" s="120"/>
      <c r="V3773" s="120"/>
      <c r="X3773" s="120"/>
      <c r="Z3773" s="120"/>
      <c r="AB3773" s="120"/>
    </row>
    <row r="3774" spans="12:28" ht="15" customHeight="1" x14ac:dyDescent="0.2">
      <c r="L3774" s="120"/>
      <c r="N3774" s="120"/>
      <c r="P3774" s="120"/>
      <c r="R3774" s="120"/>
      <c r="T3774" s="120"/>
      <c r="V3774" s="120"/>
      <c r="X3774" s="120"/>
      <c r="Z3774" s="120"/>
      <c r="AB3774" s="120"/>
    </row>
    <row r="3775" spans="12:28" ht="15" customHeight="1" x14ac:dyDescent="0.2">
      <c r="L3775" s="120"/>
      <c r="N3775" s="120"/>
      <c r="P3775" s="120"/>
      <c r="R3775" s="120"/>
      <c r="T3775" s="120"/>
      <c r="V3775" s="120"/>
      <c r="X3775" s="120"/>
      <c r="Z3775" s="120"/>
      <c r="AB3775" s="120"/>
    </row>
    <row r="3776" spans="12:28" ht="15" customHeight="1" x14ac:dyDescent="0.2">
      <c r="L3776" s="120"/>
      <c r="N3776" s="120"/>
      <c r="P3776" s="120"/>
      <c r="R3776" s="120"/>
      <c r="T3776" s="120"/>
      <c r="V3776" s="120"/>
      <c r="X3776" s="120"/>
      <c r="Z3776" s="120"/>
      <c r="AB3776" s="120"/>
    </row>
    <row r="3777" spans="12:28" ht="15" customHeight="1" x14ac:dyDescent="0.2">
      <c r="L3777" s="120"/>
      <c r="N3777" s="120"/>
      <c r="P3777" s="120"/>
      <c r="R3777" s="120"/>
      <c r="T3777" s="120"/>
      <c r="V3777" s="120"/>
      <c r="X3777" s="120"/>
      <c r="Z3777" s="120"/>
      <c r="AB3777" s="120"/>
    </row>
    <row r="3778" spans="12:28" ht="15" customHeight="1" x14ac:dyDescent="0.2">
      <c r="L3778" s="120"/>
      <c r="N3778" s="120"/>
      <c r="P3778" s="120"/>
      <c r="R3778" s="120"/>
      <c r="T3778" s="120"/>
      <c r="V3778" s="120"/>
      <c r="X3778" s="120"/>
      <c r="Z3778" s="120"/>
      <c r="AB3778" s="120"/>
    </row>
    <row r="3779" spans="12:28" ht="15" customHeight="1" x14ac:dyDescent="0.2">
      <c r="L3779" s="120"/>
      <c r="N3779" s="120"/>
      <c r="P3779" s="120"/>
      <c r="R3779" s="120"/>
      <c r="T3779" s="120"/>
      <c r="V3779" s="120"/>
      <c r="X3779" s="120"/>
      <c r="Z3779" s="120"/>
      <c r="AB3779" s="120"/>
    </row>
    <row r="3780" spans="12:28" ht="15" customHeight="1" x14ac:dyDescent="0.2">
      <c r="L3780" s="120"/>
      <c r="N3780" s="120"/>
      <c r="P3780" s="120"/>
      <c r="R3780" s="120"/>
      <c r="T3780" s="120"/>
      <c r="V3780" s="120"/>
      <c r="X3780" s="120"/>
      <c r="Z3780" s="120"/>
      <c r="AB3780" s="120"/>
    </row>
    <row r="3781" spans="12:28" ht="15" customHeight="1" x14ac:dyDescent="0.2">
      <c r="L3781" s="120"/>
      <c r="N3781" s="120"/>
      <c r="P3781" s="120"/>
      <c r="R3781" s="120"/>
      <c r="T3781" s="120"/>
      <c r="V3781" s="120"/>
      <c r="X3781" s="120"/>
      <c r="Z3781" s="120"/>
      <c r="AB3781" s="120"/>
    </row>
    <row r="3782" spans="12:28" ht="15" customHeight="1" x14ac:dyDescent="0.2">
      <c r="L3782" s="120"/>
      <c r="N3782" s="120"/>
      <c r="P3782" s="120"/>
      <c r="R3782" s="120"/>
      <c r="T3782" s="120"/>
      <c r="V3782" s="120"/>
      <c r="X3782" s="120"/>
      <c r="Z3782" s="120"/>
      <c r="AB3782" s="120"/>
    </row>
    <row r="3783" spans="12:28" ht="15" customHeight="1" x14ac:dyDescent="0.2">
      <c r="L3783" s="120"/>
      <c r="N3783" s="120"/>
      <c r="P3783" s="120"/>
      <c r="R3783" s="120"/>
      <c r="T3783" s="120"/>
      <c r="V3783" s="120"/>
      <c r="X3783" s="120"/>
      <c r="Z3783" s="120"/>
      <c r="AB3783" s="120"/>
    </row>
    <row r="3784" spans="12:28" ht="15" customHeight="1" x14ac:dyDescent="0.2">
      <c r="L3784" s="120"/>
      <c r="N3784" s="120"/>
      <c r="P3784" s="120"/>
      <c r="R3784" s="120"/>
      <c r="T3784" s="120"/>
      <c r="V3784" s="120"/>
      <c r="X3784" s="120"/>
      <c r="Z3784" s="120"/>
      <c r="AB3784" s="120"/>
    </row>
    <row r="3785" spans="12:28" ht="15" customHeight="1" x14ac:dyDescent="0.2">
      <c r="L3785" s="120"/>
      <c r="N3785" s="120"/>
      <c r="P3785" s="120"/>
      <c r="R3785" s="120"/>
      <c r="T3785" s="120"/>
      <c r="V3785" s="120"/>
      <c r="X3785" s="120"/>
      <c r="Z3785" s="120"/>
      <c r="AB3785" s="120"/>
    </row>
    <row r="3786" spans="12:28" ht="15" customHeight="1" x14ac:dyDescent="0.2">
      <c r="L3786" s="120"/>
      <c r="N3786" s="120"/>
      <c r="P3786" s="120"/>
      <c r="R3786" s="120"/>
      <c r="T3786" s="120"/>
      <c r="V3786" s="120"/>
      <c r="X3786" s="120"/>
      <c r="Z3786" s="120"/>
      <c r="AB3786" s="120"/>
    </row>
    <row r="3787" spans="12:28" ht="15" customHeight="1" x14ac:dyDescent="0.2">
      <c r="L3787" s="120"/>
      <c r="N3787" s="120"/>
      <c r="P3787" s="120"/>
      <c r="R3787" s="120"/>
      <c r="T3787" s="120"/>
      <c r="V3787" s="120"/>
      <c r="X3787" s="120"/>
      <c r="Z3787" s="120"/>
      <c r="AB3787" s="120"/>
    </row>
    <row r="3788" spans="12:28" ht="15" customHeight="1" x14ac:dyDescent="0.2">
      <c r="L3788" s="120"/>
      <c r="N3788" s="120"/>
      <c r="P3788" s="120"/>
      <c r="R3788" s="120"/>
      <c r="T3788" s="120"/>
      <c r="V3788" s="120"/>
      <c r="X3788" s="120"/>
      <c r="Z3788" s="120"/>
      <c r="AB3788" s="120"/>
    </row>
    <row r="3789" spans="12:28" ht="15" customHeight="1" x14ac:dyDescent="0.2">
      <c r="L3789" s="120"/>
      <c r="N3789" s="120"/>
      <c r="P3789" s="120"/>
      <c r="R3789" s="120"/>
      <c r="T3789" s="120"/>
      <c r="V3789" s="120"/>
      <c r="X3789" s="120"/>
      <c r="Z3789" s="120"/>
      <c r="AB3789" s="120"/>
    </row>
    <row r="3790" spans="12:28" ht="15" customHeight="1" x14ac:dyDescent="0.2">
      <c r="L3790" s="120"/>
      <c r="N3790" s="120"/>
      <c r="P3790" s="120"/>
      <c r="R3790" s="120"/>
      <c r="T3790" s="120"/>
      <c r="V3790" s="120"/>
      <c r="X3790" s="120"/>
      <c r="Z3790" s="120"/>
      <c r="AB3790" s="120"/>
    </row>
    <row r="3791" spans="12:28" ht="15" customHeight="1" x14ac:dyDescent="0.2">
      <c r="L3791" s="120"/>
      <c r="N3791" s="120"/>
      <c r="P3791" s="120"/>
      <c r="R3791" s="120"/>
      <c r="T3791" s="120"/>
      <c r="V3791" s="120"/>
      <c r="X3791" s="120"/>
      <c r="Z3791" s="120"/>
      <c r="AB3791" s="120"/>
    </row>
    <row r="3792" spans="12:28" ht="15" customHeight="1" x14ac:dyDescent="0.2">
      <c r="L3792" s="120"/>
      <c r="N3792" s="120"/>
      <c r="P3792" s="120"/>
      <c r="R3792" s="120"/>
      <c r="T3792" s="120"/>
      <c r="V3792" s="120"/>
      <c r="X3792" s="120"/>
      <c r="Z3792" s="120"/>
      <c r="AB3792" s="120"/>
    </row>
    <row r="3793" spans="12:28" ht="15" customHeight="1" x14ac:dyDescent="0.2">
      <c r="L3793" s="120"/>
      <c r="N3793" s="120"/>
      <c r="P3793" s="120"/>
      <c r="R3793" s="120"/>
      <c r="T3793" s="120"/>
      <c r="V3793" s="120"/>
      <c r="X3793" s="120"/>
      <c r="Z3793" s="120"/>
      <c r="AB3793" s="120"/>
    </row>
    <row r="3794" spans="12:28" ht="15" customHeight="1" x14ac:dyDescent="0.2">
      <c r="L3794" s="120"/>
      <c r="N3794" s="120"/>
      <c r="P3794" s="120"/>
      <c r="R3794" s="120"/>
      <c r="T3794" s="120"/>
      <c r="V3794" s="120"/>
      <c r="X3794" s="120"/>
      <c r="Z3794" s="120"/>
      <c r="AB3794" s="120"/>
    </row>
    <row r="3795" spans="12:28" ht="15" customHeight="1" x14ac:dyDescent="0.2">
      <c r="L3795" s="120"/>
      <c r="N3795" s="120"/>
      <c r="P3795" s="120"/>
      <c r="R3795" s="120"/>
      <c r="T3795" s="120"/>
      <c r="V3795" s="120"/>
      <c r="X3795" s="120"/>
      <c r="Z3795" s="120"/>
      <c r="AB3795" s="120"/>
    </row>
    <row r="3796" spans="12:28" ht="15" customHeight="1" x14ac:dyDescent="0.2">
      <c r="L3796" s="120"/>
      <c r="N3796" s="120"/>
      <c r="P3796" s="120"/>
      <c r="R3796" s="120"/>
      <c r="T3796" s="120"/>
      <c r="V3796" s="120"/>
      <c r="X3796" s="120"/>
      <c r="Z3796" s="120"/>
      <c r="AB3796" s="120"/>
    </row>
    <row r="3797" spans="12:28" ht="15" customHeight="1" x14ac:dyDescent="0.2">
      <c r="L3797" s="120"/>
      <c r="N3797" s="120"/>
      <c r="P3797" s="120"/>
      <c r="R3797" s="120"/>
      <c r="T3797" s="120"/>
      <c r="V3797" s="120"/>
      <c r="X3797" s="120"/>
      <c r="Z3797" s="120"/>
      <c r="AB3797" s="120"/>
    </row>
    <row r="3798" spans="12:28" ht="15" customHeight="1" x14ac:dyDescent="0.2">
      <c r="L3798" s="120"/>
      <c r="N3798" s="120"/>
      <c r="P3798" s="120"/>
      <c r="R3798" s="120"/>
      <c r="T3798" s="120"/>
      <c r="V3798" s="120"/>
      <c r="X3798" s="120"/>
      <c r="Z3798" s="120"/>
      <c r="AB3798" s="120"/>
    </row>
    <row r="3799" spans="12:28" ht="15" customHeight="1" x14ac:dyDescent="0.2">
      <c r="L3799" s="120"/>
      <c r="N3799" s="120"/>
      <c r="P3799" s="120"/>
      <c r="R3799" s="120"/>
      <c r="T3799" s="120"/>
      <c r="V3799" s="120"/>
      <c r="X3799" s="120"/>
      <c r="Z3799" s="120"/>
      <c r="AB3799" s="120"/>
    </row>
    <row r="3800" spans="12:28" ht="15" customHeight="1" x14ac:dyDescent="0.2">
      <c r="L3800" s="120"/>
      <c r="N3800" s="120"/>
      <c r="P3800" s="120"/>
      <c r="R3800" s="120"/>
      <c r="T3800" s="120"/>
      <c r="V3800" s="120"/>
      <c r="X3800" s="120"/>
      <c r="Z3800" s="120"/>
      <c r="AB3800" s="120"/>
    </row>
    <row r="3801" spans="12:28" ht="15" customHeight="1" x14ac:dyDescent="0.2">
      <c r="L3801" s="120"/>
      <c r="N3801" s="120"/>
      <c r="P3801" s="120"/>
      <c r="R3801" s="120"/>
      <c r="T3801" s="120"/>
      <c r="V3801" s="120"/>
      <c r="X3801" s="120"/>
      <c r="Z3801" s="120"/>
      <c r="AB3801" s="120"/>
    </row>
    <row r="3802" spans="12:28" ht="15" customHeight="1" x14ac:dyDescent="0.2">
      <c r="L3802" s="120"/>
      <c r="N3802" s="120"/>
      <c r="P3802" s="120"/>
      <c r="R3802" s="120"/>
      <c r="T3802" s="120"/>
      <c r="V3802" s="120"/>
      <c r="X3802" s="120"/>
      <c r="Z3802" s="120"/>
      <c r="AB3802" s="120"/>
    </row>
    <row r="3803" spans="12:28" ht="15" customHeight="1" x14ac:dyDescent="0.2">
      <c r="L3803" s="120"/>
      <c r="N3803" s="120"/>
      <c r="P3803" s="120"/>
      <c r="R3803" s="120"/>
      <c r="T3803" s="120"/>
      <c r="V3803" s="120"/>
      <c r="X3803" s="120"/>
      <c r="Z3803" s="120"/>
      <c r="AB3803" s="120"/>
    </row>
    <row r="3804" spans="12:28" ht="15" customHeight="1" x14ac:dyDescent="0.2">
      <c r="L3804" s="120"/>
      <c r="N3804" s="120"/>
      <c r="P3804" s="120"/>
      <c r="R3804" s="120"/>
      <c r="T3804" s="120"/>
      <c r="V3804" s="120"/>
      <c r="X3804" s="120"/>
      <c r="Z3804" s="120"/>
      <c r="AB3804" s="120"/>
    </row>
    <row r="3805" spans="12:28" ht="15" customHeight="1" x14ac:dyDescent="0.2">
      <c r="L3805" s="120"/>
      <c r="N3805" s="120"/>
      <c r="P3805" s="120"/>
      <c r="R3805" s="120"/>
      <c r="T3805" s="120"/>
      <c r="V3805" s="120"/>
      <c r="X3805" s="120"/>
      <c r="Z3805" s="120"/>
      <c r="AB3805" s="120"/>
    </row>
    <row r="3806" spans="12:28" ht="15" customHeight="1" x14ac:dyDescent="0.2">
      <c r="L3806" s="120"/>
      <c r="N3806" s="120"/>
      <c r="P3806" s="120"/>
      <c r="R3806" s="120"/>
      <c r="T3806" s="120"/>
      <c r="V3806" s="120"/>
      <c r="X3806" s="120"/>
      <c r="Z3806" s="120"/>
      <c r="AB3806" s="120"/>
    </row>
    <row r="3807" spans="12:28" ht="15" customHeight="1" x14ac:dyDescent="0.2">
      <c r="L3807" s="120"/>
      <c r="N3807" s="120"/>
      <c r="P3807" s="120"/>
      <c r="R3807" s="120"/>
      <c r="T3807" s="120"/>
      <c r="V3807" s="120"/>
      <c r="X3807" s="120"/>
      <c r="Z3807" s="120"/>
      <c r="AB3807" s="120"/>
    </row>
    <row r="3808" spans="12:28" ht="15" customHeight="1" x14ac:dyDescent="0.2">
      <c r="L3808" s="120"/>
      <c r="N3808" s="120"/>
      <c r="P3808" s="120"/>
      <c r="R3808" s="120"/>
      <c r="T3808" s="120"/>
      <c r="V3808" s="120"/>
      <c r="X3808" s="120"/>
      <c r="Z3808" s="120"/>
      <c r="AB3808" s="120"/>
    </row>
    <row r="3809" spans="12:28" ht="15" customHeight="1" x14ac:dyDescent="0.2">
      <c r="L3809" s="120"/>
      <c r="N3809" s="120"/>
      <c r="P3809" s="120"/>
      <c r="R3809" s="120"/>
      <c r="T3809" s="120"/>
      <c r="V3809" s="120"/>
      <c r="X3809" s="120"/>
      <c r="Z3809" s="120"/>
      <c r="AB3809" s="120"/>
    </row>
    <row r="3810" spans="12:28" ht="15" customHeight="1" x14ac:dyDescent="0.2">
      <c r="L3810" s="120"/>
      <c r="N3810" s="120"/>
      <c r="P3810" s="120"/>
      <c r="R3810" s="120"/>
      <c r="T3810" s="120"/>
      <c r="V3810" s="120"/>
      <c r="X3810" s="120"/>
      <c r="Z3810" s="120"/>
      <c r="AB3810" s="120"/>
    </row>
    <row r="3811" spans="12:28" ht="15" customHeight="1" x14ac:dyDescent="0.2">
      <c r="L3811" s="120"/>
      <c r="N3811" s="120"/>
      <c r="P3811" s="120"/>
      <c r="R3811" s="120"/>
      <c r="T3811" s="120"/>
      <c r="V3811" s="120"/>
      <c r="X3811" s="120"/>
      <c r="Z3811" s="120"/>
      <c r="AB3811" s="120"/>
    </row>
    <row r="3812" spans="12:28" ht="15" customHeight="1" x14ac:dyDescent="0.2">
      <c r="L3812" s="120"/>
      <c r="N3812" s="120"/>
      <c r="P3812" s="120"/>
      <c r="R3812" s="120"/>
      <c r="T3812" s="120"/>
      <c r="V3812" s="120"/>
      <c r="X3812" s="120"/>
      <c r="Z3812" s="120"/>
      <c r="AB3812" s="120"/>
    </row>
    <row r="3813" spans="12:28" ht="15" customHeight="1" x14ac:dyDescent="0.2">
      <c r="L3813" s="120"/>
      <c r="N3813" s="120"/>
      <c r="P3813" s="120"/>
      <c r="R3813" s="120"/>
      <c r="T3813" s="120"/>
      <c r="V3813" s="120"/>
      <c r="X3813" s="120"/>
      <c r="Z3813" s="120"/>
      <c r="AB3813" s="120"/>
    </row>
    <row r="3814" spans="12:28" ht="15" customHeight="1" x14ac:dyDescent="0.2">
      <c r="L3814" s="120"/>
      <c r="N3814" s="120"/>
      <c r="P3814" s="120"/>
      <c r="R3814" s="120"/>
      <c r="T3814" s="120"/>
      <c r="V3814" s="120"/>
      <c r="X3814" s="120"/>
      <c r="Z3814" s="120"/>
      <c r="AB3814" s="120"/>
    </row>
    <row r="3815" spans="12:28" ht="15" customHeight="1" x14ac:dyDescent="0.2">
      <c r="L3815" s="120"/>
      <c r="N3815" s="120"/>
      <c r="P3815" s="120"/>
      <c r="R3815" s="120"/>
      <c r="T3815" s="120"/>
      <c r="V3815" s="120"/>
      <c r="X3815" s="120"/>
      <c r="Z3815" s="120"/>
      <c r="AB3815" s="120"/>
    </row>
    <row r="3816" spans="12:28" ht="15" customHeight="1" x14ac:dyDescent="0.2">
      <c r="L3816" s="120"/>
      <c r="N3816" s="120"/>
      <c r="P3816" s="120"/>
      <c r="R3816" s="120"/>
      <c r="T3816" s="120"/>
      <c r="V3816" s="120"/>
      <c r="X3816" s="120"/>
      <c r="Z3816" s="120"/>
      <c r="AB3816" s="120"/>
    </row>
    <row r="3817" spans="12:28" ht="15" customHeight="1" x14ac:dyDescent="0.2">
      <c r="L3817" s="120"/>
      <c r="N3817" s="120"/>
      <c r="P3817" s="120"/>
      <c r="R3817" s="120"/>
      <c r="T3817" s="120"/>
      <c r="V3817" s="120"/>
      <c r="X3817" s="120"/>
      <c r="Z3817" s="120"/>
      <c r="AB3817" s="120"/>
    </row>
    <row r="3818" spans="12:28" ht="15" customHeight="1" x14ac:dyDescent="0.2">
      <c r="L3818" s="120"/>
      <c r="N3818" s="120"/>
      <c r="P3818" s="120"/>
      <c r="R3818" s="120"/>
      <c r="T3818" s="120"/>
      <c r="V3818" s="120"/>
      <c r="X3818" s="120"/>
      <c r="Z3818" s="120"/>
      <c r="AB3818" s="120"/>
    </row>
    <row r="3819" spans="12:28" ht="15" customHeight="1" x14ac:dyDescent="0.2">
      <c r="L3819" s="120"/>
      <c r="N3819" s="120"/>
      <c r="P3819" s="120"/>
      <c r="R3819" s="120"/>
      <c r="T3819" s="120"/>
      <c r="V3819" s="120"/>
      <c r="X3819" s="120"/>
      <c r="Z3819" s="120"/>
      <c r="AB3819" s="120"/>
    </row>
    <row r="3820" spans="12:28" ht="15" customHeight="1" x14ac:dyDescent="0.2">
      <c r="L3820" s="120"/>
      <c r="N3820" s="120"/>
      <c r="P3820" s="120"/>
      <c r="R3820" s="120"/>
      <c r="T3820" s="120"/>
      <c r="V3820" s="120"/>
      <c r="X3820" s="120"/>
      <c r="Z3820" s="120"/>
      <c r="AB3820" s="120"/>
    </row>
    <row r="3821" spans="12:28" ht="15" customHeight="1" x14ac:dyDescent="0.2">
      <c r="L3821" s="120"/>
      <c r="N3821" s="120"/>
      <c r="P3821" s="120"/>
      <c r="R3821" s="120"/>
      <c r="T3821" s="120"/>
      <c r="V3821" s="120"/>
      <c r="X3821" s="120"/>
      <c r="Z3821" s="120"/>
      <c r="AB3821" s="120"/>
    </row>
    <row r="3822" spans="12:28" ht="15" customHeight="1" x14ac:dyDescent="0.2">
      <c r="L3822" s="120"/>
      <c r="N3822" s="120"/>
      <c r="P3822" s="120"/>
      <c r="R3822" s="120"/>
      <c r="T3822" s="120"/>
      <c r="V3822" s="120"/>
      <c r="X3822" s="120"/>
      <c r="Z3822" s="120"/>
      <c r="AB3822" s="120"/>
    </row>
    <row r="3823" spans="12:28" ht="15" customHeight="1" x14ac:dyDescent="0.2">
      <c r="L3823" s="120"/>
      <c r="N3823" s="120"/>
      <c r="P3823" s="120"/>
      <c r="R3823" s="120"/>
      <c r="T3823" s="120"/>
      <c r="V3823" s="120"/>
      <c r="X3823" s="120"/>
      <c r="Z3823" s="120"/>
      <c r="AB3823" s="120"/>
    </row>
    <row r="3824" spans="12:28" ht="15" customHeight="1" x14ac:dyDescent="0.2">
      <c r="L3824" s="120"/>
      <c r="N3824" s="120"/>
      <c r="P3824" s="120"/>
      <c r="R3824" s="120"/>
      <c r="T3824" s="120"/>
      <c r="V3824" s="120"/>
      <c r="X3824" s="120"/>
      <c r="Z3824" s="120"/>
      <c r="AB3824" s="120"/>
    </row>
    <row r="3825" spans="12:28" ht="15" customHeight="1" x14ac:dyDescent="0.2">
      <c r="L3825" s="120"/>
      <c r="N3825" s="120"/>
      <c r="P3825" s="120"/>
      <c r="R3825" s="120"/>
      <c r="T3825" s="120"/>
      <c r="V3825" s="120"/>
      <c r="X3825" s="120"/>
      <c r="Z3825" s="120"/>
      <c r="AB3825" s="120"/>
    </row>
    <row r="3826" spans="12:28" ht="15" customHeight="1" x14ac:dyDescent="0.2">
      <c r="L3826" s="120"/>
      <c r="N3826" s="120"/>
      <c r="P3826" s="120"/>
      <c r="R3826" s="120"/>
      <c r="T3826" s="120"/>
      <c r="V3826" s="120"/>
      <c r="X3826" s="120"/>
      <c r="Z3826" s="120"/>
      <c r="AB3826" s="120"/>
    </row>
    <row r="3827" spans="12:28" ht="15" customHeight="1" x14ac:dyDescent="0.2">
      <c r="L3827" s="120"/>
      <c r="N3827" s="120"/>
      <c r="P3827" s="120"/>
      <c r="R3827" s="120"/>
      <c r="T3827" s="120"/>
      <c r="V3827" s="120"/>
      <c r="X3827" s="120"/>
      <c r="Z3827" s="120"/>
      <c r="AB3827" s="120"/>
    </row>
    <row r="3828" spans="12:28" ht="15" customHeight="1" x14ac:dyDescent="0.2">
      <c r="L3828" s="120"/>
      <c r="N3828" s="120"/>
      <c r="P3828" s="120"/>
      <c r="R3828" s="120"/>
      <c r="T3828" s="120"/>
      <c r="V3828" s="120"/>
      <c r="X3828" s="120"/>
      <c r="Z3828" s="120"/>
      <c r="AB3828" s="120"/>
    </row>
    <row r="3829" spans="12:28" ht="15" customHeight="1" x14ac:dyDescent="0.2">
      <c r="L3829" s="120"/>
      <c r="N3829" s="120"/>
      <c r="P3829" s="120"/>
      <c r="R3829" s="120"/>
      <c r="T3829" s="120"/>
      <c r="V3829" s="120"/>
      <c r="X3829" s="120"/>
      <c r="Z3829" s="120"/>
      <c r="AB3829" s="120"/>
    </row>
    <row r="3830" spans="12:28" ht="15" customHeight="1" x14ac:dyDescent="0.2">
      <c r="L3830" s="120"/>
      <c r="N3830" s="120"/>
      <c r="P3830" s="120"/>
      <c r="R3830" s="120"/>
      <c r="T3830" s="120"/>
      <c r="V3830" s="120"/>
      <c r="X3830" s="120"/>
      <c r="Z3830" s="120"/>
      <c r="AB3830" s="120"/>
    </row>
    <row r="3831" spans="12:28" ht="15" customHeight="1" x14ac:dyDescent="0.2">
      <c r="L3831" s="120"/>
      <c r="N3831" s="120"/>
      <c r="P3831" s="120"/>
      <c r="R3831" s="120"/>
      <c r="T3831" s="120"/>
      <c r="V3831" s="120"/>
      <c r="X3831" s="120"/>
      <c r="Z3831" s="120"/>
      <c r="AB3831" s="120"/>
    </row>
    <row r="3832" spans="12:28" ht="15" customHeight="1" x14ac:dyDescent="0.2">
      <c r="L3832" s="120"/>
      <c r="N3832" s="120"/>
      <c r="P3832" s="120"/>
      <c r="R3832" s="120"/>
      <c r="T3832" s="120"/>
      <c r="V3832" s="120"/>
      <c r="X3832" s="120"/>
      <c r="Z3832" s="120"/>
      <c r="AB3832" s="120"/>
    </row>
    <row r="3833" spans="12:28" ht="15" customHeight="1" x14ac:dyDescent="0.2">
      <c r="L3833" s="120"/>
      <c r="N3833" s="120"/>
      <c r="P3833" s="120"/>
      <c r="R3833" s="120"/>
      <c r="T3833" s="120"/>
      <c r="V3833" s="120"/>
      <c r="X3833" s="120"/>
      <c r="Z3833" s="120"/>
      <c r="AB3833" s="120"/>
    </row>
    <row r="3834" spans="12:28" ht="15" customHeight="1" x14ac:dyDescent="0.2">
      <c r="L3834" s="120"/>
      <c r="N3834" s="120"/>
      <c r="P3834" s="120"/>
      <c r="R3834" s="120"/>
      <c r="T3834" s="120"/>
      <c r="V3834" s="120"/>
      <c r="X3834" s="120"/>
      <c r="Z3834" s="120"/>
      <c r="AB3834" s="120"/>
    </row>
    <row r="3835" spans="12:28" ht="15" customHeight="1" x14ac:dyDescent="0.2">
      <c r="L3835" s="120"/>
      <c r="N3835" s="120"/>
      <c r="P3835" s="120"/>
      <c r="R3835" s="120"/>
      <c r="T3835" s="120"/>
      <c r="V3835" s="120"/>
      <c r="X3835" s="120"/>
      <c r="Z3835" s="120"/>
      <c r="AB3835" s="120"/>
    </row>
    <row r="3836" spans="12:28" ht="15" customHeight="1" x14ac:dyDescent="0.2">
      <c r="L3836" s="120"/>
      <c r="N3836" s="120"/>
      <c r="P3836" s="120"/>
      <c r="R3836" s="120"/>
      <c r="T3836" s="120"/>
      <c r="V3836" s="120"/>
      <c r="X3836" s="120"/>
      <c r="Z3836" s="120"/>
      <c r="AB3836" s="120"/>
    </row>
    <row r="3837" spans="12:28" ht="15" customHeight="1" x14ac:dyDescent="0.2">
      <c r="L3837" s="120"/>
      <c r="N3837" s="120"/>
      <c r="P3837" s="120"/>
      <c r="R3837" s="120"/>
      <c r="T3837" s="120"/>
      <c r="V3837" s="120"/>
      <c r="X3837" s="120"/>
      <c r="Z3837" s="120"/>
      <c r="AB3837" s="120"/>
    </row>
    <row r="3838" spans="12:28" ht="15" customHeight="1" x14ac:dyDescent="0.2">
      <c r="L3838" s="120"/>
      <c r="N3838" s="120"/>
      <c r="P3838" s="120"/>
      <c r="R3838" s="120"/>
      <c r="T3838" s="120"/>
      <c r="V3838" s="120"/>
      <c r="X3838" s="120"/>
      <c r="Z3838" s="120"/>
      <c r="AB3838" s="120"/>
    </row>
    <row r="3839" spans="12:28" ht="15" customHeight="1" x14ac:dyDescent="0.2">
      <c r="L3839" s="120"/>
      <c r="N3839" s="120"/>
      <c r="P3839" s="120"/>
      <c r="R3839" s="120"/>
      <c r="T3839" s="120"/>
      <c r="V3839" s="120"/>
      <c r="X3839" s="120"/>
      <c r="Z3839" s="120"/>
      <c r="AB3839" s="120"/>
    </row>
    <row r="3840" spans="12:28" ht="15" customHeight="1" x14ac:dyDescent="0.2">
      <c r="L3840" s="120"/>
      <c r="N3840" s="120"/>
      <c r="P3840" s="120"/>
      <c r="R3840" s="120"/>
      <c r="T3840" s="120"/>
      <c r="V3840" s="120"/>
      <c r="X3840" s="120"/>
      <c r="Z3840" s="120"/>
      <c r="AB3840" s="120"/>
    </row>
    <row r="3841" spans="12:28" ht="15" customHeight="1" x14ac:dyDescent="0.2">
      <c r="L3841" s="120"/>
      <c r="N3841" s="120"/>
      <c r="P3841" s="120"/>
      <c r="R3841" s="120"/>
      <c r="T3841" s="120"/>
      <c r="V3841" s="120"/>
      <c r="X3841" s="120"/>
      <c r="Z3841" s="120"/>
      <c r="AB3841" s="120"/>
    </row>
    <row r="3842" spans="12:28" ht="15" customHeight="1" x14ac:dyDescent="0.2">
      <c r="L3842" s="120"/>
      <c r="N3842" s="120"/>
      <c r="P3842" s="120"/>
      <c r="R3842" s="120"/>
      <c r="T3842" s="120"/>
      <c r="V3842" s="120"/>
      <c r="X3842" s="120"/>
      <c r="Z3842" s="120"/>
      <c r="AB3842" s="120"/>
    </row>
    <row r="3843" spans="12:28" ht="15" customHeight="1" x14ac:dyDescent="0.2">
      <c r="L3843" s="120"/>
      <c r="N3843" s="120"/>
      <c r="P3843" s="120"/>
      <c r="R3843" s="120"/>
      <c r="T3843" s="120"/>
      <c r="V3843" s="120"/>
      <c r="X3843" s="120"/>
      <c r="Z3843" s="120"/>
      <c r="AB3843" s="120"/>
    </row>
    <row r="3844" spans="12:28" ht="15" customHeight="1" x14ac:dyDescent="0.2">
      <c r="L3844" s="120"/>
      <c r="N3844" s="120"/>
      <c r="P3844" s="120"/>
      <c r="R3844" s="120"/>
      <c r="T3844" s="120"/>
      <c r="V3844" s="120"/>
      <c r="X3844" s="120"/>
      <c r="Z3844" s="120"/>
      <c r="AB3844" s="120"/>
    </row>
    <row r="3845" spans="12:28" ht="15" customHeight="1" x14ac:dyDescent="0.2">
      <c r="L3845" s="120"/>
      <c r="N3845" s="120"/>
      <c r="P3845" s="120"/>
      <c r="R3845" s="120"/>
      <c r="T3845" s="120"/>
      <c r="V3845" s="120"/>
      <c r="X3845" s="120"/>
      <c r="Z3845" s="120"/>
      <c r="AB3845" s="120"/>
    </row>
    <row r="3846" spans="12:28" ht="15" customHeight="1" x14ac:dyDescent="0.2">
      <c r="L3846" s="120"/>
      <c r="N3846" s="120"/>
      <c r="P3846" s="120"/>
      <c r="R3846" s="120"/>
      <c r="T3846" s="120"/>
      <c r="V3846" s="120"/>
      <c r="X3846" s="120"/>
      <c r="Z3846" s="120"/>
      <c r="AB3846" s="120"/>
    </row>
    <row r="3847" spans="12:28" ht="15" customHeight="1" x14ac:dyDescent="0.2">
      <c r="L3847" s="120"/>
      <c r="N3847" s="120"/>
      <c r="P3847" s="120"/>
      <c r="R3847" s="120"/>
      <c r="T3847" s="120"/>
      <c r="V3847" s="120"/>
      <c r="X3847" s="120"/>
      <c r="Z3847" s="120"/>
      <c r="AB3847" s="120"/>
    </row>
    <row r="3848" spans="12:28" ht="15" customHeight="1" x14ac:dyDescent="0.2">
      <c r="L3848" s="120"/>
      <c r="N3848" s="120"/>
      <c r="P3848" s="120"/>
      <c r="R3848" s="120"/>
      <c r="T3848" s="120"/>
      <c r="V3848" s="120"/>
      <c r="X3848" s="120"/>
      <c r="Z3848" s="120"/>
      <c r="AB3848" s="120"/>
    </row>
    <row r="3849" spans="12:28" ht="15" customHeight="1" x14ac:dyDescent="0.2">
      <c r="L3849" s="120"/>
      <c r="N3849" s="120"/>
      <c r="P3849" s="120"/>
      <c r="R3849" s="120"/>
      <c r="T3849" s="120"/>
      <c r="V3849" s="120"/>
      <c r="X3849" s="120"/>
      <c r="Z3849" s="120"/>
      <c r="AB3849" s="120"/>
    </row>
    <row r="3850" spans="12:28" ht="15" customHeight="1" x14ac:dyDescent="0.2">
      <c r="L3850" s="120"/>
      <c r="N3850" s="120"/>
      <c r="P3850" s="120"/>
      <c r="R3850" s="120"/>
      <c r="T3850" s="120"/>
      <c r="V3850" s="120"/>
      <c r="X3850" s="120"/>
      <c r="Z3850" s="120"/>
      <c r="AB3850" s="120"/>
    </row>
    <row r="3851" spans="12:28" ht="15" customHeight="1" x14ac:dyDescent="0.2">
      <c r="L3851" s="120"/>
      <c r="N3851" s="120"/>
      <c r="P3851" s="120"/>
      <c r="R3851" s="120"/>
      <c r="T3851" s="120"/>
      <c r="V3851" s="120"/>
      <c r="X3851" s="120"/>
      <c r="Z3851" s="120"/>
      <c r="AB3851" s="120"/>
    </row>
    <row r="3852" spans="12:28" ht="15" customHeight="1" x14ac:dyDescent="0.2">
      <c r="L3852" s="120"/>
      <c r="N3852" s="120"/>
      <c r="P3852" s="120"/>
      <c r="R3852" s="120"/>
      <c r="T3852" s="120"/>
      <c r="V3852" s="120"/>
      <c r="X3852" s="120"/>
      <c r="Z3852" s="120"/>
      <c r="AB3852" s="120"/>
    </row>
    <row r="3853" spans="12:28" ht="15" customHeight="1" x14ac:dyDescent="0.2">
      <c r="L3853" s="120"/>
      <c r="N3853" s="120"/>
      <c r="P3853" s="120"/>
      <c r="R3853" s="120"/>
      <c r="T3853" s="120"/>
      <c r="V3853" s="120"/>
      <c r="X3853" s="120"/>
      <c r="Z3853" s="120"/>
      <c r="AB3853" s="120"/>
    </row>
    <row r="3854" spans="12:28" ht="15" customHeight="1" x14ac:dyDescent="0.2">
      <c r="L3854" s="120"/>
      <c r="N3854" s="120"/>
      <c r="P3854" s="120"/>
      <c r="R3854" s="120"/>
      <c r="T3854" s="120"/>
      <c r="V3854" s="120"/>
      <c r="X3854" s="120"/>
      <c r="Z3854" s="120"/>
      <c r="AB3854" s="120"/>
    </row>
    <row r="3855" spans="12:28" ht="15" customHeight="1" x14ac:dyDescent="0.2">
      <c r="L3855" s="120"/>
      <c r="N3855" s="120"/>
      <c r="P3855" s="120"/>
      <c r="R3855" s="120"/>
      <c r="T3855" s="120"/>
      <c r="V3855" s="120"/>
      <c r="X3855" s="120"/>
      <c r="Z3855" s="120"/>
      <c r="AB3855" s="120"/>
    </row>
    <row r="3856" spans="12:28" ht="15" customHeight="1" x14ac:dyDescent="0.2">
      <c r="L3856" s="120"/>
      <c r="N3856" s="120"/>
      <c r="P3856" s="120"/>
      <c r="R3856" s="120"/>
      <c r="T3856" s="120"/>
      <c r="V3856" s="120"/>
      <c r="X3856" s="120"/>
      <c r="Z3856" s="120"/>
      <c r="AB3856" s="120"/>
    </row>
    <row r="3857" spans="12:28" ht="15" customHeight="1" x14ac:dyDescent="0.2">
      <c r="L3857" s="120"/>
      <c r="N3857" s="120"/>
      <c r="P3857" s="120"/>
      <c r="R3857" s="120"/>
      <c r="T3857" s="120"/>
      <c r="V3857" s="120"/>
      <c r="X3857" s="120"/>
      <c r="Z3857" s="120"/>
      <c r="AB3857" s="120"/>
    </row>
    <row r="3858" spans="12:28" ht="15" customHeight="1" x14ac:dyDescent="0.2">
      <c r="L3858" s="120"/>
      <c r="N3858" s="120"/>
      <c r="P3858" s="120"/>
      <c r="R3858" s="120"/>
      <c r="T3858" s="120"/>
      <c r="V3858" s="120"/>
      <c r="X3858" s="120"/>
      <c r="Z3858" s="120"/>
      <c r="AB3858" s="120"/>
    </row>
    <row r="3859" spans="12:28" ht="15" customHeight="1" x14ac:dyDescent="0.2">
      <c r="L3859" s="120"/>
      <c r="N3859" s="120"/>
      <c r="P3859" s="120"/>
      <c r="R3859" s="120"/>
      <c r="T3859" s="120"/>
      <c r="V3859" s="120"/>
      <c r="X3859" s="120"/>
      <c r="Z3859" s="120"/>
      <c r="AB3859" s="120"/>
    </row>
    <row r="3860" spans="12:28" ht="15" customHeight="1" x14ac:dyDescent="0.2">
      <c r="L3860" s="120"/>
      <c r="N3860" s="120"/>
      <c r="P3860" s="120"/>
      <c r="R3860" s="120"/>
      <c r="T3860" s="120"/>
      <c r="V3860" s="120"/>
      <c r="X3860" s="120"/>
      <c r="Z3860" s="120"/>
      <c r="AB3860" s="120"/>
    </row>
    <row r="3861" spans="12:28" ht="15" customHeight="1" x14ac:dyDescent="0.2">
      <c r="L3861" s="120"/>
      <c r="N3861" s="120"/>
      <c r="P3861" s="120"/>
      <c r="R3861" s="120"/>
      <c r="T3861" s="120"/>
      <c r="V3861" s="120"/>
      <c r="X3861" s="120"/>
      <c r="Z3861" s="120"/>
      <c r="AB3861" s="120"/>
    </row>
    <row r="3862" spans="12:28" ht="15" customHeight="1" x14ac:dyDescent="0.2">
      <c r="L3862" s="120"/>
      <c r="N3862" s="120"/>
      <c r="P3862" s="120"/>
      <c r="R3862" s="120"/>
      <c r="T3862" s="120"/>
      <c r="V3862" s="120"/>
      <c r="X3862" s="120"/>
      <c r="Z3862" s="120"/>
      <c r="AB3862" s="120"/>
    </row>
    <row r="3863" spans="12:28" ht="15" customHeight="1" x14ac:dyDescent="0.2">
      <c r="L3863" s="120"/>
      <c r="N3863" s="120"/>
      <c r="P3863" s="120"/>
      <c r="R3863" s="120"/>
      <c r="T3863" s="120"/>
      <c r="V3863" s="120"/>
      <c r="X3863" s="120"/>
      <c r="Z3863" s="120"/>
      <c r="AB3863" s="120"/>
    </row>
    <row r="3864" spans="12:28" ht="15" customHeight="1" x14ac:dyDescent="0.2">
      <c r="L3864" s="120"/>
      <c r="N3864" s="120"/>
      <c r="P3864" s="120"/>
      <c r="R3864" s="120"/>
      <c r="T3864" s="120"/>
      <c r="V3864" s="120"/>
      <c r="X3864" s="120"/>
      <c r="Z3864" s="120"/>
      <c r="AB3864" s="120"/>
    </row>
    <row r="3865" spans="12:28" ht="15" customHeight="1" x14ac:dyDescent="0.2">
      <c r="L3865" s="120"/>
      <c r="N3865" s="120"/>
      <c r="P3865" s="120"/>
      <c r="R3865" s="120"/>
      <c r="T3865" s="120"/>
      <c r="V3865" s="120"/>
      <c r="X3865" s="120"/>
      <c r="Z3865" s="120"/>
      <c r="AB3865" s="120"/>
    </row>
    <row r="3866" spans="12:28" ht="15" customHeight="1" x14ac:dyDescent="0.2">
      <c r="L3866" s="120"/>
      <c r="N3866" s="120"/>
      <c r="P3866" s="120"/>
      <c r="R3866" s="120"/>
      <c r="T3866" s="120"/>
      <c r="V3866" s="120"/>
      <c r="X3866" s="120"/>
      <c r="Z3866" s="120"/>
      <c r="AB3866" s="120"/>
    </row>
    <row r="3867" spans="12:28" ht="15" customHeight="1" x14ac:dyDescent="0.2">
      <c r="L3867" s="120"/>
      <c r="N3867" s="120"/>
      <c r="P3867" s="120"/>
      <c r="R3867" s="120"/>
      <c r="T3867" s="120"/>
      <c r="V3867" s="120"/>
      <c r="X3867" s="120"/>
      <c r="Z3867" s="120"/>
      <c r="AB3867" s="120"/>
    </row>
    <row r="3868" spans="12:28" ht="15" customHeight="1" x14ac:dyDescent="0.2">
      <c r="L3868" s="120"/>
      <c r="N3868" s="120"/>
      <c r="P3868" s="120"/>
      <c r="R3868" s="120"/>
      <c r="T3868" s="120"/>
      <c r="V3868" s="120"/>
      <c r="X3868" s="120"/>
      <c r="Z3868" s="120"/>
      <c r="AB3868" s="120"/>
    </row>
    <row r="3869" spans="12:28" ht="15" customHeight="1" x14ac:dyDescent="0.2">
      <c r="L3869" s="120"/>
      <c r="N3869" s="120"/>
      <c r="P3869" s="120"/>
      <c r="R3869" s="120"/>
      <c r="T3869" s="120"/>
      <c r="V3869" s="120"/>
      <c r="X3869" s="120"/>
      <c r="Z3869" s="120"/>
      <c r="AB3869" s="120"/>
    </row>
    <row r="3870" spans="12:28" ht="15" customHeight="1" x14ac:dyDescent="0.2">
      <c r="L3870" s="120"/>
      <c r="N3870" s="120"/>
      <c r="P3870" s="120"/>
      <c r="R3870" s="120"/>
      <c r="T3870" s="120"/>
      <c r="V3870" s="120"/>
      <c r="X3870" s="120"/>
      <c r="Z3870" s="120"/>
      <c r="AB3870" s="120"/>
    </row>
    <row r="3871" spans="12:28" ht="15" customHeight="1" x14ac:dyDescent="0.2">
      <c r="L3871" s="120"/>
      <c r="N3871" s="120"/>
      <c r="P3871" s="120"/>
      <c r="R3871" s="120"/>
      <c r="T3871" s="120"/>
      <c r="V3871" s="120"/>
      <c r="X3871" s="120"/>
      <c r="Z3871" s="120"/>
      <c r="AB3871" s="120"/>
    </row>
    <row r="3872" spans="12:28" ht="15" customHeight="1" x14ac:dyDescent="0.2">
      <c r="L3872" s="120"/>
      <c r="N3872" s="120"/>
      <c r="P3872" s="120"/>
      <c r="R3872" s="120"/>
      <c r="T3872" s="120"/>
      <c r="V3872" s="120"/>
      <c r="X3872" s="120"/>
      <c r="Z3872" s="120"/>
      <c r="AB3872" s="120"/>
    </row>
    <row r="3873" spans="12:28" ht="15" customHeight="1" x14ac:dyDescent="0.2">
      <c r="L3873" s="120"/>
      <c r="N3873" s="120"/>
      <c r="P3873" s="120"/>
      <c r="R3873" s="120"/>
      <c r="T3873" s="120"/>
      <c r="V3873" s="120"/>
      <c r="X3873" s="120"/>
      <c r="Z3873" s="120"/>
      <c r="AB3873" s="120"/>
    </row>
    <row r="3874" spans="12:28" ht="15" customHeight="1" x14ac:dyDescent="0.2">
      <c r="L3874" s="120"/>
      <c r="N3874" s="120"/>
      <c r="P3874" s="120"/>
      <c r="R3874" s="120"/>
      <c r="T3874" s="120"/>
      <c r="V3874" s="120"/>
      <c r="X3874" s="120"/>
      <c r="Z3874" s="120"/>
      <c r="AB3874" s="120"/>
    </row>
    <row r="3875" spans="12:28" ht="15" customHeight="1" x14ac:dyDescent="0.2">
      <c r="L3875" s="120"/>
      <c r="N3875" s="120"/>
      <c r="P3875" s="120"/>
      <c r="R3875" s="120"/>
      <c r="T3875" s="120"/>
      <c r="V3875" s="120"/>
      <c r="X3875" s="120"/>
      <c r="Z3875" s="120"/>
      <c r="AB3875" s="120"/>
    </row>
    <row r="3876" spans="12:28" ht="15" customHeight="1" x14ac:dyDescent="0.2">
      <c r="L3876" s="120"/>
      <c r="N3876" s="120"/>
      <c r="P3876" s="120"/>
      <c r="R3876" s="120"/>
      <c r="T3876" s="120"/>
      <c r="V3876" s="120"/>
      <c r="X3876" s="120"/>
      <c r="Z3876" s="120"/>
      <c r="AB3876" s="120"/>
    </row>
    <row r="3877" spans="12:28" ht="15" customHeight="1" x14ac:dyDescent="0.2">
      <c r="L3877" s="120"/>
      <c r="N3877" s="120"/>
      <c r="P3877" s="120"/>
      <c r="R3877" s="120"/>
      <c r="T3877" s="120"/>
      <c r="V3877" s="120"/>
      <c r="X3877" s="120"/>
      <c r="Z3877" s="120"/>
      <c r="AB3877" s="120"/>
    </row>
    <row r="3878" spans="12:28" ht="15" customHeight="1" x14ac:dyDescent="0.2">
      <c r="L3878" s="120"/>
      <c r="N3878" s="120"/>
      <c r="P3878" s="120"/>
      <c r="R3878" s="120"/>
      <c r="T3878" s="120"/>
      <c r="V3878" s="120"/>
      <c r="X3878" s="120"/>
      <c r="Z3878" s="120"/>
      <c r="AB3878" s="120"/>
    </row>
    <row r="3879" spans="12:28" ht="15" customHeight="1" x14ac:dyDescent="0.2">
      <c r="L3879" s="120"/>
      <c r="N3879" s="120"/>
      <c r="P3879" s="120"/>
      <c r="R3879" s="120"/>
      <c r="T3879" s="120"/>
      <c r="V3879" s="120"/>
      <c r="X3879" s="120"/>
      <c r="Z3879" s="120"/>
      <c r="AB3879" s="120"/>
    </row>
    <row r="3880" spans="12:28" ht="15" customHeight="1" x14ac:dyDescent="0.2">
      <c r="L3880" s="120"/>
      <c r="N3880" s="120"/>
      <c r="P3880" s="120"/>
      <c r="R3880" s="120"/>
      <c r="T3880" s="120"/>
      <c r="V3880" s="120"/>
      <c r="X3880" s="120"/>
      <c r="Z3880" s="120"/>
      <c r="AB3880" s="120"/>
    </row>
    <row r="3881" spans="12:28" ht="15" customHeight="1" x14ac:dyDescent="0.2">
      <c r="L3881" s="120"/>
      <c r="N3881" s="120"/>
      <c r="P3881" s="120"/>
      <c r="R3881" s="120"/>
      <c r="T3881" s="120"/>
      <c r="V3881" s="120"/>
      <c r="X3881" s="120"/>
      <c r="Z3881" s="120"/>
      <c r="AB3881" s="120"/>
    </row>
    <row r="3882" spans="12:28" ht="15" customHeight="1" x14ac:dyDescent="0.2">
      <c r="L3882" s="120"/>
      <c r="N3882" s="120"/>
      <c r="P3882" s="120"/>
      <c r="R3882" s="120"/>
      <c r="T3882" s="120"/>
      <c r="V3882" s="120"/>
      <c r="X3882" s="120"/>
      <c r="Z3882" s="120"/>
      <c r="AB3882" s="120"/>
    </row>
    <row r="3883" spans="12:28" ht="15" customHeight="1" x14ac:dyDescent="0.2">
      <c r="L3883" s="120"/>
      <c r="N3883" s="120"/>
      <c r="P3883" s="120"/>
      <c r="R3883" s="120"/>
      <c r="T3883" s="120"/>
      <c r="V3883" s="120"/>
      <c r="X3883" s="120"/>
      <c r="Z3883" s="120"/>
      <c r="AB3883" s="120"/>
    </row>
    <row r="3884" spans="12:28" ht="15" customHeight="1" x14ac:dyDescent="0.2">
      <c r="L3884" s="120"/>
      <c r="N3884" s="120"/>
      <c r="P3884" s="120"/>
      <c r="R3884" s="120"/>
      <c r="T3884" s="120"/>
      <c r="V3884" s="120"/>
      <c r="X3884" s="120"/>
      <c r="Z3884" s="120"/>
      <c r="AB3884" s="120"/>
    </row>
    <row r="3885" spans="12:28" ht="15" customHeight="1" x14ac:dyDescent="0.2">
      <c r="L3885" s="120"/>
      <c r="N3885" s="120"/>
      <c r="P3885" s="120"/>
      <c r="R3885" s="120"/>
      <c r="T3885" s="120"/>
      <c r="V3885" s="120"/>
      <c r="X3885" s="120"/>
      <c r="Z3885" s="120"/>
      <c r="AB3885" s="120"/>
    </row>
    <row r="3886" spans="12:28" ht="15" customHeight="1" x14ac:dyDescent="0.2">
      <c r="L3886" s="120"/>
      <c r="N3886" s="120"/>
      <c r="P3886" s="120"/>
      <c r="R3886" s="120"/>
      <c r="T3886" s="120"/>
      <c r="V3886" s="120"/>
      <c r="X3886" s="120"/>
      <c r="Z3886" s="120"/>
      <c r="AB3886" s="120"/>
    </row>
    <row r="3887" spans="12:28" ht="15" customHeight="1" x14ac:dyDescent="0.2">
      <c r="L3887" s="120"/>
      <c r="N3887" s="120"/>
      <c r="P3887" s="120"/>
      <c r="R3887" s="120"/>
      <c r="T3887" s="120"/>
      <c r="V3887" s="120"/>
      <c r="X3887" s="120"/>
      <c r="Z3887" s="120"/>
      <c r="AB3887" s="120"/>
    </row>
    <row r="3888" spans="12:28" ht="15" customHeight="1" x14ac:dyDescent="0.2">
      <c r="L3888" s="120"/>
      <c r="N3888" s="120"/>
      <c r="P3888" s="120"/>
      <c r="R3888" s="120"/>
      <c r="T3888" s="120"/>
      <c r="V3888" s="120"/>
      <c r="X3888" s="120"/>
      <c r="Z3888" s="120"/>
      <c r="AB3888" s="120"/>
    </row>
    <row r="3889" spans="12:28" ht="15" customHeight="1" x14ac:dyDescent="0.2">
      <c r="L3889" s="120"/>
      <c r="N3889" s="120"/>
      <c r="P3889" s="120"/>
      <c r="R3889" s="120"/>
      <c r="T3889" s="120"/>
      <c r="V3889" s="120"/>
      <c r="X3889" s="120"/>
      <c r="Z3889" s="120"/>
      <c r="AB3889" s="120"/>
    </row>
    <row r="3890" spans="12:28" ht="15" customHeight="1" x14ac:dyDescent="0.2">
      <c r="L3890" s="120"/>
      <c r="N3890" s="120"/>
      <c r="P3890" s="120"/>
      <c r="R3890" s="120"/>
      <c r="T3890" s="120"/>
      <c r="V3890" s="120"/>
      <c r="X3890" s="120"/>
      <c r="Z3890" s="120"/>
      <c r="AB3890" s="120"/>
    </row>
    <row r="3891" spans="12:28" ht="15" customHeight="1" x14ac:dyDescent="0.2">
      <c r="L3891" s="120"/>
      <c r="N3891" s="120"/>
      <c r="P3891" s="120"/>
      <c r="R3891" s="120"/>
      <c r="T3891" s="120"/>
      <c r="V3891" s="120"/>
      <c r="X3891" s="120"/>
      <c r="Z3891" s="120"/>
      <c r="AB3891" s="120"/>
    </row>
    <row r="3892" spans="12:28" ht="15" customHeight="1" x14ac:dyDescent="0.2">
      <c r="L3892" s="120"/>
      <c r="N3892" s="120"/>
      <c r="P3892" s="120"/>
      <c r="R3892" s="120"/>
      <c r="T3892" s="120"/>
      <c r="V3892" s="120"/>
      <c r="X3892" s="120"/>
      <c r="Z3892" s="120"/>
      <c r="AB3892" s="120"/>
    </row>
    <row r="3893" spans="12:28" ht="15" customHeight="1" x14ac:dyDescent="0.2">
      <c r="L3893" s="120"/>
      <c r="N3893" s="120"/>
      <c r="P3893" s="120"/>
      <c r="R3893" s="120"/>
      <c r="T3893" s="120"/>
      <c r="V3893" s="120"/>
      <c r="X3893" s="120"/>
      <c r="Z3893" s="120"/>
      <c r="AB3893" s="120"/>
    </row>
    <row r="3894" spans="12:28" ht="15" customHeight="1" x14ac:dyDescent="0.2">
      <c r="L3894" s="120"/>
      <c r="N3894" s="120"/>
      <c r="P3894" s="120"/>
      <c r="R3894" s="120"/>
      <c r="T3894" s="120"/>
      <c r="V3894" s="120"/>
      <c r="X3894" s="120"/>
      <c r="Z3894" s="120"/>
      <c r="AB3894" s="120"/>
    </row>
    <row r="3895" spans="12:28" ht="15" customHeight="1" x14ac:dyDescent="0.2">
      <c r="L3895" s="120"/>
      <c r="N3895" s="120"/>
      <c r="P3895" s="120"/>
      <c r="R3895" s="120"/>
      <c r="T3895" s="120"/>
      <c r="V3895" s="120"/>
      <c r="X3895" s="120"/>
      <c r="Z3895" s="120"/>
      <c r="AB3895" s="120"/>
    </row>
    <row r="3896" spans="12:28" ht="15" customHeight="1" x14ac:dyDescent="0.2">
      <c r="L3896" s="120"/>
      <c r="N3896" s="120"/>
      <c r="P3896" s="120"/>
      <c r="R3896" s="120"/>
      <c r="T3896" s="120"/>
      <c r="V3896" s="120"/>
      <c r="X3896" s="120"/>
      <c r="Z3896" s="120"/>
      <c r="AB3896" s="120"/>
    </row>
    <row r="3897" spans="12:28" ht="15" customHeight="1" x14ac:dyDescent="0.2">
      <c r="L3897" s="120"/>
      <c r="N3897" s="120"/>
      <c r="P3897" s="120"/>
      <c r="R3897" s="120"/>
      <c r="T3897" s="120"/>
      <c r="V3897" s="120"/>
      <c r="X3897" s="120"/>
      <c r="Z3897" s="120"/>
      <c r="AB3897" s="120"/>
    </row>
    <row r="3898" spans="12:28" ht="15" customHeight="1" x14ac:dyDescent="0.2">
      <c r="L3898" s="120"/>
      <c r="N3898" s="120"/>
      <c r="P3898" s="120"/>
      <c r="R3898" s="120"/>
      <c r="T3898" s="120"/>
      <c r="V3898" s="120"/>
      <c r="X3898" s="120"/>
      <c r="Z3898" s="120"/>
      <c r="AB3898" s="120"/>
    </row>
    <row r="3899" spans="12:28" ht="15" customHeight="1" x14ac:dyDescent="0.2">
      <c r="L3899" s="120"/>
      <c r="N3899" s="120"/>
      <c r="P3899" s="120"/>
      <c r="R3899" s="120"/>
      <c r="T3899" s="120"/>
      <c r="V3899" s="120"/>
      <c r="X3899" s="120"/>
      <c r="Z3899" s="120"/>
      <c r="AB3899" s="120"/>
    </row>
    <row r="3900" spans="12:28" ht="15" customHeight="1" x14ac:dyDescent="0.2">
      <c r="L3900" s="120"/>
      <c r="N3900" s="120"/>
      <c r="P3900" s="120"/>
      <c r="R3900" s="120"/>
      <c r="T3900" s="120"/>
      <c r="V3900" s="120"/>
      <c r="X3900" s="120"/>
      <c r="Z3900" s="120"/>
      <c r="AB3900" s="120"/>
    </row>
    <row r="3901" spans="12:28" ht="15" customHeight="1" x14ac:dyDescent="0.2">
      <c r="L3901" s="120"/>
      <c r="N3901" s="120"/>
      <c r="P3901" s="120"/>
      <c r="R3901" s="120"/>
      <c r="T3901" s="120"/>
      <c r="V3901" s="120"/>
      <c r="X3901" s="120"/>
      <c r="Z3901" s="120"/>
      <c r="AB3901" s="120"/>
    </row>
    <row r="3902" spans="12:28" ht="15" customHeight="1" x14ac:dyDescent="0.2">
      <c r="L3902" s="120"/>
      <c r="N3902" s="120"/>
      <c r="P3902" s="120"/>
      <c r="R3902" s="120"/>
      <c r="T3902" s="120"/>
      <c r="V3902" s="120"/>
      <c r="X3902" s="120"/>
      <c r="Z3902" s="120"/>
      <c r="AB3902" s="120"/>
    </row>
    <row r="3903" spans="12:28" ht="15" customHeight="1" x14ac:dyDescent="0.2">
      <c r="L3903" s="120"/>
      <c r="N3903" s="120"/>
      <c r="P3903" s="120"/>
      <c r="R3903" s="120"/>
      <c r="T3903" s="120"/>
      <c r="V3903" s="120"/>
      <c r="X3903" s="120"/>
      <c r="Z3903" s="120"/>
      <c r="AB3903" s="120"/>
    </row>
    <row r="3904" spans="12:28" ht="15" customHeight="1" x14ac:dyDescent="0.2">
      <c r="L3904" s="120"/>
      <c r="N3904" s="120"/>
      <c r="P3904" s="120"/>
      <c r="R3904" s="120"/>
      <c r="T3904" s="120"/>
      <c r="V3904" s="120"/>
      <c r="X3904" s="120"/>
      <c r="Z3904" s="120"/>
      <c r="AB3904" s="120"/>
    </row>
    <row r="3905" spans="12:28" ht="15" customHeight="1" x14ac:dyDescent="0.2">
      <c r="L3905" s="120"/>
      <c r="N3905" s="120"/>
      <c r="P3905" s="120"/>
      <c r="R3905" s="120"/>
      <c r="T3905" s="120"/>
      <c r="V3905" s="120"/>
      <c r="X3905" s="120"/>
      <c r="Z3905" s="120"/>
      <c r="AB3905" s="120"/>
    </row>
    <row r="3906" spans="12:28" ht="15" customHeight="1" x14ac:dyDescent="0.2">
      <c r="L3906" s="120"/>
      <c r="N3906" s="120"/>
      <c r="P3906" s="120"/>
      <c r="R3906" s="120"/>
      <c r="T3906" s="120"/>
      <c r="V3906" s="120"/>
      <c r="X3906" s="120"/>
      <c r="Z3906" s="120"/>
      <c r="AB3906" s="120"/>
    </row>
    <row r="3907" spans="12:28" ht="15" customHeight="1" x14ac:dyDescent="0.2">
      <c r="L3907" s="120"/>
      <c r="N3907" s="120"/>
      <c r="P3907" s="120"/>
      <c r="R3907" s="120"/>
      <c r="T3907" s="120"/>
      <c r="V3907" s="120"/>
      <c r="X3907" s="120"/>
      <c r="Z3907" s="120"/>
      <c r="AB3907" s="120"/>
    </row>
    <row r="3908" spans="12:28" ht="15" customHeight="1" x14ac:dyDescent="0.2">
      <c r="L3908" s="120"/>
      <c r="N3908" s="120"/>
      <c r="P3908" s="120"/>
      <c r="R3908" s="120"/>
      <c r="T3908" s="120"/>
      <c r="V3908" s="120"/>
      <c r="X3908" s="120"/>
      <c r="Z3908" s="120"/>
      <c r="AB3908" s="120"/>
    </row>
    <row r="3909" spans="12:28" ht="15" customHeight="1" x14ac:dyDescent="0.2">
      <c r="L3909" s="120"/>
      <c r="N3909" s="120"/>
      <c r="P3909" s="120"/>
      <c r="R3909" s="120"/>
      <c r="T3909" s="120"/>
      <c r="V3909" s="120"/>
      <c r="X3909" s="120"/>
      <c r="Z3909" s="120"/>
      <c r="AB3909" s="120"/>
    </row>
    <row r="3910" spans="12:28" ht="15" customHeight="1" x14ac:dyDescent="0.2">
      <c r="L3910" s="120"/>
      <c r="N3910" s="120"/>
      <c r="P3910" s="120"/>
      <c r="R3910" s="120"/>
      <c r="T3910" s="120"/>
      <c r="V3910" s="120"/>
      <c r="X3910" s="120"/>
      <c r="Z3910" s="120"/>
      <c r="AB3910" s="120"/>
    </row>
    <row r="3911" spans="12:28" ht="15" customHeight="1" x14ac:dyDescent="0.2">
      <c r="L3911" s="120"/>
      <c r="N3911" s="120"/>
      <c r="P3911" s="120"/>
      <c r="R3911" s="120"/>
      <c r="T3911" s="120"/>
      <c r="V3911" s="120"/>
      <c r="X3911" s="120"/>
      <c r="Z3911" s="120"/>
      <c r="AB3911" s="120"/>
    </row>
    <row r="3912" spans="12:28" ht="15" customHeight="1" x14ac:dyDescent="0.2">
      <c r="L3912" s="120"/>
      <c r="N3912" s="120"/>
      <c r="P3912" s="120"/>
      <c r="R3912" s="120"/>
      <c r="T3912" s="120"/>
      <c r="V3912" s="120"/>
      <c r="X3912" s="120"/>
      <c r="Z3912" s="120"/>
      <c r="AB3912" s="120"/>
    </row>
    <row r="3913" spans="12:28" ht="15" customHeight="1" x14ac:dyDescent="0.2">
      <c r="L3913" s="120"/>
      <c r="N3913" s="120"/>
      <c r="P3913" s="120"/>
      <c r="R3913" s="120"/>
      <c r="T3913" s="120"/>
      <c r="V3913" s="120"/>
      <c r="X3913" s="120"/>
      <c r="Z3913" s="120"/>
      <c r="AB3913" s="120"/>
    </row>
    <row r="3914" spans="12:28" ht="15" customHeight="1" x14ac:dyDescent="0.2">
      <c r="L3914" s="120"/>
      <c r="N3914" s="120"/>
      <c r="P3914" s="120"/>
      <c r="R3914" s="120"/>
      <c r="T3914" s="120"/>
      <c r="V3914" s="120"/>
      <c r="X3914" s="120"/>
      <c r="Z3914" s="120"/>
      <c r="AB3914" s="120"/>
    </row>
    <row r="3915" spans="12:28" ht="15" customHeight="1" x14ac:dyDescent="0.2">
      <c r="L3915" s="120"/>
      <c r="N3915" s="120"/>
      <c r="P3915" s="120"/>
      <c r="R3915" s="120"/>
      <c r="T3915" s="120"/>
      <c r="V3915" s="120"/>
      <c r="X3915" s="120"/>
      <c r="Z3915" s="120"/>
      <c r="AB3915" s="120"/>
    </row>
    <row r="3916" spans="12:28" ht="15" customHeight="1" x14ac:dyDescent="0.2">
      <c r="L3916" s="120"/>
      <c r="N3916" s="120"/>
      <c r="P3916" s="120"/>
      <c r="R3916" s="120"/>
      <c r="T3916" s="120"/>
      <c r="V3916" s="120"/>
      <c r="X3916" s="120"/>
      <c r="Z3916" s="120"/>
      <c r="AB3916" s="120"/>
    </row>
    <row r="3917" spans="12:28" ht="15" customHeight="1" x14ac:dyDescent="0.2">
      <c r="L3917" s="120"/>
      <c r="N3917" s="120"/>
      <c r="P3917" s="120"/>
      <c r="R3917" s="120"/>
      <c r="T3917" s="120"/>
      <c r="V3917" s="120"/>
      <c r="X3917" s="120"/>
      <c r="Z3917" s="120"/>
      <c r="AB3917" s="120"/>
    </row>
    <row r="3918" spans="12:28" ht="15" customHeight="1" x14ac:dyDescent="0.2">
      <c r="L3918" s="120"/>
      <c r="N3918" s="120"/>
      <c r="P3918" s="120"/>
      <c r="R3918" s="120"/>
      <c r="T3918" s="120"/>
      <c r="V3918" s="120"/>
      <c r="X3918" s="120"/>
      <c r="Z3918" s="120"/>
      <c r="AB3918" s="120"/>
    </row>
    <row r="3919" spans="12:28" ht="15" customHeight="1" x14ac:dyDescent="0.2">
      <c r="L3919" s="120"/>
      <c r="N3919" s="120"/>
      <c r="P3919" s="120"/>
      <c r="R3919" s="120"/>
      <c r="T3919" s="120"/>
      <c r="V3919" s="120"/>
      <c r="X3919" s="120"/>
      <c r="Z3919" s="120"/>
      <c r="AB3919" s="120"/>
    </row>
    <row r="3920" spans="12:28" ht="15" customHeight="1" x14ac:dyDescent="0.2">
      <c r="L3920" s="120"/>
      <c r="N3920" s="120"/>
      <c r="P3920" s="120"/>
      <c r="R3920" s="120"/>
      <c r="T3920" s="120"/>
      <c r="V3920" s="120"/>
      <c r="X3920" s="120"/>
      <c r="Z3920" s="120"/>
      <c r="AB3920" s="120"/>
    </row>
    <row r="3921" spans="12:28" ht="15" customHeight="1" x14ac:dyDescent="0.2">
      <c r="L3921" s="120"/>
      <c r="N3921" s="120"/>
      <c r="P3921" s="120"/>
      <c r="R3921" s="120"/>
      <c r="T3921" s="120"/>
      <c r="V3921" s="120"/>
      <c r="X3921" s="120"/>
      <c r="Z3921" s="120"/>
      <c r="AB3921" s="120"/>
    </row>
    <row r="3922" spans="12:28" ht="15" customHeight="1" x14ac:dyDescent="0.2">
      <c r="L3922" s="120"/>
      <c r="N3922" s="120"/>
      <c r="P3922" s="120"/>
      <c r="R3922" s="120"/>
      <c r="T3922" s="120"/>
      <c r="V3922" s="120"/>
      <c r="X3922" s="120"/>
      <c r="Z3922" s="120"/>
      <c r="AB3922" s="120"/>
    </row>
    <row r="3923" spans="12:28" ht="15" customHeight="1" x14ac:dyDescent="0.2">
      <c r="L3923" s="120"/>
      <c r="N3923" s="120"/>
      <c r="P3923" s="120"/>
      <c r="R3923" s="120"/>
      <c r="T3923" s="120"/>
      <c r="V3923" s="120"/>
      <c r="X3923" s="120"/>
      <c r="Z3923" s="120"/>
      <c r="AB3923" s="120"/>
    </row>
    <row r="3924" spans="12:28" ht="15" customHeight="1" x14ac:dyDescent="0.2">
      <c r="L3924" s="120"/>
      <c r="N3924" s="120"/>
      <c r="P3924" s="120"/>
      <c r="R3924" s="120"/>
      <c r="T3924" s="120"/>
      <c r="V3924" s="120"/>
      <c r="X3924" s="120"/>
      <c r="Z3924" s="120"/>
      <c r="AB3924" s="120"/>
    </row>
    <row r="3925" spans="12:28" ht="15" customHeight="1" x14ac:dyDescent="0.2">
      <c r="L3925" s="120"/>
      <c r="N3925" s="120"/>
      <c r="P3925" s="120"/>
      <c r="R3925" s="120"/>
      <c r="T3925" s="120"/>
      <c r="V3925" s="120"/>
      <c r="X3925" s="120"/>
      <c r="Z3925" s="120"/>
      <c r="AB3925" s="120"/>
    </row>
    <row r="3926" spans="12:28" ht="15" customHeight="1" x14ac:dyDescent="0.2">
      <c r="L3926" s="120"/>
      <c r="N3926" s="120"/>
      <c r="P3926" s="120"/>
      <c r="R3926" s="120"/>
      <c r="T3926" s="120"/>
      <c r="V3926" s="120"/>
      <c r="X3926" s="120"/>
      <c r="Z3926" s="120"/>
      <c r="AB3926" s="120"/>
    </row>
    <row r="3927" spans="12:28" ht="15" customHeight="1" x14ac:dyDescent="0.2">
      <c r="L3927" s="120"/>
      <c r="N3927" s="120"/>
      <c r="P3927" s="120"/>
      <c r="R3927" s="120"/>
      <c r="T3927" s="120"/>
      <c r="V3927" s="120"/>
      <c r="X3927" s="120"/>
      <c r="Z3927" s="120"/>
      <c r="AB3927" s="120"/>
    </row>
    <row r="3928" spans="12:28" ht="15" customHeight="1" x14ac:dyDescent="0.2">
      <c r="L3928" s="120"/>
      <c r="N3928" s="120"/>
      <c r="P3928" s="120"/>
      <c r="R3928" s="120"/>
      <c r="T3928" s="120"/>
      <c r="V3928" s="120"/>
      <c r="X3928" s="120"/>
      <c r="Z3928" s="120"/>
      <c r="AB3928" s="120"/>
    </row>
    <row r="3929" spans="12:28" ht="15" customHeight="1" x14ac:dyDescent="0.2">
      <c r="L3929" s="120"/>
      <c r="N3929" s="120"/>
      <c r="P3929" s="120"/>
      <c r="R3929" s="120"/>
      <c r="T3929" s="120"/>
      <c r="V3929" s="120"/>
      <c r="X3929" s="120"/>
      <c r="Z3929" s="120"/>
      <c r="AB3929" s="120"/>
    </row>
    <row r="3930" spans="12:28" ht="15" customHeight="1" x14ac:dyDescent="0.2">
      <c r="L3930" s="120"/>
      <c r="N3930" s="120"/>
      <c r="P3930" s="120"/>
      <c r="R3930" s="120"/>
      <c r="T3930" s="120"/>
      <c r="V3930" s="120"/>
      <c r="X3930" s="120"/>
      <c r="Z3930" s="120"/>
      <c r="AB3930" s="120"/>
    </row>
    <row r="3931" spans="12:28" ht="15" customHeight="1" x14ac:dyDescent="0.2">
      <c r="L3931" s="120"/>
      <c r="N3931" s="120"/>
      <c r="P3931" s="120"/>
      <c r="R3931" s="120"/>
      <c r="T3931" s="120"/>
      <c r="V3931" s="120"/>
      <c r="X3931" s="120"/>
      <c r="Z3931" s="120"/>
      <c r="AB3931" s="120"/>
    </row>
    <row r="3932" spans="12:28" ht="15" customHeight="1" x14ac:dyDescent="0.2">
      <c r="L3932" s="120"/>
      <c r="N3932" s="120"/>
      <c r="P3932" s="120"/>
      <c r="R3932" s="120"/>
      <c r="T3932" s="120"/>
      <c r="V3932" s="120"/>
      <c r="X3932" s="120"/>
      <c r="Z3932" s="120"/>
      <c r="AB3932" s="120"/>
    </row>
    <row r="3933" spans="12:28" ht="15" customHeight="1" x14ac:dyDescent="0.2">
      <c r="L3933" s="120"/>
      <c r="N3933" s="120"/>
      <c r="P3933" s="120"/>
      <c r="R3933" s="120"/>
      <c r="T3933" s="120"/>
      <c r="V3933" s="120"/>
      <c r="X3933" s="120"/>
      <c r="Z3933" s="120"/>
      <c r="AB3933" s="120"/>
    </row>
    <row r="3934" spans="12:28" ht="15" customHeight="1" x14ac:dyDescent="0.2">
      <c r="L3934" s="120"/>
      <c r="N3934" s="120"/>
      <c r="P3934" s="120"/>
      <c r="R3934" s="120"/>
      <c r="T3934" s="120"/>
      <c r="V3934" s="120"/>
      <c r="X3934" s="120"/>
      <c r="Z3934" s="120"/>
      <c r="AB3934" s="120"/>
    </row>
    <row r="3935" spans="12:28" ht="15" customHeight="1" x14ac:dyDescent="0.2">
      <c r="L3935" s="120"/>
      <c r="N3935" s="120"/>
      <c r="P3935" s="120"/>
      <c r="R3935" s="120"/>
      <c r="T3935" s="120"/>
      <c r="V3935" s="120"/>
      <c r="X3935" s="120"/>
      <c r="Z3935" s="120"/>
      <c r="AB3935" s="120"/>
    </row>
    <row r="3936" spans="12:28" ht="15" customHeight="1" x14ac:dyDescent="0.2">
      <c r="L3936" s="120"/>
      <c r="N3936" s="120"/>
      <c r="P3936" s="120"/>
      <c r="R3936" s="120"/>
      <c r="T3936" s="120"/>
      <c r="V3936" s="120"/>
      <c r="X3936" s="120"/>
      <c r="Z3936" s="120"/>
      <c r="AB3936" s="120"/>
    </row>
    <row r="3937" spans="12:28" ht="15" customHeight="1" x14ac:dyDescent="0.2">
      <c r="L3937" s="120"/>
      <c r="N3937" s="120"/>
      <c r="P3937" s="120"/>
      <c r="R3937" s="120"/>
      <c r="T3937" s="120"/>
      <c r="V3937" s="120"/>
      <c r="X3937" s="120"/>
      <c r="Z3937" s="120"/>
      <c r="AB3937" s="120"/>
    </row>
    <row r="3938" spans="12:28" ht="15" customHeight="1" x14ac:dyDescent="0.2">
      <c r="L3938" s="120"/>
      <c r="N3938" s="120"/>
      <c r="P3938" s="120"/>
      <c r="R3938" s="120"/>
      <c r="T3938" s="120"/>
      <c r="V3938" s="120"/>
      <c r="X3938" s="120"/>
      <c r="Z3938" s="120"/>
      <c r="AB3938" s="120"/>
    </row>
    <row r="3939" spans="12:28" ht="15" customHeight="1" x14ac:dyDescent="0.2">
      <c r="L3939" s="120"/>
      <c r="N3939" s="120"/>
      <c r="P3939" s="120"/>
      <c r="R3939" s="120"/>
      <c r="T3939" s="120"/>
      <c r="V3939" s="120"/>
      <c r="X3939" s="120"/>
      <c r="Z3939" s="120"/>
      <c r="AB3939" s="120"/>
    </row>
    <row r="3940" spans="12:28" ht="15" customHeight="1" x14ac:dyDescent="0.2">
      <c r="L3940" s="120"/>
      <c r="N3940" s="120"/>
      <c r="P3940" s="120"/>
      <c r="R3940" s="120"/>
      <c r="T3940" s="120"/>
      <c r="V3940" s="120"/>
      <c r="X3940" s="120"/>
      <c r="Z3940" s="120"/>
      <c r="AB3940" s="120"/>
    </row>
    <row r="3941" spans="12:28" ht="15" customHeight="1" x14ac:dyDescent="0.2">
      <c r="L3941" s="120"/>
      <c r="N3941" s="120"/>
      <c r="P3941" s="120"/>
      <c r="R3941" s="120"/>
      <c r="T3941" s="120"/>
      <c r="V3941" s="120"/>
      <c r="X3941" s="120"/>
      <c r="Z3941" s="120"/>
      <c r="AB3941" s="120"/>
    </row>
    <row r="3942" spans="12:28" ht="15" customHeight="1" x14ac:dyDescent="0.2">
      <c r="L3942" s="120"/>
      <c r="N3942" s="120"/>
      <c r="P3942" s="120"/>
      <c r="R3942" s="120"/>
      <c r="T3942" s="120"/>
      <c r="V3942" s="120"/>
      <c r="X3942" s="120"/>
      <c r="Z3942" s="120"/>
      <c r="AB3942" s="120"/>
    </row>
    <row r="3943" spans="12:28" ht="15" customHeight="1" x14ac:dyDescent="0.2">
      <c r="L3943" s="120"/>
      <c r="N3943" s="120"/>
      <c r="P3943" s="120"/>
      <c r="R3943" s="120"/>
      <c r="T3943" s="120"/>
      <c r="V3943" s="120"/>
      <c r="X3943" s="120"/>
      <c r="Z3943" s="120"/>
      <c r="AB3943" s="120"/>
    </row>
    <row r="3944" spans="12:28" ht="15" customHeight="1" x14ac:dyDescent="0.2">
      <c r="L3944" s="120"/>
      <c r="N3944" s="120"/>
      <c r="P3944" s="120"/>
      <c r="R3944" s="120"/>
      <c r="T3944" s="120"/>
      <c r="V3944" s="120"/>
      <c r="X3944" s="120"/>
      <c r="Z3944" s="120"/>
      <c r="AB3944" s="120"/>
    </row>
    <row r="3945" spans="12:28" ht="15" customHeight="1" x14ac:dyDescent="0.2">
      <c r="L3945" s="120"/>
      <c r="N3945" s="120"/>
      <c r="P3945" s="120"/>
      <c r="R3945" s="120"/>
      <c r="T3945" s="120"/>
      <c r="V3945" s="120"/>
      <c r="X3945" s="120"/>
      <c r="Z3945" s="120"/>
      <c r="AB3945" s="120"/>
    </row>
    <row r="3946" spans="12:28" ht="15" customHeight="1" x14ac:dyDescent="0.2">
      <c r="L3946" s="120"/>
      <c r="N3946" s="120"/>
      <c r="P3946" s="120"/>
      <c r="R3946" s="120"/>
      <c r="T3946" s="120"/>
      <c r="V3946" s="120"/>
      <c r="X3946" s="120"/>
      <c r="Z3946" s="120"/>
      <c r="AB3946" s="120"/>
    </row>
    <row r="3947" spans="12:28" ht="15" customHeight="1" x14ac:dyDescent="0.2">
      <c r="L3947" s="120"/>
      <c r="N3947" s="120"/>
      <c r="P3947" s="120"/>
      <c r="R3947" s="120"/>
      <c r="T3947" s="120"/>
      <c r="V3947" s="120"/>
      <c r="X3947" s="120"/>
      <c r="Z3947" s="120"/>
      <c r="AB3947" s="120"/>
    </row>
    <row r="3948" spans="12:28" ht="15" customHeight="1" x14ac:dyDescent="0.2">
      <c r="L3948" s="120"/>
      <c r="N3948" s="120"/>
      <c r="P3948" s="120"/>
      <c r="R3948" s="120"/>
      <c r="T3948" s="120"/>
      <c r="V3948" s="120"/>
      <c r="X3948" s="120"/>
      <c r="Z3948" s="120"/>
      <c r="AB3948" s="120"/>
    </row>
    <row r="3949" spans="12:28" ht="15" customHeight="1" x14ac:dyDescent="0.2">
      <c r="L3949" s="120"/>
      <c r="N3949" s="120"/>
      <c r="P3949" s="120"/>
      <c r="R3949" s="120"/>
      <c r="T3949" s="120"/>
      <c r="V3949" s="120"/>
      <c r="X3949" s="120"/>
      <c r="Z3949" s="120"/>
      <c r="AB3949" s="120"/>
    </row>
    <row r="3950" spans="12:28" ht="15" customHeight="1" x14ac:dyDescent="0.2">
      <c r="L3950" s="120"/>
      <c r="N3950" s="120"/>
      <c r="P3950" s="120"/>
      <c r="R3950" s="120"/>
      <c r="T3950" s="120"/>
      <c r="V3950" s="120"/>
      <c r="X3950" s="120"/>
      <c r="Z3950" s="120"/>
      <c r="AB3950" s="120"/>
    </row>
    <row r="3951" spans="12:28" ht="15" customHeight="1" x14ac:dyDescent="0.2">
      <c r="L3951" s="120"/>
      <c r="N3951" s="120"/>
      <c r="P3951" s="120"/>
      <c r="R3951" s="120"/>
      <c r="T3951" s="120"/>
      <c r="V3951" s="120"/>
      <c r="X3951" s="120"/>
      <c r="Z3951" s="120"/>
      <c r="AB3951" s="120"/>
    </row>
    <row r="3952" spans="12:28" ht="15" customHeight="1" x14ac:dyDescent="0.2">
      <c r="L3952" s="120"/>
      <c r="N3952" s="120"/>
      <c r="P3952" s="120"/>
      <c r="R3952" s="120"/>
      <c r="T3952" s="120"/>
      <c r="V3952" s="120"/>
      <c r="X3952" s="120"/>
      <c r="Z3952" s="120"/>
      <c r="AB3952" s="120"/>
    </row>
    <row r="3953" spans="12:28" ht="15" customHeight="1" x14ac:dyDescent="0.2">
      <c r="L3953" s="120"/>
      <c r="N3953" s="120"/>
      <c r="P3953" s="120"/>
      <c r="R3953" s="120"/>
      <c r="T3953" s="120"/>
      <c r="V3953" s="120"/>
      <c r="X3953" s="120"/>
      <c r="Z3953" s="120"/>
      <c r="AB3953" s="120"/>
    </row>
    <row r="3954" spans="12:28" ht="15" customHeight="1" x14ac:dyDescent="0.2">
      <c r="L3954" s="120"/>
      <c r="N3954" s="120"/>
      <c r="P3954" s="120"/>
      <c r="R3954" s="120"/>
      <c r="T3954" s="120"/>
      <c r="V3954" s="120"/>
      <c r="X3954" s="120"/>
      <c r="Z3954" s="120"/>
      <c r="AB3954" s="120"/>
    </row>
    <row r="3955" spans="12:28" ht="15" customHeight="1" x14ac:dyDescent="0.2">
      <c r="L3955" s="120"/>
      <c r="N3955" s="120"/>
      <c r="P3955" s="120"/>
      <c r="R3955" s="120"/>
      <c r="T3955" s="120"/>
      <c r="V3955" s="120"/>
      <c r="X3955" s="120"/>
      <c r="Z3955" s="120"/>
      <c r="AB3955" s="120"/>
    </row>
    <row r="3956" spans="12:28" ht="15" customHeight="1" x14ac:dyDescent="0.2">
      <c r="L3956" s="120"/>
      <c r="N3956" s="120"/>
      <c r="P3956" s="120"/>
      <c r="R3956" s="120"/>
      <c r="T3956" s="120"/>
      <c r="V3956" s="120"/>
      <c r="X3956" s="120"/>
      <c r="Z3956" s="120"/>
      <c r="AB3956" s="120"/>
    </row>
    <row r="3957" spans="12:28" ht="15" customHeight="1" x14ac:dyDescent="0.2">
      <c r="L3957" s="120"/>
      <c r="N3957" s="120"/>
      <c r="P3957" s="120"/>
      <c r="R3957" s="120"/>
      <c r="T3957" s="120"/>
      <c r="V3957" s="120"/>
      <c r="X3957" s="120"/>
      <c r="Z3957" s="120"/>
      <c r="AB3957" s="120"/>
    </row>
    <row r="3958" spans="12:28" ht="15" customHeight="1" x14ac:dyDescent="0.2">
      <c r="L3958" s="120"/>
      <c r="N3958" s="120"/>
      <c r="P3958" s="120"/>
      <c r="R3958" s="120"/>
      <c r="T3958" s="120"/>
      <c r="V3958" s="120"/>
      <c r="X3958" s="120"/>
      <c r="Z3958" s="120"/>
      <c r="AB3958" s="120"/>
    </row>
    <row r="3959" spans="12:28" ht="15" customHeight="1" x14ac:dyDescent="0.2">
      <c r="L3959" s="120"/>
      <c r="N3959" s="120"/>
      <c r="P3959" s="120"/>
      <c r="R3959" s="120"/>
      <c r="T3959" s="120"/>
      <c r="V3959" s="120"/>
      <c r="X3959" s="120"/>
      <c r="Z3959" s="120"/>
      <c r="AB3959" s="120"/>
    </row>
    <row r="3960" spans="12:28" ht="15" customHeight="1" x14ac:dyDescent="0.2">
      <c r="L3960" s="120"/>
      <c r="N3960" s="120"/>
      <c r="P3960" s="120"/>
      <c r="R3960" s="120"/>
      <c r="T3960" s="120"/>
      <c r="V3960" s="120"/>
      <c r="X3960" s="120"/>
      <c r="Z3960" s="120"/>
      <c r="AB3960" s="120"/>
    </row>
    <row r="3961" spans="12:28" ht="15" customHeight="1" x14ac:dyDescent="0.2">
      <c r="L3961" s="120"/>
      <c r="N3961" s="120"/>
      <c r="P3961" s="120"/>
      <c r="R3961" s="120"/>
      <c r="T3961" s="120"/>
      <c r="V3961" s="120"/>
      <c r="X3961" s="120"/>
      <c r="Z3961" s="120"/>
      <c r="AB3961" s="120"/>
    </row>
    <row r="3962" spans="12:28" ht="15" customHeight="1" x14ac:dyDescent="0.2">
      <c r="L3962" s="120"/>
      <c r="N3962" s="120"/>
      <c r="P3962" s="120"/>
      <c r="R3962" s="120"/>
      <c r="T3962" s="120"/>
      <c r="V3962" s="120"/>
      <c r="X3962" s="120"/>
      <c r="Z3962" s="120"/>
      <c r="AB3962" s="120"/>
    </row>
    <row r="3963" spans="12:28" ht="15" customHeight="1" x14ac:dyDescent="0.2">
      <c r="L3963" s="120"/>
      <c r="N3963" s="120"/>
      <c r="P3963" s="120"/>
      <c r="R3963" s="120"/>
      <c r="T3963" s="120"/>
      <c r="V3963" s="120"/>
      <c r="X3963" s="120"/>
      <c r="Z3963" s="120"/>
      <c r="AB3963" s="120"/>
    </row>
    <row r="3964" spans="12:28" ht="15" customHeight="1" x14ac:dyDescent="0.2">
      <c r="L3964" s="120"/>
      <c r="N3964" s="120"/>
      <c r="P3964" s="120"/>
      <c r="R3964" s="120"/>
      <c r="T3964" s="120"/>
      <c r="V3964" s="120"/>
      <c r="X3964" s="120"/>
      <c r="Z3964" s="120"/>
      <c r="AB3964" s="120"/>
    </row>
    <row r="3965" spans="12:28" ht="15" customHeight="1" x14ac:dyDescent="0.2">
      <c r="L3965" s="120"/>
      <c r="N3965" s="120"/>
      <c r="P3965" s="120"/>
      <c r="R3965" s="120"/>
      <c r="T3965" s="120"/>
      <c r="V3965" s="120"/>
      <c r="X3965" s="120"/>
      <c r="Z3965" s="120"/>
      <c r="AB3965" s="120"/>
    </row>
    <row r="3966" spans="12:28" ht="15" customHeight="1" x14ac:dyDescent="0.2">
      <c r="L3966" s="120"/>
      <c r="N3966" s="120"/>
      <c r="P3966" s="120"/>
      <c r="R3966" s="120"/>
      <c r="T3966" s="120"/>
      <c r="V3966" s="120"/>
      <c r="X3966" s="120"/>
      <c r="Z3966" s="120"/>
      <c r="AB3966" s="120"/>
    </row>
    <row r="3967" spans="12:28" ht="15" customHeight="1" x14ac:dyDescent="0.2">
      <c r="L3967" s="120"/>
      <c r="N3967" s="120"/>
      <c r="P3967" s="120"/>
      <c r="R3967" s="120"/>
      <c r="T3967" s="120"/>
      <c r="V3967" s="120"/>
      <c r="X3967" s="120"/>
      <c r="Z3967" s="120"/>
      <c r="AB3967" s="120"/>
    </row>
    <row r="3968" spans="12:28" ht="15" customHeight="1" x14ac:dyDescent="0.2">
      <c r="L3968" s="120"/>
      <c r="N3968" s="120"/>
      <c r="P3968" s="120"/>
      <c r="R3968" s="120"/>
      <c r="T3968" s="120"/>
      <c r="V3968" s="120"/>
      <c r="X3968" s="120"/>
      <c r="Z3968" s="120"/>
      <c r="AB3968" s="120"/>
    </row>
    <row r="3969" spans="12:28" ht="15" customHeight="1" x14ac:dyDescent="0.2">
      <c r="L3969" s="120"/>
      <c r="N3969" s="120"/>
      <c r="P3969" s="120"/>
      <c r="R3969" s="120"/>
      <c r="T3969" s="120"/>
      <c r="V3969" s="120"/>
      <c r="X3969" s="120"/>
      <c r="Z3969" s="120"/>
      <c r="AB3969" s="120"/>
    </row>
    <row r="3970" spans="12:28" ht="15" customHeight="1" x14ac:dyDescent="0.2">
      <c r="L3970" s="120"/>
      <c r="N3970" s="120"/>
      <c r="P3970" s="120"/>
      <c r="R3970" s="120"/>
      <c r="T3970" s="120"/>
      <c r="V3970" s="120"/>
      <c r="X3970" s="120"/>
      <c r="Z3970" s="120"/>
      <c r="AB3970" s="120"/>
    </row>
    <row r="3971" spans="12:28" ht="15" customHeight="1" x14ac:dyDescent="0.2">
      <c r="L3971" s="120"/>
      <c r="N3971" s="120"/>
      <c r="P3971" s="120"/>
      <c r="R3971" s="120"/>
      <c r="T3971" s="120"/>
      <c r="V3971" s="120"/>
      <c r="X3971" s="120"/>
      <c r="Z3971" s="120"/>
      <c r="AB3971" s="120"/>
    </row>
    <row r="3972" spans="12:28" ht="15" customHeight="1" x14ac:dyDescent="0.2">
      <c r="L3972" s="120"/>
      <c r="N3972" s="120"/>
      <c r="P3972" s="120"/>
      <c r="R3972" s="120"/>
      <c r="T3972" s="120"/>
      <c r="V3972" s="120"/>
      <c r="X3972" s="120"/>
      <c r="Z3972" s="120"/>
      <c r="AB3972" s="120"/>
    </row>
    <row r="3973" spans="12:28" ht="15" customHeight="1" x14ac:dyDescent="0.2">
      <c r="L3973" s="120"/>
      <c r="N3973" s="120"/>
      <c r="P3973" s="120"/>
      <c r="R3973" s="120"/>
      <c r="T3973" s="120"/>
      <c r="V3973" s="120"/>
      <c r="X3973" s="120"/>
      <c r="Z3973" s="120"/>
      <c r="AB3973" s="120"/>
    </row>
    <row r="3974" spans="12:28" ht="15" customHeight="1" x14ac:dyDescent="0.2">
      <c r="L3974" s="120"/>
      <c r="N3974" s="120"/>
      <c r="P3974" s="120"/>
      <c r="R3974" s="120"/>
      <c r="T3974" s="120"/>
      <c r="V3974" s="120"/>
      <c r="X3974" s="120"/>
      <c r="Z3974" s="120"/>
      <c r="AB3974" s="120"/>
    </row>
    <row r="3975" spans="12:28" ht="15" customHeight="1" x14ac:dyDescent="0.2">
      <c r="L3975" s="120"/>
      <c r="N3975" s="120"/>
      <c r="P3975" s="120"/>
      <c r="R3975" s="120"/>
      <c r="T3975" s="120"/>
      <c r="V3975" s="120"/>
      <c r="X3975" s="120"/>
      <c r="Z3975" s="120"/>
      <c r="AB3975" s="120"/>
    </row>
    <row r="3976" spans="12:28" ht="15" customHeight="1" x14ac:dyDescent="0.2">
      <c r="L3976" s="120"/>
      <c r="N3976" s="120"/>
      <c r="P3976" s="120"/>
      <c r="R3976" s="120"/>
      <c r="T3976" s="120"/>
      <c r="V3976" s="120"/>
      <c r="X3976" s="120"/>
      <c r="Z3976" s="120"/>
      <c r="AB3976" s="120"/>
    </row>
    <row r="3977" spans="12:28" ht="15" customHeight="1" x14ac:dyDescent="0.2">
      <c r="L3977" s="120"/>
      <c r="N3977" s="120"/>
      <c r="P3977" s="120"/>
      <c r="R3977" s="120"/>
      <c r="T3977" s="120"/>
      <c r="V3977" s="120"/>
      <c r="X3977" s="120"/>
      <c r="Z3977" s="120"/>
      <c r="AB3977" s="120"/>
    </row>
    <row r="3978" spans="12:28" ht="15" customHeight="1" x14ac:dyDescent="0.2">
      <c r="L3978" s="120"/>
      <c r="N3978" s="120"/>
      <c r="P3978" s="120"/>
      <c r="R3978" s="120"/>
      <c r="T3978" s="120"/>
      <c r="V3978" s="120"/>
      <c r="X3978" s="120"/>
      <c r="Z3978" s="120"/>
      <c r="AB3978" s="120"/>
    </row>
    <row r="3979" spans="12:28" ht="15" customHeight="1" x14ac:dyDescent="0.2">
      <c r="L3979" s="120"/>
      <c r="N3979" s="120"/>
      <c r="P3979" s="120"/>
      <c r="R3979" s="120"/>
      <c r="T3979" s="120"/>
      <c r="V3979" s="120"/>
      <c r="X3979" s="120"/>
      <c r="Z3979" s="120"/>
      <c r="AB3979" s="120"/>
    </row>
    <row r="3980" spans="12:28" ht="15" customHeight="1" x14ac:dyDescent="0.2">
      <c r="L3980" s="120"/>
      <c r="N3980" s="120"/>
      <c r="P3980" s="120"/>
      <c r="R3980" s="120"/>
      <c r="T3980" s="120"/>
      <c r="V3980" s="120"/>
      <c r="X3980" s="120"/>
      <c r="Z3980" s="120"/>
      <c r="AB3980" s="120"/>
    </row>
    <row r="3981" spans="12:28" ht="15" customHeight="1" x14ac:dyDescent="0.2">
      <c r="L3981" s="120"/>
      <c r="N3981" s="120"/>
      <c r="P3981" s="120"/>
      <c r="R3981" s="120"/>
      <c r="T3981" s="120"/>
      <c r="V3981" s="120"/>
      <c r="X3981" s="120"/>
      <c r="Z3981" s="120"/>
      <c r="AB3981" s="120"/>
    </row>
    <row r="3982" spans="12:28" ht="15" customHeight="1" x14ac:dyDescent="0.2">
      <c r="L3982" s="120"/>
      <c r="N3982" s="120"/>
      <c r="P3982" s="120"/>
      <c r="R3982" s="120"/>
      <c r="T3982" s="120"/>
      <c r="V3982" s="120"/>
      <c r="X3982" s="120"/>
      <c r="Z3982" s="120"/>
      <c r="AB3982" s="120"/>
    </row>
    <row r="3983" spans="12:28" ht="15" customHeight="1" x14ac:dyDescent="0.2">
      <c r="L3983" s="120"/>
      <c r="N3983" s="120"/>
      <c r="P3983" s="120"/>
      <c r="R3983" s="120"/>
      <c r="T3983" s="120"/>
      <c r="V3983" s="120"/>
      <c r="X3983" s="120"/>
      <c r="Z3983" s="120"/>
      <c r="AB3983" s="120"/>
    </row>
    <row r="3984" spans="12:28" ht="15" customHeight="1" x14ac:dyDescent="0.2">
      <c r="L3984" s="120"/>
      <c r="N3984" s="120"/>
      <c r="P3984" s="120"/>
      <c r="R3984" s="120"/>
      <c r="T3984" s="120"/>
      <c r="V3984" s="120"/>
      <c r="X3984" s="120"/>
      <c r="Z3984" s="120"/>
      <c r="AB3984" s="120"/>
    </row>
    <row r="3985" spans="12:28" ht="15" customHeight="1" x14ac:dyDescent="0.2">
      <c r="L3985" s="120"/>
      <c r="N3985" s="120"/>
      <c r="P3985" s="120"/>
      <c r="R3985" s="120"/>
      <c r="T3985" s="120"/>
      <c r="V3985" s="120"/>
      <c r="X3985" s="120"/>
      <c r="Z3985" s="120"/>
      <c r="AB3985" s="120"/>
    </row>
    <row r="3986" spans="12:28" ht="15" customHeight="1" x14ac:dyDescent="0.2">
      <c r="L3986" s="120"/>
      <c r="N3986" s="120"/>
      <c r="P3986" s="120"/>
      <c r="R3986" s="120"/>
      <c r="T3986" s="120"/>
      <c r="V3986" s="120"/>
      <c r="X3986" s="120"/>
      <c r="Z3986" s="120"/>
      <c r="AB3986" s="120"/>
    </row>
    <row r="3987" spans="12:28" ht="15" customHeight="1" x14ac:dyDescent="0.2">
      <c r="L3987" s="120"/>
      <c r="N3987" s="120"/>
      <c r="P3987" s="120"/>
      <c r="R3987" s="120"/>
      <c r="T3987" s="120"/>
      <c r="V3987" s="120"/>
      <c r="X3987" s="120"/>
      <c r="Z3987" s="120"/>
      <c r="AB3987" s="120"/>
    </row>
    <row r="3988" spans="12:28" ht="15" customHeight="1" x14ac:dyDescent="0.2">
      <c r="L3988" s="120"/>
      <c r="N3988" s="120"/>
      <c r="P3988" s="120"/>
      <c r="R3988" s="120"/>
      <c r="T3988" s="120"/>
      <c r="V3988" s="120"/>
      <c r="X3988" s="120"/>
      <c r="Z3988" s="120"/>
      <c r="AB3988" s="120"/>
    </row>
    <row r="3989" spans="12:28" ht="15" customHeight="1" x14ac:dyDescent="0.2">
      <c r="L3989" s="120"/>
      <c r="N3989" s="120"/>
      <c r="P3989" s="120"/>
      <c r="R3989" s="120"/>
      <c r="T3989" s="120"/>
      <c r="V3989" s="120"/>
      <c r="X3989" s="120"/>
      <c r="Z3989" s="120"/>
      <c r="AB3989" s="120"/>
    </row>
    <row r="3990" spans="12:28" ht="15" customHeight="1" x14ac:dyDescent="0.2">
      <c r="L3990" s="120"/>
      <c r="N3990" s="120"/>
      <c r="P3990" s="120"/>
      <c r="R3990" s="120"/>
      <c r="T3990" s="120"/>
      <c r="V3990" s="120"/>
      <c r="X3990" s="120"/>
      <c r="Z3990" s="120"/>
      <c r="AB3990" s="120"/>
    </row>
    <row r="3991" spans="12:28" ht="15" customHeight="1" x14ac:dyDescent="0.2">
      <c r="L3991" s="120"/>
      <c r="N3991" s="120"/>
      <c r="P3991" s="120"/>
      <c r="R3991" s="120"/>
      <c r="T3991" s="120"/>
      <c r="V3991" s="120"/>
      <c r="X3991" s="120"/>
      <c r="Z3991" s="120"/>
      <c r="AB3991" s="120"/>
    </row>
    <row r="3992" spans="12:28" ht="15" customHeight="1" x14ac:dyDescent="0.2">
      <c r="L3992" s="120"/>
      <c r="N3992" s="120"/>
      <c r="P3992" s="120"/>
      <c r="R3992" s="120"/>
      <c r="T3992" s="120"/>
      <c r="V3992" s="120"/>
      <c r="X3992" s="120"/>
      <c r="Z3992" s="120"/>
      <c r="AB3992" s="120"/>
    </row>
    <row r="3993" spans="12:28" ht="15" customHeight="1" x14ac:dyDescent="0.2">
      <c r="L3993" s="120"/>
      <c r="N3993" s="120"/>
      <c r="P3993" s="120"/>
      <c r="R3993" s="120"/>
      <c r="T3993" s="120"/>
      <c r="V3993" s="120"/>
      <c r="X3993" s="120"/>
      <c r="Z3993" s="120"/>
      <c r="AB3993" s="120"/>
    </row>
    <row r="3994" spans="12:28" ht="15" customHeight="1" x14ac:dyDescent="0.2">
      <c r="L3994" s="120"/>
      <c r="N3994" s="120"/>
      <c r="P3994" s="120"/>
      <c r="R3994" s="120"/>
      <c r="T3994" s="120"/>
      <c r="V3994" s="120"/>
      <c r="X3994" s="120"/>
      <c r="Z3994" s="120"/>
      <c r="AB3994" s="120"/>
    </row>
    <row r="3995" spans="12:28" ht="15" customHeight="1" x14ac:dyDescent="0.2">
      <c r="L3995" s="120"/>
      <c r="N3995" s="120"/>
      <c r="P3995" s="120"/>
      <c r="R3995" s="120"/>
      <c r="T3995" s="120"/>
      <c r="V3995" s="120"/>
      <c r="X3995" s="120"/>
      <c r="Z3995" s="120"/>
      <c r="AB3995" s="120"/>
    </row>
    <row r="3996" spans="12:28" ht="15" customHeight="1" x14ac:dyDescent="0.2">
      <c r="L3996" s="120"/>
      <c r="N3996" s="120"/>
      <c r="P3996" s="120"/>
      <c r="R3996" s="120"/>
      <c r="T3996" s="120"/>
      <c r="V3996" s="120"/>
      <c r="X3996" s="120"/>
      <c r="Z3996" s="120"/>
      <c r="AB3996" s="120"/>
    </row>
    <row r="3997" spans="12:28" ht="15" customHeight="1" x14ac:dyDescent="0.2">
      <c r="L3997" s="120"/>
      <c r="N3997" s="120"/>
      <c r="P3997" s="120"/>
      <c r="R3997" s="120"/>
      <c r="T3997" s="120"/>
      <c r="V3997" s="120"/>
      <c r="X3997" s="120"/>
      <c r="Z3997" s="120"/>
      <c r="AB3997" s="120"/>
    </row>
    <row r="3998" spans="12:28" ht="15" customHeight="1" x14ac:dyDescent="0.2">
      <c r="L3998" s="120"/>
      <c r="N3998" s="120"/>
      <c r="P3998" s="120"/>
      <c r="R3998" s="120"/>
      <c r="T3998" s="120"/>
      <c r="V3998" s="120"/>
      <c r="X3998" s="120"/>
      <c r="Z3998" s="120"/>
      <c r="AB3998" s="120"/>
    </row>
    <row r="3999" spans="12:28" ht="15" customHeight="1" x14ac:dyDescent="0.2">
      <c r="L3999" s="120"/>
      <c r="N3999" s="120"/>
      <c r="P3999" s="120"/>
      <c r="R3999" s="120"/>
      <c r="T3999" s="120"/>
      <c r="V3999" s="120"/>
      <c r="X3999" s="120"/>
      <c r="Z3999" s="120"/>
      <c r="AB3999" s="120"/>
    </row>
    <row r="4000" spans="12:28" ht="15" customHeight="1" x14ac:dyDescent="0.2">
      <c r="L4000" s="120"/>
      <c r="N4000" s="120"/>
      <c r="P4000" s="120"/>
      <c r="R4000" s="120"/>
      <c r="T4000" s="120"/>
      <c r="V4000" s="120"/>
      <c r="X4000" s="120"/>
      <c r="Z4000" s="120"/>
      <c r="AB4000" s="120"/>
    </row>
    <row r="4001" spans="12:28" ht="15" customHeight="1" x14ac:dyDescent="0.2">
      <c r="L4001" s="120"/>
      <c r="N4001" s="120"/>
      <c r="P4001" s="120"/>
      <c r="R4001" s="120"/>
      <c r="T4001" s="120"/>
      <c r="V4001" s="120"/>
      <c r="X4001" s="120"/>
      <c r="Z4001" s="120"/>
      <c r="AB4001" s="120"/>
    </row>
    <row r="4002" spans="12:28" ht="15" customHeight="1" x14ac:dyDescent="0.2">
      <c r="L4002" s="120"/>
      <c r="N4002" s="120"/>
      <c r="P4002" s="120"/>
      <c r="R4002" s="120"/>
      <c r="T4002" s="120"/>
      <c r="V4002" s="120"/>
      <c r="X4002" s="120"/>
      <c r="Z4002" s="120"/>
      <c r="AB4002" s="120"/>
    </row>
    <row r="4003" spans="12:28" ht="15" customHeight="1" x14ac:dyDescent="0.2">
      <c r="L4003" s="120"/>
      <c r="N4003" s="120"/>
      <c r="P4003" s="120"/>
      <c r="R4003" s="120"/>
      <c r="T4003" s="120"/>
      <c r="V4003" s="120"/>
      <c r="X4003" s="120"/>
      <c r="Z4003" s="120"/>
      <c r="AB4003" s="120"/>
    </row>
    <row r="4004" spans="12:28" ht="15" customHeight="1" x14ac:dyDescent="0.2">
      <c r="L4004" s="120"/>
      <c r="N4004" s="120"/>
      <c r="P4004" s="120"/>
      <c r="R4004" s="120"/>
      <c r="T4004" s="120"/>
      <c r="V4004" s="120"/>
      <c r="X4004" s="120"/>
      <c r="Z4004" s="120"/>
      <c r="AB4004" s="120"/>
    </row>
    <row r="4005" spans="12:28" ht="15" customHeight="1" x14ac:dyDescent="0.2">
      <c r="L4005" s="120"/>
      <c r="N4005" s="120"/>
      <c r="P4005" s="120"/>
      <c r="R4005" s="120"/>
      <c r="T4005" s="120"/>
      <c r="V4005" s="120"/>
      <c r="X4005" s="120"/>
      <c r="Z4005" s="120"/>
      <c r="AB4005" s="120"/>
    </row>
    <row r="4006" spans="12:28" ht="15" customHeight="1" x14ac:dyDescent="0.2">
      <c r="L4006" s="120"/>
      <c r="N4006" s="120"/>
      <c r="P4006" s="120"/>
      <c r="R4006" s="120"/>
      <c r="T4006" s="120"/>
      <c r="V4006" s="120"/>
      <c r="X4006" s="120"/>
      <c r="Z4006" s="120"/>
      <c r="AB4006" s="120"/>
    </row>
    <row r="4007" spans="12:28" ht="15" customHeight="1" x14ac:dyDescent="0.2">
      <c r="L4007" s="120"/>
      <c r="N4007" s="120"/>
      <c r="P4007" s="120"/>
      <c r="R4007" s="120"/>
      <c r="T4007" s="120"/>
      <c r="V4007" s="120"/>
      <c r="X4007" s="120"/>
      <c r="Z4007" s="120"/>
      <c r="AB4007" s="120"/>
    </row>
    <row r="4008" spans="12:28" ht="15" customHeight="1" x14ac:dyDescent="0.2">
      <c r="L4008" s="120"/>
      <c r="N4008" s="120"/>
      <c r="P4008" s="120"/>
      <c r="R4008" s="120"/>
      <c r="T4008" s="120"/>
      <c r="V4008" s="120"/>
      <c r="X4008" s="120"/>
      <c r="Z4008" s="120"/>
      <c r="AB4008" s="120"/>
    </row>
    <row r="4009" spans="12:28" ht="15" customHeight="1" x14ac:dyDescent="0.2">
      <c r="L4009" s="120"/>
      <c r="N4009" s="120"/>
      <c r="P4009" s="120"/>
      <c r="R4009" s="120"/>
      <c r="T4009" s="120"/>
      <c r="V4009" s="120"/>
      <c r="X4009" s="120"/>
      <c r="Z4009" s="120"/>
      <c r="AB4009" s="120"/>
    </row>
    <row r="4010" spans="12:28" ht="15" customHeight="1" x14ac:dyDescent="0.2">
      <c r="L4010" s="120"/>
      <c r="N4010" s="120"/>
      <c r="P4010" s="120"/>
      <c r="R4010" s="120"/>
      <c r="T4010" s="120"/>
      <c r="V4010" s="120"/>
      <c r="X4010" s="120"/>
      <c r="Z4010" s="120"/>
      <c r="AB4010" s="120"/>
    </row>
    <row r="4011" spans="12:28" ht="15" customHeight="1" x14ac:dyDescent="0.2">
      <c r="L4011" s="120"/>
      <c r="N4011" s="120"/>
      <c r="P4011" s="120"/>
      <c r="R4011" s="120"/>
      <c r="T4011" s="120"/>
      <c r="V4011" s="120"/>
      <c r="X4011" s="120"/>
      <c r="Z4011" s="120"/>
      <c r="AB4011" s="120"/>
    </row>
    <row r="4012" spans="12:28" ht="15" customHeight="1" x14ac:dyDescent="0.2">
      <c r="L4012" s="120"/>
      <c r="N4012" s="120"/>
      <c r="P4012" s="120"/>
      <c r="R4012" s="120"/>
      <c r="T4012" s="120"/>
      <c r="V4012" s="120"/>
      <c r="X4012" s="120"/>
      <c r="Z4012" s="120"/>
      <c r="AB4012" s="120"/>
    </row>
    <row r="4013" spans="12:28" ht="15" customHeight="1" x14ac:dyDescent="0.2">
      <c r="L4013" s="120"/>
      <c r="N4013" s="120"/>
      <c r="P4013" s="120"/>
      <c r="R4013" s="120"/>
      <c r="T4013" s="120"/>
      <c r="V4013" s="120"/>
      <c r="X4013" s="120"/>
      <c r="Z4013" s="120"/>
      <c r="AB4013" s="120"/>
    </row>
    <row r="4014" spans="12:28" ht="15" customHeight="1" x14ac:dyDescent="0.2">
      <c r="L4014" s="120"/>
      <c r="N4014" s="120"/>
      <c r="P4014" s="120"/>
      <c r="R4014" s="120"/>
      <c r="T4014" s="120"/>
      <c r="V4014" s="120"/>
      <c r="X4014" s="120"/>
      <c r="Z4014" s="120"/>
      <c r="AB4014" s="120"/>
    </row>
    <row r="4015" spans="12:28" ht="15" customHeight="1" x14ac:dyDescent="0.2">
      <c r="L4015" s="120"/>
      <c r="N4015" s="120"/>
      <c r="P4015" s="120"/>
      <c r="R4015" s="120"/>
      <c r="T4015" s="120"/>
      <c r="V4015" s="120"/>
      <c r="X4015" s="120"/>
      <c r="Z4015" s="120"/>
      <c r="AB4015" s="120"/>
    </row>
    <row r="4016" spans="12:28" ht="15" customHeight="1" x14ac:dyDescent="0.2">
      <c r="L4016" s="120"/>
      <c r="N4016" s="120"/>
      <c r="P4016" s="120"/>
      <c r="R4016" s="120"/>
      <c r="T4016" s="120"/>
      <c r="V4016" s="120"/>
      <c r="X4016" s="120"/>
      <c r="Z4016" s="120"/>
      <c r="AB4016" s="120"/>
    </row>
    <row r="4017" spans="12:28" ht="15" customHeight="1" x14ac:dyDescent="0.2">
      <c r="L4017" s="120"/>
      <c r="N4017" s="120"/>
      <c r="P4017" s="120"/>
      <c r="R4017" s="120"/>
      <c r="T4017" s="120"/>
      <c r="V4017" s="120"/>
      <c r="X4017" s="120"/>
      <c r="Z4017" s="120"/>
      <c r="AB4017" s="120"/>
    </row>
    <row r="4018" spans="12:28" ht="15" customHeight="1" x14ac:dyDescent="0.2">
      <c r="L4018" s="120"/>
      <c r="N4018" s="120"/>
      <c r="P4018" s="120"/>
      <c r="R4018" s="120"/>
      <c r="T4018" s="120"/>
      <c r="V4018" s="120"/>
      <c r="X4018" s="120"/>
      <c r="Z4018" s="120"/>
      <c r="AB4018" s="120"/>
    </row>
    <row r="4019" spans="12:28" ht="15" customHeight="1" x14ac:dyDescent="0.2">
      <c r="L4019" s="120"/>
      <c r="N4019" s="120"/>
      <c r="P4019" s="120"/>
      <c r="R4019" s="120"/>
      <c r="T4019" s="120"/>
      <c r="V4019" s="120"/>
      <c r="X4019" s="120"/>
      <c r="Z4019" s="120"/>
      <c r="AB4019" s="120"/>
    </row>
    <row r="4020" spans="12:28" ht="15" customHeight="1" x14ac:dyDescent="0.2">
      <c r="L4020" s="120"/>
      <c r="N4020" s="120"/>
      <c r="P4020" s="120"/>
      <c r="R4020" s="120"/>
      <c r="T4020" s="120"/>
      <c r="V4020" s="120"/>
      <c r="X4020" s="120"/>
      <c r="Z4020" s="120"/>
      <c r="AB4020" s="120"/>
    </row>
    <row r="4021" spans="12:28" ht="15" customHeight="1" x14ac:dyDescent="0.2">
      <c r="L4021" s="120"/>
      <c r="N4021" s="120"/>
      <c r="P4021" s="120"/>
      <c r="R4021" s="120"/>
      <c r="T4021" s="120"/>
      <c r="V4021" s="120"/>
      <c r="X4021" s="120"/>
      <c r="Z4021" s="120"/>
      <c r="AB4021" s="120"/>
    </row>
    <row r="4022" spans="12:28" ht="15" customHeight="1" x14ac:dyDescent="0.2">
      <c r="L4022" s="120"/>
      <c r="N4022" s="120"/>
      <c r="P4022" s="120"/>
      <c r="R4022" s="120"/>
      <c r="T4022" s="120"/>
      <c r="V4022" s="120"/>
      <c r="X4022" s="120"/>
      <c r="Z4022" s="120"/>
      <c r="AB4022" s="120"/>
    </row>
    <row r="4023" spans="12:28" ht="15" customHeight="1" x14ac:dyDescent="0.2">
      <c r="L4023" s="120"/>
      <c r="N4023" s="120"/>
      <c r="P4023" s="120"/>
      <c r="R4023" s="120"/>
      <c r="T4023" s="120"/>
      <c r="V4023" s="120"/>
      <c r="X4023" s="120"/>
      <c r="Z4023" s="120"/>
      <c r="AB4023" s="120"/>
    </row>
    <row r="4024" spans="12:28" ht="15" customHeight="1" x14ac:dyDescent="0.2">
      <c r="L4024" s="120"/>
      <c r="N4024" s="120"/>
      <c r="P4024" s="120"/>
      <c r="R4024" s="120"/>
      <c r="T4024" s="120"/>
      <c r="V4024" s="120"/>
      <c r="X4024" s="120"/>
      <c r="Z4024" s="120"/>
      <c r="AB4024" s="120"/>
    </row>
    <row r="4025" spans="12:28" ht="15" customHeight="1" x14ac:dyDescent="0.2">
      <c r="L4025" s="120"/>
      <c r="N4025" s="120"/>
      <c r="P4025" s="120"/>
      <c r="R4025" s="120"/>
      <c r="T4025" s="120"/>
      <c r="V4025" s="120"/>
      <c r="X4025" s="120"/>
      <c r="Z4025" s="120"/>
      <c r="AB4025" s="120"/>
    </row>
    <row r="4026" spans="12:28" ht="15" customHeight="1" x14ac:dyDescent="0.2">
      <c r="L4026" s="120"/>
      <c r="N4026" s="120"/>
      <c r="P4026" s="120"/>
      <c r="R4026" s="120"/>
      <c r="T4026" s="120"/>
      <c r="V4026" s="120"/>
      <c r="X4026" s="120"/>
      <c r="Z4026" s="120"/>
      <c r="AB4026" s="120"/>
    </row>
    <row r="4027" spans="12:28" ht="15" customHeight="1" x14ac:dyDescent="0.2">
      <c r="L4027" s="120"/>
      <c r="N4027" s="120"/>
      <c r="P4027" s="120"/>
      <c r="R4027" s="120"/>
      <c r="T4027" s="120"/>
      <c r="V4027" s="120"/>
      <c r="X4027" s="120"/>
      <c r="Z4027" s="120"/>
      <c r="AB4027" s="120"/>
    </row>
    <row r="4028" spans="12:28" ht="15" customHeight="1" x14ac:dyDescent="0.2">
      <c r="L4028" s="120"/>
      <c r="N4028" s="120"/>
      <c r="P4028" s="120"/>
      <c r="R4028" s="120"/>
      <c r="T4028" s="120"/>
      <c r="V4028" s="120"/>
      <c r="X4028" s="120"/>
      <c r="Z4028" s="120"/>
      <c r="AB4028" s="120"/>
    </row>
    <row r="4029" spans="12:28" ht="15" customHeight="1" x14ac:dyDescent="0.2">
      <c r="L4029" s="120"/>
      <c r="N4029" s="120"/>
      <c r="P4029" s="120"/>
      <c r="R4029" s="120"/>
      <c r="T4029" s="120"/>
      <c r="V4029" s="120"/>
      <c r="X4029" s="120"/>
      <c r="Z4029" s="120"/>
      <c r="AB4029" s="120"/>
    </row>
    <row r="4030" spans="12:28" ht="15" customHeight="1" x14ac:dyDescent="0.2">
      <c r="L4030" s="120"/>
      <c r="N4030" s="120"/>
      <c r="P4030" s="120"/>
      <c r="R4030" s="120"/>
      <c r="T4030" s="120"/>
      <c r="V4030" s="120"/>
      <c r="X4030" s="120"/>
      <c r="Z4030" s="120"/>
      <c r="AB4030" s="120"/>
    </row>
    <row r="4031" spans="12:28" ht="15" customHeight="1" x14ac:dyDescent="0.2">
      <c r="L4031" s="120"/>
      <c r="N4031" s="120"/>
      <c r="P4031" s="120"/>
      <c r="R4031" s="120"/>
      <c r="T4031" s="120"/>
      <c r="V4031" s="120"/>
      <c r="X4031" s="120"/>
      <c r="Z4031" s="120"/>
      <c r="AB4031" s="120"/>
    </row>
    <row r="4032" spans="12:28" ht="15" customHeight="1" x14ac:dyDescent="0.2">
      <c r="L4032" s="120"/>
      <c r="N4032" s="120"/>
      <c r="P4032" s="120"/>
      <c r="R4032" s="120"/>
      <c r="T4032" s="120"/>
      <c r="V4032" s="120"/>
      <c r="X4032" s="120"/>
      <c r="Z4032" s="120"/>
      <c r="AB4032" s="120"/>
    </row>
    <row r="4033" spans="12:28" ht="15" customHeight="1" x14ac:dyDescent="0.2">
      <c r="L4033" s="120"/>
      <c r="N4033" s="120"/>
      <c r="P4033" s="120"/>
      <c r="R4033" s="120"/>
      <c r="T4033" s="120"/>
      <c r="V4033" s="120"/>
      <c r="X4033" s="120"/>
      <c r="Z4033" s="120"/>
      <c r="AB4033" s="120"/>
    </row>
    <row r="4034" spans="12:28" ht="15" customHeight="1" x14ac:dyDescent="0.2">
      <c r="L4034" s="120"/>
      <c r="N4034" s="120"/>
      <c r="P4034" s="120"/>
      <c r="R4034" s="120"/>
      <c r="T4034" s="120"/>
      <c r="V4034" s="120"/>
      <c r="X4034" s="120"/>
      <c r="Z4034" s="120"/>
      <c r="AB4034" s="120"/>
    </row>
    <row r="4035" spans="12:28" ht="15" customHeight="1" x14ac:dyDescent="0.2">
      <c r="L4035" s="120"/>
      <c r="N4035" s="120"/>
      <c r="P4035" s="120"/>
      <c r="R4035" s="120"/>
      <c r="T4035" s="120"/>
      <c r="V4035" s="120"/>
      <c r="X4035" s="120"/>
      <c r="Z4035" s="120"/>
      <c r="AB4035" s="120"/>
    </row>
    <row r="4036" spans="12:28" ht="15" customHeight="1" x14ac:dyDescent="0.2">
      <c r="L4036" s="120"/>
      <c r="N4036" s="120"/>
      <c r="P4036" s="120"/>
      <c r="R4036" s="120"/>
      <c r="T4036" s="120"/>
      <c r="V4036" s="120"/>
      <c r="X4036" s="120"/>
      <c r="Z4036" s="120"/>
      <c r="AB4036" s="120"/>
    </row>
    <row r="4037" spans="12:28" ht="15" customHeight="1" x14ac:dyDescent="0.2">
      <c r="L4037" s="120"/>
      <c r="N4037" s="120"/>
      <c r="P4037" s="120"/>
      <c r="R4037" s="120"/>
      <c r="T4037" s="120"/>
      <c r="V4037" s="120"/>
      <c r="X4037" s="120"/>
      <c r="Z4037" s="120"/>
      <c r="AB4037" s="120"/>
    </row>
    <row r="4038" spans="12:28" ht="15" customHeight="1" x14ac:dyDescent="0.2">
      <c r="L4038" s="120"/>
      <c r="N4038" s="120"/>
      <c r="P4038" s="120"/>
      <c r="R4038" s="120"/>
      <c r="T4038" s="120"/>
      <c r="V4038" s="120"/>
      <c r="X4038" s="120"/>
      <c r="Z4038" s="120"/>
      <c r="AB4038" s="120"/>
    </row>
    <row r="4039" spans="12:28" ht="15" customHeight="1" x14ac:dyDescent="0.2">
      <c r="L4039" s="120"/>
      <c r="N4039" s="120"/>
      <c r="P4039" s="120"/>
      <c r="R4039" s="120"/>
      <c r="T4039" s="120"/>
      <c r="V4039" s="120"/>
      <c r="X4039" s="120"/>
      <c r="Z4039" s="120"/>
      <c r="AB4039" s="120"/>
    </row>
    <row r="4040" spans="12:28" ht="15" customHeight="1" x14ac:dyDescent="0.2">
      <c r="L4040" s="120"/>
      <c r="N4040" s="120"/>
      <c r="P4040" s="120"/>
      <c r="R4040" s="120"/>
      <c r="T4040" s="120"/>
      <c r="V4040" s="120"/>
      <c r="X4040" s="120"/>
      <c r="Z4040" s="120"/>
      <c r="AB4040" s="120"/>
    </row>
    <row r="4041" spans="12:28" ht="15" customHeight="1" x14ac:dyDescent="0.2">
      <c r="L4041" s="120"/>
      <c r="N4041" s="120"/>
      <c r="P4041" s="120"/>
      <c r="R4041" s="120"/>
      <c r="T4041" s="120"/>
      <c r="V4041" s="120"/>
      <c r="X4041" s="120"/>
      <c r="Z4041" s="120"/>
      <c r="AB4041" s="120"/>
    </row>
    <row r="4042" spans="12:28" ht="15" customHeight="1" x14ac:dyDescent="0.2">
      <c r="L4042" s="120"/>
      <c r="N4042" s="120"/>
      <c r="P4042" s="120"/>
      <c r="R4042" s="120"/>
      <c r="T4042" s="120"/>
      <c r="V4042" s="120"/>
      <c r="X4042" s="120"/>
      <c r="Z4042" s="120"/>
      <c r="AB4042" s="120"/>
    </row>
    <row r="4043" spans="12:28" ht="15" customHeight="1" x14ac:dyDescent="0.2">
      <c r="L4043" s="120"/>
      <c r="N4043" s="120"/>
      <c r="P4043" s="120"/>
      <c r="R4043" s="120"/>
      <c r="T4043" s="120"/>
      <c r="V4043" s="120"/>
      <c r="X4043" s="120"/>
      <c r="Z4043" s="120"/>
      <c r="AB4043" s="120"/>
    </row>
    <row r="4044" spans="12:28" ht="15" customHeight="1" x14ac:dyDescent="0.2">
      <c r="L4044" s="120"/>
      <c r="N4044" s="120"/>
      <c r="P4044" s="120"/>
      <c r="R4044" s="120"/>
      <c r="T4044" s="120"/>
      <c r="V4044" s="120"/>
      <c r="X4044" s="120"/>
      <c r="Z4044" s="120"/>
      <c r="AB4044" s="120"/>
    </row>
    <row r="4045" spans="12:28" ht="15" customHeight="1" x14ac:dyDescent="0.2">
      <c r="L4045" s="120"/>
      <c r="N4045" s="120"/>
      <c r="P4045" s="120"/>
      <c r="R4045" s="120"/>
      <c r="T4045" s="120"/>
      <c r="V4045" s="120"/>
      <c r="X4045" s="120"/>
      <c r="Z4045" s="120"/>
      <c r="AB4045" s="120"/>
    </row>
    <row r="4046" spans="12:28" ht="15" customHeight="1" x14ac:dyDescent="0.2">
      <c r="L4046" s="120"/>
      <c r="N4046" s="120"/>
      <c r="P4046" s="120"/>
      <c r="R4046" s="120"/>
      <c r="T4046" s="120"/>
      <c r="V4046" s="120"/>
      <c r="X4046" s="120"/>
      <c r="Z4046" s="120"/>
      <c r="AB4046" s="120"/>
    </row>
    <row r="4047" spans="12:28" ht="15" customHeight="1" x14ac:dyDescent="0.2">
      <c r="L4047" s="120"/>
      <c r="N4047" s="120"/>
      <c r="P4047" s="120"/>
      <c r="R4047" s="120"/>
      <c r="T4047" s="120"/>
      <c r="V4047" s="120"/>
      <c r="X4047" s="120"/>
      <c r="Z4047" s="120"/>
      <c r="AB4047" s="120"/>
    </row>
    <row r="4048" spans="12:28" ht="15" customHeight="1" x14ac:dyDescent="0.2">
      <c r="L4048" s="120"/>
      <c r="N4048" s="120"/>
      <c r="P4048" s="120"/>
      <c r="R4048" s="120"/>
      <c r="T4048" s="120"/>
      <c r="V4048" s="120"/>
      <c r="X4048" s="120"/>
      <c r="Z4048" s="120"/>
      <c r="AB4048" s="120"/>
    </row>
    <row r="4049" spans="12:28" ht="15" customHeight="1" x14ac:dyDescent="0.2">
      <c r="L4049" s="120"/>
      <c r="N4049" s="120"/>
      <c r="P4049" s="120"/>
      <c r="R4049" s="120"/>
      <c r="T4049" s="120"/>
      <c r="V4049" s="120"/>
      <c r="X4049" s="120"/>
      <c r="Z4049" s="120"/>
      <c r="AB4049" s="120"/>
    </row>
    <row r="4050" spans="12:28" ht="15" customHeight="1" x14ac:dyDescent="0.2">
      <c r="L4050" s="120"/>
      <c r="N4050" s="120"/>
      <c r="P4050" s="120"/>
      <c r="R4050" s="120"/>
      <c r="T4050" s="120"/>
      <c r="V4050" s="120"/>
      <c r="X4050" s="120"/>
      <c r="Z4050" s="120"/>
      <c r="AB4050" s="120"/>
    </row>
    <row r="4051" spans="12:28" ht="15" customHeight="1" x14ac:dyDescent="0.2">
      <c r="L4051" s="120"/>
      <c r="N4051" s="120"/>
      <c r="P4051" s="120"/>
      <c r="R4051" s="120"/>
      <c r="T4051" s="120"/>
      <c r="V4051" s="120"/>
      <c r="X4051" s="120"/>
      <c r="Z4051" s="120"/>
      <c r="AB4051" s="120"/>
    </row>
    <row r="4052" spans="12:28" ht="15" customHeight="1" x14ac:dyDescent="0.2">
      <c r="L4052" s="120"/>
      <c r="N4052" s="120"/>
      <c r="P4052" s="120"/>
      <c r="R4052" s="120"/>
      <c r="T4052" s="120"/>
      <c r="V4052" s="120"/>
      <c r="X4052" s="120"/>
      <c r="Z4052" s="120"/>
      <c r="AB4052" s="120"/>
    </row>
    <row r="4053" spans="12:28" ht="15" customHeight="1" x14ac:dyDescent="0.2">
      <c r="L4053" s="120"/>
      <c r="N4053" s="120"/>
      <c r="P4053" s="120"/>
      <c r="R4053" s="120"/>
      <c r="T4053" s="120"/>
      <c r="V4053" s="120"/>
      <c r="X4053" s="120"/>
      <c r="Z4053" s="120"/>
      <c r="AB4053" s="120"/>
    </row>
    <row r="4054" spans="12:28" ht="15" customHeight="1" x14ac:dyDescent="0.2">
      <c r="L4054" s="120"/>
      <c r="N4054" s="120"/>
      <c r="P4054" s="120"/>
      <c r="R4054" s="120"/>
      <c r="T4054" s="120"/>
      <c r="V4054" s="120"/>
      <c r="X4054" s="120"/>
      <c r="Z4054" s="120"/>
      <c r="AB4054" s="120"/>
    </row>
    <row r="4055" spans="12:28" ht="15" customHeight="1" x14ac:dyDescent="0.2">
      <c r="L4055" s="120"/>
      <c r="N4055" s="120"/>
      <c r="P4055" s="120"/>
      <c r="R4055" s="120"/>
      <c r="T4055" s="120"/>
      <c r="V4055" s="120"/>
      <c r="X4055" s="120"/>
      <c r="Z4055" s="120"/>
      <c r="AB4055" s="120"/>
    </row>
    <row r="4056" spans="12:28" ht="15" customHeight="1" x14ac:dyDescent="0.2">
      <c r="L4056" s="120"/>
      <c r="N4056" s="120"/>
      <c r="P4056" s="120"/>
      <c r="R4056" s="120"/>
      <c r="T4056" s="120"/>
      <c r="V4056" s="120"/>
      <c r="X4056" s="120"/>
      <c r="Z4056" s="120"/>
      <c r="AB4056" s="120"/>
    </row>
    <row r="4057" spans="12:28" ht="15" customHeight="1" x14ac:dyDescent="0.2">
      <c r="L4057" s="120"/>
      <c r="N4057" s="120"/>
      <c r="P4057" s="120"/>
      <c r="R4057" s="120"/>
      <c r="T4057" s="120"/>
      <c r="V4057" s="120"/>
      <c r="X4057" s="120"/>
      <c r="Z4057" s="120"/>
      <c r="AB4057" s="120"/>
    </row>
    <row r="4058" spans="12:28" ht="15" customHeight="1" x14ac:dyDescent="0.2">
      <c r="L4058" s="120"/>
      <c r="N4058" s="120"/>
      <c r="P4058" s="120"/>
      <c r="R4058" s="120"/>
      <c r="T4058" s="120"/>
      <c r="V4058" s="120"/>
      <c r="X4058" s="120"/>
      <c r="Z4058" s="120"/>
      <c r="AB4058" s="120"/>
    </row>
    <row r="4059" spans="12:28" ht="15" customHeight="1" x14ac:dyDescent="0.2">
      <c r="L4059" s="120"/>
      <c r="N4059" s="120"/>
      <c r="P4059" s="120"/>
      <c r="R4059" s="120"/>
      <c r="T4059" s="120"/>
      <c r="V4059" s="120"/>
      <c r="X4059" s="120"/>
      <c r="Z4059" s="120"/>
      <c r="AB4059" s="120"/>
    </row>
    <row r="4060" spans="12:28" ht="15" customHeight="1" x14ac:dyDescent="0.2">
      <c r="L4060" s="120"/>
      <c r="N4060" s="120"/>
      <c r="P4060" s="120"/>
      <c r="R4060" s="120"/>
      <c r="T4060" s="120"/>
      <c r="V4060" s="120"/>
      <c r="X4060" s="120"/>
      <c r="Z4060" s="120"/>
      <c r="AB4060" s="120"/>
    </row>
    <row r="4061" spans="12:28" ht="15" customHeight="1" x14ac:dyDescent="0.2">
      <c r="L4061" s="120"/>
      <c r="N4061" s="120"/>
      <c r="P4061" s="120"/>
      <c r="R4061" s="120"/>
      <c r="T4061" s="120"/>
      <c r="V4061" s="120"/>
      <c r="X4061" s="120"/>
      <c r="Z4061" s="120"/>
      <c r="AB4061" s="120"/>
    </row>
    <row r="4062" spans="12:28" ht="15" customHeight="1" x14ac:dyDescent="0.2">
      <c r="L4062" s="120"/>
      <c r="N4062" s="120"/>
      <c r="P4062" s="120"/>
      <c r="R4062" s="120"/>
      <c r="T4062" s="120"/>
      <c r="V4062" s="120"/>
      <c r="X4062" s="120"/>
      <c r="Z4062" s="120"/>
      <c r="AB4062" s="120"/>
    </row>
    <row r="4063" spans="12:28" ht="15" customHeight="1" x14ac:dyDescent="0.2">
      <c r="L4063" s="120"/>
      <c r="N4063" s="120"/>
      <c r="P4063" s="120"/>
      <c r="R4063" s="120"/>
      <c r="T4063" s="120"/>
      <c r="V4063" s="120"/>
      <c r="X4063" s="120"/>
      <c r="Z4063" s="120"/>
      <c r="AB4063" s="120"/>
    </row>
    <row r="4064" spans="12:28" ht="15" customHeight="1" x14ac:dyDescent="0.2">
      <c r="L4064" s="120"/>
      <c r="N4064" s="120"/>
      <c r="P4064" s="120"/>
      <c r="R4064" s="120"/>
      <c r="T4064" s="120"/>
      <c r="V4064" s="120"/>
      <c r="X4064" s="120"/>
      <c r="Z4064" s="120"/>
      <c r="AB4064" s="120"/>
    </row>
    <row r="4065" spans="12:28" ht="15" customHeight="1" x14ac:dyDescent="0.2">
      <c r="L4065" s="120"/>
      <c r="N4065" s="120"/>
      <c r="P4065" s="120"/>
      <c r="R4065" s="120"/>
      <c r="T4065" s="120"/>
      <c r="V4065" s="120"/>
      <c r="X4065" s="120"/>
      <c r="Z4065" s="120"/>
      <c r="AB4065" s="120"/>
    </row>
    <row r="4066" spans="12:28" ht="15" customHeight="1" x14ac:dyDescent="0.2">
      <c r="L4066" s="120"/>
      <c r="N4066" s="120"/>
      <c r="P4066" s="120"/>
      <c r="R4066" s="120"/>
      <c r="T4066" s="120"/>
      <c r="V4066" s="120"/>
      <c r="X4066" s="120"/>
      <c r="Z4066" s="120"/>
      <c r="AB4066" s="120"/>
    </row>
    <row r="4067" spans="12:28" ht="15" customHeight="1" x14ac:dyDescent="0.2">
      <c r="L4067" s="120"/>
      <c r="N4067" s="120"/>
      <c r="P4067" s="120"/>
      <c r="R4067" s="120"/>
      <c r="T4067" s="120"/>
      <c r="V4067" s="120"/>
      <c r="X4067" s="120"/>
      <c r="Z4067" s="120"/>
      <c r="AB4067" s="120"/>
    </row>
    <row r="4068" spans="12:28" ht="15" customHeight="1" x14ac:dyDescent="0.2">
      <c r="L4068" s="120"/>
      <c r="N4068" s="120"/>
      <c r="P4068" s="120"/>
      <c r="R4068" s="120"/>
      <c r="T4068" s="120"/>
      <c r="V4068" s="120"/>
      <c r="X4068" s="120"/>
      <c r="Z4068" s="120"/>
      <c r="AB4068" s="120"/>
    </row>
    <row r="4069" spans="12:28" ht="15" customHeight="1" x14ac:dyDescent="0.2">
      <c r="L4069" s="120"/>
      <c r="N4069" s="120"/>
      <c r="P4069" s="120"/>
      <c r="R4069" s="120"/>
      <c r="T4069" s="120"/>
      <c r="V4069" s="120"/>
      <c r="X4069" s="120"/>
      <c r="Z4069" s="120"/>
      <c r="AB4069" s="120"/>
    </row>
    <row r="4070" spans="12:28" ht="15" customHeight="1" x14ac:dyDescent="0.2">
      <c r="L4070" s="120"/>
      <c r="N4070" s="120"/>
      <c r="P4070" s="120"/>
      <c r="R4070" s="120"/>
      <c r="T4070" s="120"/>
      <c r="V4070" s="120"/>
      <c r="X4070" s="120"/>
      <c r="Z4070" s="120"/>
      <c r="AB4070" s="120"/>
    </row>
    <row r="4071" spans="12:28" ht="15" customHeight="1" x14ac:dyDescent="0.2">
      <c r="L4071" s="120"/>
      <c r="N4071" s="120"/>
      <c r="P4071" s="120"/>
      <c r="R4071" s="120"/>
      <c r="T4071" s="120"/>
      <c r="V4071" s="120"/>
      <c r="X4071" s="120"/>
      <c r="Z4071" s="120"/>
      <c r="AB4071" s="120"/>
    </row>
    <row r="4072" spans="12:28" ht="15" customHeight="1" x14ac:dyDescent="0.2">
      <c r="L4072" s="120"/>
      <c r="N4072" s="120"/>
      <c r="P4072" s="120"/>
      <c r="R4072" s="120"/>
      <c r="T4072" s="120"/>
      <c r="V4072" s="120"/>
      <c r="X4072" s="120"/>
      <c r="Z4072" s="120"/>
      <c r="AB4072" s="120"/>
    </row>
    <row r="4073" spans="12:28" ht="15" customHeight="1" x14ac:dyDescent="0.2">
      <c r="L4073" s="120"/>
      <c r="N4073" s="120"/>
      <c r="P4073" s="120"/>
      <c r="R4073" s="120"/>
      <c r="T4073" s="120"/>
      <c r="V4073" s="120"/>
      <c r="X4073" s="120"/>
      <c r="Z4073" s="120"/>
      <c r="AB4073" s="120"/>
    </row>
    <row r="4074" spans="12:28" ht="15" customHeight="1" x14ac:dyDescent="0.2">
      <c r="L4074" s="120"/>
      <c r="N4074" s="120"/>
      <c r="P4074" s="120"/>
      <c r="R4074" s="120"/>
      <c r="T4074" s="120"/>
      <c r="V4074" s="120"/>
      <c r="X4074" s="120"/>
      <c r="Z4074" s="120"/>
      <c r="AB4074" s="120"/>
    </row>
    <row r="4075" spans="12:28" ht="15" customHeight="1" x14ac:dyDescent="0.2">
      <c r="L4075" s="120"/>
      <c r="N4075" s="120"/>
      <c r="P4075" s="120"/>
      <c r="R4075" s="120"/>
      <c r="T4075" s="120"/>
      <c r="V4075" s="120"/>
      <c r="X4075" s="120"/>
      <c r="Z4075" s="120"/>
      <c r="AB4075" s="120"/>
    </row>
    <row r="4076" spans="12:28" ht="15" customHeight="1" x14ac:dyDescent="0.2">
      <c r="L4076" s="120"/>
      <c r="N4076" s="120"/>
      <c r="P4076" s="120"/>
      <c r="R4076" s="120"/>
      <c r="T4076" s="120"/>
      <c r="V4076" s="120"/>
      <c r="X4076" s="120"/>
      <c r="Z4076" s="120"/>
      <c r="AB4076" s="120"/>
    </row>
    <row r="4077" spans="12:28" ht="15" customHeight="1" x14ac:dyDescent="0.2">
      <c r="L4077" s="120"/>
      <c r="N4077" s="120"/>
      <c r="P4077" s="120"/>
      <c r="R4077" s="120"/>
      <c r="T4077" s="120"/>
      <c r="V4077" s="120"/>
      <c r="X4077" s="120"/>
      <c r="Z4077" s="120"/>
      <c r="AB4077" s="120"/>
    </row>
    <row r="4078" spans="12:28" ht="15" customHeight="1" x14ac:dyDescent="0.2">
      <c r="L4078" s="120"/>
      <c r="N4078" s="120"/>
      <c r="P4078" s="120"/>
      <c r="R4078" s="120"/>
      <c r="T4078" s="120"/>
      <c r="V4078" s="120"/>
      <c r="X4078" s="120"/>
      <c r="Z4078" s="120"/>
      <c r="AB4078" s="120"/>
    </row>
    <row r="4079" spans="12:28" ht="15" customHeight="1" x14ac:dyDescent="0.2">
      <c r="L4079" s="120"/>
      <c r="N4079" s="120"/>
      <c r="P4079" s="120"/>
      <c r="R4079" s="120"/>
      <c r="T4079" s="120"/>
      <c r="V4079" s="120"/>
      <c r="X4079" s="120"/>
      <c r="Z4079" s="120"/>
      <c r="AB4079" s="120"/>
    </row>
    <row r="4080" spans="12:28" ht="15" customHeight="1" x14ac:dyDescent="0.2">
      <c r="L4080" s="120"/>
      <c r="N4080" s="120"/>
      <c r="P4080" s="120"/>
      <c r="R4080" s="120"/>
      <c r="T4080" s="120"/>
      <c r="V4080" s="120"/>
      <c r="X4080" s="120"/>
      <c r="Z4080" s="120"/>
      <c r="AB4080" s="120"/>
    </row>
    <row r="4081" spans="12:28" ht="15" customHeight="1" x14ac:dyDescent="0.2">
      <c r="L4081" s="120"/>
      <c r="N4081" s="120"/>
      <c r="P4081" s="120"/>
      <c r="R4081" s="120"/>
      <c r="T4081" s="120"/>
      <c r="V4081" s="120"/>
      <c r="X4081" s="120"/>
      <c r="Z4081" s="120"/>
      <c r="AB4081" s="120"/>
    </row>
    <row r="4082" spans="12:28" ht="15" customHeight="1" x14ac:dyDescent="0.2">
      <c r="L4082" s="120"/>
      <c r="N4082" s="120"/>
      <c r="P4082" s="120"/>
      <c r="R4082" s="120"/>
      <c r="T4082" s="120"/>
      <c r="V4082" s="120"/>
      <c r="X4082" s="120"/>
      <c r="Z4082" s="120"/>
      <c r="AB4082" s="120"/>
    </row>
    <row r="4083" spans="12:28" ht="15" customHeight="1" x14ac:dyDescent="0.2">
      <c r="L4083" s="120"/>
      <c r="N4083" s="120"/>
      <c r="P4083" s="120"/>
      <c r="R4083" s="120"/>
      <c r="T4083" s="120"/>
      <c r="V4083" s="120"/>
      <c r="X4083" s="120"/>
      <c r="Z4083" s="120"/>
      <c r="AB4083" s="120"/>
    </row>
    <row r="4084" spans="12:28" ht="15" customHeight="1" x14ac:dyDescent="0.2">
      <c r="L4084" s="120"/>
      <c r="N4084" s="120"/>
      <c r="P4084" s="120"/>
      <c r="R4084" s="120"/>
      <c r="T4084" s="120"/>
      <c r="V4084" s="120"/>
      <c r="X4084" s="120"/>
      <c r="Z4084" s="120"/>
      <c r="AB4084" s="120"/>
    </row>
    <row r="4085" spans="12:28" ht="15" customHeight="1" x14ac:dyDescent="0.2">
      <c r="L4085" s="120"/>
      <c r="N4085" s="120"/>
      <c r="P4085" s="120"/>
      <c r="R4085" s="120"/>
      <c r="T4085" s="120"/>
      <c r="V4085" s="120"/>
      <c r="X4085" s="120"/>
      <c r="Z4085" s="120"/>
      <c r="AB4085" s="120"/>
    </row>
    <row r="4086" spans="12:28" ht="15" customHeight="1" x14ac:dyDescent="0.2">
      <c r="L4086" s="120"/>
      <c r="N4086" s="120"/>
      <c r="P4086" s="120"/>
      <c r="R4086" s="120"/>
      <c r="T4086" s="120"/>
      <c r="V4086" s="120"/>
      <c r="X4086" s="120"/>
      <c r="Z4086" s="120"/>
      <c r="AB4086" s="120"/>
    </row>
    <row r="4087" spans="12:28" ht="15" customHeight="1" x14ac:dyDescent="0.2">
      <c r="L4087" s="120"/>
      <c r="N4087" s="120"/>
      <c r="P4087" s="120"/>
      <c r="R4087" s="120"/>
      <c r="T4087" s="120"/>
      <c r="V4087" s="120"/>
      <c r="X4087" s="120"/>
      <c r="Z4087" s="120"/>
      <c r="AB4087" s="120"/>
    </row>
    <row r="4088" spans="12:28" ht="15" customHeight="1" x14ac:dyDescent="0.2">
      <c r="L4088" s="120"/>
      <c r="N4088" s="120"/>
      <c r="P4088" s="120"/>
      <c r="R4088" s="120"/>
      <c r="T4088" s="120"/>
      <c r="V4088" s="120"/>
      <c r="X4088" s="120"/>
      <c r="Z4088" s="120"/>
      <c r="AB4088" s="120"/>
    </row>
    <row r="4089" spans="12:28" ht="15" customHeight="1" x14ac:dyDescent="0.2">
      <c r="L4089" s="120"/>
      <c r="N4089" s="120"/>
      <c r="P4089" s="120"/>
      <c r="R4089" s="120"/>
      <c r="T4089" s="120"/>
      <c r="V4089" s="120"/>
      <c r="X4089" s="120"/>
      <c r="Z4089" s="120"/>
      <c r="AB4089" s="120"/>
    </row>
    <row r="4090" spans="12:28" ht="15" customHeight="1" x14ac:dyDescent="0.2">
      <c r="L4090" s="120"/>
      <c r="N4090" s="120"/>
      <c r="P4090" s="120"/>
      <c r="R4090" s="120"/>
      <c r="T4090" s="120"/>
      <c r="V4090" s="120"/>
      <c r="X4090" s="120"/>
      <c r="Z4090" s="120"/>
      <c r="AB4090" s="120"/>
    </row>
    <row r="4091" spans="12:28" ht="15" customHeight="1" x14ac:dyDescent="0.2">
      <c r="L4091" s="120"/>
      <c r="N4091" s="120"/>
      <c r="P4091" s="120"/>
      <c r="R4091" s="120"/>
      <c r="T4091" s="120"/>
      <c r="V4091" s="120"/>
      <c r="X4091" s="120"/>
      <c r="Z4091" s="120"/>
      <c r="AB4091" s="120"/>
    </row>
    <row r="4092" spans="12:28" ht="15" customHeight="1" x14ac:dyDescent="0.2">
      <c r="L4092" s="120"/>
      <c r="N4092" s="120"/>
      <c r="P4092" s="120"/>
      <c r="R4092" s="120"/>
      <c r="T4092" s="120"/>
      <c r="V4092" s="120"/>
      <c r="X4092" s="120"/>
      <c r="Z4092" s="120"/>
      <c r="AB4092" s="120"/>
    </row>
    <row r="4093" spans="12:28" ht="15" customHeight="1" x14ac:dyDescent="0.2">
      <c r="L4093" s="120"/>
      <c r="N4093" s="120"/>
      <c r="P4093" s="120"/>
      <c r="R4093" s="120"/>
      <c r="T4093" s="120"/>
      <c r="V4093" s="120"/>
      <c r="X4093" s="120"/>
      <c r="Z4093" s="120"/>
      <c r="AB4093" s="120"/>
    </row>
    <row r="4094" spans="12:28" ht="15" customHeight="1" x14ac:dyDescent="0.2">
      <c r="L4094" s="120"/>
      <c r="N4094" s="120"/>
      <c r="P4094" s="120"/>
      <c r="R4094" s="120"/>
      <c r="T4094" s="120"/>
      <c r="V4094" s="120"/>
      <c r="X4094" s="120"/>
      <c r="Z4094" s="120"/>
      <c r="AB4094" s="120"/>
    </row>
    <row r="4095" spans="12:28" ht="15" customHeight="1" x14ac:dyDescent="0.2">
      <c r="L4095" s="120"/>
      <c r="N4095" s="120"/>
      <c r="P4095" s="120"/>
      <c r="R4095" s="120"/>
      <c r="T4095" s="120"/>
      <c r="V4095" s="120"/>
      <c r="X4095" s="120"/>
      <c r="Z4095" s="120"/>
      <c r="AB4095" s="120"/>
    </row>
    <row r="4096" spans="12:28" ht="15" customHeight="1" x14ac:dyDescent="0.2">
      <c r="L4096" s="120"/>
      <c r="N4096" s="120"/>
      <c r="P4096" s="120"/>
      <c r="R4096" s="120"/>
      <c r="T4096" s="120"/>
      <c r="V4096" s="120"/>
      <c r="X4096" s="120"/>
      <c r="Z4096" s="120"/>
      <c r="AB4096" s="120"/>
    </row>
    <row r="4097" spans="12:28" ht="15" customHeight="1" x14ac:dyDescent="0.2">
      <c r="L4097" s="120"/>
      <c r="N4097" s="120"/>
      <c r="P4097" s="120"/>
      <c r="R4097" s="120"/>
      <c r="T4097" s="120"/>
      <c r="V4097" s="120"/>
      <c r="X4097" s="120"/>
      <c r="Z4097" s="120"/>
      <c r="AB4097" s="120"/>
    </row>
    <row r="4098" spans="12:28" ht="15" customHeight="1" x14ac:dyDescent="0.2">
      <c r="L4098" s="120"/>
      <c r="N4098" s="120"/>
      <c r="P4098" s="120"/>
      <c r="R4098" s="120"/>
      <c r="T4098" s="120"/>
      <c r="V4098" s="120"/>
      <c r="X4098" s="120"/>
      <c r="Z4098" s="120"/>
      <c r="AB4098" s="120"/>
    </row>
    <row r="4099" spans="12:28" ht="15" customHeight="1" x14ac:dyDescent="0.2">
      <c r="L4099" s="120"/>
      <c r="N4099" s="120"/>
      <c r="P4099" s="120"/>
      <c r="R4099" s="120"/>
      <c r="T4099" s="120"/>
      <c r="V4099" s="120"/>
      <c r="X4099" s="120"/>
      <c r="Z4099" s="120"/>
      <c r="AB4099" s="120"/>
    </row>
    <row r="4100" spans="12:28" ht="15" customHeight="1" x14ac:dyDescent="0.2">
      <c r="L4100" s="120"/>
      <c r="N4100" s="120"/>
      <c r="P4100" s="120"/>
      <c r="R4100" s="120"/>
      <c r="T4100" s="120"/>
      <c r="V4100" s="120"/>
      <c r="X4100" s="120"/>
      <c r="Z4100" s="120"/>
      <c r="AB4100" s="120"/>
    </row>
    <row r="4101" spans="12:28" ht="15" customHeight="1" x14ac:dyDescent="0.2">
      <c r="L4101" s="120"/>
      <c r="N4101" s="120"/>
      <c r="P4101" s="120"/>
      <c r="R4101" s="120"/>
      <c r="T4101" s="120"/>
      <c r="V4101" s="120"/>
      <c r="X4101" s="120"/>
      <c r="Z4101" s="120"/>
      <c r="AB4101" s="120"/>
    </row>
    <row r="4102" spans="12:28" ht="15" customHeight="1" x14ac:dyDescent="0.2">
      <c r="L4102" s="120"/>
      <c r="N4102" s="120"/>
      <c r="P4102" s="120"/>
      <c r="R4102" s="120"/>
      <c r="T4102" s="120"/>
      <c r="V4102" s="120"/>
      <c r="X4102" s="120"/>
      <c r="Z4102" s="120"/>
      <c r="AB4102" s="120"/>
    </row>
    <row r="4103" spans="12:28" ht="15" customHeight="1" x14ac:dyDescent="0.2">
      <c r="L4103" s="120"/>
      <c r="N4103" s="120"/>
      <c r="P4103" s="120"/>
      <c r="R4103" s="120"/>
      <c r="T4103" s="120"/>
      <c r="V4103" s="120"/>
      <c r="X4103" s="120"/>
      <c r="Z4103" s="120"/>
      <c r="AB4103" s="120"/>
    </row>
    <row r="4104" spans="12:28" ht="15" customHeight="1" x14ac:dyDescent="0.2">
      <c r="L4104" s="120"/>
      <c r="N4104" s="120"/>
      <c r="P4104" s="120"/>
      <c r="R4104" s="120"/>
      <c r="T4104" s="120"/>
      <c r="V4104" s="120"/>
      <c r="X4104" s="120"/>
      <c r="Z4104" s="120"/>
      <c r="AB4104" s="120"/>
    </row>
    <row r="4105" spans="12:28" ht="15" customHeight="1" x14ac:dyDescent="0.2">
      <c r="L4105" s="120"/>
      <c r="N4105" s="120"/>
      <c r="P4105" s="120"/>
      <c r="R4105" s="120"/>
      <c r="T4105" s="120"/>
      <c r="V4105" s="120"/>
      <c r="X4105" s="120"/>
      <c r="Z4105" s="120"/>
      <c r="AB4105" s="120"/>
    </row>
    <row r="4106" spans="12:28" ht="15" customHeight="1" x14ac:dyDescent="0.2">
      <c r="L4106" s="120"/>
      <c r="N4106" s="120"/>
      <c r="P4106" s="120"/>
      <c r="R4106" s="120"/>
      <c r="T4106" s="120"/>
      <c r="V4106" s="120"/>
      <c r="X4106" s="120"/>
      <c r="Z4106" s="120"/>
      <c r="AB4106" s="120"/>
    </row>
    <row r="4107" spans="12:28" ht="15" customHeight="1" x14ac:dyDescent="0.2">
      <c r="L4107" s="120"/>
      <c r="N4107" s="120"/>
      <c r="P4107" s="120"/>
      <c r="R4107" s="120"/>
      <c r="T4107" s="120"/>
      <c r="V4107" s="120"/>
      <c r="X4107" s="120"/>
      <c r="Z4107" s="120"/>
      <c r="AB4107" s="120"/>
    </row>
    <row r="4108" spans="12:28" ht="15" customHeight="1" x14ac:dyDescent="0.2">
      <c r="L4108" s="120"/>
      <c r="N4108" s="120"/>
      <c r="P4108" s="120"/>
      <c r="R4108" s="120"/>
      <c r="T4108" s="120"/>
      <c r="V4108" s="120"/>
      <c r="X4108" s="120"/>
      <c r="Z4108" s="120"/>
      <c r="AB4108" s="120"/>
    </row>
    <row r="4109" spans="12:28" ht="15" customHeight="1" x14ac:dyDescent="0.2">
      <c r="L4109" s="120"/>
      <c r="N4109" s="120"/>
      <c r="P4109" s="120"/>
      <c r="R4109" s="120"/>
      <c r="T4109" s="120"/>
      <c r="V4109" s="120"/>
      <c r="X4109" s="120"/>
      <c r="Z4109" s="120"/>
      <c r="AB4109" s="120"/>
    </row>
    <row r="4110" spans="12:28" ht="15" customHeight="1" x14ac:dyDescent="0.2">
      <c r="L4110" s="120"/>
      <c r="N4110" s="120"/>
      <c r="P4110" s="120"/>
      <c r="R4110" s="120"/>
      <c r="T4110" s="120"/>
      <c r="V4110" s="120"/>
      <c r="X4110" s="120"/>
      <c r="Z4110" s="120"/>
      <c r="AB4110" s="120"/>
    </row>
    <row r="4111" spans="12:28" ht="15" customHeight="1" x14ac:dyDescent="0.2">
      <c r="L4111" s="120"/>
      <c r="N4111" s="120"/>
      <c r="P4111" s="120"/>
      <c r="R4111" s="120"/>
      <c r="T4111" s="120"/>
      <c r="V4111" s="120"/>
      <c r="X4111" s="120"/>
      <c r="Z4111" s="120"/>
      <c r="AB4111" s="120"/>
    </row>
    <row r="4112" spans="12:28" ht="15" customHeight="1" x14ac:dyDescent="0.2">
      <c r="L4112" s="120"/>
      <c r="N4112" s="120"/>
      <c r="P4112" s="120"/>
      <c r="R4112" s="120"/>
      <c r="T4112" s="120"/>
      <c r="V4112" s="120"/>
      <c r="X4112" s="120"/>
      <c r="Z4112" s="120"/>
      <c r="AB4112" s="120"/>
    </row>
    <row r="4113" spans="12:28" ht="15" customHeight="1" x14ac:dyDescent="0.2">
      <c r="L4113" s="120"/>
      <c r="N4113" s="120"/>
      <c r="P4113" s="120"/>
      <c r="R4113" s="120"/>
      <c r="T4113" s="120"/>
      <c r="V4113" s="120"/>
      <c r="X4113" s="120"/>
      <c r="Z4113" s="120"/>
      <c r="AB4113" s="120"/>
    </row>
    <row r="4114" spans="12:28" ht="15" customHeight="1" x14ac:dyDescent="0.2">
      <c r="L4114" s="120"/>
      <c r="N4114" s="120"/>
      <c r="P4114" s="120"/>
      <c r="R4114" s="120"/>
      <c r="T4114" s="120"/>
      <c r="V4114" s="120"/>
      <c r="X4114" s="120"/>
      <c r="Z4114" s="120"/>
      <c r="AB4114" s="120"/>
    </row>
    <row r="4115" spans="12:28" ht="15" customHeight="1" x14ac:dyDescent="0.2">
      <c r="L4115" s="120"/>
      <c r="N4115" s="120"/>
      <c r="P4115" s="120"/>
      <c r="R4115" s="120"/>
      <c r="T4115" s="120"/>
      <c r="V4115" s="120"/>
      <c r="X4115" s="120"/>
      <c r="Z4115" s="120"/>
      <c r="AB4115" s="120"/>
    </row>
    <row r="4116" spans="12:28" ht="15" customHeight="1" x14ac:dyDescent="0.2">
      <c r="L4116" s="120"/>
      <c r="N4116" s="120"/>
      <c r="P4116" s="120"/>
      <c r="R4116" s="120"/>
      <c r="T4116" s="120"/>
      <c r="V4116" s="120"/>
      <c r="X4116" s="120"/>
      <c r="Z4116" s="120"/>
      <c r="AB4116" s="120"/>
    </row>
    <row r="4117" spans="12:28" ht="15" customHeight="1" x14ac:dyDescent="0.2">
      <c r="L4117" s="120"/>
      <c r="N4117" s="120"/>
      <c r="P4117" s="120"/>
      <c r="R4117" s="120"/>
      <c r="T4117" s="120"/>
      <c r="V4117" s="120"/>
      <c r="X4117" s="120"/>
      <c r="Z4117" s="120"/>
      <c r="AB4117" s="120"/>
    </row>
    <row r="4118" spans="12:28" ht="15" customHeight="1" x14ac:dyDescent="0.2">
      <c r="L4118" s="120"/>
      <c r="N4118" s="120"/>
      <c r="P4118" s="120"/>
      <c r="R4118" s="120"/>
      <c r="T4118" s="120"/>
      <c r="V4118" s="120"/>
      <c r="X4118" s="120"/>
      <c r="Z4118" s="120"/>
      <c r="AB4118" s="120"/>
    </row>
    <row r="4119" spans="12:28" ht="15" customHeight="1" x14ac:dyDescent="0.2">
      <c r="L4119" s="120"/>
      <c r="N4119" s="120"/>
      <c r="P4119" s="120"/>
      <c r="R4119" s="120"/>
      <c r="T4119" s="120"/>
      <c r="V4119" s="120"/>
      <c r="X4119" s="120"/>
      <c r="Z4119" s="120"/>
      <c r="AB4119" s="120"/>
    </row>
    <row r="4120" spans="12:28" ht="15" customHeight="1" x14ac:dyDescent="0.2">
      <c r="L4120" s="120"/>
      <c r="N4120" s="120"/>
      <c r="P4120" s="120"/>
      <c r="R4120" s="120"/>
      <c r="T4120" s="120"/>
      <c r="V4120" s="120"/>
      <c r="X4120" s="120"/>
      <c r="Z4120" s="120"/>
      <c r="AB4120" s="120"/>
    </row>
    <row r="4121" spans="12:28" ht="15" customHeight="1" x14ac:dyDescent="0.2">
      <c r="L4121" s="120"/>
      <c r="N4121" s="120"/>
      <c r="P4121" s="120"/>
      <c r="R4121" s="120"/>
      <c r="T4121" s="120"/>
      <c r="V4121" s="120"/>
      <c r="X4121" s="120"/>
      <c r="Z4121" s="120"/>
      <c r="AB4121" s="120"/>
    </row>
    <row r="4122" spans="12:28" ht="15" customHeight="1" x14ac:dyDescent="0.2">
      <c r="L4122" s="120"/>
      <c r="N4122" s="120"/>
      <c r="P4122" s="120"/>
      <c r="R4122" s="120"/>
      <c r="T4122" s="120"/>
      <c r="V4122" s="120"/>
      <c r="X4122" s="120"/>
      <c r="Z4122" s="120"/>
      <c r="AB4122" s="120"/>
    </row>
    <row r="4123" spans="12:28" ht="15" customHeight="1" x14ac:dyDescent="0.2">
      <c r="L4123" s="120"/>
      <c r="N4123" s="120"/>
      <c r="P4123" s="120"/>
      <c r="R4123" s="120"/>
      <c r="T4123" s="120"/>
      <c r="V4123" s="120"/>
      <c r="X4123" s="120"/>
      <c r="Z4123" s="120"/>
      <c r="AB4123" s="120"/>
    </row>
    <row r="4124" spans="12:28" ht="15" customHeight="1" x14ac:dyDescent="0.2">
      <c r="L4124" s="120"/>
      <c r="N4124" s="120"/>
      <c r="P4124" s="120"/>
      <c r="R4124" s="120"/>
      <c r="T4124" s="120"/>
      <c r="V4124" s="120"/>
      <c r="X4124" s="120"/>
      <c r="Z4124" s="120"/>
      <c r="AB4124" s="120"/>
    </row>
    <row r="4125" spans="12:28" ht="15" customHeight="1" x14ac:dyDescent="0.2">
      <c r="L4125" s="120"/>
      <c r="N4125" s="120"/>
      <c r="P4125" s="120"/>
      <c r="R4125" s="120"/>
      <c r="T4125" s="120"/>
      <c r="V4125" s="120"/>
      <c r="X4125" s="120"/>
      <c r="Z4125" s="120"/>
      <c r="AB4125" s="120"/>
    </row>
    <row r="4126" spans="12:28" ht="15" customHeight="1" x14ac:dyDescent="0.2">
      <c r="L4126" s="120"/>
      <c r="N4126" s="120"/>
      <c r="P4126" s="120"/>
      <c r="R4126" s="120"/>
      <c r="T4126" s="120"/>
      <c r="V4126" s="120"/>
      <c r="X4126" s="120"/>
      <c r="Z4126" s="120"/>
      <c r="AB4126" s="120"/>
    </row>
    <row r="4127" spans="12:28" ht="15" customHeight="1" x14ac:dyDescent="0.2">
      <c r="L4127" s="120"/>
      <c r="N4127" s="120"/>
      <c r="P4127" s="120"/>
      <c r="R4127" s="120"/>
      <c r="T4127" s="120"/>
      <c r="V4127" s="120"/>
      <c r="X4127" s="120"/>
      <c r="Z4127" s="120"/>
      <c r="AB4127" s="120"/>
    </row>
    <row r="4128" spans="12:28" ht="15" customHeight="1" x14ac:dyDescent="0.2">
      <c r="L4128" s="120"/>
      <c r="N4128" s="120"/>
      <c r="P4128" s="120"/>
      <c r="R4128" s="120"/>
      <c r="T4128" s="120"/>
      <c r="V4128" s="120"/>
      <c r="X4128" s="120"/>
      <c r="Z4128" s="120"/>
      <c r="AB4128" s="120"/>
    </row>
    <row r="4129" spans="12:28" ht="15" customHeight="1" x14ac:dyDescent="0.2">
      <c r="L4129" s="120"/>
      <c r="N4129" s="120"/>
      <c r="P4129" s="120"/>
      <c r="R4129" s="120"/>
      <c r="T4129" s="120"/>
      <c r="V4129" s="120"/>
      <c r="X4129" s="120"/>
      <c r="Z4129" s="120"/>
      <c r="AB4129" s="120"/>
    </row>
    <row r="4130" spans="12:28" ht="15" customHeight="1" x14ac:dyDescent="0.2">
      <c r="L4130" s="120"/>
      <c r="N4130" s="120"/>
      <c r="P4130" s="120"/>
      <c r="R4130" s="120"/>
      <c r="T4130" s="120"/>
      <c r="V4130" s="120"/>
      <c r="X4130" s="120"/>
      <c r="Z4130" s="120"/>
      <c r="AB4130" s="120"/>
    </row>
    <row r="4131" spans="12:28" ht="15" customHeight="1" x14ac:dyDescent="0.2">
      <c r="L4131" s="120"/>
      <c r="N4131" s="120"/>
      <c r="P4131" s="120"/>
      <c r="R4131" s="120"/>
      <c r="T4131" s="120"/>
      <c r="V4131" s="120"/>
      <c r="X4131" s="120"/>
      <c r="Z4131" s="120"/>
      <c r="AB4131" s="120"/>
    </row>
    <row r="4132" spans="12:28" ht="15" customHeight="1" x14ac:dyDescent="0.2">
      <c r="L4132" s="120"/>
      <c r="N4132" s="120"/>
      <c r="P4132" s="120"/>
      <c r="R4132" s="120"/>
      <c r="T4132" s="120"/>
      <c r="V4132" s="120"/>
      <c r="X4132" s="120"/>
      <c r="Z4132" s="120"/>
      <c r="AB4132" s="120"/>
    </row>
    <row r="4133" spans="12:28" ht="15" customHeight="1" x14ac:dyDescent="0.2">
      <c r="L4133" s="120"/>
      <c r="N4133" s="120"/>
      <c r="P4133" s="120"/>
      <c r="R4133" s="120"/>
      <c r="T4133" s="120"/>
      <c r="V4133" s="120"/>
      <c r="X4133" s="120"/>
      <c r="Z4133" s="120"/>
      <c r="AB4133" s="120"/>
    </row>
    <row r="4134" spans="12:28" ht="15" customHeight="1" x14ac:dyDescent="0.2">
      <c r="L4134" s="120"/>
      <c r="N4134" s="120"/>
      <c r="P4134" s="120"/>
      <c r="R4134" s="120"/>
      <c r="T4134" s="120"/>
      <c r="V4134" s="120"/>
      <c r="X4134" s="120"/>
      <c r="Z4134" s="120"/>
      <c r="AB4134" s="120"/>
    </row>
    <row r="4135" spans="12:28" ht="15" customHeight="1" x14ac:dyDescent="0.2">
      <c r="L4135" s="120"/>
      <c r="N4135" s="120"/>
      <c r="P4135" s="120"/>
      <c r="R4135" s="120"/>
      <c r="T4135" s="120"/>
      <c r="V4135" s="120"/>
      <c r="X4135" s="120"/>
      <c r="Z4135" s="120"/>
      <c r="AB4135" s="120"/>
    </row>
    <row r="4136" spans="12:28" ht="15" customHeight="1" x14ac:dyDescent="0.2">
      <c r="L4136" s="120"/>
      <c r="N4136" s="120"/>
      <c r="P4136" s="120"/>
      <c r="R4136" s="120"/>
      <c r="T4136" s="120"/>
      <c r="V4136" s="120"/>
      <c r="X4136" s="120"/>
      <c r="Z4136" s="120"/>
      <c r="AB4136" s="120"/>
    </row>
    <row r="4137" spans="12:28" ht="15" customHeight="1" x14ac:dyDescent="0.2">
      <c r="L4137" s="120"/>
      <c r="N4137" s="120"/>
      <c r="P4137" s="120"/>
      <c r="R4137" s="120"/>
      <c r="T4137" s="120"/>
      <c r="V4137" s="120"/>
      <c r="X4137" s="120"/>
      <c r="Z4137" s="120"/>
      <c r="AB4137" s="120"/>
    </row>
    <row r="4138" spans="12:28" ht="15" customHeight="1" x14ac:dyDescent="0.2">
      <c r="L4138" s="120"/>
      <c r="N4138" s="120"/>
      <c r="P4138" s="120"/>
      <c r="R4138" s="120"/>
      <c r="T4138" s="120"/>
      <c r="V4138" s="120"/>
      <c r="X4138" s="120"/>
      <c r="Z4138" s="120"/>
      <c r="AB4138" s="120"/>
    </row>
    <row r="4139" spans="12:28" ht="15" customHeight="1" x14ac:dyDescent="0.2">
      <c r="L4139" s="120"/>
      <c r="N4139" s="120"/>
      <c r="P4139" s="120"/>
      <c r="R4139" s="120"/>
      <c r="T4139" s="120"/>
      <c r="V4139" s="120"/>
      <c r="X4139" s="120"/>
      <c r="Z4139" s="120"/>
      <c r="AB4139" s="120"/>
    </row>
    <row r="4140" spans="12:28" ht="15" customHeight="1" x14ac:dyDescent="0.2">
      <c r="L4140" s="120"/>
      <c r="N4140" s="120"/>
      <c r="P4140" s="120"/>
      <c r="R4140" s="120"/>
      <c r="T4140" s="120"/>
      <c r="V4140" s="120"/>
      <c r="X4140" s="120"/>
      <c r="Z4140" s="120"/>
      <c r="AB4140" s="120"/>
    </row>
    <row r="4141" spans="12:28" ht="15" customHeight="1" x14ac:dyDescent="0.2">
      <c r="L4141" s="120"/>
      <c r="N4141" s="120"/>
      <c r="P4141" s="120"/>
      <c r="R4141" s="120"/>
      <c r="T4141" s="120"/>
      <c r="V4141" s="120"/>
      <c r="X4141" s="120"/>
      <c r="Z4141" s="120"/>
      <c r="AB4141" s="120"/>
    </row>
    <row r="4142" spans="12:28" ht="15" customHeight="1" x14ac:dyDescent="0.2">
      <c r="L4142" s="120"/>
      <c r="N4142" s="120"/>
      <c r="P4142" s="120"/>
      <c r="R4142" s="120"/>
      <c r="T4142" s="120"/>
      <c r="V4142" s="120"/>
      <c r="X4142" s="120"/>
      <c r="Z4142" s="120"/>
      <c r="AB4142" s="120"/>
    </row>
    <row r="4143" spans="12:28" ht="15" customHeight="1" x14ac:dyDescent="0.2">
      <c r="L4143" s="120"/>
      <c r="N4143" s="120"/>
      <c r="P4143" s="120"/>
      <c r="R4143" s="120"/>
      <c r="T4143" s="120"/>
      <c r="V4143" s="120"/>
      <c r="X4143" s="120"/>
      <c r="Z4143" s="120"/>
      <c r="AB4143" s="120"/>
    </row>
    <row r="4144" spans="12:28" ht="15" customHeight="1" x14ac:dyDescent="0.2">
      <c r="L4144" s="120"/>
      <c r="N4144" s="120"/>
      <c r="P4144" s="120"/>
      <c r="R4144" s="120"/>
      <c r="T4144" s="120"/>
      <c r="V4144" s="120"/>
      <c r="X4144" s="120"/>
      <c r="Z4144" s="120"/>
      <c r="AB4144" s="120"/>
    </row>
    <row r="4145" spans="12:28" ht="15" customHeight="1" x14ac:dyDescent="0.2">
      <c r="L4145" s="120"/>
      <c r="N4145" s="120"/>
      <c r="P4145" s="120"/>
      <c r="R4145" s="120"/>
      <c r="T4145" s="120"/>
      <c r="V4145" s="120"/>
      <c r="X4145" s="120"/>
      <c r="Z4145" s="120"/>
      <c r="AB4145" s="120"/>
    </row>
    <row r="4146" spans="12:28" ht="15" customHeight="1" x14ac:dyDescent="0.2">
      <c r="L4146" s="120"/>
      <c r="N4146" s="120"/>
      <c r="P4146" s="120"/>
      <c r="R4146" s="120"/>
      <c r="T4146" s="120"/>
      <c r="V4146" s="120"/>
      <c r="X4146" s="120"/>
      <c r="Z4146" s="120"/>
      <c r="AB4146" s="120"/>
    </row>
    <row r="4147" spans="12:28" ht="15" customHeight="1" x14ac:dyDescent="0.2">
      <c r="L4147" s="120"/>
      <c r="N4147" s="120"/>
      <c r="P4147" s="120"/>
      <c r="R4147" s="120"/>
      <c r="T4147" s="120"/>
      <c r="V4147" s="120"/>
      <c r="X4147" s="120"/>
      <c r="Z4147" s="120"/>
      <c r="AB4147" s="120"/>
    </row>
    <row r="4148" spans="12:28" ht="15" customHeight="1" x14ac:dyDescent="0.2">
      <c r="L4148" s="120"/>
      <c r="N4148" s="120"/>
      <c r="P4148" s="120"/>
      <c r="R4148" s="120"/>
      <c r="T4148" s="120"/>
      <c r="V4148" s="120"/>
      <c r="X4148" s="120"/>
      <c r="Z4148" s="120"/>
      <c r="AB4148" s="120"/>
    </row>
    <row r="4149" spans="12:28" ht="15" customHeight="1" x14ac:dyDescent="0.2">
      <c r="L4149" s="120"/>
      <c r="N4149" s="120"/>
      <c r="P4149" s="120"/>
      <c r="R4149" s="120"/>
      <c r="T4149" s="120"/>
      <c r="V4149" s="120"/>
      <c r="X4149" s="120"/>
      <c r="Z4149" s="120"/>
      <c r="AB4149" s="120"/>
    </row>
    <row r="4150" spans="12:28" ht="15" customHeight="1" x14ac:dyDescent="0.2">
      <c r="L4150" s="120"/>
      <c r="N4150" s="120"/>
      <c r="P4150" s="120"/>
      <c r="R4150" s="120"/>
      <c r="T4150" s="120"/>
      <c r="V4150" s="120"/>
      <c r="X4150" s="120"/>
      <c r="Z4150" s="120"/>
      <c r="AB4150" s="120"/>
    </row>
    <row r="4151" spans="12:28" ht="15" customHeight="1" x14ac:dyDescent="0.2">
      <c r="L4151" s="120"/>
      <c r="N4151" s="120"/>
      <c r="P4151" s="120"/>
      <c r="R4151" s="120"/>
      <c r="T4151" s="120"/>
      <c r="V4151" s="120"/>
      <c r="X4151" s="120"/>
      <c r="Z4151" s="120"/>
      <c r="AB4151" s="120"/>
    </row>
    <row r="4152" spans="12:28" ht="15" customHeight="1" x14ac:dyDescent="0.2">
      <c r="L4152" s="120"/>
      <c r="N4152" s="120"/>
      <c r="P4152" s="120"/>
      <c r="R4152" s="120"/>
      <c r="T4152" s="120"/>
      <c r="V4152" s="120"/>
      <c r="X4152" s="120"/>
      <c r="Z4152" s="120"/>
      <c r="AB4152" s="120"/>
    </row>
    <row r="4153" spans="12:28" ht="15" customHeight="1" x14ac:dyDescent="0.2">
      <c r="L4153" s="120"/>
      <c r="N4153" s="120"/>
      <c r="P4153" s="120"/>
      <c r="R4153" s="120"/>
      <c r="T4153" s="120"/>
      <c r="V4153" s="120"/>
      <c r="X4153" s="120"/>
      <c r="Z4153" s="120"/>
      <c r="AB4153" s="120"/>
    </row>
    <row r="4154" spans="12:28" ht="15" customHeight="1" x14ac:dyDescent="0.2">
      <c r="L4154" s="120"/>
      <c r="N4154" s="120"/>
      <c r="P4154" s="120"/>
      <c r="R4154" s="120"/>
      <c r="T4154" s="120"/>
      <c r="V4154" s="120"/>
      <c r="X4154" s="120"/>
      <c r="Z4154" s="120"/>
      <c r="AB4154" s="120"/>
    </row>
    <row r="4155" spans="12:28" ht="15" customHeight="1" x14ac:dyDescent="0.2">
      <c r="L4155" s="120"/>
      <c r="N4155" s="120"/>
      <c r="P4155" s="120"/>
      <c r="R4155" s="120"/>
      <c r="T4155" s="120"/>
      <c r="V4155" s="120"/>
      <c r="X4155" s="120"/>
      <c r="Z4155" s="120"/>
      <c r="AB4155" s="120"/>
    </row>
    <row r="4156" spans="12:28" ht="15" customHeight="1" x14ac:dyDescent="0.2">
      <c r="L4156" s="120"/>
      <c r="N4156" s="120"/>
      <c r="P4156" s="120"/>
      <c r="R4156" s="120"/>
      <c r="T4156" s="120"/>
      <c r="V4156" s="120"/>
      <c r="X4156" s="120"/>
      <c r="Z4156" s="120"/>
      <c r="AB4156" s="120"/>
    </row>
    <row r="4157" spans="12:28" ht="15" customHeight="1" x14ac:dyDescent="0.2">
      <c r="L4157" s="120"/>
      <c r="N4157" s="120"/>
      <c r="P4157" s="120"/>
      <c r="R4157" s="120"/>
      <c r="T4157" s="120"/>
      <c r="V4157" s="120"/>
      <c r="X4157" s="120"/>
      <c r="Z4157" s="120"/>
      <c r="AB4157" s="120"/>
    </row>
    <row r="4158" spans="12:28" ht="15" customHeight="1" x14ac:dyDescent="0.2">
      <c r="L4158" s="120"/>
      <c r="N4158" s="120"/>
      <c r="P4158" s="120"/>
      <c r="R4158" s="120"/>
      <c r="T4158" s="120"/>
      <c r="V4158" s="120"/>
      <c r="X4158" s="120"/>
      <c r="Z4158" s="120"/>
      <c r="AB4158" s="120"/>
    </row>
    <row r="4159" spans="12:28" ht="15" customHeight="1" x14ac:dyDescent="0.2">
      <c r="L4159" s="120"/>
      <c r="N4159" s="120"/>
      <c r="P4159" s="120"/>
      <c r="R4159" s="120"/>
      <c r="T4159" s="120"/>
      <c r="V4159" s="120"/>
      <c r="X4159" s="120"/>
      <c r="Z4159" s="120"/>
      <c r="AB4159" s="120"/>
    </row>
    <row r="4160" spans="12:28" ht="15" customHeight="1" x14ac:dyDescent="0.2">
      <c r="L4160" s="120"/>
      <c r="N4160" s="120"/>
      <c r="P4160" s="120"/>
      <c r="R4160" s="120"/>
      <c r="T4160" s="120"/>
      <c r="V4160" s="120"/>
      <c r="X4160" s="120"/>
      <c r="Z4160" s="120"/>
      <c r="AB4160" s="120"/>
    </row>
    <row r="4161" spans="12:28" ht="15" customHeight="1" x14ac:dyDescent="0.2">
      <c r="L4161" s="120"/>
      <c r="N4161" s="120"/>
      <c r="P4161" s="120"/>
      <c r="R4161" s="120"/>
      <c r="T4161" s="120"/>
      <c r="V4161" s="120"/>
      <c r="X4161" s="120"/>
      <c r="Z4161" s="120"/>
      <c r="AB4161" s="120"/>
    </row>
    <row r="4162" spans="12:28" ht="15" customHeight="1" x14ac:dyDescent="0.2">
      <c r="L4162" s="120"/>
      <c r="N4162" s="120"/>
      <c r="P4162" s="120"/>
      <c r="R4162" s="120"/>
      <c r="T4162" s="120"/>
      <c r="V4162" s="120"/>
      <c r="X4162" s="120"/>
      <c r="Z4162" s="120"/>
      <c r="AB4162" s="120"/>
    </row>
    <row r="4163" spans="12:28" ht="15" customHeight="1" x14ac:dyDescent="0.2">
      <c r="L4163" s="120"/>
      <c r="N4163" s="120"/>
      <c r="P4163" s="120"/>
      <c r="R4163" s="120"/>
      <c r="T4163" s="120"/>
      <c r="V4163" s="120"/>
      <c r="X4163" s="120"/>
      <c r="Z4163" s="120"/>
      <c r="AB4163" s="120"/>
    </row>
    <row r="4164" spans="12:28" ht="15" customHeight="1" x14ac:dyDescent="0.2">
      <c r="L4164" s="120"/>
      <c r="N4164" s="120"/>
      <c r="P4164" s="120"/>
      <c r="R4164" s="120"/>
      <c r="T4164" s="120"/>
      <c r="V4164" s="120"/>
      <c r="X4164" s="120"/>
      <c r="Z4164" s="120"/>
      <c r="AB4164" s="120"/>
    </row>
    <row r="4165" spans="12:28" ht="15" customHeight="1" x14ac:dyDescent="0.2">
      <c r="L4165" s="120"/>
      <c r="N4165" s="120"/>
      <c r="P4165" s="120"/>
      <c r="R4165" s="120"/>
      <c r="T4165" s="120"/>
      <c r="V4165" s="120"/>
      <c r="X4165" s="120"/>
      <c r="Z4165" s="120"/>
      <c r="AB4165" s="120"/>
    </row>
    <row r="4166" spans="12:28" ht="15" customHeight="1" x14ac:dyDescent="0.2">
      <c r="L4166" s="120"/>
      <c r="N4166" s="120"/>
      <c r="P4166" s="120"/>
      <c r="R4166" s="120"/>
      <c r="T4166" s="120"/>
      <c r="V4166" s="120"/>
      <c r="X4166" s="120"/>
      <c r="Z4166" s="120"/>
      <c r="AB4166" s="120"/>
    </row>
    <row r="4167" spans="12:28" ht="15" customHeight="1" x14ac:dyDescent="0.2">
      <c r="L4167" s="120"/>
      <c r="N4167" s="120"/>
      <c r="P4167" s="120"/>
      <c r="R4167" s="120"/>
      <c r="T4167" s="120"/>
      <c r="V4167" s="120"/>
      <c r="X4167" s="120"/>
      <c r="Z4167" s="120"/>
      <c r="AB4167" s="120"/>
    </row>
    <row r="4168" spans="12:28" ht="15" customHeight="1" x14ac:dyDescent="0.2">
      <c r="L4168" s="120"/>
      <c r="N4168" s="120"/>
      <c r="P4168" s="120"/>
      <c r="R4168" s="120"/>
      <c r="T4168" s="120"/>
      <c r="V4168" s="120"/>
      <c r="X4168" s="120"/>
      <c r="Z4168" s="120"/>
      <c r="AB4168" s="120"/>
    </row>
    <row r="4169" spans="12:28" ht="15" customHeight="1" x14ac:dyDescent="0.2">
      <c r="L4169" s="120"/>
      <c r="N4169" s="120"/>
      <c r="P4169" s="120"/>
      <c r="R4169" s="120"/>
      <c r="T4169" s="120"/>
      <c r="V4169" s="120"/>
      <c r="X4169" s="120"/>
      <c r="Z4169" s="120"/>
      <c r="AB4169" s="120"/>
    </row>
    <row r="4170" spans="12:28" ht="15" customHeight="1" x14ac:dyDescent="0.2">
      <c r="L4170" s="120"/>
      <c r="N4170" s="120"/>
      <c r="P4170" s="120"/>
      <c r="R4170" s="120"/>
      <c r="T4170" s="120"/>
      <c r="V4170" s="120"/>
      <c r="X4170" s="120"/>
      <c r="Z4170" s="120"/>
      <c r="AB4170" s="120"/>
    </row>
    <row r="4171" spans="12:28" ht="15" customHeight="1" x14ac:dyDescent="0.2">
      <c r="L4171" s="120"/>
      <c r="N4171" s="120"/>
      <c r="P4171" s="120"/>
      <c r="R4171" s="120"/>
      <c r="T4171" s="120"/>
      <c r="V4171" s="120"/>
      <c r="X4171" s="120"/>
      <c r="Z4171" s="120"/>
      <c r="AB4171" s="120"/>
    </row>
    <row r="4172" spans="12:28" ht="15" customHeight="1" x14ac:dyDescent="0.2">
      <c r="L4172" s="120"/>
      <c r="N4172" s="120"/>
      <c r="P4172" s="120"/>
      <c r="R4172" s="120"/>
      <c r="T4172" s="120"/>
      <c r="V4172" s="120"/>
      <c r="X4172" s="120"/>
      <c r="Z4172" s="120"/>
      <c r="AB4172" s="120"/>
    </row>
    <row r="4173" spans="12:28" ht="15" customHeight="1" x14ac:dyDescent="0.2">
      <c r="L4173" s="120"/>
      <c r="N4173" s="120"/>
      <c r="P4173" s="120"/>
      <c r="R4173" s="120"/>
      <c r="T4173" s="120"/>
      <c r="V4173" s="120"/>
      <c r="X4173" s="120"/>
      <c r="Z4173" s="120"/>
      <c r="AB4173" s="120"/>
    </row>
    <row r="4174" spans="12:28" ht="15" customHeight="1" x14ac:dyDescent="0.2">
      <c r="L4174" s="120"/>
      <c r="N4174" s="120"/>
      <c r="P4174" s="120"/>
      <c r="R4174" s="120"/>
      <c r="T4174" s="120"/>
      <c r="V4174" s="120"/>
      <c r="X4174" s="120"/>
      <c r="Z4174" s="120"/>
      <c r="AB4174" s="120"/>
    </row>
    <row r="4175" spans="12:28" ht="15" customHeight="1" x14ac:dyDescent="0.2">
      <c r="L4175" s="120"/>
      <c r="N4175" s="120"/>
      <c r="P4175" s="120"/>
      <c r="R4175" s="120"/>
      <c r="T4175" s="120"/>
      <c r="V4175" s="120"/>
      <c r="X4175" s="120"/>
      <c r="Z4175" s="120"/>
      <c r="AB4175" s="120"/>
    </row>
    <row r="4176" spans="12:28" ht="15" customHeight="1" x14ac:dyDescent="0.2">
      <c r="L4176" s="120"/>
      <c r="N4176" s="120"/>
      <c r="P4176" s="120"/>
      <c r="R4176" s="120"/>
      <c r="T4176" s="120"/>
      <c r="V4176" s="120"/>
      <c r="X4176" s="120"/>
      <c r="Z4176" s="120"/>
      <c r="AB4176" s="120"/>
    </row>
    <row r="4177" spans="12:28" ht="15" customHeight="1" x14ac:dyDescent="0.2">
      <c r="L4177" s="120"/>
      <c r="N4177" s="120"/>
      <c r="P4177" s="120"/>
      <c r="R4177" s="120"/>
      <c r="T4177" s="120"/>
      <c r="V4177" s="120"/>
      <c r="X4177" s="120"/>
      <c r="Z4177" s="120"/>
      <c r="AB4177" s="120"/>
    </row>
    <row r="4178" spans="12:28" ht="15" customHeight="1" x14ac:dyDescent="0.2">
      <c r="L4178" s="120"/>
      <c r="N4178" s="120"/>
      <c r="P4178" s="120"/>
      <c r="R4178" s="120"/>
      <c r="T4178" s="120"/>
      <c r="V4178" s="120"/>
      <c r="X4178" s="120"/>
      <c r="Z4178" s="120"/>
      <c r="AB4178" s="120"/>
    </row>
    <row r="4179" spans="12:28" ht="15" customHeight="1" x14ac:dyDescent="0.2">
      <c r="L4179" s="120"/>
      <c r="N4179" s="120"/>
      <c r="P4179" s="120"/>
      <c r="R4179" s="120"/>
      <c r="T4179" s="120"/>
      <c r="V4179" s="120"/>
      <c r="X4179" s="120"/>
      <c r="Z4179" s="120"/>
      <c r="AB4179" s="120"/>
    </row>
    <row r="4180" spans="12:28" ht="15" customHeight="1" x14ac:dyDescent="0.2">
      <c r="L4180" s="120"/>
      <c r="N4180" s="120"/>
      <c r="P4180" s="120"/>
      <c r="R4180" s="120"/>
      <c r="T4180" s="120"/>
      <c r="V4180" s="120"/>
      <c r="X4180" s="120"/>
      <c r="Z4180" s="120"/>
      <c r="AB4180" s="120"/>
    </row>
    <row r="4181" spans="12:28" ht="15" customHeight="1" x14ac:dyDescent="0.2">
      <c r="L4181" s="120"/>
      <c r="N4181" s="120"/>
      <c r="P4181" s="120"/>
      <c r="R4181" s="120"/>
      <c r="T4181" s="120"/>
      <c r="V4181" s="120"/>
      <c r="X4181" s="120"/>
      <c r="Z4181" s="120"/>
      <c r="AB4181" s="120"/>
    </row>
    <row r="4182" spans="12:28" ht="15" customHeight="1" x14ac:dyDescent="0.2">
      <c r="L4182" s="120"/>
      <c r="N4182" s="120"/>
      <c r="P4182" s="120"/>
      <c r="R4182" s="120"/>
      <c r="T4182" s="120"/>
      <c r="V4182" s="120"/>
      <c r="X4182" s="120"/>
      <c r="Z4182" s="120"/>
      <c r="AB4182" s="120"/>
    </row>
    <row r="4183" spans="12:28" ht="15" customHeight="1" x14ac:dyDescent="0.2">
      <c r="L4183" s="120"/>
      <c r="N4183" s="120"/>
      <c r="P4183" s="120"/>
      <c r="R4183" s="120"/>
      <c r="T4183" s="120"/>
      <c r="V4183" s="120"/>
      <c r="X4183" s="120"/>
      <c r="Z4183" s="120"/>
      <c r="AB4183" s="120"/>
    </row>
    <row r="4184" spans="12:28" ht="15" customHeight="1" x14ac:dyDescent="0.2">
      <c r="L4184" s="120"/>
      <c r="N4184" s="120"/>
      <c r="P4184" s="120"/>
      <c r="R4184" s="120"/>
      <c r="T4184" s="120"/>
      <c r="V4184" s="120"/>
      <c r="X4184" s="120"/>
      <c r="Z4184" s="120"/>
      <c r="AB4184" s="120"/>
    </row>
    <row r="4185" spans="12:28" ht="15" customHeight="1" x14ac:dyDescent="0.2">
      <c r="L4185" s="120"/>
      <c r="N4185" s="120"/>
      <c r="P4185" s="120"/>
      <c r="R4185" s="120"/>
      <c r="T4185" s="120"/>
      <c r="V4185" s="120"/>
      <c r="X4185" s="120"/>
      <c r="Z4185" s="120"/>
      <c r="AB4185" s="120"/>
    </row>
    <row r="4186" spans="12:28" ht="15" customHeight="1" x14ac:dyDescent="0.2">
      <c r="L4186" s="120"/>
      <c r="N4186" s="120"/>
      <c r="P4186" s="120"/>
      <c r="R4186" s="120"/>
      <c r="T4186" s="120"/>
      <c r="V4186" s="120"/>
      <c r="X4186" s="120"/>
      <c r="Z4186" s="120"/>
      <c r="AB4186" s="120"/>
    </row>
    <row r="4187" spans="12:28" ht="15" customHeight="1" x14ac:dyDescent="0.2">
      <c r="L4187" s="120"/>
      <c r="N4187" s="120"/>
      <c r="P4187" s="120"/>
      <c r="R4187" s="120"/>
      <c r="T4187" s="120"/>
      <c r="V4187" s="120"/>
      <c r="X4187" s="120"/>
      <c r="Z4187" s="120"/>
      <c r="AB4187" s="120"/>
    </row>
    <row r="4188" spans="12:28" ht="15" customHeight="1" x14ac:dyDescent="0.2">
      <c r="L4188" s="120"/>
      <c r="N4188" s="120"/>
      <c r="P4188" s="120"/>
      <c r="R4188" s="120"/>
      <c r="T4188" s="120"/>
      <c r="V4188" s="120"/>
      <c r="X4188" s="120"/>
      <c r="Z4188" s="120"/>
      <c r="AB4188" s="120"/>
    </row>
    <row r="4189" spans="12:28" ht="15" customHeight="1" x14ac:dyDescent="0.2">
      <c r="L4189" s="120"/>
      <c r="N4189" s="120"/>
      <c r="P4189" s="120"/>
      <c r="R4189" s="120"/>
      <c r="T4189" s="120"/>
      <c r="V4189" s="120"/>
      <c r="X4189" s="120"/>
      <c r="Z4189" s="120"/>
      <c r="AB4189" s="120"/>
    </row>
    <row r="4190" spans="12:28" ht="15" customHeight="1" x14ac:dyDescent="0.2">
      <c r="L4190" s="120"/>
      <c r="N4190" s="120"/>
      <c r="P4190" s="120"/>
      <c r="R4190" s="120"/>
      <c r="T4190" s="120"/>
      <c r="V4190" s="120"/>
      <c r="X4190" s="120"/>
      <c r="Z4190" s="120"/>
      <c r="AB4190" s="120"/>
    </row>
    <row r="4191" spans="12:28" ht="15" customHeight="1" x14ac:dyDescent="0.2">
      <c r="L4191" s="120"/>
      <c r="N4191" s="120"/>
      <c r="P4191" s="120"/>
      <c r="R4191" s="120"/>
      <c r="T4191" s="120"/>
      <c r="V4191" s="120"/>
      <c r="X4191" s="120"/>
      <c r="Z4191" s="120"/>
      <c r="AB4191" s="120"/>
    </row>
    <row r="4192" spans="12:28" ht="15" customHeight="1" x14ac:dyDescent="0.2">
      <c r="L4192" s="120"/>
      <c r="N4192" s="120"/>
      <c r="P4192" s="120"/>
      <c r="R4192" s="120"/>
      <c r="T4192" s="120"/>
      <c r="V4192" s="120"/>
      <c r="X4192" s="120"/>
      <c r="Z4192" s="120"/>
      <c r="AB4192" s="120"/>
    </row>
    <row r="4193" spans="12:28" ht="15" customHeight="1" x14ac:dyDescent="0.2">
      <c r="L4193" s="120"/>
      <c r="N4193" s="120"/>
      <c r="P4193" s="120"/>
      <c r="R4193" s="120"/>
      <c r="T4193" s="120"/>
      <c r="V4193" s="120"/>
      <c r="X4193" s="120"/>
      <c r="Z4193" s="120"/>
      <c r="AB4193" s="120"/>
    </row>
    <row r="4194" spans="12:28" ht="15" customHeight="1" x14ac:dyDescent="0.2">
      <c r="L4194" s="120"/>
      <c r="N4194" s="120"/>
      <c r="P4194" s="120"/>
      <c r="R4194" s="120"/>
      <c r="T4194" s="120"/>
      <c r="V4194" s="120"/>
      <c r="X4194" s="120"/>
      <c r="Z4194" s="120"/>
      <c r="AB4194" s="120"/>
    </row>
    <row r="4195" spans="12:28" ht="15" customHeight="1" x14ac:dyDescent="0.2">
      <c r="L4195" s="120"/>
      <c r="N4195" s="120"/>
      <c r="P4195" s="120"/>
      <c r="R4195" s="120"/>
      <c r="T4195" s="120"/>
      <c r="V4195" s="120"/>
      <c r="X4195" s="120"/>
      <c r="Z4195" s="120"/>
      <c r="AB4195" s="120"/>
    </row>
    <row r="4196" spans="12:28" ht="15" customHeight="1" x14ac:dyDescent="0.2">
      <c r="L4196" s="120"/>
      <c r="N4196" s="120"/>
      <c r="P4196" s="120"/>
      <c r="R4196" s="120"/>
      <c r="T4196" s="120"/>
      <c r="V4196" s="120"/>
      <c r="X4196" s="120"/>
      <c r="Z4196" s="120"/>
      <c r="AB4196" s="120"/>
    </row>
    <row r="4197" spans="12:28" ht="15" customHeight="1" x14ac:dyDescent="0.2">
      <c r="L4197" s="120"/>
      <c r="N4197" s="120"/>
      <c r="P4197" s="120"/>
      <c r="R4197" s="120"/>
      <c r="T4197" s="120"/>
      <c r="V4197" s="120"/>
      <c r="X4197" s="120"/>
      <c r="Z4197" s="120"/>
      <c r="AB4197" s="120"/>
    </row>
    <row r="4198" spans="12:28" ht="15" customHeight="1" x14ac:dyDescent="0.2">
      <c r="L4198" s="120"/>
      <c r="N4198" s="120"/>
      <c r="P4198" s="120"/>
      <c r="R4198" s="120"/>
      <c r="T4198" s="120"/>
      <c r="V4198" s="120"/>
      <c r="X4198" s="120"/>
      <c r="Z4198" s="120"/>
      <c r="AB4198" s="120"/>
    </row>
    <row r="4199" spans="12:28" ht="15" customHeight="1" x14ac:dyDescent="0.2">
      <c r="L4199" s="120"/>
      <c r="N4199" s="120"/>
      <c r="P4199" s="120"/>
      <c r="R4199" s="120"/>
      <c r="T4199" s="120"/>
      <c r="V4199" s="120"/>
      <c r="X4199" s="120"/>
      <c r="Z4199" s="120"/>
      <c r="AB4199" s="120"/>
    </row>
    <row r="4200" spans="12:28" ht="15" customHeight="1" x14ac:dyDescent="0.2">
      <c r="L4200" s="120"/>
      <c r="N4200" s="120"/>
      <c r="P4200" s="120"/>
      <c r="R4200" s="120"/>
      <c r="T4200" s="120"/>
      <c r="V4200" s="120"/>
      <c r="X4200" s="120"/>
      <c r="Z4200" s="120"/>
      <c r="AB4200" s="120"/>
    </row>
    <row r="4201" spans="12:28" ht="15" customHeight="1" x14ac:dyDescent="0.2">
      <c r="L4201" s="120"/>
      <c r="N4201" s="120"/>
      <c r="P4201" s="120"/>
      <c r="R4201" s="120"/>
      <c r="T4201" s="120"/>
      <c r="V4201" s="120"/>
      <c r="X4201" s="120"/>
      <c r="Z4201" s="120"/>
      <c r="AB4201" s="120"/>
    </row>
    <row r="4202" spans="12:28" ht="15" customHeight="1" x14ac:dyDescent="0.2">
      <c r="L4202" s="120"/>
      <c r="N4202" s="120"/>
      <c r="P4202" s="120"/>
      <c r="R4202" s="120"/>
      <c r="T4202" s="120"/>
      <c r="V4202" s="120"/>
      <c r="X4202" s="120"/>
      <c r="Z4202" s="120"/>
      <c r="AB4202" s="120"/>
    </row>
    <row r="4203" spans="12:28" ht="15" customHeight="1" x14ac:dyDescent="0.2">
      <c r="L4203" s="120"/>
      <c r="N4203" s="120"/>
      <c r="P4203" s="120"/>
      <c r="R4203" s="120"/>
      <c r="T4203" s="120"/>
      <c r="V4203" s="120"/>
      <c r="X4203" s="120"/>
      <c r="Z4203" s="120"/>
      <c r="AB4203" s="120"/>
    </row>
    <row r="4204" spans="12:28" ht="15" customHeight="1" x14ac:dyDescent="0.2">
      <c r="L4204" s="120"/>
      <c r="N4204" s="120"/>
      <c r="P4204" s="120"/>
      <c r="R4204" s="120"/>
      <c r="T4204" s="120"/>
      <c r="V4204" s="120"/>
      <c r="X4204" s="120"/>
      <c r="Z4204" s="120"/>
      <c r="AB4204" s="120"/>
    </row>
    <row r="4205" spans="12:28" ht="15" customHeight="1" x14ac:dyDescent="0.2">
      <c r="L4205" s="120"/>
      <c r="N4205" s="120"/>
      <c r="P4205" s="120"/>
      <c r="R4205" s="120"/>
      <c r="T4205" s="120"/>
      <c r="V4205" s="120"/>
      <c r="X4205" s="120"/>
      <c r="Z4205" s="120"/>
      <c r="AB4205" s="120"/>
    </row>
    <row r="4206" spans="12:28" ht="15" customHeight="1" x14ac:dyDescent="0.2">
      <c r="L4206" s="120"/>
      <c r="N4206" s="120"/>
      <c r="P4206" s="120"/>
      <c r="R4206" s="120"/>
      <c r="T4206" s="120"/>
      <c r="V4206" s="120"/>
      <c r="X4206" s="120"/>
      <c r="Z4206" s="120"/>
      <c r="AB4206" s="120"/>
    </row>
    <row r="4207" spans="12:28" ht="15" customHeight="1" x14ac:dyDescent="0.2">
      <c r="L4207" s="120"/>
      <c r="N4207" s="120"/>
      <c r="P4207" s="120"/>
      <c r="R4207" s="120"/>
      <c r="T4207" s="120"/>
      <c r="V4207" s="120"/>
      <c r="X4207" s="120"/>
      <c r="Z4207" s="120"/>
      <c r="AB4207" s="120"/>
    </row>
    <row r="4208" spans="12:28" ht="15" customHeight="1" x14ac:dyDescent="0.2">
      <c r="L4208" s="120"/>
      <c r="N4208" s="120"/>
      <c r="P4208" s="120"/>
      <c r="R4208" s="120"/>
      <c r="T4208" s="120"/>
      <c r="V4208" s="120"/>
      <c r="X4208" s="120"/>
      <c r="Z4208" s="120"/>
      <c r="AB4208" s="120"/>
    </row>
    <row r="4209" spans="12:28" ht="15" customHeight="1" x14ac:dyDescent="0.2">
      <c r="L4209" s="120"/>
      <c r="N4209" s="120"/>
      <c r="P4209" s="120"/>
      <c r="R4209" s="120"/>
      <c r="T4209" s="120"/>
      <c r="V4209" s="120"/>
      <c r="X4209" s="120"/>
      <c r="Z4209" s="120"/>
      <c r="AB4209" s="120"/>
    </row>
    <row r="4210" spans="12:28" ht="15" customHeight="1" x14ac:dyDescent="0.2">
      <c r="L4210" s="120"/>
      <c r="N4210" s="120"/>
      <c r="P4210" s="120"/>
      <c r="R4210" s="120"/>
      <c r="T4210" s="120"/>
      <c r="V4210" s="120"/>
      <c r="X4210" s="120"/>
      <c r="Z4210" s="120"/>
      <c r="AB4210" s="120"/>
    </row>
    <row r="4211" spans="12:28" ht="15" customHeight="1" x14ac:dyDescent="0.2">
      <c r="L4211" s="120"/>
      <c r="N4211" s="120"/>
      <c r="P4211" s="120"/>
      <c r="R4211" s="120"/>
      <c r="T4211" s="120"/>
      <c r="V4211" s="120"/>
      <c r="X4211" s="120"/>
      <c r="Z4211" s="120"/>
      <c r="AB4211" s="120"/>
    </row>
    <row r="4212" spans="12:28" ht="15" customHeight="1" x14ac:dyDescent="0.2">
      <c r="L4212" s="120"/>
      <c r="N4212" s="120"/>
      <c r="P4212" s="120"/>
      <c r="R4212" s="120"/>
      <c r="T4212" s="120"/>
      <c r="V4212" s="120"/>
      <c r="X4212" s="120"/>
      <c r="Z4212" s="120"/>
      <c r="AB4212" s="120"/>
    </row>
    <row r="4213" spans="12:28" ht="15" customHeight="1" x14ac:dyDescent="0.2">
      <c r="L4213" s="120"/>
      <c r="N4213" s="120"/>
      <c r="P4213" s="120"/>
      <c r="R4213" s="120"/>
      <c r="T4213" s="120"/>
      <c r="V4213" s="120"/>
      <c r="X4213" s="120"/>
      <c r="Z4213" s="120"/>
      <c r="AB4213" s="120"/>
    </row>
    <row r="4214" spans="12:28" ht="15" customHeight="1" x14ac:dyDescent="0.2">
      <c r="L4214" s="120"/>
      <c r="N4214" s="120"/>
      <c r="P4214" s="120"/>
      <c r="R4214" s="120"/>
      <c r="T4214" s="120"/>
      <c r="V4214" s="120"/>
      <c r="X4214" s="120"/>
      <c r="Z4214" s="120"/>
      <c r="AB4214" s="120"/>
    </row>
    <row r="4215" spans="12:28" ht="15" customHeight="1" x14ac:dyDescent="0.2">
      <c r="L4215" s="120"/>
      <c r="N4215" s="120"/>
      <c r="P4215" s="120"/>
      <c r="R4215" s="120"/>
      <c r="T4215" s="120"/>
      <c r="V4215" s="120"/>
      <c r="X4215" s="120"/>
      <c r="Z4215" s="120"/>
      <c r="AB4215" s="120"/>
    </row>
    <row r="4216" spans="12:28" ht="15" customHeight="1" x14ac:dyDescent="0.2">
      <c r="L4216" s="120"/>
      <c r="N4216" s="120"/>
      <c r="P4216" s="120"/>
      <c r="R4216" s="120"/>
      <c r="T4216" s="120"/>
      <c r="V4216" s="120"/>
      <c r="X4216" s="120"/>
      <c r="Z4216" s="120"/>
      <c r="AB4216" s="120"/>
    </row>
    <row r="4217" spans="12:28" ht="15" customHeight="1" x14ac:dyDescent="0.2">
      <c r="L4217" s="120"/>
      <c r="N4217" s="120"/>
      <c r="P4217" s="120"/>
      <c r="R4217" s="120"/>
      <c r="T4217" s="120"/>
      <c r="V4217" s="120"/>
      <c r="X4217" s="120"/>
      <c r="Z4217" s="120"/>
      <c r="AB4217" s="120"/>
    </row>
    <row r="4218" spans="12:28" ht="15" customHeight="1" x14ac:dyDescent="0.2">
      <c r="L4218" s="120"/>
      <c r="N4218" s="120"/>
      <c r="P4218" s="120"/>
      <c r="R4218" s="120"/>
      <c r="T4218" s="120"/>
      <c r="V4218" s="120"/>
      <c r="X4218" s="120"/>
      <c r="Z4218" s="120"/>
      <c r="AB4218" s="120"/>
    </row>
    <row r="4219" spans="12:28" ht="15" customHeight="1" x14ac:dyDescent="0.2">
      <c r="L4219" s="120"/>
      <c r="N4219" s="120"/>
      <c r="P4219" s="120"/>
      <c r="R4219" s="120"/>
      <c r="T4219" s="120"/>
      <c r="V4219" s="120"/>
      <c r="X4219" s="120"/>
      <c r="Z4219" s="120"/>
      <c r="AB4219" s="120"/>
    </row>
    <row r="4220" spans="12:28" ht="15" customHeight="1" x14ac:dyDescent="0.2">
      <c r="L4220" s="120"/>
      <c r="N4220" s="120"/>
      <c r="P4220" s="120"/>
      <c r="R4220" s="120"/>
      <c r="T4220" s="120"/>
      <c r="V4220" s="120"/>
      <c r="X4220" s="120"/>
      <c r="Z4220" s="120"/>
      <c r="AB4220" s="120"/>
    </row>
    <row r="4221" spans="12:28" ht="15" customHeight="1" x14ac:dyDescent="0.2">
      <c r="L4221" s="120"/>
      <c r="N4221" s="120"/>
      <c r="P4221" s="120"/>
      <c r="R4221" s="120"/>
      <c r="T4221" s="120"/>
      <c r="V4221" s="120"/>
      <c r="X4221" s="120"/>
      <c r="Z4221" s="120"/>
      <c r="AB4221" s="120"/>
    </row>
    <row r="4222" spans="12:28" ht="15" customHeight="1" x14ac:dyDescent="0.2">
      <c r="L4222" s="120"/>
      <c r="N4222" s="120"/>
      <c r="P4222" s="120"/>
      <c r="R4222" s="120"/>
      <c r="T4222" s="120"/>
      <c r="V4222" s="120"/>
      <c r="X4222" s="120"/>
      <c r="Z4222" s="120"/>
      <c r="AB4222" s="120"/>
    </row>
    <row r="4223" spans="12:28" ht="15" customHeight="1" x14ac:dyDescent="0.2">
      <c r="L4223" s="120"/>
      <c r="N4223" s="120"/>
      <c r="P4223" s="120"/>
      <c r="R4223" s="120"/>
      <c r="T4223" s="120"/>
      <c r="V4223" s="120"/>
      <c r="X4223" s="120"/>
      <c r="Z4223" s="120"/>
      <c r="AB4223" s="120"/>
    </row>
    <row r="4224" spans="12:28" ht="15" customHeight="1" x14ac:dyDescent="0.2">
      <c r="L4224" s="120"/>
      <c r="N4224" s="120"/>
      <c r="P4224" s="120"/>
      <c r="R4224" s="120"/>
      <c r="T4224" s="120"/>
      <c r="V4224" s="120"/>
      <c r="X4224" s="120"/>
      <c r="Z4224" s="120"/>
      <c r="AB4224" s="120"/>
    </row>
    <row r="4225" spans="12:28" ht="15" customHeight="1" x14ac:dyDescent="0.2">
      <c r="L4225" s="120"/>
      <c r="N4225" s="120"/>
      <c r="P4225" s="120"/>
      <c r="R4225" s="120"/>
      <c r="T4225" s="120"/>
      <c r="V4225" s="120"/>
      <c r="X4225" s="120"/>
      <c r="Z4225" s="120"/>
      <c r="AB4225" s="120"/>
    </row>
    <row r="4226" spans="12:28" ht="15" customHeight="1" x14ac:dyDescent="0.2">
      <c r="L4226" s="120"/>
      <c r="N4226" s="120"/>
      <c r="P4226" s="120"/>
      <c r="R4226" s="120"/>
      <c r="T4226" s="120"/>
      <c r="V4226" s="120"/>
      <c r="X4226" s="120"/>
      <c r="Z4226" s="120"/>
      <c r="AB4226" s="120"/>
    </row>
    <row r="4227" spans="12:28" ht="15" customHeight="1" x14ac:dyDescent="0.2">
      <c r="L4227" s="120"/>
      <c r="N4227" s="120"/>
      <c r="P4227" s="120"/>
      <c r="R4227" s="120"/>
      <c r="T4227" s="120"/>
      <c r="V4227" s="120"/>
      <c r="X4227" s="120"/>
      <c r="Z4227" s="120"/>
      <c r="AB4227" s="120"/>
    </row>
    <row r="4228" spans="12:28" ht="15" customHeight="1" x14ac:dyDescent="0.2">
      <c r="L4228" s="120"/>
      <c r="N4228" s="120"/>
      <c r="P4228" s="120"/>
      <c r="R4228" s="120"/>
      <c r="T4228" s="120"/>
      <c r="V4228" s="120"/>
      <c r="X4228" s="120"/>
      <c r="Z4228" s="120"/>
      <c r="AB4228" s="120"/>
    </row>
    <row r="4229" spans="12:28" ht="15" customHeight="1" x14ac:dyDescent="0.2">
      <c r="L4229" s="120"/>
      <c r="N4229" s="120"/>
      <c r="P4229" s="120"/>
      <c r="R4229" s="120"/>
      <c r="T4229" s="120"/>
      <c r="V4229" s="120"/>
      <c r="X4229" s="120"/>
      <c r="Z4229" s="120"/>
      <c r="AB4229" s="120"/>
    </row>
    <row r="4230" spans="12:28" ht="15" customHeight="1" x14ac:dyDescent="0.2">
      <c r="L4230" s="120"/>
      <c r="N4230" s="120"/>
      <c r="P4230" s="120"/>
      <c r="R4230" s="120"/>
      <c r="T4230" s="120"/>
      <c r="V4230" s="120"/>
      <c r="X4230" s="120"/>
      <c r="Z4230" s="120"/>
      <c r="AB4230" s="120"/>
    </row>
    <row r="4231" spans="12:28" ht="15" customHeight="1" x14ac:dyDescent="0.2">
      <c r="L4231" s="120"/>
      <c r="N4231" s="120"/>
      <c r="P4231" s="120"/>
      <c r="R4231" s="120"/>
      <c r="T4231" s="120"/>
      <c r="V4231" s="120"/>
      <c r="X4231" s="120"/>
      <c r="Z4231" s="120"/>
      <c r="AB4231" s="120"/>
    </row>
    <row r="4232" spans="12:28" ht="15" customHeight="1" x14ac:dyDescent="0.2">
      <c r="L4232" s="120"/>
      <c r="N4232" s="120"/>
      <c r="P4232" s="120"/>
      <c r="R4232" s="120"/>
      <c r="T4232" s="120"/>
      <c r="V4232" s="120"/>
      <c r="X4232" s="120"/>
      <c r="Z4232" s="120"/>
      <c r="AB4232" s="120"/>
    </row>
    <row r="4233" spans="12:28" ht="15" customHeight="1" x14ac:dyDescent="0.2">
      <c r="L4233" s="120"/>
      <c r="N4233" s="120"/>
      <c r="P4233" s="120"/>
      <c r="R4233" s="120"/>
      <c r="T4233" s="120"/>
      <c r="V4233" s="120"/>
      <c r="X4233" s="120"/>
      <c r="Z4233" s="120"/>
      <c r="AB4233" s="120"/>
    </row>
    <row r="4234" spans="12:28" ht="15" customHeight="1" x14ac:dyDescent="0.2">
      <c r="L4234" s="120"/>
      <c r="N4234" s="120"/>
      <c r="P4234" s="120"/>
      <c r="R4234" s="120"/>
      <c r="T4234" s="120"/>
      <c r="V4234" s="120"/>
      <c r="X4234" s="120"/>
      <c r="Z4234" s="120"/>
      <c r="AB4234" s="120"/>
    </row>
    <row r="4235" spans="12:28" ht="15" customHeight="1" x14ac:dyDescent="0.2">
      <c r="L4235" s="120"/>
      <c r="N4235" s="120"/>
      <c r="P4235" s="120"/>
      <c r="R4235" s="120"/>
      <c r="T4235" s="120"/>
      <c r="V4235" s="120"/>
      <c r="X4235" s="120"/>
      <c r="Z4235" s="120"/>
      <c r="AB4235" s="120"/>
    </row>
    <row r="4236" spans="12:28" ht="15" customHeight="1" x14ac:dyDescent="0.2">
      <c r="L4236" s="120"/>
      <c r="N4236" s="120"/>
      <c r="P4236" s="120"/>
      <c r="R4236" s="120"/>
      <c r="T4236" s="120"/>
      <c r="V4236" s="120"/>
      <c r="X4236" s="120"/>
      <c r="Z4236" s="120"/>
      <c r="AB4236" s="120"/>
    </row>
    <row r="4237" spans="12:28" ht="15" customHeight="1" x14ac:dyDescent="0.2">
      <c r="L4237" s="120"/>
      <c r="N4237" s="120"/>
      <c r="P4237" s="120"/>
      <c r="R4237" s="120"/>
      <c r="T4237" s="120"/>
      <c r="V4237" s="120"/>
      <c r="X4237" s="120"/>
      <c r="Z4237" s="120"/>
      <c r="AB4237" s="120"/>
    </row>
    <row r="4238" spans="12:28" ht="15" customHeight="1" x14ac:dyDescent="0.2">
      <c r="L4238" s="120"/>
      <c r="N4238" s="120"/>
      <c r="P4238" s="120"/>
      <c r="R4238" s="120"/>
      <c r="T4238" s="120"/>
      <c r="V4238" s="120"/>
      <c r="X4238" s="120"/>
      <c r="Z4238" s="120"/>
      <c r="AB4238" s="120"/>
    </row>
    <row r="4239" spans="12:28" ht="15" customHeight="1" x14ac:dyDescent="0.2">
      <c r="L4239" s="120"/>
      <c r="N4239" s="120"/>
      <c r="P4239" s="120"/>
      <c r="R4239" s="120"/>
      <c r="T4239" s="120"/>
      <c r="V4239" s="120"/>
      <c r="X4239" s="120"/>
      <c r="Z4239" s="120"/>
      <c r="AB4239" s="120"/>
    </row>
    <row r="4240" spans="12:28" ht="15" customHeight="1" x14ac:dyDescent="0.2">
      <c r="L4240" s="120"/>
      <c r="N4240" s="120"/>
      <c r="P4240" s="120"/>
      <c r="R4240" s="120"/>
      <c r="T4240" s="120"/>
      <c r="V4240" s="120"/>
      <c r="X4240" s="120"/>
      <c r="Z4240" s="120"/>
      <c r="AB4240" s="120"/>
    </row>
    <row r="4241" spans="12:28" ht="15" customHeight="1" x14ac:dyDescent="0.2">
      <c r="L4241" s="120"/>
      <c r="N4241" s="120"/>
      <c r="P4241" s="120"/>
      <c r="R4241" s="120"/>
      <c r="T4241" s="120"/>
      <c r="V4241" s="120"/>
      <c r="X4241" s="120"/>
      <c r="Z4241" s="120"/>
      <c r="AB4241" s="120"/>
    </row>
    <row r="4242" spans="12:28" ht="15" customHeight="1" x14ac:dyDescent="0.2">
      <c r="L4242" s="120"/>
      <c r="N4242" s="120"/>
      <c r="P4242" s="120"/>
      <c r="R4242" s="120"/>
      <c r="T4242" s="120"/>
      <c r="V4242" s="120"/>
      <c r="X4242" s="120"/>
      <c r="Z4242" s="120"/>
      <c r="AB4242" s="120"/>
    </row>
    <row r="4243" spans="12:28" ht="15" customHeight="1" x14ac:dyDescent="0.2">
      <c r="L4243" s="120"/>
      <c r="N4243" s="120"/>
      <c r="P4243" s="120"/>
      <c r="R4243" s="120"/>
      <c r="T4243" s="120"/>
      <c r="V4243" s="120"/>
      <c r="X4243" s="120"/>
      <c r="Z4243" s="120"/>
      <c r="AB4243" s="120"/>
    </row>
    <row r="4244" spans="12:28" ht="15" customHeight="1" x14ac:dyDescent="0.2">
      <c r="L4244" s="120"/>
      <c r="N4244" s="120"/>
      <c r="P4244" s="120"/>
      <c r="R4244" s="120"/>
      <c r="T4244" s="120"/>
      <c r="V4244" s="120"/>
      <c r="X4244" s="120"/>
      <c r="Z4244" s="120"/>
      <c r="AB4244" s="120"/>
    </row>
    <row r="4245" spans="12:28" ht="15" customHeight="1" x14ac:dyDescent="0.2">
      <c r="L4245" s="120"/>
      <c r="N4245" s="120"/>
      <c r="P4245" s="120"/>
      <c r="R4245" s="120"/>
      <c r="T4245" s="120"/>
      <c r="V4245" s="120"/>
      <c r="X4245" s="120"/>
      <c r="Z4245" s="120"/>
      <c r="AB4245" s="120"/>
    </row>
    <row r="4246" spans="12:28" ht="15" customHeight="1" x14ac:dyDescent="0.2">
      <c r="L4246" s="120"/>
      <c r="N4246" s="120"/>
      <c r="P4246" s="120"/>
      <c r="R4246" s="120"/>
      <c r="T4246" s="120"/>
      <c r="V4246" s="120"/>
      <c r="X4246" s="120"/>
      <c r="Z4246" s="120"/>
      <c r="AB4246" s="120"/>
    </row>
    <row r="4247" spans="12:28" ht="15" customHeight="1" x14ac:dyDescent="0.2">
      <c r="L4247" s="120"/>
      <c r="N4247" s="120"/>
      <c r="P4247" s="120"/>
      <c r="R4247" s="120"/>
      <c r="T4247" s="120"/>
      <c r="V4247" s="120"/>
      <c r="X4247" s="120"/>
      <c r="Z4247" s="120"/>
      <c r="AB4247" s="120"/>
    </row>
    <row r="4248" spans="12:28" ht="15" customHeight="1" x14ac:dyDescent="0.2">
      <c r="L4248" s="120"/>
      <c r="N4248" s="120"/>
      <c r="P4248" s="120"/>
      <c r="R4248" s="120"/>
      <c r="T4248" s="120"/>
      <c r="V4248" s="120"/>
      <c r="X4248" s="120"/>
      <c r="Z4248" s="120"/>
      <c r="AB4248" s="120"/>
    </row>
    <row r="4249" spans="12:28" ht="15" customHeight="1" x14ac:dyDescent="0.2">
      <c r="L4249" s="120"/>
      <c r="N4249" s="120"/>
      <c r="P4249" s="120"/>
      <c r="R4249" s="120"/>
      <c r="T4249" s="120"/>
      <c r="V4249" s="120"/>
      <c r="X4249" s="120"/>
      <c r="Z4249" s="120"/>
      <c r="AB4249" s="120"/>
    </row>
    <row r="4250" spans="12:28" ht="15" customHeight="1" x14ac:dyDescent="0.2">
      <c r="L4250" s="120"/>
      <c r="N4250" s="120"/>
      <c r="P4250" s="120"/>
      <c r="R4250" s="120"/>
      <c r="T4250" s="120"/>
      <c r="V4250" s="120"/>
      <c r="X4250" s="120"/>
      <c r="Z4250" s="120"/>
      <c r="AB4250" s="120"/>
    </row>
    <row r="4251" spans="12:28" ht="15" customHeight="1" x14ac:dyDescent="0.2">
      <c r="L4251" s="120"/>
      <c r="N4251" s="120"/>
      <c r="P4251" s="120"/>
      <c r="R4251" s="120"/>
      <c r="T4251" s="120"/>
      <c r="V4251" s="120"/>
      <c r="X4251" s="120"/>
      <c r="Z4251" s="120"/>
      <c r="AB4251" s="120"/>
    </row>
    <row r="4252" spans="12:28" ht="15" customHeight="1" x14ac:dyDescent="0.2">
      <c r="L4252" s="120"/>
      <c r="N4252" s="120"/>
      <c r="P4252" s="120"/>
      <c r="R4252" s="120"/>
      <c r="T4252" s="120"/>
      <c r="V4252" s="120"/>
      <c r="X4252" s="120"/>
      <c r="Z4252" s="120"/>
      <c r="AB4252" s="120"/>
    </row>
    <row r="4253" spans="12:28" ht="15" customHeight="1" x14ac:dyDescent="0.2">
      <c r="L4253" s="120"/>
      <c r="N4253" s="120"/>
      <c r="P4253" s="120"/>
      <c r="R4253" s="120"/>
      <c r="T4253" s="120"/>
      <c r="V4253" s="120"/>
      <c r="X4253" s="120"/>
      <c r="Z4253" s="120"/>
      <c r="AB4253" s="120"/>
    </row>
    <row r="4254" spans="12:28" ht="15" customHeight="1" x14ac:dyDescent="0.2">
      <c r="L4254" s="120"/>
      <c r="N4254" s="120"/>
      <c r="P4254" s="120"/>
      <c r="R4254" s="120"/>
      <c r="T4254" s="120"/>
      <c r="V4254" s="120"/>
      <c r="X4254" s="120"/>
      <c r="Z4254" s="120"/>
      <c r="AB4254" s="120"/>
    </row>
    <row r="4255" spans="12:28" ht="15" customHeight="1" x14ac:dyDescent="0.2">
      <c r="L4255" s="120"/>
      <c r="N4255" s="120"/>
      <c r="P4255" s="120"/>
      <c r="R4255" s="120"/>
      <c r="T4255" s="120"/>
      <c r="V4255" s="120"/>
      <c r="X4255" s="120"/>
      <c r="Z4255" s="120"/>
      <c r="AB4255" s="120"/>
    </row>
    <row r="4256" spans="12:28" ht="15" customHeight="1" x14ac:dyDescent="0.2">
      <c r="L4256" s="120"/>
      <c r="N4256" s="120"/>
      <c r="P4256" s="120"/>
      <c r="R4256" s="120"/>
      <c r="T4256" s="120"/>
      <c r="V4256" s="120"/>
      <c r="X4256" s="120"/>
      <c r="Z4256" s="120"/>
      <c r="AB4256" s="120"/>
    </row>
    <row r="4257" spans="12:28" ht="15" customHeight="1" x14ac:dyDescent="0.2">
      <c r="L4257" s="120"/>
      <c r="N4257" s="120"/>
      <c r="P4257" s="120"/>
      <c r="R4257" s="120"/>
      <c r="T4257" s="120"/>
      <c r="V4257" s="120"/>
      <c r="X4257" s="120"/>
      <c r="Z4257" s="120"/>
      <c r="AB4257" s="120"/>
    </row>
    <row r="4258" spans="12:28" ht="15" customHeight="1" x14ac:dyDescent="0.2">
      <c r="L4258" s="120"/>
      <c r="N4258" s="120"/>
      <c r="P4258" s="120"/>
      <c r="R4258" s="120"/>
      <c r="T4258" s="120"/>
      <c r="V4258" s="120"/>
      <c r="X4258" s="120"/>
      <c r="Z4258" s="120"/>
      <c r="AB4258" s="120"/>
    </row>
    <row r="4259" spans="12:28" ht="15" customHeight="1" x14ac:dyDescent="0.2">
      <c r="L4259" s="120"/>
      <c r="N4259" s="120"/>
      <c r="P4259" s="120"/>
      <c r="R4259" s="120"/>
      <c r="T4259" s="120"/>
      <c r="V4259" s="120"/>
      <c r="X4259" s="120"/>
      <c r="Z4259" s="120"/>
      <c r="AB4259" s="120"/>
    </row>
    <row r="4260" spans="12:28" ht="15" customHeight="1" x14ac:dyDescent="0.2">
      <c r="L4260" s="120"/>
      <c r="N4260" s="120"/>
      <c r="P4260" s="120"/>
      <c r="R4260" s="120"/>
      <c r="T4260" s="120"/>
      <c r="V4260" s="120"/>
      <c r="X4260" s="120"/>
      <c r="Z4260" s="120"/>
      <c r="AB4260" s="120"/>
    </row>
    <row r="4261" spans="12:28" ht="15" customHeight="1" x14ac:dyDescent="0.2">
      <c r="L4261" s="120"/>
      <c r="N4261" s="120"/>
      <c r="P4261" s="120"/>
      <c r="R4261" s="120"/>
      <c r="T4261" s="120"/>
      <c r="V4261" s="120"/>
      <c r="X4261" s="120"/>
      <c r="Z4261" s="120"/>
      <c r="AB4261" s="120"/>
    </row>
    <row r="4262" spans="12:28" ht="15" customHeight="1" x14ac:dyDescent="0.2">
      <c r="L4262" s="120"/>
      <c r="N4262" s="120"/>
      <c r="P4262" s="120"/>
      <c r="R4262" s="120"/>
      <c r="T4262" s="120"/>
      <c r="V4262" s="120"/>
      <c r="X4262" s="120"/>
      <c r="Z4262" s="120"/>
      <c r="AB4262" s="120"/>
    </row>
    <row r="4263" spans="12:28" ht="15" customHeight="1" x14ac:dyDescent="0.2">
      <c r="L4263" s="120"/>
      <c r="N4263" s="120"/>
      <c r="P4263" s="120"/>
      <c r="R4263" s="120"/>
      <c r="T4263" s="120"/>
      <c r="V4263" s="120"/>
      <c r="X4263" s="120"/>
      <c r="Z4263" s="120"/>
      <c r="AB4263" s="120"/>
    </row>
    <row r="4264" spans="12:28" ht="15" customHeight="1" x14ac:dyDescent="0.2">
      <c r="L4264" s="120"/>
      <c r="N4264" s="120"/>
      <c r="P4264" s="120"/>
      <c r="R4264" s="120"/>
      <c r="T4264" s="120"/>
      <c r="V4264" s="120"/>
      <c r="X4264" s="120"/>
      <c r="Z4264" s="120"/>
      <c r="AB4264" s="120"/>
    </row>
    <row r="4265" spans="12:28" ht="15" customHeight="1" x14ac:dyDescent="0.2">
      <c r="L4265" s="120"/>
      <c r="N4265" s="120"/>
      <c r="P4265" s="120"/>
      <c r="R4265" s="120"/>
      <c r="T4265" s="120"/>
      <c r="V4265" s="120"/>
      <c r="X4265" s="120"/>
      <c r="Z4265" s="120"/>
      <c r="AB4265" s="120"/>
    </row>
    <row r="4266" spans="12:28" ht="15" customHeight="1" x14ac:dyDescent="0.2">
      <c r="L4266" s="120"/>
      <c r="N4266" s="120"/>
      <c r="P4266" s="120"/>
      <c r="R4266" s="120"/>
      <c r="T4266" s="120"/>
      <c r="V4266" s="120"/>
      <c r="X4266" s="120"/>
      <c r="Z4266" s="120"/>
      <c r="AB4266" s="120"/>
    </row>
    <row r="4267" spans="12:28" ht="15" customHeight="1" x14ac:dyDescent="0.2">
      <c r="L4267" s="120"/>
      <c r="N4267" s="120"/>
      <c r="P4267" s="120"/>
      <c r="R4267" s="120"/>
      <c r="T4267" s="120"/>
      <c r="V4267" s="120"/>
      <c r="X4267" s="120"/>
      <c r="Z4267" s="120"/>
      <c r="AB4267" s="120"/>
    </row>
    <row r="4268" spans="12:28" ht="15" customHeight="1" x14ac:dyDescent="0.2">
      <c r="L4268" s="120"/>
      <c r="N4268" s="120"/>
      <c r="P4268" s="120"/>
      <c r="R4268" s="120"/>
      <c r="T4268" s="120"/>
      <c r="V4268" s="120"/>
      <c r="X4268" s="120"/>
      <c r="Z4268" s="120"/>
      <c r="AB4268" s="120"/>
    </row>
    <row r="4269" spans="12:28" ht="15" customHeight="1" x14ac:dyDescent="0.2">
      <c r="L4269" s="120"/>
      <c r="N4269" s="120"/>
      <c r="P4269" s="120"/>
      <c r="R4269" s="120"/>
      <c r="T4269" s="120"/>
      <c r="V4269" s="120"/>
      <c r="X4269" s="120"/>
      <c r="Z4269" s="120"/>
      <c r="AB4269" s="120"/>
    </row>
    <row r="4270" spans="12:28" ht="15" customHeight="1" x14ac:dyDescent="0.2">
      <c r="L4270" s="120"/>
      <c r="N4270" s="120"/>
      <c r="P4270" s="120"/>
      <c r="R4270" s="120"/>
      <c r="T4270" s="120"/>
      <c r="V4270" s="120"/>
      <c r="X4270" s="120"/>
      <c r="Z4270" s="120"/>
      <c r="AB4270" s="120"/>
    </row>
    <row r="4271" spans="12:28" ht="15" customHeight="1" x14ac:dyDescent="0.2">
      <c r="L4271" s="120"/>
      <c r="N4271" s="120"/>
      <c r="P4271" s="120"/>
      <c r="R4271" s="120"/>
      <c r="T4271" s="120"/>
      <c r="V4271" s="120"/>
      <c r="X4271" s="120"/>
      <c r="Z4271" s="120"/>
      <c r="AB4271" s="120"/>
    </row>
    <row r="4272" spans="12:28" ht="15" customHeight="1" x14ac:dyDescent="0.2">
      <c r="L4272" s="120"/>
      <c r="N4272" s="120"/>
      <c r="P4272" s="120"/>
      <c r="R4272" s="120"/>
      <c r="T4272" s="120"/>
      <c r="V4272" s="120"/>
      <c r="X4272" s="120"/>
      <c r="Z4272" s="120"/>
      <c r="AB4272" s="120"/>
    </row>
    <row r="4273" spans="12:28" ht="15" customHeight="1" x14ac:dyDescent="0.2">
      <c r="L4273" s="120"/>
      <c r="N4273" s="120"/>
      <c r="P4273" s="120"/>
      <c r="R4273" s="120"/>
      <c r="T4273" s="120"/>
      <c r="V4273" s="120"/>
      <c r="X4273" s="120"/>
      <c r="Z4273" s="120"/>
      <c r="AB4273" s="120"/>
    </row>
    <row r="4274" spans="12:28" ht="15" customHeight="1" x14ac:dyDescent="0.2">
      <c r="L4274" s="120"/>
      <c r="N4274" s="120"/>
      <c r="P4274" s="120"/>
      <c r="R4274" s="120"/>
      <c r="T4274" s="120"/>
      <c r="V4274" s="120"/>
      <c r="X4274" s="120"/>
      <c r="Z4274" s="120"/>
      <c r="AB4274" s="120"/>
    </row>
    <row r="4275" spans="12:28" ht="15" customHeight="1" x14ac:dyDescent="0.2">
      <c r="L4275" s="120"/>
      <c r="N4275" s="120"/>
      <c r="P4275" s="120"/>
      <c r="R4275" s="120"/>
      <c r="T4275" s="120"/>
      <c r="V4275" s="120"/>
      <c r="X4275" s="120"/>
      <c r="Z4275" s="120"/>
      <c r="AB4275" s="120"/>
    </row>
    <row r="4276" spans="12:28" ht="15" customHeight="1" x14ac:dyDescent="0.2">
      <c r="L4276" s="120"/>
      <c r="N4276" s="120"/>
      <c r="P4276" s="120"/>
      <c r="R4276" s="120"/>
      <c r="T4276" s="120"/>
      <c r="V4276" s="120"/>
      <c r="X4276" s="120"/>
      <c r="Z4276" s="120"/>
      <c r="AB4276" s="120"/>
    </row>
    <row r="4277" spans="12:28" ht="15" customHeight="1" x14ac:dyDescent="0.2">
      <c r="L4277" s="120"/>
      <c r="N4277" s="120"/>
      <c r="P4277" s="120"/>
      <c r="R4277" s="120"/>
      <c r="T4277" s="120"/>
      <c r="V4277" s="120"/>
      <c r="X4277" s="120"/>
      <c r="Z4277" s="120"/>
      <c r="AB4277" s="120"/>
    </row>
    <row r="4278" spans="12:28" ht="15" customHeight="1" x14ac:dyDescent="0.2">
      <c r="L4278" s="120"/>
      <c r="N4278" s="120"/>
      <c r="P4278" s="120"/>
      <c r="R4278" s="120"/>
      <c r="T4278" s="120"/>
      <c r="V4278" s="120"/>
      <c r="X4278" s="120"/>
      <c r="Z4278" s="120"/>
      <c r="AB4278" s="120"/>
    </row>
    <row r="4279" spans="12:28" ht="15" customHeight="1" x14ac:dyDescent="0.2">
      <c r="L4279" s="120"/>
      <c r="N4279" s="120"/>
      <c r="P4279" s="120"/>
      <c r="R4279" s="120"/>
      <c r="T4279" s="120"/>
      <c r="V4279" s="120"/>
      <c r="X4279" s="120"/>
      <c r="Z4279" s="120"/>
      <c r="AB4279" s="120"/>
    </row>
    <row r="4280" spans="12:28" ht="15" customHeight="1" x14ac:dyDescent="0.2">
      <c r="L4280" s="120"/>
      <c r="N4280" s="120"/>
      <c r="P4280" s="120"/>
      <c r="R4280" s="120"/>
      <c r="T4280" s="120"/>
      <c r="V4280" s="120"/>
      <c r="X4280" s="120"/>
      <c r="Z4280" s="120"/>
      <c r="AB4280" s="120"/>
    </row>
    <row r="4281" spans="12:28" ht="15" customHeight="1" x14ac:dyDescent="0.2">
      <c r="L4281" s="120"/>
      <c r="N4281" s="120"/>
      <c r="P4281" s="120"/>
      <c r="R4281" s="120"/>
      <c r="T4281" s="120"/>
      <c r="V4281" s="120"/>
      <c r="X4281" s="120"/>
      <c r="Z4281" s="120"/>
      <c r="AB4281" s="120"/>
    </row>
    <row r="4282" spans="12:28" ht="15" customHeight="1" x14ac:dyDescent="0.2">
      <c r="L4282" s="120"/>
      <c r="N4282" s="120"/>
      <c r="P4282" s="120"/>
      <c r="R4282" s="120"/>
      <c r="T4282" s="120"/>
      <c r="V4282" s="120"/>
      <c r="X4282" s="120"/>
      <c r="Z4282" s="120"/>
      <c r="AB4282" s="120"/>
    </row>
    <row r="4283" spans="12:28" ht="15" customHeight="1" x14ac:dyDescent="0.2">
      <c r="L4283" s="120"/>
      <c r="N4283" s="120"/>
      <c r="P4283" s="120"/>
      <c r="R4283" s="120"/>
      <c r="T4283" s="120"/>
      <c r="V4283" s="120"/>
      <c r="X4283" s="120"/>
      <c r="Z4283" s="120"/>
      <c r="AB4283" s="120"/>
    </row>
    <row r="4284" spans="12:28" ht="15" customHeight="1" x14ac:dyDescent="0.2">
      <c r="L4284" s="120"/>
      <c r="N4284" s="120"/>
      <c r="P4284" s="120"/>
      <c r="R4284" s="120"/>
      <c r="T4284" s="120"/>
      <c r="V4284" s="120"/>
      <c r="X4284" s="120"/>
      <c r="Z4284" s="120"/>
      <c r="AB4284" s="120"/>
    </row>
    <row r="4285" spans="12:28" ht="15" customHeight="1" x14ac:dyDescent="0.2">
      <c r="L4285" s="120"/>
      <c r="N4285" s="120"/>
      <c r="P4285" s="120"/>
      <c r="R4285" s="120"/>
      <c r="T4285" s="120"/>
      <c r="V4285" s="120"/>
      <c r="X4285" s="120"/>
      <c r="Z4285" s="120"/>
      <c r="AB4285" s="120"/>
    </row>
    <row r="4286" spans="12:28" ht="15" customHeight="1" x14ac:dyDescent="0.2">
      <c r="L4286" s="120"/>
      <c r="N4286" s="120"/>
      <c r="P4286" s="120"/>
      <c r="R4286" s="120"/>
      <c r="T4286" s="120"/>
      <c r="V4286" s="120"/>
      <c r="X4286" s="120"/>
      <c r="Z4286" s="120"/>
      <c r="AB4286" s="120"/>
    </row>
    <row r="4287" spans="12:28" ht="15" customHeight="1" x14ac:dyDescent="0.2">
      <c r="L4287" s="120"/>
      <c r="N4287" s="120"/>
      <c r="P4287" s="120"/>
      <c r="R4287" s="120"/>
      <c r="T4287" s="120"/>
      <c r="V4287" s="120"/>
      <c r="X4287" s="120"/>
      <c r="Z4287" s="120"/>
      <c r="AB4287" s="120"/>
    </row>
    <row r="4288" spans="12:28" ht="15" customHeight="1" x14ac:dyDescent="0.2">
      <c r="L4288" s="120"/>
      <c r="N4288" s="120"/>
      <c r="P4288" s="120"/>
      <c r="R4288" s="120"/>
      <c r="T4288" s="120"/>
      <c r="V4288" s="120"/>
      <c r="X4288" s="120"/>
      <c r="Z4288" s="120"/>
      <c r="AB4288" s="120"/>
    </row>
    <row r="4289" spans="12:28" ht="15" customHeight="1" x14ac:dyDescent="0.2">
      <c r="L4289" s="120"/>
      <c r="N4289" s="120"/>
      <c r="P4289" s="120"/>
      <c r="R4289" s="120"/>
      <c r="T4289" s="120"/>
      <c r="V4289" s="120"/>
      <c r="X4289" s="120"/>
      <c r="Z4289" s="120"/>
      <c r="AB4289" s="120"/>
    </row>
    <row r="4290" spans="12:28" ht="15" customHeight="1" x14ac:dyDescent="0.2">
      <c r="L4290" s="120"/>
      <c r="N4290" s="120"/>
      <c r="P4290" s="120"/>
      <c r="R4290" s="120"/>
      <c r="T4290" s="120"/>
      <c r="V4290" s="120"/>
      <c r="X4290" s="120"/>
      <c r="Z4290" s="120"/>
      <c r="AB4290" s="120"/>
    </row>
    <row r="4291" spans="12:28" ht="15" customHeight="1" x14ac:dyDescent="0.2">
      <c r="L4291" s="120"/>
      <c r="N4291" s="120"/>
      <c r="P4291" s="120"/>
      <c r="R4291" s="120"/>
      <c r="T4291" s="120"/>
      <c r="V4291" s="120"/>
      <c r="X4291" s="120"/>
      <c r="Z4291" s="120"/>
      <c r="AB4291" s="120"/>
    </row>
    <row r="4292" spans="12:28" ht="15" customHeight="1" x14ac:dyDescent="0.2">
      <c r="L4292" s="120"/>
      <c r="N4292" s="120"/>
      <c r="P4292" s="120"/>
      <c r="R4292" s="120"/>
      <c r="T4292" s="120"/>
      <c r="V4292" s="120"/>
      <c r="X4292" s="120"/>
      <c r="Z4292" s="120"/>
      <c r="AB4292" s="120"/>
    </row>
    <row r="4293" spans="12:28" ht="15" customHeight="1" x14ac:dyDescent="0.2">
      <c r="L4293" s="120"/>
      <c r="N4293" s="120"/>
      <c r="P4293" s="120"/>
      <c r="R4293" s="120"/>
      <c r="T4293" s="120"/>
      <c r="V4293" s="120"/>
      <c r="X4293" s="120"/>
      <c r="Z4293" s="120"/>
      <c r="AB4293" s="120"/>
    </row>
    <row r="4294" spans="12:28" ht="15" customHeight="1" x14ac:dyDescent="0.2">
      <c r="L4294" s="120"/>
      <c r="N4294" s="120"/>
      <c r="P4294" s="120"/>
      <c r="R4294" s="120"/>
      <c r="T4294" s="120"/>
      <c r="V4294" s="120"/>
      <c r="X4294" s="120"/>
      <c r="Z4294" s="120"/>
      <c r="AB4294" s="120"/>
    </row>
    <row r="4295" spans="12:28" ht="15" customHeight="1" x14ac:dyDescent="0.2">
      <c r="L4295" s="120"/>
      <c r="N4295" s="120"/>
      <c r="P4295" s="120"/>
      <c r="R4295" s="120"/>
      <c r="T4295" s="120"/>
      <c r="V4295" s="120"/>
      <c r="X4295" s="120"/>
      <c r="Z4295" s="120"/>
      <c r="AB4295" s="120"/>
    </row>
    <row r="4296" spans="12:28" ht="15" customHeight="1" x14ac:dyDescent="0.2">
      <c r="L4296" s="120"/>
      <c r="N4296" s="120"/>
      <c r="P4296" s="120"/>
      <c r="R4296" s="120"/>
      <c r="T4296" s="120"/>
      <c r="V4296" s="120"/>
      <c r="X4296" s="120"/>
      <c r="Z4296" s="120"/>
      <c r="AB4296" s="120"/>
    </row>
    <row r="4297" spans="12:28" ht="15" customHeight="1" x14ac:dyDescent="0.2">
      <c r="L4297" s="120"/>
      <c r="N4297" s="120"/>
      <c r="P4297" s="120"/>
      <c r="R4297" s="120"/>
      <c r="T4297" s="120"/>
      <c r="V4297" s="120"/>
      <c r="X4297" s="120"/>
      <c r="Z4297" s="120"/>
      <c r="AB4297" s="120"/>
    </row>
    <row r="4298" spans="12:28" ht="15" customHeight="1" x14ac:dyDescent="0.2">
      <c r="L4298" s="120"/>
      <c r="N4298" s="120"/>
      <c r="P4298" s="120"/>
      <c r="R4298" s="120"/>
      <c r="T4298" s="120"/>
      <c r="V4298" s="120"/>
      <c r="X4298" s="120"/>
      <c r="Z4298" s="120"/>
      <c r="AB4298" s="120"/>
    </row>
    <row r="4299" spans="12:28" ht="15" customHeight="1" x14ac:dyDescent="0.2">
      <c r="L4299" s="120"/>
      <c r="N4299" s="120"/>
      <c r="P4299" s="120"/>
      <c r="R4299" s="120"/>
      <c r="T4299" s="120"/>
      <c r="V4299" s="120"/>
      <c r="X4299" s="120"/>
      <c r="Z4299" s="120"/>
      <c r="AB4299" s="120"/>
    </row>
    <row r="4300" spans="12:28" ht="15" customHeight="1" x14ac:dyDescent="0.2">
      <c r="L4300" s="120"/>
      <c r="N4300" s="120"/>
      <c r="P4300" s="120"/>
      <c r="R4300" s="120"/>
      <c r="T4300" s="120"/>
      <c r="V4300" s="120"/>
      <c r="X4300" s="120"/>
      <c r="Z4300" s="120"/>
      <c r="AB4300" s="120"/>
    </row>
    <row r="4301" spans="12:28" ht="15" customHeight="1" x14ac:dyDescent="0.2">
      <c r="L4301" s="120"/>
      <c r="N4301" s="120"/>
      <c r="P4301" s="120"/>
      <c r="R4301" s="120"/>
      <c r="T4301" s="120"/>
      <c r="V4301" s="120"/>
      <c r="X4301" s="120"/>
      <c r="Z4301" s="120"/>
      <c r="AB4301" s="120"/>
    </row>
    <row r="4302" spans="12:28" ht="15" customHeight="1" x14ac:dyDescent="0.2">
      <c r="L4302" s="120"/>
      <c r="N4302" s="120"/>
      <c r="P4302" s="120"/>
      <c r="R4302" s="120"/>
      <c r="T4302" s="120"/>
      <c r="V4302" s="120"/>
      <c r="X4302" s="120"/>
      <c r="Z4302" s="120"/>
      <c r="AB4302" s="120"/>
    </row>
    <row r="4303" spans="12:28" ht="15" customHeight="1" x14ac:dyDescent="0.2">
      <c r="L4303" s="120"/>
      <c r="N4303" s="120"/>
      <c r="P4303" s="120"/>
      <c r="R4303" s="120"/>
      <c r="T4303" s="120"/>
      <c r="V4303" s="120"/>
      <c r="X4303" s="120"/>
      <c r="Z4303" s="120"/>
      <c r="AB4303" s="120"/>
    </row>
    <row r="4304" spans="12:28" ht="15" customHeight="1" x14ac:dyDescent="0.2">
      <c r="L4304" s="120"/>
      <c r="N4304" s="120"/>
      <c r="P4304" s="120"/>
      <c r="R4304" s="120"/>
      <c r="T4304" s="120"/>
      <c r="V4304" s="120"/>
      <c r="X4304" s="120"/>
      <c r="Z4304" s="120"/>
      <c r="AB4304" s="120"/>
    </row>
    <row r="4305" spans="12:28" ht="15" customHeight="1" x14ac:dyDescent="0.2">
      <c r="L4305" s="120"/>
      <c r="N4305" s="120"/>
      <c r="P4305" s="120"/>
      <c r="R4305" s="120"/>
      <c r="T4305" s="120"/>
      <c r="V4305" s="120"/>
      <c r="X4305" s="120"/>
      <c r="Z4305" s="120"/>
      <c r="AB4305" s="120"/>
    </row>
    <row r="4306" spans="12:28" ht="15" customHeight="1" x14ac:dyDescent="0.2">
      <c r="L4306" s="120"/>
      <c r="N4306" s="120"/>
      <c r="P4306" s="120"/>
      <c r="R4306" s="120"/>
      <c r="T4306" s="120"/>
      <c r="V4306" s="120"/>
      <c r="X4306" s="120"/>
      <c r="Z4306" s="120"/>
      <c r="AB4306" s="120"/>
    </row>
    <row r="4307" spans="12:28" ht="15" customHeight="1" x14ac:dyDescent="0.2">
      <c r="L4307" s="120"/>
      <c r="N4307" s="120"/>
      <c r="P4307" s="120"/>
      <c r="R4307" s="120"/>
      <c r="T4307" s="120"/>
      <c r="V4307" s="120"/>
      <c r="X4307" s="120"/>
      <c r="Z4307" s="120"/>
      <c r="AB4307" s="120"/>
    </row>
    <row r="4308" spans="12:28" ht="15" customHeight="1" x14ac:dyDescent="0.2">
      <c r="L4308" s="120"/>
      <c r="N4308" s="120"/>
      <c r="P4308" s="120"/>
      <c r="R4308" s="120"/>
      <c r="T4308" s="120"/>
      <c r="V4308" s="120"/>
      <c r="X4308" s="120"/>
      <c r="Z4308" s="120"/>
      <c r="AB4308" s="120"/>
    </row>
    <row r="4309" spans="12:28" ht="15" customHeight="1" x14ac:dyDescent="0.2">
      <c r="L4309" s="120"/>
      <c r="N4309" s="120"/>
      <c r="P4309" s="120"/>
      <c r="R4309" s="120"/>
      <c r="T4309" s="120"/>
      <c r="V4309" s="120"/>
      <c r="X4309" s="120"/>
      <c r="Z4309" s="120"/>
      <c r="AB4309" s="120"/>
    </row>
    <row r="4310" spans="12:28" ht="15" customHeight="1" x14ac:dyDescent="0.2">
      <c r="L4310" s="120"/>
      <c r="N4310" s="120"/>
      <c r="P4310" s="120"/>
      <c r="R4310" s="120"/>
      <c r="T4310" s="120"/>
      <c r="V4310" s="120"/>
      <c r="X4310" s="120"/>
      <c r="Z4310" s="120"/>
      <c r="AB4310" s="120"/>
    </row>
    <row r="4311" spans="12:28" ht="15" customHeight="1" x14ac:dyDescent="0.2">
      <c r="L4311" s="120"/>
      <c r="N4311" s="120"/>
      <c r="P4311" s="120"/>
      <c r="R4311" s="120"/>
      <c r="T4311" s="120"/>
      <c r="V4311" s="120"/>
      <c r="X4311" s="120"/>
      <c r="Z4311" s="120"/>
      <c r="AB4311" s="120"/>
    </row>
    <row r="4312" spans="12:28" ht="15" customHeight="1" x14ac:dyDescent="0.2">
      <c r="L4312" s="120"/>
      <c r="N4312" s="120"/>
      <c r="P4312" s="120"/>
      <c r="R4312" s="120"/>
      <c r="T4312" s="120"/>
      <c r="V4312" s="120"/>
      <c r="X4312" s="120"/>
      <c r="Z4312" s="120"/>
      <c r="AB4312" s="120"/>
    </row>
    <row r="4313" spans="12:28" ht="15" customHeight="1" x14ac:dyDescent="0.2">
      <c r="L4313" s="120"/>
      <c r="N4313" s="120"/>
      <c r="P4313" s="120"/>
      <c r="R4313" s="120"/>
      <c r="T4313" s="120"/>
      <c r="V4313" s="120"/>
      <c r="X4313" s="120"/>
      <c r="Z4313" s="120"/>
      <c r="AB4313" s="120"/>
    </row>
    <row r="4314" spans="12:28" ht="15" customHeight="1" x14ac:dyDescent="0.2">
      <c r="L4314" s="120"/>
      <c r="N4314" s="120"/>
      <c r="P4314" s="120"/>
      <c r="R4314" s="120"/>
      <c r="T4314" s="120"/>
      <c r="V4314" s="120"/>
      <c r="X4314" s="120"/>
      <c r="Z4314" s="120"/>
      <c r="AB4314" s="120"/>
    </row>
    <row r="4315" spans="12:28" ht="15" customHeight="1" x14ac:dyDescent="0.2">
      <c r="L4315" s="120"/>
      <c r="N4315" s="120"/>
      <c r="P4315" s="120"/>
      <c r="R4315" s="120"/>
      <c r="T4315" s="120"/>
      <c r="V4315" s="120"/>
      <c r="X4315" s="120"/>
      <c r="Z4315" s="120"/>
      <c r="AB4315" s="120"/>
    </row>
    <row r="4316" spans="12:28" ht="15" customHeight="1" x14ac:dyDescent="0.2">
      <c r="L4316" s="120"/>
      <c r="N4316" s="120"/>
      <c r="P4316" s="120"/>
      <c r="R4316" s="120"/>
      <c r="T4316" s="120"/>
      <c r="V4316" s="120"/>
      <c r="X4316" s="120"/>
      <c r="Z4316" s="120"/>
      <c r="AB4316" s="120"/>
    </row>
    <row r="4317" spans="12:28" ht="15" customHeight="1" x14ac:dyDescent="0.2">
      <c r="L4317" s="120"/>
      <c r="N4317" s="120"/>
      <c r="P4317" s="120"/>
      <c r="R4317" s="120"/>
      <c r="T4317" s="120"/>
      <c r="V4317" s="120"/>
      <c r="X4317" s="120"/>
      <c r="Z4317" s="120"/>
      <c r="AB4317" s="120"/>
    </row>
    <row r="4318" spans="12:28" ht="15" customHeight="1" x14ac:dyDescent="0.2">
      <c r="L4318" s="120"/>
      <c r="N4318" s="120"/>
      <c r="P4318" s="120"/>
      <c r="R4318" s="120"/>
      <c r="T4318" s="120"/>
      <c r="V4318" s="120"/>
      <c r="X4318" s="120"/>
      <c r="Z4318" s="120"/>
      <c r="AB4318" s="120"/>
    </row>
    <row r="4319" spans="12:28" ht="15" customHeight="1" x14ac:dyDescent="0.2">
      <c r="L4319" s="120"/>
      <c r="N4319" s="120"/>
      <c r="P4319" s="120"/>
      <c r="R4319" s="120"/>
      <c r="T4319" s="120"/>
      <c r="V4319" s="120"/>
      <c r="X4319" s="120"/>
      <c r="Z4319" s="120"/>
      <c r="AB4319" s="120"/>
    </row>
    <row r="4320" spans="12:28" ht="15" customHeight="1" x14ac:dyDescent="0.2">
      <c r="L4320" s="120"/>
      <c r="N4320" s="120"/>
      <c r="P4320" s="120"/>
      <c r="R4320" s="120"/>
      <c r="T4320" s="120"/>
      <c r="V4320" s="120"/>
      <c r="X4320" s="120"/>
      <c r="Z4320" s="120"/>
      <c r="AB4320" s="120"/>
    </row>
    <row r="4321" spans="12:28" ht="15" customHeight="1" x14ac:dyDescent="0.2">
      <c r="L4321" s="120"/>
      <c r="N4321" s="120"/>
      <c r="P4321" s="120"/>
      <c r="R4321" s="120"/>
      <c r="T4321" s="120"/>
      <c r="V4321" s="120"/>
      <c r="X4321" s="120"/>
      <c r="Z4321" s="120"/>
      <c r="AB4321" s="120"/>
    </row>
    <row r="4322" spans="12:28" ht="15" customHeight="1" x14ac:dyDescent="0.2">
      <c r="L4322" s="120"/>
      <c r="N4322" s="120"/>
      <c r="P4322" s="120"/>
      <c r="R4322" s="120"/>
      <c r="T4322" s="120"/>
      <c r="V4322" s="120"/>
      <c r="X4322" s="120"/>
      <c r="Z4322" s="120"/>
      <c r="AB4322" s="120"/>
    </row>
    <row r="4323" spans="12:28" ht="15" customHeight="1" x14ac:dyDescent="0.2">
      <c r="L4323" s="120"/>
      <c r="N4323" s="120"/>
      <c r="P4323" s="120"/>
      <c r="R4323" s="120"/>
      <c r="T4323" s="120"/>
      <c r="V4323" s="120"/>
      <c r="X4323" s="120"/>
      <c r="Z4323" s="120"/>
      <c r="AB4323" s="120"/>
    </row>
    <row r="4324" spans="12:28" ht="15" customHeight="1" x14ac:dyDescent="0.2">
      <c r="L4324" s="120"/>
      <c r="N4324" s="120"/>
      <c r="P4324" s="120"/>
      <c r="R4324" s="120"/>
      <c r="T4324" s="120"/>
      <c r="V4324" s="120"/>
      <c r="X4324" s="120"/>
      <c r="Z4324" s="120"/>
      <c r="AB4324" s="120"/>
    </row>
    <row r="4325" spans="12:28" ht="15" customHeight="1" x14ac:dyDescent="0.2">
      <c r="L4325" s="120"/>
      <c r="N4325" s="120"/>
      <c r="P4325" s="120"/>
      <c r="R4325" s="120"/>
      <c r="T4325" s="120"/>
      <c r="V4325" s="120"/>
      <c r="X4325" s="120"/>
      <c r="Z4325" s="120"/>
      <c r="AB4325" s="120"/>
    </row>
    <row r="4326" spans="12:28" ht="15" customHeight="1" x14ac:dyDescent="0.2">
      <c r="L4326" s="120"/>
      <c r="N4326" s="120"/>
      <c r="P4326" s="120"/>
      <c r="R4326" s="120"/>
      <c r="T4326" s="120"/>
      <c r="V4326" s="120"/>
      <c r="X4326" s="120"/>
      <c r="Z4326" s="120"/>
      <c r="AB4326" s="120"/>
    </row>
    <row r="4327" spans="12:28" ht="15" customHeight="1" x14ac:dyDescent="0.2">
      <c r="L4327" s="120"/>
      <c r="N4327" s="120"/>
      <c r="P4327" s="120"/>
      <c r="R4327" s="120"/>
      <c r="T4327" s="120"/>
      <c r="V4327" s="120"/>
      <c r="X4327" s="120"/>
      <c r="Z4327" s="120"/>
      <c r="AB4327" s="120"/>
    </row>
    <row r="4328" spans="12:28" ht="15" customHeight="1" x14ac:dyDescent="0.2">
      <c r="L4328" s="120"/>
      <c r="N4328" s="120"/>
      <c r="P4328" s="120"/>
      <c r="R4328" s="120"/>
      <c r="T4328" s="120"/>
      <c r="V4328" s="120"/>
      <c r="X4328" s="120"/>
      <c r="Z4328" s="120"/>
      <c r="AB4328" s="120"/>
    </row>
    <row r="4329" spans="12:28" ht="15" customHeight="1" x14ac:dyDescent="0.2">
      <c r="L4329" s="120"/>
      <c r="N4329" s="120"/>
      <c r="P4329" s="120"/>
      <c r="R4329" s="120"/>
      <c r="T4329" s="120"/>
      <c r="V4329" s="120"/>
      <c r="X4329" s="120"/>
      <c r="Z4329" s="120"/>
      <c r="AB4329" s="120"/>
    </row>
    <row r="4330" spans="12:28" ht="15" customHeight="1" x14ac:dyDescent="0.2">
      <c r="L4330" s="120"/>
      <c r="N4330" s="120"/>
      <c r="P4330" s="120"/>
      <c r="R4330" s="120"/>
      <c r="T4330" s="120"/>
      <c r="V4330" s="120"/>
      <c r="X4330" s="120"/>
      <c r="Z4330" s="120"/>
      <c r="AB4330" s="120"/>
    </row>
    <row r="4331" spans="12:28" ht="15" customHeight="1" x14ac:dyDescent="0.2">
      <c r="L4331" s="120"/>
      <c r="N4331" s="120"/>
      <c r="P4331" s="120"/>
      <c r="R4331" s="120"/>
      <c r="T4331" s="120"/>
      <c r="V4331" s="120"/>
      <c r="X4331" s="120"/>
      <c r="Z4331" s="120"/>
      <c r="AB4331" s="120"/>
    </row>
    <row r="4332" spans="12:28" ht="15" customHeight="1" x14ac:dyDescent="0.2">
      <c r="L4332" s="120"/>
      <c r="N4332" s="120"/>
      <c r="P4332" s="120"/>
      <c r="R4332" s="120"/>
      <c r="T4332" s="120"/>
      <c r="V4332" s="120"/>
      <c r="X4332" s="120"/>
      <c r="Z4332" s="120"/>
      <c r="AB4332" s="120"/>
    </row>
    <row r="4333" spans="12:28" ht="15" customHeight="1" x14ac:dyDescent="0.2">
      <c r="L4333" s="120"/>
      <c r="N4333" s="120"/>
      <c r="P4333" s="120"/>
      <c r="R4333" s="120"/>
      <c r="T4333" s="120"/>
      <c r="V4333" s="120"/>
      <c r="X4333" s="120"/>
      <c r="Z4333" s="120"/>
      <c r="AB4333" s="120"/>
    </row>
    <row r="4334" spans="12:28" ht="15" customHeight="1" x14ac:dyDescent="0.2">
      <c r="L4334" s="120"/>
      <c r="N4334" s="120"/>
      <c r="P4334" s="120"/>
      <c r="R4334" s="120"/>
      <c r="T4334" s="120"/>
      <c r="V4334" s="120"/>
      <c r="X4334" s="120"/>
      <c r="Z4334" s="120"/>
      <c r="AB4334" s="120"/>
    </row>
    <row r="4335" spans="12:28" ht="15" customHeight="1" x14ac:dyDescent="0.2">
      <c r="L4335" s="120"/>
      <c r="N4335" s="120"/>
      <c r="P4335" s="120"/>
      <c r="R4335" s="120"/>
      <c r="T4335" s="120"/>
      <c r="V4335" s="120"/>
      <c r="X4335" s="120"/>
      <c r="Z4335" s="120"/>
      <c r="AB4335" s="120"/>
    </row>
    <row r="4336" spans="12:28" ht="15" customHeight="1" x14ac:dyDescent="0.2">
      <c r="L4336" s="120"/>
      <c r="N4336" s="120"/>
      <c r="P4336" s="120"/>
      <c r="R4336" s="120"/>
      <c r="T4336" s="120"/>
      <c r="V4336" s="120"/>
      <c r="X4336" s="120"/>
      <c r="Z4336" s="120"/>
      <c r="AB4336" s="120"/>
    </row>
    <row r="4337" spans="12:28" ht="15" customHeight="1" x14ac:dyDescent="0.2">
      <c r="L4337" s="120"/>
      <c r="N4337" s="120"/>
      <c r="P4337" s="120"/>
      <c r="R4337" s="120"/>
      <c r="T4337" s="120"/>
      <c r="V4337" s="120"/>
      <c r="X4337" s="120"/>
      <c r="Z4337" s="120"/>
      <c r="AB4337" s="120"/>
    </row>
    <row r="4338" spans="12:28" ht="15" customHeight="1" x14ac:dyDescent="0.2">
      <c r="L4338" s="120"/>
      <c r="N4338" s="120"/>
      <c r="P4338" s="120"/>
      <c r="R4338" s="120"/>
      <c r="T4338" s="120"/>
      <c r="V4338" s="120"/>
      <c r="X4338" s="120"/>
      <c r="Z4338" s="120"/>
      <c r="AB4338" s="120"/>
    </row>
    <row r="4339" spans="12:28" ht="15" customHeight="1" x14ac:dyDescent="0.2">
      <c r="L4339" s="120"/>
      <c r="N4339" s="120"/>
      <c r="P4339" s="120"/>
      <c r="R4339" s="120"/>
      <c r="T4339" s="120"/>
      <c r="V4339" s="120"/>
      <c r="X4339" s="120"/>
      <c r="Z4339" s="120"/>
      <c r="AB4339" s="120"/>
    </row>
    <row r="4340" spans="12:28" ht="15" customHeight="1" x14ac:dyDescent="0.2">
      <c r="L4340" s="120"/>
      <c r="N4340" s="120"/>
      <c r="P4340" s="120"/>
      <c r="R4340" s="120"/>
      <c r="T4340" s="120"/>
      <c r="V4340" s="120"/>
      <c r="X4340" s="120"/>
      <c r="Z4340" s="120"/>
      <c r="AB4340" s="120"/>
    </row>
    <row r="4341" spans="12:28" ht="15" customHeight="1" x14ac:dyDescent="0.2">
      <c r="L4341" s="120"/>
      <c r="N4341" s="120"/>
      <c r="P4341" s="120"/>
      <c r="R4341" s="120"/>
      <c r="T4341" s="120"/>
      <c r="V4341" s="120"/>
      <c r="X4341" s="120"/>
      <c r="Z4341" s="120"/>
      <c r="AB4341" s="120"/>
    </row>
    <row r="4342" spans="12:28" ht="15" customHeight="1" x14ac:dyDescent="0.2">
      <c r="L4342" s="120"/>
      <c r="N4342" s="120"/>
      <c r="P4342" s="120"/>
      <c r="R4342" s="120"/>
      <c r="T4342" s="120"/>
      <c r="V4342" s="120"/>
      <c r="X4342" s="120"/>
      <c r="Z4342" s="120"/>
      <c r="AB4342" s="120"/>
    </row>
    <row r="4343" spans="12:28" ht="15" customHeight="1" x14ac:dyDescent="0.2">
      <c r="L4343" s="120"/>
      <c r="N4343" s="120"/>
      <c r="P4343" s="120"/>
      <c r="R4343" s="120"/>
      <c r="T4343" s="120"/>
      <c r="V4343" s="120"/>
      <c r="X4343" s="120"/>
      <c r="Z4343" s="120"/>
      <c r="AB4343" s="120"/>
    </row>
    <row r="4344" spans="12:28" ht="15" customHeight="1" x14ac:dyDescent="0.2">
      <c r="L4344" s="120"/>
      <c r="N4344" s="120"/>
      <c r="P4344" s="120"/>
      <c r="R4344" s="120"/>
      <c r="T4344" s="120"/>
      <c r="V4344" s="120"/>
      <c r="X4344" s="120"/>
      <c r="Z4344" s="120"/>
      <c r="AB4344" s="120"/>
    </row>
    <row r="4345" spans="12:28" ht="15" customHeight="1" x14ac:dyDescent="0.2">
      <c r="L4345" s="120"/>
      <c r="N4345" s="120"/>
      <c r="P4345" s="120"/>
      <c r="R4345" s="120"/>
      <c r="T4345" s="120"/>
      <c r="V4345" s="120"/>
      <c r="X4345" s="120"/>
      <c r="Z4345" s="120"/>
      <c r="AB4345" s="120"/>
    </row>
    <row r="4346" spans="12:28" ht="15" customHeight="1" x14ac:dyDescent="0.2">
      <c r="L4346" s="120"/>
      <c r="N4346" s="120"/>
      <c r="P4346" s="120"/>
      <c r="R4346" s="120"/>
      <c r="T4346" s="120"/>
      <c r="V4346" s="120"/>
      <c r="X4346" s="120"/>
      <c r="Z4346" s="120"/>
      <c r="AB4346" s="120"/>
    </row>
    <row r="4347" spans="12:28" ht="15" customHeight="1" x14ac:dyDescent="0.2">
      <c r="L4347" s="120"/>
      <c r="N4347" s="120"/>
      <c r="P4347" s="120"/>
      <c r="R4347" s="120"/>
      <c r="T4347" s="120"/>
      <c r="V4347" s="120"/>
      <c r="X4347" s="120"/>
      <c r="Z4347" s="120"/>
      <c r="AB4347" s="120"/>
    </row>
    <row r="4348" spans="12:28" ht="15" customHeight="1" x14ac:dyDescent="0.2">
      <c r="L4348" s="120"/>
      <c r="N4348" s="120"/>
      <c r="P4348" s="120"/>
      <c r="R4348" s="120"/>
      <c r="T4348" s="120"/>
      <c r="V4348" s="120"/>
      <c r="X4348" s="120"/>
      <c r="Z4348" s="120"/>
      <c r="AB4348" s="120"/>
    </row>
    <row r="4349" spans="12:28" ht="15" customHeight="1" x14ac:dyDescent="0.2">
      <c r="L4349" s="120"/>
      <c r="N4349" s="120"/>
      <c r="P4349" s="120"/>
      <c r="R4349" s="120"/>
      <c r="T4349" s="120"/>
      <c r="V4349" s="120"/>
      <c r="X4349" s="120"/>
      <c r="Z4349" s="120"/>
      <c r="AB4349" s="120"/>
    </row>
    <row r="4350" spans="12:28" ht="15" customHeight="1" x14ac:dyDescent="0.2">
      <c r="L4350" s="120"/>
      <c r="N4350" s="120"/>
      <c r="P4350" s="120"/>
      <c r="R4350" s="120"/>
      <c r="T4350" s="120"/>
      <c r="V4350" s="120"/>
      <c r="X4350" s="120"/>
      <c r="Z4350" s="120"/>
      <c r="AB4350" s="120"/>
    </row>
    <row r="4351" spans="12:28" ht="15" customHeight="1" x14ac:dyDescent="0.2">
      <c r="L4351" s="120"/>
      <c r="N4351" s="120"/>
      <c r="P4351" s="120"/>
      <c r="R4351" s="120"/>
      <c r="T4351" s="120"/>
      <c r="V4351" s="120"/>
      <c r="X4351" s="120"/>
      <c r="Z4351" s="120"/>
      <c r="AB4351" s="120"/>
    </row>
    <row r="4352" spans="12:28" ht="15" customHeight="1" x14ac:dyDescent="0.2">
      <c r="L4352" s="120"/>
      <c r="N4352" s="120"/>
      <c r="P4352" s="120"/>
      <c r="R4352" s="120"/>
      <c r="T4352" s="120"/>
      <c r="V4352" s="120"/>
      <c r="X4352" s="120"/>
      <c r="Z4352" s="120"/>
      <c r="AB4352" s="120"/>
    </row>
    <row r="4353" spans="12:28" ht="15" customHeight="1" x14ac:dyDescent="0.2">
      <c r="L4353" s="120"/>
      <c r="N4353" s="120"/>
      <c r="P4353" s="120"/>
      <c r="R4353" s="120"/>
      <c r="T4353" s="120"/>
      <c r="V4353" s="120"/>
      <c r="X4353" s="120"/>
      <c r="Z4353" s="120"/>
      <c r="AB4353" s="120"/>
    </row>
    <row r="4354" spans="12:28" ht="15" customHeight="1" x14ac:dyDescent="0.2">
      <c r="L4354" s="120"/>
      <c r="N4354" s="120"/>
      <c r="P4354" s="120"/>
      <c r="R4354" s="120"/>
      <c r="T4354" s="120"/>
      <c r="V4354" s="120"/>
      <c r="X4354" s="120"/>
      <c r="Z4354" s="120"/>
      <c r="AB4354" s="120"/>
    </row>
    <row r="4355" spans="12:28" ht="15" customHeight="1" x14ac:dyDescent="0.2">
      <c r="L4355" s="120"/>
      <c r="N4355" s="120"/>
      <c r="P4355" s="120"/>
      <c r="R4355" s="120"/>
      <c r="T4355" s="120"/>
      <c r="V4355" s="120"/>
      <c r="X4355" s="120"/>
      <c r="Z4355" s="120"/>
      <c r="AB4355" s="120"/>
    </row>
    <row r="4356" spans="12:28" ht="15" customHeight="1" x14ac:dyDescent="0.2">
      <c r="L4356" s="120"/>
      <c r="N4356" s="120"/>
      <c r="P4356" s="120"/>
      <c r="R4356" s="120"/>
      <c r="T4356" s="120"/>
      <c r="V4356" s="120"/>
      <c r="X4356" s="120"/>
      <c r="Z4356" s="120"/>
      <c r="AB4356" s="120"/>
    </row>
    <row r="4357" spans="12:28" ht="15" customHeight="1" x14ac:dyDescent="0.2">
      <c r="L4357" s="120"/>
      <c r="N4357" s="120"/>
      <c r="P4357" s="120"/>
      <c r="R4357" s="120"/>
      <c r="T4357" s="120"/>
      <c r="V4357" s="120"/>
      <c r="X4357" s="120"/>
      <c r="Z4357" s="120"/>
      <c r="AB4357" s="120"/>
    </row>
    <row r="4358" spans="12:28" ht="15" customHeight="1" x14ac:dyDescent="0.2">
      <c r="L4358" s="120"/>
      <c r="N4358" s="120"/>
      <c r="P4358" s="120"/>
      <c r="R4358" s="120"/>
      <c r="T4358" s="120"/>
      <c r="V4358" s="120"/>
      <c r="X4358" s="120"/>
      <c r="Z4358" s="120"/>
      <c r="AB4358" s="120"/>
    </row>
    <row r="4359" spans="12:28" ht="15" customHeight="1" x14ac:dyDescent="0.2">
      <c r="L4359" s="120"/>
      <c r="N4359" s="120"/>
      <c r="P4359" s="120"/>
      <c r="R4359" s="120"/>
      <c r="T4359" s="120"/>
      <c r="V4359" s="120"/>
      <c r="X4359" s="120"/>
      <c r="Z4359" s="120"/>
      <c r="AB4359" s="120"/>
    </row>
    <row r="4360" spans="12:28" ht="15" customHeight="1" x14ac:dyDescent="0.2">
      <c r="L4360" s="120"/>
      <c r="N4360" s="120"/>
      <c r="P4360" s="120"/>
      <c r="R4360" s="120"/>
      <c r="T4360" s="120"/>
      <c r="V4360" s="120"/>
      <c r="X4360" s="120"/>
      <c r="Z4360" s="120"/>
      <c r="AB4360" s="120"/>
    </row>
    <row r="4361" spans="12:28" ht="15" customHeight="1" x14ac:dyDescent="0.2">
      <c r="L4361" s="120"/>
      <c r="N4361" s="120"/>
      <c r="P4361" s="120"/>
      <c r="R4361" s="120"/>
      <c r="T4361" s="120"/>
      <c r="V4361" s="120"/>
      <c r="X4361" s="120"/>
      <c r="Z4361" s="120"/>
      <c r="AB4361" s="120"/>
    </row>
    <row r="4362" spans="12:28" ht="15" customHeight="1" x14ac:dyDescent="0.2">
      <c r="L4362" s="120"/>
      <c r="N4362" s="120"/>
      <c r="P4362" s="120"/>
      <c r="R4362" s="120"/>
      <c r="T4362" s="120"/>
      <c r="V4362" s="120"/>
      <c r="X4362" s="120"/>
      <c r="Z4362" s="120"/>
      <c r="AB4362" s="120"/>
    </row>
    <row r="4363" spans="12:28" ht="15" customHeight="1" x14ac:dyDescent="0.2">
      <c r="L4363" s="120"/>
      <c r="N4363" s="120"/>
      <c r="P4363" s="120"/>
      <c r="R4363" s="120"/>
      <c r="T4363" s="120"/>
      <c r="V4363" s="120"/>
      <c r="X4363" s="120"/>
      <c r="Z4363" s="120"/>
      <c r="AB4363" s="120"/>
    </row>
    <row r="4364" spans="12:28" ht="15" customHeight="1" x14ac:dyDescent="0.2">
      <c r="L4364" s="120"/>
      <c r="N4364" s="120"/>
      <c r="P4364" s="120"/>
      <c r="R4364" s="120"/>
      <c r="T4364" s="120"/>
      <c r="V4364" s="120"/>
      <c r="X4364" s="120"/>
      <c r="Z4364" s="120"/>
      <c r="AB4364" s="120"/>
    </row>
    <row r="4365" spans="12:28" ht="15" customHeight="1" x14ac:dyDescent="0.2">
      <c r="L4365" s="120"/>
      <c r="N4365" s="120"/>
      <c r="P4365" s="120"/>
      <c r="R4365" s="120"/>
      <c r="T4365" s="120"/>
      <c r="V4365" s="120"/>
      <c r="X4365" s="120"/>
      <c r="Z4365" s="120"/>
      <c r="AB4365" s="120"/>
    </row>
    <row r="4366" spans="12:28" ht="15" customHeight="1" x14ac:dyDescent="0.2">
      <c r="L4366" s="120"/>
      <c r="N4366" s="120"/>
      <c r="P4366" s="120"/>
      <c r="R4366" s="120"/>
      <c r="T4366" s="120"/>
      <c r="V4366" s="120"/>
      <c r="X4366" s="120"/>
      <c r="Z4366" s="120"/>
      <c r="AB4366" s="120"/>
    </row>
    <row r="4367" spans="12:28" ht="15" customHeight="1" x14ac:dyDescent="0.2">
      <c r="L4367" s="120"/>
      <c r="N4367" s="120"/>
      <c r="P4367" s="120"/>
      <c r="R4367" s="120"/>
      <c r="T4367" s="120"/>
      <c r="V4367" s="120"/>
      <c r="X4367" s="120"/>
      <c r="Z4367" s="120"/>
      <c r="AB4367" s="120"/>
    </row>
    <row r="4368" spans="12:28" ht="15" customHeight="1" x14ac:dyDescent="0.2">
      <c r="L4368" s="120"/>
      <c r="N4368" s="120"/>
      <c r="P4368" s="120"/>
      <c r="R4368" s="120"/>
      <c r="T4368" s="120"/>
      <c r="V4368" s="120"/>
      <c r="X4368" s="120"/>
      <c r="Z4368" s="120"/>
      <c r="AB4368" s="120"/>
    </row>
    <row r="4369" spans="12:28" ht="15" customHeight="1" x14ac:dyDescent="0.2">
      <c r="L4369" s="120"/>
      <c r="N4369" s="120"/>
      <c r="P4369" s="120"/>
      <c r="R4369" s="120"/>
      <c r="T4369" s="120"/>
      <c r="V4369" s="120"/>
      <c r="X4369" s="120"/>
      <c r="Z4369" s="120"/>
      <c r="AB4369" s="120"/>
    </row>
    <row r="4370" spans="12:28" ht="15" customHeight="1" x14ac:dyDescent="0.2">
      <c r="L4370" s="120"/>
      <c r="N4370" s="120"/>
      <c r="P4370" s="120"/>
      <c r="R4370" s="120"/>
      <c r="T4370" s="120"/>
      <c r="V4370" s="120"/>
      <c r="X4370" s="120"/>
      <c r="Z4370" s="120"/>
      <c r="AB4370" s="120"/>
    </row>
    <row r="4371" spans="12:28" ht="15" customHeight="1" x14ac:dyDescent="0.2">
      <c r="L4371" s="120"/>
      <c r="N4371" s="120"/>
      <c r="P4371" s="120"/>
      <c r="R4371" s="120"/>
      <c r="T4371" s="120"/>
      <c r="V4371" s="120"/>
      <c r="X4371" s="120"/>
      <c r="Z4371" s="120"/>
      <c r="AB4371" s="120"/>
    </row>
    <row r="4372" spans="12:28" ht="15" customHeight="1" x14ac:dyDescent="0.2">
      <c r="L4372" s="120"/>
      <c r="N4372" s="120"/>
      <c r="P4372" s="120"/>
      <c r="R4372" s="120"/>
      <c r="T4372" s="120"/>
      <c r="V4372" s="120"/>
      <c r="X4372" s="120"/>
      <c r="Z4372" s="120"/>
      <c r="AB4372" s="120"/>
    </row>
    <row r="4373" spans="12:28" ht="15" customHeight="1" x14ac:dyDescent="0.2">
      <c r="L4373" s="120"/>
      <c r="N4373" s="120"/>
      <c r="P4373" s="120"/>
      <c r="R4373" s="120"/>
      <c r="T4373" s="120"/>
      <c r="V4373" s="120"/>
      <c r="X4373" s="120"/>
      <c r="Z4373" s="120"/>
      <c r="AB4373" s="120"/>
    </row>
    <row r="4374" spans="12:28" ht="15" customHeight="1" x14ac:dyDescent="0.2">
      <c r="L4374" s="120"/>
      <c r="N4374" s="120"/>
      <c r="P4374" s="120"/>
      <c r="R4374" s="120"/>
      <c r="T4374" s="120"/>
      <c r="V4374" s="120"/>
      <c r="X4374" s="120"/>
      <c r="Z4374" s="120"/>
      <c r="AB4374" s="120"/>
    </row>
    <row r="4375" spans="12:28" ht="15" customHeight="1" x14ac:dyDescent="0.2">
      <c r="L4375" s="120"/>
      <c r="N4375" s="120"/>
      <c r="P4375" s="120"/>
      <c r="R4375" s="120"/>
      <c r="T4375" s="120"/>
      <c r="V4375" s="120"/>
      <c r="X4375" s="120"/>
      <c r="Z4375" s="120"/>
      <c r="AB4375" s="120"/>
    </row>
    <row r="4376" spans="12:28" ht="15" customHeight="1" x14ac:dyDescent="0.2">
      <c r="L4376" s="120"/>
      <c r="N4376" s="120"/>
      <c r="P4376" s="120"/>
      <c r="R4376" s="120"/>
      <c r="T4376" s="120"/>
      <c r="V4376" s="120"/>
      <c r="X4376" s="120"/>
      <c r="Z4376" s="120"/>
      <c r="AB4376" s="120"/>
    </row>
    <row r="4377" spans="12:28" ht="15" customHeight="1" x14ac:dyDescent="0.2">
      <c r="L4377" s="120"/>
      <c r="N4377" s="120"/>
      <c r="P4377" s="120"/>
      <c r="R4377" s="120"/>
      <c r="T4377" s="120"/>
      <c r="V4377" s="120"/>
      <c r="X4377" s="120"/>
      <c r="Z4377" s="120"/>
      <c r="AB4377" s="120"/>
    </row>
    <row r="4378" spans="12:28" ht="15" customHeight="1" x14ac:dyDescent="0.2">
      <c r="L4378" s="120"/>
      <c r="N4378" s="120"/>
      <c r="P4378" s="120"/>
      <c r="R4378" s="120"/>
      <c r="T4378" s="120"/>
      <c r="V4378" s="120"/>
      <c r="X4378" s="120"/>
      <c r="Z4378" s="120"/>
      <c r="AB4378" s="120"/>
    </row>
    <row r="4379" spans="12:28" ht="15" customHeight="1" x14ac:dyDescent="0.2">
      <c r="L4379" s="120"/>
      <c r="N4379" s="120"/>
      <c r="P4379" s="120"/>
      <c r="R4379" s="120"/>
      <c r="T4379" s="120"/>
      <c r="V4379" s="120"/>
      <c r="X4379" s="120"/>
      <c r="Z4379" s="120"/>
      <c r="AB4379" s="120"/>
    </row>
    <row r="4380" spans="12:28" ht="15" customHeight="1" x14ac:dyDescent="0.2">
      <c r="L4380" s="120"/>
      <c r="N4380" s="120"/>
      <c r="P4380" s="120"/>
      <c r="R4380" s="120"/>
      <c r="T4380" s="120"/>
      <c r="V4380" s="120"/>
      <c r="X4380" s="120"/>
      <c r="Z4380" s="120"/>
      <c r="AB4380" s="120"/>
    </row>
    <row r="4381" spans="12:28" ht="15" customHeight="1" x14ac:dyDescent="0.2">
      <c r="L4381" s="120"/>
      <c r="N4381" s="120"/>
      <c r="P4381" s="120"/>
      <c r="R4381" s="120"/>
      <c r="T4381" s="120"/>
      <c r="V4381" s="120"/>
      <c r="X4381" s="120"/>
      <c r="Z4381" s="120"/>
      <c r="AB4381" s="120"/>
    </row>
    <row r="4382" spans="12:28" ht="15" customHeight="1" x14ac:dyDescent="0.2">
      <c r="L4382" s="120"/>
      <c r="N4382" s="120"/>
      <c r="P4382" s="120"/>
      <c r="R4382" s="120"/>
      <c r="T4382" s="120"/>
      <c r="V4382" s="120"/>
      <c r="X4382" s="120"/>
      <c r="Z4382" s="120"/>
      <c r="AB4382" s="120"/>
    </row>
    <row r="4383" spans="12:28" ht="15" customHeight="1" x14ac:dyDescent="0.2">
      <c r="L4383" s="120"/>
      <c r="N4383" s="120"/>
      <c r="P4383" s="120"/>
      <c r="R4383" s="120"/>
      <c r="T4383" s="120"/>
      <c r="V4383" s="120"/>
      <c r="X4383" s="120"/>
      <c r="Z4383" s="120"/>
      <c r="AB4383" s="120"/>
    </row>
    <row r="4384" spans="12:28" ht="15" customHeight="1" x14ac:dyDescent="0.2">
      <c r="L4384" s="120"/>
      <c r="N4384" s="120"/>
      <c r="P4384" s="120"/>
      <c r="R4384" s="120"/>
      <c r="T4384" s="120"/>
      <c r="V4384" s="120"/>
      <c r="X4384" s="120"/>
      <c r="Z4384" s="120"/>
      <c r="AB4384" s="120"/>
    </row>
    <row r="4385" spans="12:28" ht="15" customHeight="1" x14ac:dyDescent="0.2">
      <c r="L4385" s="120"/>
      <c r="N4385" s="120"/>
      <c r="P4385" s="120"/>
      <c r="R4385" s="120"/>
      <c r="T4385" s="120"/>
      <c r="V4385" s="120"/>
      <c r="X4385" s="120"/>
      <c r="Z4385" s="120"/>
      <c r="AB4385" s="120"/>
    </row>
    <row r="4386" spans="12:28" ht="15" customHeight="1" x14ac:dyDescent="0.2">
      <c r="L4386" s="120"/>
      <c r="N4386" s="120"/>
      <c r="P4386" s="120"/>
      <c r="R4386" s="120"/>
      <c r="T4386" s="120"/>
      <c r="V4386" s="120"/>
      <c r="X4386" s="120"/>
      <c r="Z4386" s="120"/>
      <c r="AB4386" s="120"/>
    </row>
    <row r="4387" spans="12:28" ht="15" customHeight="1" x14ac:dyDescent="0.2">
      <c r="L4387" s="120"/>
      <c r="N4387" s="120"/>
      <c r="P4387" s="120"/>
      <c r="R4387" s="120"/>
      <c r="T4387" s="120"/>
      <c r="V4387" s="120"/>
      <c r="X4387" s="120"/>
      <c r="Z4387" s="120"/>
      <c r="AB4387" s="120"/>
    </row>
    <row r="4388" spans="12:28" ht="15" customHeight="1" x14ac:dyDescent="0.2">
      <c r="L4388" s="120"/>
      <c r="N4388" s="120"/>
      <c r="P4388" s="120"/>
      <c r="R4388" s="120"/>
      <c r="T4388" s="120"/>
      <c r="V4388" s="120"/>
      <c r="X4388" s="120"/>
      <c r="Z4388" s="120"/>
      <c r="AB4388" s="120"/>
    </row>
    <row r="4389" spans="12:28" ht="15" customHeight="1" x14ac:dyDescent="0.2">
      <c r="L4389" s="120"/>
      <c r="N4389" s="120"/>
      <c r="P4389" s="120"/>
      <c r="R4389" s="120"/>
      <c r="T4389" s="120"/>
      <c r="V4389" s="120"/>
      <c r="X4389" s="120"/>
      <c r="Z4389" s="120"/>
      <c r="AB4389" s="120"/>
    </row>
    <row r="4390" spans="12:28" ht="15" customHeight="1" x14ac:dyDescent="0.2">
      <c r="L4390" s="120"/>
      <c r="N4390" s="120"/>
      <c r="P4390" s="120"/>
      <c r="R4390" s="120"/>
      <c r="T4390" s="120"/>
      <c r="V4390" s="120"/>
      <c r="X4390" s="120"/>
      <c r="Z4390" s="120"/>
      <c r="AB4390" s="120"/>
    </row>
    <row r="4391" spans="12:28" ht="15" customHeight="1" x14ac:dyDescent="0.2">
      <c r="L4391" s="120"/>
      <c r="N4391" s="120"/>
      <c r="P4391" s="120"/>
      <c r="R4391" s="120"/>
      <c r="T4391" s="120"/>
      <c r="V4391" s="120"/>
      <c r="X4391" s="120"/>
      <c r="Z4391" s="120"/>
      <c r="AB4391" s="120"/>
    </row>
    <row r="4392" spans="12:28" ht="15" customHeight="1" x14ac:dyDescent="0.2">
      <c r="L4392" s="120"/>
      <c r="N4392" s="120"/>
      <c r="P4392" s="120"/>
      <c r="R4392" s="120"/>
      <c r="T4392" s="120"/>
      <c r="V4392" s="120"/>
      <c r="X4392" s="120"/>
      <c r="Z4392" s="120"/>
      <c r="AB4392" s="120"/>
    </row>
    <row r="4393" spans="12:28" ht="15" customHeight="1" x14ac:dyDescent="0.2">
      <c r="L4393" s="120"/>
      <c r="N4393" s="120"/>
      <c r="P4393" s="120"/>
      <c r="R4393" s="120"/>
      <c r="T4393" s="120"/>
      <c r="V4393" s="120"/>
      <c r="X4393" s="120"/>
      <c r="Z4393" s="120"/>
      <c r="AB4393" s="120"/>
    </row>
    <row r="4394" spans="12:28" ht="15" customHeight="1" x14ac:dyDescent="0.2">
      <c r="L4394" s="120"/>
      <c r="N4394" s="120"/>
      <c r="P4394" s="120"/>
      <c r="R4394" s="120"/>
      <c r="T4394" s="120"/>
      <c r="V4394" s="120"/>
      <c r="X4394" s="120"/>
      <c r="Z4394" s="120"/>
      <c r="AB4394" s="120"/>
    </row>
    <row r="4395" spans="12:28" ht="15" customHeight="1" x14ac:dyDescent="0.2">
      <c r="L4395" s="120"/>
      <c r="N4395" s="120"/>
      <c r="P4395" s="120"/>
      <c r="R4395" s="120"/>
      <c r="T4395" s="120"/>
      <c r="V4395" s="120"/>
      <c r="X4395" s="120"/>
      <c r="Z4395" s="120"/>
      <c r="AB4395" s="120"/>
    </row>
    <row r="4396" spans="12:28" ht="15" customHeight="1" x14ac:dyDescent="0.2">
      <c r="L4396" s="120"/>
      <c r="N4396" s="120"/>
      <c r="P4396" s="120"/>
      <c r="R4396" s="120"/>
      <c r="T4396" s="120"/>
      <c r="V4396" s="120"/>
      <c r="X4396" s="120"/>
      <c r="Z4396" s="120"/>
      <c r="AB4396" s="120"/>
    </row>
    <row r="4397" spans="12:28" ht="15" customHeight="1" x14ac:dyDescent="0.2">
      <c r="L4397" s="120"/>
      <c r="N4397" s="120"/>
      <c r="P4397" s="120"/>
      <c r="R4397" s="120"/>
      <c r="T4397" s="120"/>
      <c r="V4397" s="120"/>
      <c r="X4397" s="120"/>
      <c r="Z4397" s="120"/>
      <c r="AB4397" s="120"/>
    </row>
    <row r="4398" spans="12:28" ht="15" customHeight="1" x14ac:dyDescent="0.2">
      <c r="L4398" s="120"/>
      <c r="N4398" s="120"/>
      <c r="P4398" s="120"/>
      <c r="R4398" s="120"/>
      <c r="T4398" s="120"/>
      <c r="V4398" s="120"/>
      <c r="X4398" s="120"/>
      <c r="Z4398" s="120"/>
      <c r="AB4398" s="120"/>
    </row>
    <row r="4399" spans="12:28" ht="15" customHeight="1" x14ac:dyDescent="0.2">
      <c r="L4399" s="120"/>
      <c r="N4399" s="120"/>
      <c r="P4399" s="120"/>
      <c r="R4399" s="120"/>
      <c r="T4399" s="120"/>
      <c r="V4399" s="120"/>
      <c r="X4399" s="120"/>
      <c r="Z4399" s="120"/>
      <c r="AB4399" s="120"/>
    </row>
    <row r="4400" spans="12:28" ht="15" customHeight="1" x14ac:dyDescent="0.2">
      <c r="L4400" s="120"/>
      <c r="N4400" s="120"/>
      <c r="P4400" s="120"/>
      <c r="R4400" s="120"/>
      <c r="T4400" s="120"/>
      <c r="V4400" s="120"/>
      <c r="X4400" s="120"/>
      <c r="Z4400" s="120"/>
      <c r="AB4400" s="120"/>
    </row>
    <row r="4401" spans="12:28" ht="15" customHeight="1" x14ac:dyDescent="0.2">
      <c r="L4401" s="120"/>
      <c r="N4401" s="120"/>
      <c r="P4401" s="120"/>
      <c r="R4401" s="120"/>
      <c r="T4401" s="120"/>
      <c r="V4401" s="120"/>
      <c r="X4401" s="120"/>
      <c r="Z4401" s="120"/>
      <c r="AB4401" s="120"/>
    </row>
    <row r="4402" spans="12:28" ht="15" customHeight="1" x14ac:dyDescent="0.2">
      <c r="L4402" s="120"/>
      <c r="N4402" s="120"/>
      <c r="P4402" s="120"/>
      <c r="R4402" s="120"/>
      <c r="T4402" s="120"/>
      <c r="V4402" s="120"/>
      <c r="X4402" s="120"/>
      <c r="Z4402" s="120"/>
      <c r="AB4402" s="120"/>
    </row>
    <row r="4403" spans="12:28" ht="15" customHeight="1" x14ac:dyDescent="0.2">
      <c r="L4403" s="120"/>
      <c r="N4403" s="120"/>
      <c r="P4403" s="120"/>
      <c r="R4403" s="120"/>
      <c r="T4403" s="120"/>
      <c r="V4403" s="120"/>
      <c r="X4403" s="120"/>
      <c r="Z4403" s="120"/>
      <c r="AB4403" s="120"/>
    </row>
    <row r="4404" spans="12:28" ht="15" customHeight="1" x14ac:dyDescent="0.2">
      <c r="L4404" s="120"/>
      <c r="N4404" s="120"/>
      <c r="P4404" s="120"/>
      <c r="R4404" s="120"/>
      <c r="T4404" s="120"/>
      <c r="V4404" s="120"/>
      <c r="X4404" s="120"/>
      <c r="Z4404" s="120"/>
      <c r="AB4404" s="120"/>
    </row>
    <row r="4405" spans="12:28" ht="15" customHeight="1" x14ac:dyDescent="0.2">
      <c r="L4405" s="120"/>
      <c r="N4405" s="120"/>
      <c r="P4405" s="120"/>
      <c r="R4405" s="120"/>
      <c r="T4405" s="120"/>
      <c r="V4405" s="120"/>
      <c r="X4405" s="120"/>
      <c r="Z4405" s="120"/>
      <c r="AB4405" s="120"/>
    </row>
    <row r="4406" spans="12:28" ht="15" customHeight="1" x14ac:dyDescent="0.2">
      <c r="L4406" s="120"/>
      <c r="N4406" s="120"/>
      <c r="P4406" s="120"/>
      <c r="R4406" s="120"/>
      <c r="T4406" s="120"/>
      <c r="V4406" s="120"/>
      <c r="X4406" s="120"/>
      <c r="Z4406" s="120"/>
      <c r="AB4406" s="120"/>
    </row>
    <row r="4407" spans="12:28" ht="15" customHeight="1" x14ac:dyDescent="0.2">
      <c r="L4407" s="120"/>
      <c r="N4407" s="120"/>
      <c r="P4407" s="120"/>
      <c r="R4407" s="120"/>
      <c r="T4407" s="120"/>
      <c r="V4407" s="120"/>
      <c r="X4407" s="120"/>
      <c r="Z4407" s="120"/>
      <c r="AB4407" s="120"/>
    </row>
    <row r="4408" spans="12:28" ht="15" customHeight="1" x14ac:dyDescent="0.2">
      <c r="L4408" s="120"/>
      <c r="N4408" s="120"/>
      <c r="P4408" s="120"/>
      <c r="R4408" s="120"/>
      <c r="T4408" s="120"/>
      <c r="V4408" s="120"/>
      <c r="X4408" s="120"/>
      <c r="Z4408" s="120"/>
      <c r="AB4408" s="120"/>
    </row>
    <row r="4409" spans="12:28" ht="15" customHeight="1" x14ac:dyDescent="0.2">
      <c r="L4409" s="120"/>
      <c r="N4409" s="120"/>
      <c r="P4409" s="120"/>
      <c r="R4409" s="120"/>
      <c r="T4409" s="120"/>
      <c r="V4409" s="120"/>
      <c r="X4409" s="120"/>
      <c r="Z4409" s="120"/>
      <c r="AB4409" s="120"/>
    </row>
    <row r="4410" spans="12:28" ht="15" customHeight="1" x14ac:dyDescent="0.2">
      <c r="L4410" s="120"/>
      <c r="N4410" s="120"/>
      <c r="P4410" s="120"/>
      <c r="R4410" s="120"/>
      <c r="T4410" s="120"/>
      <c r="V4410" s="120"/>
      <c r="X4410" s="120"/>
      <c r="Z4410" s="120"/>
      <c r="AB4410" s="120"/>
    </row>
    <row r="4411" spans="12:28" ht="15" customHeight="1" x14ac:dyDescent="0.2">
      <c r="L4411" s="120"/>
      <c r="N4411" s="120"/>
      <c r="P4411" s="120"/>
      <c r="R4411" s="120"/>
      <c r="T4411" s="120"/>
      <c r="V4411" s="120"/>
      <c r="X4411" s="120"/>
      <c r="Z4411" s="120"/>
      <c r="AB4411" s="120"/>
    </row>
    <row r="4412" spans="12:28" ht="15" customHeight="1" x14ac:dyDescent="0.2">
      <c r="L4412" s="120"/>
      <c r="N4412" s="120"/>
      <c r="P4412" s="120"/>
      <c r="R4412" s="120"/>
      <c r="T4412" s="120"/>
      <c r="V4412" s="120"/>
      <c r="X4412" s="120"/>
      <c r="Z4412" s="120"/>
      <c r="AB4412" s="120"/>
    </row>
    <row r="4413" spans="12:28" ht="15" customHeight="1" x14ac:dyDescent="0.2">
      <c r="L4413" s="120"/>
      <c r="N4413" s="120"/>
      <c r="P4413" s="120"/>
      <c r="R4413" s="120"/>
      <c r="T4413" s="120"/>
      <c r="V4413" s="120"/>
      <c r="X4413" s="120"/>
      <c r="Z4413" s="120"/>
      <c r="AB4413" s="120"/>
    </row>
    <row r="4414" spans="12:28" ht="15" customHeight="1" x14ac:dyDescent="0.2">
      <c r="L4414" s="120"/>
      <c r="N4414" s="120"/>
      <c r="P4414" s="120"/>
      <c r="R4414" s="120"/>
      <c r="T4414" s="120"/>
      <c r="V4414" s="120"/>
      <c r="X4414" s="120"/>
      <c r="Z4414" s="120"/>
      <c r="AB4414" s="120"/>
    </row>
    <row r="4415" spans="12:28" ht="15" customHeight="1" x14ac:dyDescent="0.2">
      <c r="L4415" s="120"/>
      <c r="N4415" s="120"/>
      <c r="P4415" s="120"/>
      <c r="R4415" s="120"/>
      <c r="T4415" s="120"/>
      <c r="V4415" s="120"/>
      <c r="X4415" s="120"/>
      <c r="Z4415" s="120"/>
      <c r="AB4415" s="120"/>
    </row>
    <row r="4416" spans="12:28" ht="15" customHeight="1" x14ac:dyDescent="0.2">
      <c r="L4416" s="120"/>
      <c r="N4416" s="120"/>
      <c r="P4416" s="120"/>
      <c r="R4416" s="120"/>
      <c r="T4416" s="120"/>
      <c r="V4416" s="120"/>
      <c r="X4416" s="120"/>
      <c r="Z4416" s="120"/>
      <c r="AB4416" s="120"/>
    </row>
    <row r="4417" spans="12:28" ht="15" customHeight="1" x14ac:dyDescent="0.2">
      <c r="L4417" s="120"/>
      <c r="N4417" s="120"/>
      <c r="P4417" s="120"/>
      <c r="R4417" s="120"/>
      <c r="T4417" s="120"/>
      <c r="V4417" s="120"/>
      <c r="X4417" s="120"/>
      <c r="Z4417" s="120"/>
      <c r="AB4417" s="120"/>
    </row>
    <row r="4418" spans="12:28" ht="15" customHeight="1" x14ac:dyDescent="0.2">
      <c r="L4418" s="120"/>
      <c r="N4418" s="120"/>
      <c r="P4418" s="120"/>
      <c r="R4418" s="120"/>
      <c r="T4418" s="120"/>
      <c r="V4418" s="120"/>
      <c r="X4418" s="120"/>
      <c r="Z4418" s="120"/>
      <c r="AB4418" s="120"/>
    </row>
    <row r="4419" spans="12:28" ht="15" customHeight="1" x14ac:dyDescent="0.2">
      <c r="L4419" s="120"/>
      <c r="N4419" s="120"/>
      <c r="P4419" s="120"/>
      <c r="R4419" s="120"/>
      <c r="T4419" s="120"/>
      <c r="V4419" s="120"/>
      <c r="X4419" s="120"/>
      <c r="Z4419" s="120"/>
      <c r="AB4419" s="120"/>
    </row>
    <row r="4420" spans="12:28" ht="15" customHeight="1" x14ac:dyDescent="0.2">
      <c r="L4420" s="120"/>
      <c r="N4420" s="120"/>
      <c r="P4420" s="120"/>
      <c r="R4420" s="120"/>
      <c r="T4420" s="120"/>
      <c r="V4420" s="120"/>
      <c r="X4420" s="120"/>
      <c r="Z4420" s="120"/>
      <c r="AB4420" s="120"/>
    </row>
    <row r="4421" spans="12:28" ht="15" customHeight="1" x14ac:dyDescent="0.2">
      <c r="L4421" s="120"/>
      <c r="N4421" s="120"/>
      <c r="P4421" s="120"/>
      <c r="R4421" s="120"/>
      <c r="T4421" s="120"/>
      <c r="V4421" s="120"/>
      <c r="X4421" s="120"/>
      <c r="Z4421" s="120"/>
      <c r="AB4421" s="120"/>
    </row>
    <row r="4422" spans="12:28" ht="15" customHeight="1" x14ac:dyDescent="0.2">
      <c r="L4422" s="120"/>
      <c r="N4422" s="120"/>
      <c r="P4422" s="120"/>
      <c r="R4422" s="120"/>
      <c r="T4422" s="120"/>
      <c r="V4422" s="120"/>
      <c r="X4422" s="120"/>
      <c r="Z4422" s="120"/>
      <c r="AB4422" s="120"/>
    </row>
    <row r="4423" spans="12:28" ht="15" customHeight="1" x14ac:dyDescent="0.2">
      <c r="L4423" s="120"/>
      <c r="N4423" s="120"/>
      <c r="P4423" s="120"/>
      <c r="R4423" s="120"/>
      <c r="T4423" s="120"/>
      <c r="V4423" s="120"/>
      <c r="X4423" s="120"/>
      <c r="Z4423" s="120"/>
      <c r="AB4423" s="120"/>
    </row>
    <row r="4424" spans="12:28" ht="15" customHeight="1" x14ac:dyDescent="0.2">
      <c r="L4424" s="120"/>
      <c r="N4424" s="120"/>
      <c r="P4424" s="120"/>
      <c r="R4424" s="120"/>
      <c r="T4424" s="120"/>
      <c r="V4424" s="120"/>
      <c r="X4424" s="120"/>
      <c r="Z4424" s="120"/>
      <c r="AB4424" s="120"/>
    </row>
    <row r="4425" spans="12:28" ht="15" customHeight="1" x14ac:dyDescent="0.2">
      <c r="L4425" s="120"/>
      <c r="N4425" s="120"/>
      <c r="P4425" s="120"/>
      <c r="R4425" s="120"/>
      <c r="T4425" s="120"/>
      <c r="V4425" s="120"/>
      <c r="X4425" s="120"/>
      <c r="Z4425" s="120"/>
      <c r="AB4425" s="120"/>
    </row>
    <row r="4426" spans="12:28" ht="15" customHeight="1" x14ac:dyDescent="0.2">
      <c r="L4426" s="120"/>
      <c r="N4426" s="120"/>
      <c r="P4426" s="120"/>
      <c r="R4426" s="120"/>
      <c r="T4426" s="120"/>
      <c r="V4426" s="120"/>
      <c r="X4426" s="120"/>
      <c r="Z4426" s="120"/>
      <c r="AB4426" s="120"/>
    </row>
    <row r="4427" spans="12:28" ht="15" customHeight="1" x14ac:dyDescent="0.2">
      <c r="L4427" s="120"/>
      <c r="N4427" s="120"/>
      <c r="P4427" s="120"/>
      <c r="R4427" s="120"/>
      <c r="T4427" s="120"/>
      <c r="V4427" s="120"/>
      <c r="X4427" s="120"/>
      <c r="Z4427" s="120"/>
      <c r="AB4427" s="120"/>
    </row>
    <row r="4428" spans="12:28" ht="15" customHeight="1" x14ac:dyDescent="0.2">
      <c r="L4428" s="120"/>
      <c r="N4428" s="120"/>
      <c r="P4428" s="120"/>
      <c r="R4428" s="120"/>
      <c r="T4428" s="120"/>
      <c r="V4428" s="120"/>
      <c r="X4428" s="120"/>
      <c r="Z4428" s="120"/>
      <c r="AB4428" s="120"/>
    </row>
    <row r="4429" spans="12:28" ht="15" customHeight="1" x14ac:dyDescent="0.2">
      <c r="L4429" s="120"/>
      <c r="N4429" s="120"/>
      <c r="P4429" s="120"/>
      <c r="R4429" s="120"/>
      <c r="T4429" s="120"/>
      <c r="V4429" s="120"/>
      <c r="X4429" s="120"/>
      <c r="Z4429" s="120"/>
      <c r="AB4429" s="120"/>
    </row>
    <row r="4430" spans="12:28" ht="15" customHeight="1" x14ac:dyDescent="0.2">
      <c r="L4430" s="120"/>
      <c r="N4430" s="120"/>
      <c r="P4430" s="120"/>
      <c r="R4430" s="120"/>
      <c r="T4430" s="120"/>
      <c r="V4430" s="120"/>
      <c r="X4430" s="120"/>
      <c r="Z4430" s="120"/>
      <c r="AB4430" s="120"/>
    </row>
    <row r="4431" spans="12:28" ht="15" customHeight="1" x14ac:dyDescent="0.2">
      <c r="L4431" s="120"/>
      <c r="N4431" s="120"/>
      <c r="P4431" s="120"/>
      <c r="R4431" s="120"/>
      <c r="T4431" s="120"/>
      <c r="V4431" s="120"/>
      <c r="X4431" s="120"/>
      <c r="Z4431" s="120"/>
      <c r="AB4431" s="120"/>
    </row>
    <row r="4432" spans="12:28" ht="15" customHeight="1" x14ac:dyDescent="0.2">
      <c r="L4432" s="120"/>
      <c r="N4432" s="120"/>
      <c r="P4432" s="120"/>
      <c r="R4432" s="120"/>
      <c r="T4432" s="120"/>
      <c r="V4432" s="120"/>
      <c r="X4432" s="120"/>
      <c r="Z4432" s="120"/>
      <c r="AB4432" s="120"/>
    </row>
    <row r="4433" spans="12:28" ht="15" customHeight="1" x14ac:dyDescent="0.2">
      <c r="L4433" s="120"/>
      <c r="N4433" s="120"/>
      <c r="P4433" s="120"/>
      <c r="R4433" s="120"/>
      <c r="T4433" s="120"/>
      <c r="V4433" s="120"/>
      <c r="X4433" s="120"/>
      <c r="Z4433" s="120"/>
      <c r="AB4433" s="120"/>
    </row>
    <row r="4434" spans="12:28" ht="15" customHeight="1" x14ac:dyDescent="0.2">
      <c r="L4434" s="120"/>
      <c r="N4434" s="120"/>
      <c r="P4434" s="120"/>
      <c r="R4434" s="120"/>
      <c r="T4434" s="120"/>
      <c r="V4434" s="120"/>
      <c r="X4434" s="120"/>
      <c r="Z4434" s="120"/>
      <c r="AB4434" s="120"/>
    </row>
    <row r="4435" spans="12:28" ht="15" customHeight="1" x14ac:dyDescent="0.2">
      <c r="L4435" s="120"/>
      <c r="N4435" s="120"/>
      <c r="P4435" s="120"/>
      <c r="R4435" s="120"/>
      <c r="T4435" s="120"/>
      <c r="V4435" s="120"/>
      <c r="X4435" s="120"/>
      <c r="Z4435" s="120"/>
      <c r="AB4435" s="120"/>
    </row>
    <row r="4436" spans="12:28" ht="15" customHeight="1" x14ac:dyDescent="0.2">
      <c r="L4436" s="120"/>
      <c r="N4436" s="120"/>
      <c r="P4436" s="120"/>
      <c r="R4436" s="120"/>
      <c r="T4436" s="120"/>
      <c r="V4436" s="120"/>
      <c r="X4436" s="120"/>
      <c r="Z4436" s="120"/>
      <c r="AB4436" s="120"/>
    </row>
    <row r="4437" spans="12:28" ht="15" customHeight="1" x14ac:dyDescent="0.2">
      <c r="L4437" s="120"/>
      <c r="N4437" s="120"/>
      <c r="P4437" s="120"/>
      <c r="R4437" s="120"/>
      <c r="T4437" s="120"/>
      <c r="V4437" s="120"/>
      <c r="X4437" s="120"/>
      <c r="Z4437" s="120"/>
      <c r="AB4437" s="120"/>
    </row>
    <row r="4438" spans="12:28" ht="15" customHeight="1" x14ac:dyDescent="0.2">
      <c r="L4438" s="120"/>
      <c r="N4438" s="120"/>
      <c r="P4438" s="120"/>
      <c r="R4438" s="120"/>
      <c r="T4438" s="120"/>
      <c r="V4438" s="120"/>
      <c r="X4438" s="120"/>
      <c r="Z4438" s="120"/>
      <c r="AB4438" s="120"/>
    </row>
    <row r="4439" spans="12:28" ht="15" customHeight="1" x14ac:dyDescent="0.2">
      <c r="L4439" s="120"/>
      <c r="N4439" s="120"/>
      <c r="P4439" s="120"/>
      <c r="R4439" s="120"/>
      <c r="T4439" s="120"/>
      <c r="V4439" s="120"/>
      <c r="X4439" s="120"/>
      <c r="Z4439" s="120"/>
      <c r="AB4439" s="120"/>
    </row>
    <row r="4440" spans="12:28" ht="15" customHeight="1" x14ac:dyDescent="0.2">
      <c r="L4440" s="120"/>
      <c r="N4440" s="120"/>
      <c r="P4440" s="120"/>
      <c r="R4440" s="120"/>
      <c r="T4440" s="120"/>
      <c r="V4440" s="120"/>
      <c r="X4440" s="120"/>
      <c r="Z4440" s="120"/>
      <c r="AB4440" s="120"/>
    </row>
    <row r="4441" spans="12:28" ht="15" customHeight="1" x14ac:dyDescent="0.2">
      <c r="L4441" s="120"/>
      <c r="N4441" s="120"/>
      <c r="P4441" s="120"/>
      <c r="R4441" s="120"/>
      <c r="T4441" s="120"/>
      <c r="V4441" s="120"/>
      <c r="X4441" s="120"/>
      <c r="Z4441" s="120"/>
      <c r="AB4441" s="120"/>
    </row>
    <row r="4442" spans="12:28" ht="15" customHeight="1" x14ac:dyDescent="0.2">
      <c r="L4442" s="120"/>
      <c r="N4442" s="120"/>
      <c r="P4442" s="120"/>
      <c r="R4442" s="120"/>
      <c r="T4442" s="120"/>
      <c r="V4442" s="120"/>
      <c r="X4442" s="120"/>
      <c r="Z4442" s="120"/>
      <c r="AB4442" s="120"/>
    </row>
    <row r="4443" spans="12:28" ht="15" customHeight="1" x14ac:dyDescent="0.2">
      <c r="L4443" s="120"/>
      <c r="N4443" s="120"/>
      <c r="P4443" s="120"/>
      <c r="R4443" s="120"/>
      <c r="T4443" s="120"/>
      <c r="V4443" s="120"/>
      <c r="X4443" s="120"/>
      <c r="Z4443" s="120"/>
      <c r="AB4443" s="120"/>
    </row>
    <row r="4444" spans="12:28" ht="15" customHeight="1" x14ac:dyDescent="0.2">
      <c r="L4444" s="120"/>
      <c r="N4444" s="120"/>
      <c r="P4444" s="120"/>
      <c r="R4444" s="120"/>
      <c r="T4444" s="120"/>
      <c r="V4444" s="120"/>
      <c r="X4444" s="120"/>
      <c r="Z4444" s="120"/>
      <c r="AB4444" s="120"/>
    </row>
    <row r="4445" spans="12:28" ht="15" customHeight="1" x14ac:dyDescent="0.2">
      <c r="L4445" s="120"/>
      <c r="N4445" s="120"/>
      <c r="P4445" s="120"/>
      <c r="R4445" s="120"/>
      <c r="T4445" s="120"/>
      <c r="V4445" s="120"/>
      <c r="X4445" s="120"/>
      <c r="Z4445" s="120"/>
      <c r="AB4445" s="120"/>
    </row>
    <row r="4446" spans="12:28" ht="15" customHeight="1" x14ac:dyDescent="0.2">
      <c r="L4446" s="120"/>
      <c r="N4446" s="120"/>
      <c r="P4446" s="120"/>
      <c r="R4446" s="120"/>
      <c r="T4446" s="120"/>
      <c r="V4446" s="120"/>
      <c r="X4446" s="120"/>
      <c r="Z4446" s="120"/>
      <c r="AB4446" s="120"/>
    </row>
    <row r="4447" spans="12:28" ht="15" customHeight="1" x14ac:dyDescent="0.2">
      <c r="L4447" s="120"/>
      <c r="N4447" s="120"/>
      <c r="P4447" s="120"/>
      <c r="R4447" s="120"/>
      <c r="T4447" s="120"/>
      <c r="V4447" s="120"/>
      <c r="X4447" s="120"/>
      <c r="Z4447" s="120"/>
      <c r="AB4447" s="120"/>
    </row>
    <row r="4448" spans="12:28" ht="15" customHeight="1" x14ac:dyDescent="0.2">
      <c r="L4448" s="120"/>
      <c r="N4448" s="120"/>
      <c r="P4448" s="120"/>
      <c r="R4448" s="120"/>
      <c r="T4448" s="120"/>
      <c r="V4448" s="120"/>
      <c r="X4448" s="120"/>
      <c r="Z4448" s="120"/>
      <c r="AB4448" s="120"/>
    </row>
    <row r="4449" spans="12:28" ht="15" customHeight="1" x14ac:dyDescent="0.2">
      <c r="L4449" s="120"/>
      <c r="N4449" s="120"/>
      <c r="P4449" s="120"/>
      <c r="R4449" s="120"/>
      <c r="T4449" s="120"/>
      <c r="V4449" s="120"/>
      <c r="X4449" s="120"/>
      <c r="Z4449" s="120"/>
      <c r="AB4449" s="120"/>
    </row>
    <row r="4450" spans="12:28" ht="15" customHeight="1" x14ac:dyDescent="0.2">
      <c r="L4450" s="120"/>
      <c r="N4450" s="120"/>
      <c r="P4450" s="120"/>
      <c r="R4450" s="120"/>
      <c r="T4450" s="120"/>
      <c r="V4450" s="120"/>
      <c r="X4450" s="120"/>
      <c r="Z4450" s="120"/>
      <c r="AB4450" s="120"/>
    </row>
    <row r="4451" spans="12:28" ht="15" customHeight="1" x14ac:dyDescent="0.2">
      <c r="L4451" s="120"/>
      <c r="N4451" s="120"/>
      <c r="P4451" s="120"/>
      <c r="R4451" s="120"/>
      <c r="T4451" s="120"/>
      <c r="V4451" s="120"/>
      <c r="X4451" s="120"/>
      <c r="Z4451" s="120"/>
      <c r="AB4451" s="120"/>
    </row>
    <row r="4452" spans="12:28" ht="15" customHeight="1" x14ac:dyDescent="0.2">
      <c r="L4452" s="120"/>
      <c r="N4452" s="120"/>
      <c r="P4452" s="120"/>
      <c r="R4452" s="120"/>
      <c r="T4452" s="120"/>
      <c r="V4452" s="120"/>
      <c r="X4452" s="120"/>
      <c r="Z4452" s="120"/>
      <c r="AB4452" s="120"/>
    </row>
    <row r="4453" spans="12:28" ht="15" customHeight="1" x14ac:dyDescent="0.2">
      <c r="L4453" s="120"/>
      <c r="N4453" s="120"/>
      <c r="P4453" s="120"/>
      <c r="R4453" s="120"/>
      <c r="T4453" s="120"/>
      <c r="V4453" s="120"/>
      <c r="X4453" s="120"/>
      <c r="Z4453" s="120"/>
      <c r="AB4453" s="120"/>
    </row>
    <row r="4454" spans="12:28" ht="15" customHeight="1" x14ac:dyDescent="0.2">
      <c r="L4454" s="120"/>
      <c r="N4454" s="120"/>
      <c r="P4454" s="120"/>
      <c r="R4454" s="120"/>
      <c r="T4454" s="120"/>
      <c r="V4454" s="120"/>
      <c r="X4454" s="120"/>
      <c r="Z4454" s="120"/>
      <c r="AB4454" s="120"/>
    </row>
    <row r="4455" spans="12:28" ht="15" customHeight="1" x14ac:dyDescent="0.2">
      <c r="L4455" s="120"/>
      <c r="N4455" s="120"/>
      <c r="P4455" s="120"/>
      <c r="R4455" s="120"/>
      <c r="T4455" s="120"/>
      <c r="V4455" s="120"/>
      <c r="X4455" s="120"/>
      <c r="Z4455" s="120"/>
      <c r="AB4455" s="120"/>
    </row>
    <row r="4456" spans="12:28" ht="15" customHeight="1" x14ac:dyDescent="0.2">
      <c r="L4456" s="120"/>
      <c r="N4456" s="120"/>
      <c r="P4456" s="120"/>
      <c r="R4456" s="120"/>
      <c r="T4456" s="120"/>
      <c r="V4456" s="120"/>
      <c r="X4456" s="120"/>
      <c r="Z4456" s="120"/>
      <c r="AB4456" s="120"/>
    </row>
    <row r="4457" spans="12:28" ht="15" customHeight="1" x14ac:dyDescent="0.2">
      <c r="L4457" s="120"/>
      <c r="N4457" s="120"/>
      <c r="P4457" s="120"/>
      <c r="R4457" s="120"/>
      <c r="T4457" s="120"/>
      <c r="V4457" s="120"/>
      <c r="X4457" s="120"/>
      <c r="Z4457" s="120"/>
      <c r="AB4457" s="120"/>
    </row>
    <row r="4458" spans="12:28" ht="15" customHeight="1" x14ac:dyDescent="0.2">
      <c r="L4458" s="120"/>
      <c r="N4458" s="120"/>
      <c r="P4458" s="120"/>
      <c r="R4458" s="120"/>
      <c r="T4458" s="120"/>
      <c r="V4458" s="120"/>
      <c r="X4458" s="120"/>
      <c r="Z4458" s="120"/>
      <c r="AB4458" s="120"/>
    </row>
    <row r="4459" spans="12:28" ht="15" customHeight="1" x14ac:dyDescent="0.2">
      <c r="L4459" s="120"/>
      <c r="N4459" s="120"/>
      <c r="P4459" s="120"/>
      <c r="R4459" s="120"/>
      <c r="T4459" s="120"/>
      <c r="V4459" s="120"/>
      <c r="X4459" s="120"/>
      <c r="Z4459" s="120"/>
      <c r="AB4459" s="120"/>
    </row>
    <row r="4460" spans="12:28" ht="15" customHeight="1" x14ac:dyDescent="0.2">
      <c r="L4460" s="120"/>
      <c r="N4460" s="120"/>
      <c r="P4460" s="120"/>
      <c r="R4460" s="120"/>
      <c r="T4460" s="120"/>
      <c r="V4460" s="120"/>
      <c r="X4460" s="120"/>
      <c r="Z4460" s="120"/>
      <c r="AB4460" s="120"/>
    </row>
    <row r="4461" spans="12:28" ht="15" customHeight="1" x14ac:dyDescent="0.2">
      <c r="L4461" s="120"/>
      <c r="N4461" s="120"/>
      <c r="P4461" s="120"/>
      <c r="R4461" s="120"/>
      <c r="T4461" s="120"/>
      <c r="V4461" s="120"/>
      <c r="X4461" s="120"/>
      <c r="Z4461" s="120"/>
      <c r="AB4461" s="120"/>
    </row>
    <row r="4462" spans="12:28" ht="15" customHeight="1" x14ac:dyDescent="0.2">
      <c r="L4462" s="120"/>
      <c r="N4462" s="120"/>
      <c r="P4462" s="120"/>
      <c r="R4462" s="120"/>
      <c r="T4462" s="120"/>
      <c r="V4462" s="120"/>
      <c r="X4462" s="120"/>
      <c r="Z4462" s="120"/>
      <c r="AB4462" s="120"/>
    </row>
    <row r="4463" spans="12:28" ht="15" customHeight="1" x14ac:dyDescent="0.2">
      <c r="L4463" s="120"/>
      <c r="N4463" s="120"/>
      <c r="P4463" s="120"/>
      <c r="R4463" s="120"/>
      <c r="T4463" s="120"/>
      <c r="V4463" s="120"/>
      <c r="X4463" s="120"/>
      <c r="Z4463" s="120"/>
      <c r="AB4463" s="120"/>
    </row>
    <row r="4464" spans="12:28" ht="15" customHeight="1" x14ac:dyDescent="0.2">
      <c r="L4464" s="120"/>
      <c r="N4464" s="120"/>
      <c r="P4464" s="120"/>
      <c r="R4464" s="120"/>
      <c r="T4464" s="120"/>
      <c r="V4464" s="120"/>
      <c r="X4464" s="120"/>
      <c r="Z4464" s="120"/>
      <c r="AB4464" s="120"/>
    </row>
    <row r="4465" spans="12:28" ht="15" customHeight="1" x14ac:dyDescent="0.2">
      <c r="L4465" s="120"/>
      <c r="N4465" s="120"/>
      <c r="P4465" s="120"/>
      <c r="R4465" s="120"/>
      <c r="T4465" s="120"/>
      <c r="V4465" s="120"/>
      <c r="X4465" s="120"/>
      <c r="Z4465" s="120"/>
      <c r="AB4465" s="120"/>
    </row>
    <row r="4466" spans="12:28" ht="15" customHeight="1" x14ac:dyDescent="0.2">
      <c r="L4466" s="120"/>
      <c r="N4466" s="120"/>
      <c r="P4466" s="120"/>
      <c r="R4466" s="120"/>
      <c r="T4466" s="120"/>
      <c r="V4466" s="120"/>
      <c r="X4466" s="120"/>
      <c r="Z4466" s="120"/>
      <c r="AB4466" s="120"/>
    </row>
    <row r="4467" spans="12:28" ht="15" customHeight="1" x14ac:dyDescent="0.2">
      <c r="L4467" s="120"/>
      <c r="N4467" s="120"/>
      <c r="P4467" s="120"/>
      <c r="R4467" s="120"/>
      <c r="T4467" s="120"/>
      <c r="V4467" s="120"/>
      <c r="X4467" s="120"/>
      <c r="Z4467" s="120"/>
      <c r="AB4467" s="120"/>
    </row>
    <row r="4468" spans="12:28" ht="15" customHeight="1" x14ac:dyDescent="0.2">
      <c r="L4468" s="120"/>
      <c r="N4468" s="120"/>
      <c r="P4468" s="120"/>
      <c r="R4468" s="120"/>
      <c r="T4468" s="120"/>
      <c r="V4468" s="120"/>
      <c r="X4468" s="120"/>
      <c r="Z4468" s="120"/>
      <c r="AB4468" s="120"/>
    </row>
    <row r="4469" spans="12:28" ht="15" customHeight="1" x14ac:dyDescent="0.2">
      <c r="L4469" s="120"/>
      <c r="N4469" s="120"/>
      <c r="P4469" s="120"/>
      <c r="R4469" s="120"/>
      <c r="T4469" s="120"/>
      <c r="V4469" s="120"/>
      <c r="X4469" s="120"/>
      <c r="Z4469" s="120"/>
      <c r="AB4469" s="120"/>
    </row>
    <row r="4470" spans="12:28" ht="15" customHeight="1" x14ac:dyDescent="0.2">
      <c r="L4470" s="120"/>
      <c r="N4470" s="120"/>
      <c r="P4470" s="120"/>
      <c r="R4470" s="120"/>
      <c r="T4470" s="120"/>
      <c r="V4470" s="120"/>
      <c r="X4470" s="120"/>
      <c r="Z4470" s="120"/>
      <c r="AB4470" s="120"/>
    </row>
    <row r="4471" spans="12:28" ht="15" customHeight="1" x14ac:dyDescent="0.2">
      <c r="L4471" s="120"/>
      <c r="N4471" s="120"/>
      <c r="P4471" s="120"/>
      <c r="R4471" s="120"/>
      <c r="T4471" s="120"/>
      <c r="V4471" s="120"/>
      <c r="X4471" s="120"/>
      <c r="Z4471" s="120"/>
      <c r="AB4471" s="120"/>
    </row>
    <row r="4472" spans="12:28" ht="15" customHeight="1" x14ac:dyDescent="0.2">
      <c r="L4472" s="120"/>
      <c r="N4472" s="120"/>
      <c r="P4472" s="120"/>
      <c r="R4472" s="120"/>
      <c r="T4472" s="120"/>
      <c r="V4472" s="120"/>
      <c r="X4472" s="120"/>
      <c r="Z4472" s="120"/>
      <c r="AB4472" s="120"/>
    </row>
    <row r="4473" spans="12:28" ht="15" customHeight="1" x14ac:dyDescent="0.2">
      <c r="L4473" s="120"/>
      <c r="N4473" s="120"/>
      <c r="P4473" s="120"/>
      <c r="R4473" s="120"/>
      <c r="T4473" s="120"/>
      <c r="V4473" s="120"/>
      <c r="X4473" s="120"/>
      <c r="Z4473" s="120"/>
      <c r="AB4473" s="120"/>
    </row>
    <row r="4474" spans="12:28" ht="15" customHeight="1" x14ac:dyDescent="0.2">
      <c r="L4474" s="120"/>
      <c r="N4474" s="120"/>
      <c r="P4474" s="120"/>
      <c r="R4474" s="120"/>
      <c r="T4474" s="120"/>
      <c r="V4474" s="120"/>
      <c r="X4474" s="120"/>
      <c r="Z4474" s="120"/>
      <c r="AB4474" s="120"/>
    </row>
    <row r="4475" spans="12:28" ht="15" customHeight="1" x14ac:dyDescent="0.2">
      <c r="L4475" s="120"/>
      <c r="N4475" s="120"/>
      <c r="P4475" s="120"/>
      <c r="R4475" s="120"/>
      <c r="T4475" s="120"/>
      <c r="V4475" s="120"/>
      <c r="X4475" s="120"/>
      <c r="Z4475" s="120"/>
      <c r="AB4475" s="120"/>
    </row>
    <row r="4476" spans="12:28" ht="15" customHeight="1" x14ac:dyDescent="0.2">
      <c r="L4476" s="120"/>
      <c r="N4476" s="120"/>
      <c r="P4476" s="120"/>
      <c r="R4476" s="120"/>
      <c r="T4476" s="120"/>
      <c r="V4476" s="120"/>
      <c r="X4476" s="120"/>
      <c r="Z4476" s="120"/>
      <c r="AB4476" s="120"/>
    </row>
    <row r="4477" spans="12:28" ht="15" customHeight="1" x14ac:dyDescent="0.2">
      <c r="L4477" s="120"/>
      <c r="N4477" s="120"/>
      <c r="P4477" s="120"/>
      <c r="R4477" s="120"/>
      <c r="T4477" s="120"/>
      <c r="V4477" s="120"/>
      <c r="X4477" s="120"/>
      <c r="Z4477" s="120"/>
      <c r="AB4477" s="120"/>
    </row>
    <row r="4478" spans="12:28" ht="15" customHeight="1" x14ac:dyDescent="0.2">
      <c r="L4478" s="120"/>
      <c r="N4478" s="120"/>
      <c r="P4478" s="120"/>
      <c r="R4478" s="120"/>
      <c r="T4478" s="120"/>
      <c r="V4478" s="120"/>
      <c r="X4478" s="120"/>
      <c r="Z4478" s="120"/>
      <c r="AB4478" s="120"/>
    </row>
    <row r="4479" spans="12:28" ht="15" customHeight="1" x14ac:dyDescent="0.2">
      <c r="L4479" s="120"/>
      <c r="N4479" s="120"/>
      <c r="P4479" s="120"/>
      <c r="R4479" s="120"/>
      <c r="T4479" s="120"/>
      <c r="V4479" s="120"/>
      <c r="X4479" s="120"/>
      <c r="Z4479" s="120"/>
      <c r="AB4479" s="120"/>
    </row>
    <row r="4480" spans="12:28" ht="15" customHeight="1" x14ac:dyDescent="0.2">
      <c r="L4480" s="120"/>
      <c r="N4480" s="120"/>
      <c r="P4480" s="120"/>
      <c r="R4480" s="120"/>
      <c r="T4480" s="120"/>
      <c r="V4480" s="120"/>
      <c r="X4480" s="120"/>
      <c r="Z4480" s="120"/>
      <c r="AB4480" s="120"/>
    </row>
    <row r="4481" spans="12:28" ht="15" customHeight="1" x14ac:dyDescent="0.2">
      <c r="L4481" s="120"/>
      <c r="N4481" s="120"/>
      <c r="P4481" s="120"/>
      <c r="R4481" s="120"/>
      <c r="T4481" s="120"/>
      <c r="V4481" s="120"/>
      <c r="X4481" s="120"/>
      <c r="Z4481" s="120"/>
      <c r="AB4481" s="120"/>
    </row>
    <row r="4482" spans="12:28" ht="15" customHeight="1" x14ac:dyDescent="0.2">
      <c r="L4482" s="120"/>
      <c r="N4482" s="120"/>
      <c r="P4482" s="120"/>
      <c r="R4482" s="120"/>
      <c r="T4482" s="120"/>
      <c r="V4482" s="120"/>
      <c r="X4482" s="120"/>
      <c r="Z4482" s="120"/>
      <c r="AB4482" s="120"/>
    </row>
    <row r="4483" spans="12:28" ht="15" customHeight="1" x14ac:dyDescent="0.2">
      <c r="L4483" s="120"/>
      <c r="N4483" s="120"/>
      <c r="P4483" s="120"/>
      <c r="R4483" s="120"/>
      <c r="T4483" s="120"/>
      <c r="V4483" s="120"/>
      <c r="X4483" s="120"/>
      <c r="Z4483" s="120"/>
      <c r="AB4483" s="120"/>
    </row>
    <row r="4484" spans="12:28" ht="15" customHeight="1" x14ac:dyDescent="0.2">
      <c r="L4484" s="120"/>
      <c r="N4484" s="120"/>
      <c r="P4484" s="120"/>
      <c r="R4484" s="120"/>
      <c r="T4484" s="120"/>
      <c r="V4484" s="120"/>
      <c r="X4484" s="120"/>
      <c r="Z4484" s="120"/>
      <c r="AB4484" s="120"/>
    </row>
    <row r="4485" spans="12:28" ht="15" customHeight="1" x14ac:dyDescent="0.2">
      <c r="L4485" s="120"/>
      <c r="N4485" s="120"/>
      <c r="P4485" s="120"/>
      <c r="R4485" s="120"/>
      <c r="T4485" s="120"/>
      <c r="V4485" s="120"/>
      <c r="X4485" s="120"/>
      <c r="Z4485" s="120"/>
      <c r="AB4485" s="120"/>
    </row>
    <row r="4486" spans="12:28" ht="15" customHeight="1" x14ac:dyDescent="0.2">
      <c r="L4486" s="120"/>
      <c r="N4486" s="120"/>
      <c r="P4486" s="120"/>
      <c r="R4486" s="120"/>
      <c r="T4486" s="120"/>
      <c r="V4486" s="120"/>
      <c r="X4486" s="120"/>
      <c r="Z4486" s="120"/>
      <c r="AB4486" s="120"/>
    </row>
    <row r="4487" spans="12:28" ht="15" customHeight="1" x14ac:dyDescent="0.2">
      <c r="L4487" s="120"/>
      <c r="N4487" s="120"/>
      <c r="P4487" s="120"/>
      <c r="R4487" s="120"/>
      <c r="T4487" s="120"/>
      <c r="V4487" s="120"/>
      <c r="X4487" s="120"/>
      <c r="Z4487" s="120"/>
      <c r="AB4487" s="120"/>
    </row>
    <row r="4488" spans="12:28" ht="15" customHeight="1" x14ac:dyDescent="0.2">
      <c r="L4488" s="120"/>
      <c r="N4488" s="120"/>
      <c r="P4488" s="120"/>
      <c r="R4488" s="120"/>
      <c r="T4488" s="120"/>
      <c r="V4488" s="120"/>
      <c r="X4488" s="120"/>
      <c r="Z4488" s="120"/>
      <c r="AB4488" s="120"/>
    </row>
    <row r="4489" spans="12:28" ht="15" customHeight="1" x14ac:dyDescent="0.2">
      <c r="L4489" s="120"/>
      <c r="N4489" s="120"/>
      <c r="P4489" s="120"/>
      <c r="R4489" s="120"/>
      <c r="T4489" s="120"/>
      <c r="V4489" s="120"/>
      <c r="X4489" s="120"/>
      <c r="Z4489" s="120"/>
      <c r="AB4489" s="120"/>
    </row>
    <row r="4490" spans="12:28" ht="15" customHeight="1" x14ac:dyDescent="0.2">
      <c r="L4490" s="120"/>
      <c r="N4490" s="120"/>
      <c r="P4490" s="120"/>
      <c r="R4490" s="120"/>
      <c r="T4490" s="120"/>
      <c r="V4490" s="120"/>
      <c r="X4490" s="120"/>
      <c r="Z4490" s="120"/>
      <c r="AB4490" s="120"/>
    </row>
    <row r="4491" spans="12:28" ht="15" customHeight="1" x14ac:dyDescent="0.2">
      <c r="L4491" s="120"/>
      <c r="N4491" s="120"/>
      <c r="P4491" s="120"/>
      <c r="R4491" s="120"/>
      <c r="T4491" s="120"/>
      <c r="V4491" s="120"/>
      <c r="X4491" s="120"/>
      <c r="Z4491" s="120"/>
      <c r="AB4491" s="120"/>
    </row>
    <row r="4492" spans="12:28" ht="15" customHeight="1" x14ac:dyDescent="0.2">
      <c r="L4492" s="120"/>
      <c r="N4492" s="120"/>
      <c r="P4492" s="120"/>
      <c r="R4492" s="120"/>
      <c r="T4492" s="120"/>
      <c r="V4492" s="120"/>
      <c r="X4492" s="120"/>
      <c r="Z4492" s="120"/>
      <c r="AB4492" s="120"/>
    </row>
    <row r="4493" spans="12:28" ht="15" customHeight="1" x14ac:dyDescent="0.2">
      <c r="L4493" s="120"/>
      <c r="N4493" s="120"/>
      <c r="P4493" s="120"/>
      <c r="R4493" s="120"/>
      <c r="T4493" s="120"/>
      <c r="V4493" s="120"/>
      <c r="X4493" s="120"/>
      <c r="Z4493" s="120"/>
      <c r="AB4493" s="120"/>
    </row>
    <row r="4494" spans="12:28" ht="15" customHeight="1" x14ac:dyDescent="0.2">
      <c r="L4494" s="120"/>
      <c r="N4494" s="120"/>
      <c r="P4494" s="120"/>
      <c r="R4494" s="120"/>
      <c r="T4494" s="120"/>
      <c r="V4494" s="120"/>
      <c r="X4494" s="120"/>
      <c r="Z4494" s="120"/>
      <c r="AB4494" s="120"/>
    </row>
    <row r="4495" spans="12:28" ht="15" customHeight="1" x14ac:dyDescent="0.2">
      <c r="L4495" s="120"/>
      <c r="N4495" s="120"/>
      <c r="P4495" s="120"/>
      <c r="R4495" s="120"/>
      <c r="T4495" s="120"/>
      <c r="V4495" s="120"/>
      <c r="X4495" s="120"/>
      <c r="Z4495" s="120"/>
      <c r="AB4495" s="120"/>
    </row>
    <row r="4496" spans="12:28" ht="15" customHeight="1" x14ac:dyDescent="0.2">
      <c r="L4496" s="120"/>
      <c r="N4496" s="120"/>
      <c r="P4496" s="120"/>
      <c r="R4496" s="120"/>
      <c r="T4496" s="120"/>
      <c r="V4496" s="120"/>
      <c r="X4496" s="120"/>
      <c r="Z4496" s="120"/>
      <c r="AB4496" s="120"/>
    </row>
    <row r="4497" spans="12:28" ht="15" customHeight="1" x14ac:dyDescent="0.2">
      <c r="L4497" s="120"/>
      <c r="N4497" s="120"/>
      <c r="P4497" s="120"/>
      <c r="R4497" s="120"/>
      <c r="T4497" s="120"/>
      <c r="V4497" s="120"/>
      <c r="X4497" s="120"/>
      <c r="Z4497" s="120"/>
      <c r="AB4497" s="120"/>
    </row>
    <row r="4498" spans="12:28" ht="15" customHeight="1" x14ac:dyDescent="0.2">
      <c r="L4498" s="120"/>
      <c r="N4498" s="120"/>
      <c r="P4498" s="120"/>
      <c r="R4498" s="120"/>
      <c r="T4498" s="120"/>
      <c r="V4498" s="120"/>
      <c r="X4498" s="120"/>
      <c r="Z4498" s="120"/>
      <c r="AB4498" s="120"/>
    </row>
    <row r="4499" spans="12:28" ht="15" customHeight="1" x14ac:dyDescent="0.2">
      <c r="L4499" s="120"/>
      <c r="N4499" s="120"/>
      <c r="P4499" s="120"/>
      <c r="R4499" s="120"/>
      <c r="T4499" s="120"/>
      <c r="V4499" s="120"/>
      <c r="X4499" s="120"/>
      <c r="Z4499" s="120"/>
      <c r="AB4499" s="120"/>
    </row>
    <row r="4500" spans="12:28" ht="15" customHeight="1" x14ac:dyDescent="0.2">
      <c r="L4500" s="120"/>
      <c r="N4500" s="120"/>
      <c r="P4500" s="120"/>
      <c r="R4500" s="120"/>
      <c r="T4500" s="120"/>
      <c r="V4500" s="120"/>
      <c r="X4500" s="120"/>
      <c r="Z4500" s="120"/>
      <c r="AB4500" s="120"/>
    </row>
    <row r="4501" spans="12:28" ht="15" customHeight="1" x14ac:dyDescent="0.2">
      <c r="L4501" s="120"/>
      <c r="N4501" s="120"/>
      <c r="P4501" s="120"/>
      <c r="R4501" s="120"/>
      <c r="T4501" s="120"/>
      <c r="V4501" s="120"/>
      <c r="X4501" s="120"/>
      <c r="Z4501" s="120"/>
      <c r="AB4501" s="120"/>
    </row>
    <row r="4502" spans="12:28" ht="15" customHeight="1" x14ac:dyDescent="0.2">
      <c r="L4502" s="120"/>
      <c r="N4502" s="120"/>
      <c r="P4502" s="120"/>
      <c r="R4502" s="120"/>
      <c r="T4502" s="120"/>
      <c r="V4502" s="120"/>
      <c r="X4502" s="120"/>
      <c r="Z4502" s="120"/>
      <c r="AB4502" s="120"/>
    </row>
    <row r="4503" spans="12:28" ht="15" customHeight="1" x14ac:dyDescent="0.2">
      <c r="L4503" s="120"/>
      <c r="N4503" s="120"/>
      <c r="P4503" s="120"/>
      <c r="R4503" s="120"/>
      <c r="T4503" s="120"/>
      <c r="V4503" s="120"/>
      <c r="X4503" s="120"/>
      <c r="Z4503" s="120"/>
      <c r="AB4503" s="120"/>
    </row>
    <row r="4504" spans="12:28" ht="15" customHeight="1" x14ac:dyDescent="0.2">
      <c r="L4504" s="120"/>
      <c r="N4504" s="120"/>
      <c r="P4504" s="120"/>
      <c r="R4504" s="120"/>
      <c r="T4504" s="120"/>
      <c r="V4504" s="120"/>
      <c r="X4504" s="120"/>
      <c r="Z4504" s="120"/>
      <c r="AB4504" s="120"/>
    </row>
    <row r="4505" spans="12:28" ht="15" customHeight="1" x14ac:dyDescent="0.2">
      <c r="L4505" s="120"/>
      <c r="N4505" s="120"/>
      <c r="P4505" s="120"/>
      <c r="R4505" s="120"/>
      <c r="T4505" s="120"/>
      <c r="V4505" s="120"/>
      <c r="X4505" s="120"/>
      <c r="Z4505" s="120"/>
      <c r="AB4505" s="120"/>
    </row>
    <row r="4506" spans="12:28" ht="15" customHeight="1" x14ac:dyDescent="0.2">
      <c r="L4506" s="120"/>
      <c r="N4506" s="120"/>
      <c r="P4506" s="120"/>
      <c r="R4506" s="120"/>
      <c r="T4506" s="120"/>
      <c r="V4506" s="120"/>
      <c r="X4506" s="120"/>
      <c r="Z4506" s="120"/>
      <c r="AB4506" s="120"/>
    </row>
    <row r="4507" spans="12:28" ht="15" customHeight="1" x14ac:dyDescent="0.2">
      <c r="L4507" s="120"/>
      <c r="N4507" s="120"/>
      <c r="P4507" s="120"/>
      <c r="R4507" s="120"/>
      <c r="T4507" s="120"/>
      <c r="V4507" s="120"/>
      <c r="X4507" s="120"/>
      <c r="Z4507" s="120"/>
      <c r="AB4507" s="120"/>
    </row>
    <row r="4508" spans="12:28" ht="15" customHeight="1" x14ac:dyDescent="0.2">
      <c r="L4508" s="120"/>
      <c r="N4508" s="120"/>
      <c r="P4508" s="120"/>
      <c r="R4508" s="120"/>
      <c r="T4508" s="120"/>
      <c r="V4508" s="120"/>
      <c r="X4508" s="120"/>
      <c r="Z4508" s="120"/>
      <c r="AB4508" s="120"/>
    </row>
    <row r="4509" spans="12:28" ht="15" customHeight="1" x14ac:dyDescent="0.2">
      <c r="L4509" s="120"/>
      <c r="N4509" s="120"/>
      <c r="P4509" s="120"/>
      <c r="R4509" s="120"/>
      <c r="T4509" s="120"/>
      <c r="V4509" s="120"/>
      <c r="X4509" s="120"/>
      <c r="Z4509" s="120"/>
      <c r="AB4509" s="120"/>
    </row>
    <row r="4510" spans="12:28" ht="15" customHeight="1" x14ac:dyDescent="0.2">
      <c r="L4510" s="120"/>
      <c r="N4510" s="120"/>
      <c r="P4510" s="120"/>
      <c r="R4510" s="120"/>
      <c r="T4510" s="120"/>
      <c r="V4510" s="120"/>
      <c r="X4510" s="120"/>
      <c r="Z4510" s="120"/>
      <c r="AB4510" s="120"/>
    </row>
    <row r="4511" spans="12:28" ht="15" customHeight="1" x14ac:dyDescent="0.2">
      <c r="L4511" s="120"/>
      <c r="N4511" s="120"/>
      <c r="P4511" s="120"/>
      <c r="R4511" s="120"/>
      <c r="T4511" s="120"/>
      <c r="V4511" s="120"/>
      <c r="X4511" s="120"/>
      <c r="Z4511" s="120"/>
      <c r="AB4511" s="120"/>
    </row>
    <row r="4512" spans="12:28" ht="15" customHeight="1" x14ac:dyDescent="0.2">
      <c r="L4512" s="120"/>
      <c r="N4512" s="120"/>
      <c r="P4512" s="120"/>
      <c r="R4512" s="120"/>
      <c r="T4512" s="120"/>
      <c r="V4512" s="120"/>
      <c r="X4512" s="120"/>
      <c r="Z4512" s="120"/>
      <c r="AB4512" s="120"/>
    </row>
    <row r="4513" spans="12:28" ht="15" customHeight="1" x14ac:dyDescent="0.2">
      <c r="L4513" s="120"/>
      <c r="N4513" s="120"/>
      <c r="P4513" s="120"/>
      <c r="R4513" s="120"/>
      <c r="T4513" s="120"/>
      <c r="V4513" s="120"/>
      <c r="X4513" s="120"/>
      <c r="Z4513" s="120"/>
      <c r="AB4513" s="120"/>
    </row>
    <row r="4514" spans="12:28" ht="15" customHeight="1" x14ac:dyDescent="0.2">
      <c r="L4514" s="120"/>
      <c r="N4514" s="120"/>
      <c r="P4514" s="120"/>
      <c r="R4514" s="120"/>
      <c r="T4514" s="120"/>
      <c r="V4514" s="120"/>
      <c r="X4514" s="120"/>
      <c r="Z4514" s="120"/>
      <c r="AB4514" s="120"/>
    </row>
    <row r="4515" spans="12:28" ht="15" customHeight="1" x14ac:dyDescent="0.2">
      <c r="L4515" s="120"/>
      <c r="N4515" s="120"/>
      <c r="P4515" s="120"/>
      <c r="R4515" s="120"/>
      <c r="T4515" s="120"/>
      <c r="V4515" s="120"/>
      <c r="X4515" s="120"/>
      <c r="Z4515" s="120"/>
      <c r="AB4515" s="120"/>
    </row>
    <row r="4516" spans="12:28" ht="15" customHeight="1" x14ac:dyDescent="0.2">
      <c r="L4516" s="120"/>
      <c r="N4516" s="120"/>
      <c r="P4516" s="120"/>
      <c r="R4516" s="120"/>
      <c r="T4516" s="120"/>
      <c r="V4516" s="120"/>
      <c r="X4516" s="120"/>
      <c r="Z4516" s="120"/>
      <c r="AB4516" s="120"/>
    </row>
    <row r="4517" spans="12:28" ht="15" customHeight="1" x14ac:dyDescent="0.2">
      <c r="L4517" s="120"/>
      <c r="N4517" s="120"/>
      <c r="P4517" s="120"/>
      <c r="R4517" s="120"/>
      <c r="T4517" s="120"/>
      <c r="V4517" s="120"/>
      <c r="X4517" s="120"/>
      <c r="Z4517" s="120"/>
      <c r="AB4517" s="120"/>
    </row>
    <row r="4518" spans="12:28" ht="15" customHeight="1" x14ac:dyDescent="0.2">
      <c r="L4518" s="120"/>
      <c r="N4518" s="120"/>
      <c r="P4518" s="120"/>
      <c r="R4518" s="120"/>
      <c r="T4518" s="120"/>
      <c r="V4518" s="120"/>
      <c r="X4518" s="120"/>
      <c r="Z4518" s="120"/>
      <c r="AB4518" s="120"/>
    </row>
    <row r="4519" spans="12:28" ht="15" customHeight="1" x14ac:dyDescent="0.2">
      <c r="L4519" s="120"/>
      <c r="N4519" s="120"/>
      <c r="P4519" s="120"/>
      <c r="R4519" s="120"/>
      <c r="T4519" s="120"/>
      <c r="V4519" s="120"/>
      <c r="X4519" s="120"/>
      <c r="Z4519" s="120"/>
      <c r="AB4519" s="120"/>
    </row>
    <row r="4520" spans="12:28" ht="15" customHeight="1" x14ac:dyDescent="0.2">
      <c r="L4520" s="120"/>
      <c r="N4520" s="120"/>
      <c r="P4520" s="120"/>
      <c r="R4520" s="120"/>
      <c r="T4520" s="120"/>
      <c r="V4520" s="120"/>
      <c r="X4520" s="120"/>
      <c r="Z4520" s="120"/>
      <c r="AB4520" s="120"/>
    </row>
    <row r="4521" spans="12:28" ht="15" customHeight="1" x14ac:dyDescent="0.2">
      <c r="L4521" s="120"/>
      <c r="N4521" s="120"/>
      <c r="P4521" s="120"/>
      <c r="R4521" s="120"/>
      <c r="T4521" s="120"/>
      <c r="V4521" s="120"/>
      <c r="X4521" s="120"/>
      <c r="Z4521" s="120"/>
      <c r="AB4521" s="120"/>
    </row>
    <row r="4522" spans="12:28" ht="15" customHeight="1" x14ac:dyDescent="0.2">
      <c r="L4522" s="120"/>
      <c r="N4522" s="120"/>
      <c r="P4522" s="120"/>
      <c r="R4522" s="120"/>
      <c r="T4522" s="120"/>
      <c r="V4522" s="120"/>
      <c r="X4522" s="120"/>
      <c r="Z4522" s="120"/>
      <c r="AB4522" s="120"/>
    </row>
    <row r="4523" spans="12:28" ht="15" customHeight="1" x14ac:dyDescent="0.2">
      <c r="L4523" s="120"/>
      <c r="N4523" s="120"/>
      <c r="P4523" s="120"/>
      <c r="R4523" s="120"/>
      <c r="T4523" s="120"/>
      <c r="V4523" s="120"/>
      <c r="X4523" s="120"/>
      <c r="Z4523" s="120"/>
      <c r="AB4523" s="120"/>
    </row>
    <row r="4524" spans="12:28" ht="15" customHeight="1" x14ac:dyDescent="0.2">
      <c r="L4524" s="120"/>
      <c r="N4524" s="120"/>
      <c r="P4524" s="120"/>
      <c r="R4524" s="120"/>
      <c r="T4524" s="120"/>
      <c r="V4524" s="120"/>
      <c r="X4524" s="120"/>
      <c r="Z4524" s="120"/>
      <c r="AB4524" s="120"/>
    </row>
    <row r="4525" spans="12:28" ht="15" customHeight="1" x14ac:dyDescent="0.2">
      <c r="L4525" s="120"/>
      <c r="N4525" s="120"/>
      <c r="P4525" s="120"/>
      <c r="R4525" s="120"/>
      <c r="T4525" s="120"/>
      <c r="V4525" s="120"/>
      <c r="X4525" s="120"/>
      <c r="Z4525" s="120"/>
      <c r="AB4525" s="120"/>
    </row>
    <row r="4526" spans="12:28" ht="15" customHeight="1" x14ac:dyDescent="0.2">
      <c r="L4526" s="120"/>
      <c r="N4526" s="120"/>
      <c r="P4526" s="120"/>
      <c r="R4526" s="120"/>
      <c r="T4526" s="120"/>
      <c r="V4526" s="120"/>
      <c r="X4526" s="120"/>
      <c r="Z4526" s="120"/>
      <c r="AB4526" s="120"/>
    </row>
    <row r="4527" spans="12:28" ht="15" customHeight="1" x14ac:dyDescent="0.2">
      <c r="L4527" s="120"/>
      <c r="N4527" s="120"/>
      <c r="P4527" s="120"/>
      <c r="R4527" s="120"/>
      <c r="T4527" s="120"/>
      <c r="V4527" s="120"/>
      <c r="X4527" s="120"/>
      <c r="Z4527" s="120"/>
      <c r="AB4527" s="120"/>
    </row>
    <row r="4528" spans="12:28" ht="15" customHeight="1" x14ac:dyDescent="0.2">
      <c r="L4528" s="120"/>
      <c r="N4528" s="120"/>
      <c r="P4528" s="120"/>
      <c r="R4528" s="120"/>
      <c r="T4528" s="120"/>
      <c r="V4528" s="120"/>
      <c r="X4528" s="120"/>
      <c r="Z4528" s="120"/>
      <c r="AB4528" s="120"/>
    </row>
    <row r="4529" spans="12:28" ht="15" customHeight="1" x14ac:dyDescent="0.2">
      <c r="L4529" s="120"/>
      <c r="N4529" s="120"/>
      <c r="P4529" s="120"/>
      <c r="R4529" s="120"/>
      <c r="T4529" s="120"/>
      <c r="V4529" s="120"/>
      <c r="X4529" s="120"/>
      <c r="Z4529" s="120"/>
      <c r="AB4529" s="120"/>
    </row>
    <row r="4530" spans="12:28" ht="15" customHeight="1" x14ac:dyDescent="0.2">
      <c r="L4530" s="120"/>
      <c r="N4530" s="120"/>
      <c r="P4530" s="120"/>
      <c r="R4530" s="120"/>
      <c r="T4530" s="120"/>
      <c r="V4530" s="120"/>
      <c r="X4530" s="120"/>
      <c r="Z4530" s="120"/>
      <c r="AB4530" s="120"/>
    </row>
    <row r="4531" spans="12:28" ht="15" customHeight="1" x14ac:dyDescent="0.2">
      <c r="L4531" s="120"/>
      <c r="N4531" s="120"/>
      <c r="P4531" s="120"/>
      <c r="R4531" s="120"/>
      <c r="T4531" s="120"/>
      <c r="V4531" s="120"/>
      <c r="X4531" s="120"/>
      <c r="Z4531" s="120"/>
      <c r="AB4531" s="120"/>
    </row>
    <row r="4532" spans="12:28" ht="15" customHeight="1" x14ac:dyDescent="0.2">
      <c r="L4532" s="120"/>
      <c r="N4532" s="120"/>
      <c r="P4532" s="120"/>
      <c r="R4532" s="120"/>
      <c r="T4532" s="120"/>
      <c r="V4532" s="120"/>
      <c r="X4532" s="120"/>
      <c r="Z4532" s="120"/>
      <c r="AB4532" s="120"/>
    </row>
    <row r="4533" spans="12:28" ht="15" customHeight="1" x14ac:dyDescent="0.2">
      <c r="L4533" s="120"/>
      <c r="N4533" s="120"/>
      <c r="P4533" s="120"/>
      <c r="R4533" s="120"/>
      <c r="T4533" s="120"/>
      <c r="V4533" s="120"/>
      <c r="X4533" s="120"/>
      <c r="Z4533" s="120"/>
      <c r="AB4533" s="120"/>
    </row>
    <row r="4534" spans="12:28" ht="15" customHeight="1" x14ac:dyDescent="0.2">
      <c r="L4534" s="120"/>
      <c r="N4534" s="120"/>
      <c r="P4534" s="120"/>
      <c r="R4534" s="120"/>
      <c r="T4534" s="120"/>
      <c r="V4534" s="120"/>
      <c r="X4534" s="120"/>
      <c r="Z4534" s="120"/>
      <c r="AB4534" s="120"/>
    </row>
    <row r="4535" spans="12:28" ht="15" customHeight="1" x14ac:dyDescent="0.2">
      <c r="L4535" s="120"/>
      <c r="N4535" s="120"/>
      <c r="P4535" s="120"/>
      <c r="R4535" s="120"/>
      <c r="T4535" s="120"/>
      <c r="V4535" s="120"/>
      <c r="X4535" s="120"/>
      <c r="Z4535" s="120"/>
      <c r="AB4535" s="120"/>
    </row>
    <row r="4536" spans="12:28" ht="15" customHeight="1" x14ac:dyDescent="0.2">
      <c r="L4536" s="120"/>
      <c r="N4536" s="120"/>
      <c r="P4536" s="120"/>
      <c r="R4536" s="120"/>
      <c r="T4536" s="120"/>
      <c r="V4536" s="120"/>
      <c r="X4536" s="120"/>
      <c r="Z4536" s="120"/>
      <c r="AB4536" s="120"/>
    </row>
    <row r="4537" spans="12:28" ht="15" customHeight="1" x14ac:dyDescent="0.2">
      <c r="L4537" s="120"/>
      <c r="N4537" s="120"/>
      <c r="P4537" s="120"/>
      <c r="R4537" s="120"/>
      <c r="T4537" s="120"/>
      <c r="V4537" s="120"/>
      <c r="X4537" s="120"/>
      <c r="Z4537" s="120"/>
      <c r="AB4537" s="120"/>
    </row>
    <row r="4538" spans="12:28" ht="15" customHeight="1" x14ac:dyDescent="0.2">
      <c r="L4538" s="120"/>
      <c r="N4538" s="120"/>
      <c r="P4538" s="120"/>
      <c r="R4538" s="120"/>
      <c r="T4538" s="120"/>
      <c r="V4538" s="120"/>
      <c r="X4538" s="120"/>
      <c r="Z4538" s="120"/>
      <c r="AB4538" s="120"/>
    </row>
    <row r="4539" spans="12:28" ht="15" customHeight="1" x14ac:dyDescent="0.2">
      <c r="L4539" s="120"/>
      <c r="N4539" s="120"/>
      <c r="P4539" s="120"/>
      <c r="R4539" s="120"/>
      <c r="T4539" s="120"/>
      <c r="V4539" s="120"/>
      <c r="X4539" s="120"/>
      <c r="Z4539" s="120"/>
      <c r="AB4539" s="120"/>
    </row>
    <row r="4540" spans="12:28" ht="15" customHeight="1" x14ac:dyDescent="0.2">
      <c r="L4540" s="120"/>
      <c r="N4540" s="120"/>
      <c r="P4540" s="120"/>
      <c r="R4540" s="120"/>
      <c r="T4540" s="120"/>
      <c r="V4540" s="120"/>
      <c r="X4540" s="120"/>
      <c r="Z4540" s="120"/>
      <c r="AB4540" s="120"/>
    </row>
    <row r="4541" spans="12:28" ht="15" customHeight="1" x14ac:dyDescent="0.2">
      <c r="L4541" s="120"/>
      <c r="N4541" s="120"/>
      <c r="P4541" s="120"/>
      <c r="R4541" s="120"/>
      <c r="T4541" s="120"/>
      <c r="V4541" s="120"/>
      <c r="X4541" s="120"/>
      <c r="Z4541" s="120"/>
      <c r="AB4541" s="120"/>
    </row>
    <row r="4542" spans="12:28" ht="15" customHeight="1" x14ac:dyDescent="0.2">
      <c r="L4542" s="120"/>
      <c r="N4542" s="120"/>
      <c r="P4542" s="120"/>
      <c r="R4542" s="120"/>
      <c r="T4542" s="120"/>
      <c r="V4542" s="120"/>
      <c r="X4542" s="120"/>
      <c r="Z4542" s="120"/>
      <c r="AB4542" s="120"/>
    </row>
    <row r="4543" spans="12:28" ht="15" customHeight="1" x14ac:dyDescent="0.2">
      <c r="L4543" s="120"/>
      <c r="N4543" s="120"/>
      <c r="P4543" s="120"/>
      <c r="R4543" s="120"/>
      <c r="T4543" s="120"/>
      <c r="V4543" s="120"/>
      <c r="X4543" s="120"/>
      <c r="Z4543" s="120"/>
      <c r="AB4543" s="120"/>
    </row>
    <row r="4544" spans="12:28" ht="15" customHeight="1" x14ac:dyDescent="0.2">
      <c r="L4544" s="120"/>
      <c r="N4544" s="120"/>
      <c r="P4544" s="120"/>
      <c r="R4544" s="120"/>
      <c r="T4544" s="120"/>
      <c r="V4544" s="120"/>
      <c r="X4544" s="120"/>
      <c r="Z4544" s="120"/>
      <c r="AB4544" s="120"/>
    </row>
    <row r="4545" spans="12:28" ht="15" customHeight="1" x14ac:dyDescent="0.2">
      <c r="L4545" s="120"/>
      <c r="N4545" s="120"/>
      <c r="P4545" s="120"/>
      <c r="R4545" s="120"/>
      <c r="T4545" s="120"/>
      <c r="V4545" s="120"/>
      <c r="X4545" s="120"/>
      <c r="Z4545" s="120"/>
      <c r="AB4545" s="120"/>
    </row>
    <row r="4546" spans="12:28" ht="15" customHeight="1" x14ac:dyDescent="0.2">
      <c r="L4546" s="120"/>
      <c r="N4546" s="120"/>
      <c r="P4546" s="120"/>
      <c r="R4546" s="120"/>
      <c r="T4546" s="120"/>
      <c r="V4546" s="120"/>
      <c r="X4546" s="120"/>
      <c r="Z4546" s="120"/>
      <c r="AB4546" s="120"/>
    </row>
    <row r="4547" spans="12:28" ht="15" customHeight="1" x14ac:dyDescent="0.2">
      <c r="L4547" s="120"/>
      <c r="N4547" s="120"/>
      <c r="P4547" s="120"/>
      <c r="R4547" s="120"/>
      <c r="T4547" s="120"/>
      <c r="V4547" s="120"/>
      <c r="X4547" s="120"/>
      <c r="Z4547" s="120"/>
      <c r="AB4547" s="120"/>
    </row>
    <row r="4548" spans="12:28" ht="15" customHeight="1" x14ac:dyDescent="0.2">
      <c r="L4548" s="120"/>
      <c r="N4548" s="120"/>
      <c r="P4548" s="120"/>
      <c r="R4548" s="120"/>
      <c r="T4548" s="120"/>
      <c r="V4548" s="120"/>
      <c r="X4548" s="120"/>
      <c r="Z4548" s="120"/>
      <c r="AB4548" s="120"/>
    </row>
    <row r="4549" spans="12:28" ht="15" customHeight="1" x14ac:dyDescent="0.2">
      <c r="L4549" s="120"/>
      <c r="N4549" s="120"/>
      <c r="P4549" s="120"/>
      <c r="R4549" s="120"/>
      <c r="T4549" s="120"/>
      <c r="V4549" s="120"/>
      <c r="X4549" s="120"/>
      <c r="Z4549" s="120"/>
      <c r="AB4549" s="120"/>
    </row>
    <row r="4550" spans="12:28" ht="15" customHeight="1" x14ac:dyDescent="0.2">
      <c r="L4550" s="120"/>
      <c r="N4550" s="120"/>
      <c r="P4550" s="120"/>
      <c r="R4550" s="120"/>
      <c r="T4550" s="120"/>
      <c r="V4550" s="120"/>
      <c r="X4550" s="120"/>
      <c r="Z4550" s="120"/>
      <c r="AB4550" s="120"/>
    </row>
    <row r="4551" spans="12:28" ht="15" customHeight="1" x14ac:dyDescent="0.2">
      <c r="L4551" s="120"/>
      <c r="N4551" s="120"/>
      <c r="P4551" s="120"/>
      <c r="R4551" s="120"/>
      <c r="T4551" s="120"/>
      <c r="V4551" s="120"/>
      <c r="X4551" s="120"/>
      <c r="Z4551" s="120"/>
      <c r="AB4551" s="120"/>
    </row>
    <row r="4552" spans="12:28" ht="15" customHeight="1" x14ac:dyDescent="0.2">
      <c r="L4552" s="120"/>
      <c r="N4552" s="120"/>
      <c r="P4552" s="120"/>
      <c r="R4552" s="120"/>
      <c r="T4552" s="120"/>
      <c r="V4552" s="120"/>
      <c r="X4552" s="120"/>
      <c r="Z4552" s="120"/>
      <c r="AB4552" s="120"/>
    </row>
    <row r="4553" spans="12:28" ht="15" customHeight="1" x14ac:dyDescent="0.2">
      <c r="L4553" s="120"/>
      <c r="N4553" s="120"/>
      <c r="P4553" s="120"/>
      <c r="R4553" s="120"/>
      <c r="T4553" s="120"/>
      <c r="V4553" s="120"/>
      <c r="X4553" s="120"/>
      <c r="Z4553" s="120"/>
      <c r="AB4553" s="120"/>
    </row>
    <row r="4554" spans="12:28" ht="15" customHeight="1" x14ac:dyDescent="0.2">
      <c r="L4554" s="120"/>
      <c r="N4554" s="120"/>
      <c r="P4554" s="120"/>
      <c r="R4554" s="120"/>
      <c r="T4554" s="120"/>
      <c r="V4554" s="120"/>
      <c r="X4554" s="120"/>
      <c r="Z4554" s="120"/>
      <c r="AB4554" s="120"/>
    </row>
    <row r="4555" spans="12:28" ht="15" customHeight="1" x14ac:dyDescent="0.2">
      <c r="L4555" s="120"/>
      <c r="N4555" s="120"/>
      <c r="P4555" s="120"/>
      <c r="R4555" s="120"/>
      <c r="T4555" s="120"/>
      <c r="V4555" s="120"/>
      <c r="X4555" s="120"/>
      <c r="Z4555" s="120"/>
      <c r="AB4555" s="120"/>
    </row>
    <row r="4556" spans="12:28" ht="15" customHeight="1" x14ac:dyDescent="0.2">
      <c r="L4556" s="120"/>
      <c r="N4556" s="120"/>
      <c r="P4556" s="120"/>
      <c r="R4556" s="120"/>
      <c r="T4556" s="120"/>
      <c r="V4556" s="120"/>
      <c r="X4556" s="120"/>
      <c r="Z4556" s="120"/>
      <c r="AB4556" s="120"/>
    </row>
    <row r="4557" spans="12:28" ht="15" customHeight="1" x14ac:dyDescent="0.2">
      <c r="L4557" s="120"/>
      <c r="N4557" s="120"/>
      <c r="P4557" s="120"/>
      <c r="R4557" s="120"/>
      <c r="T4557" s="120"/>
      <c r="V4557" s="120"/>
      <c r="X4557" s="120"/>
      <c r="Z4557" s="120"/>
      <c r="AB4557" s="120"/>
    </row>
    <row r="4558" spans="12:28" ht="15" customHeight="1" x14ac:dyDescent="0.2">
      <c r="L4558" s="120"/>
      <c r="N4558" s="120"/>
      <c r="P4558" s="120"/>
      <c r="R4558" s="120"/>
      <c r="T4558" s="120"/>
      <c r="V4558" s="120"/>
      <c r="X4558" s="120"/>
      <c r="Z4558" s="120"/>
      <c r="AB4558" s="120"/>
    </row>
    <row r="4559" spans="12:28" ht="15" customHeight="1" x14ac:dyDescent="0.2">
      <c r="L4559" s="120"/>
      <c r="N4559" s="120"/>
      <c r="P4559" s="120"/>
      <c r="R4559" s="120"/>
      <c r="T4559" s="120"/>
      <c r="V4559" s="120"/>
      <c r="X4559" s="120"/>
      <c r="Z4559" s="120"/>
      <c r="AB4559" s="120"/>
    </row>
    <row r="4560" spans="12:28" ht="15" customHeight="1" x14ac:dyDescent="0.2">
      <c r="L4560" s="120"/>
      <c r="N4560" s="120"/>
      <c r="P4560" s="120"/>
      <c r="R4560" s="120"/>
      <c r="T4560" s="120"/>
      <c r="V4560" s="120"/>
      <c r="X4560" s="120"/>
      <c r="Z4560" s="120"/>
      <c r="AB4560" s="120"/>
    </row>
    <row r="4561" spans="12:28" ht="15" customHeight="1" x14ac:dyDescent="0.2">
      <c r="L4561" s="120"/>
      <c r="N4561" s="120"/>
      <c r="P4561" s="120"/>
      <c r="R4561" s="120"/>
      <c r="T4561" s="120"/>
      <c r="V4561" s="120"/>
      <c r="X4561" s="120"/>
      <c r="Z4561" s="120"/>
      <c r="AB4561" s="120"/>
    </row>
    <row r="4562" spans="12:28" ht="15" customHeight="1" x14ac:dyDescent="0.2">
      <c r="L4562" s="120"/>
      <c r="N4562" s="120"/>
      <c r="P4562" s="120"/>
      <c r="R4562" s="120"/>
      <c r="T4562" s="120"/>
      <c r="V4562" s="120"/>
      <c r="X4562" s="120"/>
      <c r="Z4562" s="120"/>
      <c r="AB4562" s="120"/>
    </row>
    <row r="4563" spans="12:28" ht="15" customHeight="1" x14ac:dyDescent="0.2">
      <c r="L4563" s="120"/>
      <c r="N4563" s="120"/>
      <c r="P4563" s="120"/>
      <c r="R4563" s="120"/>
      <c r="T4563" s="120"/>
      <c r="V4563" s="120"/>
      <c r="X4563" s="120"/>
      <c r="Z4563" s="120"/>
      <c r="AB4563" s="120"/>
    </row>
    <row r="4564" spans="12:28" ht="15" customHeight="1" x14ac:dyDescent="0.2">
      <c r="L4564" s="120"/>
      <c r="N4564" s="120"/>
      <c r="P4564" s="120"/>
      <c r="R4564" s="120"/>
      <c r="T4564" s="120"/>
      <c r="V4564" s="120"/>
      <c r="X4564" s="120"/>
      <c r="Z4564" s="120"/>
      <c r="AB4564" s="120"/>
    </row>
    <row r="4565" spans="12:28" ht="15" customHeight="1" x14ac:dyDescent="0.2">
      <c r="L4565" s="120"/>
      <c r="N4565" s="120"/>
      <c r="P4565" s="120"/>
      <c r="R4565" s="120"/>
      <c r="T4565" s="120"/>
      <c r="V4565" s="120"/>
      <c r="X4565" s="120"/>
      <c r="Z4565" s="120"/>
      <c r="AB4565" s="120"/>
    </row>
    <row r="4566" spans="12:28" ht="15" customHeight="1" x14ac:dyDescent="0.2">
      <c r="L4566" s="120"/>
      <c r="N4566" s="120"/>
      <c r="P4566" s="120"/>
      <c r="R4566" s="120"/>
      <c r="T4566" s="120"/>
      <c r="V4566" s="120"/>
      <c r="X4566" s="120"/>
      <c r="Z4566" s="120"/>
      <c r="AB4566" s="120"/>
    </row>
    <row r="4567" spans="12:28" ht="15" customHeight="1" x14ac:dyDescent="0.2">
      <c r="L4567" s="120"/>
      <c r="N4567" s="120"/>
      <c r="P4567" s="120"/>
      <c r="R4567" s="120"/>
      <c r="T4567" s="120"/>
      <c r="V4567" s="120"/>
      <c r="X4567" s="120"/>
      <c r="Z4567" s="120"/>
      <c r="AB4567" s="120"/>
    </row>
    <row r="4568" spans="12:28" ht="15" customHeight="1" x14ac:dyDescent="0.2">
      <c r="L4568" s="120"/>
      <c r="N4568" s="120"/>
      <c r="P4568" s="120"/>
      <c r="R4568" s="120"/>
      <c r="T4568" s="120"/>
      <c r="V4568" s="120"/>
      <c r="X4568" s="120"/>
      <c r="Z4568" s="120"/>
      <c r="AB4568" s="120"/>
    </row>
    <row r="4569" spans="12:28" ht="15" customHeight="1" x14ac:dyDescent="0.2">
      <c r="L4569" s="120"/>
      <c r="N4569" s="120"/>
      <c r="P4569" s="120"/>
      <c r="R4569" s="120"/>
      <c r="T4569" s="120"/>
      <c r="V4569" s="120"/>
      <c r="X4569" s="120"/>
      <c r="Z4569" s="120"/>
      <c r="AB4569" s="120"/>
    </row>
    <row r="4570" spans="12:28" ht="15" customHeight="1" x14ac:dyDescent="0.2">
      <c r="L4570" s="120"/>
      <c r="N4570" s="120"/>
      <c r="P4570" s="120"/>
      <c r="R4570" s="120"/>
      <c r="T4570" s="120"/>
      <c r="V4570" s="120"/>
      <c r="X4570" s="120"/>
      <c r="Z4570" s="120"/>
      <c r="AB4570" s="120"/>
    </row>
    <row r="4571" spans="12:28" ht="15" customHeight="1" x14ac:dyDescent="0.2">
      <c r="L4571" s="120"/>
      <c r="N4571" s="120"/>
      <c r="P4571" s="120"/>
      <c r="R4571" s="120"/>
      <c r="T4571" s="120"/>
      <c r="V4571" s="120"/>
      <c r="X4571" s="120"/>
      <c r="Z4571" s="120"/>
      <c r="AB4571" s="120"/>
    </row>
    <row r="4572" spans="12:28" ht="15" customHeight="1" x14ac:dyDescent="0.2">
      <c r="L4572" s="120"/>
      <c r="N4572" s="120"/>
      <c r="P4572" s="120"/>
      <c r="R4572" s="120"/>
      <c r="T4572" s="120"/>
      <c r="V4572" s="120"/>
      <c r="X4572" s="120"/>
      <c r="Z4572" s="120"/>
      <c r="AB4572" s="120"/>
    </row>
    <row r="4573" spans="12:28" ht="15" customHeight="1" x14ac:dyDescent="0.2">
      <c r="L4573" s="120"/>
      <c r="N4573" s="120"/>
      <c r="P4573" s="120"/>
      <c r="R4573" s="120"/>
      <c r="T4573" s="120"/>
      <c r="V4573" s="120"/>
      <c r="X4573" s="120"/>
      <c r="Z4573" s="120"/>
      <c r="AB4573" s="120"/>
    </row>
    <row r="4574" spans="12:28" ht="15" customHeight="1" x14ac:dyDescent="0.2">
      <c r="L4574" s="120"/>
      <c r="N4574" s="120"/>
      <c r="P4574" s="120"/>
      <c r="R4574" s="120"/>
      <c r="T4574" s="120"/>
      <c r="V4574" s="120"/>
      <c r="X4574" s="120"/>
      <c r="Z4574" s="120"/>
      <c r="AB4574" s="120"/>
    </row>
    <row r="4575" spans="12:28" ht="15" customHeight="1" x14ac:dyDescent="0.2">
      <c r="L4575" s="120"/>
      <c r="N4575" s="120"/>
      <c r="P4575" s="120"/>
      <c r="R4575" s="120"/>
      <c r="T4575" s="120"/>
      <c r="V4575" s="120"/>
      <c r="X4575" s="120"/>
      <c r="Z4575" s="120"/>
      <c r="AB4575" s="120"/>
    </row>
    <row r="4576" spans="12:28" ht="15" customHeight="1" x14ac:dyDescent="0.2">
      <c r="L4576" s="120"/>
      <c r="N4576" s="120"/>
      <c r="P4576" s="120"/>
      <c r="R4576" s="120"/>
      <c r="T4576" s="120"/>
      <c r="V4576" s="120"/>
      <c r="X4576" s="120"/>
      <c r="Z4576" s="120"/>
      <c r="AB4576" s="120"/>
    </row>
    <row r="4577" spans="12:28" ht="15" customHeight="1" x14ac:dyDescent="0.2">
      <c r="L4577" s="120"/>
      <c r="N4577" s="120"/>
      <c r="P4577" s="120"/>
      <c r="R4577" s="120"/>
      <c r="T4577" s="120"/>
      <c r="V4577" s="120"/>
      <c r="X4577" s="120"/>
      <c r="Z4577" s="120"/>
      <c r="AB4577" s="120"/>
    </row>
    <row r="4578" spans="12:28" ht="15" customHeight="1" x14ac:dyDescent="0.2">
      <c r="L4578" s="120"/>
      <c r="N4578" s="120"/>
      <c r="P4578" s="120"/>
      <c r="R4578" s="120"/>
      <c r="T4578" s="120"/>
      <c r="V4578" s="120"/>
      <c r="X4578" s="120"/>
      <c r="Z4578" s="120"/>
      <c r="AB4578" s="120"/>
    </row>
    <row r="4579" spans="12:28" ht="15" customHeight="1" x14ac:dyDescent="0.2">
      <c r="L4579" s="120"/>
      <c r="N4579" s="120"/>
      <c r="P4579" s="120"/>
      <c r="R4579" s="120"/>
      <c r="T4579" s="120"/>
      <c r="V4579" s="120"/>
      <c r="X4579" s="120"/>
      <c r="Z4579" s="120"/>
      <c r="AB4579" s="120"/>
    </row>
    <row r="4580" spans="12:28" ht="15" customHeight="1" x14ac:dyDescent="0.2">
      <c r="L4580" s="120"/>
      <c r="N4580" s="120"/>
      <c r="P4580" s="120"/>
      <c r="R4580" s="120"/>
      <c r="T4580" s="120"/>
      <c r="V4580" s="120"/>
      <c r="X4580" s="120"/>
      <c r="Z4580" s="120"/>
      <c r="AB4580" s="120"/>
    </row>
    <row r="4581" spans="12:28" ht="15" customHeight="1" x14ac:dyDescent="0.2">
      <c r="L4581" s="120"/>
      <c r="N4581" s="120"/>
      <c r="P4581" s="120"/>
      <c r="R4581" s="120"/>
      <c r="T4581" s="120"/>
      <c r="V4581" s="120"/>
      <c r="X4581" s="120"/>
      <c r="Z4581" s="120"/>
      <c r="AB4581" s="120"/>
    </row>
    <row r="4582" spans="12:28" ht="15" customHeight="1" x14ac:dyDescent="0.2">
      <c r="L4582" s="120"/>
      <c r="N4582" s="120"/>
      <c r="P4582" s="120"/>
      <c r="R4582" s="120"/>
      <c r="T4582" s="120"/>
      <c r="V4582" s="120"/>
      <c r="X4582" s="120"/>
      <c r="Z4582" s="120"/>
      <c r="AB4582" s="120"/>
    </row>
    <row r="4583" spans="12:28" ht="15" customHeight="1" x14ac:dyDescent="0.2">
      <c r="L4583" s="120"/>
      <c r="N4583" s="120"/>
      <c r="P4583" s="120"/>
      <c r="R4583" s="120"/>
      <c r="T4583" s="120"/>
      <c r="V4583" s="120"/>
      <c r="X4583" s="120"/>
      <c r="Z4583" s="120"/>
      <c r="AB4583" s="120"/>
    </row>
    <row r="4584" spans="12:28" ht="15" customHeight="1" x14ac:dyDescent="0.2">
      <c r="L4584" s="120"/>
      <c r="N4584" s="120"/>
      <c r="P4584" s="120"/>
      <c r="R4584" s="120"/>
      <c r="T4584" s="120"/>
      <c r="V4584" s="120"/>
      <c r="X4584" s="120"/>
      <c r="Z4584" s="120"/>
      <c r="AB4584" s="120"/>
    </row>
    <row r="4585" spans="12:28" ht="15" customHeight="1" x14ac:dyDescent="0.2">
      <c r="L4585" s="120"/>
      <c r="N4585" s="120"/>
      <c r="P4585" s="120"/>
      <c r="R4585" s="120"/>
      <c r="T4585" s="120"/>
      <c r="V4585" s="120"/>
      <c r="X4585" s="120"/>
      <c r="Z4585" s="120"/>
      <c r="AB4585" s="120"/>
    </row>
    <row r="4586" spans="12:28" ht="15" customHeight="1" x14ac:dyDescent="0.2">
      <c r="L4586" s="120"/>
      <c r="N4586" s="120"/>
      <c r="P4586" s="120"/>
      <c r="R4586" s="120"/>
      <c r="T4586" s="120"/>
      <c r="V4586" s="120"/>
      <c r="X4586" s="120"/>
      <c r="Z4586" s="120"/>
      <c r="AB4586" s="120"/>
    </row>
    <row r="4587" spans="12:28" ht="15" customHeight="1" x14ac:dyDescent="0.2">
      <c r="L4587" s="120"/>
      <c r="N4587" s="120"/>
      <c r="P4587" s="120"/>
      <c r="R4587" s="120"/>
      <c r="T4587" s="120"/>
      <c r="V4587" s="120"/>
      <c r="X4587" s="120"/>
      <c r="Z4587" s="120"/>
      <c r="AB4587" s="120"/>
    </row>
    <row r="4588" spans="12:28" ht="15" customHeight="1" x14ac:dyDescent="0.2">
      <c r="L4588" s="120"/>
      <c r="N4588" s="120"/>
      <c r="P4588" s="120"/>
      <c r="R4588" s="120"/>
      <c r="T4588" s="120"/>
      <c r="V4588" s="120"/>
      <c r="X4588" s="120"/>
      <c r="Z4588" s="120"/>
      <c r="AB4588" s="120"/>
    </row>
    <row r="4589" spans="12:28" ht="15" customHeight="1" x14ac:dyDescent="0.2">
      <c r="L4589" s="120"/>
      <c r="N4589" s="120"/>
      <c r="P4589" s="120"/>
      <c r="R4589" s="120"/>
      <c r="T4589" s="120"/>
      <c r="V4589" s="120"/>
      <c r="X4589" s="120"/>
      <c r="Z4589" s="120"/>
      <c r="AB4589" s="120"/>
    </row>
    <row r="4590" spans="12:28" ht="15" customHeight="1" x14ac:dyDescent="0.2">
      <c r="L4590" s="120"/>
      <c r="N4590" s="120"/>
      <c r="P4590" s="120"/>
      <c r="R4590" s="120"/>
      <c r="T4590" s="120"/>
      <c r="V4590" s="120"/>
      <c r="X4590" s="120"/>
      <c r="Z4590" s="120"/>
      <c r="AB4590" s="120"/>
    </row>
    <row r="4591" spans="12:28" ht="15" customHeight="1" x14ac:dyDescent="0.2">
      <c r="L4591" s="120"/>
      <c r="N4591" s="120"/>
      <c r="P4591" s="120"/>
      <c r="R4591" s="120"/>
      <c r="T4591" s="120"/>
      <c r="V4591" s="120"/>
      <c r="X4591" s="120"/>
      <c r="Z4591" s="120"/>
      <c r="AB4591" s="120"/>
    </row>
    <row r="4592" spans="12:28" ht="15" customHeight="1" x14ac:dyDescent="0.2">
      <c r="L4592" s="120"/>
      <c r="N4592" s="120"/>
      <c r="P4592" s="120"/>
      <c r="R4592" s="120"/>
      <c r="T4592" s="120"/>
      <c r="V4592" s="120"/>
      <c r="X4592" s="120"/>
      <c r="Z4592" s="120"/>
      <c r="AB4592" s="120"/>
    </row>
    <row r="4593" spans="12:28" ht="15" customHeight="1" x14ac:dyDescent="0.2">
      <c r="L4593" s="120"/>
      <c r="N4593" s="120"/>
      <c r="P4593" s="120"/>
      <c r="R4593" s="120"/>
      <c r="T4593" s="120"/>
      <c r="V4593" s="120"/>
      <c r="X4593" s="120"/>
      <c r="Z4593" s="120"/>
      <c r="AB4593" s="120"/>
    </row>
    <row r="4594" spans="12:28" ht="15" customHeight="1" x14ac:dyDescent="0.2">
      <c r="L4594" s="120"/>
      <c r="N4594" s="120"/>
      <c r="P4594" s="120"/>
      <c r="R4594" s="120"/>
      <c r="T4594" s="120"/>
      <c r="V4594" s="120"/>
      <c r="X4594" s="120"/>
      <c r="Z4594" s="120"/>
      <c r="AB4594" s="120"/>
    </row>
    <row r="4595" spans="12:28" ht="15" customHeight="1" x14ac:dyDescent="0.2">
      <c r="L4595" s="120"/>
      <c r="N4595" s="120"/>
      <c r="P4595" s="120"/>
      <c r="R4595" s="120"/>
      <c r="T4595" s="120"/>
      <c r="V4595" s="120"/>
      <c r="X4595" s="120"/>
      <c r="Z4595" s="120"/>
      <c r="AB4595" s="120"/>
    </row>
    <row r="4596" spans="12:28" ht="15" customHeight="1" x14ac:dyDescent="0.2">
      <c r="L4596" s="120"/>
      <c r="N4596" s="120"/>
      <c r="P4596" s="120"/>
      <c r="R4596" s="120"/>
      <c r="T4596" s="120"/>
      <c r="V4596" s="120"/>
      <c r="X4596" s="120"/>
      <c r="Z4596" s="120"/>
      <c r="AB4596" s="120"/>
    </row>
    <row r="4597" spans="12:28" ht="15" customHeight="1" x14ac:dyDescent="0.2">
      <c r="L4597" s="120"/>
      <c r="N4597" s="120"/>
      <c r="P4597" s="120"/>
      <c r="R4597" s="120"/>
      <c r="T4597" s="120"/>
      <c r="V4597" s="120"/>
      <c r="X4597" s="120"/>
      <c r="Z4597" s="120"/>
      <c r="AB4597" s="120"/>
    </row>
    <row r="4598" spans="12:28" ht="15" customHeight="1" x14ac:dyDescent="0.2">
      <c r="L4598" s="120"/>
      <c r="N4598" s="120"/>
      <c r="P4598" s="120"/>
      <c r="R4598" s="120"/>
      <c r="T4598" s="120"/>
      <c r="V4598" s="120"/>
      <c r="X4598" s="120"/>
      <c r="Z4598" s="120"/>
      <c r="AB4598" s="120"/>
    </row>
    <row r="4599" spans="12:28" ht="15" customHeight="1" x14ac:dyDescent="0.2">
      <c r="L4599" s="120"/>
      <c r="N4599" s="120"/>
      <c r="P4599" s="120"/>
      <c r="R4599" s="120"/>
      <c r="T4599" s="120"/>
      <c r="V4599" s="120"/>
      <c r="X4599" s="120"/>
      <c r="Z4599" s="120"/>
      <c r="AB4599" s="120"/>
    </row>
    <row r="4600" spans="12:28" ht="15" customHeight="1" x14ac:dyDescent="0.2">
      <c r="L4600" s="120"/>
      <c r="N4600" s="120"/>
      <c r="P4600" s="120"/>
      <c r="R4600" s="120"/>
      <c r="T4600" s="120"/>
      <c r="V4600" s="120"/>
      <c r="X4600" s="120"/>
      <c r="Z4600" s="120"/>
      <c r="AB4600" s="120"/>
    </row>
    <row r="4601" spans="12:28" ht="15" customHeight="1" x14ac:dyDescent="0.2">
      <c r="L4601" s="120"/>
      <c r="N4601" s="120"/>
      <c r="P4601" s="120"/>
      <c r="R4601" s="120"/>
      <c r="T4601" s="120"/>
      <c r="V4601" s="120"/>
      <c r="X4601" s="120"/>
      <c r="Z4601" s="120"/>
      <c r="AB4601" s="120"/>
    </row>
    <row r="4602" spans="12:28" ht="15" customHeight="1" x14ac:dyDescent="0.2">
      <c r="L4602" s="120"/>
      <c r="N4602" s="120"/>
      <c r="P4602" s="120"/>
      <c r="R4602" s="120"/>
      <c r="T4602" s="120"/>
      <c r="V4602" s="120"/>
      <c r="X4602" s="120"/>
      <c r="Z4602" s="120"/>
      <c r="AB4602" s="120"/>
    </row>
    <row r="4603" spans="12:28" ht="15" customHeight="1" x14ac:dyDescent="0.2">
      <c r="L4603" s="120"/>
      <c r="N4603" s="120"/>
      <c r="P4603" s="120"/>
      <c r="R4603" s="120"/>
      <c r="T4603" s="120"/>
      <c r="V4603" s="120"/>
      <c r="X4603" s="120"/>
      <c r="Z4603" s="120"/>
      <c r="AB4603" s="120"/>
    </row>
    <row r="4604" spans="12:28" ht="15" customHeight="1" x14ac:dyDescent="0.2">
      <c r="L4604" s="120"/>
      <c r="N4604" s="120"/>
      <c r="P4604" s="120"/>
      <c r="R4604" s="120"/>
      <c r="T4604" s="120"/>
      <c r="V4604" s="120"/>
      <c r="X4604" s="120"/>
      <c r="Z4604" s="120"/>
      <c r="AB4604" s="120"/>
    </row>
    <row r="4605" spans="12:28" ht="15" customHeight="1" x14ac:dyDescent="0.2">
      <c r="L4605" s="120"/>
      <c r="N4605" s="120"/>
      <c r="P4605" s="120"/>
      <c r="R4605" s="120"/>
      <c r="T4605" s="120"/>
      <c r="V4605" s="120"/>
      <c r="X4605" s="120"/>
      <c r="Z4605" s="120"/>
      <c r="AB4605" s="120"/>
    </row>
    <row r="4606" spans="12:28" ht="15" customHeight="1" x14ac:dyDescent="0.2">
      <c r="L4606" s="120"/>
      <c r="N4606" s="120"/>
      <c r="P4606" s="120"/>
      <c r="R4606" s="120"/>
      <c r="T4606" s="120"/>
      <c r="V4606" s="120"/>
      <c r="X4606" s="120"/>
      <c r="Z4606" s="120"/>
      <c r="AB4606" s="120"/>
    </row>
    <row r="4607" spans="12:28" ht="15" customHeight="1" x14ac:dyDescent="0.2">
      <c r="L4607" s="120"/>
      <c r="N4607" s="120"/>
      <c r="P4607" s="120"/>
      <c r="R4607" s="120"/>
      <c r="T4607" s="120"/>
      <c r="V4607" s="120"/>
      <c r="X4607" s="120"/>
      <c r="Z4607" s="120"/>
      <c r="AB4607" s="120"/>
    </row>
    <row r="4608" spans="12:28" ht="15" customHeight="1" x14ac:dyDescent="0.2">
      <c r="L4608" s="120"/>
      <c r="N4608" s="120"/>
      <c r="P4608" s="120"/>
      <c r="R4608" s="120"/>
      <c r="T4608" s="120"/>
      <c r="V4608" s="120"/>
      <c r="X4608" s="120"/>
      <c r="Z4608" s="120"/>
      <c r="AB4608" s="120"/>
    </row>
    <row r="4609" spans="12:28" ht="15" customHeight="1" x14ac:dyDescent="0.2">
      <c r="L4609" s="120"/>
      <c r="N4609" s="120"/>
      <c r="P4609" s="120"/>
      <c r="R4609" s="120"/>
      <c r="T4609" s="120"/>
      <c r="V4609" s="120"/>
      <c r="X4609" s="120"/>
      <c r="Z4609" s="120"/>
      <c r="AB4609" s="120"/>
    </row>
    <row r="4610" spans="12:28" ht="15" customHeight="1" x14ac:dyDescent="0.2">
      <c r="L4610" s="120"/>
      <c r="N4610" s="120"/>
      <c r="P4610" s="120"/>
      <c r="R4610" s="120"/>
      <c r="T4610" s="120"/>
      <c r="V4610" s="120"/>
      <c r="X4610" s="120"/>
      <c r="Z4610" s="120"/>
      <c r="AB4610" s="120"/>
    </row>
    <row r="4611" spans="12:28" ht="15" customHeight="1" x14ac:dyDescent="0.2">
      <c r="L4611" s="120"/>
      <c r="N4611" s="120"/>
      <c r="P4611" s="120"/>
      <c r="R4611" s="120"/>
      <c r="T4611" s="120"/>
      <c r="V4611" s="120"/>
      <c r="X4611" s="120"/>
      <c r="Z4611" s="120"/>
      <c r="AB4611" s="120"/>
    </row>
    <row r="4612" spans="12:28" ht="15" customHeight="1" x14ac:dyDescent="0.2">
      <c r="L4612" s="120"/>
      <c r="N4612" s="120"/>
      <c r="P4612" s="120"/>
      <c r="R4612" s="120"/>
      <c r="T4612" s="120"/>
      <c r="V4612" s="120"/>
      <c r="X4612" s="120"/>
      <c r="Z4612" s="120"/>
      <c r="AB4612" s="120"/>
    </row>
    <row r="4613" spans="12:28" ht="15" customHeight="1" x14ac:dyDescent="0.2">
      <c r="L4613" s="120"/>
      <c r="N4613" s="120"/>
      <c r="P4613" s="120"/>
      <c r="R4613" s="120"/>
      <c r="T4613" s="120"/>
      <c r="V4613" s="120"/>
      <c r="X4613" s="120"/>
      <c r="Z4613" s="120"/>
      <c r="AB4613" s="120"/>
    </row>
    <row r="4614" spans="12:28" ht="15" customHeight="1" x14ac:dyDescent="0.2">
      <c r="L4614" s="120"/>
      <c r="N4614" s="120"/>
      <c r="P4614" s="120"/>
      <c r="R4614" s="120"/>
      <c r="T4614" s="120"/>
      <c r="V4614" s="120"/>
      <c r="X4614" s="120"/>
      <c r="Z4614" s="120"/>
      <c r="AB4614" s="120"/>
    </row>
    <row r="4615" spans="12:28" ht="15" customHeight="1" x14ac:dyDescent="0.2">
      <c r="L4615" s="120"/>
      <c r="N4615" s="120"/>
      <c r="P4615" s="120"/>
      <c r="R4615" s="120"/>
      <c r="T4615" s="120"/>
      <c r="V4615" s="120"/>
      <c r="X4615" s="120"/>
      <c r="Z4615" s="120"/>
      <c r="AB4615" s="120"/>
    </row>
    <row r="4616" spans="12:28" ht="15" customHeight="1" x14ac:dyDescent="0.2">
      <c r="L4616" s="120"/>
      <c r="N4616" s="120"/>
      <c r="P4616" s="120"/>
      <c r="R4616" s="120"/>
      <c r="T4616" s="120"/>
      <c r="V4616" s="120"/>
      <c r="X4616" s="120"/>
      <c r="Z4616" s="120"/>
      <c r="AB4616" s="120"/>
    </row>
    <row r="4617" spans="12:28" ht="15" customHeight="1" x14ac:dyDescent="0.2">
      <c r="L4617" s="120"/>
      <c r="N4617" s="120"/>
      <c r="P4617" s="120"/>
      <c r="R4617" s="120"/>
      <c r="T4617" s="120"/>
      <c r="V4617" s="120"/>
      <c r="X4617" s="120"/>
      <c r="Z4617" s="120"/>
      <c r="AB4617" s="120"/>
    </row>
    <row r="4618" spans="12:28" ht="15" customHeight="1" x14ac:dyDescent="0.2">
      <c r="L4618" s="120"/>
      <c r="N4618" s="120"/>
      <c r="P4618" s="120"/>
      <c r="R4618" s="120"/>
      <c r="T4618" s="120"/>
      <c r="V4618" s="120"/>
      <c r="X4618" s="120"/>
      <c r="Z4618" s="120"/>
      <c r="AB4618" s="120"/>
    </row>
    <row r="4619" spans="12:28" ht="15" customHeight="1" x14ac:dyDescent="0.2">
      <c r="L4619" s="120"/>
      <c r="N4619" s="120"/>
      <c r="P4619" s="120"/>
      <c r="R4619" s="120"/>
      <c r="T4619" s="120"/>
      <c r="V4619" s="120"/>
      <c r="X4619" s="120"/>
      <c r="Z4619" s="120"/>
      <c r="AB4619" s="120"/>
    </row>
    <row r="4620" spans="12:28" ht="15" customHeight="1" x14ac:dyDescent="0.2">
      <c r="L4620" s="120"/>
      <c r="N4620" s="120"/>
      <c r="P4620" s="120"/>
      <c r="R4620" s="120"/>
      <c r="T4620" s="120"/>
      <c r="V4620" s="120"/>
      <c r="X4620" s="120"/>
      <c r="Z4620" s="120"/>
      <c r="AB4620" s="120"/>
    </row>
    <row r="4621" spans="12:28" ht="15" customHeight="1" x14ac:dyDescent="0.2">
      <c r="L4621" s="120"/>
      <c r="N4621" s="120"/>
      <c r="P4621" s="120"/>
      <c r="R4621" s="120"/>
      <c r="T4621" s="120"/>
      <c r="V4621" s="120"/>
      <c r="X4621" s="120"/>
      <c r="Z4621" s="120"/>
      <c r="AB4621" s="120"/>
    </row>
    <row r="4622" spans="12:28" ht="15" customHeight="1" x14ac:dyDescent="0.2">
      <c r="L4622" s="120"/>
      <c r="N4622" s="120"/>
      <c r="P4622" s="120"/>
      <c r="R4622" s="120"/>
      <c r="T4622" s="120"/>
      <c r="V4622" s="120"/>
      <c r="X4622" s="120"/>
      <c r="Z4622" s="120"/>
      <c r="AB4622" s="120"/>
    </row>
    <row r="4623" spans="12:28" ht="15" customHeight="1" x14ac:dyDescent="0.2">
      <c r="L4623" s="120"/>
      <c r="N4623" s="120"/>
      <c r="P4623" s="120"/>
      <c r="R4623" s="120"/>
      <c r="T4623" s="120"/>
      <c r="V4623" s="120"/>
      <c r="X4623" s="120"/>
      <c r="Z4623" s="120"/>
      <c r="AB4623" s="120"/>
    </row>
    <row r="4624" spans="12:28" ht="15" customHeight="1" x14ac:dyDescent="0.2">
      <c r="L4624" s="120"/>
      <c r="N4624" s="120"/>
      <c r="P4624" s="120"/>
      <c r="R4624" s="120"/>
      <c r="T4624" s="120"/>
      <c r="V4624" s="120"/>
      <c r="X4624" s="120"/>
      <c r="Z4624" s="120"/>
      <c r="AB4624" s="120"/>
    </row>
    <row r="4625" spans="12:28" ht="15" customHeight="1" x14ac:dyDescent="0.2">
      <c r="L4625" s="120"/>
      <c r="N4625" s="120"/>
      <c r="P4625" s="120"/>
      <c r="R4625" s="120"/>
      <c r="T4625" s="120"/>
      <c r="V4625" s="120"/>
      <c r="X4625" s="120"/>
      <c r="Z4625" s="120"/>
      <c r="AB4625" s="120"/>
    </row>
    <row r="4626" spans="12:28" ht="15" customHeight="1" x14ac:dyDescent="0.2">
      <c r="L4626" s="120"/>
      <c r="N4626" s="120"/>
      <c r="P4626" s="120"/>
      <c r="R4626" s="120"/>
      <c r="T4626" s="120"/>
      <c r="V4626" s="120"/>
      <c r="X4626" s="120"/>
      <c r="Z4626" s="120"/>
      <c r="AB4626" s="120"/>
    </row>
    <row r="4627" spans="12:28" ht="15" customHeight="1" x14ac:dyDescent="0.2">
      <c r="L4627" s="120"/>
      <c r="N4627" s="120"/>
      <c r="P4627" s="120"/>
      <c r="R4627" s="120"/>
      <c r="T4627" s="120"/>
      <c r="V4627" s="120"/>
      <c r="X4627" s="120"/>
      <c r="Z4627" s="120"/>
      <c r="AB4627" s="120"/>
    </row>
    <row r="4628" spans="12:28" ht="15" customHeight="1" x14ac:dyDescent="0.2">
      <c r="L4628" s="120"/>
      <c r="N4628" s="120"/>
      <c r="P4628" s="120"/>
      <c r="R4628" s="120"/>
      <c r="T4628" s="120"/>
      <c r="V4628" s="120"/>
      <c r="X4628" s="120"/>
      <c r="Z4628" s="120"/>
      <c r="AB4628" s="120"/>
    </row>
    <row r="4629" spans="12:28" ht="15" customHeight="1" x14ac:dyDescent="0.2">
      <c r="L4629" s="120"/>
      <c r="N4629" s="120"/>
      <c r="P4629" s="120"/>
      <c r="R4629" s="120"/>
      <c r="T4629" s="120"/>
      <c r="V4629" s="120"/>
      <c r="X4629" s="120"/>
      <c r="Z4629" s="120"/>
      <c r="AB4629" s="120"/>
    </row>
    <row r="4630" spans="12:28" ht="15" customHeight="1" x14ac:dyDescent="0.2">
      <c r="L4630" s="120"/>
      <c r="N4630" s="120"/>
      <c r="P4630" s="120"/>
      <c r="R4630" s="120"/>
      <c r="T4630" s="120"/>
      <c r="V4630" s="120"/>
      <c r="X4630" s="120"/>
      <c r="Z4630" s="120"/>
      <c r="AB4630" s="120"/>
    </row>
    <row r="4631" spans="12:28" ht="15" customHeight="1" x14ac:dyDescent="0.2">
      <c r="L4631" s="120"/>
      <c r="N4631" s="120"/>
      <c r="P4631" s="120"/>
      <c r="R4631" s="120"/>
      <c r="T4631" s="120"/>
      <c r="V4631" s="120"/>
      <c r="X4631" s="120"/>
      <c r="Z4631" s="120"/>
      <c r="AB4631" s="120"/>
    </row>
    <row r="4632" spans="12:28" ht="15" customHeight="1" x14ac:dyDescent="0.2">
      <c r="L4632" s="120"/>
      <c r="N4632" s="120"/>
      <c r="P4632" s="120"/>
      <c r="R4632" s="120"/>
      <c r="T4632" s="120"/>
      <c r="V4632" s="120"/>
      <c r="X4632" s="120"/>
      <c r="Z4632" s="120"/>
      <c r="AB4632" s="120"/>
    </row>
    <row r="4633" spans="12:28" ht="15" customHeight="1" x14ac:dyDescent="0.2">
      <c r="L4633" s="120"/>
      <c r="N4633" s="120"/>
      <c r="P4633" s="120"/>
      <c r="R4633" s="120"/>
      <c r="T4633" s="120"/>
      <c r="V4633" s="120"/>
      <c r="X4633" s="120"/>
      <c r="Z4633" s="120"/>
      <c r="AB4633" s="120"/>
    </row>
    <row r="4634" spans="12:28" ht="15" customHeight="1" x14ac:dyDescent="0.2">
      <c r="L4634" s="120"/>
      <c r="N4634" s="120"/>
      <c r="P4634" s="120"/>
      <c r="R4634" s="120"/>
      <c r="T4634" s="120"/>
      <c r="V4634" s="120"/>
      <c r="X4634" s="120"/>
      <c r="Z4634" s="120"/>
      <c r="AB4634" s="120"/>
    </row>
    <row r="4635" spans="12:28" ht="15" customHeight="1" x14ac:dyDescent="0.2">
      <c r="L4635" s="120"/>
      <c r="N4635" s="120"/>
      <c r="P4635" s="120"/>
      <c r="R4635" s="120"/>
      <c r="T4635" s="120"/>
      <c r="V4635" s="120"/>
      <c r="X4635" s="120"/>
      <c r="Z4635" s="120"/>
      <c r="AB4635" s="120"/>
    </row>
    <row r="4636" spans="12:28" ht="15" customHeight="1" x14ac:dyDescent="0.2">
      <c r="L4636" s="120"/>
      <c r="N4636" s="120"/>
      <c r="P4636" s="120"/>
      <c r="R4636" s="120"/>
      <c r="T4636" s="120"/>
      <c r="V4636" s="120"/>
      <c r="X4636" s="120"/>
      <c r="Z4636" s="120"/>
      <c r="AB4636" s="120"/>
    </row>
    <row r="4637" spans="12:28" ht="15" customHeight="1" x14ac:dyDescent="0.2">
      <c r="L4637" s="120"/>
      <c r="N4637" s="120"/>
      <c r="P4637" s="120"/>
      <c r="R4637" s="120"/>
      <c r="T4637" s="120"/>
      <c r="V4637" s="120"/>
      <c r="X4637" s="120"/>
      <c r="Z4637" s="120"/>
      <c r="AB4637" s="120"/>
    </row>
    <row r="4638" spans="12:28" ht="15" customHeight="1" x14ac:dyDescent="0.2">
      <c r="L4638" s="120"/>
      <c r="N4638" s="120"/>
      <c r="P4638" s="120"/>
      <c r="R4638" s="120"/>
      <c r="T4638" s="120"/>
      <c r="V4638" s="120"/>
      <c r="X4638" s="120"/>
      <c r="Z4638" s="120"/>
      <c r="AB4638" s="120"/>
    </row>
    <row r="4639" spans="12:28" ht="15" customHeight="1" x14ac:dyDescent="0.2">
      <c r="L4639" s="120"/>
      <c r="N4639" s="120"/>
      <c r="P4639" s="120"/>
      <c r="R4639" s="120"/>
      <c r="T4639" s="120"/>
      <c r="V4639" s="120"/>
      <c r="X4639" s="120"/>
      <c r="Z4639" s="120"/>
      <c r="AB4639" s="120"/>
    </row>
    <row r="4640" spans="12:28" ht="15" customHeight="1" x14ac:dyDescent="0.2">
      <c r="L4640" s="120"/>
      <c r="N4640" s="120"/>
      <c r="P4640" s="120"/>
      <c r="R4640" s="120"/>
      <c r="T4640" s="120"/>
      <c r="V4640" s="120"/>
      <c r="X4640" s="120"/>
      <c r="Z4640" s="120"/>
      <c r="AB4640" s="120"/>
    </row>
    <row r="4641" spans="12:28" ht="15" customHeight="1" x14ac:dyDescent="0.2">
      <c r="L4641" s="120"/>
      <c r="N4641" s="120"/>
      <c r="P4641" s="120"/>
      <c r="R4641" s="120"/>
      <c r="T4641" s="120"/>
      <c r="V4641" s="120"/>
      <c r="X4641" s="120"/>
      <c r="Z4641" s="120"/>
      <c r="AB4641" s="120"/>
    </row>
    <row r="4642" spans="12:28" ht="15" customHeight="1" x14ac:dyDescent="0.2">
      <c r="L4642" s="120"/>
      <c r="N4642" s="120"/>
      <c r="P4642" s="120"/>
      <c r="R4642" s="120"/>
      <c r="T4642" s="120"/>
      <c r="V4642" s="120"/>
      <c r="X4642" s="120"/>
      <c r="Z4642" s="120"/>
      <c r="AB4642" s="120"/>
    </row>
    <row r="4643" spans="12:28" ht="15" customHeight="1" x14ac:dyDescent="0.2">
      <c r="L4643" s="120"/>
      <c r="N4643" s="120"/>
      <c r="P4643" s="120"/>
      <c r="R4643" s="120"/>
      <c r="T4643" s="120"/>
      <c r="V4643" s="120"/>
      <c r="X4643" s="120"/>
      <c r="Z4643" s="120"/>
      <c r="AB4643" s="120"/>
    </row>
    <row r="4644" spans="12:28" ht="15" customHeight="1" x14ac:dyDescent="0.2">
      <c r="L4644" s="120"/>
      <c r="N4644" s="120"/>
      <c r="P4644" s="120"/>
      <c r="R4644" s="120"/>
      <c r="T4644" s="120"/>
      <c r="V4644" s="120"/>
      <c r="X4644" s="120"/>
      <c r="Z4644" s="120"/>
      <c r="AB4644" s="120"/>
    </row>
    <row r="4645" spans="12:28" ht="15" customHeight="1" x14ac:dyDescent="0.2">
      <c r="L4645" s="120"/>
      <c r="N4645" s="120"/>
      <c r="P4645" s="120"/>
      <c r="R4645" s="120"/>
      <c r="T4645" s="120"/>
      <c r="V4645" s="120"/>
      <c r="X4645" s="120"/>
      <c r="Z4645" s="120"/>
      <c r="AB4645" s="120"/>
    </row>
    <row r="4646" spans="12:28" ht="15" customHeight="1" x14ac:dyDescent="0.2">
      <c r="L4646" s="120"/>
      <c r="N4646" s="120"/>
      <c r="P4646" s="120"/>
      <c r="R4646" s="120"/>
      <c r="T4646" s="120"/>
      <c r="V4646" s="120"/>
      <c r="X4646" s="120"/>
      <c r="Z4646" s="120"/>
      <c r="AB4646" s="120"/>
    </row>
    <row r="4647" spans="12:28" ht="15" customHeight="1" x14ac:dyDescent="0.2">
      <c r="L4647" s="120"/>
      <c r="N4647" s="120"/>
      <c r="P4647" s="120"/>
      <c r="R4647" s="120"/>
      <c r="T4647" s="120"/>
      <c r="V4647" s="120"/>
      <c r="X4647" s="120"/>
      <c r="Z4647" s="120"/>
      <c r="AB4647" s="120"/>
    </row>
    <row r="4648" spans="12:28" ht="15" customHeight="1" x14ac:dyDescent="0.2">
      <c r="L4648" s="120"/>
      <c r="N4648" s="120"/>
      <c r="P4648" s="120"/>
      <c r="R4648" s="120"/>
      <c r="T4648" s="120"/>
      <c r="V4648" s="120"/>
      <c r="X4648" s="120"/>
      <c r="Z4648" s="120"/>
      <c r="AB4648" s="120"/>
    </row>
    <row r="4649" spans="12:28" ht="15" customHeight="1" x14ac:dyDescent="0.2">
      <c r="L4649" s="120"/>
      <c r="N4649" s="120"/>
      <c r="P4649" s="120"/>
      <c r="R4649" s="120"/>
      <c r="T4649" s="120"/>
      <c r="V4649" s="120"/>
      <c r="X4649" s="120"/>
      <c r="Z4649" s="120"/>
      <c r="AB4649" s="120"/>
    </row>
    <row r="4650" spans="12:28" ht="15" customHeight="1" x14ac:dyDescent="0.2">
      <c r="L4650" s="120"/>
      <c r="N4650" s="120"/>
      <c r="P4650" s="120"/>
      <c r="R4650" s="120"/>
      <c r="T4650" s="120"/>
      <c r="V4650" s="120"/>
      <c r="X4650" s="120"/>
      <c r="Z4650" s="120"/>
      <c r="AB4650" s="120"/>
    </row>
    <row r="4651" spans="12:28" ht="15" customHeight="1" x14ac:dyDescent="0.2">
      <c r="L4651" s="120"/>
      <c r="N4651" s="120"/>
      <c r="P4651" s="120"/>
      <c r="R4651" s="120"/>
      <c r="T4651" s="120"/>
      <c r="V4651" s="120"/>
      <c r="X4651" s="120"/>
      <c r="Z4651" s="120"/>
      <c r="AB4651" s="120"/>
    </row>
    <row r="4652" spans="12:28" ht="15" customHeight="1" x14ac:dyDescent="0.2">
      <c r="L4652" s="120"/>
      <c r="N4652" s="120"/>
      <c r="P4652" s="120"/>
      <c r="R4652" s="120"/>
      <c r="T4652" s="120"/>
      <c r="V4652" s="120"/>
      <c r="X4652" s="120"/>
      <c r="Z4652" s="120"/>
      <c r="AB4652" s="120"/>
    </row>
    <row r="4653" spans="12:28" ht="15" customHeight="1" x14ac:dyDescent="0.2">
      <c r="L4653" s="120"/>
      <c r="N4653" s="120"/>
      <c r="P4653" s="120"/>
      <c r="R4653" s="120"/>
      <c r="T4653" s="120"/>
      <c r="V4653" s="120"/>
      <c r="X4653" s="120"/>
      <c r="Z4653" s="120"/>
      <c r="AB4653" s="120"/>
    </row>
    <row r="4654" spans="12:28" ht="15" customHeight="1" x14ac:dyDescent="0.2">
      <c r="L4654" s="120"/>
      <c r="N4654" s="120"/>
      <c r="P4654" s="120"/>
      <c r="R4654" s="120"/>
      <c r="T4654" s="120"/>
      <c r="V4654" s="120"/>
      <c r="X4654" s="120"/>
      <c r="Z4654" s="120"/>
      <c r="AB4654" s="120"/>
    </row>
    <row r="4655" spans="12:28" ht="15" customHeight="1" x14ac:dyDescent="0.2">
      <c r="L4655" s="120"/>
      <c r="N4655" s="120"/>
      <c r="P4655" s="120"/>
      <c r="R4655" s="120"/>
      <c r="T4655" s="120"/>
      <c r="V4655" s="120"/>
      <c r="X4655" s="120"/>
      <c r="Z4655" s="120"/>
      <c r="AB4655" s="120"/>
    </row>
    <row r="4656" spans="12:28" ht="15" customHeight="1" x14ac:dyDescent="0.2">
      <c r="L4656" s="120"/>
      <c r="N4656" s="120"/>
      <c r="P4656" s="120"/>
      <c r="R4656" s="120"/>
      <c r="T4656" s="120"/>
      <c r="V4656" s="120"/>
      <c r="X4656" s="120"/>
      <c r="Z4656" s="120"/>
      <c r="AB4656" s="120"/>
    </row>
    <row r="4657" spans="12:28" ht="15" customHeight="1" x14ac:dyDescent="0.2">
      <c r="L4657" s="120"/>
      <c r="N4657" s="120"/>
      <c r="P4657" s="120"/>
      <c r="R4657" s="120"/>
      <c r="T4657" s="120"/>
      <c r="V4657" s="120"/>
      <c r="X4657" s="120"/>
      <c r="Z4657" s="120"/>
      <c r="AB4657" s="120"/>
    </row>
    <row r="4658" spans="12:28" ht="15" customHeight="1" x14ac:dyDescent="0.2">
      <c r="L4658" s="120"/>
      <c r="N4658" s="120"/>
      <c r="P4658" s="120"/>
      <c r="R4658" s="120"/>
      <c r="T4658" s="120"/>
      <c r="V4658" s="120"/>
      <c r="X4658" s="120"/>
      <c r="Z4658" s="120"/>
      <c r="AB4658" s="120"/>
    </row>
    <row r="4659" spans="12:28" ht="15" customHeight="1" x14ac:dyDescent="0.2">
      <c r="L4659" s="120"/>
      <c r="N4659" s="120"/>
      <c r="P4659" s="120"/>
      <c r="R4659" s="120"/>
      <c r="T4659" s="120"/>
      <c r="V4659" s="120"/>
      <c r="X4659" s="120"/>
      <c r="Z4659" s="120"/>
      <c r="AB4659" s="120"/>
    </row>
    <row r="4660" spans="12:28" ht="15" customHeight="1" x14ac:dyDescent="0.2">
      <c r="L4660" s="120"/>
      <c r="N4660" s="120"/>
      <c r="P4660" s="120"/>
      <c r="R4660" s="120"/>
      <c r="T4660" s="120"/>
      <c r="V4660" s="120"/>
      <c r="X4660" s="120"/>
      <c r="Z4660" s="120"/>
      <c r="AB4660" s="120"/>
    </row>
    <row r="4661" spans="12:28" ht="15" customHeight="1" x14ac:dyDescent="0.2">
      <c r="L4661" s="120"/>
      <c r="N4661" s="120"/>
      <c r="P4661" s="120"/>
      <c r="R4661" s="120"/>
      <c r="T4661" s="120"/>
      <c r="V4661" s="120"/>
      <c r="X4661" s="120"/>
      <c r="Z4661" s="120"/>
      <c r="AB4661" s="120"/>
    </row>
    <row r="4662" spans="12:28" ht="15" customHeight="1" x14ac:dyDescent="0.2">
      <c r="L4662" s="120"/>
      <c r="N4662" s="120"/>
      <c r="P4662" s="120"/>
      <c r="R4662" s="120"/>
      <c r="T4662" s="120"/>
      <c r="V4662" s="120"/>
      <c r="X4662" s="120"/>
      <c r="Z4662" s="120"/>
      <c r="AB4662" s="120"/>
    </row>
    <row r="4663" spans="12:28" ht="15" customHeight="1" x14ac:dyDescent="0.2">
      <c r="L4663" s="120"/>
      <c r="N4663" s="120"/>
      <c r="P4663" s="120"/>
      <c r="R4663" s="120"/>
      <c r="T4663" s="120"/>
      <c r="V4663" s="120"/>
      <c r="X4663" s="120"/>
      <c r="Z4663" s="120"/>
      <c r="AB4663" s="120"/>
    </row>
    <row r="4664" spans="12:28" ht="15" customHeight="1" x14ac:dyDescent="0.2">
      <c r="L4664" s="120"/>
      <c r="N4664" s="120"/>
      <c r="P4664" s="120"/>
      <c r="R4664" s="120"/>
      <c r="T4664" s="120"/>
      <c r="V4664" s="120"/>
      <c r="X4664" s="120"/>
      <c r="Z4664" s="120"/>
      <c r="AB4664" s="120"/>
    </row>
    <row r="4665" spans="12:28" ht="15" customHeight="1" x14ac:dyDescent="0.2">
      <c r="L4665" s="120"/>
      <c r="N4665" s="120"/>
      <c r="P4665" s="120"/>
      <c r="R4665" s="120"/>
      <c r="T4665" s="120"/>
      <c r="V4665" s="120"/>
      <c r="X4665" s="120"/>
      <c r="Z4665" s="120"/>
      <c r="AB4665" s="120"/>
    </row>
    <row r="4666" spans="12:28" ht="15" customHeight="1" x14ac:dyDescent="0.2">
      <c r="L4666" s="120"/>
      <c r="N4666" s="120"/>
      <c r="P4666" s="120"/>
      <c r="R4666" s="120"/>
      <c r="T4666" s="120"/>
      <c r="V4666" s="120"/>
      <c r="X4666" s="120"/>
      <c r="Z4666" s="120"/>
      <c r="AB4666" s="120"/>
    </row>
    <row r="4667" spans="12:28" ht="15" customHeight="1" x14ac:dyDescent="0.2">
      <c r="L4667" s="120"/>
      <c r="N4667" s="120"/>
      <c r="P4667" s="120"/>
      <c r="R4667" s="120"/>
      <c r="T4667" s="120"/>
      <c r="V4667" s="120"/>
      <c r="X4667" s="120"/>
      <c r="Z4667" s="120"/>
      <c r="AB4667" s="120"/>
    </row>
    <row r="4668" spans="12:28" ht="15" customHeight="1" x14ac:dyDescent="0.2">
      <c r="L4668" s="120"/>
      <c r="N4668" s="120"/>
      <c r="P4668" s="120"/>
      <c r="R4668" s="120"/>
      <c r="T4668" s="120"/>
      <c r="V4668" s="120"/>
      <c r="X4668" s="120"/>
      <c r="Z4668" s="120"/>
      <c r="AB4668" s="120"/>
    </row>
    <row r="4669" spans="12:28" ht="15" customHeight="1" x14ac:dyDescent="0.2">
      <c r="L4669" s="120"/>
      <c r="N4669" s="120"/>
      <c r="P4669" s="120"/>
      <c r="R4669" s="120"/>
      <c r="T4669" s="120"/>
      <c r="V4669" s="120"/>
      <c r="X4669" s="120"/>
      <c r="Z4669" s="120"/>
      <c r="AB4669" s="120"/>
    </row>
    <row r="4670" spans="12:28" ht="15" customHeight="1" x14ac:dyDescent="0.2">
      <c r="L4670" s="120"/>
      <c r="N4670" s="120"/>
      <c r="P4670" s="120"/>
      <c r="R4670" s="120"/>
      <c r="T4670" s="120"/>
      <c r="V4670" s="120"/>
      <c r="X4670" s="120"/>
      <c r="Z4670" s="120"/>
      <c r="AB4670" s="120"/>
    </row>
    <row r="4671" spans="12:28" ht="15" customHeight="1" x14ac:dyDescent="0.2">
      <c r="L4671" s="120"/>
      <c r="N4671" s="120"/>
      <c r="P4671" s="120"/>
      <c r="R4671" s="120"/>
      <c r="T4671" s="120"/>
      <c r="V4671" s="120"/>
      <c r="X4671" s="120"/>
      <c r="Z4671" s="120"/>
      <c r="AB4671" s="120"/>
    </row>
    <row r="4672" spans="12:28" ht="15" customHeight="1" x14ac:dyDescent="0.2">
      <c r="L4672" s="120"/>
      <c r="N4672" s="120"/>
      <c r="P4672" s="120"/>
      <c r="R4672" s="120"/>
      <c r="T4672" s="120"/>
      <c r="V4672" s="120"/>
      <c r="X4672" s="120"/>
      <c r="Z4672" s="120"/>
      <c r="AB4672" s="120"/>
    </row>
    <row r="4673" spans="12:28" ht="15" customHeight="1" x14ac:dyDescent="0.2">
      <c r="L4673" s="120"/>
      <c r="N4673" s="120"/>
      <c r="P4673" s="120"/>
      <c r="R4673" s="120"/>
      <c r="T4673" s="120"/>
      <c r="V4673" s="120"/>
      <c r="X4673" s="120"/>
      <c r="Z4673" s="120"/>
      <c r="AB4673" s="120"/>
    </row>
    <row r="4674" spans="12:28" ht="15" customHeight="1" x14ac:dyDescent="0.2">
      <c r="L4674" s="120"/>
      <c r="N4674" s="120"/>
      <c r="P4674" s="120"/>
      <c r="R4674" s="120"/>
      <c r="T4674" s="120"/>
      <c r="V4674" s="120"/>
      <c r="X4674" s="120"/>
      <c r="Z4674" s="120"/>
      <c r="AB4674" s="120"/>
    </row>
    <row r="4675" spans="12:28" ht="15" customHeight="1" x14ac:dyDescent="0.2">
      <c r="L4675" s="120"/>
      <c r="N4675" s="120"/>
      <c r="P4675" s="120"/>
      <c r="R4675" s="120"/>
      <c r="T4675" s="120"/>
      <c r="V4675" s="120"/>
      <c r="X4675" s="120"/>
      <c r="Z4675" s="120"/>
      <c r="AB4675" s="120"/>
    </row>
    <row r="4676" spans="12:28" ht="15" customHeight="1" x14ac:dyDescent="0.2">
      <c r="L4676" s="120"/>
      <c r="N4676" s="120"/>
      <c r="P4676" s="120"/>
      <c r="R4676" s="120"/>
      <c r="T4676" s="120"/>
      <c r="V4676" s="120"/>
      <c r="X4676" s="120"/>
      <c r="Z4676" s="120"/>
      <c r="AB4676" s="120"/>
    </row>
    <row r="4677" spans="12:28" ht="15" customHeight="1" x14ac:dyDescent="0.2">
      <c r="L4677" s="120"/>
      <c r="N4677" s="120"/>
      <c r="P4677" s="120"/>
      <c r="R4677" s="120"/>
      <c r="T4677" s="120"/>
      <c r="V4677" s="120"/>
      <c r="X4677" s="120"/>
      <c r="Z4677" s="120"/>
      <c r="AB4677" s="120"/>
    </row>
    <row r="4678" spans="12:28" ht="15" customHeight="1" x14ac:dyDescent="0.2">
      <c r="L4678" s="120"/>
      <c r="N4678" s="120"/>
      <c r="P4678" s="120"/>
      <c r="R4678" s="120"/>
      <c r="T4678" s="120"/>
      <c r="V4678" s="120"/>
      <c r="X4678" s="120"/>
      <c r="Z4678" s="120"/>
      <c r="AB4678" s="120"/>
    </row>
    <row r="4679" spans="12:28" ht="15" customHeight="1" x14ac:dyDescent="0.2">
      <c r="L4679" s="120"/>
      <c r="N4679" s="120"/>
      <c r="P4679" s="120"/>
      <c r="R4679" s="120"/>
      <c r="T4679" s="120"/>
      <c r="V4679" s="120"/>
      <c r="X4679" s="120"/>
      <c r="Z4679" s="120"/>
      <c r="AB4679" s="120"/>
    </row>
    <row r="4680" spans="12:28" ht="15" customHeight="1" x14ac:dyDescent="0.2">
      <c r="L4680" s="120"/>
      <c r="N4680" s="120"/>
      <c r="P4680" s="120"/>
      <c r="R4680" s="120"/>
      <c r="T4680" s="120"/>
      <c r="V4680" s="120"/>
      <c r="X4680" s="120"/>
      <c r="Z4680" s="120"/>
      <c r="AB4680" s="120"/>
    </row>
    <row r="4681" spans="12:28" ht="15" customHeight="1" x14ac:dyDescent="0.2">
      <c r="L4681" s="120"/>
      <c r="N4681" s="120"/>
      <c r="P4681" s="120"/>
      <c r="R4681" s="120"/>
      <c r="T4681" s="120"/>
      <c r="V4681" s="120"/>
      <c r="X4681" s="120"/>
      <c r="Z4681" s="120"/>
      <c r="AB4681" s="120"/>
    </row>
    <row r="4682" spans="12:28" ht="15" customHeight="1" x14ac:dyDescent="0.2">
      <c r="L4682" s="120"/>
      <c r="N4682" s="120"/>
      <c r="P4682" s="120"/>
      <c r="R4682" s="120"/>
      <c r="T4682" s="120"/>
      <c r="V4682" s="120"/>
      <c r="X4682" s="120"/>
      <c r="Z4682" s="120"/>
      <c r="AB4682" s="120"/>
    </row>
    <row r="4683" spans="12:28" ht="15" customHeight="1" x14ac:dyDescent="0.2">
      <c r="L4683" s="120"/>
      <c r="N4683" s="120"/>
      <c r="P4683" s="120"/>
      <c r="R4683" s="120"/>
      <c r="T4683" s="120"/>
      <c r="V4683" s="120"/>
      <c r="X4683" s="120"/>
      <c r="Z4683" s="120"/>
      <c r="AB4683" s="120"/>
    </row>
    <row r="4684" spans="12:28" ht="15" customHeight="1" x14ac:dyDescent="0.2">
      <c r="L4684" s="120"/>
      <c r="N4684" s="120"/>
      <c r="P4684" s="120"/>
      <c r="R4684" s="120"/>
      <c r="T4684" s="120"/>
      <c r="V4684" s="120"/>
      <c r="X4684" s="120"/>
      <c r="Z4684" s="120"/>
      <c r="AB4684" s="120"/>
    </row>
    <row r="4685" spans="12:28" ht="15" customHeight="1" x14ac:dyDescent="0.2">
      <c r="L4685" s="120"/>
      <c r="N4685" s="120"/>
      <c r="P4685" s="120"/>
      <c r="R4685" s="120"/>
      <c r="T4685" s="120"/>
      <c r="V4685" s="120"/>
      <c r="X4685" s="120"/>
      <c r="Z4685" s="120"/>
      <c r="AB4685" s="120"/>
    </row>
    <row r="4686" spans="12:28" ht="15" customHeight="1" x14ac:dyDescent="0.2">
      <c r="L4686" s="120"/>
      <c r="N4686" s="120"/>
      <c r="P4686" s="120"/>
      <c r="R4686" s="120"/>
      <c r="T4686" s="120"/>
      <c r="V4686" s="120"/>
      <c r="X4686" s="120"/>
      <c r="Z4686" s="120"/>
      <c r="AB4686" s="120"/>
    </row>
    <row r="4687" spans="12:28" ht="15" customHeight="1" x14ac:dyDescent="0.2">
      <c r="L4687" s="120"/>
      <c r="N4687" s="120"/>
      <c r="P4687" s="120"/>
      <c r="R4687" s="120"/>
      <c r="T4687" s="120"/>
      <c r="V4687" s="120"/>
      <c r="X4687" s="120"/>
      <c r="Z4687" s="120"/>
      <c r="AB4687" s="120"/>
    </row>
    <row r="4688" spans="12:28" ht="15" customHeight="1" x14ac:dyDescent="0.2">
      <c r="L4688" s="120"/>
      <c r="N4688" s="120"/>
      <c r="P4688" s="120"/>
      <c r="R4688" s="120"/>
      <c r="T4688" s="120"/>
      <c r="V4688" s="120"/>
      <c r="X4688" s="120"/>
      <c r="Z4688" s="120"/>
      <c r="AB4688" s="120"/>
    </row>
    <row r="4689" spans="12:28" ht="15" customHeight="1" x14ac:dyDescent="0.2">
      <c r="L4689" s="120"/>
      <c r="N4689" s="120"/>
      <c r="P4689" s="120"/>
      <c r="R4689" s="120"/>
      <c r="T4689" s="120"/>
      <c r="V4689" s="120"/>
      <c r="X4689" s="120"/>
      <c r="Z4689" s="120"/>
      <c r="AB4689" s="120"/>
    </row>
    <row r="4690" spans="12:28" ht="15" customHeight="1" x14ac:dyDescent="0.2">
      <c r="L4690" s="120"/>
      <c r="N4690" s="120"/>
      <c r="P4690" s="120"/>
      <c r="R4690" s="120"/>
      <c r="T4690" s="120"/>
      <c r="V4690" s="120"/>
      <c r="X4690" s="120"/>
      <c r="Z4690" s="120"/>
      <c r="AB4690" s="120"/>
    </row>
    <row r="4691" spans="12:28" ht="15" customHeight="1" x14ac:dyDescent="0.2">
      <c r="L4691" s="120"/>
      <c r="N4691" s="120"/>
      <c r="P4691" s="120"/>
      <c r="R4691" s="120"/>
      <c r="T4691" s="120"/>
      <c r="V4691" s="120"/>
      <c r="X4691" s="120"/>
      <c r="Z4691" s="120"/>
      <c r="AB4691" s="120"/>
    </row>
    <row r="4692" spans="12:28" ht="15" customHeight="1" x14ac:dyDescent="0.2">
      <c r="L4692" s="120"/>
      <c r="N4692" s="120"/>
      <c r="P4692" s="120"/>
      <c r="R4692" s="120"/>
      <c r="T4692" s="120"/>
      <c r="V4692" s="120"/>
      <c r="X4692" s="120"/>
      <c r="Z4692" s="120"/>
      <c r="AB4692" s="120"/>
    </row>
    <row r="4693" spans="12:28" ht="15" customHeight="1" x14ac:dyDescent="0.2">
      <c r="L4693" s="120"/>
      <c r="N4693" s="120"/>
      <c r="P4693" s="120"/>
      <c r="R4693" s="120"/>
      <c r="T4693" s="120"/>
      <c r="V4693" s="120"/>
      <c r="X4693" s="120"/>
      <c r="Z4693" s="120"/>
      <c r="AB4693" s="120"/>
    </row>
    <row r="4694" spans="12:28" ht="15" customHeight="1" x14ac:dyDescent="0.2">
      <c r="L4694" s="120"/>
      <c r="N4694" s="120"/>
      <c r="P4694" s="120"/>
      <c r="R4694" s="120"/>
      <c r="T4694" s="120"/>
      <c r="V4694" s="120"/>
      <c r="X4694" s="120"/>
      <c r="Z4694" s="120"/>
      <c r="AB4694" s="120"/>
    </row>
    <row r="4695" spans="12:28" ht="15" customHeight="1" x14ac:dyDescent="0.2">
      <c r="L4695" s="120"/>
      <c r="N4695" s="120"/>
      <c r="P4695" s="120"/>
      <c r="R4695" s="120"/>
      <c r="T4695" s="120"/>
      <c r="V4695" s="120"/>
      <c r="X4695" s="120"/>
      <c r="Z4695" s="120"/>
      <c r="AB4695" s="120"/>
    </row>
    <row r="4696" spans="12:28" ht="15" customHeight="1" x14ac:dyDescent="0.2">
      <c r="L4696" s="120"/>
      <c r="N4696" s="120"/>
      <c r="P4696" s="120"/>
      <c r="R4696" s="120"/>
      <c r="T4696" s="120"/>
      <c r="V4696" s="120"/>
      <c r="X4696" s="120"/>
      <c r="Z4696" s="120"/>
      <c r="AB4696" s="120"/>
    </row>
    <row r="4697" spans="12:28" ht="15" customHeight="1" x14ac:dyDescent="0.2">
      <c r="L4697" s="120"/>
      <c r="N4697" s="120"/>
      <c r="P4697" s="120"/>
      <c r="R4697" s="120"/>
      <c r="T4697" s="120"/>
      <c r="V4697" s="120"/>
      <c r="X4697" s="120"/>
      <c r="Z4697" s="120"/>
      <c r="AB4697" s="120"/>
    </row>
    <row r="4698" spans="12:28" ht="15" customHeight="1" x14ac:dyDescent="0.2">
      <c r="L4698" s="120"/>
      <c r="N4698" s="120"/>
      <c r="P4698" s="120"/>
      <c r="R4698" s="120"/>
      <c r="T4698" s="120"/>
      <c r="V4698" s="120"/>
      <c r="X4698" s="120"/>
      <c r="Z4698" s="120"/>
      <c r="AB4698" s="120"/>
    </row>
    <row r="4699" spans="12:28" ht="15" customHeight="1" x14ac:dyDescent="0.2">
      <c r="L4699" s="120"/>
      <c r="N4699" s="120"/>
      <c r="P4699" s="120"/>
      <c r="R4699" s="120"/>
      <c r="T4699" s="120"/>
      <c r="V4699" s="120"/>
      <c r="X4699" s="120"/>
      <c r="Z4699" s="120"/>
      <c r="AB4699" s="120"/>
    </row>
    <row r="4700" spans="12:28" ht="15" customHeight="1" x14ac:dyDescent="0.2">
      <c r="L4700" s="120"/>
      <c r="N4700" s="120"/>
      <c r="P4700" s="120"/>
      <c r="R4700" s="120"/>
      <c r="T4700" s="120"/>
      <c r="V4700" s="120"/>
      <c r="X4700" s="120"/>
      <c r="Z4700" s="120"/>
      <c r="AB4700" s="120"/>
    </row>
    <row r="4701" spans="12:28" ht="15" customHeight="1" x14ac:dyDescent="0.2">
      <c r="L4701" s="120"/>
      <c r="N4701" s="120"/>
      <c r="P4701" s="120"/>
      <c r="R4701" s="120"/>
      <c r="T4701" s="120"/>
      <c r="V4701" s="120"/>
      <c r="X4701" s="120"/>
      <c r="Z4701" s="120"/>
      <c r="AB4701" s="120"/>
    </row>
    <row r="4702" spans="12:28" ht="15" customHeight="1" x14ac:dyDescent="0.2">
      <c r="L4702" s="120"/>
      <c r="N4702" s="120"/>
      <c r="P4702" s="120"/>
      <c r="R4702" s="120"/>
      <c r="T4702" s="120"/>
      <c r="V4702" s="120"/>
      <c r="X4702" s="120"/>
      <c r="Z4702" s="120"/>
      <c r="AB4702" s="120"/>
    </row>
    <row r="4703" spans="12:28" ht="15" customHeight="1" x14ac:dyDescent="0.2">
      <c r="L4703" s="120"/>
      <c r="N4703" s="120"/>
      <c r="P4703" s="120"/>
      <c r="R4703" s="120"/>
      <c r="T4703" s="120"/>
      <c r="V4703" s="120"/>
      <c r="X4703" s="120"/>
      <c r="Z4703" s="120"/>
      <c r="AB4703" s="120"/>
    </row>
    <row r="4704" spans="12:28" ht="15" customHeight="1" x14ac:dyDescent="0.2">
      <c r="L4704" s="120"/>
      <c r="N4704" s="120"/>
      <c r="P4704" s="120"/>
      <c r="R4704" s="120"/>
      <c r="T4704" s="120"/>
      <c r="V4704" s="120"/>
      <c r="X4704" s="120"/>
      <c r="Z4704" s="120"/>
      <c r="AB4704" s="120"/>
    </row>
    <row r="4705" spans="12:28" ht="15" customHeight="1" x14ac:dyDescent="0.2">
      <c r="L4705" s="120"/>
      <c r="N4705" s="120"/>
      <c r="P4705" s="120"/>
      <c r="R4705" s="120"/>
      <c r="T4705" s="120"/>
      <c r="V4705" s="120"/>
      <c r="X4705" s="120"/>
      <c r="Z4705" s="120"/>
      <c r="AB4705" s="120"/>
    </row>
    <row r="4706" spans="12:28" ht="15" customHeight="1" x14ac:dyDescent="0.2">
      <c r="L4706" s="120"/>
      <c r="N4706" s="120"/>
      <c r="P4706" s="120"/>
      <c r="R4706" s="120"/>
      <c r="T4706" s="120"/>
      <c r="V4706" s="120"/>
      <c r="X4706" s="120"/>
      <c r="Z4706" s="120"/>
      <c r="AB4706" s="120"/>
    </row>
    <row r="4707" spans="12:28" ht="15" customHeight="1" x14ac:dyDescent="0.2">
      <c r="L4707" s="120"/>
      <c r="N4707" s="120"/>
      <c r="P4707" s="120"/>
      <c r="R4707" s="120"/>
      <c r="T4707" s="120"/>
      <c r="V4707" s="120"/>
      <c r="X4707" s="120"/>
      <c r="Z4707" s="120"/>
      <c r="AB4707" s="120"/>
    </row>
    <row r="4708" spans="12:28" ht="15" customHeight="1" x14ac:dyDescent="0.2">
      <c r="L4708" s="120"/>
      <c r="N4708" s="120"/>
      <c r="P4708" s="120"/>
      <c r="R4708" s="120"/>
      <c r="T4708" s="120"/>
      <c r="V4708" s="120"/>
      <c r="X4708" s="120"/>
      <c r="Z4708" s="120"/>
      <c r="AB4708" s="120"/>
    </row>
    <row r="4709" spans="12:28" ht="15" customHeight="1" x14ac:dyDescent="0.2">
      <c r="L4709" s="120"/>
      <c r="N4709" s="120"/>
      <c r="P4709" s="120"/>
      <c r="R4709" s="120"/>
      <c r="T4709" s="120"/>
      <c r="V4709" s="120"/>
      <c r="X4709" s="120"/>
      <c r="Z4709" s="120"/>
      <c r="AB4709" s="120"/>
    </row>
    <row r="4710" spans="12:28" ht="15" customHeight="1" x14ac:dyDescent="0.2">
      <c r="L4710" s="120"/>
      <c r="N4710" s="120"/>
      <c r="P4710" s="120"/>
      <c r="R4710" s="120"/>
      <c r="T4710" s="120"/>
      <c r="V4710" s="120"/>
      <c r="X4710" s="120"/>
      <c r="Z4710" s="120"/>
      <c r="AB4710" s="120"/>
    </row>
    <row r="4711" spans="12:28" ht="15" customHeight="1" x14ac:dyDescent="0.2">
      <c r="L4711" s="120"/>
      <c r="N4711" s="120"/>
      <c r="P4711" s="120"/>
      <c r="R4711" s="120"/>
      <c r="T4711" s="120"/>
      <c r="V4711" s="120"/>
      <c r="X4711" s="120"/>
      <c r="Z4711" s="120"/>
      <c r="AB4711" s="120"/>
    </row>
    <row r="4712" spans="12:28" ht="15" customHeight="1" x14ac:dyDescent="0.2">
      <c r="L4712" s="120"/>
      <c r="N4712" s="120"/>
      <c r="P4712" s="120"/>
      <c r="R4712" s="120"/>
      <c r="T4712" s="120"/>
      <c r="V4712" s="120"/>
      <c r="X4712" s="120"/>
      <c r="Z4712" s="120"/>
      <c r="AB4712" s="120"/>
    </row>
    <row r="4713" spans="12:28" ht="15" customHeight="1" x14ac:dyDescent="0.2">
      <c r="L4713" s="120"/>
      <c r="N4713" s="120"/>
      <c r="P4713" s="120"/>
      <c r="R4713" s="120"/>
      <c r="T4713" s="120"/>
      <c r="V4713" s="120"/>
      <c r="X4713" s="120"/>
      <c r="Z4713" s="120"/>
      <c r="AB4713" s="120"/>
    </row>
    <row r="4714" spans="12:28" ht="15" customHeight="1" x14ac:dyDescent="0.2">
      <c r="L4714" s="120"/>
      <c r="N4714" s="120"/>
      <c r="P4714" s="120"/>
      <c r="R4714" s="120"/>
      <c r="T4714" s="120"/>
      <c r="V4714" s="120"/>
      <c r="X4714" s="120"/>
      <c r="Z4714" s="120"/>
      <c r="AB4714" s="120"/>
    </row>
    <row r="4715" spans="12:28" ht="15" customHeight="1" x14ac:dyDescent="0.2">
      <c r="L4715" s="120"/>
      <c r="N4715" s="120"/>
      <c r="P4715" s="120"/>
      <c r="R4715" s="120"/>
      <c r="T4715" s="120"/>
      <c r="V4715" s="120"/>
      <c r="X4715" s="120"/>
      <c r="Z4715" s="120"/>
      <c r="AB4715" s="120"/>
    </row>
    <row r="4716" spans="12:28" ht="15" customHeight="1" x14ac:dyDescent="0.2">
      <c r="L4716" s="120"/>
      <c r="N4716" s="120"/>
      <c r="P4716" s="120"/>
      <c r="R4716" s="120"/>
      <c r="T4716" s="120"/>
      <c r="V4716" s="120"/>
      <c r="X4716" s="120"/>
      <c r="Z4716" s="120"/>
      <c r="AB4716" s="120"/>
    </row>
    <row r="4717" spans="12:28" ht="15" customHeight="1" x14ac:dyDescent="0.2">
      <c r="L4717" s="120"/>
      <c r="N4717" s="120"/>
      <c r="P4717" s="120"/>
      <c r="R4717" s="120"/>
      <c r="T4717" s="120"/>
      <c r="V4717" s="120"/>
      <c r="X4717" s="120"/>
      <c r="Z4717" s="120"/>
      <c r="AB4717" s="120"/>
    </row>
    <row r="4718" spans="12:28" ht="15" customHeight="1" x14ac:dyDescent="0.2">
      <c r="L4718" s="120"/>
      <c r="N4718" s="120"/>
      <c r="P4718" s="120"/>
      <c r="R4718" s="120"/>
      <c r="T4718" s="120"/>
      <c r="V4718" s="120"/>
      <c r="X4718" s="120"/>
      <c r="Z4718" s="120"/>
      <c r="AB4718" s="120"/>
    </row>
    <row r="4719" spans="12:28" ht="15" customHeight="1" x14ac:dyDescent="0.2">
      <c r="L4719" s="120"/>
      <c r="N4719" s="120"/>
      <c r="P4719" s="120"/>
      <c r="R4719" s="120"/>
      <c r="T4719" s="120"/>
      <c r="V4719" s="120"/>
      <c r="X4719" s="120"/>
      <c r="Z4719" s="120"/>
      <c r="AB4719" s="120"/>
    </row>
    <row r="4720" spans="12:28" ht="15" customHeight="1" x14ac:dyDescent="0.2">
      <c r="L4720" s="120"/>
      <c r="N4720" s="120"/>
      <c r="P4720" s="120"/>
      <c r="R4720" s="120"/>
      <c r="T4720" s="120"/>
      <c r="V4720" s="120"/>
      <c r="X4720" s="120"/>
      <c r="Z4720" s="120"/>
      <c r="AB4720" s="120"/>
    </row>
    <row r="4721" spans="12:28" ht="15" customHeight="1" x14ac:dyDescent="0.2">
      <c r="L4721" s="120"/>
      <c r="N4721" s="120"/>
      <c r="P4721" s="120"/>
      <c r="R4721" s="120"/>
      <c r="T4721" s="120"/>
      <c r="V4721" s="120"/>
      <c r="X4721" s="120"/>
      <c r="Z4721" s="120"/>
      <c r="AB4721" s="120"/>
    </row>
    <row r="4722" spans="12:28" ht="15" customHeight="1" x14ac:dyDescent="0.2">
      <c r="L4722" s="120"/>
      <c r="N4722" s="120"/>
      <c r="P4722" s="120"/>
      <c r="R4722" s="120"/>
      <c r="T4722" s="120"/>
      <c r="V4722" s="120"/>
      <c r="X4722" s="120"/>
      <c r="Z4722" s="120"/>
      <c r="AB4722" s="120"/>
    </row>
    <row r="4723" spans="12:28" ht="15" customHeight="1" x14ac:dyDescent="0.2">
      <c r="L4723" s="120"/>
      <c r="N4723" s="120"/>
      <c r="P4723" s="120"/>
      <c r="R4723" s="120"/>
      <c r="T4723" s="120"/>
      <c r="V4723" s="120"/>
      <c r="X4723" s="120"/>
      <c r="Z4723" s="120"/>
      <c r="AB4723" s="120"/>
    </row>
    <row r="4724" spans="12:28" ht="15" customHeight="1" x14ac:dyDescent="0.2">
      <c r="L4724" s="120"/>
      <c r="N4724" s="120"/>
      <c r="P4724" s="120"/>
      <c r="R4724" s="120"/>
      <c r="T4724" s="120"/>
      <c r="V4724" s="120"/>
      <c r="X4724" s="120"/>
      <c r="Z4724" s="120"/>
      <c r="AB4724" s="120"/>
    </row>
    <row r="4725" spans="12:28" ht="15" customHeight="1" x14ac:dyDescent="0.2">
      <c r="L4725" s="120"/>
      <c r="N4725" s="120"/>
      <c r="P4725" s="120"/>
      <c r="R4725" s="120"/>
      <c r="T4725" s="120"/>
      <c r="V4725" s="120"/>
      <c r="X4725" s="120"/>
      <c r="Z4725" s="120"/>
      <c r="AB4725" s="120"/>
    </row>
    <row r="4726" spans="12:28" ht="15" customHeight="1" x14ac:dyDescent="0.2">
      <c r="L4726" s="120"/>
      <c r="N4726" s="120"/>
      <c r="P4726" s="120"/>
      <c r="R4726" s="120"/>
      <c r="T4726" s="120"/>
      <c r="V4726" s="120"/>
      <c r="X4726" s="120"/>
      <c r="Z4726" s="120"/>
      <c r="AB4726" s="120"/>
    </row>
    <row r="4727" spans="12:28" ht="15" customHeight="1" x14ac:dyDescent="0.2">
      <c r="L4727" s="120"/>
      <c r="N4727" s="120"/>
      <c r="P4727" s="120"/>
      <c r="R4727" s="120"/>
      <c r="T4727" s="120"/>
      <c r="V4727" s="120"/>
      <c r="X4727" s="120"/>
      <c r="Z4727" s="120"/>
      <c r="AB4727" s="120"/>
    </row>
    <row r="4728" spans="12:28" ht="15" customHeight="1" x14ac:dyDescent="0.2">
      <c r="L4728" s="120"/>
      <c r="N4728" s="120"/>
      <c r="P4728" s="120"/>
      <c r="R4728" s="120"/>
      <c r="T4728" s="120"/>
      <c r="V4728" s="120"/>
      <c r="X4728" s="120"/>
      <c r="Z4728" s="120"/>
      <c r="AB4728" s="120"/>
    </row>
    <row r="4729" spans="12:28" ht="15" customHeight="1" x14ac:dyDescent="0.2">
      <c r="L4729" s="120"/>
      <c r="N4729" s="120"/>
      <c r="P4729" s="120"/>
      <c r="R4729" s="120"/>
      <c r="T4729" s="120"/>
      <c r="V4729" s="120"/>
      <c r="X4729" s="120"/>
      <c r="Z4729" s="120"/>
      <c r="AB4729" s="120"/>
    </row>
    <row r="4730" spans="12:28" ht="15" customHeight="1" x14ac:dyDescent="0.2">
      <c r="L4730" s="120"/>
      <c r="N4730" s="120"/>
      <c r="P4730" s="120"/>
      <c r="R4730" s="120"/>
      <c r="T4730" s="120"/>
      <c r="V4730" s="120"/>
      <c r="X4730" s="120"/>
      <c r="Z4730" s="120"/>
      <c r="AB4730" s="120"/>
    </row>
    <row r="4731" spans="12:28" ht="15" customHeight="1" x14ac:dyDescent="0.2">
      <c r="L4731" s="120"/>
      <c r="N4731" s="120"/>
      <c r="P4731" s="120"/>
      <c r="R4731" s="120"/>
      <c r="T4731" s="120"/>
      <c r="V4731" s="120"/>
      <c r="X4731" s="120"/>
      <c r="Z4731" s="120"/>
      <c r="AB4731" s="120"/>
    </row>
    <row r="4732" spans="12:28" ht="15" customHeight="1" x14ac:dyDescent="0.2">
      <c r="L4732" s="120"/>
      <c r="N4732" s="120"/>
      <c r="P4732" s="120"/>
      <c r="R4732" s="120"/>
      <c r="T4732" s="120"/>
      <c r="V4732" s="120"/>
      <c r="X4732" s="120"/>
      <c r="Z4732" s="120"/>
      <c r="AB4732" s="120"/>
    </row>
    <row r="4733" spans="12:28" ht="15" customHeight="1" x14ac:dyDescent="0.2">
      <c r="L4733" s="120"/>
      <c r="N4733" s="120"/>
      <c r="P4733" s="120"/>
      <c r="R4733" s="120"/>
      <c r="T4733" s="120"/>
      <c r="V4733" s="120"/>
      <c r="X4733" s="120"/>
      <c r="Z4733" s="120"/>
      <c r="AB4733" s="120"/>
    </row>
    <row r="4734" spans="12:28" ht="15" customHeight="1" x14ac:dyDescent="0.2">
      <c r="L4734" s="120"/>
      <c r="N4734" s="120"/>
      <c r="P4734" s="120"/>
      <c r="R4734" s="120"/>
      <c r="T4734" s="120"/>
      <c r="V4734" s="120"/>
      <c r="X4734" s="120"/>
      <c r="Z4734" s="120"/>
      <c r="AB4734" s="120"/>
    </row>
    <row r="4735" spans="12:28" ht="15" customHeight="1" x14ac:dyDescent="0.2">
      <c r="L4735" s="120"/>
      <c r="N4735" s="120"/>
      <c r="P4735" s="120"/>
      <c r="R4735" s="120"/>
      <c r="T4735" s="120"/>
      <c r="V4735" s="120"/>
      <c r="X4735" s="120"/>
      <c r="Z4735" s="120"/>
      <c r="AB4735" s="120"/>
    </row>
    <row r="4736" spans="12:28" ht="15" customHeight="1" x14ac:dyDescent="0.2">
      <c r="L4736" s="120"/>
      <c r="N4736" s="120"/>
      <c r="P4736" s="120"/>
      <c r="R4736" s="120"/>
      <c r="T4736" s="120"/>
      <c r="V4736" s="120"/>
      <c r="X4736" s="120"/>
      <c r="Z4736" s="120"/>
      <c r="AB4736" s="120"/>
    </row>
    <row r="4737" spans="12:28" ht="15" customHeight="1" x14ac:dyDescent="0.2">
      <c r="L4737" s="120"/>
      <c r="N4737" s="120"/>
      <c r="P4737" s="120"/>
      <c r="R4737" s="120"/>
      <c r="T4737" s="120"/>
      <c r="V4737" s="120"/>
      <c r="X4737" s="120"/>
      <c r="Z4737" s="120"/>
      <c r="AB4737" s="120"/>
    </row>
    <row r="4738" spans="12:28" ht="15" customHeight="1" x14ac:dyDescent="0.2">
      <c r="L4738" s="120"/>
      <c r="N4738" s="120"/>
      <c r="P4738" s="120"/>
      <c r="R4738" s="120"/>
      <c r="T4738" s="120"/>
      <c r="V4738" s="120"/>
      <c r="X4738" s="120"/>
      <c r="Z4738" s="120"/>
      <c r="AB4738" s="120"/>
    </row>
    <row r="4739" spans="12:28" ht="15" customHeight="1" x14ac:dyDescent="0.2">
      <c r="L4739" s="120"/>
      <c r="N4739" s="120"/>
      <c r="P4739" s="120"/>
      <c r="R4739" s="120"/>
      <c r="T4739" s="120"/>
      <c r="V4739" s="120"/>
      <c r="X4739" s="120"/>
      <c r="Z4739" s="120"/>
      <c r="AB4739" s="120"/>
    </row>
    <row r="4740" spans="12:28" ht="15" customHeight="1" x14ac:dyDescent="0.2">
      <c r="L4740" s="120"/>
      <c r="N4740" s="120"/>
      <c r="P4740" s="120"/>
      <c r="R4740" s="120"/>
      <c r="T4740" s="120"/>
      <c r="V4740" s="120"/>
      <c r="X4740" s="120"/>
      <c r="Z4740" s="120"/>
      <c r="AB4740" s="120"/>
    </row>
    <row r="4741" spans="12:28" ht="15" customHeight="1" x14ac:dyDescent="0.2">
      <c r="L4741" s="120"/>
      <c r="N4741" s="120"/>
      <c r="P4741" s="120"/>
      <c r="R4741" s="120"/>
      <c r="T4741" s="120"/>
      <c r="V4741" s="120"/>
      <c r="X4741" s="120"/>
      <c r="Z4741" s="120"/>
      <c r="AB4741" s="120"/>
    </row>
    <row r="4742" spans="12:28" ht="15" customHeight="1" x14ac:dyDescent="0.2">
      <c r="L4742" s="120"/>
      <c r="N4742" s="120"/>
      <c r="P4742" s="120"/>
      <c r="R4742" s="120"/>
      <c r="T4742" s="120"/>
      <c r="V4742" s="120"/>
      <c r="X4742" s="120"/>
      <c r="Z4742" s="120"/>
      <c r="AB4742" s="120"/>
    </row>
    <row r="4743" spans="12:28" ht="15" customHeight="1" x14ac:dyDescent="0.2">
      <c r="L4743" s="120"/>
      <c r="N4743" s="120"/>
      <c r="P4743" s="120"/>
      <c r="R4743" s="120"/>
      <c r="T4743" s="120"/>
      <c r="V4743" s="120"/>
      <c r="X4743" s="120"/>
      <c r="Z4743" s="120"/>
      <c r="AB4743" s="120"/>
    </row>
    <row r="4744" spans="12:28" ht="15" customHeight="1" x14ac:dyDescent="0.2">
      <c r="L4744" s="120"/>
      <c r="N4744" s="120"/>
      <c r="P4744" s="120"/>
      <c r="R4744" s="120"/>
      <c r="T4744" s="120"/>
      <c r="V4744" s="120"/>
      <c r="X4744" s="120"/>
      <c r="Z4744" s="120"/>
      <c r="AB4744" s="120"/>
    </row>
    <row r="4745" spans="12:28" ht="15" customHeight="1" x14ac:dyDescent="0.2">
      <c r="L4745" s="120"/>
      <c r="N4745" s="120"/>
      <c r="P4745" s="120"/>
      <c r="R4745" s="120"/>
      <c r="T4745" s="120"/>
      <c r="V4745" s="120"/>
      <c r="X4745" s="120"/>
      <c r="Z4745" s="120"/>
      <c r="AB4745" s="120"/>
    </row>
    <row r="4746" spans="12:28" ht="15" customHeight="1" x14ac:dyDescent="0.2">
      <c r="L4746" s="120"/>
      <c r="N4746" s="120"/>
      <c r="P4746" s="120"/>
      <c r="R4746" s="120"/>
      <c r="T4746" s="120"/>
      <c r="V4746" s="120"/>
      <c r="X4746" s="120"/>
      <c r="Z4746" s="120"/>
      <c r="AB4746" s="120"/>
    </row>
    <row r="4747" spans="12:28" ht="15" customHeight="1" x14ac:dyDescent="0.2">
      <c r="L4747" s="120"/>
      <c r="N4747" s="120"/>
      <c r="P4747" s="120"/>
      <c r="R4747" s="120"/>
      <c r="T4747" s="120"/>
      <c r="V4747" s="120"/>
      <c r="X4747" s="120"/>
      <c r="Z4747" s="120"/>
      <c r="AB4747" s="120"/>
    </row>
    <row r="4748" spans="12:28" ht="15" customHeight="1" x14ac:dyDescent="0.2">
      <c r="L4748" s="120"/>
      <c r="N4748" s="120"/>
      <c r="P4748" s="120"/>
      <c r="R4748" s="120"/>
      <c r="T4748" s="120"/>
      <c r="V4748" s="120"/>
      <c r="X4748" s="120"/>
      <c r="Z4748" s="120"/>
      <c r="AB4748" s="120"/>
    </row>
    <row r="4749" spans="12:28" ht="15" customHeight="1" x14ac:dyDescent="0.2">
      <c r="L4749" s="120"/>
      <c r="N4749" s="120"/>
      <c r="P4749" s="120"/>
      <c r="R4749" s="120"/>
      <c r="T4749" s="120"/>
      <c r="V4749" s="120"/>
      <c r="X4749" s="120"/>
      <c r="Z4749" s="120"/>
      <c r="AB4749" s="120"/>
    </row>
    <row r="4750" spans="12:28" ht="15" customHeight="1" x14ac:dyDescent="0.2">
      <c r="L4750" s="120"/>
      <c r="N4750" s="120"/>
      <c r="P4750" s="120"/>
      <c r="R4750" s="120"/>
      <c r="T4750" s="120"/>
      <c r="V4750" s="120"/>
      <c r="X4750" s="120"/>
      <c r="Z4750" s="120"/>
      <c r="AB4750" s="120"/>
    </row>
    <row r="4751" spans="12:28" ht="15" customHeight="1" x14ac:dyDescent="0.2">
      <c r="L4751" s="120"/>
      <c r="N4751" s="120"/>
      <c r="P4751" s="120"/>
      <c r="R4751" s="120"/>
      <c r="T4751" s="120"/>
      <c r="V4751" s="120"/>
      <c r="X4751" s="120"/>
      <c r="Z4751" s="120"/>
      <c r="AB4751" s="120"/>
    </row>
    <row r="4752" spans="12:28" ht="15" customHeight="1" x14ac:dyDescent="0.2">
      <c r="L4752" s="120"/>
      <c r="N4752" s="120"/>
      <c r="P4752" s="120"/>
      <c r="R4752" s="120"/>
      <c r="T4752" s="120"/>
      <c r="V4752" s="120"/>
      <c r="X4752" s="120"/>
      <c r="Z4752" s="120"/>
      <c r="AB4752" s="120"/>
    </row>
    <row r="4753" spans="12:28" ht="15" customHeight="1" x14ac:dyDescent="0.2">
      <c r="L4753" s="120"/>
      <c r="N4753" s="120"/>
      <c r="P4753" s="120"/>
      <c r="R4753" s="120"/>
      <c r="T4753" s="120"/>
      <c r="V4753" s="120"/>
      <c r="X4753" s="120"/>
      <c r="Z4753" s="120"/>
      <c r="AB4753" s="120"/>
    </row>
    <row r="4754" spans="12:28" ht="15" customHeight="1" x14ac:dyDescent="0.2">
      <c r="L4754" s="120"/>
      <c r="N4754" s="120"/>
      <c r="P4754" s="120"/>
      <c r="R4754" s="120"/>
      <c r="T4754" s="120"/>
      <c r="V4754" s="120"/>
      <c r="X4754" s="120"/>
      <c r="Z4754" s="120"/>
      <c r="AB4754" s="120"/>
    </row>
    <row r="4755" spans="12:28" ht="15" customHeight="1" x14ac:dyDescent="0.2">
      <c r="L4755" s="120"/>
      <c r="N4755" s="120"/>
      <c r="P4755" s="120"/>
      <c r="R4755" s="120"/>
      <c r="T4755" s="120"/>
      <c r="V4755" s="120"/>
      <c r="X4755" s="120"/>
      <c r="Z4755" s="120"/>
      <c r="AB4755" s="120"/>
    </row>
    <row r="4756" spans="12:28" ht="15" customHeight="1" x14ac:dyDescent="0.2">
      <c r="L4756" s="120"/>
      <c r="N4756" s="120"/>
      <c r="P4756" s="120"/>
      <c r="R4756" s="120"/>
      <c r="T4756" s="120"/>
      <c r="V4756" s="120"/>
      <c r="X4756" s="120"/>
      <c r="Z4756" s="120"/>
      <c r="AB4756" s="120"/>
    </row>
    <row r="4757" spans="12:28" ht="15" customHeight="1" x14ac:dyDescent="0.2">
      <c r="L4757" s="120"/>
      <c r="N4757" s="120"/>
      <c r="P4757" s="120"/>
      <c r="R4757" s="120"/>
      <c r="T4757" s="120"/>
      <c r="V4757" s="120"/>
      <c r="X4757" s="120"/>
      <c r="Z4757" s="120"/>
      <c r="AB4757" s="120"/>
    </row>
    <row r="4758" spans="12:28" ht="15" customHeight="1" x14ac:dyDescent="0.2">
      <c r="L4758" s="120"/>
      <c r="N4758" s="120"/>
      <c r="P4758" s="120"/>
      <c r="R4758" s="120"/>
      <c r="T4758" s="120"/>
      <c r="V4758" s="120"/>
      <c r="X4758" s="120"/>
      <c r="Z4758" s="120"/>
      <c r="AB4758" s="120"/>
    </row>
    <row r="4759" spans="12:28" ht="15" customHeight="1" x14ac:dyDescent="0.2">
      <c r="L4759" s="120"/>
      <c r="N4759" s="120"/>
      <c r="P4759" s="120"/>
      <c r="R4759" s="120"/>
      <c r="T4759" s="120"/>
      <c r="V4759" s="120"/>
      <c r="X4759" s="120"/>
      <c r="Z4759" s="120"/>
      <c r="AB4759" s="120"/>
    </row>
    <row r="4760" spans="12:28" ht="15" customHeight="1" x14ac:dyDescent="0.2">
      <c r="L4760" s="120"/>
      <c r="N4760" s="120"/>
      <c r="P4760" s="120"/>
      <c r="R4760" s="120"/>
      <c r="T4760" s="120"/>
      <c r="V4760" s="120"/>
      <c r="X4760" s="120"/>
      <c r="Z4760" s="120"/>
      <c r="AB4760" s="120"/>
    </row>
    <row r="4761" spans="12:28" ht="15" customHeight="1" x14ac:dyDescent="0.2">
      <c r="L4761" s="120"/>
      <c r="N4761" s="120"/>
      <c r="P4761" s="120"/>
      <c r="R4761" s="120"/>
      <c r="T4761" s="120"/>
      <c r="V4761" s="120"/>
      <c r="X4761" s="120"/>
      <c r="Z4761" s="120"/>
      <c r="AB4761" s="120"/>
    </row>
    <row r="4762" spans="12:28" ht="15" customHeight="1" x14ac:dyDescent="0.2">
      <c r="L4762" s="120"/>
      <c r="N4762" s="120"/>
      <c r="P4762" s="120"/>
      <c r="R4762" s="120"/>
      <c r="T4762" s="120"/>
      <c r="V4762" s="120"/>
      <c r="X4762" s="120"/>
      <c r="Z4762" s="120"/>
      <c r="AB4762" s="120"/>
    </row>
    <row r="4763" spans="12:28" ht="15" customHeight="1" x14ac:dyDescent="0.2">
      <c r="L4763" s="120"/>
      <c r="N4763" s="120"/>
      <c r="P4763" s="120"/>
      <c r="R4763" s="120"/>
      <c r="T4763" s="120"/>
      <c r="V4763" s="120"/>
      <c r="X4763" s="120"/>
      <c r="Z4763" s="120"/>
      <c r="AB4763" s="120"/>
    </row>
    <row r="4764" spans="12:28" ht="15" customHeight="1" x14ac:dyDescent="0.2">
      <c r="L4764" s="120"/>
      <c r="N4764" s="120"/>
      <c r="P4764" s="120"/>
      <c r="R4764" s="120"/>
      <c r="T4764" s="120"/>
      <c r="V4764" s="120"/>
      <c r="X4764" s="120"/>
      <c r="Z4764" s="120"/>
      <c r="AB4764" s="120"/>
    </row>
    <row r="4765" spans="12:28" ht="15" customHeight="1" x14ac:dyDescent="0.2">
      <c r="L4765" s="120"/>
      <c r="N4765" s="120"/>
      <c r="P4765" s="120"/>
      <c r="R4765" s="120"/>
      <c r="T4765" s="120"/>
      <c r="V4765" s="120"/>
      <c r="X4765" s="120"/>
      <c r="Z4765" s="120"/>
      <c r="AB4765" s="120"/>
    </row>
    <row r="4766" spans="12:28" ht="15" customHeight="1" x14ac:dyDescent="0.2">
      <c r="L4766" s="120"/>
      <c r="N4766" s="120"/>
      <c r="P4766" s="120"/>
      <c r="R4766" s="120"/>
      <c r="T4766" s="120"/>
      <c r="V4766" s="120"/>
      <c r="X4766" s="120"/>
      <c r="Z4766" s="120"/>
      <c r="AB4766" s="120"/>
    </row>
    <row r="4767" spans="12:28" ht="15" customHeight="1" x14ac:dyDescent="0.2">
      <c r="L4767" s="120"/>
      <c r="N4767" s="120"/>
      <c r="P4767" s="120"/>
      <c r="R4767" s="120"/>
      <c r="T4767" s="120"/>
      <c r="V4767" s="120"/>
      <c r="X4767" s="120"/>
      <c r="Z4767" s="120"/>
      <c r="AB4767" s="120"/>
    </row>
    <row r="4768" spans="12:28" ht="15" customHeight="1" x14ac:dyDescent="0.2">
      <c r="L4768" s="120"/>
      <c r="N4768" s="120"/>
      <c r="P4768" s="120"/>
      <c r="R4768" s="120"/>
      <c r="T4768" s="120"/>
      <c r="V4768" s="120"/>
      <c r="X4768" s="120"/>
      <c r="Z4768" s="120"/>
      <c r="AB4768" s="120"/>
    </row>
    <row r="4769" spans="12:28" ht="15" customHeight="1" x14ac:dyDescent="0.2">
      <c r="L4769" s="120"/>
      <c r="N4769" s="120"/>
      <c r="P4769" s="120"/>
      <c r="R4769" s="120"/>
      <c r="T4769" s="120"/>
      <c r="V4769" s="120"/>
      <c r="X4769" s="120"/>
      <c r="Z4769" s="120"/>
      <c r="AB4769" s="120"/>
    </row>
    <row r="4770" spans="12:28" ht="15" customHeight="1" x14ac:dyDescent="0.2">
      <c r="L4770" s="120"/>
      <c r="N4770" s="120"/>
      <c r="P4770" s="120"/>
      <c r="R4770" s="120"/>
      <c r="T4770" s="120"/>
      <c r="V4770" s="120"/>
      <c r="X4770" s="120"/>
      <c r="Z4770" s="120"/>
      <c r="AB4770" s="120"/>
    </row>
    <row r="4771" spans="12:28" ht="15" customHeight="1" x14ac:dyDescent="0.2">
      <c r="L4771" s="120"/>
      <c r="N4771" s="120"/>
      <c r="P4771" s="120"/>
      <c r="R4771" s="120"/>
      <c r="T4771" s="120"/>
      <c r="V4771" s="120"/>
      <c r="X4771" s="120"/>
      <c r="Z4771" s="120"/>
      <c r="AB4771" s="120"/>
    </row>
    <row r="4772" spans="12:28" ht="15" customHeight="1" x14ac:dyDescent="0.2">
      <c r="L4772" s="120"/>
      <c r="N4772" s="120"/>
      <c r="P4772" s="120"/>
      <c r="R4772" s="120"/>
      <c r="T4772" s="120"/>
      <c r="V4772" s="120"/>
      <c r="X4772" s="120"/>
      <c r="Z4772" s="120"/>
      <c r="AB4772" s="120"/>
    </row>
    <row r="4773" spans="12:28" ht="15" customHeight="1" x14ac:dyDescent="0.2">
      <c r="L4773" s="120"/>
      <c r="N4773" s="120"/>
      <c r="P4773" s="120"/>
      <c r="R4773" s="120"/>
      <c r="T4773" s="120"/>
      <c r="V4773" s="120"/>
      <c r="X4773" s="120"/>
      <c r="Z4773" s="120"/>
      <c r="AB4773" s="120"/>
    </row>
    <row r="4774" spans="12:28" ht="15" customHeight="1" x14ac:dyDescent="0.2">
      <c r="L4774" s="120"/>
      <c r="N4774" s="120"/>
      <c r="P4774" s="120"/>
      <c r="R4774" s="120"/>
      <c r="T4774" s="120"/>
      <c r="V4774" s="120"/>
      <c r="X4774" s="120"/>
      <c r="Z4774" s="120"/>
      <c r="AB4774" s="120"/>
    </row>
    <row r="4775" spans="12:28" ht="15" customHeight="1" x14ac:dyDescent="0.2">
      <c r="L4775" s="120"/>
      <c r="N4775" s="120"/>
      <c r="P4775" s="120"/>
      <c r="R4775" s="120"/>
      <c r="T4775" s="120"/>
      <c r="V4775" s="120"/>
      <c r="X4775" s="120"/>
      <c r="Z4775" s="120"/>
      <c r="AB4775" s="120"/>
    </row>
    <row r="4776" spans="12:28" ht="15" customHeight="1" x14ac:dyDescent="0.2">
      <c r="L4776" s="120"/>
      <c r="N4776" s="120"/>
      <c r="P4776" s="120"/>
      <c r="R4776" s="120"/>
      <c r="T4776" s="120"/>
      <c r="V4776" s="120"/>
      <c r="X4776" s="120"/>
      <c r="Z4776" s="120"/>
      <c r="AB4776" s="120"/>
    </row>
    <row r="4777" spans="12:28" ht="15" customHeight="1" x14ac:dyDescent="0.2">
      <c r="L4777" s="120"/>
      <c r="N4777" s="120"/>
      <c r="P4777" s="120"/>
      <c r="R4777" s="120"/>
      <c r="T4777" s="120"/>
      <c r="V4777" s="120"/>
      <c r="X4777" s="120"/>
      <c r="Z4777" s="120"/>
      <c r="AB4777" s="120"/>
    </row>
    <row r="4778" spans="12:28" ht="15" customHeight="1" x14ac:dyDescent="0.2">
      <c r="L4778" s="120"/>
      <c r="N4778" s="120"/>
      <c r="P4778" s="120"/>
      <c r="R4778" s="120"/>
      <c r="T4778" s="120"/>
      <c r="V4778" s="120"/>
      <c r="X4778" s="120"/>
      <c r="Z4778" s="120"/>
      <c r="AB4778" s="120"/>
    </row>
    <row r="4779" spans="12:28" ht="15" customHeight="1" x14ac:dyDescent="0.2">
      <c r="L4779" s="120"/>
      <c r="N4779" s="120"/>
      <c r="P4779" s="120"/>
      <c r="R4779" s="120"/>
      <c r="T4779" s="120"/>
      <c r="V4779" s="120"/>
      <c r="X4779" s="120"/>
      <c r="Z4779" s="120"/>
      <c r="AB4779" s="120"/>
    </row>
    <row r="4780" spans="12:28" ht="15" customHeight="1" x14ac:dyDescent="0.2">
      <c r="L4780" s="120"/>
      <c r="N4780" s="120"/>
      <c r="P4780" s="120"/>
      <c r="R4780" s="120"/>
      <c r="T4780" s="120"/>
      <c r="V4780" s="120"/>
      <c r="X4780" s="120"/>
      <c r="Z4780" s="120"/>
      <c r="AB4780" s="120"/>
    </row>
    <row r="4781" spans="12:28" ht="15" customHeight="1" x14ac:dyDescent="0.2">
      <c r="L4781" s="120"/>
      <c r="N4781" s="120"/>
      <c r="P4781" s="120"/>
      <c r="R4781" s="120"/>
      <c r="T4781" s="120"/>
      <c r="V4781" s="120"/>
      <c r="X4781" s="120"/>
      <c r="Z4781" s="120"/>
      <c r="AB4781" s="120"/>
    </row>
    <row r="4782" spans="12:28" ht="15" customHeight="1" x14ac:dyDescent="0.2">
      <c r="L4782" s="120"/>
      <c r="N4782" s="120"/>
      <c r="P4782" s="120"/>
      <c r="R4782" s="120"/>
      <c r="T4782" s="120"/>
      <c r="V4782" s="120"/>
      <c r="X4782" s="120"/>
      <c r="Z4782" s="120"/>
      <c r="AB4782" s="120"/>
    </row>
    <row r="4783" spans="12:28" ht="15" customHeight="1" x14ac:dyDescent="0.2">
      <c r="L4783" s="120"/>
      <c r="N4783" s="120"/>
      <c r="P4783" s="120"/>
      <c r="R4783" s="120"/>
      <c r="T4783" s="120"/>
      <c r="V4783" s="120"/>
      <c r="X4783" s="120"/>
      <c r="Z4783" s="120"/>
      <c r="AB4783" s="120"/>
    </row>
    <row r="4784" spans="12:28" ht="15" customHeight="1" x14ac:dyDescent="0.2">
      <c r="L4784" s="120"/>
      <c r="N4784" s="120"/>
      <c r="P4784" s="120"/>
      <c r="R4784" s="120"/>
      <c r="T4784" s="120"/>
      <c r="V4784" s="120"/>
      <c r="X4784" s="120"/>
      <c r="Z4784" s="120"/>
      <c r="AB4784" s="120"/>
    </row>
    <row r="4785" spans="12:28" ht="15" customHeight="1" x14ac:dyDescent="0.2">
      <c r="L4785" s="120"/>
      <c r="N4785" s="120"/>
      <c r="P4785" s="120"/>
      <c r="R4785" s="120"/>
      <c r="T4785" s="120"/>
      <c r="V4785" s="120"/>
      <c r="X4785" s="120"/>
      <c r="Z4785" s="120"/>
      <c r="AB4785" s="120"/>
    </row>
    <row r="4786" spans="12:28" ht="15" customHeight="1" x14ac:dyDescent="0.2">
      <c r="L4786" s="120"/>
      <c r="N4786" s="120"/>
      <c r="P4786" s="120"/>
      <c r="R4786" s="120"/>
      <c r="T4786" s="120"/>
      <c r="V4786" s="120"/>
      <c r="X4786" s="120"/>
      <c r="Z4786" s="120"/>
      <c r="AB4786" s="120"/>
    </row>
    <row r="4787" spans="12:28" ht="15" customHeight="1" x14ac:dyDescent="0.2">
      <c r="L4787" s="120"/>
      <c r="N4787" s="120"/>
      <c r="P4787" s="120"/>
      <c r="R4787" s="120"/>
      <c r="T4787" s="120"/>
      <c r="V4787" s="120"/>
      <c r="X4787" s="120"/>
      <c r="Z4787" s="120"/>
      <c r="AB4787" s="120"/>
    </row>
    <row r="4788" spans="12:28" ht="15" customHeight="1" x14ac:dyDescent="0.2">
      <c r="L4788" s="120"/>
      <c r="N4788" s="120"/>
      <c r="P4788" s="120"/>
      <c r="R4788" s="120"/>
      <c r="T4788" s="120"/>
      <c r="V4788" s="120"/>
      <c r="X4788" s="120"/>
      <c r="Z4788" s="120"/>
      <c r="AB4788" s="120"/>
    </row>
    <row r="4789" spans="12:28" ht="15" customHeight="1" x14ac:dyDescent="0.2">
      <c r="L4789" s="120"/>
      <c r="N4789" s="120"/>
      <c r="P4789" s="120"/>
      <c r="R4789" s="120"/>
      <c r="T4789" s="120"/>
      <c r="V4789" s="120"/>
      <c r="X4789" s="120"/>
      <c r="Z4789" s="120"/>
      <c r="AB4789" s="120"/>
    </row>
    <row r="4790" spans="12:28" ht="15" customHeight="1" x14ac:dyDescent="0.2">
      <c r="L4790" s="120"/>
      <c r="N4790" s="120"/>
      <c r="P4790" s="120"/>
      <c r="R4790" s="120"/>
      <c r="T4790" s="120"/>
      <c r="V4790" s="120"/>
      <c r="X4790" s="120"/>
      <c r="Z4790" s="120"/>
      <c r="AB4790" s="120"/>
    </row>
    <row r="4791" spans="12:28" ht="15" customHeight="1" x14ac:dyDescent="0.2">
      <c r="L4791" s="120"/>
      <c r="N4791" s="120"/>
      <c r="P4791" s="120"/>
      <c r="R4791" s="120"/>
      <c r="T4791" s="120"/>
      <c r="V4791" s="120"/>
      <c r="X4791" s="120"/>
      <c r="Z4791" s="120"/>
      <c r="AB4791" s="120"/>
    </row>
    <row r="4792" spans="12:28" ht="15" customHeight="1" x14ac:dyDescent="0.2">
      <c r="L4792" s="120"/>
      <c r="N4792" s="120"/>
      <c r="P4792" s="120"/>
      <c r="R4792" s="120"/>
      <c r="T4792" s="120"/>
      <c r="V4792" s="120"/>
      <c r="X4792" s="120"/>
      <c r="Z4792" s="120"/>
      <c r="AB4792" s="120"/>
    </row>
    <row r="4793" spans="12:28" ht="15" customHeight="1" x14ac:dyDescent="0.2">
      <c r="L4793" s="120"/>
      <c r="N4793" s="120"/>
      <c r="P4793" s="120"/>
      <c r="R4793" s="120"/>
      <c r="T4793" s="120"/>
      <c r="V4793" s="120"/>
      <c r="X4793" s="120"/>
      <c r="Z4793" s="120"/>
      <c r="AB4793" s="120"/>
    </row>
    <row r="4794" spans="12:28" ht="15" customHeight="1" x14ac:dyDescent="0.2">
      <c r="L4794" s="120"/>
      <c r="N4794" s="120"/>
      <c r="P4794" s="120"/>
      <c r="R4794" s="120"/>
      <c r="T4794" s="120"/>
      <c r="V4794" s="120"/>
      <c r="X4794" s="120"/>
      <c r="Z4794" s="120"/>
      <c r="AB4794" s="120"/>
    </row>
    <row r="4795" spans="12:28" ht="15" customHeight="1" x14ac:dyDescent="0.2">
      <c r="L4795" s="120"/>
      <c r="N4795" s="120"/>
      <c r="P4795" s="120"/>
      <c r="R4795" s="120"/>
      <c r="T4795" s="120"/>
      <c r="V4795" s="120"/>
      <c r="X4795" s="120"/>
      <c r="Z4795" s="120"/>
      <c r="AB4795" s="120"/>
    </row>
    <row r="4796" spans="12:28" ht="15" customHeight="1" x14ac:dyDescent="0.2">
      <c r="L4796" s="120"/>
      <c r="N4796" s="120"/>
      <c r="P4796" s="120"/>
      <c r="R4796" s="120"/>
      <c r="T4796" s="120"/>
      <c r="V4796" s="120"/>
      <c r="X4796" s="120"/>
      <c r="Z4796" s="120"/>
      <c r="AB4796" s="120"/>
    </row>
    <row r="4797" spans="12:28" ht="15" customHeight="1" x14ac:dyDescent="0.2">
      <c r="L4797" s="120"/>
      <c r="N4797" s="120"/>
      <c r="P4797" s="120"/>
      <c r="R4797" s="120"/>
      <c r="T4797" s="120"/>
      <c r="V4797" s="120"/>
      <c r="X4797" s="120"/>
      <c r="Z4797" s="120"/>
      <c r="AB4797" s="120"/>
    </row>
    <row r="4798" spans="12:28" ht="15" customHeight="1" x14ac:dyDescent="0.2">
      <c r="L4798" s="120"/>
      <c r="N4798" s="120"/>
      <c r="P4798" s="120"/>
      <c r="R4798" s="120"/>
      <c r="T4798" s="120"/>
      <c r="V4798" s="120"/>
      <c r="X4798" s="120"/>
      <c r="Z4798" s="120"/>
      <c r="AB4798" s="120"/>
    </row>
    <row r="4799" spans="12:28" ht="15" customHeight="1" x14ac:dyDescent="0.2">
      <c r="L4799" s="120"/>
      <c r="N4799" s="120"/>
      <c r="P4799" s="120"/>
      <c r="R4799" s="120"/>
      <c r="T4799" s="120"/>
      <c r="V4799" s="120"/>
      <c r="X4799" s="120"/>
      <c r="Z4799" s="120"/>
      <c r="AB4799" s="120"/>
    </row>
    <row r="4800" spans="12:28" ht="15" customHeight="1" x14ac:dyDescent="0.2">
      <c r="L4800" s="120"/>
      <c r="N4800" s="120"/>
      <c r="P4800" s="120"/>
      <c r="R4800" s="120"/>
      <c r="T4800" s="120"/>
      <c r="V4800" s="120"/>
      <c r="X4800" s="120"/>
      <c r="Z4800" s="120"/>
      <c r="AB4800" s="120"/>
    </row>
    <row r="4801" spans="12:28" ht="15" customHeight="1" x14ac:dyDescent="0.2">
      <c r="L4801" s="120"/>
      <c r="N4801" s="120"/>
      <c r="P4801" s="120"/>
      <c r="R4801" s="120"/>
      <c r="T4801" s="120"/>
      <c r="V4801" s="120"/>
      <c r="X4801" s="120"/>
      <c r="Z4801" s="120"/>
      <c r="AB4801" s="120"/>
    </row>
    <row r="4802" spans="12:28" ht="15" customHeight="1" x14ac:dyDescent="0.2">
      <c r="L4802" s="120"/>
      <c r="N4802" s="120"/>
      <c r="P4802" s="120"/>
      <c r="R4802" s="120"/>
      <c r="T4802" s="120"/>
      <c r="V4802" s="120"/>
      <c r="X4802" s="120"/>
      <c r="Z4802" s="120"/>
      <c r="AB4802" s="120"/>
    </row>
    <row r="4803" spans="12:28" ht="15" customHeight="1" x14ac:dyDescent="0.2">
      <c r="L4803" s="120"/>
      <c r="N4803" s="120"/>
      <c r="P4803" s="120"/>
      <c r="R4803" s="120"/>
      <c r="T4803" s="120"/>
      <c r="V4803" s="120"/>
      <c r="X4803" s="120"/>
      <c r="Z4803" s="120"/>
      <c r="AB4803" s="120"/>
    </row>
    <row r="4804" spans="12:28" ht="15" customHeight="1" x14ac:dyDescent="0.2">
      <c r="L4804" s="120"/>
      <c r="N4804" s="120"/>
      <c r="P4804" s="120"/>
      <c r="R4804" s="120"/>
      <c r="T4804" s="120"/>
      <c r="V4804" s="120"/>
      <c r="X4804" s="120"/>
      <c r="Z4804" s="120"/>
      <c r="AB4804" s="120"/>
    </row>
    <row r="4805" spans="12:28" ht="15" customHeight="1" x14ac:dyDescent="0.2">
      <c r="L4805" s="120"/>
      <c r="N4805" s="120"/>
      <c r="P4805" s="120"/>
      <c r="R4805" s="120"/>
      <c r="T4805" s="120"/>
      <c r="V4805" s="120"/>
      <c r="X4805" s="120"/>
      <c r="Z4805" s="120"/>
      <c r="AB4805" s="120"/>
    </row>
    <row r="4806" spans="12:28" ht="15" customHeight="1" x14ac:dyDescent="0.2">
      <c r="L4806" s="120"/>
      <c r="N4806" s="120"/>
      <c r="P4806" s="120"/>
      <c r="R4806" s="120"/>
      <c r="T4806" s="120"/>
      <c r="V4806" s="120"/>
      <c r="X4806" s="120"/>
      <c r="Z4806" s="120"/>
      <c r="AB4806" s="120"/>
    </row>
    <row r="4807" spans="12:28" ht="15" customHeight="1" x14ac:dyDescent="0.2">
      <c r="L4807" s="120"/>
      <c r="N4807" s="120"/>
      <c r="P4807" s="120"/>
      <c r="R4807" s="120"/>
      <c r="T4807" s="120"/>
      <c r="V4807" s="120"/>
      <c r="X4807" s="120"/>
      <c r="Z4807" s="120"/>
      <c r="AB4807" s="120"/>
    </row>
    <row r="4808" spans="12:28" ht="15" customHeight="1" x14ac:dyDescent="0.2">
      <c r="L4808" s="120"/>
      <c r="N4808" s="120"/>
      <c r="P4808" s="120"/>
      <c r="R4808" s="120"/>
      <c r="T4808" s="120"/>
      <c r="V4808" s="120"/>
      <c r="X4808" s="120"/>
      <c r="Z4808" s="120"/>
      <c r="AB4808" s="120"/>
    </row>
    <row r="4809" spans="12:28" ht="15" customHeight="1" x14ac:dyDescent="0.2">
      <c r="L4809" s="120"/>
      <c r="N4809" s="120"/>
      <c r="P4809" s="120"/>
      <c r="R4809" s="120"/>
      <c r="T4809" s="120"/>
      <c r="V4809" s="120"/>
      <c r="X4809" s="120"/>
      <c r="Z4809" s="120"/>
      <c r="AB4809" s="120"/>
    </row>
    <row r="4810" spans="12:28" ht="15" customHeight="1" x14ac:dyDescent="0.2">
      <c r="L4810" s="120"/>
      <c r="N4810" s="120"/>
      <c r="P4810" s="120"/>
      <c r="R4810" s="120"/>
      <c r="T4810" s="120"/>
      <c r="V4810" s="120"/>
      <c r="X4810" s="120"/>
      <c r="Z4810" s="120"/>
      <c r="AB4810" s="120"/>
    </row>
    <row r="4811" spans="12:28" ht="15" customHeight="1" x14ac:dyDescent="0.2">
      <c r="L4811" s="120"/>
      <c r="N4811" s="120"/>
      <c r="P4811" s="120"/>
      <c r="R4811" s="120"/>
      <c r="T4811" s="120"/>
      <c r="V4811" s="120"/>
      <c r="X4811" s="120"/>
      <c r="Z4811" s="120"/>
      <c r="AB4811" s="120"/>
    </row>
    <row r="4812" spans="12:28" ht="15" customHeight="1" x14ac:dyDescent="0.2">
      <c r="L4812" s="120"/>
      <c r="N4812" s="120"/>
      <c r="P4812" s="120"/>
      <c r="R4812" s="120"/>
      <c r="T4812" s="120"/>
      <c r="V4812" s="120"/>
      <c r="X4812" s="120"/>
      <c r="Z4812" s="120"/>
      <c r="AB4812" s="120"/>
    </row>
    <row r="4813" spans="12:28" ht="15" customHeight="1" x14ac:dyDescent="0.2">
      <c r="L4813" s="120"/>
      <c r="N4813" s="120"/>
      <c r="P4813" s="120"/>
      <c r="R4813" s="120"/>
      <c r="T4813" s="120"/>
      <c r="V4813" s="120"/>
      <c r="X4813" s="120"/>
      <c r="Z4813" s="120"/>
      <c r="AB4813" s="120"/>
    </row>
    <row r="4814" spans="12:28" ht="15" customHeight="1" x14ac:dyDescent="0.2">
      <c r="L4814" s="120"/>
      <c r="N4814" s="120"/>
      <c r="P4814" s="120"/>
      <c r="R4814" s="120"/>
      <c r="T4814" s="120"/>
      <c r="V4814" s="120"/>
      <c r="X4814" s="120"/>
      <c r="Z4814" s="120"/>
      <c r="AB4814" s="120"/>
    </row>
    <row r="4815" spans="12:28" ht="15" customHeight="1" x14ac:dyDescent="0.2">
      <c r="L4815" s="120"/>
      <c r="N4815" s="120"/>
      <c r="P4815" s="120"/>
      <c r="R4815" s="120"/>
      <c r="T4815" s="120"/>
      <c r="V4815" s="120"/>
      <c r="X4815" s="120"/>
      <c r="Z4815" s="120"/>
      <c r="AB4815" s="120"/>
    </row>
    <row r="4816" spans="12:28" ht="15" customHeight="1" x14ac:dyDescent="0.2">
      <c r="L4816" s="120"/>
      <c r="N4816" s="120"/>
      <c r="P4816" s="120"/>
      <c r="R4816" s="120"/>
      <c r="T4816" s="120"/>
      <c r="V4816" s="120"/>
      <c r="X4816" s="120"/>
      <c r="Z4816" s="120"/>
      <c r="AB4816" s="120"/>
    </row>
    <row r="4817" spans="12:28" ht="15" customHeight="1" x14ac:dyDescent="0.2">
      <c r="L4817" s="120"/>
      <c r="N4817" s="120"/>
      <c r="P4817" s="120"/>
      <c r="R4817" s="120"/>
      <c r="T4817" s="120"/>
      <c r="V4817" s="120"/>
      <c r="X4817" s="120"/>
      <c r="Z4817" s="120"/>
      <c r="AB4817" s="120"/>
    </row>
    <row r="4818" spans="12:28" ht="15" customHeight="1" x14ac:dyDescent="0.2">
      <c r="L4818" s="120"/>
      <c r="N4818" s="120"/>
      <c r="P4818" s="120"/>
      <c r="R4818" s="120"/>
      <c r="T4818" s="120"/>
      <c r="V4818" s="120"/>
      <c r="X4818" s="120"/>
      <c r="Z4818" s="120"/>
      <c r="AB4818" s="120"/>
    </row>
    <row r="4819" spans="12:28" ht="15" customHeight="1" x14ac:dyDescent="0.2">
      <c r="L4819" s="120"/>
      <c r="N4819" s="120"/>
      <c r="P4819" s="120"/>
      <c r="R4819" s="120"/>
      <c r="T4819" s="120"/>
      <c r="V4819" s="120"/>
      <c r="X4819" s="120"/>
      <c r="Z4819" s="120"/>
      <c r="AB4819" s="120"/>
    </row>
    <row r="4820" spans="12:28" ht="15" customHeight="1" x14ac:dyDescent="0.2">
      <c r="L4820" s="120"/>
      <c r="N4820" s="120"/>
      <c r="P4820" s="120"/>
      <c r="R4820" s="120"/>
      <c r="T4820" s="120"/>
      <c r="V4820" s="120"/>
      <c r="X4820" s="120"/>
      <c r="Z4820" s="120"/>
      <c r="AB4820" s="120"/>
    </row>
    <row r="4821" spans="12:28" ht="15" customHeight="1" x14ac:dyDescent="0.2">
      <c r="L4821" s="120"/>
      <c r="N4821" s="120"/>
      <c r="P4821" s="120"/>
      <c r="R4821" s="120"/>
      <c r="T4821" s="120"/>
      <c r="V4821" s="120"/>
      <c r="X4821" s="120"/>
      <c r="Z4821" s="120"/>
      <c r="AB4821" s="120"/>
    </row>
    <row r="4822" spans="12:28" ht="15" customHeight="1" x14ac:dyDescent="0.2">
      <c r="L4822" s="120"/>
      <c r="N4822" s="120"/>
      <c r="P4822" s="120"/>
      <c r="R4822" s="120"/>
      <c r="T4822" s="120"/>
      <c r="V4822" s="120"/>
      <c r="X4822" s="120"/>
      <c r="Z4822" s="120"/>
      <c r="AB4822" s="120"/>
    </row>
    <row r="4823" spans="12:28" ht="15" customHeight="1" x14ac:dyDescent="0.2">
      <c r="L4823" s="120"/>
      <c r="N4823" s="120"/>
      <c r="P4823" s="120"/>
      <c r="R4823" s="120"/>
      <c r="T4823" s="120"/>
      <c r="V4823" s="120"/>
      <c r="X4823" s="120"/>
      <c r="Z4823" s="120"/>
      <c r="AB4823" s="120"/>
    </row>
    <row r="4824" spans="12:28" ht="15" customHeight="1" x14ac:dyDescent="0.2">
      <c r="L4824" s="120"/>
      <c r="N4824" s="120"/>
      <c r="P4824" s="120"/>
      <c r="R4824" s="120"/>
      <c r="T4824" s="120"/>
      <c r="V4824" s="120"/>
      <c r="X4824" s="120"/>
      <c r="Z4824" s="120"/>
      <c r="AB4824" s="120"/>
    </row>
    <row r="4825" spans="12:28" ht="15" customHeight="1" x14ac:dyDescent="0.2">
      <c r="L4825" s="120"/>
      <c r="N4825" s="120"/>
      <c r="P4825" s="120"/>
      <c r="R4825" s="120"/>
      <c r="T4825" s="120"/>
      <c r="V4825" s="120"/>
      <c r="X4825" s="120"/>
      <c r="Z4825" s="120"/>
      <c r="AB4825" s="120"/>
    </row>
    <row r="4826" spans="12:28" ht="15" customHeight="1" x14ac:dyDescent="0.2">
      <c r="L4826" s="120"/>
      <c r="N4826" s="120"/>
      <c r="P4826" s="120"/>
      <c r="R4826" s="120"/>
      <c r="T4826" s="120"/>
      <c r="V4826" s="120"/>
      <c r="X4826" s="120"/>
      <c r="Z4826" s="120"/>
      <c r="AB4826" s="120"/>
    </row>
    <row r="4827" spans="12:28" ht="15" customHeight="1" x14ac:dyDescent="0.2">
      <c r="L4827" s="120"/>
      <c r="N4827" s="120"/>
      <c r="P4827" s="120"/>
      <c r="R4827" s="120"/>
      <c r="T4827" s="120"/>
      <c r="V4827" s="120"/>
      <c r="X4827" s="120"/>
      <c r="Z4827" s="120"/>
      <c r="AB4827" s="120"/>
    </row>
    <row r="4828" spans="12:28" ht="15" customHeight="1" x14ac:dyDescent="0.2">
      <c r="L4828" s="120"/>
      <c r="N4828" s="120"/>
      <c r="P4828" s="120"/>
      <c r="R4828" s="120"/>
      <c r="T4828" s="120"/>
      <c r="V4828" s="120"/>
      <c r="X4828" s="120"/>
      <c r="Z4828" s="120"/>
      <c r="AB4828" s="120"/>
    </row>
    <row r="4829" spans="12:28" ht="15" customHeight="1" x14ac:dyDescent="0.2">
      <c r="L4829" s="120"/>
      <c r="N4829" s="120"/>
      <c r="P4829" s="120"/>
      <c r="R4829" s="120"/>
      <c r="T4829" s="120"/>
      <c r="V4829" s="120"/>
      <c r="X4829" s="120"/>
      <c r="Z4829" s="120"/>
      <c r="AB4829" s="120"/>
    </row>
    <row r="4830" spans="12:28" ht="15" customHeight="1" x14ac:dyDescent="0.2">
      <c r="L4830" s="120"/>
      <c r="N4830" s="120"/>
      <c r="P4830" s="120"/>
      <c r="R4830" s="120"/>
      <c r="T4830" s="120"/>
      <c r="V4830" s="120"/>
      <c r="X4830" s="120"/>
      <c r="Z4830" s="120"/>
      <c r="AB4830" s="120"/>
    </row>
    <row r="4831" spans="12:28" ht="15" customHeight="1" x14ac:dyDescent="0.2">
      <c r="L4831" s="120"/>
      <c r="N4831" s="120"/>
      <c r="P4831" s="120"/>
      <c r="R4831" s="120"/>
      <c r="T4831" s="120"/>
      <c r="V4831" s="120"/>
      <c r="X4831" s="120"/>
      <c r="Z4831" s="120"/>
      <c r="AB4831" s="120"/>
    </row>
    <row r="4832" spans="12:28" ht="15" customHeight="1" x14ac:dyDescent="0.2">
      <c r="L4832" s="120"/>
      <c r="N4832" s="120"/>
      <c r="P4832" s="120"/>
      <c r="R4832" s="120"/>
      <c r="T4832" s="120"/>
      <c r="V4832" s="120"/>
      <c r="X4832" s="120"/>
      <c r="Z4832" s="120"/>
      <c r="AB4832" s="120"/>
    </row>
    <row r="4833" spans="12:28" ht="15" customHeight="1" x14ac:dyDescent="0.2">
      <c r="L4833" s="120"/>
      <c r="N4833" s="120"/>
      <c r="P4833" s="120"/>
      <c r="R4833" s="120"/>
      <c r="T4833" s="120"/>
      <c r="V4833" s="120"/>
      <c r="X4833" s="120"/>
      <c r="Z4833" s="120"/>
      <c r="AB4833" s="120"/>
    </row>
    <row r="4834" spans="12:28" ht="15" customHeight="1" x14ac:dyDescent="0.2">
      <c r="L4834" s="120"/>
      <c r="N4834" s="120"/>
      <c r="P4834" s="120"/>
      <c r="R4834" s="120"/>
      <c r="T4834" s="120"/>
      <c r="V4834" s="120"/>
      <c r="X4834" s="120"/>
      <c r="Z4834" s="120"/>
      <c r="AB4834" s="120"/>
    </row>
    <row r="4835" spans="12:28" ht="15" customHeight="1" x14ac:dyDescent="0.2">
      <c r="L4835" s="120"/>
      <c r="N4835" s="120"/>
      <c r="P4835" s="120"/>
      <c r="R4835" s="120"/>
      <c r="T4835" s="120"/>
      <c r="V4835" s="120"/>
      <c r="X4835" s="120"/>
      <c r="Z4835" s="120"/>
      <c r="AB4835" s="120"/>
    </row>
    <row r="4836" spans="12:28" ht="15" customHeight="1" x14ac:dyDescent="0.2">
      <c r="L4836" s="120"/>
      <c r="N4836" s="120"/>
      <c r="P4836" s="120"/>
      <c r="R4836" s="120"/>
      <c r="T4836" s="120"/>
      <c r="V4836" s="120"/>
      <c r="X4836" s="120"/>
      <c r="Z4836" s="120"/>
      <c r="AB4836" s="120"/>
    </row>
    <row r="4837" spans="12:28" ht="15" customHeight="1" x14ac:dyDescent="0.2">
      <c r="L4837" s="120"/>
      <c r="N4837" s="120"/>
      <c r="P4837" s="120"/>
      <c r="R4837" s="120"/>
      <c r="T4837" s="120"/>
      <c r="V4837" s="120"/>
      <c r="X4837" s="120"/>
      <c r="Z4837" s="120"/>
      <c r="AB4837" s="120"/>
    </row>
    <row r="4838" spans="12:28" ht="15" customHeight="1" x14ac:dyDescent="0.2">
      <c r="L4838" s="120"/>
      <c r="N4838" s="120"/>
      <c r="P4838" s="120"/>
      <c r="R4838" s="120"/>
      <c r="T4838" s="120"/>
      <c r="V4838" s="120"/>
      <c r="X4838" s="120"/>
      <c r="Z4838" s="120"/>
      <c r="AB4838" s="120"/>
    </row>
    <row r="4839" spans="12:28" ht="15" customHeight="1" x14ac:dyDescent="0.2">
      <c r="L4839" s="120"/>
      <c r="N4839" s="120"/>
      <c r="P4839" s="120"/>
      <c r="R4839" s="120"/>
      <c r="T4839" s="120"/>
      <c r="V4839" s="120"/>
      <c r="X4839" s="120"/>
      <c r="Z4839" s="120"/>
      <c r="AB4839" s="120"/>
    </row>
    <row r="4840" spans="12:28" ht="15" customHeight="1" x14ac:dyDescent="0.2">
      <c r="L4840" s="120"/>
      <c r="N4840" s="120"/>
      <c r="P4840" s="120"/>
      <c r="R4840" s="120"/>
      <c r="T4840" s="120"/>
      <c r="V4840" s="120"/>
      <c r="X4840" s="120"/>
      <c r="Z4840" s="120"/>
      <c r="AB4840" s="120"/>
    </row>
    <row r="4841" spans="12:28" ht="15" customHeight="1" x14ac:dyDescent="0.2">
      <c r="L4841" s="120"/>
      <c r="N4841" s="120"/>
      <c r="P4841" s="120"/>
      <c r="R4841" s="120"/>
      <c r="T4841" s="120"/>
      <c r="V4841" s="120"/>
      <c r="X4841" s="120"/>
      <c r="Z4841" s="120"/>
      <c r="AB4841" s="120"/>
    </row>
    <row r="4842" spans="12:28" ht="15" customHeight="1" x14ac:dyDescent="0.2">
      <c r="L4842" s="120"/>
      <c r="N4842" s="120"/>
      <c r="P4842" s="120"/>
      <c r="R4842" s="120"/>
      <c r="T4842" s="120"/>
      <c r="V4842" s="120"/>
      <c r="X4842" s="120"/>
      <c r="Z4842" s="120"/>
      <c r="AB4842" s="120"/>
    </row>
    <row r="4843" spans="12:28" ht="15" customHeight="1" x14ac:dyDescent="0.2">
      <c r="L4843" s="120"/>
      <c r="N4843" s="120"/>
      <c r="P4843" s="120"/>
      <c r="R4843" s="120"/>
      <c r="T4843" s="120"/>
      <c r="V4843" s="120"/>
      <c r="X4843" s="120"/>
      <c r="Z4843" s="120"/>
      <c r="AB4843" s="120"/>
    </row>
    <row r="4844" spans="12:28" ht="15" customHeight="1" x14ac:dyDescent="0.2">
      <c r="L4844" s="120"/>
      <c r="N4844" s="120"/>
      <c r="P4844" s="120"/>
      <c r="R4844" s="120"/>
      <c r="T4844" s="120"/>
      <c r="V4844" s="120"/>
      <c r="X4844" s="120"/>
      <c r="Z4844" s="120"/>
      <c r="AB4844" s="120"/>
    </row>
    <row r="4845" spans="12:28" ht="15" customHeight="1" x14ac:dyDescent="0.2">
      <c r="L4845" s="120"/>
      <c r="N4845" s="120"/>
      <c r="P4845" s="120"/>
      <c r="R4845" s="120"/>
      <c r="T4845" s="120"/>
      <c r="V4845" s="120"/>
      <c r="X4845" s="120"/>
      <c r="Z4845" s="120"/>
      <c r="AB4845" s="120"/>
    </row>
    <row r="4846" spans="12:28" ht="15" customHeight="1" x14ac:dyDescent="0.2">
      <c r="L4846" s="120"/>
      <c r="N4846" s="120"/>
      <c r="P4846" s="120"/>
      <c r="R4846" s="120"/>
      <c r="T4846" s="120"/>
      <c r="V4846" s="120"/>
      <c r="X4846" s="120"/>
      <c r="Z4846" s="120"/>
      <c r="AB4846" s="120"/>
    </row>
    <row r="4847" spans="12:28" ht="15" customHeight="1" x14ac:dyDescent="0.2">
      <c r="L4847" s="120"/>
      <c r="N4847" s="120"/>
      <c r="P4847" s="120"/>
      <c r="R4847" s="120"/>
      <c r="T4847" s="120"/>
      <c r="V4847" s="120"/>
      <c r="X4847" s="120"/>
      <c r="Z4847" s="120"/>
      <c r="AB4847" s="120"/>
    </row>
    <row r="4848" spans="12:28" ht="15" customHeight="1" x14ac:dyDescent="0.2">
      <c r="L4848" s="120"/>
      <c r="N4848" s="120"/>
      <c r="P4848" s="120"/>
      <c r="R4848" s="120"/>
      <c r="T4848" s="120"/>
      <c r="V4848" s="120"/>
      <c r="X4848" s="120"/>
      <c r="Z4848" s="120"/>
      <c r="AB4848" s="120"/>
    </row>
    <row r="4849" spans="12:28" ht="15" customHeight="1" x14ac:dyDescent="0.2">
      <c r="L4849" s="120"/>
      <c r="N4849" s="120"/>
      <c r="P4849" s="120"/>
      <c r="R4849" s="120"/>
      <c r="T4849" s="120"/>
      <c r="V4849" s="120"/>
      <c r="X4849" s="120"/>
      <c r="Z4849" s="120"/>
      <c r="AB4849" s="120"/>
    </row>
    <row r="4850" spans="12:28" ht="15" customHeight="1" x14ac:dyDescent="0.2">
      <c r="L4850" s="120"/>
      <c r="N4850" s="120"/>
      <c r="P4850" s="120"/>
      <c r="R4850" s="120"/>
      <c r="T4850" s="120"/>
      <c r="V4850" s="120"/>
      <c r="X4850" s="120"/>
      <c r="Z4850" s="120"/>
      <c r="AB4850" s="120"/>
    </row>
    <row r="4851" spans="12:28" ht="15" customHeight="1" x14ac:dyDescent="0.2">
      <c r="L4851" s="120"/>
      <c r="N4851" s="120"/>
      <c r="P4851" s="120"/>
      <c r="R4851" s="120"/>
      <c r="T4851" s="120"/>
      <c r="V4851" s="120"/>
      <c r="X4851" s="120"/>
      <c r="Z4851" s="120"/>
      <c r="AB4851" s="120"/>
    </row>
    <row r="4852" spans="12:28" ht="15" customHeight="1" x14ac:dyDescent="0.2">
      <c r="L4852" s="120"/>
      <c r="N4852" s="120"/>
      <c r="P4852" s="120"/>
      <c r="R4852" s="120"/>
      <c r="T4852" s="120"/>
      <c r="V4852" s="120"/>
      <c r="X4852" s="120"/>
      <c r="Z4852" s="120"/>
      <c r="AB4852" s="120"/>
    </row>
    <row r="4853" spans="12:28" ht="15" customHeight="1" x14ac:dyDescent="0.2">
      <c r="L4853" s="120"/>
      <c r="N4853" s="120"/>
      <c r="P4853" s="120"/>
      <c r="R4853" s="120"/>
      <c r="T4853" s="120"/>
      <c r="V4853" s="120"/>
      <c r="X4853" s="120"/>
      <c r="Z4853" s="120"/>
      <c r="AB4853" s="120"/>
    </row>
    <row r="4854" spans="12:28" ht="15" customHeight="1" x14ac:dyDescent="0.2">
      <c r="L4854" s="120"/>
      <c r="N4854" s="120"/>
      <c r="P4854" s="120"/>
      <c r="R4854" s="120"/>
      <c r="T4854" s="120"/>
      <c r="V4854" s="120"/>
      <c r="X4854" s="120"/>
      <c r="Z4854" s="120"/>
      <c r="AB4854" s="120"/>
    </row>
    <row r="4855" spans="12:28" ht="15" customHeight="1" x14ac:dyDescent="0.2">
      <c r="L4855" s="120"/>
      <c r="N4855" s="120"/>
      <c r="P4855" s="120"/>
      <c r="R4855" s="120"/>
      <c r="T4855" s="120"/>
      <c r="V4855" s="120"/>
      <c r="X4855" s="120"/>
      <c r="Z4855" s="120"/>
      <c r="AB4855" s="120"/>
    </row>
    <row r="4856" spans="12:28" ht="15" customHeight="1" x14ac:dyDescent="0.2">
      <c r="L4856" s="120"/>
      <c r="N4856" s="120"/>
      <c r="P4856" s="120"/>
      <c r="R4856" s="120"/>
      <c r="T4856" s="120"/>
      <c r="V4856" s="120"/>
      <c r="X4856" s="120"/>
      <c r="Z4856" s="120"/>
      <c r="AB4856" s="120"/>
    </row>
    <row r="4857" spans="12:28" ht="15" customHeight="1" x14ac:dyDescent="0.2">
      <c r="L4857" s="120"/>
      <c r="N4857" s="120"/>
      <c r="P4857" s="120"/>
      <c r="R4857" s="120"/>
      <c r="T4857" s="120"/>
      <c r="V4857" s="120"/>
      <c r="X4857" s="120"/>
      <c r="Z4857" s="120"/>
      <c r="AB4857" s="120"/>
    </row>
    <row r="4858" spans="12:28" ht="15" customHeight="1" x14ac:dyDescent="0.2">
      <c r="L4858" s="120"/>
      <c r="N4858" s="120"/>
      <c r="P4858" s="120"/>
      <c r="R4858" s="120"/>
      <c r="T4858" s="120"/>
      <c r="V4858" s="120"/>
      <c r="X4858" s="120"/>
      <c r="Z4858" s="120"/>
      <c r="AB4858" s="120"/>
    </row>
    <row r="4859" spans="12:28" ht="15" customHeight="1" x14ac:dyDescent="0.2">
      <c r="L4859" s="120"/>
      <c r="N4859" s="120"/>
      <c r="P4859" s="120"/>
      <c r="R4859" s="120"/>
      <c r="T4859" s="120"/>
      <c r="V4859" s="120"/>
      <c r="X4859" s="120"/>
      <c r="Z4859" s="120"/>
      <c r="AB4859" s="120"/>
    </row>
    <row r="4860" spans="12:28" ht="15" customHeight="1" x14ac:dyDescent="0.2">
      <c r="L4860" s="120"/>
      <c r="N4860" s="120"/>
      <c r="P4860" s="120"/>
      <c r="R4860" s="120"/>
      <c r="T4860" s="120"/>
      <c r="V4860" s="120"/>
      <c r="X4860" s="120"/>
      <c r="Z4860" s="120"/>
      <c r="AB4860" s="120"/>
    </row>
    <row r="4861" spans="12:28" ht="15" customHeight="1" x14ac:dyDescent="0.2">
      <c r="L4861" s="120"/>
      <c r="N4861" s="120"/>
      <c r="P4861" s="120"/>
      <c r="R4861" s="120"/>
      <c r="T4861" s="120"/>
      <c r="V4861" s="120"/>
      <c r="X4861" s="120"/>
      <c r="Z4861" s="120"/>
      <c r="AB4861" s="120"/>
    </row>
    <row r="4862" spans="12:28" ht="15" customHeight="1" x14ac:dyDescent="0.2">
      <c r="L4862" s="120"/>
      <c r="N4862" s="120"/>
      <c r="P4862" s="120"/>
      <c r="R4862" s="120"/>
      <c r="T4862" s="120"/>
      <c r="V4862" s="120"/>
      <c r="X4862" s="120"/>
      <c r="Z4862" s="120"/>
      <c r="AB4862" s="120"/>
    </row>
    <row r="4863" spans="12:28" ht="15" customHeight="1" x14ac:dyDescent="0.2">
      <c r="L4863" s="120"/>
      <c r="N4863" s="120"/>
      <c r="P4863" s="120"/>
      <c r="R4863" s="120"/>
      <c r="T4863" s="120"/>
      <c r="V4863" s="120"/>
      <c r="X4863" s="120"/>
      <c r="Z4863" s="120"/>
      <c r="AB4863" s="120"/>
    </row>
    <row r="4864" spans="12:28" ht="15" customHeight="1" x14ac:dyDescent="0.2">
      <c r="L4864" s="120"/>
      <c r="N4864" s="120"/>
      <c r="P4864" s="120"/>
      <c r="R4864" s="120"/>
      <c r="T4864" s="120"/>
      <c r="V4864" s="120"/>
      <c r="X4864" s="120"/>
      <c r="Z4864" s="120"/>
      <c r="AB4864" s="120"/>
    </row>
    <row r="4865" spans="12:28" ht="15" customHeight="1" x14ac:dyDescent="0.2">
      <c r="L4865" s="120"/>
      <c r="N4865" s="120"/>
      <c r="P4865" s="120"/>
      <c r="R4865" s="120"/>
      <c r="T4865" s="120"/>
      <c r="V4865" s="120"/>
      <c r="X4865" s="120"/>
      <c r="Z4865" s="120"/>
      <c r="AB4865" s="120"/>
    </row>
    <row r="4866" spans="12:28" ht="15" customHeight="1" x14ac:dyDescent="0.2">
      <c r="L4866" s="120"/>
      <c r="N4866" s="120"/>
      <c r="P4866" s="120"/>
      <c r="R4866" s="120"/>
      <c r="T4866" s="120"/>
      <c r="V4866" s="120"/>
      <c r="X4866" s="120"/>
      <c r="Z4866" s="120"/>
      <c r="AB4866" s="120"/>
    </row>
    <row r="4867" spans="12:28" ht="15" customHeight="1" x14ac:dyDescent="0.2">
      <c r="L4867" s="120"/>
      <c r="N4867" s="120"/>
      <c r="P4867" s="120"/>
      <c r="R4867" s="120"/>
      <c r="T4867" s="120"/>
      <c r="V4867" s="120"/>
      <c r="X4867" s="120"/>
      <c r="Z4867" s="120"/>
      <c r="AB4867" s="120"/>
    </row>
    <row r="4868" spans="12:28" ht="15" customHeight="1" x14ac:dyDescent="0.2">
      <c r="L4868" s="120"/>
      <c r="N4868" s="120"/>
      <c r="P4868" s="120"/>
      <c r="R4868" s="120"/>
      <c r="T4868" s="120"/>
      <c r="V4868" s="120"/>
      <c r="X4868" s="120"/>
      <c r="Z4868" s="120"/>
      <c r="AB4868" s="120"/>
    </row>
    <row r="4869" spans="12:28" ht="15" customHeight="1" x14ac:dyDescent="0.2">
      <c r="L4869" s="120"/>
      <c r="N4869" s="120"/>
      <c r="P4869" s="120"/>
      <c r="R4869" s="120"/>
      <c r="T4869" s="120"/>
      <c r="V4869" s="120"/>
      <c r="X4869" s="120"/>
      <c r="Z4869" s="120"/>
      <c r="AB4869" s="120"/>
    </row>
    <row r="4870" spans="12:28" ht="15" customHeight="1" x14ac:dyDescent="0.2">
      <c r="L4870" s="120"/>
      <c r="N4870" s="120"/>
      <c r="P4870" s="120"/>
      <c r="R4870" s="120"/>
      <c r="T4870" s="120"/>
      <c r="V4870" s="120"/>
      <c r="X4870" s="120"/>
      <c r="Z4870" s="120"/>
      <c r="AB4870" s="120"/>
    </row>
    <row r="4871" spans="12:28" ht="15" customHeight="1" x14ac:dyDescent="0.2">
      <c r="L4871" s="120"/>
      <c r="N4871" s="120"/>
      <c r="P4871" s="120"/>
      <c r="R4871" s="120"/>
      <c r="T4871" s="120"/>
      <c r="V4871" s="120"/>
      <c r="X4871" s="120"/>
      <c r="Z4871" s="120"/>
      <c r="AB4871" s="120"/>
    </row>
    <row r="4872" spans="12:28" ht="15" customHeight="1" x14ac:dyDescent="0.2">
      <c r="L4872" s="120"/>
      <c r="N4872" s="120"/>
      <c r="P4872" s="120"/>
      <c r="R4872" s="120"/>
      <c r="T4872" s="120"/>
      <c r="V4872" s="120"/>
      <c r="X4872" s="120"/>
      <c r="Z4872" s="120"/>
      <c r="AB4872" s="120"/>
    </row>
    <row r="4873" spans="12:28" ht="15" customHeight="1" x14ac:dyDescent="0.2">
      <c r="L4873" s="120"/>
      <c r="N4873" s="120"/>
      <c r="P4873" s="120"/>
      <c r="R4873" s="120"/>
      <c r="T4873" s="120"/>
      <c r="V4873" s="120"/>
      <c r="X4873" s="120"/>
      <c r="Z4873" s="120"/>
      <c r="AB4873" s="120"/>
    </row>
    <row r="4874" spans="12:28" ht="15" customHeight="1" x14ac:dyDescent="0.2">
      <c r="L4874" s="120"/>
      <c r="N4874" s="120"/>
      <c r="P4874" s="120"/>
      <c r="R4874" s="120"/>
      <c r="T4874" s="120"/>
      <c r="V4874" s="120"/>
      <c r="X4874" s="120"/>
      <c r="Z4874" s="120"/>
      <c r="AB4874" s="120"/>
    </row>
    <row r="4875" spans="12:28" ht="15" customHeight="1" x14ac:dyDescent="0.2">
      <c r="L4875" s="120"/>
      <c r="N4875" s="120"/>
      <c r="P4875" s="120"/>
      <c r="R4875" s="120"/>
      <c r="T4875" s="120"/>
      <c r="V4875" s="120"/>
      <c r="X4875" s="120"/>
      <c r="Z4875" s="120"/>
      <c r="AB4875" s="120"/>
    </row>
    <row r="4876" spans="12:28" ht="15" customHeight="1" x14ac:dyDescent="0.2">
      <c r="L4876" s="120"/>
      <c r="N4876" s="120"/>
      <c r="P4876" s="120"/>
      <c r="R4876" s="120"/>
      <c r="T4876" s="120"/>
      <c r="V4876" s="120"/>
      <c r="X4876" s="120"/>
      <c r="Z4876" s="120"/>
      <c r="AB4876" s="120"/>
    </row>
    <row r="4877" spans="12:28" ht="15" customHeight="1" x14ac:dyDescent="0.2">
      <c r="L4877" s="120"/>
      <c r="N4877" s="120"/>
      <c r="P4877" s="120"/>
      <c r="R4877" s="120"/>
      <c r="T4877" s="120"/>
      <c r="V4877" s="120"/>
      <c r="X4877" s="120"/>
      <c r="Z4877" s="120"/>
      <c r="AB4877" s="120"/>
    </row>
    <row r="4878" spans="12:28" ht="15" customHeight="1" x14ac:dyDescent="0.2">
      <c r="L4878" s="120"/>
      <c r="N4878" s="120"/>
      <c r="P4878" s="120"/>
      <c r="R4878" s="120"/>
      <c r="T4878" s="120"/>
      <c r="V4878" s="120"/>
      <c r="X4878" s="120"/>
      <c r="Z4878" s="120"/>
      <c r="AB4878" s="120"/>
    </row>
    <row r="4879" spans="12:28" ht="15" customHeight="1" x14ac:dyDescent="0.2">
      <c r="L4879" s="120"/>
      <c r="N4879" s="120"/>
      <c r="P4879" s="120"/>
      <c r="R4879" s="120"/>
      <c r="T4879" s="120"/>
      <c r="V4879" s="120"/>
      <c r="X4879" s="120"/>
      <c r="Z4879" s="120"/>
      <c r="AB4879" s="120"/>
    </row>
    <row r="4880" spans="12:28" ht="15" customHeight="1" x14ac:dyDescent="0.2">
      <c r="L4880" s="120"/>
      <c r="N4880" s="120"/>
      <c r="P4880" s="120"/>
      <c r="R4880" s="120"/>
      <c r="T4880" s="120"/>
      <c r="V4880" s="120"/>
      <c r="X4880" s="120"/>
      <c r="Z4880" s="120"/>
      <c r="AB4880" s="120"/>
    </row>
    <row r="4881" spans="12:28" ht="15" customHeight="1" x14ac:dyDescent="0.2">
      <c r="L4881" s="120"/>
      <c r="N4881" s="120"/>
      <c r="P4881" s="120"/>
      <c r="R4881" s="120"/>
      <c r="T4881" s="120"/>
      <c r="V4881" s="120"/>
      <c r="X4881" s="120"/>
      <c r="Z4881" s="120"/>
      <c r="AB4881" s="120"/>
    </row>
    <row r="4882" spans="12:28" ht="15" customHeight="1" x14ac:dyDescent="0.2">
      <c r="L4882" s="120"/>
      <c r="N4882" s="120"/>
      <c r="P4882" s="120"/>
      <c r="R4882" s="120"/>
      <c r="T4882" s="120"/>
      <c r="V4882" s="120"/>
      <c r="X4882" s="120"/>
      <c r="Z4882" s="120"/>
      <c r="AB4882" s="120"/>
    </row>
    <row r="4883" spans="12:28" ht="15" customHeight="1" x14ac:dyDescent="0.2">
      <c r="L4883" s="120"/>
      <c r="N4883" s="120"/>
      <c r="P4883" s="120"/>
      <c r="R4883" s="120"/>
      <c r="T4883" s="120"/>
      <c r="V4883" s="120"/>
      <c r="X4883" s="120"/>
      <c r="Z4883" s="120"/>
      <c r="AB4883" s="120"/>
    </row>
    <row r="4884" spans="12:28" ht="15" customHeight="1" x14ac:dyDescent="0.2">
      <c r="L4884" s="120"/>
      <c r="N4884" s="120"/>
      <c r="P4884" s="120"/>
      <c r="R4884" s="120"/>
      <c r="T4884" s="120"/>
      <c r="V4884" s="120"/>
      <c r="X4884" s="120"/>
      <c r="Z4884" s="120"/>
      <c r="AB4884" s="120"/>
    </row>
    <row r="4885" spans="12:28" ht="15" customHeight="1" x14ac:dyDescent="0.2">
      <c r="L4885" s="120"/>
      <c r="N4885" s="120"/>
      <c r="P4885" s="120"/>
      <c r="R4885" s="120"/>
      <c r="T4885" s="120"/>
      <c r="V4885" s="120"/>
      <c r="X4885" s="120"/>
      <c r="Z4885" s="120"/>
      <c r="AB4885" s="120"/>
    </row>
    <row r="4886" spans="12:28" ht="15" customHeight="1" x14ac:dyDescent="0.2">
      <c r="L4886" s="120"/>
      <c r="N4886" s="120"/>
      <c r="P4886" s="120"/>
      <c r="R4886" s="120"/>
      <c r="T4886" s="120"/>
      <c r="V4886" s="120"/>
      <c r="X4886" s="120"/>
      <c r="Z4886" s="120"/>
      <c r="AB4886" s="120"/>
    </row>
    <row r="4887" spans="12:28" ht="15" customHeight="1" x14ac:dyDescent="0.2">
      <c r="L4887" s="120"/>
      <c r="N4887" s="120"/>
      <c r="P4887" s="120"/>
      <c r="R4887" s="120"/>
      <c r="T4887" s="120"/>
      <c r="V4887" s="120"/>
      <c r="X4887" s="120"/>
      <c r="Z4887" s="120"/>
      <c r="AB4887" s="120"/>
    </row>
    <row r="4888" spans="12:28" ht="15" customHeight="1" x14ac:dyDescent="0.2">
      <c r="L4888" s="120"/>
      <c r="N4888" s="120"/>
      <c r="P4888" s="120"/>
      <c r="R4888" s="120"/>
      <c r="T4888" s="120"/>
      <c r="V4888" s="120"/>
      <c r="X4888" s="120"/>
      <c r="Z4888" s="120"/>
      <c r="AB4888" s="120"/>
    </row>
    <row r="4889" spans="12:28" ht="15" customHeight="1" x14ac:dyDescent="0.2">
      <c r="L4889" s="120"/>
      <c r="N4889" s="120"/>
      <c r="P4889" s="120"/>
      <c r="R4889" s="120"/>
      <c r="T4889" s="120"/>
      <c r="V4889" s="120"/>
      <c r="X4889" s="120"/>
      <c r="Z4889" s="120"/>
      <c r="AB4889" s="120"/>
    </row>
    <row r="4890" spans="12:28" ht="15" customHeight="1" x14ac:dyDescent="0.2">
      <c r="L4890" s="120"/>
      <c r="N4890" s="120"/>
      <c r="P4890" s="120"/>
      <c r="R4890" s="120"/>
      <c r="T4890" s="120"/>
      <c r="V4890" s="120"/>
      <c r="X4890" s="120"/>
      <c r="Z4890" s="120"/>
      <c r="AB4890" s="120"/>
    </row>
    <row r="4891" spans="12:28" ht="15" customHeight="1" x14ac:dyDescent="0.2">
      <c r="L4891" s="120"/>
      <c r="N4891" s="120"/>
      <c r="P4891" s="120"/>
      <c r="R4891" s="120"/>
      <c r="T4891" s="120"/>
      <c r="V4891" s="120"/>
      <c r="X4891" s="120"/>
      <c r="Z4891" s="120"/>
      <c r="AB4891" s="120"/>
    </row>
    <row r="4892" spans="12:28" ht="15" customHeight="1" x14ac:dyDescent="0.2">
      <c r="L4892" s="120"/>
      <c r="N4892" s="120"/>
      <c r="P4892" s="120"/>
      <c r="R4892" s="120"/>
      <c r="T4892" s="120"/>
      <c r="V4892" s="120"/>
      <c r="X4892" s="120"/>
      <c r="Z4892" s="120"/>
      <c r="AB4892" s="120"/>
    </row>
    <row r="4893" spans="12:28" ht="15" customHeight="1" x14ac:dyDescent="0.2">
      <c r="L4893" s="120"/>
      <c r="N4893" s="120"/>
      <c r="P4893" s="120"/>
      <c r="R4893" s="120"/>
      <c r="T4893" s="120"/>
      <c r="V4893" s="120"/>
      <c r="X4893" s="120"/>
      <c r="Z4893" s="120"/>
      <c r="AB4893" s="120"/>
    </row>
    <row r="4894" spans="12:28" ht="15" customHeight="1" x14ac:dyDescent="0.2">
      <c r="L4894" s="120"/>
      <c r="N4894" s="120"/>
      <c r="P4894" s="120"/>
      <c r="R4894" s="120"/>
      <c r="T4894" s="120"/>
      <c r="V4894" s="120"/>
      <c r="X4894" s="120"/>
      <c r="Z4894" s="120"/>
      <c r="AB4894" s="120"/>
    </row>
    <row r="4895" spans="12:28" ht="15" customHeight="1" x14ac:dyDescent="0.2">
      <c r="L4895" s="120"/>
      <c r="N4895" s="120"/>
      <c r="P4895" s="120"/>
      <c r="R4895" s="120"/>
      <c r="T4895" s="120"/>
      <c r="V4895" s="120"/>
      <c r="X4895" s="120"/>
      <c r="Z4895" s="120"/>
      <c r="AB4895" s="120"/>
    </row>
    <row r="4896" spans="12:28" ht="15" customHeight="1" x14ac:dyDescent="0.2">
      <c r="L4896" s="120"/>
      <c r="N4896" s="120"/>
      <c r="P4896" s="120"/>
      <c r="R4896" s="120"/>
      <c r="T4896" s="120"/>
      <c r="V4896" s="120"/>
      <c r="X4896" s="120"/>
      <c r="Z4896" s="120"/>
      <c r="AB4896" s="120"/>
    </row>
    <row r="4897" spans="12:28" ht="15" customHeight="1" x14ac:dyDescent="0.2">
      <c r="L4897" s="120"/>
      <c r="N4897" s="120"/>
      <c r="P4897" s="120"/>
      <c r="R4897" s="120"/>
      <c r="T4897" s="120"/>
      <c r="V4897" s="120"/>
      <c r="X4897" s="120"/>
      <c r="Z4897" s="120"/>
      <c r="AB4897" s="120"/>
    </row>
    <row r="4898" spans="12:28" ht="15" customHeight="1" x14ac:dyDescent="0.2">
      <c r="L4898" s="120"/>
      <c r="N4898" s="120"/>
      <c r="P4898" s="120"/>
      <c r="R4898" s="120"/>
      <c r="T4898" s="120"/>
      <c r="V4898" s="120"/>
      <c r="X4898" s="120"/>
      <c r="Z4898" s="120"/>
      <c r="AB4898" s="120"/>
    </row>
    <row r="4899" spans="12:28" ht="15" customHeight="1" x14ac:dyDescent="0.2">
      <c r="L4899" s="120"/>
      <c r="N4899" s="120"/>
      <c r="P4899" s="120"/>
      <c r="R4899" s="120"/>
      <c r="T4899" s="120"/>
      <c r="V4899" s="120"/>
      <c r="X4899" s="120"/>
      <c r="Z4899" s="120"/>
      <c r="AB4899" s="120"/>
    </row>
    <row r="4900" spans="12:28" ht="15" customHeight="1" x14ac:dyDescent="0.2">
      <c r="L4900" s="120"/>
      <c r="N4900" s="120"/>
      <c r="P4900" s="120"/>
      <c r="R4900" s="120"/>
      <c r="T4900" s="120"/>
      <c r="V4900" s="120"/>
      <c r="X4900" s="120"/>
      <c r="Z4900" s="120"/>
      <c r="AB4900" s="120"/>
    </row>
    <row r="4901" spans="12:28" ht="15" customHeight="1" x14ac:dyDescent="0.2">
      <c r="L4901" s="120"/>
      <c r="N4901" s="120"/>
      <c r="P4901" s="120"/>
      <c r="R4901" s="120"/>
      <c r="T4901" s="120"/>
      <c r="V4901" s="120"/>
      <c r="X4901" s="120"/>
      <c r="Z4901" s="120"/>
      <c r="AB4901" s="120"/>
    </row>
    <row r="4902" spans="12:28" ht="15" customHeight="1" x14ac:dyDescent="0.2">
      <c r="L4902" s="120"/>
      <c r="N4902" s="120"/>
      <c r="P4902" s="120"/>
      <c r="R4902" s="120"/>
      <c r="T4902" s="120"/>
      <c r="V4902" s="120"/>
      <c r="X4902" s="120"/>
      <c r="Z4902" s="120"/>
      <c r="AB4902" s="120"/>
    </row>
    <row r="4903" spans="12:28" ht="15" customHeight="1" x14ac:dyDescent="0.2">
      <c r="L4903" s="120"/>
      <c r="N4903" s="120"/>
      <c r="P4903" s="120"/>
      <c r="R4903" s="120"/>
      <c r="T4903" s="120"/>
      <c r="V4903" s="120"/>
      <c r="X4903" s="120"/>
      <c r="Z4903" s="120"/>
      <c r="AB4903" s="120"/>
    </row>
    <row r="4904" spans="12:28" ht="15" customHeight="1" x14ac:dyDescent="0.2">
      <c r="L4904" s="120"/>
      <c r="N4904" s="120"/>
      <c r="P4904" s="120"/>
      <c r="R4904" s="120"/>
      <c r="T4904" s="120"/>
      <c r="V4904" s="120"/>
      <c r="X4904" s="120"/>
      <c r="Z4904" s="120"/>
      <c r="AB4904" s="120"/>
    </row>
    <row r="4905" spans="12:28" ht="15" customHeight="1" x14ac:dyDescent="0.2">
      <c r="L4905" s="120"/>
      <c r="N4905" s="120"/>
      <c r="P4905" s="120"/>
      <c r="R4905" s="120"/>
      <c r="T4905" s="120"/>
      <c r="V4905" s="120"/>
      <c r="X4905" s="120"/>
      <c r="Z4905" s="120"/>
      <c r="AB4905" s="120"/>
    </row>
    <row r="4906" spans="12:28" ht="15" customHeight="1" x14ac:dyDescent="0.2">
      <c r="L4906" s="120"/>
      <c r="N4906" s="120"/>
      <c r="P4906" s="120"/>
      <c r="R4906" s="120"/>
      <c r="T4906" s="120"/>
      <c r="V4906" s="120"/>
      <c r="X4906" s="120"/>
      <c r="Z4906" s="120"/>
      <c r="AB4906" s="120"/>
    </row>
    <row r="4907" spans="12:28" ht="15" customHeight="1" x14ac:dyDescent="0.2">
      <c r="L4907" s="120"/>
      <c r="N4907" s="120"/>
      <c r="P4907" s="120"/>
      <c r="R4907" s="120"/>
      <c r="T4907" s="120"/>
      <c r="V4907" s="120"/>
      <c r="X4907" s="120"/>
      <c r="Z4907" s="120"/>
      <c r="AB4907" s="120"/>
    </row>
    <row r="4908" spans="12:28" ht="15" customHeight="1" x14ac:dyDescent="0.2">
      <c r="L4908" s="120"/>
      <c r="N4908" s="120"/>
      <c r="P4908" s="120"/>
      <c r="R4908" s="120"/>
      <c r="T4908" s="120"/>
      <c r="V4908" s="120"/>
      <c r="X4908" s="120"/>
      <c r="Z4908" s="120"/>
      <c r="AB4908" s="120"/>
    </row>
    <row r="4909" spans="12:28" ht="15" customHeight="1" x14ac:dyDescent="0.2">
      <c r="L4909" s="120"/>
      <c r="N4909" s="120"/>
      <c r="P4909" s="120"/>
      <c r="R4909" s="120"/>
      <c r="T4909" s="120"/>
      <c r="V4909" s="120"/>
      <c r="X4909" s="120"/>
      <c r="Z4909" s="120"/>
      <c r="AB4909" s="120"/>
    </row>
    <row r="4910" spans="12:28" ht="15" customHeight="1" x14ac:dyDescent="0.2">
      <c r="L4910" s="120"/>
      <c r="N4910" s="120"/>
      <c r="P4910" s="120"/>
      <c r="R4910" s="120"/>
      <c r="T4910" s="120"/>
      <c r="V4910" s="120"/>
      <c r="X4910" s="120"/>
      <c r="Z4910" s="120"/>
      <c r="AB4910" s="120"/>
    </row>
    <row r="4911" spans="12:28" ht="15" customHeight="1" x14ac:dyDescent="0.2">
      <c r="L4911" s="120"/>
      <c r="N4911" s="120"/>
      <c r="P4911" s="120"/>
      <c r="R4911" s="120"/>
      <c r="T4911" s="120"/>
      <c r="V4911" s="120"/>
      <c r="X4911" s="120"/>
      <c r="Z4911" s="120"/>
      <c r="AB4911" s="120"/>
    </row>
    <row r="4912" spans="12:28" ht="15" customHeight="1" x14ac:dyDescent="0.2">
      <c r="L4912" s="120"/>
      <c r="N4912" s="120"/>
      <c r="P4912" s="120"/>
      <c r="R4912" s="120"/>
      <c r="T4912" s="120"/>
      <c r="V4912" s="120"/>
      <c r="X4912" s="120"/>
      <c r="Z4912" s="120"/>
      <c r="AB4912" s="120"/>
    </row>
    <row r="4913" spans="12:28" ht="15" customHeight="1" x14ac:dyDescent="0.2">
      <c r="L4913" s="120"/>
      <c r="N4913" s="120"/>
      <c r="P4913" s="120"/>
      <c r="R4913" s="120"/>
      <c r="T4913" s="120"/>
      <c r="V4913" s="120"/>
      <c r="X4913" s="120"/>
      <c r="Z4913" s="120"/>
      <c r="AB4913" s="120"/>
    </row>
    <row r="4914" spans="12:28" ht="15" customHeight="1" x14ac:dyDescent="0.2">
      <c r="L4914" s="120"/>
      <c r="N4914" s="120"/>
      <c r="P4914" s="120"/>
      <c r="R4914" s="120"/>
      <c r="T4914" s="120"/>
      <c r="V4914" s="120"/>
      <c r="X4914" s="120"/>
      <c r="Z4914" s="120"/>
      <c r="AB4914" s="120"/>
    </row>
    <row r="4915" spans="12:28" ht="15" customHeight="1" x14ac:dyDescent="0.2">
      <c r="L4915" s="120"/>
      <c r="N4915" s="120"/>
      <c r="P4915" s="120"/>
      <c r="R4915" s="120"/>
      <c r="T4915" s="120"/>
      <c r="V4915" s="120"/>
      <c r="X4915" s="120"/>
      <c r="Z4915" s="120"/>
      <c r="AB4915" s="120"/>
    </row>
    <row r="4916" spans="12:28" ht="15" customHeight="1" x14ac:dyDescent="0.2">
      <c r="L4916" s="120"/>
      <c r="N4916" s="120"/>
      <c r="P4916" s="120"/>
      <c r="R4916" s="120"/>
      <c r="T4916" s="120"/>
      <c r="V4916" s="120"/>
      <c r="X4916" s="120"/>
      <c r="Z4916" s="120"/>
      <c r="AB4916" s="120"/>
    </row>
    <row r="4917" spans="12:28" ht="15" customHeight="1" x14ac:dyDescent="0.2">
      <c r="L4917" s="120"/>
      <c r="N4917" s="120"/>
      <c r="P4917" s="120"/>
      <c r="R4917" s="120"/>
      <c r="T4917" s="120"/>
      <c r="V4917" s="120"/>
      <c r="X4917" s="120"/>
      <c r="Z4917" s="120"/>
      <c r="AB4917" s="120"/>
    </row>
    <row r="4918" spans="12:28" ht="15" customHeight="1" x14ac:dyDescent="0.2">
      <c r="L4918" s="120"/>
      <c r="N4918" s="120"/>
      <c r="P4918" s="120"/>
      <c r="R4918" s="120"/>
      <c r="T4918" s="120"/>
      <c r="V4918" s="120"/>
      <c r="X4918" s="120"/>
      <c r="Z4918" s="120"/>
      <c r="AB4918" s="120"/>
    </row>
    <row r="4919" spans="12:28" ht="15" customHeight="1" x14ac:dyDescent="0.2">
      <c r="L4919" s="120"/>
      <c r="N4919" s="120"/>
      <c r="P4919" s="120"/>
      <c r="R4919" s="120"/>
      <c r="T4919" s="120"/>
      <c r="V4919" s="120"/>
      <c r="X4919" s="120"/>
      <c r="Z4919" s="120"/>
      <c r="AB4919" s="120"/>
    </row>
    <row r="4920" spans="12:28" ht="15" customHeight="1" x14ac:dyDescent="0.2">
      <c r="L4920" s="120"/>
      <c r="N4920" s="120"/>
      <c r="P4920" s="120"/>
      <c r="R4920" s="120"/>
      <c r="T4920" s="120"/>
      <c r="V4920" s="120"/>
      <c r="X4920" s="120"/>
      <c r="Z4920" s="120"/>
      <c r="AB4920" s="120"/>
    </row>
    <row r="4921" spans="12:28" ht="15" customHeight="1" x14ac:dyDescent="0.2">
      <c r="L4921" s="120"/>
      <c r="N4921" s="120"/>
      <c r="P4921" s="120"/>
      <c r="R4921" s="120"/>
      <c r="T4921" s="120"/>
      <c r="V4921" s="120"/>
      <c r="X4921" s="120"/>
      <c r="Z4921" s="120"/>
      <c r="AB4921" s="120"/>
    </row>
    <row r="4922" spans="12:28" ht="15" customHeight="1" x14ac:dyDescent="0.2">
      <c r="L4922" s="120"/>
      <c r="N4922" s="120"/>
      <c r="P4922" s="120"/>
      <c r="R4922" s="120"/>
      <c r="T4922" s="120"/>
      <c r="V4922" s="120"/>
      <c r="X4922" s="120"/>
      <c r="Z4922" s="120"/>
      <c r="AB4922" s="120"/>
    </row>
    <row r="4923" spans="12:28" ht="15" customHeight="1" x14ac:dyDescent="0.2">
      <c r="L4923" s="120"/>
      <c r="N4923" s="120"/>
      <c r="P4923" s="120"/>
      <c r="R4923" s="120"/>
      <c r="T4923" s="120"/>
      <c r="V4923" s="120"/>
      <c r="X4923" s="120"/>
      <c r="Z4923" s="120"/>
      <c r="AB4923" s="120"/>
    </row>
    <row r="4924" spans="12:28" ht="15" customHeight="1" x14ac:dyDescent="0.2">
      <c r="L4924" s="120"/>
      <c r="N4924" s="120"/>
      <c r="P4924" s="120"/>
      <c r="R4924" s="120"/>
      <c r="T4924" s="120"/>
      <c r="V4924" s="120"/>
      <c r="X4924" s="120"/>
      <c r="Z4924" s="120"/>
      <c r="AB4924" s="120"/>
    </row>
    <row r="4925" spans="12:28" ht="15" customHeight="1" x14ac:dyDescent="0.2">
      <c r="L4925" s="120"/>
      <c r="N4925" s="120"/>
      <c r="P4925" s="120"/>
      <c r="R4925" s="120"/>
      <c r="T4925" s="120"/>
      <c r="V4925" s="120"/>
      <c r="X4925" s="120"/>
      <c r="Z4925" s="120"/>
      <c r="AB4925" s="120"/>
    </row>
    <row r="4926" spans="12:28" ht="15" customHeight="1" x14ac:dyDescent="0.2">
      <c r="L4926" s="120"/>
      <c r="N4926" s="120"/>
      <c r="P4926" s="120"/>
      <c r="R4926" s="120"/>
      <c r="T4926" s="120"/>
      <c r="V4926" s="120"/>
      <c r="X4926" s="120"/>
      <c r="Z4926" s="120"/>
      <c r="AB4926" s="120"/>
    </row>
    <row r="4927" spans="12:28" ht="15" customHeight="1" x14ac:dyDescent="0.2">
      <c r="L4927" s="120"/>
      <c r="N4927" s="120"/>
      <c r="P4927" s="120"/>
      <c r="R4927" s="120"/>
      <c r="T4927" s="120"/>
      <c r="V4927" s="120"/>
      <c r="X4927" s="120"/>
      <c r="Z4927" s="120"/>
      <c r="AB4927" s="120"/>
    </row>
    <row r="4928" spans="12:28" ht="15" customHeight="1" x14ac:dyDescent="0.2">
      <c r="L4928" s="120"/>
      <c r="N4928" s="120"/>
      <c r="P4928" s="120"/>
      <c r="R4928" s="120"/>
      <c r="T4928" s="120"/>
      <c r="V4928" s="120"/>
      <c r="X4928" s="120"/>
      <c r="Z4928" s="120"/>
      <c r="AB4928" s="120"/>
    </row>
    <row r="4929" spans="12:28" ht="15" customHeight="1" x14ac:dyDescent="0.2">
      <c r="L4929" s="120"/>
      <c r="N4929" s="120"/>
      <c r="P4929" s="120"/>
      <c r="R4929" s="120"/>
      <c r="T4929" s="120"/>
      <c r="V4929" s="120"/>
      <c r="X4929" s="120"/>
      <c r="Z4929" s="120"/>
      <c r="AB4929" s="120"/>
    </row>
    <row r="4930" spans="12:28" ht="15" customHeight="1" x14ac:dyDescent="0.2">
      <c r="L4930" s="120"/>
      <c r="N4930" s="120"/>
      <c r="P4930" s="120"/>
      <c r="R4930" s="120"/>
      <c r="T4930" s="120"/>
      <c r="V4930" s="120"/>
      <c r="X4930" s="120"/>
      <c r="Z4930" s="120"/>
      <c r="AB4930" s="120"/>
    </row>
    <row r="4931" spans="12:28" ht="15" customHeight="1" x14ac:dyDescent="0.2">
      <c r="L4931" s="120"/>
      <c r="N4931" s="120"/>
      <c r="P4931" s="120"/>
      <c r="R4931" s="120"/>
      <c r="T4931" s="120"/>
      <c r="V4931" s="120"/>
      <c r="X4931" s="120"/>
      <c r="Z4931" s="120"/>
      <c r="AB4931" s="120"/>
    </row>
    <row r="4932" spans="12:28" ht="15" customHeight="1" x14ac:dyDescent="0.2">
      <c r="L4932" s="120"/>
      <c r="N4932" s="120"/>
      <c r="P4932" s="120"/>
      <c r="R4932" s="120"/>
      <c r="T4932" s="120"/>
      <c r="V4932" s="120"/>
      <c r="X4932" s="120"/>
      <c r="Z4932" s="120"/>
      <c r="AB4932" s="120"/>
    </row>
    <row r="4933" spans="12:28" ht="15" customHeight="1" x14ac:dyDescent="0.2">
      <c r="L4933" s="120"/>
      <c r="N4933" s="120"/>
      <c r="P4933" s="120"/>
      <c r="R4933" s="120"/>
      <c r="T4933" s="120"/>
      <c r="V4933" s="120"/>
      <c r="X4933" s="120"/>
      <c r="Z4933" s="120"/>
      <c r="AB4933" s="120"/>
    </row>
    <row r="4934" spans="12:28" ht="15" customHeight="1" x14ac:dyDescent="0.2">
      <c r="L4934" s="120"/>
      <c r="N4934" s="120"/>
      <c r="P4934" s="120"/>
      <c r="R4934" s="120"/>
      <c r="T4934" s="120"/>
      <c r="V4934" s="120"/>
      <c r="X4934" s="120"/>
      <c r="Z4934" s="120"/>
      <c r="AB4934" s="120"/>
    </row>
    <row r="4935" spans="12:28" ht="15" customHeight="1" x14ac:dyDescent="0.2">
      <c r="L4935" s="120"/>
      <c r="N4935" s="120"/>
      <c r="P4935" s="120"/>
      <c r="R4935" s="120"/>
      <c r="T4935" s="120"/>
      <c r="V4935" s="120"/>
      <c r="X4935" s="120"/>
      <c r="Z4935" s="120"/>
      <c r="AB4935" s="120"/>
    </row>
    <row r="4936" spans="12:28" ht="15" customHeight="1" x14ac:dyDescent="0.2">
      <c r="L4936" s="120"/>
      <c r="N4936" s="120"/>
      <c r="P4936" s="120"/>
      <c r="R4936" s="120"/>
      <c r="T4936" s="120"/>
      <c r="V4936" s="120"/>
      <c r="X4936" s="120"/>
      <c r="Z4936" s="120"/>
      <c r="AB4936" s="120"/>
    </row>
    <row r="4937" spans="12:28" ht="15" customHeight="1" x14ac:dyDescent="0.2">
      <c r="L4937" s="120"/>
      <c r="N4937" s="120"/>
      <c r="P4937" s="120"/>
      <c r="R4937" s="120"/>
      <c r="T4937" s="120"/>
      <c r="V4937" s="120"/>
      <c r="X4937" s="120"/>
      <c r="Z4937" s="120"/>
      <c r="AB4937" s="120"/>
    </row>
    <row r="4938" spans="12:28" ht="15" customHeight="1" x14ac:dyDescent="0.2">
      <c r="L4938" s="120"/>
      <c r="N4938" s="120"/>
      <c r="P4938" s="120"/>
      <c r="R4938" s="120"/>
      <c r="T4938" s="120"/>
      <c r="V4938" s="120"/>
      <c r="X4938" s="120"/>
      <c r="Z4938" s="120"/>
      <c r="AB4938" s="120"/>
    </row>
    <row r="4939" spans="12:28" ht="15" customHeight="1" x14ac:dyDescent="0.2">
      <c r="L4939" s="120"/>
      <c r="N4939" s="120"/>
      <c r="P4939" s="120"/>
      <c r="R4939" s="120"/>
      <c r="T4939" s="120"/>
      <c r="V4939" s="120"/>
      <c r="X4939" s="120"/>
      <c r="Z4939" s="120"/>
      <c r="AB4939" s="120"/>
    </row>
    <row r="4940" spans="12:28" ht="15" customHeight="1" x14ac:dyDescent="0.2">
      <c r="L4940" s="120"/>
      <c r="N4940" s="120"/>
      <c r="P4940" s="120"/>
      <c r="R4940" s="120"/>
      <c r="T4940" s="120"/>
      <c r="V4940" s="120"/>
      <c r="X4940" s="120"/>
      <c r="Z4940" s="120"/>
      <c r="AB4940" s="120"/>
    </row>
    <row r="4941" spans="12:28" ht="15" customHeight="1" x14ac:dyDescent="0.2">
      <c r="L4941" s="120"/>
      <c r="N4941" s="120"/>
      <c r="P4941" s="120"/>
      <c r="R4941" s="120"/>
      <c r="T4941" s="120"/>
      <c r="V4941" s="120"/>
      <c r="X4941" s="120"/>
      <c r="Z4941" s="120"/>
      <c r="AB4941" s="120"/>
    </row>
    <row r="4942" spans="12:28" ht="15" customHeight="1" x14ac:dyDescent="0.2">
      <c r="L4942" s="120"/>
      <c r="N4942" s="120"/>
      <c r="P4942" s="120"/>
      <c r="R4942" s="120"/>
      <c r="T4942" s="120"/>
      <c r="V4942" s="120"/>
      <c r="X4942" s="120"/>
      <c r="Z4942" s="120"/>
      <c r="AB4942" s="120"/>
    </row>
    <row r="4943" spans="12:28" ht="15" customHeight="1" x14ac:dyDescent="0.2">
      <c r="L4943" s="120"/>
      <c r="N4943" s="120"/>
      <c r="P4943" s="120"/>
      <c r="R4943" s="120"/>
      <c r="T4943" s="120"/>
      <c r="V4943" s="120"/>
      <c r="X4943" s="120"/>
      <c r="Z4943" s="120"/>
      <c r="AB4943" s="120"/>
    </row>
    <row r="4944" spans="12:28" ht="15" customHeight="1" x14ac:dyDescent="0.2">
      <c r="L4944" s="120"/>
      <c r="N4944" s="120"/>
      <c r="P4944" s="120"/>
      <c r="R4944" s="120"/>
      <c r="T4944" s="120"/>
      <c r="V4944" s="120"/>
      <c r="X4944" s="120"/>
      <c r="Z4944" s="120"/>
      <c r="AB4944" s="120"/>
    </row>
    <row r="4945" spans="12:28" ht="15" customHeight="1" x14ac:dyDescent="0.2">
      <c r="L4945" s="120"/>
      <c r="N4945" s="120"/>
      <c r="P4945" s="120"/>
      <c r="R4945" s="120"/>
      <c r="T4945" s="120"/>
      <c r="V4945" s="120"/>
      <c r="X4945" s="120"/>
      <c r="Z4945" s="120"/>
      <c r="AB4945" s="120"/>
    </row>
    <row r="4946" spans="12:28" ht="15" customHeight="1" x14ac:dyDescent="0.2">
      <c r="L4946" s="120"/>
      <c r="N4946" s="120"/>
      <c r="P4946" s="120"/>
      <c r="R4946" s="120"/>
      <c r="T4946" s="120"/>
      <c r="V4946" s="120"/>
      <c r="X4946" s="120"/>
      <c r="Z4946" s="120"/>
      <c r="AB4946" s="120"/>
    </row>
    <row r="4947" spans="12:28" ht="15" customHeight="1" x14ac:dyDescent="0.2">
      <c r="L4947" s="120"/>
      <c r="N4947" s="120"/>
      <c r="P4947" s="120"/>
      <c r="R4947" s="120"/>
      <c r="T4947" s="120"/>
      <c r="V4947" s="120"/>
      <c r="X4947" s="120"/>
      <c r="Z4947" s="120"/>
      <c r="AB4947" s="120"/>
    </row>
    <row r="4948" spans="12:28" ht="15" customHeight="1" x14ac:dyDescent="0.2">
      <c r="L4948" s="120"/>
      <c r="N4948" s="120"/>
      <c r="P4948" s="120"/>
      <c r="R4948" s="120"/>
      <c r="T4948" s="120"/>
      <c r="V4948" s="120"/>
      <c r="X4948" s="120"/>
      <c r="Z4948" s="120"/>
      <c r="AB4948" s="120"/>
    </row>
    <row r="4949" spans="12:28" ht="15" customHeight="1" x14ac:dyDescent="0.2">
      <c r="L4949" s="120"/>
      <c r="N4949" s="120"/>
      <c r="P4949" s="120"/>
      <c r="R4949" s="120"/>
      <c r="T4949" s="120"/>
      <c r="V4949" s="120"/>
      <c r="X4949" s="120"/>
      <c r="Z4949" s="120"/>
      <c r="AB4949" s="120"/>
    </row>
    <row r="4950" spans="12:28" ht="15" customHeight="1" x14ac:dyDescent="0.2">
      <c r="L4950" s="120"/>
      <c r="N4950" s="120"/>
      <c r="P4950" s="120"/>
      <c r="R4950" s="120"/>
      <c r="T4950" s="120"/>
      <c r="V4950" s="120"/>
      <c r="X4950" s="120"/>
      <c r="Z4950" s="120"/>
      <c r="AB4950" s="120"/>
    </row>
    <row r="4951" spans="12:28" ht="15" customHeight="1" x14ac:dyDescent="0.2">
      <c r="L4951" s="120"/>
      <c r="N4951" s="120"/>
      <c r="P4951" s="120"/>
      <c r="R4951" s="120"/>
      <c r="T4951" s="120"/>
      <c r="V4951" s="120"/>
      <c r="X4951" s="120"/>
      <c r="Z4951" s="120"/>
      <c r="AB4951" s="120"/>
    </row>
    <row r="4952" spans="12:28" ht="15" customHeight="1" x14ac:dyDescent="0.2">
      <c r="L4952" s="120"/>
      <c r="N4952" s="120"/>
      <c r="P4952" s="120"/>
      <c r="R4952" s="120"/>
      <c r="T4952" s="120"/>
      <c r="V4952" s="120"/>
      <c r="X4952" s="120"/>
      <c r="Z4952" s="120"/>
      <c r="AB4952" s="120"/>
    </row>
    <row r="4953" spans="12:28" ht="15" customHeight="1" x14ac:dyDescent="0.2">
      <c r="L4953" s="120"/>
      <c r="N4953" s="120"/>
      <c r="P4953" s="120"/>
      <c r="R4953" s="120"/>
      <c r="T4953" s="120"/>
      <c r="V4953" s="120"/>
      <c r="X4953" s="120"/>
      <c r="Z4953" s="120"/>
      <c r="AB4953" s="120"/>
    </row>
    <row r="4954" spans="12:28" ht="15" customHeight="1" x14ac:dyDescent="0.2">
      <c r="L4954" s="120"/>
      <c r="N4954" s="120"/>
      <c r="P4954" s="120"/>
      <c r="R4954" s="120"/>
      <c r="T4954" s="120"/>
      <c r="V4954" s="120"/>
      <c r="X4954" s="120"/>
      <c r="Z4954" s="120"/>
      <c r="AB4954" s="120"/>
    </row>
    <row r="4955" spans="12:28" ht="15" customHeight="1" x14ac:dyDescent="0.2">
      <c r="L4955" s="120"/>
      <c r="N4955" s="120"/>
      <c r="P4955" s="120"/>
      <c r="R4955" s="120"/>
      <c r="T4955" s="120"/>
      <c r="V4955" s="120"/>
      <c r="X4955" s="120"/>
      <c r="Z4955" s="120"/>
      <c r="AB4955" s="120"/>
    </row>
    <row r="4956" spans="12:28" ht="15" customHeight="1" x14ac:dyDescent="0.2">
      <c r="L4956" s="120"/>
      <c r="N4956" s="120"/>
      <c r="P4956" s="120"/>
      <c r="R4956" s="120"/>
      <c r="T4956" s="120"/>
      <c r="V4956" s="120"/>
      <c r="X4956" s="120"/>
      <c r="Z4956" s="120"/>
      <c r="AB4956" s="120"/>
    </row>
    <row r="4957" spans="12:28" ht="15" customHeight="1" x14ac:dyDescent="0.2">
      <c r="L4957" s="120"/>
      <c r="N4957" s="120"/>
      <c r="P4957" s="120"/>
      <c r="R4957" s="120"/>
      <c r="T4957" s="120"/>
      <c r="V4957" s="120"/>
      <c r="X4957" s="120"/>
      <c r="Z4957" s="120"/>
      <c r="AB4957" s="120"/>
    </row>
    <row r="4958" spans="12:28" ht="15" customHeight="1" x14ac:dyDescent="0.2">
      <c r="L4958" s="120"/>
      <c r="N4958" s="120"/>
      <c r="P4958" s="120"/>
      <c r="R4958" s="120"/>
      <c r="T4958" s="120"/>
      <c r="V4958" s="120"/>
      <c r="X4958" s="120"/>
      <c r="Z4958" s="120"/>
      <c r="AB4958" s="120"/>
    </row>
    <row r="4959" spans="12:28" ht="15" customHeight="1" x14ac:dyDescent="0.2">
      <c r="L4959" s="120"/>
      <c r="N4959" s="120"/>
      <c r="P4959" s="120"/>
      <c r="R4959" s="120"/>
      <c r="T4959" s="120"/>
      <c r="V4959" s="120"/>
      <c r="X4959" s="120"/>
      <c r="Z4959" s="120"/>
      <c r="AB4959" s="120"/>
    </row>
    <row r="4960" spans="12:28" ht="15" customHeight="1" x14ac:dyDescent="0.2">
      <c r="L4960" s="120"/>
      <c r="N4960" s="120"/>
      <c r="P4960" s="120"/>
      <c r="R4960" s="120"/>
      <c r="T4960" s="120"/>
      <c r="V4960" s="120"/>
      <c r="X4960" s="120"/>
      <c r="Z4960" s="120"/>
      <c r="AB4960" s="120"/>
    </row>
    <row r="4961" spans="12:28" ht="15" customHeight="1" x14ac:dyDescent="0.2">
      <c r="L4961" s="120"/>
      <c r="N4961" s="120"/>
      <c r="P4961" s="120"/>
      <c r="R4961" s="120"/>
      <c r="T4961" s="120"/>
      <c r="V4961" s="120"/>
      <c r="X4961" s="120"/>
      <c r="Z4961" s="120"/>
      <c r="AB4961" s="120"/>
    </row>
    <row r="4962" spans="12:28" ht="15" customHeight="1" x14ac:dyDescent="0.2">
      <c r="L4962" s="120"/>
      <c r="N4962" s="120"/>
      <c r="P4962" s="120"/>
      <c r="R4962" s="120"/>
      <c r="T4962" s="120"/>
      <c r="V4962" s="120"/>
      <c r="X4962" s="120"/>
      <c r="Z4962" s="120"/>
      <c r="AB4962" s="120"/>
    </row>
    <row r="4963" spans="12:28" ht="15" customHeight="1" x14ac:dyDescent="0.2">
      <c r="L4963" s="120"/>
      <c r="N4963" s="120"/>
      <c r="P4963" s="120"/>
      <c r="R4963" s="120"/>
      <c r="T4963" s="120"/>
      <c r="V4963" s="120"/>
      <c r="X4963" s="120"/>
      <c r="Z4963" s="120"/>
      <c r="AB4963" s="120"/>
    </row>
    <row r="4964" spans="12:28" ht="15" customHeight="1" x14ac:dyDescent="0.2">
      <c r="L4964" s="120"/>
      <c r="N4964" s="120"/>
      <c r="P4964" s="120"/>
      <c r="R4964" s="120"/>
      <c r="T4964" s="120"/>
      <c r="V4964" s="120"/>
      <c r="X4964" s="120"/>
      <c r="Z4964" s="120"/>
      <c r="AB4964" s="120"/>
    </row>
    <row r="4965" spans="12:28" ht="15" customHeight="1" x14ac:dyDescent="0.2">
      <c r="L4965" s="120"/>
      <c r="N4965" s="120"/>
      <c r="P4965" s="120"/>
      <c r="R4965" s="120"/>
      <c r="T4965" s="120"/>
      <c r="V4965" s="120"/>
      <c r="X4965" s="120"/>
      <c r="Z4965" s="120"/>
      <c r="AB4965" s="120"/>
    </row>
    <row r="4966" spans="12:28" ht="15" customHeight="1" x14ac:dyDescent="0.2">
      <c r="L4966" s="120"/>
      <c r="N4966" s="120"/>
      <c r="P4966" s="120"/>
      <c r="R4966" s="120"/>
      <c r="T4966" s="120"/>
      <c r="V4966" s="120"/>
      <c r="X4966" s="120"/>
      <c r="Z4966" s="120"/>
      <c r="AB4966" s="120"/>
    </row>
    <row r="4967" spans="12:28" ht="15" customHeight="1" x14ac:dyDescent="0.2">
      <c r="L4967" s="120"/>
      <c r="N4967" s="120"/>
      <c r="P4967" s="120"/>
      <c r="R4967" s="120"/>
      <c r="T4967" s="120"/>
      <c r="V4967" s="120"/>
      <c r="X4967" s="120"/>
      <c r="Z4967" s="120"/>
      <c r="AB4967" s="120"/>
    </row>
    <row r="4968" spans="12:28" ht="15" customHeight="1" x14ac:dyDescent="0.2">
      <c r="L4968" s="120"/>
      <c r="N4968" s="120"/>
      <c r="P4968" s="120"/>
      <c r="R4968" s="120"/>
      <c r="T4968" s="120"/>
      <c r="V4968" s="120"/>
      <c r="X4968" s="120"/>
      <c r="Z4968" s="120"/>
      <c r="AB4968" s="120"/>
    </row>
    <row r="4969" spans="12:28" ht="15" customHeight="1" x14ac:dyDescent="0.2">
      <c r="L4969" s="120"/>
      <c r="N4969" s="120"/>
      <c r="P4969" s="120"/>
      <c r="R4969" s="120"/>
      <c r="T4969" s="120"/>
      <c r="V4969" s="120"/>
      <c r="X4969" s="120"/>
      <c r="Z4969" s="120"/>
      <c r="AB4969" s="120"/>
    </row>
    <row r="4970" spans="12:28" ht="15" customHeight="1" x14ac:dyDescent="0.2">
      <c r="L4970" s="120"/>
      <c r="N4970" s="120"/>
      <c r="P4970" s="120"/>
      <c r="R4970" s="120"/>
      <c r="T4970" s="120"/>
      <c r="V4970" s="120"/>
      <c r="X4970" s="120"/>
      <c r="Z4970" s="120"/>
      <c r="AB4970" s="120"/>
    </row>
    <row r="4971" spans="12:28" ht="15" customHeight="1" x14ac:dyDescent="0.2">
      <c r="L4971" s="120"/>
      <c r="N4971" s="120"/>
      <c r="P4971" s="120"/>
      <c r="R4971" s="120"/>
      <c r="T4971" s="120"/>
      <c r="V4971" s="120"/>
      <c r="X4971" s="120"/>
      <c r="Z4971" s="120"/>
      <c r="AB4971" s="120"/>
    </row>
    <row r="4972" spans="12:28" ht="15" customHeight="1" x14ac:dyDescent="0.2">
      <c r="L4972" s="120"/>
      <c r="N4972" s="120"/>
      <c r="P4972" s="120"/>
      <c r="R4972" s="120"/>
      <c r="T4972" s="120"/>
      <c r="V4972" s="120"/>
      <c r="X4972" s="120"/>
      <c r="Z4972" s="120"/>
      <c r="AB4972" s="120"/>
    </row>
    <row r="4973" spans="12:28" ht="15" customHeight="1" x14ac:dyDescent="0.2">
      <c r="L4973" s="120"/>
      <c r="N4973" s="120"/>
      <c r="P4973" s="120"/>
      <c r="R4973" s="120"/>
      <c r="T4973" s="120"/>
      <c r="V4973" s="120"/>
      <c r="X4973" s="120"/>
      <c r="Z4973" s="120"/>
      <c r="AB4973" s="120"/>
    </row>
    <row r="4974" spans="12:28" ht="15" customHeight="1" x14ac:dyDescent="0.2">
      <c r="L4974" s="120"/>
      <c r="N4974" s="120"/>
      <c r="P4974" s="120"/>
      <c r="R4974" s="120"/>
      <c r="T4974" s="120"/>
      <c r="V4974" s="120"/>
      <c r="X4974" s="120"/>
      <c r="Z4974" s="120"/>
      <c r="AB4974" s="120"/>
    </row>
    <row r="4975" spans="12:28" ht="15" customHeight="1" x14ac:dyDescent="0.2">
      <c r="L4975" s="120"/>
      <c r="N4975" s="120"/>
      <c r="P4975" s="120"/>
      <c r="R4975" s="120"/>
      <c r="T4975" s="120"/>
      <c r="V4975" s="120"/>
      <c r="X4975" s="120"/>
      <c r="Z4975" s="120"/>
      <c r="AB4975" s="120"/>
    </row>
    <row r="4976" spans="12:28" ht="15" customHeight="1" x14ac:dyDescent="0.2">
      <c r="L4976" s="120"/>
      <c r="N4976" s="120"/>
      <c r="P4976" s="120"/>
      <c r="R4976" s="120"/>
      <c r="T4976" s="120"/>
      <c r="V4976" s="120"/>
      <c r="X4976" s="120"/>
      <c r="Z4976" s="120"/>
      <c r="AB4976" s="120"/>
    </row>
    <row r="4977" spans="12:28" ht="15" customHeight="1" x14ac:dyDescent="0.2">
      <c r="L4977" s="120"/>
      <c r="N4977" s="120"/>
      <c r="P4977" s="120"/>
      <c r="R4977" s="120"/>
      <c r="T4977" s="120"/>
      <c r="V4977" s="120"/>
      <c r="X4977" s="120"/>
      <c r="Z4977" s="120"/>
      <c r="AB4977" s="120"/>
    </row>
    <row r="4978" spans="12:28" ht="15" customHeight="1" x14ac:dyDescent="0.2">
      <c r="L4978" s="120"/>
      <c r="N4978" s="120"/>
      <c r="P4978" s="120"/>
      <c r="R4978" s="120"/>
      <c r="T4978" s="120"/>
      <c r="V4978" s="120"/>
      <c r="X4978" s="120"/>
      <c r="Z4978" s="120"/>
      <c r="AB4978" s="120"/>
    </row>
    <row r="4979" spans="12:28" ht="15" customHeight="1" x14ac:dyDescent="0.2">
      <c r="L4979" s="120"/>
      <c r="N4979" s="120"/>
      <c r="P4979" s="120"/>
      <c r="R4979" s="120"/>
      <c r="T4979" s="120"/>
      <c r="V4979" s="120"/>
      <c r="X4979" s="120"/>
      <c r="Z4979" s="120"/>
      <c r="AB4979" s="120"/>
    </row>
    <row r="4980" spans="12:28" ht="15" customHeight="1" x14ac:dyDescent="0.2">
      <c r="L4980" s="120"/>
      <c r="N4980" s="120"/>
      <c r="P4980" s="120"/>
      <c r="R4980" s="120"/>
      <c r="T4980" s="120"/>
      <c r="V4980" s="120"/>
      <c r="X4980" s="120"/>
      <c r="Z4980" s="120"/>
      <c r="AB4980" s="120"/>
    </row>
    <row r="4981" spans="12:28" ht="15" customHeight="1" x14ac:dyDescent="0.2">
      <c r="L4981" s="120"/>
      <c r="N4981" s="120"/>
      <c r="P4981" s="120"/>
      <c r="R4981" s="120"/>
      <c r="T4981" s="120"/>
      <c r="V4981" s="120"/>
      <c r="X4981" s="120"/>
      <c r="Z4981" s="120"/>
      <c r="AB4981" s="120"/>
    </row>
    <row r="4982" spans="12:28" ht="15" customHeight="1" x14ac:dyDescent="0.2">
      <c r="L4982" s="120"/>
      <c r="N4982" s="120"/>
      <c r="P4982" s="120"/>
      <c r="R4982" s="120"/>
      <c r="T4982" s="120"/>
      <c r="V4982" s="120"/>
      <c r="X4982" s="120"/>
      <c r="Z4982" s="120"/>
      <c r="AB4982" s="120"/>
    </row>
    <row r="4983" spans="12:28" ht="15" customHeight="1" x14ac:dyDescent="0.2">
      <c r="L4983" s="120"/>
      <c r="N4983" s="120"/>
      <c r="P4983" s="120"/>
      <c r="R4983" s="120"/>
      <c r="T4983" s="120"/>
      <c r="V4983" s="120"/>
      <c r="X4983" s="120"/>
      <c r="Z4983" s="120"/>
      <c r="AB4983" s="120"/>
    </row>
    <row r="4984" spans="12:28" ht="15" customHeight="1" x14ac:dyDescent="0.2">
      <c r="L4984" s="120"/>
      <c r="N4984" s="120"/>
      <c r="P4984" s="120"/>
      <c r="R4984" s="120"/>
      <c r="T4984" s="120"/>
      <c r="V4984" s="120"/>
      <c r="X4984" s="120"/>
      <c r="Z4984" s="120"/>
      <c r="AB4984" s="120"/>
    </row>
    <row r="4985" spans="12:28" ht="15" customHeight="1" x14ac:dyDescent="0.2">
      <c r="L4985" s="120"/>
      <c r="N4985" s="120"/>
      <c r="P4985" s="120"/>
      <c r="R4985" s="120"/>
      <c r="T4985" s="120"/>
      <c r="V4985" s="120"/>
      <c r="X4985" s="120"/>
      <c r="Z4985" s="120"/>
      <c r="AB4985" s="120"/>
    </row>
    <row r="4986" spans="12:28" ht="15" customHeight="1" x14ac:dyDescent="0.2">
      <c r="L4986" s="120"/>
      <c r="N4986" s="120"/>
      <c r="P4986" s="120"/>
      <c r="R4986" s="120"/>
      <c r="T4986" s="120"/>
      <c r="V4986" s="120"/>
      <c r="X4986" s="120"/>
      <c r="Z4986" s="120"/>
      <c r="AB4986" s="120"/>
    </row>
    <row r="4987" spans="12:28" ht="15" customHeight="1" x14ac:dyDescent="0.2">
      <c r="L4987" s="120"/>
      <c r="N4987" s="120"/>
      <c r="P4987" s="120"/>
      <c r="R4987" s="120"/>
      <c r="T4987" s="120"/>
      <c r="V4987" s="120"/>
      <c r="X4987" s="120"/>
      <c r="Z4987" s="120"/>
      <c r="AB4987" s="120"/>
    </row>
    <row r="4988" spans="12:28" ht="15" customHeight="1" x14ac:dyDescent="0.2">
      <c r="L4988" s="120"/>
      <c r="N4988" s="120"/>
      <c r="P4988" s="120"/>
      <c r="R4988" s="120"/>
      <c r="T4988" s="120"/>
      <c r="V4988" s="120"/>
      <c r="X4988" s="120"/>
      <c r="Z4988" s="120"/>
      <c r="AB4988" s="120"/>
    </row>
    <row r="4989" spans="12:28" ht="15" customHeight="1" x14ac:dyDescent="0.2">
      <c r="L4989" s="120"/>
      <c r="N4989" s="120"/>
      <c r="P4989" s="120"/>
      <c r="R4989" s="120"/>
      <c r="T4989" s="120"/>
      <c r="V4989" s="120"/>
      <c r="X4989" s="120"/>
      <c r="Z4989" s="120"/>
      <c r="AB4989" s="120"/>
    </row>
    <row r="4990" spans="12:28" ht="15" customHeight="1" x14ac:dyDescent="0.2">
      <c r="L4990" s="120"/>
      <c r="N4990" s="120"/>
      <c r="P4990" s="120"/>
      <c r="R4990" s="120"/>
      <c r="T4990" s="120"/>
      <c r="V4990" s="120"/>
      <c r="X4990" s="120"/>
      <c r="Z4990" s="120"/>
      <c r="AB4990" s="120"/>
    </row>
    <row r="4991" spans="12:28" ht="15" customHeight="1" x14ac:dyDescent="0.2">
      <c r="L4991" s="120"/>
      <c r="N4991" s="120"/>
      <c r="P4991" s="120"/>
      <c r="R4991" s="120"/>
      <c r="T4991" s="120"/>
      <c r="V4991" s="120"/>
      <c r="X4991" s="120"/>
      <c r="Z4991" s="120"/>
      <c r="AB4991" s="120"/>
    </row>
    <row r="4992" spans="12:28" ht="15" customHeight="1" x14ac:dyDescent="0.2">
      <c r="L4992" s="120"/>
      <c r="N4992" s="120"/>
      <c r="P4992" s="120"/>
      <c r="R4992" s="120"/>
      <c r="T4992" s="120"/>
      <c r="V4992" s="120"/>
      <c r="X4992" s="120"/>
      <c r="Z4992" s="120"/>
      <c r="AB4992" s="120"/>
    </row>
    <row r="4993" spans="12:28" ht="15" customHeight="1" x14ac:dyDescent="0.2">
      <c r="L4993" s="120"/>
      <c r="N4993" s="120"/>
      <c r="P4993" s="120"/>
      <c r="R4993" s="120"/>
      <c r="T4993" s="120"/>
      <c r="V4993" s="120"/>
      <c r="X4993" s="120"/>
      <c r="Z4993" s="120"/>
      <c r="AB4993" s="120"/>
    </row>
    <row r="4994" spans="12:28" ht="15" customHeight="1" x14ac:dyDescent="0.2">
      <c r="L4994" s="120"/>
      <c r="N4994" s="120"/>
      <c r="P4994" s="120"/>
      <c r="R4994" s="120"/>
      <c r="T4994" s="120"/>
      <c r="V4994" s="120"/>
      <c r="X4994" s="120"/>
      <c r="Z4994" s="120"/>
      <c r="AB4994" s="120"/>
    </row>
    <row r="4995" spans="12:28" ht="15" customHeight="1" x14ac:dyDescent="0.2">
      <c r="L4995" s="120"/>
      <c r="N4995" s="120"/>
      <c r="P4995" s="120"/>
      <c r="R4995" s="120"/>
      <c r="T4995" s="120"/>
      <c r="V4995" s="120"/>
      <c r="X4995" s="120"/>
      <c r="Z4995" s="120"/>
      <c r="AB4995" s="120"/>
    </row>
    <row r="4996" spans="12:28" ht="15" customHeight="1" x14ac:dyDescent="0.2">
      <c r="L4996" s="120"/>
      <c r="N4996" s="120"/>
      <c r="P4996" s="120"/>
      <c r="R4996" s="120"/>
      <c r="T4996" s="120"/>
      <c r="V4996" s="120"/>
      <c r="X4996" s="120"/>
      <c r="Z4996" s="120"/>
      <c r="AB4996" s="120"/>
    </row>
    <row r="4997" spans="12:28" ht="15" customHeight="1" x14ac:dyDescent="0.2">
      <c r="L4997" s="120"/>
      <c r="N4997" s="120"/>
      <c r="P4997" s="120"/>
      <c r="R4997" s="120"/>
      <c r="T4997" s="120"/>
      <c r="V4997" s="120"/>
      <c r="X4997" s="120"/>
      <c r="Z4997" s="120"/>
      <c r="AB4997" s="120"/>
    </row>
    <row r="4998" spans="12:28" ht="15" customHeight="1" x14ac:dyDescent="0.2">
      <c r="L4998" s="120"/>
      <c r="N4998" s="120"/>
      <c r="P4998" s="120"/>
      <c r="R4998" s="120"/>
      <c r="T4998" s="120"/>
      <c r="V4998" s="120"/>
      <c r="X4998" s="120"/>
      <c r="Z4998" s="120"/>
      <c r="AB4998" s="120"/>
    </row>
    <row r="4999" spans="12:28" ht="15" customHeight="1" x14ac:dyDescent="0.2">
      <c r="L4999" s="120"/>
      <c r="N4999" s="120"/>
      <c r="P4999" s="120"/>
      <c r="R4999" s="120"/>
      <c r="T4999" s="120"/>
      <c r="V4999" s="120"/>
      <c r="X4999" s="120"/>
      <c r="Z4999" s="120"/>
      <c r="AB4999" s="120"/>
    </row>
    <row r="5000" spans="12:28" ht="15" customHeight="1" x14ac:dyDescent="0.2">
      <c r="L5000" s="120"/>
      <c r="N5000" s="120"/>
      <c r="P5000" s="120"/>
      <c r="R5000" s="120"/>
      <c r="T5000" s="120"/>
      <c r="V5000" s="120"/>
      <c r="X5000" s="120"/>
      <c r="Z5000" s="120"/>
      <c r="AB5000" s="120"/>
    </row>
    <row r="5001" spans="12:28" ht="15" customHeight="1" x14ac:dyDescent="0.2">
      <c r="L5001" s="120"/>
      <c r="N5001" s="120"/>
      <c r="P5001" s="120"/>
      <c r="R5001" s="120"/>
      <c r="T5001" s="120"/>
      <c r="V5001" s="120"/>
      <c r="X5001" s="120"/>
      <c r="Z5001" s="120"/>
      <c r="AB5001" s="120"/>
    </row>
    <row r="5002" spans="12:28" ht="15" customHeight="1" x14ac:dyDescent="0.2">
      <c r="L5002" s="120"/>
      <c r="N5002" s="120"/>
      <c r="P5002" s="120"/>
      <c r="R5002" s="120"/>
      <c r="T5002" s="120"/>
      <c r="V5002" s="120"/>
      <c r="X5002" s="120"/>
      <c r="Z5002" s="120"/>
      <c r="AB5002" s="120"/>
    </row>
    <row r="5003" spans="12:28" ht="15" customHeight="1" x14ac:dyDescent="0.2">
      <c r="L5003" s="120"/>
      <c r="N5003" s="120"/>
      <c r="P5003" s="120"/>
      <c r="R5003" s="120"/>
      <c r="T5003" s="120"/>
      <c r="V5003" s="120"/>
      <c r="X5003" s="120"/>
      <c r="Z5003" s="120"/>
      <c r="AB5003" s="120"/>
    </row>
    <row r="5004" spans="12:28" ht="15" customHeight="1" x14ac:dyDescent="0.2">
      <c r="L5004" s="120"/>
      <c r="N5004" s="120"/>
      <c r="P5004" s="120"/>
      <c r="R5004" s="120"/>
      <c r="T5004" s="120"/>
      <c r="V5004" s="120"/>
      <c r="X5004" s="120"/>
      <c r="Z5004" s="120"/>
      <c r="AB5004" s="120"/>
    </row>
    <row r="5005" spans="12:28" ht="15" customHeight="1" x14ac:dyDescent="0.2">
      <c r="L5005" s="120"/>
      <c r="N5005" s="120"/>
      <c r="P5005" s="120"/>
      <c r="R5005" s="120"/>
      <c r="T5005" s="120"/>
      <c r="V5005" s="120"/>
      <c r="X5005" s="120"/>
      <c r="Z5005" s="120"/>
      <c r="AB5005" s="120"/>
    </row>
    <row r="5006" spans="12:28" ht="15" customHeight="1" x14ac:dyDescent="0.2">
      <c r="L5006" s="120"/>
      <c r="N5006" s="120"/>
      <c r="P5006" s="120"/>
      <c r="R5006" s="120"/>
      <c r="T5006" s="120"/>
      <c r="V5006" s="120"/>
      <c r="X5006" s="120"/>
      <c r="Z5006" s="120"/>
      <c r="AB5006" s="120"/>
    </row>
    <row r="5007" spans="12:28" ht="15" customHeight="1" x14ac:dyDescent="0.2">
      <c r="L5007" s="120"/>
      <c r="N5007" s="120"/>
      <c r="P5007" s="120"/>
      <c r="R5007" s="120"/>
      <c r="T5007" s="120"/>
      <c r="V5007" s="120"/>
      <c r="X5007" s="120"/>
      <c r="Z5007" s="120"/>
      <c r="AB5007" s="120"/>
    </row>
    <row r="5008" spans="12:28" ht="15" customHeight="1" x14ac:dyDescent="0.2">
      <c r="L5008" s="120"/>
      <c r="N5008" s="120"/>
      <c r="P5008" s="120"/>
      <c r="R5008" s="120"/>
      <c r="T5008" s="120"/>
      <c r="V5008" s="120"/>
      <c r="X5008" s="120"/>
      <c r="Z5008" s="120"/>
      <c r="AB5008" s="120"/>
    </row>
    <row r="5009" spans="12:28" ht="15" customHeight="1" x14ac:dyDescent="0.2">
      <c r="L5009" s="120"/>
      <c r="N5009" s="120"/>
      <c r="P5009" s="120"/>
      <c r="R5009" s="120"/>
      <c r="T5009" s="120"/>
      <c r="V5009" s="120"/>
      <c r="X5009" s="120"/>
      <c r="Z5009" s="120"/>
      <c r="AB5009" s="120"/>
    </row>
    <row r="5010" spans="12:28" ht="15" customHeight="1" x14ac:dyDescent="0.2">
      <c r="L5010" s="120"/>
      <c r="N5010" s="120"/>
      <c r="P5010" s="120"/>
      <c r="R5010" s="120"/>
      <c r="T5010" s="120"/>
      <c r="V5010" s="120"/>
      <c r="X5010" s="120"/>
      <c r="Z5010" s="120"/>
      <c r="AB5010" s="120"/>
    </row>
    <row r="5011" spans="12:28" ht="15" customHeight="1" x14ac:dyDescent="0.2">
      <c r="L5011" s="120"/>
      <c r="N5011" s="120"/>
      <c r="P5011" s="120"/>
      <c r="R5011" s="120"/>
      <c r="T5011" s="120"/>
      <c r="V5011" s="120"/>
      <c r="X5011" s="120"/>
      <c r="Z5011" s="120"/>
      <c r="AB5011" s="120"/>
    </row>
    <row r="5012" spans="12:28" ht="15" customHeight="1" x14ac:dyDescent="0.2">
      <c r="L5012" s="120"/>
      <c r="N5012" s="120"/>
      <c r="P5012" s="120"/>
      <c r="R5012" s="120"/>
      <c r="T5012" s="120"/>
      <c r="V5012" s="120"/>
      <c r="X5012" s="120"/>
      <c r="Z5012" s="120"/>
      <c r="AB5012" s="120"/>
    </row>
    <row r="5013" spans="12:28" ht="15" customHeight="1" x14ac:dyDescent="0.2">
      <c r="L5013" s="120"/>
      <c r="N5013" s="120"/>
      <c r="P5013" s="120"/>
      <c r="R5013" s="120"/>
      <c r="T5013" s="120"/>
      <c r="V5013" s="120"/>
      <c r="X5013" s="120"/>
      <c r="Z5013" s="120"/>
      <c r="AB5013" s="120"/>
    </row>
    <row r="5014" spans="12:28" ht="15" customHeight="1" x14ac:dyDescent="0.2">
      <c r="L5014" s="120"/>
      <c r="N5014" s="120"/>
      <c r="P5014" s="120"/>
      <c r="R5014" s="120"/>
      <c r="T5014" s="120"/>
      <c r="V5014" s="120"/>
      <c r="X5014" s="120"/>
      <c r="Z5014" s="120"/>
      <c r="AB5014" s="120"/>
    </row>
    <row r="5015" spans="12:28" ht="15" customHeight="1" x14ac:dyDescent="0.2">
      <c r="L5015" s="120"/>
      <c r="N5015" s="120"/>
      <c r="P5015" s="120"/>
      <c r="R5015" s="120"/>
      <c r="T5015" s="120"/>
      <c r="V5015" s="120"/>
      <c r="X5015" s="120"/>
      <c r="Z5015" s="120"/>
      <c r="AB5015" s="120"/>
    </row>
    <row r="5016" spans="12:28" ht="15" customHeight="1" x14ac:dyDescent="0.2">
      <c r="L5016" s="120"/>
      <c r="N5016" s="120"/>
      <c r="P5016" s="120"/>
      <c r="R5016" s="120"/>
      <c r="T5016" s="120"/>
      <c r="V5016" s="120"/>
      <c r="X5016" s="120"/>
      <c r="Z5016" s="120"/>
      <c r="AB5016" s="120"/>
    </row>
    <row r="5017" spans="12:28" ht="15" customHeight="1" x14ac:dyDescent="0.2">
      <c r="L5017" s="120"/>
      <c r="N5017" s="120"/>
      <c r="P5017" s="120"/>
      <c r="R5017" s="120"/>
      <c r="T5017" s="120"/>
      <c r="V5017" s="120"/>
      <c r="X5017" s="120"/>
      <c r="Z5017" s="120"/>
      <c r="AB5017" s="120"/>
    </row>
    <row r="5018" spans="12:28" ht="15" customHeight="1" x14ac:dyDescent="0.2">
      <c r="L5018" s="120"/>
      <c r="N5018" s="120"/>
      <c r="P5018" s="120"/>
      <c r="R5018" s="120"/>
      <c r="T5018" s="120"/>
      <c r="V5018" s="120"/>
      <c r="X5018" s="120"/>
      <c r="Z5018" s="120"/>
      <c r="AB5018" s="120"/>
    </row>
    <row r="5019" spans="12:28" ht="15" customHeight="1" x14ac:dyDescent="0.2">
      <c r="L5019" s="120"/>
      <c r="N5019" s="120"/>
      <c r="P5019" s="120"/>
      <c r="R5019" s="120"/>
      <c r="T5019" s="120"/>
      <c r="V5019" s="120"/>
      <c r="X5019" s="120"/>
      <c r="Z5019" s="120"/>
      <c r="AB5019" s="120"/>
    </row>
    <row r="5020" spans="12:28" ht="15" customHeight="1" x14ac:dyDescent="0.2">
      <c r="L5020" s="120"/>
      <c r="N5020" s="120"/>
      <c r="P5020" s="120"/>
      <c r="R5020" s="120"/>
      <c r="T5020" s="120"/>
      <c r="V5020" s="120"/>
      <c r="X5020" s="120"/>
      <c r="Z5020" s="120"/>
      <c r="AB5020" s="120"/>
    </row>
    <row r="5021" spans="12:28" ht="15" customHeight="1" x14ac:dyDescent="0.2">
      <c r="L5021" s="120"/>
      <c r="N5021" s="120"/>
      <c r="P5021" s="120"/>
      <c r="R5021" s="120"/>
      <c r="T5021" s="120"/>
      <c r="V5021" s="120"/>
      <c r="X5021" s="120"/>
      <c r="Z5021" s="120"/>
      <c r="AB5021" s="120"/>
    </row>
    <row r="5022" spans="12:28" ht="15" customHeight="1" x14ac:dyDescent="0.2">
      <c r="L5022" s="120"/>
      <c r="N5022" s="120"/>
      <c r="P5022" s="120"/>
      <c r="R5022" s="120"/>
      <c r="T5022" s="120"/>
      <c r="V5022" s="120"/>
      <c r="X5022" s="120"/>
      <c r="Z5022" s="120"/>
      <c r="AB5022" s="120"/>
    </row>
    <row r="5023" spans="12:28" ht="15" customHeight="1" x14ac:dyDescent="0.2">
      <c r="L5023" s="120"/>
      <c r="N5023" s="120"/>
      <c r="P5023" s="120"/>
      <c r="R5023" s="120"/>
      <c r="T5023" s="120"/>
      <c r="V5023" s="120"/>
      <c r="X5023" s="120"/>
      <c r="Z5023" s="120"/>
      <c r="AB5023" s="120"/>
    </row>
    <row r="5024" spans="12:28" ht="15" customHeight="1" x14ac:dyDescent="0.2">
      <c r="L5024" s="120"/>
      <c r="N5024" s="120"/>
      <c r="P5024" s="120"/>
      <c r="R5024" s="120"/>
      <c r="T5024" s="120"/>
      <c r="V5024" s="120"/>
      <c r="X5024" s="120"/>
      <c r="Z5024" s="120"/>
      <c r="AB5024" s="120"/>
    </row>
    <row r="5025" spans="12:28" ht="15" customHeight="1" x14ac:dyDescent="0.2">
      <c r="L5025" s="120"/>
      <c r="N5025" s="120"/>
      <c r="P5025" s="120"/>
      <c r="R5025" s="120"/>
      <c r="T5025" s="120"/>
      <c r="V5025" s="120"/>
      <c r="X5025" s="120"/>
      <c r="Z5025" s="120"/>
      <c r="AB5025" s="120"/>
    </row>
    <row r="5026" spans="12:28" ht="15" customHeight="1" x14ac:dyDescent="0.2">
      <c r="L5026" s="120"/>
      <c r="N5026" s="120"/>
      <c r="P5026" s="120"/>
      <c r="R5026" s="120"/>
      <c r="T5026" s="120"/>
      <c r="V5026" s="120"/>
      <c r="X5026" s="120"/>
      <c r="Z5026" s="120"/>
      <c r="AB5026" s="120"/>
    </row>
    <row r="5027" spans="12:28" ht="15" customHeight="1" x14ac:dyDescent="0.2">
      <c r="L5027" s="120"/>
      <c r="N5027" s="120"/>
      <c r="P5027" s="120"/>
      <c r="R5027" s="120"/>
      <c r="T5027" s="120"/>
      <c r="V5027" s="120"/>
      <c r="X5027" s="120"/>
      <c r="Z5027" s="120"/>
      <c r="AB5027" s="120"/>
    </row>
    <row r="5028" spans="12:28" ht="15" customHeight="1" x14ac:dyDescent="0.2">
      <c r="L5028" s="120"/>
      <c r="N5028" s="120"/>
      <c r="P5028" s="120"/>
      <c r="R5028" s="120"/>
      <c r="T5028" s="120"/>
      <c r="V5028" s="120"/>
      <c r="X5028" s="120"/>
      <c r="Z5028" s="120"/>
      <c r="AB5028" s="120"/>
    </row>
    <row r="5029" spans="12:28" ht="15" customHeight="1" x14ac:dyDescent="0.2">
      <c r="L5029" s="120"/>
      <c r="N5029" s="120"/>
      <c r="P5029" s="120"/>
      <c r="R5029" s="120"/>
      <c r="T5029" s="120"/>
      <c r="V5029" s="120"/>
      <c r="X5029" s="120"/>
      <c r="Z5029" s="120"/>
      <c r="AB5029" s="120"/>
    </row>
    <row r="5030" spans="12:28" ht="15" customHeight="1" x14ac:dyDescent="0.2">
      <c r="L5030" s="120"/>
      <c r="N5030" s="120"/>
      <c r="P5030" s="120"/>
      <c r="R5030" s="120"/>
      <c r="T5030" s="120"/>
      <c r="V5030" s="120"/>
      <c r="X5030" s="120"/>
      <c r="Z5030" s="120"/>
      <c r="AB5030" s="120"/>
    </row>
    <row r="5031" spans="12:28" ht="15" customHeight="1" x14ac:dyDescent="0.2">
      <c r="L5031" s="120"/>
      <c r="N5031" s="120"/>
      <c r="P5031" s="120"/>
      <c r="R5031" s="120"/>
      <c r="T5031" s="120"/>
      <c r="V5031" s="120"/>
      <c r="X5031" s="120"/>
      <c r="Z5031" s="120"/>
      <c r="AB5031" s="120"/>
    </row>
    <row r="5032" spans="12:28" ht="15" customHeight="1" x14ac:dyDescent="0.2">
      <c r="L5032" s="120"/>
      <c r="N5032" s="120"/>
      <c r="P5032" s="120"/>
      <c r="R5032" s="120"/>
      <c r="T5032" s="120"/>
      <c r="V5032" s="120"/>
      <c r="X5032" s="120"/>
      <c r="Z5032" s="120"/>
      <c r="AB5032" s="120"/>
    </row>
    <row r="5033" spans="12:28" ht="15" customHeight="1" x14ac:dyDescent="0.2">
      <c r="L5033" s="120"/>
      <c r="N5033" s="120"/>
      <c r="P5033" s="120"/>
      <c r="R5033" s="120"/>
      <c r="T5033" s="120"/>
      <c r="V5033" s="120"/>
      <c r="X5033" s="120"/>
      <c r="Z5033" s="120"/>
      <c r="AB5033" s="120"/>
    </row>
    <row r="5034" spans="12:28" ht="15" customHeight="1" x14ac:dyDescent="0.2">
      <c r="L5034" s="120"/>
      <c r="N5034" s="120"/>
      <c r="P5034" s="120"/>
      <c r="R5034" s="120"/>
      <c r="T5034" s="120"/>
      <c r="V5034" s="120"/>
      <c r="X5034" s="120"/>
      <c r="Z5034" s="120"/>
      <c r="AB5034" s="120"/>
    </row>
    <row r="5035" spans="12:28" ht="15" customHeight="1" x14ac:dyDescent="0.2">
      <c r="L5035" s="120"/>
      <c r="N5035" s="120"/>
      <c r="P5035" s="120"/>
      <c r="R5035" s="120"/>
      <c r="T5035" s="120"/>
      <c r="V5035" s="120"/>
      <c r="X5035" s="120"/>
      <c r="Z5035" s="120"/>
      <c r="AB5035" s="120"/>
    </row>
    <row r="5036" spans="12:28" ht="15" customHeight="1" x14ac:dyDescent="0.2">
      <c r="L5036" s="120"/>
      <c r="N5036" s="120"/>
      <c r="P5036" s="120"/>
      <c r="R5036" s="120"/>
      <c r="T5036" s="120"/>
      <c r="V5036" s="120"/>
      <c r="X5036" s="120"/>
      <c r="Z5036" s="120"/>
      <c r="AB5036" s="120"/>
    </row>
    <row r="5037" spans="12:28" ht="15" customHeight="1" x14ac:dyDescent="0.2">
      <c r="L5037" s="120"/>
      <c r="N5037" s="120"/>
      <c r="P5037" s="120"/>
      <c r="R5037" s="120"/>
      <c r="T5037" s="120"/>
      <c r="V5037" s="120"/>
      <c r="X5037" s="120"/>
      <c r="Z5037" s="120"/>
      <c r="AB5037" s="120"/>
    </row>
    <row r="5038" spans="12:28" ht="15" customHeight="1" x14ac:dyDescent="0.2">
      <c r="L5038" s="120"/>
      <c r="N5038" s="120"/>
      <c r="P5038" s="120"/>
      <c r="R5038" s="120"/>
      <c r="T5038" s="120"/>
      <c r="V5038" s="120"/>
      <c r="X5038" s="120"/>
      <c r="Z5038" s="120"/>
      <c r="AB5038" s="120"/>
    </row>
    <row r="5039" spans="12:28" ht="15" customHeight="1" x14ac:dyDescent="0.2">
      <c r="L5039" s="120"/>
      <c r="N5039" s="120"/>
      <c r="P5039" s="120"/>
      <c r="R5039" s="120"/>
      <c r="T5039" s="120"/>
      <c r="V5039" s="120"/>
      <c r="X5039" s="120"/>
      <c r="Z5039" s="120"/>
      <c r="AB5039" s="120"/>
    </row>
    <row r="5040" spans="12:28" ht="15" customHeight="1" x14ac:dyDescent="0.2">
      <c r="L5040" s="120"/>
      <c r="N5040" s="120"/>
      <c r="P5040" s="120"/>
      <c r="R5040" s="120"/>
      <c r="T5040" s="120"/>
      <c r="V5040" s="120"/>
      <c r="X5040" s="120"/>
      <c r="Z5040" s="120"/>
      <c r="AB5040" s="120"/>
    </row>
    <row r="5041" spans="12:28" ht="15" customHeight="1" x14ac:dyDescent="0.2">
      <c r="L5041" s="120"/>
      <c r="N5041" s="120"/>
      <c r="P5041" s="120"/>
      <c r="R5041" s="120"/>
      <c r="T5041" s="120"/>
      <c r="V5041" s="120"/>
      <c r="X5041" s="120"/>
      <c r="Z5041" s="120"/>
      <c r="AB5041" s="120"/>
    </row>
    <row r="5042" spans="12:28" ht="15" customHeight="1" x14ac:dyDescent="0.2">
      <c r="L5042" s="120"/>
      <c r="N5042" s="120"/>
      <c r="P5042" s="120"/>
      <c r="R5042" s="120"/>
      <c r="T5042" s="120"/>
      <c r="V5042" s="120"/>
      <c r="X5042" s="120"/>
      <c r="Z5042" s="120"/>
      <c r="AB5042" s="120"/>
    </row>
    <row r="5043" spans="12:28" ht="15" customHeight="1" x14ac:dyDescent="0.2">
      <c r="L5043" s="120"/>
      <c r="N5043" s="120"/>
      <c r="P5043" s="120"/>
      <c r="R5043" s="120"/>
      <c r="T5043" s="120"/>
      <c r="V5043" s="120"/>
      <c r="X5043" s="120"/>
      <c r="Z5043" s="120"/>
      <c r="AB5043" s="120"/>
    </row>
    <row r="5044" spans="12:28" ht="15" customHeight="1" x14ac:dyDescent="0.2">
      <c r="L5044" s="120"/>
      <c r="N5044" s="120"/>
      <c r="P5044" s="120"/>
      <c r="R5044" s="120"/>
      <c r="T5044" s="120"/>
      <c r="V5044" s="120"/>
      <c r="X5044" s="120"/>
      <c r="Z5044" s="120"/>
      <c r="AB5044" s="120"/>
    </row>
    <row r="5045" spans="12:28" ht="15" customHeight="1" x14ac:dyDescent="0.2">
      <c r="L5045" s="120"/>
      <c r="N5045" s="120"/>
      <c r="P5045" s="120"/>
      <c r="R5045" s="120"/>
      <c r="T5045" s="120"/>
      <c r="V5045" s="120"/>
      <c r="X5045" s="120"/>
      <c r="Z5045" s="120"/>
      <c r="AB5045" s="120"/>
    </row>
    <row r="5046" spans="12:28" ht="15" customHeight="1" x14ac:dyDescent="0.2">
      <c r="L5046" s="120"/>
      <c r="N5046" s="120"/>
      <c r="P5046" s="120"/>
      <c r="R5046" s="120"/>
      <c r="T5046" s="120"/>
      <c r="V5046" s="120"/>
      <c r="X5046" s="120"/>
      <c r="Z5046" s="120"/>
      <c r="AB5046" s="120"/>
    </row>
    <row r="5047" spans="12:28" ht="15" customHeight="1" x14ac:dyDescent="0.2">
      <c r="L5047" s="120"/>
      <c r="N5047" s="120"/>
      <c r="P5047" s="120"/>
      <c r="R5047" s="120"/>
      <c r="T5047" s="120"/>
      <c r="V5047" s="120"/>
      <c r="X5047" s="120"/>
      <c r="Z5047" s="120"/>
      <c r="AB5047" s="120"/>
    </row>
    <row r="5048" spans="12:28" ht="15" customHeight="1" x14ac:dyDescent="0.2">
      <c r="L5048" s="120"/>
      <c r="N5048" s="120"/>
      <c r="P5048" s="120"/>
      <c r="R5048" s="120"/>
      <c r="T5048" s="120"/>
      <c r="V5048" s="120"/>
      <c r="X5048" s="120"/>
      <c r="Z5048" s="120"/>
      <c r="AB5048" s="120"/>
    </row>
    <row r="5049" spans="12:28" ht="15" customHeight="1" x14ac:dyDescent="0.2">
      <c r="L5049" s="120"/>
      <c r="N5049" s="120"/>
      <c r="P5049" s="120"/>
      <c r="R5049" s="120"/>
      <c r="T5049" s="120"/>
      <c r="V5049" s="120"/>
      <c r="X5049" s="120"/>
      <c r="Z5049" s="120"/>
      <c r="AB5049" s="120"/>
    </row>
    <row r="5050" spans="12:28" ht="15" customHeight="1" x14ac:dyDescent="0.2">
      <c r="L5050" s="120"/>
      <c r="N5050" s="120"/>
      <c r="P5050" s="120"/>
      <c r="R5050" s="120"/>
      <c r="T5050" s="120"/>
      <c r="V5050" s="120"/>
      <c r="X5050" s="120"/>
      <c r="Z5050" s="120"/>
      <c r="AB5050" s="120"/>
    </row>
    <row r="5051" spans="12:28" ht="15" customHeight="1" x14ac:dyDescent="0.2">
      <c r="L5051" s="120"/>
      <c r="N5051" s="120"/>
      <c r="P5051" s="120"/>
      <c r="R5051" s="120"/>
      <c r="T5051" s="120"/>
      <c r="V5051" s="120"/>
      <c r="X5051" s="120"/>
      <c r="Z5051" s="120"/>
      <c r="AB5051" s="120"/>
    </row>
    <row r="5052" spans="12:28" ht="15" customHeight="1" x14ac:dyDescent="0.2">
      <c r="L5052" s="120"/>
      <c r="N5052" s="120"/>
      <c r="P5052" s="120"/>
      <c r="R5052" s="120"/>
      <c r="T5052" s="120"/>
      <c r="V5052" s="120"/>
      <c r="X5052" s="120"/>
      <c r="Z5052" s="120"/>
      <c r="AB5052" s="120"/>
    </row>
    <row r="5053" spans="12:28" ht="15" customHeight="1" x14ac:dyDescent="0.2">
      <c r="L5053" s="120"/>
      <c r="N5053" s="120"/>
      <c r="P5053" s="120"/>
      <c r="R5053" s="120"/>
      <c r="T5053" s="120"/>
      <c r="V5053" s="120"/>
      <c r="X5053" s="120"/>
      <c r="Z5053" s="120"/>
      <c r="AB5053" s="120"/>
    </row>
    <row r="5054" spans="12:28" ht="15" customHeight="1" x14ac:dyDescent="0.2">
      <c r="L5054" s="120"/>
      <c r="N5054" s="120"/>
      <c r="P5054" s="120"/>
      <c r="R5054" s="120"/>
      <c r="T5054" s="120"/>
      <c r="V5054" s="120"/>
      <c r="X5054" s="120"/>
      <c r="Z5054" s="120"/>
      <c r="AB5054" s="120"/>
    </row>
    <row r="5055" spans="12:28" ht="15" customHeight="1" x14ac:dyDescent="0.2">
      <c r="L5055" s="120"/>
      <c r="N5055" s="120"/>
      <c r="P5055" s="120"/>
      <c r="R5055" s="120"/>
      <c r="T5055" s="120"/>
      <c r="V5055" s="120"/>
      <c r="X5055" s="120"/>
      <c r="Z5055" s="120"/>
      <c r="AB5055" s="120"/>
    </row>
    <row r="5056" spans="12:28" ht="15" customHeight="1" x14ac:dyDescent="0.2">
      <c r="L5056" s="120"/>
      <c r="N5056" s="120"/>
      <c r="P5056" s="120"/>
      <c r="R5056" s="120"/>
      <c r="T5056" s="120"/>
      <c r="V5056" s="120"/>
      <c r="X5056" s="120"/>
      <c r="Z5056" s="120"/>
      <c r="AB5056" s="120"/>
    </row>
    <row r="5057" spans="12:28" ht="15" customHeight="1" x14ac:dyDescent="0.2">
      <c r="L5057" s="120"/>
      <c r="N5057" s="120"/>
      <c r="P5057" s="120"/>
      <c r="R5057" s="120"/>
      <c r="T5057" s="120"/>
      <c r="V5057" s="120"/>
      <c r="X5057" s="120"/>
      <c r="Z5057" s="120"/>
      <c r="AB5057" s="120"/>
    </row>
    <row r="5058" spans="12:28" ht="15" customHeight="1" x14ac:dyDescent="0.2">
      <c r="L5058" s="120"/>
      <c r="N5058" s="120"/>
      <c r="P5058" s="120"/>
      <c r="R5058" s="120"/>
      <c r="T5058" s="120"/>
      <c r="V5058" s="120"/>
      <c r="X5058" s="120"/>
      <c r="Z5058" s="120"/>
      <c r="AB5058" s="120"/>
    </row>
    <row r="5059" spans="12:28" ht="15" customHeight="1" x14ac:dyDescent="0.2">
      <c r="L5059" s="120"/>
      <c r="N5059" s="120"/>
      <c r="P5059" s="120"/>
      <c r="R5059" s="120"/>
      <c r="T5059" s="120"/>
      <c r="V5059" s="120"/>
      <c r="X5059" s="120"/>
      <c r="Z5059" s="120"/>
      <c r="AB5059" s="120"/>
    </row>
    <row r="5060" spans="12:28" ht="15" customHeight="1" x14ac:dyDescent="0.2">
      <c r="L5060" s="120"/>
      <c r="N5060" s="120"/>
      <c r="P5060" s="120"/>
      <c r="R5060" s="120"/>
      <c r="T5060" s="120"/>
      <c r="V5060" s="120"/>
      <c r="X5060" s="120"/>
      <c r="Z5060" s="120"/>
      <c r="AB5060" s="120"/>
    </row>
    <row r="5061" spans="12:28" ht="15" customHeight="1" x14ac:dyDescent="0.2">
      <c r="L5061" s="120"/>
      <c r="N5061" s="120"/>
      <c r="P5061" s="120"/>
      <c r="R5061" s="120"/>
      <c r="T5061" s="120"/>
      <c r="V5061" s="120"/>
      <c r="X5061" s="120"/>
      <c r="Z5061" s="120"/>
      <c r="AB5061" s="120"/>
    </row>
    <row r="5062" spans="12:28" ht="15" customHeight="1" x14ac:dyDescent="0.2">
      <c r="L5062" s="120"/>
      <c r="N5062" s="120"/>
      <c r="P5062" s="120"/>
      <c r="R5062" s="120"/>
      <c r="T5062" s="120"/>
      <c r="V5062" s="120"/>
      <c r="X5062" s="120"/>
      <c r="Z5062" s="120"/>
      <c r="AB5062" s="120"/>
    </row>
    <row r="5063" spans="12:28" ht="15" customHeight="1" x14ac:dyDescent="0.2">
      <c r="L5063" s="120"/>
      <c r="N5063" s="120"/>
      <c r="P5063" s="120"/>
      <c r="R5063" s="120"/>
      <c r="T5063" s="120"/>
      <c r="V5063" s="120"/>
      <c r="X5063" s="120"/>
      <c r="Z5063" s="120"/>
      <c r="AB5063" s="120"/>
    </row>
    <row r="5064" spans="12:28" ht="15" customHeight="1" x14ac:dyDescent="0.2">
      <c r="L5064" s="120"/>
      <c r="N5064" s="120"/>
      <c r="P5064" s="120"/>
      <c r="R5064" s="120"/>
      <c r="T5064" s="120"/>
      <c r="V5064" s="120"/>
      <c r="X5064" s="120"/>
      <c r="Z5064" s="120"/>
      <c r="AB5064" s="120"/>
    </row>
    <row r="5065" spans="12:28" ht="15" customHeight="1" x14ac:dyDescent="0.2">
      <c r="L5065" s="120"/>
      <c r="N5065" s="120"/>
      <c r="P5065" s="120"/>
      <c r="R5065" s="120"/>
      <c r="T5065" s="120"/>
      <c r="V5065" s="120"/>
      <c r="X5065" s="120"/>
      <c r="Z5065" s="120"/>
      <c r="AB5065" s="120"/>
    </row>
    <row r="5066" spans="12:28" ht="15" customHeight="1" x14ac:dyDescent="0.2">
      <c r="L5066" s="120"/>
      <c r="N5066" s="120"/>
      <c r="P5066" s="120"/>
      <c r="R5066" s="120"/>
      <c r="T5066" s="120"/>
      <c r="V5066" s="120"/>
      <c r="X5066" s="120"/>
      <c r="Z5066" s="120"/>
      <c r="AB5066" s="120"/>
    </row>
    <row r="5067" spans="12:28" ht="15" customHeight="1" x14ac:dyDescent="0.2">
      <c r="L5067" s="120"/>
      <c r="N5067" s="120"/>
      <c r="P5067" s="120"/>
      <c r="R5067" s="120"/>
      <c r="T5067" s="120"/>
      <c r="V5067" s="120"/>
      <c r="X5067" s="120"/>
      <c r="Z5067" s="120"/>
      <c r="AB5067" s="120"/>
    </row>
    <row r="5068" spans="12:28" ht="15" customHeight="1" x14ac:dyDescent="0.2">
      <c r="L5068" s="120"/>
      <c r="N5068" s="120"/>
      <c r="P5068" s="120"/>
      <c r="R5068" s="120"/>
      <c r="T5068" s="120"/>
      <c r="V5068" s="120"/>
      <c r="X5068" s="120"/>
      <c r="Z5068" s="120"/>
      <c r="AB5068" s="120"/>
    </row>
    <row r="5069" spans="12:28" ht="15" customHeight="1" x14ac:dyDescent="0.2">
      <c r="L5069" s="120"/>
      <c r="N5069" s="120"/>
      <c r="P5069" s="120"/>
      <c r="R5069" s="120"/>
      <c r="T5069" s="120"/>
      <c r="V5069" s="120"/>
      <c r="X5069" s="120"/>
      <c r="Z5069" s="120"/>
      <c r="AB5069" s="120"/>
    </row>
    <row r="5070" spans="12:28" ht="15" customHeight="1" x14ac:dyDescent="0.2">
      <c r="L5070" s="120"/>
      <c r="N5070" s="120"/>
      <c r="P5070" s="120"/>
      <c r="R5070" s="120"/>
      <c r="T5070" s="120"/>
      <c r="V5070" s="120"/>
      <c r="X5070" s="120"/>
      <c r="Z5070" s="120"/>
      <c r="AB5070" s="120"/>
    </row>
    <row r="5071" spans="12:28" ht="15" customHeight="1" x14ac:dyDescent="0.2">
      <c r="L5071" s="120"/>
      <c r="N5071" s="120"/>
      <c r="P5071" s="120"/>
      <c r="R5071" s="120"/>
      <c r="T5071" s="120"/>
      <c r="V5071" s="120"/>
      <c r="X5071" s="120"/>
      <c r="Z5071" s="120"/>
      <c r="AB5071" s="120"/>
    </row>
    <row r="5072" spans="12:28" ht="15" customHeight="1" x14ac:dyDescent="0.2">
      <c r="L5072" s="120"/>
      <c r="N5072" s="120"/>
      <c r="P5072" s="120"/>
      <c r="R5072" s="120"/>
      <c r="T5072" s="120"/>
      <c r="V5072" s="120"/>
      <c r="X5072" s="120"/>
      <c r="Z5072" s="120"/>
      <c r="AB5072" s="120"/>
    </row>
    <row r="5073" spans="12:28" ht="15" customHeight="1" x14ac:dyDescent="0.2">
      <c r="L5073" s="120"/>
      <c r="N5073" s="120"/>
      <c r="P5073" s="120"/>
      <c r="R5073" s="120"/>
      <c r="T5073" s="120"/>
      <c r="V5073" s="120"/>
      <c r="X5073" s="120"/>
      <c r="Z5073" s="120"/>
      <c r="AB5073" s="120"/>
    </row>
    <row r="5074" spans="12:28" ht="15" customHeight="1" x14ac:dyDescent="0.2">
      <c r="L5074" s="120"/>
      <c r="N5074" s="120"/>
      <c r="P5074" s="120"/>
      <c r="R5074" s="120"/>
      <c r="T5074" s="120"/>
      <c r="V5074" s="120"/>
      <c r="X5074" s="120"/>
      <c r="Z5074" s="120"/>
      <c r="AB5074" s="120"/>
    </row>
    <row r="5075" spans="12:28" ht="15" customHeight="1" x14ac:dyDescent="0.2">
      <c r="L5075" s="120"/>
      <c r="N5075" s="120"/>
      <c r="P5075" s="120"/>
      <c r="R5075" s="120"/>
      <c r="T5075" s="120"/>
      <c r="V5075" s="120"/>
      <c r="X5075" s="120"/>
      <c r="Z5075" s="120"/>
      <c r="AB5075" s="120"/>
    </row>
    <row r="5076" spans="12:28" ht="15" customHeight="1" x14ac:dyDescent="0.2">
      <c r="L5076" s="120"/>
      <c r="N5076" s="120"/>
      <c r="P5076" s="120"/>
      <c r="R5076" s="120"/>
      <c r="T5076" s="120"/>
      <c r="V5076" s="120"/>
      <c r="X5076" s="120"/>
      <c r="Z5076" s="120"/>
      <c r="AB5076" s="120"/>
    </row>
    <row r="5077" spans="12:28" ht="15" customHeight="1" x14ac:dyDescent="0.2">
      <c r="L5077" s="120"/>
      <c r="N5077" s="120"/>
      <c r="P5077" s="120"/>
      <c r="R5077" s="120"/>
      <c r="T5077" s="120"/>
      <c r="V5077" s="120"/>
      <c r="X5077" s="120"/>
      <c r="Z5077" s="120"/>
      <c r="AB5077" s="120"/>
    </row>
    <row r="5078" spans="12:28" ht="15" customHeight="1" x14ac:dyDescent="0.2">
      <c r="L5078" s="120"/>
      <c r="N5078" s="120"/>
      <c r="P5078" s="120"/>
      <c r="R5078" s="120"/>
      <c r="T5078" s="120"/>
      <c r="V5078" s="120"/>
      <c r="X5078" s="120"/>
      <c r="Z5078" s="120"/>
      <c r="AB5078" s="120"/>
    </row>
    <row r="5079" spans="12:28" ht="15" customHeight="1" x14ac:dyDescent="0.2">
      <c r="L5079" s="120"/>
      <c r="N5079" s="120"/>
      <c r="P5079" s="120"/>
      <c r="R5079" s="120"/>
      <c r="T5079" s="120"/>
      <c r="V5079" s="120"/>
      <c r="X5079" s="120"/>
      <c r="Z5079" s="120"/>
      <c r="AB5079" s="120"/>
    </row>
    <row r="5080" spans="12:28" ht="15" customHeight="1" x14ac:dyDescent="0.2">
      <c r="L5080" s="120"/>
      <c r="N5080" s="120"/>
      <c r="P5080" s="120"/>
      <c r="R5080" s="120"/>
      <c r="T5080" s="120"/>
      <c r="V5080" s="120"/>
      <c r="X5080" s="120"/>
      <c r="Z5080" s="120"/>
      <c r="AB5080" s="120"/>
    </row>
    <row r="5081" spans="12:28" ht="15" customHeight="1" x14ac:dyDescent="0.2">
      <c r="L5081" s="120"/>
      <c r="N5081" s="120"/>
      <c r="P5081" s="120"/>
      <c r="R5081" s="120"/>
      <c r="T5081" s="120"/>
      <c r="V5081" s="120"/>
      <c r="X5081" s="120"/>
      <c r="Z5081" s="120"/>
      <c r="AB5081" s="120"/>
    </row>
    <row r="5082" spans="12:28" ht="15" customHeight="1" x14ac:dyDescent="0.2">
      <c r="L5082" s="120"/>
      <c r="N5082" s="120"/>
      <c r="P5082" s="120"/>
      <c r="R5082" s="120"/>
      <c r="T5082" s="120"/>
      <c r="V5082" s="120"/>
      <c r="X5082" s="120"/>
      <c r="Z5082" s="120"/>
      <c r="AB5082" s="120"/>
    </row>
    <row r="5083" spans="12:28" ht="15" customHeight="1" x14ac:dyDescent="0.2">
      <c r="L5083" s="120"/>
      <c r="N5083" s="120"/>
      <c r="P5083" s="120"/>
      <c r="R5083" s="120"/>
      <c r="T5083" s="120"/>
      <c r="V5083" s="120"/>
      <c r="X5083" s="120"/>
      <c r="Z5083" s="120"/>
      <c r="AB5083" s="120"/>
    </row>
    <row r="5084" spans="12:28" ht="15" customHeight="1" x14ac:dyDescent="0.2">
      <c r="L5084" s="120"/>
      <c r="N5084" s="120"/>
      <c r="P5084" s="120"/>
      <c r="R5084" s="120"/>
      <c r="T5084" s="120"/>
      <c r="V5084" s="120"/>
      <c r="X5084" s="120"/>
      <c r="Z5084" s="120"/>
      <c r="AB5084" s="120"/>
    </row>
    <row r="5085" spans="12:28" ht="15" customHeight="1" x14ac:dyDescent="0.2">
      <c r="L5085" s="120"/>
      <c r="N5085" s="120"/>
      <c r="P5085" s="120"/>
      <c r="R5085" s="120"/>
      <c r="T5085" s="120"/>
      <c r="V5085" s="120"/>
      <c r="X5085" s="120"/>
      <c r="Z5085" s="120"/>
      <c r="AB5085" s="120"/>
    </row>
    <row r="5086" spans="12:28" ht="15" customHeight="1" x14ac:dyDescent="0.2">
      <c r="L5086" s="120"/>
      <c r="N5086" s="120"/>
      <c r="P5086" s="120"/>
      <c r="R5086" s="120"/>
      <c r="T5086" s="120"/>
      <c r="V5086" s="120"/>
      <c r="X5086" s="120"/>
      <c r="Z5086" s="120"/>
      <c r="AB5086" s="120"/>
    </row>
    <row r="5087" spans="12:28" ht="15" customHeight="1" x14ac:dyDescent="0.2">
      <c r="L5087" s="120"/>
      <c r="N5087" s="120"/>
      <c r="P5087" s="120"/>
      <c r="R5087" s="120"/>
      <c r="T5087" s="120"/>
      <c r="V5087" s="120"/>
      <c r="X5087" s="120"/>
      <c r="Z5087" s="120"/>
      <c r="AB5087" s="120"/>
    </row>
    <row r="5088" spans="12:28" ht="15" customHeight="1" x14ac:dyDescent="0.2">
      <c r="L5088" s="120"/>
      <c r="N5088" s="120"/>
      <c r="P5088" s="120"/>
      <c r="R5088" s="120"/>
      <c r="T5088" s="120"/>
      <c r="V5088" s="120"/>
      <c r="X5088" s="120"/>
      <c r="Z5088" s="120"/>
      <c r="AB5088" s="120"/>
    </row>
    <row r="5089" spans="12:28" ht="15" customHeight="1" x14ac:dyDescent="0.2">
      <c r="L5089" s="120"/>
      <c r="N5089" s="120"/>
      <c r="P5089" s="120"/>
      <c r="R5089" s="120"/>
      <c r="T5089" s="120"/>
      <c r="V5089" s="120"/>
      <c r="X5089" s="120"/>
      <c r="Z5089" s="120"/>
      <c r="AB5089" s="120"/>
    </row>
    <row r="5090" spans="12:28" ht="15" customHeight="1" x14ac:dyDescent="0.2">
      <c r="L5090" s="120"/>
      <c r="N5090" s="120"/>
      <c r="P5090" s="120"/>
      <c r="R5090" s="120"/>
      <c r="T5090" s="120"/>
      <c r="V5090" s="120"/>
      <c r="X5090" s="120"/>
      <c r="Z5090" s="120"/>
      <c r="AB5090" s="120"/>
    </row>
    <row r="5091" spans="12:28" ht="15" customHeight="1" x14ac:dyDescent="0.2">
      <c r="L5091" s="120"/>
      <c r="N5091" s="120"/>
      <c r="P5091" s="120"/>
      <c r="R5091" s="120"/>
      <c r="T5091" s="120"/>
      <c r="V5091" s="120"/>
      <c r="X5091" s="120"/>
      <c r="Z5091" s="120"/>
      <c r="AB5091" s="120"/>
    </row>
    <row r="5092" spans="12:28" ht="15" customHeight="1" x14ac:dyDescent="0.2">
      <c r="L5092" s="120"/>
      <c r="N5092" s="120"/>
      <c r="P5092" s="120"/>
      <c r="R5092" s="120"/>
      <c r="T5092" s="120"/>
      <c r="V5092" s="120"/>
      <c r="X5092" s="120"/>
      <c r="Z5092" s="120"/>
      <c r="AB5092" s="120"/>
    </row>
    <row r="5093" spans="12:28" ht="15" customHeight="1" x14ac:dyDescent="0.2">
      <c r="L5093" s="120"/>
      <c r="N5093" s="120"/>
      <c r="P5093" s="120"/>
      <c r="R5093" s="120"/>
      <c r="T5093" s="120"/>
      <c r="V5093" s="120"/>
      <c r="X5093" s="120"/>
      <c r="Z5093" s="120"/>
      <c r="AB5093" s="120"/>
    </row>
    <row r="5094" spans="12:28" ht="15" customHeight="1" x14ac:dyDescent="0.2">
      <c r="L5094" s="120"/>
      <c r="N5094" s="120"/>
      <c r="P5094" s="120"/>
      <c r="R5094" s="120"/>
      <c r="T5094" s="120"/>
      <c r="V5094" s="120"/>
      <c r="X5094" s="120"/>
      <c r="Z5094" s="120"/>
      <c r="AB5094" s="120"/>
    </row>
    <row r="5095" spans="12:28" ht="15" customHeight="1" x14ac:dyDescent="0.2">
      <c r="L5095" s="120"/>
      <c r="N5095" s="120"/>
      <c r="P5095" s="120"/>
      <c r="R5095" s="120"/>
      <c r="T5095" s="120"/>
      <c r="V5095" s="120"/>
      <c r="X5095" s="120"/>
      <c r="Z5095" s="120"/>
      <c r="AB5095" s="120"/>
    </row>
    <row r="5096" spans="12:28" ht="15" customHeight="1" x14ac:dyDescent="0.2">
      <c r="L5096" s="120"/>
      <c r="N5096" s="120"/>
      <c r="P5096" s="120"/>
      <c r="R5096" s="120"/>
      <c r="T5096" s="120"/>
      <c r="V5096" s="120"/>
      <c r="X5096" s="120"/>
      <c r="Z5096" s="120"/>
      <c r="AB5096" s="120"/>
    </row>
    <row r="5097" spans="12:28" ht="15" customHeight="1" x14ac:dyDescent="0.2">
      <c r="L5097" s="120"/>
      <c r="N5097" s="120"/>
      <c r="P5097" s="120"/>
      <c r="R5097" s="120"/>
      <c r="T5097" s="120"/>
      <c r="V5097" s="120"/>
      <c r="X5097" s="120"/>
      <c r="Z5097" s="120"/>
      <c r="AB5097" s="120"/>
    </row>
    <row r="5098" spans="12:28" ht="15" customHeight="1" x14ac:dyDescent="0.2">
      <c r="L5098" s="120"/>
      <c r="N5098" s="120"/>
      <c r="P5098" s="120"/>
      <c r="R5098" s="120"/>
      <c r="T5098" s="120"/>
      <c r="V5098" s="120"/>
      <c r="X5098" s="120"/>
      <c r="Z5098" s="120"/>
      <c r="AB5098" s="120"/>
    </row>
    <row r="5099" spans="12:28" ht="15" customHeight="1" x14ac:dyDescent="0.2">
      <c r="L5099" s="120"/>
      <c r="N5099" s="120"/>
      <c r="P5099" s="120"/>
      <c r="R5099" s="120"/>
      <c r="T5099" s="120"/>
      <c r="V5099" s="120"/>
      <c r="X5099" s="120"/>
      <c r="Z5099" s="120"/>
      <c r="AB5099" s="120"/>
    </row>
    <row r="5100" spans="12:28" ht="15" customHeight="1" x14ac:dyDescent="0.2">
      <c r="L5100" s="120"/>
      <c r="N5100" s="120"/>
      <c r="P5100" s="120"/>
      <c r="R5100" s="120"/>
      <c r="T5100" s="120"/>
      <c r="V5100" s="120"/>
      <c r="X5100" s="120"/>
      <c r="Z5100" s="120"/>
      <c r="AB5100" s="120"/>
    </row>
    <row r="5101" spans="12:28" ht="15" customHeight="1" x14ac:dyDescent="0.2">
      <c r="L5101" s="120"/>
      <c r="N5101" s="120"/>
      <c r="P5101" s="120"/>
      <c r="R5101" s="120"/>
      <c r="T5101" s="120"/>
      <c r="V5101" s="120"/>
      <c r="X5101" s="120"/>
      <c r="Z5101" s="120"/>
      <c r="AB5101" s="120"/>
    </row>
    <row r="5102" spans="12:28" ht="15" customHeight="1" x14ac:dyDescent="0.2">
      <c r="L5102" s="120"/>
      <c r="N5102" s="120"/>
      <c r="P5102" s="120"/>
      <c r="R5102" s="120"/>
      <c r="T5102" s="120"/>
      <c r="V5102" s="120"/>
      <c r="X5102" s="120"/>
      <c r="Z5102" s="120"/>
      <c r="AB5102" s="120"/>
    </row>
    <row r="5103" spans="12:28" ht="15" customHeight="1" x14ac:dyDescent="0.2">
      <c r="L5103" s="120"/>
      <c r="N5103" s="120"/>
      <c r="P5103" s="120"/>
      <c r="R5103" s="120"/>
      <c r="T5103" s="120"/>
      <c r="V5103" s="120"/>
      <c r="X5103" s="120"/>
      <c r="Z5103" s="120"/>
      <c r="AB5103" s="120"/>
    </row>
    <row r="5104" spans="12:28" ht="15" customHeight="1" x14ac:dyDescent="0.2">
      <c r="L5104" s="120"/>
      <c r="N5104" s="120"/>
      <c r="P5104" s="120"/>
      <c r="R5104" s="120"/>
      <c r="T5104" s="120"/>
      <c r="V5104" s="120"/>
      <c r="X5104" s="120"/>
      <c r="Z5104" s="120"/>
      <c r="AB5104" s="120"/>
    </row>
    <row r="5105" spans="12:28" ht="15" customHeight="1" x14ac:dyDescent="0.2">
      <c r="L5105" s="120"/>
      <c r="N5105" s="120"/>
      <c r="P5105" s="120"/>
      <c r="R5105" s="120"/>
      <c r="T5105" s="120"/>
      <c r="V5105" s="120"/>
      <c r="X5105" s="120"/>
      <c r="Z5105" s="120"/>
      <c r="AB5105" s="120"/>
    </row>
    <row r="5106" spans="12:28" ht="15" customHeight="1" x14ac:dyDescent="0.2">
      <c r="L5106" s="120"/>
      <c r="N5106" s="120"/>
      <c r="P5106" s="120"/>
      <c r="R5106" s="120"/>
      <c r="T5106" s="120"/>
      <c r="V5106" s="120"/>
      <c r="X5106" s="120"/>
      <c r="Z5106" s="120"/>
      <c r="AB5106" s="120"/>
    </row>
    <row r="5107" spans="12:28" ht="15" customHeight="1" x14ac:dyDescent="0.2">
      <c r="L5107" s="120"/>
      <c r="N5107" s="120"/>
      <c r="P5107" s="120"/>
      <c r="R5107" s="120"/>
      <c r="T5107" s="120"/>
      <c r="V5107" s="120"/>
      <c r="X5107" s="120"/>
      <c r="Z5107" s="120"/>
      <c r="AB5107" s="120"/>
    </row>
    <row r="5108" spans="12:28" ht="15" customHeight="1" x14ac:dyDescent="0.2">
      <c r="L5108" s="120"/>
      <c r="N5108" s="120"/>
      <c r="P5108" s="120"/>
      <c r="R5108" s="120"/>
      <c r="T5108" s="120"/>
      <c r="V5108" s="120"/>
      <c r="X5108" s="120"/>
      <c r="Z5108" s="120"/>
      <c r="AB5108" s="120"/>
    </row>
    <row r="5109" spans="12:28" ht="15" customHeight="1" x14ac:dyDescent="0.2">
      <c r="L5109" s="120"/>
      <c r="N5109" s="120"/>
      <c r="P5109" s="120"/>
      <c r="R5109" s="120"/>
      <c r="T5109" s="120"/>
      <c r="V5109" s="120"/>
      <c r="X5109" s="120"/>
      <c r="Z5109" s="120"/>
      <c r="AB5109" s="120"/>
    </row>
    <row r="5110" spans="12:28" ht="15" customHeight="1" x14ac:dyDescent="0.2">
      <c r="L5110" s="120"/>
      <c r="N5110" s="120"/>
      <c r="P5110" s="120"/>
      <c r="R5110" s="120"/>
      <c r="T5110" s="120"/>
      <c r="V5110" s="120"/>
      <c r="X5110" s="120"/>
      <c r="Z5110" s="120"/>
      <c r="AB5110" s="120"/>
    </row>
    <row r="5111" spans="12:28" ht="15" customHeight="1" x14ac:dyDescent="0.2">
      <c r="L5111" s="120"/>
      <c r="N5111" s="120"/>
      <c r="P5111" s="120"/>
      <c r="R5111" s="120"/>
      <c r="T5111" s="120"/>
      <c r="V5111" s="120"/>
      <c r="X5111" s="120"/>
      <c r="Z5111" s="120"/>
      <c r="AB5111" s="120"/>
    </row>
    <row r="5112" spans="12:28" ht="15" customHeight="1" x14ac:dyDescent="0.2">
      <c r="L5112" s="120"/>
      <c r="N5112" s="120"/>
      <c r="P5112" s="120"/>
      <c r="R5112" s="120"/>
      <c r="T5112" s="120"/>
      <c r="V5112" s="120"/>
      <c r="X5112" s="120"/>
      <c r="Z5112" s="120"/>
      <c r="AB5112" s="120"/>
    </row>
    <row r="5113" spans="12:28" ht="15" customHeight="1" x14ac:dyDescent="0.2">
      <c r="L5113" s="120"/>
      <c r="N5113" s="120"/>
      <c r="P5113" s="120"/>
      <c r="R5113" s="120"/>
      <c r="T5113" s="120"/>
      <c r="V5113" s="120"/>
      <c r="X5113" s="120"/>
      <c r="Z5113" s="120"/>
      <c r="AB5113" s="120"/>
    </row>
    <row r="5114" spans="12:28" ht="15" customHeight="1" x14ac:dyDescent="0.2">
      <c r="L5114" s="120"/>
      <c r="N5114" s="120"/>
      <c r="P5114" s="120"/>
      <c r="R5114" s="120"/>
      <c r="T5114" s="120"/>
      <c r="V5114" s="120"/>
      <c r="X5114" s="120"/>
      <c r="Z5114" s="120"/>
      <c r="AB5114" s="120"/>
    </row>
    <row r="5115" spans="12:28" ht="15" customHeight="1" x14ac:dyDescent="0.2">
      <c r="L5115" s="120"/>
      <c r="N5115" s="120"/>
      <c r="P5115" s="120"/>
      <c r="R5115" s="120"/>
      <c r="T5115" s="120"/>
      <c r="V5115" s="120"/>
      <c r="X5115" s="120"/>
      <c r="Z5115" s="120"/>
      <c r="AB5115" s="120"/>
    </row>
    <row r="5116" spans="12:28" ht="15" customHeight="1" x14ac:dyDescent="0.2">
      <c r="L5116" s="120"/>
      <c r="N5116" s="120"/>
      <c r="P5116" s="120"/>
      <c r="R5116" s="120"/>
      <c r="T5116" s="120"/>
      <c r="V5116" s="120"/>
      <c r="X5116" s="120"/>
      <c r="Z5116" s="120"/>
      <c r="AB5116" s="120"/>
    </row>
    <row r="5117" spans="12:28" ht="15" customHeight="1" x14ac:dyDescent="0.2">
      <c r="L5117" s="120"/>
      <c r="N5117" s="120"/>
      <c r="P5117" s="120"/>
      <c r="R5117" s="120"/>
      <c r="T5117" s="120"/>
      <c r="V5117" s="120"/>
      <c r="X5117" s="120"/>
      <c r="Z5117" s="120"/>
      <c r="AB5117" s="120"/>
    </row>
    <row r="5118" spans="12:28" ht="15" customHeight="1" x14ac:dyDescent="0.2">
      <c r="L5118" s="120"/>
      <c r="N5118" s="120"/>
      <c r="P5118" s="120"/>
      <c r="R5118" s="120"/>
      <c r="T5118" s="120"/>
      <c r="V5118" s="120"/>
      <c r="X5118" s="120"/>
      <c r="Z5118" s="120"/>
      <c r="AB5118" s="120"/>
    </row>
    <row r="5119" spans="12:28" ht="15" customHeight="1" x14ac:dyDescent="0.2">
      <c r="L5119" s="120"/>
      <c r="N5119" s="120"/>
      <c r="P5119" s="120"/>
      <c r="R5119" s="120"/>
      <c r="T5119" s="120"/>
      <c r="V5119" s="120"/>
      <c r="X5119" s="120"/>
      <c r="Z5119" s="120"/>
      <c r="AB5119" s="120"/>
    </row>
    <row r="5120" spans="12:28" ht="15" customHeight="1" x14ac:dyDescent="0.2">
      <c r="L5120" s="120"/>
      <c r="N5120" s="120"/>
      <c r="P5120" s="120"/>
      <c r="R5120" s="120"/>
      <c r="T5120" s="120"/>
      <c r="V5120" s="120"/>
      <c r="X5120" s="120"/>
      <c r="Z5120" s="120"/>
      <c r="AB5120" s="120"/>
    </row>
    <row r="5121" spans="12:28" ht="15" customHeight="1" x14ac:dyDescent="0.2">
      <c r="L5121" s="120"/>
      <c r="N5121" s="120"/>
      <c r="P5121" s="120"/>
      <c r="R5121" s="120"/>
      <c r="T5121" s="120"/>
      <c r="V5121" s="120"/>
      <c r="X5121" s="120"/>
      <c r="Z5121" s="120"/>
      <c r="AB5121" s="120"/>
    </row>
    <row r="5122" spans="12:28" ht="15" customHeight="1" x14ac:dyDescent="0.2">
      <c r="L5122" s="120"/>
      <c r="N5122" s="120"/>
      <c r="P5122" s="120"/>
      <c r="R5122" s="120"/>
      <c r="T5122" s="120"/>
      <c r="V5122" s="120"/>
      <c r="X5122" s="120"/>
      <c r="Z5122" s="120"/>
      <c r="AB5122" s="120"/>
    </row>
    <row r="5123" spans="12:28" ht="15" customHeight="1" x14ac:dyDescent="0.2">
      <c r="L5123" s="120"/>
      <c r="N5123" s="120"/>
      <c r="P5123" s="120"/>
      <c r="R5123" s="120"/>
      <c r="T5123" s="120"/>
      <c r="V5123" s="120"/>
      <c r="X5123" s="120"/>
      <c r="Z5123" s="120"/>
      <c r="AB5123" s="120"/>
    </row>
    <row r="5124" spans="12:28" ht="15" customHeight="1" x14ac:dyDescent="0.2">
      <c r="L5124" s="120"/>
      <c r="N5124" s="120"/>
      <c r="P5124" s="120"/>
      <c r="R5124" s="120"/>
      <c r="T5124" s="120"/>
      <c r="V5124" s="120"/>
      <c r="X5124" s="120"/>
      <c r="Z5124" s="120"/>
      <c r="AB5124" s="120"/>
    </row>
    <row r="5125" spans="12:28" ht="15" customHeight="1" x14ac:dyDescent="0.2">
      <c r="L5125" s="120"/>
      <c r="N5125" s="120"/>
      <c r="P5125" s="120"/>
      <c r="R5125" s="120"/>
      <c r="T5125" s="120"/>
      <c r="V5125" s="120"/>
      <c r="X5125" s="120"/>
      <c r="Z5125" s="120"/>
      <c r="AB5125" s="120"/>
    </row>
    <row r="5126" spans="12:28" ht="15" customHeight="1" x14ac:dyDescent="0.2">
      <c r="L5126" s="120"/>
      <c r="N5126" s="120"/>
      <c r="P5126" s="120"/>
      <c r="R5126" s="120"/>
      <c r="T5126" s="120"/>
      <c r="V5126" s="120"/>
      <c r="X5126" s="120"/>
      <c r="Z5126" s="120"/>
      <c r="AB5126" s="120"/>
    </row>
    <row r="5127" spans="12:28" ht="15" customHeight="1" x14ac:dyDescent="0.2">
      <c r="L5127" s="120"/>
      <c r="N5127" s="120"/>
      <c r="P5127" s="120"/>
      <c r="R5127" s="120"/>
      <c r="T5127" s="120"/>
      <c r="V5127" s="120"/>
      <c r="X5127" s="120"/>
      <c r="Z5127" s="120"/>
      <c r="AB5127" s="120"/>
    </row>
    <row r="5128" spans="12:28" ht="15" customHeight="1" x14ac:dyDescent="0.2">
      <c r="L5128" s="120"/>
      <c r="N5128" s="120"/>
      <c r="P5128" s="120"/>
      <c r="R5128" s="120"/>
      <c r="T5128" s="120"/>
      <c r="V5128" s="120"/>
      <c r="X5128" s="120"/>
      <c r="Z5128" s="120"/>
      <c r="AB5128" s="120"/>
    </row>
    <row r="5129" spans="12:28" ht="15" customHeight="1" x14ac:dyDescent="0.2">
      <c r="L5129" s="120"/>
      <c r="N5129" s="120"/>
      <c r="P5129" s="120"/>
      <c r="R5129" s="120"/>
      <c r="T5129" s="120"/>
      <c r="V5129" s="120"/>
      <c r="X5129" s="120"/>
      <c r="Z5129" s="120"/>
      <c r="AB5129" s="120"/>
    </row>
    <row r="5130" spans="12:28" ht="15" customHeight="1" x14ac:dyDescent="0.2">
      <c r="L5130" s="120"/>
      <c r="N5130" s="120"/>
      <c r="P5130" s="120"/>
      <c r="R5130" s="120"/>
      <c r="T5130" s="120"/>
      <c r="V5130" s="120"/>
      <c r="X5130" s="120"/>
      <c r="Z5130" s="120"/>
      <c r="AB5130" s="120"/>
    </row>
    <row r="5131" spans="12:28" ht="15" customHeight="1" x14ac:dyDescent="0.2">
      <c r="L5131" s="120"/>
      <c r="N5131" s="120"/>
      <c r="P5131" s="120"/>
      <c r="R5131" s="120"/>
      <c r="T5131" s="120"/>
      <c r="V5131" s="120"/>
      <c r="X5131" s="120"/>
      <c r="Z5131" s="120"/>
      <c r="AB5131" s="120"/>
    </row>
    <row r="5132" spans="12:28" ht="15" customHeight="1" x14ac:dyDescent="0.2">
      <c r="L5132" s="120"/>
      <c r="N5132" s="120"/>
      <c r="P5132" s="120"/>
      <c r="R5132" s="120"/>
      <c r="T5132" s="120"/>
      <c r="V5132" s="120"/>
      <c r="X5132" s="120"/>
      <c r="Z5132" s="120"/>
      <c r="AB5132" s="120"/>
    </row>
    <row r="5133" spans="12:28" ht="15" customHeight="1" x14ac:dyDescent="0.2">
      <c r="L5133" s="120"/>
      <c r="N5133" s="120"/>
      <c r="P5133" s="120"/>
      <c r="R5133" s="120"/>
      <c r="T5133" s="120"/>
      <c r="V5133" s="120"/>
      <c r="X5133" s="120"/>
      <c r="Z5133" s="120"/>
      <c r="AB5133" s="120"/>
    </row>
    <row r="5134" spans="12:28" ht="15" customHeight="1" x14ac:dyDescent="0.2">
      <c r="L5134" s="120"/>
      <c r="N5134" s="120"/>
      <c r="P5134" s="120"/>
      <c r="R5134" s="120"/>
      <c r="T5134" s="120"/>
      <c r="V5134" s="120"/>
      <c r="X5134" s="120"/>
      <c r="Z5134" s="120"/>
      <c r="AB5134" s="120"/>
    </row>
    <row r="5135" spans="12:28" ht="15" customHeight="1" x14ac:dyDescent="0.2">
      <c r="L5135" s="120"/>
      <c r="N5135" s="120"/>
      <c r="P5135" s="120"/>
      <c r="R5135" s="120"/>
      <c r="T5135" s="120"/>
      <c r="V5135" s="120"/>
      <c r="X5135" s="120"/>
      <c r="Z5135" s="120"/>
      <c r="AB5135" s="120"/>
    </row>
    <row r="5136" spans="12:28" ht="15" customHeight="1" x14ac:dyDescent="0.2">
      <c r="L5136" s="120"/>
      <c r="N5136" s="120"/>
      <c r="P5136" s="120"/>
      <c r="R5136" s="120"/>
      <c r="T5136" s="120"/>
      <c r="V5136" s="120"/>
      <c r="X5136" s="120"/>
      <c r="Z5136" s="120"/>
      <c r="AB5136" s="120"/>
    </row>
    <row r="5137" spans="12:28" ht="15" customHeight="1" x14ac:dyDescent="0.2">
      <c r="L5137" s="120"/>
      <c r="N5137" s="120"/>
      <c r="P5137" s="120"/>
      <c r="R5137" s="120"/>
      <c r="T5137" s="120"/>
      <c r="V5137" s="120"/>
      <c r="X5137" s="120"/>
      <c r="Z5137" s="120"/>
      <c r="AB5137" s="120"/>
    </row>
    <row r="5138" spans="12:28" ht="15" customHeight="1" x14ac:dyDescent="0.2">
      <c r="L5138" s="120"/>
      <c r="N5138" s="120"/>
      <c r="P5138" s="120"/>
      <c r="R5138" s="120"/>
      <c r="T5138" s="120"/>
      <c r="V5138" s="120"/>
      <c r="X5138" s="120"/>
      <c r="Z5138" s="120"/>
      <c r="AB5138" s="120"/>
    </row>
    <row r="5139" spans="12:28" ht="15" customHeight="1" x14ac:dyDescent="0.2">
      <c r="L5139" s="120"/>
      <c r="N5139" s="120"/>
      <c r="P5139" s="120"/>
      <c r="R5139" s="120"/>
      <c r="T5139" s="120"/>
      <c r="V5139" s="120"/>
      <c r="X5139" s="120"/>
      <c r="Z5139" s="120"/>
      <c r="AB5139" s="120"/>
    </row>
    <row r="5140" spans="12:28" ht="15" customHeight="1" x14ac:dyDescent="0.2">
      <c r="L5140" s="120"/>
      <c r="N5140" s="120"/>
      <c r="P5140" s="120"/>
      <c r="R5140" s="120"/>
      <c r="T5140" s="120"/>
      <c r="V5140" s="120"/>
      <c r="X5140" s="120"/>
      <c r="Z5140" s="120"/>
      <c r="AB5140" s="120"/>
    </row>
    <row r="5141" spans="12:28" ht="15" customHeight="1" x14ac:dyDescent="0.2">
      <c r="L5141" s="120"/>
      <c r="N5141" s="120"/>
      <c r="P5141" s="120"/>
      <c r="R5141" s="120"/>
      <c r="T5141" s="120"/>
      <c r="V5141" s="120"/>
      <c r="X5141" s="120"/>
      <c r="Z5141" s="120"/>
      <c r="AB5141" s="120"/>
    </row>
    <row r="5142" spans="12:28" ht="15" customHeight="1" x14ac:dyDescent="0.2">
      <c r="L5142" s="120"/>
      <c r="N5142" s="120"/>
      <c r="P5142" s="120"/>
      <c r="R5142" s="120"/>
      <c r="T5142" s="120"/>
      <c r="V5142" s="120"/>
      <c r="X5142" s="120"/>
      <c r="Z5142" s="120"/>
      <c r="AB5142" s="120"/>
    </row>
    <row r="5143" spans="12:28" ht="15" customHeight="1" x14ac:dyDescent="0.2">
      <c r="L5143" s="120"/>
      <c r="N5143" s="120"/>
      <c r="P5143" s="120"/>
      <c r="R5143" s="120"/>
      <c r="T5143" s="120"/>
      <c r="V5143" s="120"/>
      <c r="X5143" s="120"/>
      <c r="Z5143" s="120"/>
      <c r="AB5143" s="120"/>
    </row>
    <row r="5144" spans="12:28" ht="15" customHeight="1" x14ac:dyDescent="0.2">
      <c r="L5144" s="120"/>
      <c r="N5144" s="120"/>
      <c r="P5144" s="120"/>
      <c r="R5144" s="120"/>
      <c r="T5144" s="120"/>
      <c r="V5144" s="120"/>
      <c r="X5144" s="120"/>
      <c r="Z5144" s="120"/>
      <c r="AB5144" s="120"/>
    </row>
    <row r="5145" spans="12:28" ht="15" customHeight="1" x14ac:dyDescent="0.2">
      <c r="L5145" s="120"/>
      <c r="N5145" s="120"/>
      <c r="P5145" s="120"/>
      <c r="R5145" s="120"/>
      <c r="T5145" s="120"/>
      <c r="V5145" s="120"/>
      <c r="X5145" s="120"/>
      <c r="Z5145" s="120"/>
      <c r="AB5145" s="120"/>
    </row>
    <row r="5146" spans="12:28" ht="15" customHeight="1" x14ac:dyDescent="0.2">
      <c r="L5146" s="120"/>
      <c r="N5146" s="120"/>
      <c r="P5146" s="120"/>
      <c r="R5146" s="120"/>
      <c r="T5146" s="120"/>
      <c r="V5146" s="120"/>
      <c r="X5146" s="120"/>
      <c r="Z5146" s="120"/>
      <c r="AB5146" s="120"/>
    </row>
    <row r="5147" spans="12:28" ht="15" customHeight="1" x14ac:dyDescent="0.2">
      <c r="L5147" s="120"/>
      <c r="N5147" s="120"/>
      <c r="P5147" s="120"/>
      <c r="R5147" s="120"/>
      <c r="T5147" s="120"/>
      <c r="V5147" s="120"/>
      <c r="X5147" s="120"/>
      <c r="Z5147" s="120"/>
      <c r="AB5147" s="120"/>
    </row>
    <row r="5148" spans="12:28" ht="15" customHeight="1" x14ac:dyDescent="0.2">
      <c r="L5148" s="120"/>
      <c r="N5148" s="120"/>
      <c r="P5148" s="120"/>
      <c r="R5148" s="120"/>
      <c r="T5148" s="120"/>
      <c r="V5148" s="120"/>
      <c r="X5148" s="120"/>
      <c r="Z5148" s="120"/>
      <c r="AB5148" s="120"/>
    </row>
    <row r="5149" spans="12:28" ht="15" customHeight="1" x14ac:dyDescent="0.2">
      <c r="L5149" s="120"/>
      <c r="N5149" s="120"/>
      <c r="P5149" s="120"/>
      <c r="R5149" s="120"/>
      <c r="T5149" s="120"/>
      <c r="V5149" s="120"/>
      <c r="X5149" s="120"/>
      <c r="Z5149" s="120"/>
      <c r="AB5149" s="120"/>
    </row>
    <row r="5150" spans="12:28" ht="15" customHeight="1" x14ac:dyDescent="0.2">
      <c r="L5150" s="120"/>
      <c r="N5150" s="120"/>
      <c r="P5150" s="120"/>
      <c r="R5150" s="120"/>
      <c r="T5150" s="120"/>
      <c r="V5150" s="120"/>
      <c r="X5150" s="120"/>
      <c r="Z5150" s="120"/>
      <c r="AB5150" s="120"/>
    </row>
    <row r="5151" spans="12:28" ht="15" customHeight="1" x14ac:dyDescent="0.2">
      <c r="L5151" s="120"/>
      <c r="N5151" s="120"/>
      <c r="P5151" s="120"/>
      <c r="R5151" s="120"/>
      <c r="T5151" s="120"/>
      <c r="V5151" s="120"/>
      <c r="X5151" s="120"/>
      <c r="Z5151" s="120"/>
      <c r="AB5151" s="120"/>
    </row>
    <row r="5152" spans="12:28" ht="15" customHeight="1" x14ac:dyDescent="0.2">
      <c r="L5152" s="120"/>
      <c r="N5152" s="120"/>
      <c r="P5152" s="120"/>
      <c r="R5152" s="120"/>
      <c r="T5152" s="120"/>
      <c r="V5152" s="120"/>
      <c r="X5152" s="120"/>
      <c r="Z5152" s="120"/>
      <c r="AB5152" s="120"/>
    </row>
    <row r="5153" spans="12:28" ht="15" customHeight="1" x14ac:dyDescent="0.2">
      <c r="L5153" s="120"/>
      <c r="N5153" s="120"/>
      <c r="P5153" s="120"/>
      <c r="R5153" s="120"/>
      <c r="T5153" s="120"/>
      <c r="V5153" s="120"/>
      <c r="X5153" s="120"/>
      <c r="Z5153" s="120"/>
      <c r="AB5153" s="120"/>
    </row>
    <row r="5154" spans="12:28" ht="15" customHeight="1" x14ac:dyDescent="0.2">
      <c r="L5154" s="120"/>
      <c r="N5154" s="120"/>
      <c r="P5154" s="120"/>
      <c r="R5154" s="120"/>
      <c r="T5154" s="120"/>
      <c r="V5154" s="120"/>
      <c r="X5154" s="120"/>
      <c r="Z5154" s="120"/>
      <c r="AB5154" s="120"/>
    </row>
    <row r="5155" spans="12:28" ht="15" customHeight="1" x14ac:dyDescent="0.2">
      <c r="L5155" s="120"/>
      <c r="N5155" s="120"/>
      <c r="P5155" s="120"/>
      <c r="R5155" s="120"/>
      <c r="T5155" s="120"/>
      <c r="V5155" s="120"/>
      <c r="X5155" s="120"/>
      <c r="Z5155" s="120"/>
      <c r="AB5155" s="120"/>
    </row>
    <row r="5156" spans="12:28" ht="15" customHeight="1" x14ac:dyDescent="0.2">
      <c r="L5156" s="120"/>
      <c r="N5156" s="120"/>
      <c r="P5156" s="120"/>
      <c r="R5156" s="120"/>
      <c r="T5156" s="120"/>
      <c r="V5156" s="120"/>
      <c r="X5156" s="120"/>
      <c r="Z5156" s="120"/>
      <c r="AB5156" s="120"/>
    </row>
    <row r="5157" spans="12:28" ht="15" customHeight="1" x14ac:dyDescent="0.2">
      <c r="L5157" s="120"/>
      <c r="N5157" s="120"/>
      <c r="P5157" s="120"/>
      <c r="R5157" s="120"/>
      <c r="T5157" s="120"/>
      <c r="V5157" s="120"/>
      <c r="X5157" s="120"/>
      <c r="Z5157" s="120"/>
      <c r="AB5157" s="120"/>
    </row>
    <row r="5158" spans="12:28" ht="15" customHeight="1" x14ac:dyDescent="0.2">
      <c r="L5158" s="120"/>
      <c r="N5158" s="120"/>
      <c r="P5158" s="120"/>
      <c r="R5158" s="120"/>
      <c r="T5158" s="120"/>
      <c r="V5158" s="120"/>
      <c r="X5158" s="120"/>
      <c r="Z5158" s="120"/>
      <c r="AB5158" s="120"/>
    </row>
    <row r="5159" spans="12:28" ht="15" customHeight="1" x14ac:dyDescent="0.2">
      <c r="L5159" s="120"/>
      <c r="N5159" s="120"/>
      <c r="P5159" s="120"/>
      <c r="R5159" s="120"/>
      <c r="T5159" s="120"/>
      <c r="V5159" s="120"/>
      <c r="X5159" s="120"/>
      <c r="Z5159" s="120"/>
      <c r="AB5159" s="120"/>
    </row>
    <row r="5160" spans="12:28" ht="15" customHeight="1" x14ac:dyDescent="0.2">
      <c r="L5160" s="120"/>
      <c r="N5160" s="120"/>
      <c r="P5160" s="120"/>
      <c r="R5160" s="120"/>
      <c r="T5160" s="120"/>
      <c r="V5160" s="120"/>
      <c r="X5160" s="120"/>
      <c r="Z5160" s="120"/>
      <c r="AB5160" s="120"/>
    </row>
    <row r="5161" spans="12:28" ht="15" customHeight="1" x14ac:dyDescent="0.2">
      <c r="L5161" s="120"/>
      <c r="N5161" s="120"/>
      <c r="P5161" s="120"/>
      <c r="R5161" s="120"/>
      <c r="T5161" s="120"/>
      <c r="V5161" s="120"/>
      <c r="X5161" s="120"/>
      <c r="Z5161" s="120"/>
      <c r="AB5161" s="120"/>
    </row>
    <row r="5162" spans="12:28" ht="15" customHeight="1" x14ac:dyDescent="0.2">
      <c r="L5162" s="120"/>
      <c r="N5162" s="120"/>
      <c r="P5162" s="120"/>
      <c r="R5162" s="120"/>
      <c r="T5162" s="120"/>
      <c r="V5162" s="120"/>
      <c r="X5162" s="120"/>
      <c r="Z5162" s="120"/>
      <c r="AB5162" s="120"/>
    </row>
    <row r="5163" spans="12:28" ht="15" customHeight="1" x14ac:dyDescent="0.2">
      <c r="L5163" s="120"/>
      <c r="N5163" s="120"/>
      <c r="P5163" s="120"/>
      <c r="R5163" s="120"/>
      <c r="T5163" s="120"/>
      <c r="V5163" s="120"/>
      <c r="X5163" s="120"/>
      <c r="Z5163" s="120"/>
      <c r="AB5163" s="120"/>
    </row>
    <row r="5164" spans="12:28" ht="15" customHeight="1" x14ac:dyDescent="0.2">
      <c r="L5164" s="120"/>
      <c r="N5164" s="120"/>
      <c r="P5164" s="120"/>
      <c r="R5164" s="120"/>
      <c r="T5164" s="120"/>
      <c r="V5164" s="120"/>
      <c r="X5164" s="120"/>
      <c r="Z5164" s="120"/>
      <c r="AB5164" s="120"/>
    </row>
    <row r="5165" spans="12:28" ht="15" customHeight="1" x14ac:dyDescent="0.2">
      <c r="L5165" s="120"/>
      <c r="N5165" s="120"/>
      <c r="P5165" s="120"/>
      <c r="R5165" s="120"/>
      <c r="T5165" s="120"/>
      <c r="V5165" s="120"/>
      <c r="X5165" s="120"/>
      <c r="Z5165" s="120"/>
      <c r="AB5165" s="120"/>
    </row>
    <row r="5166" spans="12:28" ht="15" customHeight="1" x14ac:dyDescent="0.2">
      <c r="L5166" s="120"/>
      <c r="N5166" s="120"/>
      <c r="P5166" s="120"/>
      <c r="R5166" s="120"/>
      <c r="T5166" s="120"/>
      <c r="V5166" s="120"/>
      <c r="X5166" s="120"/>
      <c r="Z5166" s="120"/>
      <c r="AB5166" s="120"/>
    </row>
    <row r="5167" spans="12:28" ht="15" customHeight="1" x14ac:dyDescent="0.2">
      <c r="L5167" s="120"/>
      <c r="N5167" s="120"/>
      <c r="P5167" s="120"/>
      <c r="R5167" s="120"/>
      <c r="T5167" s="120"/>
      <c r="V5167" s="120"/>
      <c r="X5167" s="120"/>
      <c r="Z5167" s="120"/>
      <c r="AB5167" s="120"/>
    </row>
    <row r="5168" spans="12:28" ht="15" customHeight="1" x14ac:dyDescent="0.2">
      <c r="L5168" s="120"/>
      <c r="N5168" s="120"/>
      <c r="P5168" s="120"/>
      <c r="R5168" s="120"/>
      <c r="T5168" s="120"/>
      <c r="V5168" s="120"/>
      <c r="X5168" s="120"/>
      <c r="Z5168" s="120"/>
      <c r="AB5168" s="120"/>
    </row>
    <row r="5169" spans="12:28" ht="15" customHeight="1" x14ac:dyDescent="0.2">
      <c r="L5169" s="120"/>
      <c r="N5169" s="120"/>
      <c r="P5169" s="120"/>
      <c r="R5169" s="120"/>
      <c r="T5169" s="120"/>
      <c r="V5169" s="120"/>
      <c r="X5169" s="120"/>
      <c r="Z5169" s="120"/>
      <c r="AB5169" s="120"/>
    </row>
    <row r="5170" spans="12:28" ht="15" customHeight="1" x14ac:dyDescent="0.2">
      <c r="L5170" s="120"/>
      <c r="N5170" s="120"/>
      <c r="P5170" s="120"/>
      <c r="R5170" s="120"/>
      <c r="T5170" s="120"/>
      <c r="V5170" s="120"/>
      <c r="X5170" s="120"/>
      <c r="Z5170" s="120"/>
      <c r="AB5170" s="120"/>
    </row>
    <row r="5171" spans="12:28" ht="15" customHeight="1" x14ac:dyDescent="0.2">
      <c r="L5171" s="120"/>
      <c r="N5171" s="120"/>
      <c r="P5171" s="120"/>
      <c r="R5171" s="120"/>
      <c r="T5171" s="120"/>
      <c r="V5171" s="120"/>
      <c r="X5171" s="120"/>
      <c r="Z5171" s="120"/>
      <c r="AB5171" s="120"/>
    </row>
    <row r="5172" spans="12:28" ht="15" customHeight="1" x14ac:dyDescent="0.2">
      <c r="L5172" s="120"/>
      <c r="N5172" s="120"/>
      <c r="P5172" s="120"/>
      <c r="R5172" s="120"/>
      <c r="T5172" s="120"/>
      <c r="V5172" s="120"/>
      <c r="X5172" s="120"/>
      <c r="Z5172" s="120"/>
      <c r="AB5172" s="120"/>
    </row>
    <row r="5173" spans="12:28" ht="15" customHeight="1" x14ac:dyDescent="0.2">
      <c r="L5173" s="120"/>
      <c r="N5173" s="120"/>
      <c r="P5173" s="120"/>
      <c r="R5173" s="120"/>
      <c r="T5173" s="120"/>
      <c r="V5173" s="120"/>
      <c r="X5173" s="120"/>
      <c r="Z5173" s="120"/>
      <c r="AB5173" s="120"/>
    </row>
    <row r="5174" spans="12:28" ht="15" customHeight="1" x14ac:dyDescent="0.2">
      <c r="L5174" s="120"/>
      <c r="N5174" s="120"/>
      <c r="P5174" s="120"/>
      <c r="R5174" s="120"/>
      <c r="T5174" s="120"/>
      <c r="V5174" s="120"/>
      <c r="X5174" s="120"/>
      <c r="Z5174" s="120"/>
      <c r="AB5174" s="120"/>
    </row>
    <row r="5175" spans="12:28" ht="15" customHeight="1" x14ac:dyDescent="0.2">
      <c r="L5175" s="120"/>
      <c r="N5175" s="120"/>
      <c r="P5175" s="120"/>
      <c r="R5175" s="120"/>
      <c r="T5175" s="120"/>
      <c r="V5175" s="120"/>
      <c r="X5175" s="120"/>
      <c r="Z5175" s="120"/>
      <c r="AB5175" s="120"/>
    </row>
    <row r="5176" spans="12:28" ht="15" customHeight="1" x14ac:dyDescent="0.2">
      <c r="L5176" s="120"/>
      <c r="N5176" s="120"/>
      <c r="P5176" s="120"/>
      <c r="R5176" s="120"/>
      <c r="T5176" s="120"/>
      <c r="V5176" s="120"/>
      <c r="X5176" s="120"/>
      <c r="Z5176" s="120"/>
      <c r="AB5176" s="120"/>
    </row>
    <row r="5177" spans="12:28" ht="15" customHeight="1" x14ac:dyDescent="0.2">
      <c r="L5177" s="120"/>
      <c r="N5177" s="120"/>
      <c r="P5177" s="120"/>
      <c r="R5177" s="120"/>
      <c r="T5177" s="120"/>
      <c r="V5177" s="120"/>
      <c r="X5177" s="120"/>
      <c r="Z5177" s="120"/>
      <c r="AB5177" s="120"/>
    </row>
    <row r="5178" spans="12:28" ht="15" customHeight="1" x14ac:dyDescent="0.2">
      <c r="L5178" s="120"/>
      <c r="N5178" s="120"/>
      <c r="P5178" s="120"/>
      <c r="R5178" s="120"/>
      <c r="T5178" s="120"/>
      <c r="V5178" s="120"/>
      <c r="X5178" s="120"/>
      <c r="Z5178" s="120"/>
      <c r="AB5178" s="120"/>
    </row>
    <row r="5179" spans="12:28" ht="15" customHeight="1" x14ac:dyDescent="0.2">
      <c r="L5179" s="120"/>
      <c r="N5179" s="120"/>
      <c r="P5179" s="120"/>
      <c r="R5179" s="120"/>
      <c r="T5179" s="120"/>
      <c r="V5179" s="120"/>
      <c r="X5179" s="120"/>
      <c r="Z5179" s="120"/>
      <c r="AB5179" s="120"/>
    </row>
    <row r="5180" spans="12:28" ht="15" customHeight="1" x14ac:dyDescent="0.2">
      <c r="L5180" s="120"/>
      <c r="N5180" s="120"/>
      <c r="P5180" s="120"/>
      <c r="R5180" s="120"/>
      <c r="T5180" s="120"/>
      <c r="V5180" s="120"/>
      <c r="X5180" s="120"/>
      <c r="Z5180" s="120"/>
      <c r="AB5180" s="120"/>
    </row>
    <row r="5181" spans="12:28" ht="15" customHeight="1" x14ac:dyDescent="0.2">
      <c r="L5181" s="120"/>
      <c r="N5181" s="120"/>
      <c r="P5181" s="120"/>
      <c r="R5181" s="120"/>
      <c r="T5181" s="120"/>
      <c r="V5181" s="120"/>
      <c r="X5181" s="120"/>
      <c r="Z5181" s="120"/>
      <c r="AB5181" s="120"/>
    </row>
    <row r="5182" spans="12:28" ht="15" customHeight="1" x14ac:dyDescent="0.2">
      <c r="L5182" s="120"/>
      <c r="N5182" s="120"/>
      <c r="P5182" s="120"/>
      <c r="R5182" s="120"/>
      <c r="T5182" s="120"/>
      <c r="V5182" s="120"/>
      <c r="X5182" s="120"/>
      <c r="Z5182" s="120"/>
      <c r="AB5182" s="120"/>
    </row>
    <row r="5183" spans="12:28" ht="15" customHeight="1" x14ac:dyDescent="0.2">
      <c r="L5183" s="120"/>
      <c r="N5183" s="120"/>
      <c r="P5183" s="120"/>
      <c r="R5183" s="120"/>
      <c r="T5183" s="120"/>
      <c r="V5183" s="120"/>
      <c r="X5183" s="120"/>
      <c r="Z5183" s="120"/>
      <c r="AB5183" s="120"/>
    </row>
    <row r="5184" spans="12:28" ht="15" customHeight="1" x14ac:dyDescent="0.2">
      <c r="L5184" s="120"/>
      <c r="N5184" s="120"/>
      <c r="P5184" s="120"/>
      <c r="R5184" s="120"/>
      <c r="T5184" s="120"/>
      <c r="V5184" s="120"/>
      <c r="X5184" s="120"/>
      <c r="Z5184" s="120"/>
      <c r="AB5184" s="120"/>
    </row>
    <row r="5185" spans="12:28" ht="15" customHeight="1" x14ac:dyDescent="0.2">
      <c r="L5185" s="120"/>
      <c r="N5185" s="120"/>
      <c r="P5185" s="120"/>
      <c r="R5185" s="120"/>
      <c r="T5185" s="120"/>
      <c r="V5185" s="120"/>
      <c r="X5185" s="120"/>
      <c r="Z5185" s="120"/>
      <c r="AB5185" s="120"/>
    </row>
    <row r="5186" spans="12:28" ht="15" customHeight="1" x14ac:dyDescent="0.2">
      <c r="L5186" s="120"/>
      <c r="N5186" s="120"/>
      <c r="P5186" s="120"/>
      <c r="R5186" s="120"/>
      <c r="T5186" s="120"/>
      <c r="V5186" s="120"/>
      <c r="X5186" s="120"/>
      <c r="Z5186" s="120"/>
      <c r="AB5186" s="120"/>
    </row>
    <row r="5187" spans="12:28" ht="15" customHeight="1" x14ac:dyDescent="0.2">
      <c r="L5187" s="120"/>
      <c r="N5187" s="120"/>
      <c r="P5187" s="120"/>
      <c r="R5187" s="120"/>
      <c r="T5187" s="120"/>
      <c r="V5187" s="120"/>
      <c r="X5187" s="120"/>
      <c r="Z5187" s="120"/>
      <c r="AB5187" s="120"/>
    </row>
    <row r="5188" spans="12:28" ht="15" customHeight="1" x14ac:dyDescent="0.2">
      <c r="L5188" s="120"/>
      <c r="N5188" s="120"/>
      <c r="P5188" s="120"/>
      <c r="R5188" s="120"/>
      <c r="T5188" s="120"/>
      <c r="V5188" s="120"/>
      <c r="X5188" s="120"/>
      <c r="Z5188" s="120"/>
      <c r="AB5188" s="120"/>
    </row>
    <row r="5189" spans="12:28" ht="15" customHeight="1" x14ac:dyDescent="0.2">
      <c r="L5189" s="120"/>
      <c r="N5189" s="120"/>
      <c r="P5189" s="120"/>
      <c r="R5189" s="120"/>
      <c r="T5189" s="120"/>
      <c r="V5189" s="120"/>
      <c r="X5189" s="120"/>
      <c r="Z5189" s="120"/>
      <c r="AB5189" s="120"/>
    </row>
    <row r="5190" spans="12:28" ht="15" customHeight="1" x14ac:dyDescent="0.2">
      <c r="L5190" s="120"/>
      <c r="N5190" s="120"/>
      <c r="P5190" s="120"/>
      <c r="R5190" s="120"/>
      <c r="T5190" s="120"/>
      <c r="V5190" s="120"/>
      <c r="X5190" s="120"/>
      <c r="Z5190" s="120"/>
      <c r="AB5190" s="120"/>
    </row>
    <row r="5191" spans="12:28" ht="15" customHeight="1" x14ac:dyDescent="0.2">
      <c r="L5191" s="120"/>
      <c r="N5191" s="120"/>
      <c r="P5191" s="120"/>
      <c r="R5191" s="120"/>
      <c r="T5191" s="120"/>
      <c r="V5191" s="120"/>
      <c r="X5191" s="120"/>
      <c r="Z5191" s="120"/>
      <c r="AB5191" s="120"/>
    </row>
    <row r="5192" spans="12:28" ht="15" customHeight="1" x14ac:dyDescent="0.2">
      <c r="L5192" s="120"/>
      <c r="N5192" s="120"/>
      <c r="P5192" s="120"/>
      <c r="R5192" s="120"/>
      <c r="T5192" s="120"/>
      <c r="V5192" s="120"/>
      <c r="X5192" s="120"/>
      <c r="Z5192" s="120"/>
      <c r="AB5192" s="120"/>
    </row>
    <row r="5193" spans="12:28" ht="15" customHeight="1" x14ac:dyDescent="0.2">
      <c r="L5193" s="120"/>
      <c r="N5193" s="120"/>
      <c r="P5193" s="120"/>
      <c r="R5193" s="120"/>
      <c r="T5193" s="120"/>
      <c r="V5193" s="120"/>
      <c r="X5193" s="120"/>
      <c r="Z5193" s="120"/>
      <c r="AB5193" s="120"/>
    </row>
    <row r="5194" spans="12:28" ht="15" customHeight="1" x14ac:dyDescent="0.2">
      <c r="L5194" s="120"/>
      <c r="N5194" s="120"/>
      <c r="P5194" s="120"/>
      <c r="R5194" s="120"/>
      <c r="T5194" s="120"/>
      <c r="V5194" s="120"/>
      <c r="X5194" s="120"/>
      <c r="Z5194" s="120"/>
      <c r="AB5194" s="120"/>
    </row>
    <row r="5195" spans="12:28" ht="15" customHeight="1" x14ac:dyDescent="0.2">
      <c r="L5195" s="120"/>
      <c r="N5195" s="120"/>
      <c r="P5195" s="120"/>
      <c r="R5195" s="120"/>
      <c r="T5195" s="120"/>
      <c r="V5195" s="120"/>
      <c r="X5195" s="120"/>
      <c r="Z5195" s="120"/>
      <c r="AB5195" s="120"/>
    </row>
    <row r="5196" spans="12:28" ht="15" customHeight="1" x14ac:dyDescent="0.2">
      <c r="L5196" s="120"/>
      <c r="N5196" s="120"/>
      <c r="P5196" s="120"/>
      <c r="R5196" s="120"/>
      <c r="T5196" s="120"/>
      <c r="V5196" s="120"/>
      <c r="X5196" s="120"/>
      <c r="Z5196" s="120"/>
      <c r="AB5196" s="120"/>
    </row>
    <row r="5197" spans="12:28" ht="15" customHeight="1" x14ac:dyDescent="0.2">
      <c r="L5197" s="120"/>
      <c r="N5197" s="120"/>
      <c r="P5197" s="120"/>
      <c r="R5197" s="120"/>
      <c r="T5197" s="120"/>
      <c r="V5197" s="120"/>
      <c r="X5197" s="120"/>
      <c r="Z5197" s="120"/>
      <c r="AB5197" s="120"/>
    </row>
    <row r="5198" spans="12:28" ht="15" customHeight="1" x14ac:dyDescent="0.2">
      <c r="L5198" s="120"/>
      <c r="N5198" s="120"/>
      <c r="P5198" s="120"/>
      <c r="R5198" s="120"/>
      <c r="T5198" s="120"/>
      <c r="V5198" s="120"/>
      <c r="X5198" s="120"/>
      <c r="Z5198" s="120"/>
      <c r="AB5198" s="120"/>
    </row>
    <row r="5199" spans="12:28" ht="15" customHeight="1" x14ac:dyDescent="0.2">
      <c r="L5199" s="120"/>
      <c r="N5199" s="120"/>
      <c r="P5199" s="120"/>
      <c r="R5199" s="120"/>
      <c r="T5199" s="120"/>
      <c r="V5199" s="120"/>
      <c r="X5199" s="120"/>
      <c r="Z5199" s="120"/>
      <c r="AB5199" s="120"/>
    </row>
    <row r="5200" spans="12:28" ht="15" customHeight="1" x14ac:dyDescent="0.2">
      <c r="L5200" s="120"/>
      <c r="N5200" s="120"/>
      <c r="P5200" s="120"/>
      <c r="R5200" s="120"/>
      <c r="T5200" s="120"/>
      <c r="V5200" s="120"/>
      <c r="X5200" s="120"/>
      <c r="Z5200" s="120"/>
      <c r="AB5200" s="120"/>
    </row>
    <row r="5201" spans="12:28" ht="15" customHeight="1" x14ac:dyDescent="0.2">
      <c r="L5201" s="120"/>
      <c r="N5201" s="120"/>
      <c r="P5201" s="120"/>
      <c r="R5201" s="120"/>
      <c r="T5201" s="120"/>
      <c r="V5201" s="120"/>
      <c r="X5201" s="120"/>
      <c r="Z5201" s="120"/>
      <c r="AB5201" s="120"/>
    </row>
    <row r="5202" spans="12:28" ht="15" customHeight="1" x14ac:dyDescent="0.2">
      <c r="L5202" s="120"/>
      <c r="N5202" s="120"/>
      <c r="P5202" s="120"/>
      <c r="R5202" s="120"/>
      <c r="T5202" s="120"/>
      <c r="V5202" s="120"/>
      <c r="X5202" s="120"/>
      <c r="Z5202" s="120"/>
      <c r="AB5202" s="120"/>
    </row>
    <row r="5203" spans="12:28" ht="15" customHeight="1" x14ac:dyDescent="0.2">
      <c r="L5203" s="120"/>
      <c r="N5203" s="120"/>
      <c r="P5203" s="120"/>
      <c r="R5203" s="120"/>
      <c r="T5203" s="120"/>
      <c r="V5203" s="120"/>
      <c r="X5203" s="120"/>
      <c r="Z5203" s="120"/>
      <c r="AB5203" s="120"/>
    </row>
    <row r="5204" spans="12:28" ht="15" customHeight="1" x14ac:dyDescent="0.2">
      <c r="L5204" s="120"/>
      <c r="N5204" s="120"/>
      <c r="P5204" s="120"/>
      <c r="R5204" s="120"/>
      <c r="T5204" s="120"/>
      <c r="V5204" s="120"/>
      <c r="X5204" s="120"/>
      <c r="Z5204" s="120"/>
      <c r="AB5204" s="120"/>
    </row>
    <row r="5205" spans="12:28" ht="15" customHeight="1" x14ac:dyDescent="0.2">
      <c r="L5205" s="120"/>
      <c r="N5205" s="120"/>
      <c r="P5205" s="120"/>
      <c r="R5205" s="120"/>
      <c r="T5205" s="120"/>
      <c r="V5205" s="120"/>
      <c r="X5205" s="120"/>
      <c r="Z5205" s="120"/>
      <c r="AB5205" s="120"/>
    </row>
    <row r="5206" spans="12:28" ht="15" customHeight="1" x14ac:dyDescent="0.2">
      <c r="L5206" s="120"/>
      <c r="N5206" s="120"/>
      <c r="P5206" s="120"/>
      <c r="R5206" s="120"/>
      <c r="T5206" s="120"/>
      <c r="V5206" s="120"/>
      <c r="X5206" s="120"/>
      <c r="Z5206" s="120"/>
      <c r="AB5206" s="120"/>
    </row>
    <row r="5207" spans="12:28" ht="15" customHeight="1" x14ac:dyDescent="0.2">
      <c r="L5207" s="120"/>
      <c r="N5207" s="120"/>
      <c r="P5207" s="120"/>
      <c r="R5207" s="120"/>
      <c r="T5207" s="120"/>
      <c r="V5207" s="120"/>
      <c r="X5207" s="120"/>
      <c r="Z5207" s="120"/>
      <c r="AB5207" s="120"/>
    </row>
    <row r="5208" spans="12:28" ht="15" customHeight="1" x14ac:dyDescent="0.2">
      <c r="L5208" s="120"/>
      <c r="N5208" s="120"/>
      <c r="P5208" s="120"/>
      <c r="R5208" s="120"/>
      <c r="T5208" s="120"/>
      <c r="V5208" s="120"/>
      <c r="X5208" s="120"/>
      <c r="Z5208" s="120"/>
      <c r="AB5208" s="120"/>
    </row>
    <row r="5209" spans="12:28" ht="15" customHeight="1" x14ac:dyDescent="0.2">
      <c r="L5209" s="120"/>
      <c r="N5209" s="120"/>
      <c r="P5209" s="120"/>
      <c r="R5209" s="120"/>
      <c r="T5209" s="120"/>
      <c r="V5209" s="120"/>
      <c r="X5209" s="120"/>
      <c r="Z5209" s="120"/>
      <c r="AB5209" s="120"/>
    </row>
    <row r="5210" spans="12:28" ht="15" customHeight="1" x14ac:dyDescent="0.2">
      <c r="L5210" s="120"/>
      <c r="N5210" s="120"/>
      <c r="P5210" s="120"/>
      <c r="R5210" s="120"/>
      <c r="T5210" s="120"/>
      <c r="V5210" s="120"/>
      <c r="X5210" s="120"/>
      <c r="Z5210" s="120"/>
      <c r="AB5210" s="120"/>
    </row>
    <row r="5211" spans="12:28" ht="15" customHeight="1" x14ac:dyDescent="0.2">
      <c r="L5211" s="120"/>
      <c r="N5211" s="120"/>
      <c r="P5211" s="120"/>
      <c r="R5211" s="120"/>
      <c r="T5211" s="120"/>
      <c r="V5211" s="120"/>
      <c r="X5211" s="120"/>
      <c r="Z5211" s="120"/>
      <c r="AB5211" s="120"/>
    </row>
    <row r="5212" spans="12:28" ht="15" customHeight="1" x14ac:dyDescent="0.2">
      <c r="L5212" s="120"/>
      <c r="N5212" s="120"/>
      <c r="P5212" s="120"/>
      <c r="R5212" s="120"/>
      <c r="T5212" s="120"/>
      <c r="V5212" s="120"/>
      <c r="X5212" s="120"/>
      <c r="Z5212" s="120"/>
      <c r="AB5212" s="120"/>
    </row>
    <row r="5213" spans="12:28" ht="15" customHeight="1" x14ac:dyDescent="0.2">
      <c r="L5213" s="120"/>
      <c r="N5213" s="120"/>
      <c r="P5213" s="120"/>
      <c r="R5213" s="120"/>
      <c r="T5213" s="120"/>
      <c r="V5213" s="120"/>
      <c r="X5213" s="120"/>
      <c r="Z5213" s="120"/>
      <c r="AB5213" s="120"/>
    </row>
    <row r="5214" spans="12:28" ht="15" customHeight="1" x14ac:dyDescent="0.2">
      <c r="L5214" s="120"/>
      <c r="N5214" s="120"/>
      <c r="P5214" s="120"/>
      <c r="R5214" s="120"/>
      <c r="T5214" s="120"/>
      <c r="V5214" s="120"/>
      <c r="X5214" s="120"/>
      <c r="Z5214" s="120"/>
      <c r="AB5214" s="120"/>
    </row>
    <row r="5215" spans="12:28" ht="15" customHeight="1" x14ac:dyDescent="0.2">
      <c r="L5215" s="120"/>
      <c r="N5215" s="120"/>
      <c r="P5215" s="120"/>
      <c r="R5215" s="120"/>
      <c r="T5215" s="120"/>
      <c r="V5215" s="120"/>
      <c r="X5215" s="120"/>
      <c r="Z5215" s="120"/>
      <c r="AB5215" s="120"/>
    </row>
    <row r="5216" spans="12:28" ht="15" customHeight="1" x14ac:dyDescent="0.2">
      <c r="L5216" s="120"/>
      <c r="N5216" s="120"/>
      <c r="P5216" s="120"/>
      <c r="R5216" s="120"/>
      <c r="T5216" s="120"/>
      <c r="V5216" s="120"/>
      <c r="X5216" s="120"/>
      <c r="Z5216" s="120"/>
      <c r="AB5216" s="120"/>
    </row>
    <row r="5217" spans="12:28" ht="15" customHeight="1" x14ac:dyDescent="0.2">
      <c r="L5217" s="120"/>
      <c r="N5217" s="120"/>
      <c r="P5217" s="120"/>
      <c r="R5217" s="120"/>
      <c r="T5217" s="120"/>
      <c r="V5217" s="120"/>
      <c r="X5217" s="120"/>
      <c r="Z5217" s="120"/>
      <c r="AB5217" s="120"/>
    </row>
    <row r="5218" spans="12:28" ht="15" customHeight="1" x14ac:dyDescent="0.2">
      <c r="L5218" s="120"/>
      <c r="N5218" s="120"/>
      <c r="P5218" s="120"/>
      <c r="R5218" s="120"/>
      <c r="T5218" s="120"/>
      <c r="V5218" s="120"/>
      <c r="X5218" s="120"/>
      <c r="Z5218" s="120"/>
      <c r="AB5218" s="120"/>
    </row>
    <row r="5219" spans="12:28" ht="15" customHeight="1" x14ac:dyDescent="0.2">
      <c r="L5219" s="120"/>
      <c r="N5219" s="120"/>
      <c r="P5219" s="120"/>
      <c r="R5219" s="120"/>
      <c r="T5219" s="120"/>
      <c r="V5219" s="120"/>
      <c r="X5219" s="120"/>
      <c r="Z5219" s="120"/>
      <c r="AB5219" s="120"/>
    </row>
    <row r="5220" spans="12:28" ht="15" customHeight="1" x14ac:dyDescent="0.2">
      <c r="L5220" s="120"/>
      <c r="N5220" s="120"/>
      <c r="P5220" s="120"/>
      <c r="R5220" s="120"/>
      <c r="T5220" s="120"/>
      <c r="V5220" s="120"/>
      <c r="X5220" s="120"/>
      <c r="Z5220" s="120"/>
      <c r="AB5220" s="120"/>
    </row>
    <row r="5221" spans="12:28" ht="15" customHeight="1" x14ac:dyDescent="0.2">
      <c r="L5221" s="120"/>
      <c r="N5221" s="120"/>
      <c r="P5221" s="120"/>
      <c r="R5221" s="120"/>
      <c r="T5221" s="120"/>
      <c r="V5221" s="120"/>
      <c r="X5221" s="120"/>
      <c r="Z5221" s="120"/>
      <c r="AB5221" s="120"/>
    </row>
    <row r="5222" spans="12:28" ht="15" customHeight="1" x14ac:dyDescent="0.2">
      <c r="L5222" s="120"/>
      <c r="N5222" s="120"/>
      <c r="P5222" s="120"/>
      <c r="R5222" s="120"/>
      <c r="T5222" s="120"/>
      <c r="V5222" s="120"/>
      <c r="X5222" s="120"/>
      <c r="Z5222" s="120"/>
      <c r="AB5222" s="120"/>
    </row>
    <row r="5223" spans="12:28" ht="15" customHeight="1" x14ac:dyDescent="0.2">
      <c r="L5223" s="120"/>
      <c r="N5223" s="120"/>
      <c r="P5223" s="120"/>
      <c r="R5223" s="120"/>
      <c r="T5223" s="120"/>
      <c r="V5223" s="120"/>
      <c r="X5223" s="120"/>
      <c r="Z5223" s="120"/>
      <c r="AB5223" s="120"/>
    </row>
    <row r="5224" spans="12:28" ht="15" customHeight="1" x14ac:dyDescent="0.2">
      <c r="L5224" s="120"/>
      <c r="N5224" s="120"/>
      <c r="P5224" s="120"/>
      <c r="R5224" s="120"/>
      <c r="T5224" s="120"/>
      <c r="V5224" s="120"/>
      <c r="X5224" s="120"/>
      <c r="Z5224" s="120"/>
      <c r="AB5224" s="120"/>
    </row>
    <row r="5225" spans="12:28" ht="15" customHeight="1" x14ac:dyDescent="0.2">
      <c r="L5225" s="120"/>
      <c r="N5225" s="120"/>
      <c r="P5225" s="120"/>
      <c r="R5225" s="120"/>
      <c r="T5225" s="120"/>
      <c r="V5225" s="120"/>
      <c r="X5225" s="120"/>
      <c r="Z5225" s="120"/>
      <c r="AB5225" s="120"/>
    </row>
    <row r="5226" spans="12:28" ht="15" customHeight="1" x14ac:dyDescent="0.2">
      <c r="L5226" s="120"/>
      <c r="N5226" s="120"/>
      <c r="P5226" s="120"/>
      <c r="R5226" s="120"/>
      <c r="T5226" s="120"/>
      <c r="V5226" s="120"/>
      <c r="X5226" s="120"/>
      <c r="Z5226" s="120"/>
      <c r="AB5226" s="120"/>
    </row>
    <row r="5227" spans="12:28" ht="15" customHeight="1" x14ac:dyDescent="0.2">
      <c r="L5227" s="120"/>
      <c r="N5227" s="120"/>
      <c r="P5227" s="120"/>
      <c r="R5227" s="120"/>
      <c r="T5227" s="120"/>
      <c r="V5227" s="120"/>
      <c r="X5227" s="120"/>
      <c r="Z5227" s="120"/>
      <c r="AB5227" s="120"/>
    </row>
    <row r="5228" spans="12:28" ht="15" customHeight="1" x14ac:dyDescent="0.2">
      <c r="L5228" s="120"/>
      <c r="N5228" s="120"/>
      <c r="P5228" s="120"/>
      <c r="R5228" s="120"/>
      <c r="T5228" s="120"/>
      <c r="V5228" s="120"/>
      <c r="X5228" s="120"/>
      <c r="Z5228" s="120"/>
      <c r="AB5228" s="120"/>
    </row>
    <row r="5229" spans="12:28" ht="15" customHeight="1" x14ac:dyDescent="0.2">
      <c r="L5229" s="120"/>
      <c r="N5229" s="120"/>
      <c r="P5229" s="120"/>
      <c r="R5229" s="120"/>
      <c r="T5229" s="120"/>
      <c r="V5229" s="120"/>
      <c r="X5229" s="120"/>
      <c r="Z5229" s="120"/>
      <c r="AB5229" s="120"/>
    </row>
    <row r="5230" spans="12:28" ht="15" customHeight="1" x14ac:dyDescent="0.2">
      <c r="L5230" s="120"/>
      <c r="N5230" s="120"/>
      <c r="P5230" s="120"/>
      <c r="R5230" s="120"/>
      <c r="T5230" s="120"/>
      <c r="V5230" s="120"/>
      <c r="X5230" s="120"/>
      <c r="Z5230" s="120"/>
      <c r="AB5230" s="120"/>
    </row>
    <row r="5231" spans="12:28" ht="15" customHeight="1" x14ac:dyDescent="0.2">
      <c r="L5231" s="120"/>
      <c r="N5231" s="120"/>
      <c r="P5231" s="120"/>
      <c r="R5231" s="120"/>
      <c r="T5231" s="120"/>
      <c r="V5231" s="120"/>
      <c r="X5231" s="120"/>
      <c r="Z5231" s="120"/>
      <c r="AB5231" s="120"/>
    </row>
    <row r="5232" spans="12:28" ht="15" customHeight="1" x14ac:dyDescent="0.2">
      <c r="L5232" s="120"/>
      <c r="N5232" s="120"/>
      <c r="P5232" s="120"/>
      <c r="R5232" s="120"/>
      <c r="T5232" s="120"/>
      <c r="V5232" s="120"/>
      <c r="X5232" s="120"/>
      <c r="Z5232" s="120"/>
      <c r="AB5232" s="120"/>
    </row>
    <row r="5233" spans="12:28" ht="15" customHeight="1" x14ac:dyDescent="0.2">
      <c r="L5233" s="120"/>
      <c r="N5233" s="120"/>
      <c r="P5233" s="120"/>
      <c r="R5233" s="120"/>
      <c r="T5233" s="120"/>
      <c r="V5233" s="120"/>
      <c r="X5233" s="120"/>
      <c r="Z5233" s="120"/>
      <c r="AB5233" s="120"/>
    </row>
    <row r="5234" spans="12:28" ht="15" customHeight="1" x14ac:dyDescent="0.2">
      <c r="L5234" s="120"/>
      <c r="N5234" s="120"/>
      <c r="P5234" s="120"/>
      <c r="R5234" s="120"/>
      <c r="T5234" s="120"/>
      <c r="V5234" s="120"/>
      <c r="X5234" s="120"/>
      <c r="Z5234" s="120"/>
      <c r="AB5234" s="120"/>
    </row>
    <row r="5235" spans="12:28" ht="15" customHeight="1" x14ac:dyDescent="0.2">
      <c r="L5235" s="120"/>
      <c r="N5235" s="120"/>
      <c r="P5235" s="120"/>
      <c r="R5235" s="120"/>
      <c r="T5235" s="120"/>
      <c r="V5235" s="120"/>
      <c r="X5235" s="120"/>
      <c r="Z5235" s="120"/>
      <c r="AB5235" s="120"/>
    </row>
    <row r="5236" spans="12:28" ht="15" customHeight="1" x14ac:dyDescent="0.2">
      <c r="L5236" s="120"/>
      <c r="N5236" s="120"/>
      <c r="P5236" s="120"/>
      <c r="R5236" s="120"/>
      <c r="T5236" s="120"/>
      <c r="V5236" s="120"/>
      <c r="X5236" s="120"/>
      <c r="Z5236" s="120"/>
      <c r="AB5236" s="120"/>
    </row>
    <row r="5237" spans="12:28" ht="15" customHeight="1" x14ac:dyDescent="0.2">
      <c r="L5237" s="120"/>
      <c r="N5237" s="120"/>
      <c r="P5237" s="120"/>
      <c r="R5237" s="120"/>
      <c r="T5237" s="120"/>
      <c r="V5237" s="120"/>
      <c r="X5237" s="120"/>
      <c r="Z5237" s="120"/>
      <c r="AB5237" s="120"/>
    </row>
    <row r="5238" spans="12:28" ht="15" customHeight="1" x14ac:dyDescent="0.2">
      <c r="L5238" s="120"/>
      <c r="N5238" s="120"/>
      <c r="P5238" s="120"/>
      <c r="R5238" s="120"/>
      <c r="T5238" s="120"/>
      <c r="V5238" s="120"/>
      <c r="X5238" s="120"/>
      <c r="Z5238" s="120"/>
      <c r="AB5238" s="120"/>
    </row>
    <row r="5239" spans="12:28" ht="15" customHeight="1" x14ac:dyDescent="0.2">
      <c r="L5239" s="120"/>
      <c r="N5239" s="120"/>
      <c r="P5239" s="120"/>
      <c r="R5239" s="120"/>
      <c r="T5239" s="120"/>
      <c r="V5239" s="120"/>
      <c r="X5239" s="120"/>
      <c r="Z5239" s="120"/>
      <c r="AB5239" s="120"/>
    </row>
    <row r="5240" spans="12:28" ht="15" customHeight="1" x14ac:dyDescent="0.2">
      <c r="L5240" s="120"/>
      <c r="N5240" s="120"/>
      <c r="P5240" s="120"/>
      <c r="R5240" s="120"/>
      <c r="T5240" s="120"/>
      <c r="V5240" s="120"/>
      <c r="X5240" s="120"/>
      <c r="Z5240" s="120"/>
      <c r="AB5240" s="120"/>
    </row>
    <row r="5241" spans="12:28" ht="15" customHeight="1" x14ac:dyDescent="0.2">
      <c r="L5241" s="120"/>
      <c r="N5241" s="120"/>
      <c r="P5241" s="120"/>
      <c r="R5241" s="120"/>
      <c r="T5241" s="120"/>
      <c r="V5241" s="120"/>
      <c r="X5241" s="120"/>
      <c r="Z5241" s="120"/>
      <c r="AB5241" s="120"/>
    </row>
    <row r="5242" spans="12:28" ht="15" customHeight="1" x14ac:dyDescent="0.2">
      <c r="L5242" s="120"/>
      <c r="N5242" s="120"/>
      <c r="P5242" s="120"/>
      <c r="R5242" s="120"/>
      <c r="T5242" s="120"/>
      <c r="V5242" s="120"/>
      <c r="X5242" s="120"/>
      <c r="Z5242" s="120"/>
      <c r="AB5242" s="120"/>
    </row>
    <row r="5243" spans="12:28" ht="15" customHeight="1" x14ac:dyDescent="0.2">
      <c r="L5243" s="120"/>
      <c r="N5243" s="120"/>
      <c r="P5243" s="120"/>
      <c r="R5243" s="120"/>
      <c r="T5243" s="120"/>
      <c r="V5243" s="120"/>
      <c r="X5243" s="120"/>
      <c r="Z5243" s="120"/>
      <c r="AB5243" s="120"/>
    </row>
    <row r="5244" spans="12:28" ht="15" customHeight="1" x14ac:dyDescent="0.2">
      <c r="L5244" s="120"/>
      <c r="N5244" s="120"/>
      <c r="P5244" s="120"/>
      <c r="R5244" s="120"/>
      <c r="T5244" s="120"/>
      <c r="V5244" s="120"/>
      <c r="X5244" s="120"/>
      <c r="Z5244" s="120"/>
      <c r="AB5244" s="120"/>
    </row>
    <row r="5245" spans="12:28" ht="15" customHeight="1" x14ac:dyDescent="0.2">
      <c r="L5245" s="120"/>
      <c r="N5245" s="120"/>
      <c r="P5245" s="120"/>
      <c r="R5245" s="120"/>
      <c r="T5245" s="120"/>
      <c r="V5245" s="120"/>
      <c r="X5245" s="120"/>
      <c r="Z5245" s="120"/>
      <c r="AB5245" s="120"/>
    </row>
    <row r="5246" spans="12:28" ht="15" customHeight="1" x14ac:dyDescent="0.2">
      <c r="L5246" s="120"/>
      <c r="N5246" s="120"/>
      <c r="P5246" s="120"/>
      <c r="R5246" s="120"/>
      <c r="T5246" s="120"/>
      <c r="V5246" s="120"/>
      <c r="X5246" s="120"/>
      <c r="Z5246" s="120"/>
      <c r="AB5246" s="120"/>
    </row>
    <row r="5247" spans="12:28" ht="15" customHeight="1" x14ac:dyDescent="0.2">
      <c r="L5247" s="120"/>
      <c r="N5247" s="120"/>
      <c r="P5247" s="120"/>
      <c r="R5247" s="120"/>
      <c r="T5247" s="120"/>
      <c r="V5247" s="120"/>
      <c r="X5247" s="120"/>
      <c r="Z5247" s="120"/>
      <c r="AB5247" s="120"/>
    </row>
    <row r="5248" spans="12:28" ht="15" customHeight="1" x14ac:dyDescent="0.2">
      <c r="L5248" s="120"/>
      <c r="N5248" s="120"/>
      <c r="P5248" s="120"/>
      <c r="R5248" s="120"/>
      <c r="T5248" s="120"/>
      <c r="V5248" s="120"/>
      <c r="X5248" s="120"/>
      <c r="Z5248" s="120"/>
      <c r="AB5248" s="120"/>
    </row>
    <row r="5249" spans="12:28" ht="15" customHeight="1" x14ac:dyDescent="0.2">
      <c r="L5249" s="120"/>
      <c r="N5249" s="120"/>
      <c r="P5249" s="120"/>
      <c r="R5249" s="120"/>
      <c r="T5249" s="120"/>
      <c r="V5249" s="120"/>
      <c r="X5249" s="120"/>
      <c r="Z5249" s="120"/>
      <c r="AB5249" s="120"/>
    </row>
    <row r="5250" spans="12:28" ht="15" customHeight="1" x14ac:dyDescent="0.2">
      <c r="L5250" s="120"/>
      <c r="N5250" s="120"/>
      <c r="P5250" s="120"/>
      <c r="R5250" s="120"/>
      <c r="T5250" s="120"/>
      <c r="V5250" s="120"/>
      <c r="X5250" s="120"/>
      <c r="Z5250" s="120"/>
      <c r="AB5250" s="120"/>
    </row>
    <row r="5251" spans="12:28" ht="15" customHeight="1" x14ac:dyDescent="0.2">
      <c r="L5251" s="120"/>
      <c r="N5251" s="120"/>
      <c r="P5251" s="120"/>
      <c r="R5251" s="120"/>
      <c r="T5251" s="120"/>
      <c r="V5251" s="120"/>
      <c r="X5251" s="120"/>
      <c r="Z5251" s="120"/>
      <c r="AB5251" s="120"/>
    </row>
    <row r="5252" spans="12:28" ht="15" customHeight="1" x14ac:dyDescent="0.2">
      <c r="L5252" s="120"/>
      <c r="N5252" s="120"/>
      <c r="P5252" s="120"/>
      <c r="R5252" s="120"/>
      <c r="T5252" s="120"/>
      <c r="V5252" s="120"/>
      <c r="X5252" s="120"/>
      <c r="Z5252" s="120"/>
      <c r="AB5252" s="120"/>
    </row>
    <row r="5253" spans="12:28" ht="15" customHeight="1" x14ac:dyDescent="0.2">
      <c r="L5253" s="120"/>
      <c r="N5253" s="120"/>
      <c r="P5253" s="120"/>
      <c r="R5253" s="120"/>
      <c r="T5253" s="120"/>
      <c r="V5253" s="120"/>
      <c r="X5253" s="120"/>
      <c r="Z5253" s="120"/>
      <c r="AB5253" s="120"/>
    </row>
    <row r="5254" spans="12:28" ht="15" customHeight="1" x14ac:dyDescent="0.2">
      <c r="L5254" s="120"/>
      <c r="N5254" s="120"/>
      <c r="P5254" s="120"/>
      <c r="R5254" s="120"/>
      <c r="T5254" s="120"/>
      <c r="V5254" s="120"/>
      <c r="X5254" s="120"/>
      <c r="Z5254" s="120"/>
      <c r="AB5254" s="120"/>
    </row>
    <row r="5255" spans="12:28" ht="15" customHeight="1" x14ac:dyDescent="0.2">
      <c r="L5255" s="120"/>
      <c r="N5255" s="120"/>
      <c r="P5255" s="120"/>
      <c r="R5255" s="120"/>
      <c r="T5255" s="120"/>
      <c r="V5255" s="120"/>
      <c r="X5255" s="120"/>
      <c r="Z5255" s="120"/>
      <c r="AB5255" s="120"/>
    </row>
    <row r="5256" spans="12:28" ht="15" customHeight="1" x14ac:dyDescent="0.2">
      <c r="L5256" s="120"/>
      <c r="N5256" s="120"/>
      <c r="P5256" s="120"/>
      <c r="R5256" s="120"/>
      <c r="T5256" s="120"/>
      <c r="V5256" s="120"/>
      <c r="X5256" s="120"/>
      <c r="Z5256" s="120"/>
      <c r="AB5256" s="120"/>
    </row>
    <row r="5257" spans="12:28" ht="15" customHeight="1" x14ac:dyDescent="0.2">
      <c r="L5257" s="120"/>
      <c r="N5257" s="120"/>
      <c r="P5257" s="120"/>
      <c r="R5257" s="120"/>
      <c r="T5257" s="120"/>
      <c r="V5257" s="120"/>
      <c r="X5257" s="120"/>
      <c r="Z5257" s="120"/>
      <c r="AB5257" s="120"/>
    </row>
    <row r="5258" spans="12:28" ht="15" customHeight="1" x14ac:dyDescent="0.2">
      <c r="L5258" s="120"/>
      <c r="N5258" s="120"/>
      <c r="P5258" s="120"/>
      <c r="R5258" s="120"/>
      <c r="T5258" s="120"/>
      <c r="V5258" s="120"/>
      <c r="X5258" s="120"/>
      <c r="Z5258" s="120"/>
      <c r="AB5258" s="120"/>
    </row>
    <row r="5259" spans="12:28" ht="15" customHeight="1" x14ac:dyDescent="0.2">
      <c r="L5259" s="120"/>
      <c r="N5259" s="120"/>
      <c r="P5259" s="120"/>
      <c r="R5259" s="120"/>
      <c r="T5259" s="120"/>
      <c r="V5259" s="120"/>
      <c r="X5259" s="120"/>
      <c r="Z5259" s="120"/>
      <c r="AB5259" s="120"/>
    </row>
    <row r="5260" spans="12:28" ht="15" customHeight="1" x14ac:dyDescent="0.2">
      <c r="L5260" s="120"/>
      <c r="N5260" s="120"/>
      <c r="P5260" s="120"/>
      <c r="R5260" s="120"/>
      <c r="T5260" s="120"/>
      <c r="V5260" s="120"/>
      <c r="X5260" s="120"/>
      <c r="Z5260" s="120"/>
      <c r="AB5260" s="120"/>
    </row>
    <row r="5261" spans="12:28" ht="15" customHeight="1" x14ac:dyDescent="0.2">
      <c r="L5261" s="120"/>
      <c r="N5261" s="120"/>
      <c r="P5261" s="120"/>
      <c r="R5261" s="120"/>
      <c r="T5261" s="120"/>
      <c r="V5261" s="120"/>
      <c r="X5261" s="120"/>
      <c r="Z5261" s="120"/>
      <c r="AB5261" s="120"/>
    </row>
    <row r="5262" spans="12:28" ht="15" customHeight="1" x14ac:dyDescent="0.2">
      <c r="L5262" s="120"/>
      <c r="N5262" s="120"/>
      <c r="P5262" s="120"/>
      <c r="R5262" s="120"/>
      <c r="T5262" s="120"/>
      <c r="V5262" s="120"/>
      <c r="X5262" s="120"/>
      <c r="Z5262" s="120"/>
      <c r="AB5262" s="120"/>
    </row>
    <row r="5263" spans="12:28" ht="15" customHeight="1" x14ac:dyDescent="0.2">
      <c r="L5263" s="120"/>
      <c r="N5263" s="120"/>
      <c r="P5263" s="120"/>
      <c r="R5263" s="120"/>
      <c r="T5263" s="120"/>
      <c r="V5263" s="120"/>
      <c r="X5263" s="120"/>
      <c r="Z5263" s="120"/>
      <c r="AB5263" s="120"/>
    </row>
    <row r="5264" spans="12:28" ht="15" customHeight="1" x14ac:dyDescent="0.2">
      <c r="L5264" s="120"/>
      <c r="N5264" s="120"/>
      <c r="P5264" s="120"/>
      <c r="R5264" s="120"/>
      <c r="T5264" s="120"/>
      <c r="V5264" s="120"/>
      <c r="X5264" s="120"/>
      <c r="Z5264" s="120"/>
      <c r="AB5264" s="120"/>
    </row>
    <row r="5265" spans="12:28" ht="15" customHeight="1" x14ac:dyDescent="0.2">
      <c r="L5265" s="120"/>
      <c r="N5265" s="120"/>
      <c r="P5265" s="120"/>
      <c r="R5265" s="120"/>
      <c r="T5265" s="120"/>
      <c r="V5265" s="120"/>
      <c r="X5265" s="120"/>
      <c r="Z5265" s="120"/>
      <c r="AB5265" s="120"/>
    </row>
    <row r="5266" spans="12:28" ht="15" customHeight="1" x14ac:dyDescent="0.2">
      <c r="L5266" s="120"/>
      <c r="N5266" s="120"/>
      <c r="P5266" s="120"/>
      <c r="R5266" s="120"/>
      <c r="T5266" s="120"/>
      <c r="V5266" s="120"/>
      <c r="X5266" s="120"/>
      <c r="Z5266" s="120"/>
      <c r="AB5266" s="120"/>
    </row>
    <row r="5267" spans="12:28" ht="15" customHeight="1" x14ac:dyDescent="0.2">
      <c r="L5267" s="120"/>
      <c r="N5267" s="120"/>
      <c r="P5267" s="120"/>
      <c r="R5267" s="120"/>
      <c r="T5267" s="120"/>
      <c r="V5267" s="120"/>
      <c r="X5267" s="120"/>
      <c r="Z5267" s="120"/>
      <c r="AB5267" s="120"/>
    </row>
    <row r="5268" spans="12:28" ht="15" customHeight="1" x14ac:dyDescent="0.2">
      <c r="L5268" s="120"/>
      <c r="N5268" s="120"/>
      <c r="P5268" s="120"/>
      <c r="R5268" s="120"/>
      <c r="T5268" s="120"/>
      <c r="V5268" s="120"/>
      <c r="X5268" s="120"/>
      <c r="Z5268" s="120"/>
      <c r="AB5268" s="120"/>
    </row>
    <row r="5269" spans="12:28" ht="15" customHeight="1" x14ac:dyDescent="0.2">
      <c r="L5269" s="120"/>
      <c r="N5269" s="120"/>
      <c r="P5269" s="120"/>
      <c r="R5269" s="120"/>
      <c r="T5269" s="120"/>
      <c r="V5269" s="120"/>
      <c r="X5269" s="120"/>
      <c r="Z5269" s="120"/>
      <c r="AB5269" s="120"/>
    </row>
    <row r="5270" spans="12:28" ht="15" customHeight="1" x14ac:dyDescent="0.2">
      <c r="L5270" s="120"/>
      <c r="N5270" s="120"/>
      <c r="P5270" s="120"/>
      <c r="R5270" s="120"/>
      <c r="T5270" s="120"/>
      <c r="V5270" s="120"/>
      <c r="X5270" s="120"/>
      <c r="Z5270" s="120"/>
      <c r="AB5270" s="120"/>
    </row>
    <row r="5271" spans="12:28" ht="15" customHeight="1" x14ac:dyDescent="0.2">
      <c r="L5271" s="120"/>
      <c r="N5271" s="120"/>
      <c r="P5271" s="120"/>
      <c r="R5271" s="120"/>
      <c r="T5271" s="120"/>
      <c r="V5271" s="120"/>
      <c r="X5271" s="120"/>
      <c r="Z5271" s="120"/>
      <c r="AB5271" s="120"/>
    </row>
    <row r="5272" spans="12:28" ht="15" customHeight="1" x14ac:dyDescent="0.2">
      <c r="L5272" s="120"/>
      <c r="N5272" s="120"/>
      <c r="P5272" s="120"/>
      <c r="R5272" s="120"/>
      <c r="T5272" s="120"/>
      <c r="V5272" s="120"/>
      <c r="X5272" s="120"/>
      <c r="Z5272" s="120"/>
      <c r="AB5272" s="120"/>
    </row>
    <row r="5273" spans="12:28" ht="15" customHeight="1" x14ac:dyDescent="0.2">
      <c r="L5273" s="120"/>
      <c r="N5273" s="120"/>
      <c r="P5273" s="120"/>
      <c r="R5273" s="120"/>
      <c r="T5273" s="120"/>
      <c r="V5273" s="120"/>
      <c r="X5273" s="120"/>
      <c r="Z5273" s="120"/>
      <c r="AB5273" s="120"/>
    </row>
    <row r="5274" spans="12:28" ht="15" customHeight="1" x14ac:dyDescent="0.2">
      <c r="L5274" s="120"/>
      <c r="N5274" s="120"/>
      <c r="P5274" s="120"/>
      <c r="R5274" s="120"/>
      <c r="T5274" s="120"/>
      <c r="V5274" s="120"/>
      <c r="X5274" s="120"/>
      <c r="Z5274" s="120"/>
      <c r="AB5274" s="120"/>
    </row>
    <row r="5275" spans="12:28" ht="15" customHeight="1" x14ac:dyDescent="0.2">
      <c r="L5275" s="120"/>
      <c r="N5275" s="120"/>
      <c r="P5275" s="120"/>
      <c r="R5275" s="120"/>
      <c r="T5275" s="120"/>
      <c r="V5275" s="120"/>
      <c r="X5275" s="120"/>
      <c r="Z5275" s="120"/>
      <c r="AB5275" s="120"/>
    </row>
    <row r="5276" spans="12:28" ht="15" customHeight="1" x14ac:dyDescent="0.2">
      <c r="L5276" s="120"/>
      <c r="N5276" s="120"/>
      <c r="P5276" s="120"/>
      <c r="R5276" s="120"/>
      <c r="T5276" s="120"/>
      <c r="V5276" s="120"/>
      <c r="X5276" s="120"/>
      <c r="Z5276" s="120"/>
      <c r="AB5276" s="120"/>
    </row>
    <row r="5277" spans="12:28" ht="15" customHeight="1" x14ac:dyDescent="0.2">
      <c r="L5277" s="120"/>
      <c r="N5277" s="120"/>
      <c r="P5277" s="120"/>
      <c r="R5277" s="120"/>
      <c r="T5277" s="120"/>
      <c r="V5277" s="120"/>
      <c r="X5277" s="120"/>
      <c r="Z5277" s="120"/>
      <c r="AB5277" s="120"/>
    </row>
    <row r="5278" spans="12:28" ht="15" customHeight="1" x14ac:dyDescent="0.2">
      <c r="L5278" s="120"/>
      <c r="N5278" s="120"/>
      <c r="P5278" s="120"/>
      <c r="R5278" s="120"/>
      <c r="T5278" s="120"/>
      <c r="V5278" s="120"/>
      <c r="X5278" s="120"/>
      <c r="Z5278" s="120"/>
      <c r="AB5278" s="120"/>
    </row>
    <row r="5279" spans="12:28" ht="15" customHeight="1" x14ac:dyDescent="0.2">
      <c r="L5279" s="120"/>
      <c r="N5279" s="120"/>
      <c r="P5279" s="120"/>
      <c r="R5279" s="120"/>
      <c r="T5279" s="120"/>
      <c r="V5279" s="120"/>
      <c r="X5279" s="120"/>
      <c r="Z5279" s="120"/>
      <c r="AB5279" s="120"/>
    </row>
    <row r="5280" spans="12:28" ht="15" customHeight="1" x14ac:dyDescent="0.2">
      <c r="L5280" s="120"/>
      <c r="N5280" s="120"/>
      <c r="P5280" s="120"/>
      <c r="R5280" s="120"/>
      <c r="T5280" s="120"/>
      <c r="V5280" s="120"/>
      <c r="X5280" s="120"/>
      <c r="Z5280" s="120"/>
      <c r="AB5280" s="120"/>
    </row>
    <row r="5281" spans="12:28" ht="15" customHeight="1" x14ac:dyDescent="0.2">
      <c r="L5281" s="120"/>
      <c r="N5281" s="120"/>
      <c r="P5281" s="120"/>
      <c r="R5281" s="120"/>
      <c r="T5281" s="120"/>
      <c r="V5281" s="120"/>
      <c r="X5281" s="120"/>
      <c r="Z5281" s="120"/>
      <c r="AB5281" s="120"/>
    </row>
    <row r="5282" spans="12:28" ht="15" customHeight="1" x14ac:dyDescent="0.2">
      <c r="L5282" s="120"/>
      <c r="N5282" s="120"/>
      <c r="P5282" s="120"/>
      <c r="R5282" s="120"/>
      <c r="T5282" s="120"/>
      <c r="V5282" s="120"/>
      <c r="X5282" s="120"/>
      <c r="Z5282" s="120"/>
      <c r="AB5282" s="120"/>
    </row>
    <row r="5283" spans="12:28" ht="15" customHeight="1" x14ac:dyDescent="0.2">
      <c r="L5283" s="120"/>
      <c r="N5283" s="120"/>
      <c r="P5283" s="120"/>
      <c r="R5283" s="120"/>
      <c r="T5283" s="120"/>
      <c r="V5283" s="120"/>
      <c r="X5283" s="120"/>
      <c r="Z5283" s="120"/>
      <c r="AB5283" s="120"/>
    </row>
    <row r="5284" spans="12:28" ht="15" customHeight="1" x14ac:dyDescent="0.2">
      <c r="L5284" s="120"/>
      <c r="N5284" s="120"/>
      <c r="P5284" s="120"/>
      <c r="R5284" s="120"/>
      <c r="T5284" s="120"/>
      <c r="V5284" s="120"/>
      <c r="X5284" s="120"/>
      <c r="Z5284" s="120"/>
      <c r="AB5284" s="120"/>
    </row>
    <row r="5285" spans="12:28" ht="15" customHeight="1" x14ac:dyDescent="0.2">
      <c r="L5285" s="120"/>
      <c r="N5285" s="120"/>
      <c r="P5285" s="120"/>
      <c r="R5285" s="120"/>
      <c r="T5285" s="120"/>
      <c r="V5285" s="120"/>
      <c r="X5285" s="120"/>
      <c r="Z5285" s="120"/>
      <c r="AB5285" s="120"/>
    </row>
    <row r="5286" spans="12:28" ht="15" customHeight="1" x14ac:dyDescent="0.2">
      <c r="L5286" s="120"/>
      <c r="N5286" s="120"/>
      <c r="P5286" s="120"/>
      <c r="R5286" s="120"/>
      <c r="T5286" s="120"/>
      <c r="V5286" s="120"/>
      <c r="X5286" s="120"/>
      <c r="Z5286" s="120"/>
      <c r="AB5286" s="120"/>
    </row>
    <row r="5287" spans="12:28" ht="15" customHeight="1" x14ac:dyDescent="0.2">
      <c r="L5287" s="120"/>
      <c r="N5287" s="120"/>
      <c r="P5287" s="120"/>
      <c r="R5287" s="120"/>
      <c r="T5287" s="120"/>
      <c r="V5287" s="120"/>
      <c r="X5287" s="120"/>
      <c r="Z5287" s="120"/>
      <c r="AB5287" s="120"/>
    </row>
    <row r="5288" spans="12:28" ht="15" customHeight="1" x14ac:dyDescent="0.2">
      <c r="L5288" s="120"/>
      <c r="N5288" s="120"/>
      <c r="P5288" s="120"/>
      <c r="R5288" s="120"/>
      <c r="T5288" s="120"/>
      <c r="V5288" s="120"/>
      <c r="X5288" s="120"/>
      <c r="Z5288" s="120"/>
      <c r="AB5288" s="120"/>
    </row>
    <row r="5289" spans="12:28" ht="15" customHeight="1" x14ac:dyDescent="0.2">
      <c r="L5289" s="120"/>
      <c r="N5289" s="120"/>
      <c r="P5289" s="120"/>
      <c r="R5289" s="120"/>
      <c r="T5289" s="120"/>
      <c r="V5289" s="120"/>
      <c r="X5289" s="120"/>
      <c r="Z5289" s="120"/>
      <c r="AB5289" s="120"/>
    </row>
    <row r="5290" spans="12:28" ht="15" customHeight="1" x14ac:dyDescent="0.2">
      <c r="L5290" s="120"/>
      <c r="N5290" s="120"/>
      <c r="P5290" s="120"/>
      <c r="R5290" s="120"/>
      <c r="T5290" s="120"/>
      <c r="V5290" s="120"/>
      <c r="X5290" s="120"/>
      <c r="Z5290" s="120"/>
      <c r="AB5290" s="120"/>
    </row>
    <row r="5291" spans="12:28" ht="15" customHeight="1" x14ac:dyDescent="0.2">
      <c r="L5291" s="120"/>
      <c r="N5291" s="120"/>
      <c r="P5291" s="120"/>
      <c r="R5291" s="120"/>
      <c r="T5291" s="120"/>
      <c r="V5291" s="120"/>
      <c r="X5291" s="120"/>
      <c r="Z5291" s="120"/>
      <c r="AB5291" s="120"/>
    </row>
    <row r="5292" spans="12:28" ht="15" customHeight="1" x14ac:dyDescent="0.2">
      <c r="L5292" s="120"/>
      <c r="N5292" s="120"/>
      <c r="P5292" s="120"/>
      <c r="R5292" s="120"/>
      <c r="T5292" s="120"/>
      <c r="V5292" s="120"/>
      <c r="X5292" s="120"/>
      <c r="Z5292" s="120"/>
      <c r="AB5292" s="120"/>
    </row>
    <row r="5293" spans="12:28" ht="15" customHeight="1" x14ac:dyDescent="0.2">
      <c r="L5293" s="120"/>
      <c r="N5293" s="120"/>
      <c r="P5293" s="120"/>
      <c r="R5293" s="120"/>
      <c r="T5293" s="120"/>
      <c r="V5293" s="120"/>
      <c r="X5293" s="120"/>
      <c r="Z5293" s="120"/>
      <c r="AB5293" s="120"/>
    </row>
    <row r="5294" spans="12:28" ht="15" customHeight="1" x14ac:dyDescent="0.2">
      <c r="L5294" s="120"/>
      <c r="N5294" s="120"/>
      <c r="P5294" s="120"/>
      <c r="R5294" s="120"/>
      <c r="T5294" s="120"/>
      <c r="V5294" s="120"/>
      <c r="X5294" s="120"/>
      <c r="Z5294" s="120"/>
      <c r="AB5294" s="120"/>
    </row>
    <row r="5295" spans="12:28" ht="15" customHeight="1" x14ac:dyDescent="0.2">
      <c r="L5295" s="120"/>
      <c r="N5295" s="120"/>
      <c r="P5295" s="120"/>
      <c r="R5295" s="120"/>
      <c r="T5295" s="120"/>
      <c r="V5295" s="120"/>
      <c r="X5295" s="120"/>
      <c r="Z5295" s="120"/>
      <c r="AB5295" s="120"/>
    </row>
    <row r="5296" spans="12:28" ht="15" customHeight="1" x14ac:dyDescent="0.2">
      <c r="L5296" s="120"/>
      <c r="N5296" s="120"/>
      <c r="P5296" s="120"/>
      <c r="R5296" s="120"/>
      <c r="T5296" s="120"/>
      <c r="V5296" s="120"/>
      <c r="X5296" s="120"/>
      <c r="Z5296" s="120"/>
      <c r="AB5296" s="120"/>
    </row>
    <row r="5297" spans="12:28" ht="15" customHeight="1" x14ac:dyDescent="0.2">
      <c r="L5297" s="120"/>
      <c r="N5297" s="120"/>
      <c r="P5297" s="120"/>
      <c r="R5297" s="120"/>
      <c r="T5297" s="120"/>
      <c r="V5297" s="120"/>
      <c r="X5297" s="120"/>
      <c r="Z5297" s="120"/>
      <c r="AB5297" s="120"/>
    </row>
    <row r="5298" spans="12:28" ht="15" customHeight="1" x14ac:dyDescent="0.2">
      <c r="L5298" s="120"/>
      <c r="N5298" s="120"/>
      <c r="P5298" s="120"/>
      <c r="R5298" s="120"/>
      <c r="T5298" s="120"/>
      <c r="V5298" s="120"/>
      <c r="X5298" s="120"/>
      <c r="Z5298" s="120"/>
      <c r="AB5298" s="120"/>
    </row>
    <row r="5299" spans="12:28" ht="15" customHeight="1" x14ac:dyDescent="0.2">
      <c r="L5299" s="120"/>
      <c r="N5299" s="120"/>
      <c r="P5299" s="120"/>
      <c r="R5299" s="120"/>
      <c r="T5299" s="120"/>
      <c r="V5299" s="120"/>
      <c r="X5299" s="120"/>
      <c r="Z5299" s="120"/>
      <c r="AB5299" s="120"/>
    </row>
    <row r="5300" spans="12:28" ht="15" customHeight="1" x14ac:dyDescent="0.2">
      <c r="L5300" s="120"/>
      <c r="N5300" s="120"/>
      <c r="P5300" s="120"/>
      <c r="R5300" s="120"/>
      <c r="T5300" s="120"/>
      <c r="V5300" s="120"/>
      <c r="X5300" s="120"/>
      <c r="Z5300" s="120"/>
      <c r="AB5300" s="120"/>
    </row>
    <row r="5301" spans="12:28" ht="15" customHeight="1" x14ac:dyDescent="0.2">
      <c r="L5301" s="120"/>
      <c r="N5301" s="120"/>
      <c r="P5301" s="120"/>
      <c r="R5301" s="120"/>
      <c r="T5301" s="120"/>
      <c r="V5301" s="120"/>
      <c r="X5301" s="120"/>
      <c r="Z5301" s="120"/>
      <c r="AB5301" s="120"/>
    </row>
    <row r="5302" spans="12:28" ht="15" customHeight="1" x14ac:dyDescent="0.2">
      <c r="L5302" s="120"/>
      <c r="N5302" s="120"/>
      <c r="P5302" s="120"/>
      <c r="R5302" s="120"/>
      <c r="T5302" s="120"/>
      <c r="V5302" s="120"/>
      <c r="X5302" s="120"/>
      <c r="Z5302" s="120"/>
      <c r="AB5302" s="120"/>
    </row>
    <row r="5303" spans="12:28" ht="15" customHeight="1" x14ac:dyDescent="0.2">
      <c r="L5303" s="120"/>
      <c r="N5303" s="120"/>
      <c r="P5303" s="120"/>
      <c r="R5303" s="120"/>
      <c r="T5303" s="120"/>
      <c r="V5303" s="120"/>
      <c r="X5303" s="120"/>
      <c r="Z5303" s="120"/>
      <c r="AB5303" s="120"/>
    </row>
    <row r="5304" spans="12:28" ht="15" customHeight="1" x14ac:dyDescent="0.2">
      <c r="L5304" s="120"/>
      <c r="N5304" s="120"/>
      <c r="P5304" s="120"/>
      <c r="R5304" s="120"/>
      <c r="T5304" s="120"/>
      <c r="V5304" s="120"/>
      <c r="X5304" s="120"/>
      <c r="Z5304" s="120"/>
      <c r="AB5304" s="120"/>
    </row>
    <row r="5305" spans="12:28" ht="15" customHeight="1" x14ac:dyDescent="0.2">
      <c r="L5305" s="120"/>
      <c r="N5305" s="120"/>
      <c r="P5305" s="120"/>
      <c r="R5305" s="120"/>
      <c r="T5305" s="120"/>
      <c r="V5305" s="120"/>
      <c r="X5305" s="120"/>
      <c r="Z5305" s="120"/>
      <c r="AB5305" s="120"/>
    </row>
    <row r="5306" spans="12:28" ht="15" customHeight="1" x14ac:dyDescent="0.2">
      <c r="L5306" s="120"/>
      <c r="N5306" s="120"/>
      <c r="P5306" s="120"/>
      <c r="R5306" s="120"/>
      <c r="T5306" s="120"/>
      <c r="V5306" s="120"/>
      <c r="X5306" s="120"/>
      <c r="Z5306" s="120"/>
      <c r="AB5306" s="120"/>
    </row>
    <row r="5307" spans="12:28" ht="15" customHeight="1" x14ac:dyDescent="0.2">
      <c r="L5307" s="120"/>
      <c r="N5307" s="120"/>
      <c r="P5307" s="120"/>
      <c r="R5307" s="120"/>
      <c r="T5307" s="120"/>
      <c r="V5307" s="120"/>
      <c r="X5307" s="120"/>
      <c r="Z5307" s="120"/>
      <c r="AB5307" s="120"/>
    </row>
    <row r="5308" spans="12:28" ht="15" customHeight="1" x14ac:dyDescent="0.2">
      <c r="L5308" s="120"/>
      <c r="N5308" s="120"/>
      <c r="P5308" s="120"/>
      <c r="R5308" s="120"/>
      <c r="T5308" s="120"/>
      <c r="V5308" s="120"/>
      <c r="X5308" s="120"/>
      <c r="Z5308" s="120"/>
      <c r="AB5308" s="120"/>
    </row>
    <row r="5309" spans="12:28" ht="15" customHeight="1" x14ac:dyDescent="0.2">
      <c r="L5309" s="120"/>
      <c r="N5309" s="120"/>
      <c r="P5309" s="120"/>
      <c r="R5309" s="120"/>
      <c r="T5309" s="120"/>
      <c r="V5309" s="120"/>
      <c r="X5309" s="120"/>
      <c r="Z5309" s="120"/>
      <c r="AB5309" s="120"/>
    </row>
    <row r="5310" spans="12:28" ht="15" customHeight="1" x14ac:dyDescent="0.2">
      <c r="L5310" s="120"/>
      <c r="N5310" s="120"/>
      <c r="P5310" s="120"/>
      <c r="R5310" s="120"/>
      <c r="T5310" s="120"/>
      <c r="V5310" s="120"/>
      <c r="X5310" s="120"/>
      <c r="Z5310" s="120"/>
      <c r="AB5310" s="120"/>
    </row>
    <row r="5311" spans="12:28" ht="15" customHeight="1" x14ac:dyDescent="0.2">
      <c r="L5311" s="120"/>
      <c r="N5311" s="120"/>
      <c r="P5311" s="120"/>
      <c r="R5311" s="120"/>
      <c r="T5311" s="120"/>
      <c r="V5311" s="120"/>
      <c r="X5311" s="120"/>
      <c r="Z5311" s="120"/>
      <c r="AB5311" s="120"/>
    </row>
    <row r="5312" spans="12:28" ht="15" customHeight="1" x14ac:dyDescent="0.2">
      <c r="L5312" s="120"/>
      <c r="N5312" s="120"/>
      <c r="P5312" s="120"/>
      <c r="R5312" s="120"/>
      <c r="T5312" s="120"/>
      <c r="V5312" s="120"/>
      <c r="X5312" s="120"/>
      <c r="Z5312" s="120"/>
      <c r="AB5312" s="120"/>
    </row>
    <row r="5313" spans="12:28" ht="15" customHeight="1" x14ac:dyDescent="0.2">
      <c r="L5313" s="120"/>
      <c r="N5313" s="120"/>
      <c r="P5313" s="120"/>
      <c r="R5313" s="120"/>
      <c r="T5313" s="120"/>
      <c r="V5313" s="120"/>
      <c r="X5313" s="120"/>
      <c r="Z5313" s="120"/>
      <c r="AB5313" s="120"/>
    </row>
    <row r="5314" spans="12:28" ht="15" customHeight="1" x14ac:dyDescent="0.2">
      <c r="L5314" s="120"/>
      <c r="N5314" s="120"/>
      <c r="P5314" s="120"/>
      <c r="R5314" s="120"/>
      <c r="T5314" s="120"/>
      <c r="V5314" s="120"/>
      <c r="X5314" s="120"/>
      <c r="Z5314" s="120"/>
      <c r="AB5314" s="120"/>
    </row>
    <row r="5315" spans="12:28" ht="15" customHeight="1" x14ac:dyDescent="0.2">
      <c r="L5315" s="120"/>
      <c r="N5315" s="120"/>
      <c r="P5315" s="120"/>
      <c r="R5315" s="120"/>
      <c r="T5315" s="120"/>
      <c r="V5315" s="120"/>
      <c r="X5315" s="120"/>
      <c r="Z5315" s="120"/>
      <c r="AB5315" s="120"/>
    </row>
    <row r="5316" spans="12:28" ht="15" customHeight="1" x14ac:dyDescent="0.2">
      <c r="L5316" s="120"/>
      <c r="N5316" s="120"/>
      <c r="P5316" s="120"/>
      <c r="R5316" s="120"/>
      <c r="T5316" s="120"/>
      <c r="V5316" s="120"/>
      <c r="X5316" s="120"/>
      <c r="Z5316" s="120"/>
      <c r="AB5316" s="120"/>
    </row>
    <row r="5317" spans="12:28" ht="15" customHeight="1" x14ac:dyDescent="0.2">
      <c r="L5317" s="120"/>
      <c r="N5317" s="120"/>
      <c r="P5317" s="120"/>
      <c r="R5317" s="120"/>
      <c r="T5317" s="120"/>
      <c r="V5317" s="120"/>
      <c r="X5317" s="120"/>
      <c r="Z5317" s="120"/>
      <c r="AB5317" s="120"/>
    </row>
    <row r="5318" spans="12:28" ht="15" customHeight="1" x14ac:dyDescent="0.2">
      <c r="L5318" s="120"/>
      <c r="N5318" s="120"/>
      <c r="P5318" s="120"/>
      <c r="R5318" s="120"/>
      <c r="T5318" s="120"/>
      <c r="V5318" s="120"/>
      <c r="X5318" s="120"/>
      <c r="Z5318" s="120"/>
      <c r="AB5318" s="120"/>
    </row>
    <row r="5319" spans="12:28" ht="15" customHeight="1" x14ac:dyDescent="0.2">
      <c r="L5319" s="120"/>
      <c r="N5319" s="120"/>
      <c r="P5319" s="120"/>
      <c r="R5319" s="120"/>
      <c r="T5319" s="120"/>
      <c r="V5319" s="120"/>
      <c r="X5319" s="120"/>
      <c r="Z5319" s="120"/>
      <c r="AB5319" s="120"/>
    </row>
    <row r="5320" spans="12:28" ht="15" customHeight="1" x14ac:dyDescent="0.2">
      <c r="L5320" s="120"/>
      <c r="N5320" s="120"/>
      <c r="P5320" s="120"/>
      <c r="R5320" s="120"/>
      <c r="T5320" s="120"/>
      <c r="V5320" s="120"/>
      <c r="X5320" s="120"/>
      <c r="Z5320" s="120"/>
      <c r="AB5320" s="120"/>
    </row>
    <row r="5321" spans="12:28" ht="15" customHeight="1" x14ac:dyDescent="0.2">
      <c r="L5321" s="120"/>
      <c r="N5321" s="120"/>
      <c r="P5321" s="120"/>
      <c r="R5321" s="120"/>
      <c r="T5321" s="120"/>
      <c r="V5321" s="120"/>
      <c r="X5321" s="120"/>
      <c r="Z5321" s="120"/>
      <c r="AB5321" s="120"/>
    </row>
    <row r="5322" spans="12:28" ht="15" customHeight="1" x14ac:dyDescent="0.2">
      <c r="L5322" s="120"/>
      <c r="N5322" s="120"/>
      <c r="P5322" s="120"/>
      <c r="R5322" s="120"/>
      <c r="T5322" s="120"/>
      <c r="V5322" s="120"/>
      <c r="X5322" s="120"/>
      <c r="Z5322" s="120"/>
      <c r="AB5322" s="120"/>
    </row>
    <row r="5323" spans="12:28" ht="15" customHeight="1" x14ac:dyDescent="0.2">
      <c r="L5323" s="120"/>
      <c r="N5323" s="120"/>
      <c r="P5323" s="120"/>
      <c r="R5323" s="120"/>
      <c r="T5323" s="120"/>
      <c r="V5323" s="120"/>
      <c r="X5323" s="120"/>
      <c r="Z5323" s="120"/>
      <c r="AB5323" s="120"/>
    </row>
    <row r="5324" spans="12:28" ht="15" customHeight="1" x14ac:dyDescent="0.2">
      <c r="L5324" s="120"/>
      <c r="N5324" s="120"/>
      <c r="P5324" s="120"/>
      <c r="R5324" s="120"/>
      <c r="T5324" s="120"/>
      <c r="V5324" s="120"/>
      <c r="X5324" s="120"/>
      <c r="Z5324" s="120"/>
      <c r="AB5324" s="120"/>
    </row>
    <row r="5325" spans="12:28" ht="15" customHeight="1" x14ac:dyDescent="0.2">
      <c r="L5325" s="120"/>
      <c r="N5325" s="120"/>
      <c r="P5325" s="120"/>
      <c r="R5325" s="120"/>
      <c r="T5325" s="120"/>
      <c r="V5325" s="120"/>
      <c r="X5325" s="120"/>
      <c r="Z5325" s="120"/>
      <c r="AB5325" s="120"/>
    </row>
    <row r="5326" spans="12:28" ht="15" customHeight="1" x14ac:dyDescent="0.2">
      <c r="L5326" s="120"/>
      <c r="N5326" s="120"/>
      <c r="P5326" s="120"/>
      <c r="R5326" s="120"/>
      <c r="T5326" s="120"/>
      <c r="V5326" s="120"/>
      <c r="X5326" s="120"/>
      <c r="Z5326" s="120"/>
      <c r="AB5326" s="120"/>
    </row>
    <row r="5327" spans="12:28" ht="15" customHeight="1" x14ac:dyDescent="0.2">
      <c r="L5327" s="120"/>
      <c r="N5327" s="120"/>
      <c r="P5327" s="120"/>
      <c r="R5327" s="120"/>
      <c r="T5327" s="120"/>
      <c r="V5327" s="120"/>
      <c r="X5327" s="120"/>
      <c r="Z5327" s="120"/>
      <c r="AB5327" s="120"/>
    </row>
    <row r="5328" spans="12:28" ht="15" customHeight="1" x14ac:dyDescent="0.2">
      <c r="L5328" s="120"/>
      <c r="N5328" s="120"/>
      <c r="P5328" s="120"/>
      <c r="R5328" s="120"/>
      <c r="T5328" s="120"/>
      <c r="V5328" s="120"/>
      <c r="X5328" s="120"/>
      <c r="Z5328" s="120"/>
      <c r="AB5328" s="120"/>
    </row>
    <row r="5329" spans="12:28" ht="15" customHeight="1" x14ac:dyDescent="0.2">
      <c r="L5329" s="120"/>
      <c r="N5329" s="120"/>
      <c r="P5329" s="120"/>
      <c r="R5329" s="120"/>
      <c r="T5329" s="120"/>
      <c r="V5329" s="120"/>
      <c r="X5329" s="120"/>
      <c r="Z5329" s="120"/>
      <c r="AB5329" s="120"/>
    </row>
    <row r="5330" spans="12:28" ht="15" customHeight="1" x14ac:dyDescent="0.2">
      <c r="L5330" s="120"/>
      <c r="N5330" s="120"/>
      <c r="P5330" s="120"/>
      <c r="R5330" s="120"/>
      <c r="T5330" s="120"/>
      <c r="V5330" s="120"/>
      <c r="X5330" s="120"/>
      <c r="Z5330" s="120"/>
      <c r="AB5330" s="120"/>
    </row>
    <row r="5331" spans="12:28" ht="15" customHeight="1" x14ac:dyDescent="0.2">
      <c r="L5331" s="120"/>
      <c r="N5331" s="120"/>
      <c r="P5331" s="120"/>
      <c r="R5331" s="120"/>
      <c r="T5331" s="120"/>
      <c r="V5331" s="120"/>
      <c r="X5331" s="120"/>
      <c r="Z5331" s="120"/>
      <c r="AB5331" s="120"/>
    </row>
    <row r="5332" spans="12:28" ht="15" customHeight="1" x14ac:dyDescent="0.2">
      <c r="L5332" s="120"/>
      <c r="N5332" s="120"/>
      <c r="P5332" s="120"/>
      <c r="R5332" s="120"/>
      <c r="T5332" s="120"/>
      <c r="V5332" s="120"/>
      <c r="X5332" s="120"/>
      <c r="Z5332" s="120"/>
      <c r="AB5332" s="120"/>
    </row>
    <row r="5333" spans="12:28" ht="15" customHeight="1" x14ac:dyDescent="0.2">
      <c r="L5333" s="120"/>
      <c r="N5333" s="120"/>
      <c r="P5333" s="120"/>
      <c r="R5333" s="120"/>
      <c r="T5333" s="120"/>
      <c r="V5333" s="120"/>
      <c r="X5333" s="120"/>
      <c r="Z5333" s="120"/>
      <c r="AB5333" s="120"/>
    </row>
    <row r="5334" spans="12:28" ht="15" customHeight="1" x14ac:dyDescent="0.2">
      <c r="L5334" s="120"/>
      <c r="N5334" s="120"/>
      <c r="P5334" s="120"/>
      <c r="R5334" s="120"/>
      <c r="T5334" s="120"/>
      <c r="V5334" s="120"/>
      <c r="X5334" s="120"/>
      <c r="Z5334" s="120"/>
      <c r="AB5334" s="120"/>
    </row>
    <row r="5335" spans="12:28" ht="15" customHeight="1" x14ac:dyDescent="0.2">
      <c r="L5335" s="120"/>
      <c r="N5335" s="120"/>
      <c r="P5335" s="120"/>
      <c r="R5335" s="120"/>
      <c r="T5335" s="120"/>
      <c r="V5335" s="120"/>
      <c r="X5335" s="120"/>
      <c r="Z5335" s="120"/>
      <c r="AB5335" s="120"/>
    </row>
    <row r="5336" spans="12:28" ht="15" customHeight="1" x14ac:dyDescent="0.2">
      <c r="L5336" s="120"/>
      <c r="N5336" s="120"/>
      <c r="P5336" s="120"/>
      <c r="R5336" s="120"/>
      <c r="T5336" s="120"/>
      <c r="V5336" s="120"/>
      <c r="X5336" s="120"/>
      <c r="Z5336" s="120"/>
      <c r="AB5336" s="120"/>
    </row>
    <row r="5337" spans="12:28" ht="15" customHeight="1" x14ac:dyDescent="0.2">
      <c r="L5337" s="120"/>
      <c r="N5337" s="120"/>
      <c r="P5337" s="120"/>
      <c r="R5337" s="120"/>
      <c r="T5337" s="120"/>
      <c r="V5337" s="120"/>
      <c r="X5337" s="120"/>
      <c r="Z5337" s="120"/>
      <c r="AB5337" s="120"/>
    </row>
    <row r="5338" spans="12:28" ht="15" customHeight="1" x14ac:dyDescent="0.2">
      <c r="L5338" s="120"/>
      <c r="N5338" s="120"/>
      <c r="P5338" s="120"/>
      <c r="R5338" s="120"/>
      <c r="T5338" s="120"/>
      <c r="V5338" s="120"/>
      <c r="X5338" s="120"/>
      <c r="Z5338" s="120"/>
      <c r="AB5338" s="120"/>
    </row>
    <row r="5339" spans="12:28" ht="15" customHeight="1" x14ac:dyDescent="0.2">
      <c r="L5339" s="120"/>
      <c r="N5339" s="120"/>
      <c r="P5339" s="120"/>
      <c r="R5339" s="120"/>
      <c r="T5339" s="120"/>
      <c r="V5339" s="120"/>
      <c r="X5339" s="120"/>
      <c r="Z5339" s="120"/>
      <c r="AB5339" s="120"/>
    </row>
    <row r="5340" spans="12:28" ht="15" customHeight="1" x14ac:dyDescent="0.2">
      <c r="L5340" s="120"/>
      <c r="N5340" s="120"/>
      <c r="P5340" s="120"/>
      <c r="R5340" s="120"/>
      <c r="T5340" s="120"/>
      <c r="V5340" s="120"/>
      <c r="X5340" s="120"/>
      <c r="Z5340" s="120"/>
      <c r="AB5340" s="120"/>
    </row>
    <row r="5341" spans="12:28" ht="15" customHeight="1" x14ac:dyDescent="0.2">
      <c r="L5341" s="120"/>
      <c r="N5341" s="120"/>
      <c r="P5341" s="120"/>
      <c r="R5341" s="120"/>
      <c r="T5341" s="120"/>
      <c r="V5341" s="120"/>
      <c r="X5341" s="120"/>
      <c r="Z5341" s="120"/>
      <c r="AB5341" s="120"/>
    </row>
    <row r="5342" spans="12:28" ht="15" customHeight="1" x14ac:dyDescent="0.2">
      <c r="L5342" s="120"/>
      <c r="N5342" s="120"/>
      <c r="P5342" s="120"/>
      <c r="R5342" s="120"/>
      <c r="T5342" s="120"/>
      <c r="V5342" s="120"/>
      <c r="X5342" s="120"/>
      <c r="Z5342" s="120"/>
      <c r="AB5342" s="120"/>
    </row>
    <row r="5343" spans="12:28" ht="15" customHeight="1" x14ac:dyDescent="0.2">
      <c r="L5343" s="120"/>
      <c r="N5343" s="120"/>
      <c r="P5343" s="120"/>
      <c r="R5343" s="120"/>
      <c r="T5343" s="120"/>
      <c r="V5343" s="120"/>
      <c r="X5343" s="120"/>
      <c r="Z5343" s="120"/>
      <c r="AB5343" s="120"/>
    </row>
    <row r="5344" spans="12:28" ht="15" customHeight="1" x14ac:dyDescent="0.2">
      <c r="L5344" s="120"/>
      <c r="N5344" s="120"/>
      <c r="P5344" s="120"/>
      <c r="R5344" s="120"/>
      <c r="T5344" s="120"/>
      <c r="V5344" s="120"/>
      <c r="X5344" s="120"/>
      <c r="Z5344" s="120"/>
      <c r="AB5344" s="120"/>
    </row>
    <row r="5345" spans="12:28" ht="15" customHeight="1" x14ac:dyDescent="0.2">
      <c r="L5345" s="120"/>
      <c r="N5345" s="120"/>
      <c r="P5345" s="120"/>
      <c r="R5345" s="120"/>
      <c r="T5345" s="120"/>
      <c r="V5345" s="120"/>
      <c r="X5345" s="120"/>
      <c r="Z5345" s="120"/>
      <c r="AB5345" s="120"/>
    </row>
    <row r="5346" spans="12:28" ht="15" customHeight="1" x14ac:dyDescent="0.2">
      <c r="L5346" s="120"/>
      <c r="N5346" s="120"/>
      <c r="P5346" s="120"/>
      <c r="R5346" s="120"/>
      <c r="T5346" s="120"/>
      <c r="V5346" s="120"/>
      <c r="X5346" s="120"/>
      <c r="Z5346" s="120"/>
      <c r="AB5346" s="120"/>
    </row>
    <row r="5347" spans="12:28" ht="15" customHeight="1" x14ac:dyDescent="0.2">
      <c r="L5347" s="120"/>
      <c r="N5347" s="120"/>
      <c r="P5347" s="120"/>
      <c r="R5347" s="120"/>
      <c r="T5347" s="120"/>
      <c r="V5347" s="120"/>
      <c r="X5347" s="120"/>
      <c r="Z5347" s="120"/>
      <c r="AB5347" s="120"/>
    </row>
    <row r="5348" spans="12:28" ht="15" customHeight="1" x14ac:dyDescent="0.2">
      <c r="L5348" s="120"/>
      <c r="N5348" s="120"/>
      <c r="P5348" s="120"/>
      <c r="R5348" s="120"/>
      <c r="T5348" s="120"/>
      <c r="V5348" s="120"/>
      <c r="X5348" s="120"/>
      <c r="Z5348" s="120"/>
      <c r="AB5348" s="120"/>
    </row>
    <row r="5349" spans="12:28" ht="15" customHeight="1" x14ac:dyDescent="0.2">
      <c r="L5349" s="120"/>
      <c r="N5349" s="120"/>
      <c r="P5349" s="120"/>
      <c r="R5349" s="120"/>
      <c r="T5349" s="120"/>
      <c r="V5349" s="120"/>
      <c r="X5349" s="120"/>
      <c r="Z5349" s="120"/>
      <c r="AB5349" s="120"/>
    </row>
    <row r="5350" spans="12:28" ht="15" customHeight="1" x14ac:dyDescent="0.2">
      <c r="L5350" s="120"/>
      <c r="N5350" s="120"/>
      <c r="P5350" s="120"/>
      <c r="R5350" s="120"/>
      <c r="T5350" s="120"/>
      <c r="V5350" s="120"/>
      <c r="X5350" s="120"/>
      <c r="Z5350" s="120"/>
      <c r="AB5350" s="120"/>
    </row>
    <row r="5351" spans="12:28" ht="15" customHeight="1" x14ac:dyDescent="0.2">
      <c r="L5351" s="120"/>
      <c r="N5351" s="120"/>
      <c r="P5351" s="120"/>
      <c r="R5351" s="120"/>
      <c r="T5351" s="120"/>
      <c r="V5351" s="120"/>
      <c r="X5351" s="120"/>
      <c r="Z5351" s="120"/>
      <c r="AB5351" s="120"/>
    </row>
    <row r="5352" spans="12:28" ht="15" customHeight="1" x14ac:dyDescent="0.2">
      <c r="L5352" s="120"/>
      <c r="N5352" s="120"/>
      <c r="P5352" s="120"/>
      <c r="R5352" s="120"/>
      <c r="T5352" s="120"/>
      <c r="V5352" s="120"/>
      <c r="X5352" s="120"/>
      <c r="Z5352" s="120"/>
      <c r="AB5352" s="120"/>
    </row>
    <row r="5353" spans="12:28" ht="15" customHeight="1" x14ac:dyDescent="0.2">
      <c r="L5353" s="120"/>
      <c r="N5353" s="120"/>
      <c r="P5353" s="120"/>
      <c r="R5353" s="120"/>
      <c r="T5353" s="120"/>
      <c r="V5353" s="120"/>
      <c r="X5353" s="120"/>
      <c r="Z5353" s="120"/>
      <c r="AB5353" s="120"/>
    </row>
    <row r="5354" spans="12:28" ht="15" customHeight="1" x14ac:dyDescent="0.2">
      <c r="L5354" s="120"/>
      <c r="N5354" s="120"/>
      <c r="P5354" s="120"/>
      <c r="R5354" s="120"/>
      <c r="T5354" s="120"/>
      <c r="V5354" s="120"/>
      <c r="X5354" s="120"/>
      <c r="Z5354" s="120"/>
      <c r="AB5354" s="120"/>
    </row>
    <row r="5355" spans="12:28" ht="15" customHeight="1" x14ac:dyDescent="0.2">
      <c r="L5355" s="120"/>
      <c r="N5355" s="120"/>
      <c r="P5355" s="120"/>
      <c r="R5355" s="120"/>
      <c r="T5355" s="120"/>
      <c r="V5355" s="120"/>
      <c r="X5355" s="120"/>
      <c r="Z5355" s="120"/>
      <c r="AB5355" s="120"/>
    </row>
    <row r="5356" spans="12:28" ht="15" customHeight="1" x14ac:dyDescent="0.2">
      <c r="L5356" s="120"/>
      <c r="N5356" s="120"/>
      <c r="P5356" s="120"/>
      <c r="R5356" s="120"/>
      <c r="T5356" s="120"/>
      <c r="V5356" s="120"/>
      <c r="X5356" s="120"/>
      <c r="Z5356" s="120"/>
      <c r="AB5356" s="120"/>
    </row>
    <row r="5357" spans="12:28" ht="15" customHeight="1" x14ac:dyDescent="0.2">
      <c r="L5357" s="120"/>
      <c r="N5357" s="120"/>
      <c r="P5357" s="120"/>
      <c r="R5357" s="120"/>
      <c r="T5357" s="120"/>
      <c r="V5357" s="120"/>
      <c r="X5357" s="120"/>
      <c r="Z5357" s="120"/>
      <c r="AB5357" s="120"/>
    </row>
    <row r="5358" spans="12:28" ht="15" customHeight="1" x14ac:dyDescent="0.2">
      <c r="L5358" s="120"/>
      <c r="N5358" s="120"/>
      <c r="P5358" s="120"/>
      <c r="R5358" s="120"/>
      <c r="T5358" s="120"/>
      <c r="V5358" s="120"/>
      <c r="X5358" s="120"/>
      <c r="Z5358" s="120"/>
      <c r="AB5358" s="120"/>
    </row>
    <row r="5359" spans="12:28" ht="15" customHeight="1" x14ac:dyDescent="0.2">
      <c r="L5359" s="120"/>
      <c r="N5359" s="120"/>
      <c r="P5359" s="120"/>
      <c r="R5359" s="120"/>
      <c r="T5359" s="120"/>
      <c r="V5359" s="120"/>
      <c r="X5359" s="120"/>
      <c r="Z5359" s="120"/>
      <c r="AB5359" s="120"/>
    </row>
    <row r="5360" spans="12:28" ht="15" customHeight="1" x14ac:dyDescent="0.2">
      <c r="L5360" s="120"/>
      <c r="N5360" s="120"/>
      <c r="P5360" s="120"/>
      <c r="R5360" s="120"/>
      <c r="T5360" s="120"/>
      <c r="V5360" s="120"/>
      <c r="X5360" s="120"/>
      <c r="Z5360" s="120"/>
      <c r="AB5360" s="120"/>
    </row>
    <row r="5361" spans="12:28" ht="15" customHeight="1" x14ac:dyDescent="0.2">
      <c r="L5361" s="120"/>
      <c r="N5361" s="120"/>
      <c r="P5361" s="120"/>
      <c r="R5361" s="120"/>
      <c r="T5361" s="120"/>
      <c r="V5361" s="120"/>
      <c r="X5361" s="120"/>
      <c r="Z5361" s="120"/>
      <c r="AB5361" s="120"/>
    </row>
    <row r="5362" spans="12:28" ht="15" customHeight="1" x14ac:dyDescent="0.2">
      <c r="L5362" s="120"/>
      <c r="N5362" s="120"/>
      <c r="P5362" s="120"/>
      <c r="R5362" s="120"/>
      <c r="T5362" s="120"/>
      <c r="V5362" s="120"/>
      <c r="X5362" s="120"/>
      <c r="Z5362" s="120"/>
      <c r="AB5362" s="120"/>
    </row>
    <row r="5363" spans="12:28" ht="15" customHeight="1" x14ac:dyDescent="0.2">
      <c r="L5363" s="120"/>
      <c r="N5363" s="120"/>
      <c r="P5363" s="120"/>
      <c r="R5363" s="120"/>
      <c r="T5363" s="120"/>
      <c r="V5363" s="120"/>
      <c r="X5363" s="120"/>
      <c r="Z5363" s="120"/>
      <c r="AB5363" s="120"/>
    </row>
    <row r="5364" spans="12:28" ht="15" customHeight="1" x14ac:dyDescent="0.2">
      <c r="L5364" s="120"/>
      <c r="N5364" s="120"/>
      <c r="P5364" s="120"/>
      <c r="R5364" s="120"/>
      <c r="T5364" s="120"/>
      <c r="V5364" s="120"/>
      <c r="X5364" s="120"/>
      <c r="Z5364" s="120"/>
      <c r="AB5364" s="120"/>
    </row>
    <row r="5365" spans="12:28" ht="15" customHeight="1" x14ac:dyDescent="0.2">
      <c r="L5365" s="120"/>
      <c r="N5365" s="120"/>
      <c r="P5365" s="120"/>
      <c r="R5365" s="120"/>
      <c r="T5365" s="120"/>
      <c r="V5365" s="120"/>
      <c r="X5365" s="120"/>
      <c r="Z5365" s="120"/>
      <c r="AB5365" s="120"/>
    </row>
    <row r="5366" spans="12:28" ht="15" customHeight="1" x14ac:dyDescent="0.2">
      <c r="L5366" s="120"/>
      <c r="N5366" s="120"/>
      <c r="P5366" s="120"/>
      <c r="R5366" s="120"/>
      <c r="T5366" s="120"/>
      <c r="V5366" s="120"/>
      <c r="X5366" s="120"/>
      <c r="Z5366" s="120"/>
      <c r="AB5366" s="120"/>
    </row>
    <row r="5367" spans="12:28" ht="15" customHeight="1" x14ac:dyDescent="0.2">
      <c r="L5367" s="120"/>
      <c r="N5367" s="120"/>
      <c r="P5367" s="120"/>
      <c r="R5367" s="120"/>
      <c r="T5367" s="120"/>
      <c r="V5367" s="120"/>
      <c r="X5367" s="120"/>
      <c r="Z5367" s="120"/>
      <c r="AB5367" s="120"/>
    </row>
    <row r="5368" spans="12:28" ht="15" customHeight="1" x14ac:dyDescent="0.2">
      <c r="L5368" s="120"/>
      <c r="N5368" s="120"/>
      <c r="P5368" s="120"/>
      <c r="R5368" s="120"/>
      <c r="T5368" s="120"/>
      <c r="V5368" s="120"/>
      <c r="X5368" s="120"/>
      <c r="Z5368" s="120"/>
      <c r="AB5368" s="120"/>
    </row>
    <row r="5369" spans="12:28" ht="15" customHeight="1" x14ac:dyDescent="0.2">
      <c r="L5369" s="120"/>
      <c r="N5369" s="120"/>
      <c r="P5369" s="120"/>
      <c r="R5369" s="120"/>
      <c r="T5369" s="120"/>
      <c r="V5369" s="120"/>
      <c r="X5369" s="120"/>
      <c r="Z5369" s="120"/>
      <c r="AB5369" s="120"/>
    </row>
    <row r="5370" spans="12:28" ht="15" customHeight="1" x14ac:dyDescent="0.2">
      <c r="L5370" s="120"/>
      <c r="N5370" s="120"/>
      <c r="P5370" s="120"/>
      <c r="R5370" s="120"/>
      <c r="T5370" s="120"/>
      <c r="V5370" s="120"/>
      <c r="X5370" s="120"/>
      <c r="Z5370" s="120"/>
      <c r="AB5370" s="120"/>
    </row>
    <row r="5371" spans="12:28" ht="15" customHeight="1" x14ac:dyDescent="0.2">
      <c r="L5371" s="120"/>
      <c r="N5371" s="120"/>
      <c r="P5371" s="120"/>
      <c r="R5371" s="120"/>
      <c r="T5371" s="120"/>
      <c r="V5371" s="120"/>
      <c r="X5371" s="120"/>
      <c r="Z5371" s="120"/>
      <c r="AB5371" s="120"/>
    </row>
    <row r="5372" spans="12:28" ht="15" customHeight="1" x14ac:dyDescent="0.2">
      <c r="L5372" s="120"/>
      <c r="N5372" s="120"/>
      <c r="P5372" s="120"/>
      <c r="R5372" s="120"/>
      <c r="T5372" s="120"/>
      <c r="V5372" s="120"/>
      <c r="X5372" s="120"/>
      <c r="Z5372" s="120"/>
      <c r="AB5372" s="120"/>
    </row>
    <row r="5373" spans="12:28" ht="15" customHeight="1" x14ac:dyDescent="0.2">
      <c r="L5373" s="120"/>
      <c r="N5373" s="120"/>
      <c r="P5373" s="120"/>
      <c r="R5373" s="120"/>
      <c r="T5373" s="120"/>
      <c r="V5373" s="120"/>
      <c r="X5373" s="120"/>
      <c r="Z5373" s="120"/>
      <c r="AB5373" s="120"/>
    </row>
    <row r="5374" spans="12:28" ht="15" customHeight="1" x14ac:dyDescent="0.2">
      <c r="L5374" s="120"/>
      <c r="N5374" s="120"/>
      <c r="P5374" s="120"/>
      <c r="R5374" s="120"/>
      <c r="T5374" s="120"/>
      <c r="V5374" s="120"/>
      <c r="X5374" s="120"/>
      <c r="Z5374" s="120"/>
      <c r="AB5374" s="120"/>
    </row>
    <row r="5375" spans="12:28" ht="15" customHeight="1" x14ac:dyDescent="0.2">
      <c r="L5375" s="120"/>
      <c r="N5375" s="120"/>
      <c r="P5375" s="120"/>
      <c r="R5375" s="120"/>
      <c r="T5375" s="120"/>
      <c r="V5375" s="120"/>
      <c r="X5375" s="120"/>
      <c r="Z5375" s="120"/>
      <c r="AB5375" s="120"/>
    </row>
    <row r="5376" spans="12:28" ht="15" customHeight="1" x14ac:dyDescent="0.2">
      <c r="L5376" s="120"/>
      <c r="N5376" s="120"/>
      <c r="P5376" s="120"/>
      <c r="R5376" s="120"/>
      <c r="T5376" s="120"/>
      <c r="V5376" s="120"/>
      <c r="X5376" s="120"/>
      <c r="Z5376" s="120"/>
      <c r="AB5376" s="120"/>
    </row>
    <row r="5377" spans="12:28" ht="15" customHeight="1" x14ac:dyDescent="0.2">
      <c r="L5377" s="120"/>
      <c r="N5377" s="120"/>
      <c r="P5377" s="120"/>
      <c r="R5377" s="120"/>
      <c r="T5377" s="120"/>
      <c r="V5377" s="120"/>
      <c r="X5377" s="120"/>
      <c r="Z5377" s="120"/>
      <c r="AB5377" s="120"/>
    </row>
    <row r="5378" spans="12:28" ht="15" customHeight="1" x14ac:dyDescent="0.2">
      <c r="L5378" s="120"/>
      <c r="N5378" s="120"/>
      <c r="P5378" s="120"/>
      <c r="R5378" s="120"/>
      <c r="T5378" s="120"/>
      <c r="V5378" s="120"/>
      <c r="X5378" s="120"/>
      <c r="Z5378" s="120"/>
      <c r="AB5378" s="120"/>
    </row>
    <row r="5379" spans="12:28" ht="15" customHeight="1" x14ac:dyDescent="0.2">
      <c r="L5379" s="120"/>
      <c r="N5379" s="120"/>
      <c r="P5379" s="120"/>
      <c r="R5379" s="120"/>
      <c r="T5379" s="120"/>
      <c r="V5379" s="120"/>
      <c r="X5379" s="120"/>
      <c r="Z5379" s="120"/>
      <c r="AB5379" s="120"/>
    </row>
    <row r="5380" spans="12:28" ht="15" customHeight="1" x14ac:dyDescent="0.2">
      <c r="L5380" s="120"/>
      <c r="N5380" s="120"/>
      <c r="P5380" s="120"/>
      <c r="R5380" s="120"/>
      <c r="T5380" s="120"/>
      <c r="V5380" s="120"/>
      <c r="X5380" s="120"/>
      <c r="Z5380" s="120"/>
      <c r="AB5380" s="120"/>
    </row>
    <row r="5381" spans="12:28" ht="15" customHeight="1" x14ac:dyDescent="0.2">
      <c r="L5381" s="120"/>
      <c r="N5381" s="120"/>
      <c r="P5381" s="120"/>
      <c r="R5381" s="120"/>
      <c r="T5381" s="120"/>
      <c r="V5381" s="120"/>
      <c r="X5381" s="120"/>
      <c r="Z5381" s="120"/>
      <c r="AB5381" s="120"/>
    </row>
    <row r="5382" spans="12:28" ht="15" customHeight="1" x14ac:dyDescent="0.2">
      <c r="L5382" s="120"/>
      <c r="N5382" s="120"/>
      <c r="P5382" s="120"/>
      <c r="R5382" s="120"/>
      <c r="T5382" s="120"/>
      <c r="V5382" s="120"/>
      <c r="X5382" s="120"/>
      <c r="Z5382" s="120"/>
      <c r="AB5382" s="120"/>
    </row>
    <row r="5383" spans="12:28" ht="15" customHeight="1" x14ac:dyDescent="0.2">
      <c r="L5383" s="120"/>
      <c r="N5383" s="120"/>
      <c r="P5383" s="120"/>
      <c r="R5383" s="120"/>
      <c r="T5383" s="120"/>
      <c r="V5383" s="120"/>
      <c r="X5383" s="120"/>
      <c r="Z5383" s="120"/>
      <c r="AB5383" s="120"/>
    </row>
    <row r="5384" spans="12:28" ht="15" customHeight="1" x14ac:dyDescent="0.2">
      <c r="L5384" s="120"/>
      <c r="N5384" s="120"/>
      <c r="P5384" s="120"/>
      <c r="R5384" s="120"/>
      <c r="T5384" s="120"/>
      <c r="V5384" s="120"/>
      <c r="X5384" s="120"/>
      <c r="Z5384" s="120"/>
      <c r="AB5384" s="120"/>
    </row>
    <row r="5385" spans="12:28" ht="15" customHeight="1" x14ac:dyDescent="0.2">
      <c r="L5385" s="120"/>
      <c r="N5385" s="120"/>
      <c r="P5385" s="120"/>
      <c r="R5385" s="120"/>
      <c r="T5385" s="120"/>
      <c r="V5385" s="120"/>
      <c r="X5385" s="120"/>
      <c r="Z5385" s="120"/>
      <c r="AB5385" s="120"/>
    </row>
    <row r="5386" spans="12:28" ht="15" customHeight="1" x14ac:dyDescent="0.2">
      <c r="L5386" s="120"/>
      <c r="N5386" s="120"/>
      <c r="P5386" s="120"/>
      <c r="R5386" s="120"/>
      <c r="T5386" s="120"/>
      <c r="V5386" s="120"/>
      <c r="X5386" s="120"/>
      <c r="Z5386" s="120"/>
      <c r="AB5386" s="120"/>
    </row>
    <row r="5387" spans="12:28" ht="15" customHeight="1" x14ac:dyDescent="0.2">
      <c r="L5387" s="120"/>
      <c r="N5387" s="120"/>
      <c r="P5387" s="120"/>
      <c r="R5387" s="120"/>
      <c r="T5387" s="120"/>
      <c r="V5387" s="120"/>
      <c r="X5387" s="120"/>
      <c r="Z5387" s="120"/>
      <c r="AB5387" s="120"/>
    </row>
    <row r="5388" spans="12:28" ht="15" customHeight="1" x14ac:dyDescent="0.2">
      <c r="L5388" s="120"/>
      <c r="N5388" s="120"/>
      <c r="P5388" s="120"/>
      <c r="R5388" s="120"/>
      <c r="T5388" s="120"/>
      <c r="V5388" s="120"/>
      <c r="X5388" s="120"/>
      <c r="Z5388" s="120"/>
      <c r="AB5388" s="120"/>
    </row>
    <row r="5389" spans="12:28" ht="15" customHeight="1" x14ac:dyDescent="0.2">
      <c r="L5389" s="120"/>
      <c r="N5389" s="120"/>
      <c r="P5389" s="120"/>
      <c r="R5389" s="120"/>
      <c r="T5389" s="120"/>
      <c r="V5389" s="120"/>
      <c r="X5389" s="120"/>
      <c r="Z5389" s="120"/>
      <c r="AB5389" s="120"/>
    </row>
    <row r="5390" spans="12:28" ht="15" customHeight="1" x14ac:dyDescent="0.2">
      <c r="L5390" s="120"/>
      <c r="N5390" s="120"/>
      <c r="P5390" s="120"/>
      <c r="R5390" s="120"/>
      <c r="T5390" s="120"/>
      <c r="V5390" s="120"/>
      <c r="X5390" s="120"/>
      <c r="Z5390" s="120"/>
      <c r="AB5390" s="120"/>
    </row>
    <row r="5391" spans="12:28" ht="15" customHeight="1" x14ac:dyDescent="0.2">
      <c r="L5391" s="120"/>
      <c r="N5391" s="120"/>
      <c r="P5391" s="120"/>
      <c r="R5391" s="120"/>
      <c r="T5391" s="120"/>
      <c r="V5391" s="120"/>
      <c r="X5391" s="120"/>
      <c r="Z5391" s="120"/>
      <c r="AB5391" s="120"/>
    </row>
    <row r="5392" spans="12:28" ht="15" customHeight="1" x14ac:dyDescent="0.2">
      <c r="L5392" s="120"/>
      <c r="N5392" s="120"/>
      <c r="P5392" s="120"/>
      <c r="R5392" s="120"/>
      <c r="T5392" s="120"/>
      <c r="V5392" s="120"/>
      <c r="X5392" s="120"/>
      <c r="Z5392" s="120"/>
      <c r="AB5392" s="120"/>
    </row>
    <row r="5393" spans="12:28" ht="15" customHeight="1" x14ac:dyDescent="0.2">
      <c r="L5393" s="120"/>
      <c r="N5393" s="120"/>
      <c r="P5393" s="120"/>
      <c r="R5393" s="120"/>
      <c r="T5393" s="120"/>
      <c r="V5393" s="120"/>
      <c r="X5393" s="120"/>
      <c r="Z5393" s="120"/>
      <c r="AB5393" s="120"/>
    </row>
    <row r="5394" spans="12:28" ht="15" customHeight="1" x14ac:dyDescent="0.2">
      <c r="L5394" s="120"/>
      <c r="N5394" s="120"/>
      <c r="P5394" s="120"/>
      <c r="R5394" s="120"/>
      <c r="T5394" s="120"/>
      <c r="V5394" s="120"/>
      <c r="X5394" s="120"/>
      <c r="Z5394" s="120"/>
      <c r="AB5394" s="120"/>
    </row>
    <row r="5395" spans="12:28" ht="15" customHeight="1" x14ac:dyDescent="0.2">
      <c r="L5395" s="120"/>
      <c r="N5395" s="120"/>
      <c r="P5395" s="120"/>
      <c r="R5395" s="120"/>
      <c r="T5395" s="120"/>
      <c r="V5395" s="120"/>
      <c r="X5395" s="120"/>
      <c r="Z5395" s="120"/>
      <c r="AB5395" s="120"/>
    </row>
    <row r="5396" spans="12:28" ht="15" customHeight="1" x14ac:dyDescent="0.2">
      <c r="L5396" s="120"/>
      <c r="N5396" s="120"/>
      <c r="P5396" s="120"/>
      <c r="R5396" s="120"/>
      <c r="T5396" s="120"/>
      <c r="V5396" s="120"/>
      <c r="X5396" s="120"/>
      <c r="Z5396" s="120"/>
      <c r="AB5396" s="120"/>
    </row>
    <row r="5397" spans="12:28" ht="15" customHeight="1" x14ac:dyDescent="0.2">
      <c r="L5397" s="120"/>
      <c r="N5397" s="120"/>
      <c r="P5397" s="120"/>
      <c r="R5397" s="120"/>
      <c r="T5397" s="120"/>
      <c r="V5397" s="120"/>
      <c r="X5397" s="120"/>
      <c r="Z5397" s="120"/>
      <c r="AB5397" s="120"/>
    </row>
    <row r="5398" spans="12:28" ht="15" customHeight="1" x14ac:dyDescent="0.2">
      <c r="L5398" s="120"/>
      <c r="N5398" s="120"/>
      <c r="P5398" s="120"/>
      <c r="R5398" s="120"/>
      <c r="T5398" s="120"/>
      <c r="V5398" s="120"/>
      <c r="X5398" s="120"/>
      <c r="Z5398" s="120"/>
      <c r="AB5398" s="120"/>
    </row>
    <row r="5399" spans="12:28" ht="15" customHeight="1" x14ac:dyDescent="0.2">
      <c r="L5399" s="120"/>
      <c r="N5399" s="120"/>
      <c r="P5399" s="120"/>
      <c r="R5399" s="120"/>
      <c r="T5399" s="120"/>
      <c r="V5399" s="120"/>
      <c r="X5399" s="120"/>
      <c r="Z5399" s="120"/>
      <c r="AB5399" s="120"/>
    </row>
    <row r="5400" spans="12:28" ht="15" customHeight="1" x14ac:dyDescent="0.2">
      <c r="L5400" s="120"/>
      <c r="N5400" s="120"/>
      <c r="P5400" s="120"/>
      <c r="R5400" s="120"/>
      <c r="T5400" s="120"/>
      <c r="V5400" s="120"/>
      <c r="X5400" s="120"/>
      <c r="Z5400" s="120"/>
      <c r="AB5400" s="120"/>
    </row>
    <row r="5401" spans="12:28" ht="15" customHeight="1" x14ac:dyDescent="0.2">
      <c r="L5401" s="120"/>
      <c r="N5401" s="120"/>
      <c r="P5401" s="120"/>
      <c r="R5401" s="120"/>
      <c r="T5401" s="120"/>
      <c r="V5401" s="120"/>
      <c r="X5401" s="120"/>
      <c r="Z5401" s="120"/>
      <c r="AB5401" s="120"/>
    </row>
    <row r="5402" spans="12:28" ht="15" customHeight="1" x14ac:dyDescent="0.2">
      <c r="L5402" s="120"/>
      <c r="N5402" s="120"/>
      <c r="P5402" s="120"/>
      <c r="R5402" s="120"/>
      <c r="T5402" s="120"/>
      <c r="V5402" s="120"/>
      <c r="X5402" s="120"/>
      <c r="Z5402" s="120"/>
      <c r="AB5402" s="120"/>
    </row>
    <row r="5403" spans="12:28" ht="15" customHeight="1" x14ac:dyDescent="0.2">
      <c r="L5403" s="120"/>
      <c r="N5403" s="120"/>
      <c r="P5403" s="120"/>
      <c r="R5403" s="120"/>
      <c r="T5403" s="120"/>
      <c r="V5403" s="120"/>
      <c r="X5403" s="120"/>
      <c r="Z5403" s="120"/>
      <c r="AB5403" s="120"/>
    </row>
    <row r="5404" spans="12:28" ht="15" customHeight="1" x14ac:dyDescent="0.2">
      <c r="L5404" s="120"/>
      <c r="N5404" s="120"/>
      <c r="P5404" s="120"/>
      <c r="R5404" s="120"/>
      <c r="T5404" s="120"/>
      <c r="V5404" s="120"/>
      <c r="X5404" s="120"/>
      <c r="Z5404" s="120"/>
      <c r="AB5404" s="120"/>
    </row>
    <row r="5405" spans="12:28" ht="15" customHeight="1" x14ac:dyDescent="0.2">
      <c r="L5405" s="120"/>
      <c r="N5405" s="120"/>
      <c r="P5405" s="120"/>
      <c r="R5405" s="120"/>
      <c r="T5405" s="120"/>
      <c r="V5405" s="120"/>
      <c r="X5405" s="120"/>
      <c r="Z5405" s="120"/>
      <c r="AB5405" s="120"/>
    </row>
    <row r="5406" spans="12:28" ht="15" customHeight="1" x14ac:dyDescent="0.2">
      <c r="L5406" s="120"/>
      <c r="N5406" s="120"/>
      <c r="P5406" s="120"/>
      <c r="R5406" s="120"/>
      <c r="T5406" s="120"/>
      <c r="V5406" s="120"/>
      <c r="X5406" s="120"/>
      <c r="Z5406" s="120"/>
      <c r="AB5406" s="120"/>
    </row>
    <row r="5407" spans="12:28" ht="15" customHeight="1" x14ac:dyDescent="0.2">
      <c r="L5407" s="120"/>
      <c r="N5407" s="120"/>
      <c r="P5407" s="120"/>
      <c r="R5407" s="120"/>
      <c r="T5407" s="120"/>
      <c r="V5407" s="120"/>
      <c r="X5407" s="120"/>
      <c r="Z5407" s="120"/>
      <c r="AB5407" s="120"/>
    </row>
    <row r="5408" spans="12:28" ht="15" customHeight="1" x14ac:dyDescent="0.2">
      <c r="L5408" s="120"/>
      <c r="N5408" s="120"/>
      <c r="P5408" s="120"/>
      <c r="R5408" s="120"/>
      <c r="T5408" s="120"/>
      <c r="V5408" s="120"/>
      <c r="X5408" s="120"/>
      <c r="Z5408" s="120"/>
      <c r="AB5408" s="120"/>
    </row>
    <row r="5409" spans="12:28" ht="15" customHeight="1" x14ac:dyDescent="0.2">
      <c r="L5409" s="120"/>
      <c r="N5409" s="120"/>
      <c r="P5409" s="120"/>
      <c r="R5409" s="120"/>
      <c r="T5409" s="120"/>
      <c r="V5409" s="120"/>
      <c r="X5409" s="120"/>
      <c r="Z5409" s="120"/>
      <c r="AB5409" s="120"/>
    </row>
    <row r="5410" spans="12:28" ht="15" customHeight="1" x14ac:dyDescent="0.2">
      <c r="L5410" s="120"/>
      <c r="N5410" s="120"/>
      <c r="P5410" s="120"/>
      <c r="R5410" s="120"/>
      <c r="T5410" s="120"/>
      <c r="V5410" s="120"/>
      <c r="X5410" s="120"/>
      <c r="Z5410" s="120"/>
      <c r="AB5410" s="120"/>
    </row>
    <row r="5411" spans="12:28" ht="15" customHeight="1" x14ac:dyDescent="0.2">
      <c r="L5411" s="120"/>
      <c r="N5411" s="120"/>
      <c r="P5411" s="120"/>
      <c r="R5411" s="120"/>
      <c r="T5411" s="120"/>
      <c r="V5411" s="120"/>
      <c r="X5411" s="120"/>
      <c r="Z5411" s="120"/>
      <c r="AB5411" s="120"/>
    </row>
    <row r="5412" spans="12:28" ht="15" customHeight="1" x14ac:dyDescent="0.2">
      <c r="L5412" s="120"/>
      <c r="N5412" s="120"/>
      <c r="P5412" s="120"/>
      <c r="R5412" s="120"/>
      <c r="T5412" s="120"/>
      <c r="V5412" s="120"/>
      <c r="X5412" s="120"/>
      <c r="Z5412" s="120"/>
      <c r="AB5412" s="120"/>
    </row>
    <row r="5413" spans="12:28" ht="15" customHeight="1" x14ac:dyDescent="0.2">
      <c r="L5413" s="120"/>
      <c r="N5413" s="120"/>
      <c r="P5413" s="120"/>
      <c r="R5413" s="120"/>
      <c r="T5413" s="120"/>
      <c r="V5413" s="120"/>
      <c r="X5413" s="120"/>
      <c r="Z5413" s="120"/>
      <c r="AB5413" s="120"/>
    </row>
    <row r="5414" spans="12:28" ht="15" customHeight="1" x14ac:dyDescent="0.2">
      <c r="L5414" s="120"/>
      <c r="N5414" s="120"/>
      <c r="P5414" s="120"/>
      <c r="R5414" s="120"/>
      <c r="T5414" s="120"/>
      <c r="V5414" s="120"/>
      <c r="X5414" s="120"/>
      <c r="Z5414" s="120"/>
      <c r="AB5414" s="120"/>
    </row>
    <row r="5415" spans="12:28" ht="15" customHeight="1" x14ac:dyDescent="0.2">
      <c r="L5415" s="120"/>
      <c r="N5415" s="120"/>
      <c r="P5415" s="120"/>
      <c r="R5415" s="120"/>
      <c r="T5415" s="120"/>
      <c r="V5415" s="120"/>
      <c r="X5415" s="120"/>
      <c r="Z5415" s="120"/>
      <c r="AB5415" s="120"/>
    </row>
    <row r="5416" spans="12:28" ht="15" customHeight="1" x14ac:dyDescent="0.2">
      <c r="L5416" s="120"/>
      <c r="N5416" s="120"/>
      <c r="P5416" s="120"/>
      <c r="R5416" s="120"/>
      <c r="T5416" s="120"/>
      <c r="V5416" s="120"/>
      <c r="X5416" s="120"/>
      <c r="Z5416" s="120"/>
      <c r="AB5416" s="120"/>
    </row>
    <row r="5417" spans="12:28" ht="15" customHeight="1" x14ac:dyDescent="0.2">
      <c r="L5417" s="120"/>
      <c r="N5417" s="120"/>
      <c r="P5417" s="120"/>
      <c r="R5417" s="120"/>
      <c r="T5417" s="120"/>
      <c r="V5417" s="120"/>
      <c r="X5417" s="120"/>
      <c r="Z5417" s="120"/>
      <c r="AB5417" s="120"/>
    </row>
    <row r="5418" spans="12:28" ht="15" customHeight="1" x14ac:dyDescent="0.2">
      <c r="L5418" s="120"/>
      <c r="N5418" s="120"/>
      <c r="P5418" s="120"/>
      <c r="R5418" s="120"/>
      <c r="T5418" s="120"/>
      <c r="V5418" s="120"/>
      <c r="X5418" s="120"/>
      <c r="Z5418" s="120"/>
      <c r="AB5418" s="120"/>
    </row>
    <row r="5419" spans="12:28" ht="15" customHeight="1" x14ac:dyDescent="0.2">
      <c r="L5419" s="120"/>
      <c r="N5419" s="120"/>
      <c r="P5419" s="120"/>
      <c r="R5419" s="120"/>
      <c r="T5419" s="120"/>
      <c r="V5419" s="120"/>
      <c r="X5419" s="120"/>
      <c r="Z5419" s="120"/>
      <c r="AB5419" s="120"/>
    </row>
    <row r="5420" spans="12:28" ht="15" customHeight="1" x14ac:dyDescent="0.2">
      <c r="L5420" s="120"/>
      <c r="N5420" s="120"/>
      <c r="P5420" s="120"/>
      <c r="R5420" s="120"/>
      <c r="T5420" s="120"/>
      <c r="V5420" s="120"/>
      <c r="X5420" s="120"/>
      <c r="Z5420" s="120"/>
      <c r="AB5420" s="120"/>
    </row>
    <row r="5421" spans="12:28" ht="15" customHeight="1" x14ac:dyDescent="0.2">
      <c r="L5421" s="120"/>
      <c r="N5421" s="120"/>
      <c r="P5421" s="120"/>
      <c r="R5421" s="120"/>
      <c r="T5421" s="120"/>
      <c r="V5421" s="120"/>
      <c r="X5421" s="120"/>
      <c r="Z5421" s="120"/>
      <c r="AB5421" s="120"/>
    </row>
    <row r="5422" spans="12:28" ht="15" customHeight="1" x14ac:dyDescent="0.2">
      <c r="L5422" s="120"/>
      <c r="N5422" s="120"/>
      <c r="P5422" s="120"/>
      <c r="R5422" s="120"/>
      <c r="T5422" s="120"/>
      <c r="V5422" s="120"/>
      <c r="X5422" s="120"/>
      <c r="Z5422" s="120"/>
      <c r="AB5422" s="120"/>
    </row>
    <row r="5423" spans="12:28" ht="15" customHeight="1" x14ac:dyDescent="0.2">
      <c r="L5423" s="120"/>
      <c r="N5423" s="120"/>
      <c r="P5423" s="120"/>
      <c r="R5423" s="120"/>
      <c r="T5423" s="120"/>
      <c r="V5423" s="120"/>
      <c r="X5423" s="120"/>
      <c r="Z5423" s="120"/>
      <c r="AB5423" s="120"/>
    </row>
    <row r="5424" spans="12:28" ht="15" customHeight="1" x14ac:dyDescent="0.2">
      <c r="L5424" s="120"/>
      <c r="N5424" s="120"/>
      <c r="P5424" s="120"/>
      <c r="R5424" s="120"/>
      <c r="T5424" s="120"/>
      <c r="V5424" s="120"/>
      <c r="X5424" s="120"/>
      <c r="Z5424" s="120"/>
      <c r="AB5424" s="120"/>
    </row>
    <row r="5425" spans="12:28" ht="15" customHeight="1" x14ac:dyDescent="0.2">
      <c r="L5425" s="120"/>
      <c r="N5425" s="120"/>
      <c r="P5425" s="120"/>
      <c r="R5425" s="120"/>
      <c r="T5425" s="120"/>
      <c r="V5425" s="120"/>
      <c r="X5425" s="120"/>
      <c r="Z5425" s="120"/>
      <c r="AB5425" s="120"/>
    </row>
    <row r="5426" spans="12:28" ht="15" customHeight="1" x14ac:dyDescent="0.2">
      <c r="L5426" s="120"/>
      <c r="N5426" s="120"/>
      <c r="P5426" s="120"/>
      <c r="R5426" s="120"/>
      <c r="T5426" s="120"/>
      <c r="V5426" s="120"/>
      <c r="X5426" s="120"/>
      <c r="Z5426" s="120"/>
      <c r="AB5426" s="120"/>
    </row>
    <row r="5427" spans="12:28" ht="15" customHeight="1" x14ac:dyDescent="0.2">
      <c r="L5427" s="120"/>
      <c r="N5427" s="120"/>
      <c r="P5427" s="120"/>
      <c r="R5427" s="120"/>
      <c r="T5427" s="120"/>
      <c r="V5427" s="120"/>
      <c r="X5427" s="120"/>
      <c r="Z5427" s="120"/>
      <c r="AB5427" s="120"/>
    </row>
    <row r="5428" spans="12:28" ht="15" customHeight="1" x14ac:dyDescent="0.2">
      <c r="L5428" s="120"/>
      <c r="N5428" s="120"/>
      <c r="P5428" s="120"/>
      <c r="R5428" s="120"/>
      <c r="T5428" s="120"/>
      <c r="V5428" s="120"/>
      <c r="X5428" s="120"/>
      <c r="Z5428" s="120"/>
      <c r="AB5428" s="120"/>
    </row>
    <row r="5429" spans="12:28" ht="15" customHeight="1" x14ac:dyDescent="0.2">
      <c r="L5429" s="120"/>
      <c r="N5429" s="120"/>
      <c r="P5429" s="120"/>
      <c r="R5429" s="120"/>
      <c r="T5429" s="120"/>
      <c r="V5429" s="120"/>
      <c r="X5429" s="120"/>
      <c r="Z5429" s="120"/>
      <c r="AB5429" s="120"/>
    </row>
    <row r="5430" spans="12:28" ht="15" customHeight="1" x14ac:dyDescent="0.2">
      <c r="L5430" s="120"/>
      <c r="N5430" s="120"/>
      <c r="P5430" s="120"/>
      <c r="R5430" s="120"/>
      <c r="T5430" s="120"/>
      <c r="V5430" s="120"/>
      <c r="X5430" s="120"/>
      <c r="Z5430" s="120"/>
      <c r="AB5430" s="120"/>
    </row>
    <row r="5431" spans="12:28" ht="15" customHeight="1" x14ac:dyDescent="0.2">
      <c r="L5431" s="120"/>
      <c r="N5431" s="120"/>
      <c r="P5431" s="120"/>
      <c r="R5431" s="120"/>
      <c r="T5431" s="120"/>
      <c r="V5431" s="120"/>
      <c r="X5431" s="120"/>
      <c r="Z5431" s="120"/>
      <c r="AB5431" s="120"/>
    </row>
    <row r="5432" spans="12:28" ht="15" customHeight="1" x14ac:dyDescent="0.2">
      <c r="L5432" s="120"/>
      <c r="N5432" s="120"/>
      <c r="P5432" s="120"/>
      <c r="R5432" s="120"/>
      <c r="T5432" s="120"/>
      <c r="V5432" s="120"/>
      <c r="X5432" s="120"/>
      <c r="Z5432" s="120"/>
      <c r="AB5432" s="120"/>
    </row>
    <row r="5433" spans="12:28" ht="15" customHeight="1" x14ac:dyDescent="0.2">
      <c r="L5433" s="120"/>
      <c r="N5433" s="120"/>
      <c r="P5433" s="120"/>
      <c r="R5433" s="120"/>
      <c r="T5433" s="120"/>
      <c r="V5433" s="120"/>
      <c r="X5433" s="120"/>
      <c r="Z5433" s="120"/>
      <c r="AB5433" s="120"/>
    </row>
    <row r="5434" spans="12:28" ht="15" customHeight="1" x14ac:dyDescent="0.2">
      <c r="L5434" s="120"/>
      <c r="N5434" s="120"/>
      <c r="P5434" s="120"/>
      <c r="R5434" s="120"/>
      <c r="T5434" s="120"/>
      <c r="V5434" s="120"/>
      <c r="X5434" s="120"/>
      <c r="Z5434" s="120"/>
      <c r="AB5434" s="120"/>
    </row>
    <row r="5435" spans="12:28" ht="15" customHeight="1" x14ac:dyDescent="0.2">
      <c r="L5435" s="120"/>
      <c r="N5435" s="120"/>
      <c r="P5435" s="120"/>
      <c r="R5435" s="120"/>
      <c r="T5435" s="120"/>
      <c r="V5435" s="120"/>
      <c r="X5435" s="120"/>
      <c r="Z5435" s="120"/>
      <c r="AB5435" s="120"/>
    </row>
    <row r="5436" spans="12:28" ht="15" customHeight="1" x14ac:dyDescent="0.2">
      <c r="L5436" s="120"/>
      <c r="N5436" s="120"/>
      <c r="P5436" s="120"/>
      <c r="R5436" s="120"/>
      <c r="T5436" s="120"/>
      <c r="V5436" s="120"/>
      <c r="X5436" s="120"/>
      <c r="Z5436" s="120"/>
      <c r="AB5436" s="120"/>
    </row>
    <row r="5437" spans="12:28" ht="15" customHeight="1" x14ac:dyDescent="0.2">
      <c r="L5437" s="120"/>
      <c r="N5437" s="120"/>
      <c r="P5437" s="120"/>
      <c r="R5437" s="120"/>
      <c r="T5437" s="120"/>
      <c r="V5437" s="120"/>
      <c r="X5437" s="120"/>
      <c r="Z5437" s="120"/>
      <c r="AB5437" s="120"/>
    </row>
    <row r="5438" spans="12:28" ht="15" customHeight="1" x14ac:dyDescent="0.2">
      <c r="L5438" s="120"/>
      <c r="N5438" s="120"/>
      <c r="P5438" s="120"/>
      <c r="R5438" s="120"/>
      <c r="T5438" s="120"/>
      <c r="V5438" s="120"/>
      <c r="X5438" s="120"/>
      <c r="Z5438" s="120"/>
      <c r="AB5438" s="120"/>
    </row>
    <row r="5439" spans="12:28" ht="15" customHeight="1" x14ac:dyDescent="0.2">
      <c r="L5439" s="120"/>
      <c r="N5439" s="120"/>
      <c r="P5439" s="120"/>
      <c r="R5439" s="120"/>
      <c r="T5439" s="120"/>
      <c r="V5439" s="120"/>
      <c r="X5439" s="120"/>
      <c r="Z5439" s="120"/>
      <c r="AB5439" s="120"/>
    </row>
    <row r="5440" spans="12:28" ht="15" customHeight="1" x14ac:dyDescent="0.2">
      <c r="L5440" s="120"/>
      <c r="N5440" s="120"/>
      <c r="P5440" s="120"/>
      <c r="R5440" s="120"/>
      <c r="T5440" s="120"/>
      <c r="V5440" s="120"/>
      <c r="X5440" s="120"/>
      <c r="Z5440" s="120"/>
      <c r="AB5440" s="120"/>
    </row>
    <row r="5441" spans="12:28" ht="15" customHeight="1" x14ac:dyDescent="0.2">
      <c r="L5441" s="120"/>
      <c r="N5441" s="120"/>
      <c r="P5441" s="120"/>
      <c r="R5441" s="120"/>
      <c r="T5441" s="120"/>
      <c r="V5441" s="120"/>
      <c r="X5441" s="120"/>
      <c r="Z5441" s="120"/>
      <c r="AB5441" s="120"/>
    </row>
    <row r="5442" spans="12:28" ht="15" customHeight="1" x14ac:dyDescent="0.2">
      <c r="L5442" s="120"/>
      <c r="N5442" s="120"/>
      <c r="P5442" s="120"/>
      <c r="R5442" s="120"/>
      <c r="T5442" s="120"/>
      <c r="V5442" s="120"/>
      <c r="X5442" s="120"/>
      <c r="Z5442" s="120"/>
      <c r="AB5442" s="120"/>
    </row>
    <row r="5443" spans="12:28" ht="15" customHeight="1" x14ac:dyDescent="0.2">
      <c r="L5443" s="120"/>
      <c r="N5443" s="120"/>
      <c r="P5443" s="120"/>
      <c r="R5443" s="120"/>
      <c r="T5443" s="120"/>
      <c r="V5443" s="120"/>
      <c r="X5443" s="120"/>
      <c r="Z5443" s="120"/>
      <c r="AB5443" s="120"/>
    </row>
    <row r="5444" spans="12:28" ht="15" customHeight="1" x14ac:dyDescent="0.2">
      <c r="L5444" s="120"/>
      <c r="N5444" s="120"/>
      <c r="P5444" s="120"/>
      <c r="R5444" s="120"/>
      <c r="T5444" s="120"/>
      <c r="V5444" s="120"/>
      <c r="X5444" s="120"/>
      <c r="Z5444" s="120"/>
      <c r="AB5444" s="120"/>
    </row>
    <row r="5445" spans="12:28" ht="15" customHeight="1" x14ac:dyDescent="0.2">
      <c r="L5445" s="120"/>
      <c r="N5445" s="120"/>
      <c r="P5445" s="120"/>
      <c r="R5445" s="120"/>
      <c r="T5445" s="120"/>
      <c r="V5445" s="120"/>
      <c r="X5445" s="120"/>
      <c r="Z5445" s="120"/>
      <c r="AB5445" s="120"/>
    </row>
    <row r="5446" spans="12:28" ht="15" customHeight="1" x14ac:dyDescent="0.2">
      <c r="L5446" s="120"/>
      <c r="N5446" s="120"/>
      <c r="P5446" s="120"/>
      <c r="R5446" s="120"/>
      <c r="T5446" s="120"/>
      <c r="V5446" s="120"/>
      <c r="X5446" s="120"/>
      <c r="Z5446" s="120"/>
      <c r="AB5446" s="120"/>
    </row>
    <row r="5447" spans="12:28" ht="15" customHeight="1" x14ac:dyDescent="0.2">
      <c r="L5447" s="120"/>
      <c r="N5447" s="120"/>
      <c r="P5447" s="120"/>
      <c r="R5447" s="120"/>
      <c r="T5447" s="120"/>
      <c r="V5447" s="120"/>
      <c r="X5447" s="120"/>
      <c r="Z5447" s="120"/>
      <c r="AB5447" s="120"/>
    </row>
    <row r="5448" spans="12:28" ht="15" customHeight="1" x14ac:dyDescent="0.2">
      <c r="L5448" s="120"/>
      <c r="N5448" s="120"/>
      <c r="P5448" s="120"/>
      <c r="R5448" s="120"/>
      <c r="T5448" s="120"/>
      <c r="V5448" s="120"/>
      <c r="X5448" s="120"/>
      <c r="Z5448" s="120"/>
      <c r="AB5448" s="120"/>
    </row>
    <row r="5449" spans="12:28" ht="15" customHeight="1" x14ac:dyDescent="0.2">
      <c r="L5449" s="120"/>
      <c r="N5449" s="120"/>
      <c r="P5449" s="120"/>
      <c r="R5449" s="120"/>
      <c r="T5449" s="120"/>
      <c r="V5449" s="120"/>
      <c r="X5449" s="120"/>
      <c r="Z5449" s="120"/>
      <c r="AB5449" s="120"/>
    </row>
    <row r="5450" spans="12:28" ht="15" customHeight="1" x14ac:dyDescent="0.2">
      <c r="L5450" s="120"/>
      <c r="N5450" s="120"/>
      <c r="P5450" s="120"/>
      <c r="R5450" s="120"/>
      <c r="T5450" s="120"/>
      <c r="V5450" s="120"/>
      <c r="X5450" s="120"/>
      <c r="Z5450" s="120"/>
      <c r="AB5450" s="120"/>
    </row>
    <row r="5451" spans="12:28" ht="15" customHeight="1" x14ac:dyDescent="0.2">
      <c r="L5451" s="120"/>
      <c r="N5451" s="120"/>
      <c r="P5451" s="120"/>
      <c r="R5451" s="120"/>
      <c r="T5451" s="120"/>
      <c r="V5451" s="120"/>
      <c r="X5451" s="120"/>
      <c r="Z5451" s="120"/>
      <c r="AB5451" s="120"/>
    </row>
    <row r="5452" spans="12:28" ht="15" customHeight="1" x14ac:dyDescent="0.2">
      <c r="L5452" s="120"/>
      <c r="N5452" s="120"/>
      <c r="P5452" s="120"/>
      <c r="R5452" s="120"/>
      <c r="T5452" s="120"/>
      <c r="V5452" s="120"/>
      <c r="X5452" s="120"/>
      <c r="Z5452" s="120"/>
      <c r="AB5452" s="120"/>
    </row>
    <row r="5453" spans="12:28" ht="15" customHeight="1" x14ac:dyDescent="0.2">
      <c r="L5453" s="120"/>
      <c r="N5453" s="120"/>
      <c r="P5453" s="120"/>
      <c r="R5453" s="120"/>
      <c r="T5453" s="120"/>
      <c r="V5453" s="120"/>
      <c r="X5453" s="120"/>
      <c r="Z5453" s="120"/>
      <c r="AB5453" s="120"/>
    </row>
    <row r="5454" spans="12:28" ht="15" customHeight="1" x14ac:dyDescent="0.2">
      <c r="L5454" s="120"/>
      <c r="N5454" s="120"/>
      <c r="P5454" s="120"/>
      <c r="R5454" s="120"/>
      <c r="T5454" s="120"/>
      <c r="V5454" s="120"/>
      <c r="X5454" s="120"/>
      <c r="Z5454" s="120"/>
      <c r="AB5454" s="120"/>
    </row>
    <row r="5455" spans="12:28" ht="15" customHeight="1" x14ac:dyDescent="0.2">
      <c r="L5455" s="120"/>
      <c r="N5455" s="120"/>
      <c r="P5455" s="120"/>
      <c r="R5455" s="120"/>
      <c r="T5455" s="120"/>
      <c r="V5455" s="120"/>
      <c r="X5455" s="120"/>
      <c r="Z5455" s="120"/>
      <c r="AB5455" s="120"/>
    </row>
    <row r="5456" spans="12:28" ht="15" customHeight="1" x14ac:dyDescent="0.2">
      <c r="L5456" s="120"/>
      <c r="N5456" s="120"/>
      <c r="P5456" s="120"/>
      <c r="R5456" s="120"/>
      <c r="T5456" s="120"/>
      <c r="V5456" s="120"/>
      <c r="X5456" s="120"/>
      <c r="Z5456" s="120"/>
      <c r="AB5456" s="120"/>
    </row>
    <row r="5457" spans="12:28" ht="15" customHeight="1" x14ac:dyDescent="0.2">
      <c r="L5457" s="120"/>
      <c r="N5457" s="120"/>
      <c r="P5457" s="120"/>
      <c r="R5457" s="120"/>
      <c r="T5457" s="120"/>
      <c r="V5457" s="120"/>
      <c r="X5457" s="120"/>
      <c r="Z5457" s="120"/>
      <c r="AB5457" s="120"/>
    </row>
    <row r="5458" spans="12:28" ht="15" customHeight="1" x14ac:dyDescent="0.2">
      <c r="L5458" s="120"/>
      <c r="N5458" s="120"/>
      <c r="P5458" s="120"/>
      <c r="R5458" s="120"/>
      <c r="T5458" s="120"/>
      <c r="V5458" s="120"/>
      <c r="X5458" s="120"/>
      <c r="Z5458" s="120"/>
      <c r="AB5458" s="120"/>
    </row>
    <row r="5459" spans="12:28" ht="15" customHeight="1" x14ac:dyDescent="0.2">
      <c r="L5459" s="120"/>
      <c r="N5459" s="120"/>
      <c r="P5459" s="120"/>
      <c r="R5459" s="120"/>
      <c r="T5459" s="120"/>
      <c r="V5459" s="120"/>
      <c r="X5459" s="120"/>
      <c r="Z5459" s="120"/>
      <c r="AB5459" s="120"/>
    </row>
    <row r="5460" spans="12:28" ht="15" customHeight="1" x14ac:dyDescent="0.2">
      <c r="L5460" s="120"/>
      <c r="N5460" s="120"/>
      <c r="P5460" s="120"/>
      <c r="R5460" s="120"/>
      <c r="T5460" s="120"/>
      <c r="V5460" s="120"/>
      <c r="X5460" s="120"/>
      <c r="Z5460" s="120"/>
      <c r="AB5460" s="120"/>
    </row>
    <row r="5461" spans="12:28" ht="15" customHeight="1" x14ac:dyDescent="0.2">
      <c r="L5461" s="120"/>
      <c r="N5461" s="120"/>
      <c r="P5461" s="120"/>
      <c r="R5461" s="120"/>
      <c r="T5461" s="120"/>
      <c r="V5461" s="120"/>
      <c r="X5461" s="120"/>
      <c r="Z5461" s="120"/>
      <c r="AB5461" s="120"/>
    </row>
    <row r="5462" spans="12:28" ht="15" customHeight="1" x14ac:dyDescent="0.2">
      <c r="L5462" s="120"/>
      <c r="N5462" s="120"/>
      <c r="P5462" s="120"/>
      <c r="R5462" s="120"/>
      <c r="T5462" s="120"/>
      <c r="V5462" s="120"/>
      <c r="X5462" s="120"/>
      <c r="Z5462" s="120"/>
      <c r="AB5462" s="120"/>
    </row>
    <row r="5463" spans="12:28" ht="15" customHeight="1" x14ac:dyDescent="0.2">
      <c r="L5463" s="120"/>
      <c r="N5463" s="120"/>
      <c r="P5463" s="120"/>
      <c r="R5463" s="120"/>
      <c r="T5463" s="120"/>
      <c r="V5463" s="120"/>
      <c r="X5463" s="120"/>
      <c r="Z5463" s="120"/>
      <c r="AB5463" s="120"/>
    </row>
    <row r="5464" spans="12:28" ht="15" customHeight="1" x14ac:dyDescent="0.2">
      <c r="L5464" s="120"/>
      <c r="N5464" s="120"/>
      <c r="P5464" s="120"/>
      <c r="R5464" s="120"/>
      <c r="T5464" s="120"/>
      <c r="V5464" s="120"/>
      <c r="X5464" s="120"/>
      <c r="Z5464" s="120"/>
      <c r="AB5464" s="120"/>
    </row>
    <row r="5465" spans="12:28" ht="15" customHeight="1" x14ac:dyDescent="0.2">
      <c r="L5465" s="120"/>
      <c r="N5465" s="120"/>
      <c r="P5465" s="120"/>
      <c r="R5465" s="120"/>
      <c r="T5465" s="120"/>
      <c r="V5465" s="120"/>
      <c r="X5465" s="120"/>
      <c r="Z5465" s="120"/>
      <c r="AB5465" s="120"/>
    </row>
    <row r="5466" spans="12:28" ht="15" customHeight="1" x14ac:dyDescent="0.2">
      <c r="L5466" s="120"/>
      <c r="N5466" s="120"/>
      <c r="P5466" s="120"/>
      <c r="R5466" s="120"/>
      <c r="T5466" s="120"/>
      <c r="V5466" s="120"/>
      <c r="X5466" s="120"/>
      <c r="Z5466" s="120"/>
      <c r="AB5466" s="120"/>
    </row>
    <row r="5467" spans="12:28" ht="15" customHeight="1" x14ac:dyDescent="0.2">
      <c r="L5467" s="120"/>
      <c r="N5467" s="120"/>
      <c r="P5467" s="120"/>
      <c r="R5467" s="120"/>
      <c r="T5467" s="120"/>
      <c r="V5467" s="120"/>
      <c r="X5467" s="120"/>
      <c r="Z5467" s="120"/>
      <c r="AB5467" s="120"/>
    </row>
    <row r="5468" spans="12:28" ht="15" customHeight="1" x14ac:dyDescent="0.2">
      <c r="L5468" s="120"/>
      <c r="N5468" s="120"/>
      <c r="P5468" s="120"/>
      <c r="R5468" s="120"/>
      <c r="T5468" s="120"/>
      <c r="V5468" s="120"/>
      <c r="X5468" s="120"/>
      <c r="Z5468" s="120"/>
      <c r="AB5468" s="120"/>
    </row>
    <row r="5469" spans="12:28" ht="15" customHeight="1" x14ac:dyDescent="0.2">
      <c r="L5469" s="120"/>
      <c r="N5469" s="120"/>
      <c r="P5469" s="120"/>
      <c r="R5469" s="120"/>
      <c r="T5469" s="120"/>
      <c r="V5469" s="120"/>
      <c r="X5469" s="120"/>
      <c r="Z5469" s="120"/>
      <c r="AB5469" s="120"/>
    </row>
    <row r="5470" spans="12:28" ht="15" customHeight="1" x14ac:dyDescent="0.2">
      <c r="L5470" s="120"/>
      <c r="N5470" s="120"/>
      <c r="P5470" s="120"/>
      <c r="R5470" s="120"/>
      <c r="T5470" s="120"/>
      <c r="V5470" s="120"/>
      <c r="X5470" s="120"/>
      <c r="Z5470" s="120"/>
      <c r="AB5470" s="120"/>
    </row>
    <row r="5471" spans="12:28" ht="15" customHeight="1" x14ac:dyDescent="0.2">
      <c r="L5471" s="120"/>
      <c r="N5471" s="120"/>
      <c r="P5471" s="120"/>
      <c r="R5471" s="120"/>
      <c r="T5471" s="120"/>
      <c r="V5471" s="120"/>
      <c r="X5471" s="120"/>
      <c r="Z5471" s="120"/>
      <c r="AB5471" s="120"/>
    </row>
    <row r="5472" spans="12:28" ht="15" customHeight="1" x14ac:dyDescent="0.2">
      <c r="L5472" s="120"/>
      <c r="N5472" s="120"/>
      <c r="P5472" s="120"/>
      <c r="R5472" s="120"/>
      <c r="T5472" s="120"/>
      <c r="V5472" s="120"/>
      <c r="X5472" s="120"/>
      <c r="Z5472" s="120"/>
      <c r="AB5472" s="120"/>
    </row>
    <row r="5473" spans="12:28" ht="15" customHeight="1" x14ac:dyDescent="0.2">
      <c r="L5473" s="120"/>
      <c r="N5473" s="120"/>
      <c r="P5473" s="120"/>
      <c r="R5473" s="120"/>
      <c r="T5473" s="120"/>
      <c r="V5473" s="120"/>
      <c r="X5473" s="120"/>
      <c r="Z5473" s="120"/>
      <c r="AB5473" s="120"/>
    </row>
    <row r="5474" spans="12:28" ht="15" customHeight="1" x14ac:dyDescent="0.2">
      <c r="L5474" s="120"/>
      <c r="N5474" s="120"/>
      <c r="P5474" s="120"/>
      <c r="R5474" s="120"/>
      <c r="T5474" s="120"/>
      <c r="V5474" s="120"/>
      <c r="X5474" s="120"/>
      <c r="Z5474" s="120"/>
      <c r="AB5474" s="120"/>
    </row>
    <row r="5475" spans="12:28" ht="15" customHeight="1" x14ac:dyDescent="0.2">
      <c r="L5475" s="120"/>
      <c r="N5475" s="120"/>
      <c r="P5475" s="120"/>
      <c r="R5475" s="120"/>
      <c r="T5475" s="120"/>
      <c r="V5475" s="120"/>
      <c r="X5475" s="120"/>
      <c r="Z5475" s="120"/>
      <c r="AB5475" s="120"/>
    </row>
    <row r="5476" spans="12:28" ht="15" customHeight="1" x14ac:dyDescent="0.2">
      <c r="L5476" s="120"/>
      <c r="N5476" s="120"/>
      <c r="P5476" s="120"/>
      <c r="R5476" s="120"/>
      <c r="T5476" s="120"/>
      <c r="V5476" s="120"/>
      <c r="X5476" s="120"/>
      <c r="Z5476" s="120"/>
      <c r="AB5476" s="120"/>
    </row>
    <row r="5477" spans="12:28" ht="15" customHeight="1" x14ac:dyDescent="0.2">
      <c r="L5477" s="120"/>
      <c r="N5477" s="120"/>
      <c r="P5477" s="120"/>
      <c r="R5477" s="120"/>
      <c r="T5477" s="120"/>
      <c r="V5477" s="120"/>
      <c r="X5477" s="120"/>
      <c r="Z5477" s="120"/>
      <c r="AB5477" s="120"/>
    </row>
    <row r="5478" spans="12:28" ht="15" customHeight="1" x14ac:dyDescent="0.2">
      <c r="L5478" s="120"/>
      <c r="N5478" s="120"/>
      <c r="P5478" s="120"/>
      <c r="R5478" s="120"/>
      <c r="T5478" s="120"/>
      <c r="V5478" s="120"/>
      <c r="X5478" s="120"/>
      <c r="Z5478" s="120"/>
      <c r="AB5478" s="120"/>
    </row>
    <row r="5479" spans="12:28" ht="15" customHeight="1" x14ac:dyDescent="0.2">
      <c r="L5479" s="120"/>
      <c r="N5479" s="120"/>
      <c r="P5479" s="120"/>
      <c r="R5479" s="120"/>
      <c r="T5479" s="120"/>
      <c r="V5479" s="120"/>
      <c r="X5479" s="120"/>
      <c r="Z5479" s="120"/>
      <c r="AB5479" s="120"/>
    </row>
    <row r="5480" spans="12:28" ht="15" customHeight="1" x14ac:dyDescent="0.2">
      <c r="L5480" s="120"/>
      <c r="N5480" s="120"/>
      <c r="P5480" s="120"/>
      <c r="R5480" s="120"/>
      <c r="T5480" s="120"/>
      <c r="V5480" s="120"/>
      <c r="X5480" s="120"/>
      <c r="Z5480" s="120"/>
      <c r="AB5480" s="120"/>
    </row>
    <row r="5481" spans="12:28" ht="15" customHeight="1" x14ac:dyDescent="0.2">
      <c r="L5481" s="120"/>
      <c r="N5481" s="120"/>
      <c r="P5481" s="120"/>
      <c r="R5481" s="120"/>
      <c r="T5481" s="120"/>
      <c r="V5481" s="120"/>
      <c r="X5481" s="120"/>
      <c r="Z5481" s="120"/>
      <c r="AB5481" s="120"/>
    </row>
    <row r="5482" spans="12:28" ht="15" customHeight="1" x14ac:dyDescent="0.2">
      <c r="L5482" s="120"/>
      <c r="N5482" s="120"/>
      <c r="P5482" s="120"/>
      <c r="R5482" s="120"/>
      <c r="T5482" s="120"/>
      <c r="V5482" s="120"/>
      <c r="X5482" s="120"/>
      <c r="Z5482" s="120"/>
      <c r="AB5482" s="120"/>
    </row>
    <row r="5483" spans="12:28" ht="15" customHeight="1" x14ac:dyDescent="0.2">
      <c r="L5483" s="120"/>
      <c r="N5483" s="120"/>
      <c r="P5483" s="120"/>
      <c r="R5483" s="120"/>
      <c r="T5483" s="120"/>
      <c r="V5483" s="120"/>
      <c r="X5483" s="120"/>
      <c r="Z5483" s="120"/>
      <c r="AB5483" s="120"/>
    </row>
    <row r="5484" spans="12:28" ht="15" customHeight="1" x14ac:dyDescent="0.2">
      <c r="L5484" s="120"/>
      <c r="N5484" s="120"/>
      <c r="P5484" s="120"/>
      <c r="R5484" s="120"/>
      <c r="T5484" s="120"/>
      <c r="V5484" s="120"/>
      <c r="X5484" s="120"/>
      <c r="Z5484" s="120"/>
      <c r="AB5484" s="120"/>
    </row>
    <row r="5485" spans="12:28" ht="15" customHeight="1" x14ac:dyDescent="0.2">
      <c r="L5485" s="120"/>
      <c r="N5485" s="120"/>
      <c r="P5485" s="120"/>
      <c r="R5485" s="120"/>
      <c r="T5485" s="120"/>
      <c r="V5485" s="120"/>
      <c r="X5485" s="120"/>
      <c r="Z5485" s="120"/>
      <c r="AB5485" s="120"/>
    </row>
    <row r="5486" spans="12:28" ht="15" customHeight="1" x14ac:dyDescent="0.2">
      <c r="L5486" s="120"/>
      <c r="N5486" s="120"/>
      <c r="P5486" s="120"/>
      <c r="R5486" s="120"/>
      <c r="T5486" s="120"/>
      <c r="V5486" s="120"/>
      <c r="X5486" s="120"/>
      <c r="Z5486" s="120"/>
      <c r="AB5486" s="120"/>
    </row>
    <row r="5487" spans="12:28" ht="15" customHeight="1" x14ac:dyDescent="0.2">
      <c r="L5487" s="120"/>
      <c r="N5487" s="120"/>
      <c r="P5487" s="120"/>
      <c r="R5487" s="120"/>
      <c r="T5487" s="120"/>
      <c r="V5487" s="120"/>
      <c r="X5487" s="120"/>
      <c r="Z5487" s="120"/>
      <c r="AB5487" s="120"/>
    </row>
    <row r="5488" spans="12:28" ht="15" customHeight="1" x14ac:dyDescent="0.2">
      <c r="L5488" s="120"/>
      <c r="N5488" s="120"/>
      <c r="P5488" s="120"/>
      <c r="R5488" s="120"/>
      <c r="T5488" s="120"/>
      <c r="V5488" s="120"/>
      <c r="X5488" s="120"/>
      <c r="Z5488" s="120"/>
      <c r="AB5488" s="120"/>
    </row>
    <row r="5489" spans="12:28" ht="15" customHeight="1" x14ac:dyDescent="0.2">
      <c r="L5489" s="120"/>
      <c r="N5489" s="120"/>
      <c r="P5489" s="120"/>
      <c r="R5489" s="120"/>
      <c r="T5489" s="120"/>
      <c r="V5489" s="120"/>
      <c r="X5489" s="120"/>
      <c r="Z5489" s="120"/>
      <c r="AB5489" s="120"/>
    </row>
    <row r="5490" spans="12:28" ht="15" customHeight="1" x14ac:dyDescent="0.2">
      <c r="L5490" s="120"/>
      <c r="N5490" s="120"/>
      <c r="P5490" s="120"/>
      <c r="R5490" s="120"/>
      <c r="T5490" s="120"/>
      <c r="V5490" s="120"/>
      <c r="X5490" s="120"/>
      <c r="Z5490" s="120"/>
      <c r="AB5490" s="120"/>
    </row>
    <row r="5491" spans="12:28" ht="15" customHeight="1" x14ac:dyDescent="0.2">
      <c r="L5491" s="120"/>
      <c r="N5491" s="120"/>
      <c r="P5491" s="120"/>
      <c r="R5491" s="120"/>
      <c r="T5491" s="120"/>
      <c r="V5491" s="120"/>
      <c r="X5491" s="120"/>
      <c r="Z5491" s="120"/>
      <c r="AB5491" s="120"/>
    </row>
    <row r="5492" spans="12:28" ht="15" customHeight="1" x14ac:dyDescent="0.2">
      <c r="L5492" s="120"/>
      <c r="N5492" s="120"/>
      <c r="P5492" s="120"/>
      <c r="R5492" s="120"/>
      <c r="T5492" s="120"/>
      <c r="V5492" s="120"/>
      <c r="X5492" s="120"/>
      <c r="Z5492" s="120"/>
      <c r="AB5492" s="120"/>
    </row>
    <row r="5493" spans="12:28" ht="15" customHeight="1" x14ac:dyDescent="0.2">
      <c r="L5493" s="120"/>
      <c r="N5493" s="120"/>
      <c r="P5493" s="120"/>
      <c r="R5493" s="120"/>
      <c r="T5493" s="120"/>
      <c r="V5493" s="120"/>
      <c r="X5493" s="120"/>
      <c r="Z5493" s="120"/>
      <c r="AB5493" s="120"/>
    </row>
    <row r="5494" spans="12:28" ht="15" customHeight="1" x14ac:dyDescent="0.2">
      <c r="L5494" s="120"/>
      <c r="N5494" s="120"/>
      <c r="P5494" s="120"/>
      <c r="R5494" s="120"/>
      <c r="T5494" s="120"/>
      <c r="V5494" s="120"/>
      <c r="X5494" s="120"/>
      <c r="Z5494" s="120"/>
      <c r="AB5494" s="120"/>
    </row>
    <row r="5495" spans="12:28" ht="15" customHeight="1" x14ac:dyDescent="0.2">
      <c r="L5495" s="120"/>
      <c r="N5495" s="120"/>
      <c r="P5495" s="120"/>
      <c r="R5495" s="120"/>
      <c r="T5495" s="120"/>
      <c r="V5495" s="120"/>
      <c r="X5495" s="120"/>
      <c r="Z5495" s="120"/>
      <c r="AB5495" s="120"/>
    </row>
    <row r="5496" spans="12:28" ht="15" customHeight="1" x14ac:dyDescent="0.2">
      <c r="L5496" s="120"/>
      <c r="N5496" s="120"/>
      <c r="P5496" s="120"/>
      <c r="R5496" s="120"/>
      <c r="T5496" s="120"/>
      <c r="V5496" s="120"/>
      <c r="X5496" s="120"/>
      <c r="Z5496" s="120"/>
      <c r="AB5496" s="120"/>
    </row>
    <row r="5497" spans="12:28" ht="15" customHeight="1" x14ac:dyDescent="0.2">
      <c r="L5497" s="120"/>
      <c r="N5497" s="120"/>
      <c r="P5497" s="120"/>
      <c r="R5497" s="120"/>
      <c r="T5497" s="120"/>
      <c r="V5497" s="120"/>
      <c r="X5497" s="120"/>
      <c r="Z5497" s="120"/>
      <c r="AB5497" s="120"/>
    </row>
    <row r="5498" spans="12:28" ht="15" customHeight="1" x14ac:dyDescent="0.2">
      <c r="L5498" s="120"/>
      <c r="N5498" s="120"/>
      <c r="P5498" s="120"/>
      <c r="R5498" s="120"/>
      <c r="T5498" s="120"/>
      <c r="V5498" s="120"/>
      <c r="X5498" s="120"/>
      <c r="Z5498" s="120"/>
      <c r="AB5498" s="120"/>
    </row>
    <row r="5499" spans="12:28" ht="15" customHeight="1" x14ac:dyDescent="0.2">
      <c r="L5499" s="120"/>
      <c r="N5499" s="120"/>
      <c r="P5499" s="120"/>
      <c r="R5499" s="120"/>
      <c r="T5499" s="120"/>
      <c r="V5499" s="120"/>
      <c r="X5499" s="120"/>
      <c r="Z5499" s="120"/>
      <c r="AB5499" s="120"/>
    </row>
    <row r="5500" spans="12:28" ht="15" customHeight="1" x14ac:dyDescent="0.2">
      <c r="L5500" s="120"/>
      <c r="N5500" s="120"/>
      <c r="P5500" s="120"/>
      <c r="R5500" s="120"/>
      <c r="T5500" s="120"/>
      <c r="V5500" s="120"/>
      <c r="X5500" s="120"/>
      <c r="Z5500" s="120"/>
      <c r="AB5500" s="120"/>
    </row>
    <row r="5501" spans="12:28" ht="15" customHeight="1" x14ac:dyDescent="0.2">
      <c r="L5501" s="120"/>
      <c r="N5501" s="120"/>
      <c r="P5501" s="120"/>
      <c r="R5501" s="120"/>
      <c r="T5501" s="120"/>
      <c r="V5501" s="120"/>
      <c r="X5501" s="120"/>
      <c r="Z5501" s="120"/>
      <c r="AB5501" s="120"/>
    </row>
    <row r="5502" spans="12:28" ht="15" customHeight="1" x14ac:dyDescent="0.2">
      <c r="L5502" s="120"/>
      <c r="N5502" s="120"/>
      <c r="P5502" s="120"/>
      <c r="R5502" s="120"/>
      <c r="T5502" s="120"/>
      <c r="V5502" s="120"/>
      <c r="X5502" s="120"/>
      <c r="Z5502" s="120"/>
      <c r="AB5502" s="120"/>
    </row>
    <row r="5503" spans="12:28" ht="15" customHeight="1" x14ac:dyDescent="0.2">
      <c r="L5503" s="120"/>
      <c r="N5503" s="120"/>
      <c r="P5503" s="120"/>
      <c r="R5503" s="120"/>
      <c r="T5503" s="120"/>
      <c r="V5503" s="120"/>
      <c r="X5503" s="120"/>
      <c r="Z5503" s="120"/>
      <c r="AB5503" s="120"/>
    </row>
    <row r="5504" spans="12:28" ht="15" customHeight="1" x14ac:dyDescent="0.2">
      <c r="L5504" s="120"/>
      <c r="N5504" s="120"/>
      <c r="P5504" s="120"/>
      <c r="R5504" s="120"/>
      <c r="T5504" s="120"/>
      <c r="V5504" s="120"/>
      <c r="X5504" s="120"/>
      <c r="Z5504" s="120"/>
      <c r="AB5504" s="120"/>
    </row>
    <row r="5505" spans="12:28" ht="15" customHeight="1" x14ac:dyDescent="0.2">
      <c r="L5505" s="120"/>
      <c r="N5505" s="120"/>
      <c r="P5505" s="120"/>
      <c r="R5505" s="120"/>
      <c r="T5505" s="120"/>
      <c r="V5505" s="120"/>
      <c r="X5505" s="120"/>
      <c r="Z5505" s="120"/>
      <c r="AB5505" s="120"/>
    </row>
    <row r="5506" spans="12:28" ht="15" customHeight="1" x14ac:dyDescent="0.2">
      <c r="L5506" s="120"/>
      <c r="N5506" s="120"/>
      <c r="P5506" s="120"/>
      <c r="R5506" s="120"/>
      <c r="T5506" s="120"/>
      <c r="V5506" s="120"/>
      <c r="X5506" s="120"/>
      <c r="Z5506" s="120"/>
      <c r="AB5506" s="120"/>
    </row>
    <row r="5507" spans="12:28" ht="15" customHeight="1" x14ac:dyDescent="0.2">
      <c r="L5507" s="120"/>
      <c r="N5507" s="120"/>
      <c r="P5507" s="120"/>
      <c r="R5507" s="120"/>
      <c r="T5507" s="120"/>
      <c r="V5507" s="120"/>
      <c r="X5507" s="120"/>
      <c r="Z5507" s="120"/>
      <c r="AB5507" s="120"/>
    </row>
    <row r="5508" spans="12:28" ht="15" customHeight="1" x14ac:dyDescent="0.2">
      <c r="L5508" s="120"/>
      <c r="N5508" s="120"/>
      <c r="P5508" s="120"/>
      <c r="R5508" s="120"/>
      <c r="T5508" s="120"/>
      <c r="V5508" s="120"/>
      <c r="X5508" s="120"/>
      <c r="Z5508" s="120"/>
      <c r="AB5508" s="120"/>
    </row>
    <row r="5509" spans="12:28" ht="15" customHeight="1" x14ac:dyDescent="0.2">
      <c r="L5509" s="120"/>
      <c r="N5509" s="120"/>
      <c r="P5509" s="120"/>
      <c r="R5509" s="120"/>
      <c r="T5509" s="120"/>
      <c r="V5509" s="120"/>
      <c r="X5509" s="120"/>
      <c r="Z5509" s="120"/>
      <c r="AB5509" s="120"/>
    </row>
    <row r="5510" spans="12:28" ht="15" customHeight="1" x14ac:dyDescent="0.2">
      <c r="L5510" s="120"/>
      <c r="N5510" s="120"/>
      <c r="P5510" s="120"/>
      <c r="R5510" s="120"/>
      <c r="T5510" s="120"/>
      <c r="V5510" s="120"/>
      <c r="X5510" s="120"/>
      <c r="Z5510" s="120"/>
      <c r="AB5510" s="120"/>
    </row>
    <row r="5511" spans="12:28" ht="15" customHeight="1" x14ac:dyDescent="0.2">
      <c r="L5511" s="120"/>
      <c r="N5511" s="120"/>
      <c r="P5511" s="120"/>
      <c r="R5511" s="120"/>
      <c r="T5511" s="120"/>
      <c r="V5511" s="120"/>
      <c r="X5511" s="120"/>
      <c r="Z5511" s="120"/>
      <c r="AB5511" s="120"/>
    </row>
    <row r="5512" spans="12:28" ht="15" customHeight="1" x14ac:dyDescent="0.2">
      <c r="L5512" s="120"/>
      <c r="N5512" s="120"/>
      <c r="P5512" s="120"/>
      <c r="R5512" s="120"/>
      <c r="T5512" s="120"/>
      <c r="V5512" s="120"/>
      <c r="X5512" s="120"/>
      <c r="Z5512" s="120"/>
      <c r="AB5512" s="120"/>
    </row>
    <row r="5513" spans="12:28" ht="15" customHeight="1" x14ac:dyDescent="0.2">
      <c r="L5513" s="120"/>
      <c r="N5513" s="120"/>
      <c r="P5513" s="120"/>
      <c r="R5513" s="120"/>
      <c r="T5513" s="120"/>
      <c r="V5513" s="120"/>
      <c r="X5513" s="120"/>
      <c r="Z5513" s="120"/>
      <c r="AB5513" s="120"/>
    </row>
    <row r="5514" spans="12:28" ht="15" customHeight="1" x14ac:dyDescent="0.2">
      <c r="L5514" s="120"/>
      <c r="N5514" s="120"/>
      <c r="P5514" s="120"/>
      <c r="R5514" s="120"/>
      <c r="T5514" s="120"/>
      <c r="V5514" s="120"/>
      <c r="X5514" s="120"/>
      <c r="Z5514" s="120"/>
      <c r="AB5514" s="120"/>
    </row>
    <row r="5515" spans="12:28" ht="15" customHeight="1" x14ac:dyDescent="0.2">
      <c r="L5515" s="120"/>
      <c r="N5515" s="120"/>
      <c r="P5515" s="120"/>
      <c r="R5515" s="120"/>
      <c r="T5515" s="120"/>
      <c r="V5515" s="120"/>
      <c r="X5515" s="120"/>
      <c r="Z5515" s="120"/>
      <c r="AB5515" s="120"/>
    </row>
    <row r="5516" spans="12:28" ht="15" customHeight="1" x14ac:dyDescent="0.2">
      <c r="L5516" s="120"/>
      <c r="N5516" s="120"/>
      <c r="P5516" s="120"/>
      <c r="R5516" s="120"/>
      <c r="T5516" s="120"/>
      <c r="V5516" s="120"/>
      <c r="X5516" s="120"/>
      <c r="Z5516" s="120"/>
      <c r="AB5516" s="120"/>
    </row>
    <row r="5517" spans="12:28" ht="15" customHeight="1" x14ac:dyDescent="0.2">
      <c r="L5517" s="120"/>
      <c r="N5517" s="120"/>
      <c r="P5517" s="120"/>
      <c r="R5517" s="120"/>
      <c r="T5517" s="120"/>
      <c r="V5517" s="120"/>
      <c r="X5517" s="120"/>
      <c r="Z5517" s="120"/>
      <c r="AB5517" s="120"/>
    </row>
    <row r="5518" spans="12:28" ht="15" customHeight="1" x14ac:dyDescent="0.2">
      <c r="L5518" s="120"/>
      <c r="N5518" s="120"/>
      <c r="P5518" s="120"/>
      <c r="R5518" s="120"/>
      <c r="T5518" s="120"/>
      <c r="V5518" s="120"/>
      <c r="X5518" s="120"/>
      <c r="Z5518" s="120"/>
      <c r="AB5518" s="120"/>
    </row>
    <row r="5519" spans="12:28" ht="15" customHeight="1" x14ac:dyDescent="0.2">
      <c r="L5519" s="120"/>
      <c r="N5519" s="120"/>
      <c r="P5519" s="120"/>
      <c r="R5519" s="120"/>
      <c r="T5519" s="120"/>
      <c r="V5519" s="120"/>
      <c r="X5519" s="120"/>
      <c r="Z5519" s="120"/>
      <c r="AB5519" s="120"/>
    </row>
    <row r="5520" spans="12:28" ht="15" customHeight="1" x14ac:dyDescent="0.2">
      <c r="L5520" s="120"/>
      <c r="N5520" s="120"/>
      <c r="P5520" s="120"/>
      <c r="R5520" s="120"/>
      <c r="T5520" s="120"/>
      <c r="V5520" s="120"/>
      <c r="X5520" s="120"/>
      <c r="Z5520" s="120"/>
      <c r="AB5520" s="120"/>
    </row>
    <row r="5521" spans="12:28" ht="15" customHeight="1" x14ac:dyDescent="0.2">
      <c r="L5521" s="120"/>
      <c r="N5521" s="120"/>
      <c r="P5521" s="120"/>
      <c r="R5521" s="120"/>
      <c r="T5521" s="120"/>
      <c r="V5521" s="120"/>
      <c r="X5521" s="120"/>
      <c r="Z5521" s="120"/>
      <c r="AB5521" s="120"/>
    </row>
    <row r="5522" spans="12:28" ht="15" customHeight="1" x14ac:dyDescent="0.2">
      <c r="L5522" s="120"/>
      <c r="N5522" s="120"/>
      <c r="P5522" s="120"/>
      <c r="R5522" s="120"/>
      <c r="T5522" s="120"/>
      <c r="V5522" s="120"/>
      <c r="X5522" s="120"/>
      <c r="Z5522" s="120"/>
      <c r="AB5522" s="120"/>
    </row>
    <row r="5523" spans="12:28" ht="15" customHeight="1" x14ac:dyDescent="0.2">
      <c r="L5523" s="120"/>
      <c r="N5523" s="120"/>
      <c r="P5523" s="120"/>
      <c r="R5523" s="120"/>
      <c r="T5523" s="120"/>
      <c r="V5523" s="120"/>
      <c r="X5523" s="120"/>
      <c r="Z5523" s="120"/>
      <c r="AB5523" s="120"/>
    </row>
    <row r="5524" spans="12:28" ht="15" customHeight="1" x14ac:dyDescent="0.2">
      <c r="L5524" s="120"/>
      <c r="N5524" s="120"/>
      <c r="P5524" s="120"/>
      <c r="R5524" s="120"/>
      <c r="T5524" s="120"/>
      <c r="V5524" s="120"/>
      <c r="X5524" s="120"/>
      <c r="Z5524" s="120"/>
      <c r="AB5524" s="120"/>
    </row>
    <row r="5525" spans="12:28" ht="15" customHeight="1" x14ac:dyDescent="0.2">
      <c r="L5525" s="120"/>
      <c r="N5525" s="120"/>
      <c r="P5525" s="120"/>
      <c r="R5525" s="120"/>
      <c r="T5525" s="120"/>
      <c r="V5525" s="120"/>
      <c r="X5525" s="120"/>
      <c r="Z5525" s="120"/>
      <c r="AB5525" s="120"/>
    </row>
    <row r="5526" spans="12:28" ht="15" customHeight="1" x14ac:dyDescent="0.2">
      <c r="L5526" s="120"/>
      <c r="N5526" s="120"/>
      <c r="P5526" s="120"/>
      <c r="R5526" s="120"/>
      <c r="T5526" s="120"/>
      <c r="V5526" s="120"/>
      <c r="X5526" s="120"/>
      <c r="Z5526" s="120"/>
      <c r="AB5526" s="120"/>
    </row>
    <row r="5527" spans="12:28" ht="15" customHeight="1" x14ac:dyDescent="0.2">
      <c r="L5527" s="120"/>
      <c r="N5527" s="120"/>
      <c r="P5527" s="120"/>
      <c r="R5527" s="120"/>
      <c r="T5527" s="120"/>
      <c r="V5527" s="120"/>
      <c r="X5527" s="120"/>
      <c r="Z5527" s="120"/>
      <c r="AB5527" s="120"/>
    </row>
    <row r="5528" spans="12:28" ht="15" customHeight="1" x14ac:dyDescent="0.2">
      <c r="L5528" s="120"/>
      <c r="N5528" s="120"/>
      <c r="P5528" s="120"/>
      <c r="R5528" s="120"/>
      <c r="T5528" s="120"/>
      <c r="V5528" s="120"/>
      <c r="X5528" s="120"/>
      <c r="Z5528" s="120"/>
      <c r="AB5528" s="120"/>
    </row>
    <row r="5529" spans="12:28" ht="15" customHeight="1" x14ac:dyDescent="0.2">
      <c r="L5529" s="120"/>
      <c r="N5529" s="120"/>
      <c r="P5529" s="120"/>
      <c r="R5529" s="120"/>
      <c r="T5529" s="120"/>
      <c r="V5529" s="120"/>
      <c r="X5529" s="120"/>
      <c r="Z5529" s="120"/>
      <c r="AB5529" s="120"/>
    </row>
    <row r="5530" spans="12:28" ht="15" customHeight="1" x14ac:dyDescent="0.2">
      <c r="L5530" s="120"/>
      <c r="N5530" s="120"/>
      <c r="P5530" s="120"/>
      <c r="R5530" s="120"/>
      <c r="T5530" s="120"/>
      <c r="V5530" s="120"/>
      <c r="X5530" s="120"/>
      <c r="Z5530" s="120"/>
      <c r="AB5530" s="120"/>
    </row>
    <row r="5531" spans="12:28" ht="15" customHeight="1" x14ac:dyDescent="0.2">
      <c r="L5531" s="120"/>
      <c r="N5531" s="120"/>
      <c r="P5531" s="120"/>
      <c r="R5531" s="120"/>
      <c r="T5531" s="120"/>
      <c r="V5531" s="120"/>
      <c r="X5531" s="120"/>
      <c r="Z5531" s="120"/>
      <c r="AB5531" s="120"/>
    </row>
    <row r="5532" spans="12:28" ht="15" customHeight="1" x14ac:dyDescent="0.2">
      <c r="L5532" s="120"/>
      <c r="N5532" s="120"/>
      <c r="P5532" s="120"/>
      <c r="R5532" s="120"/>
      <c r="T5532" s="120"/>
      <c r="V5532" s="120"/>
      <c r="X5532" s="120"/>
      <c r="Z5532" s="120"/>
      <c r="AB5532" s="120"/>
    </row>
    <row r="5533" spans="12:28" ht="15" customHeight="1" x14ac:dyDescent="0.2">
      <c r="L5533" s="120"/>
      <c r="N5533" s="120"/>
      <c r="P5533" s="120"/>
      <c r="R5533" s="120"/>
      <c r="T5533" s="120"/>
      <c r="V5533" s="120"/>
      <c r="X5533" s="120"/>
      <c r="Z5533" s="120"/>
      <c r="AB5533" s="120"/>
    </row>
    <row r="5534" spans="12:28" ht="15" customHeight="1" x14ac:dyDescent="0.2">
      <c r="L5534" s="120"/>
      <c r="N5534" s="120"/>
      <c r="P5534" s="120"/>
      <c r="R5534" s="120"/>
      <c r="T5534" s="120"/>
      <c r="V5534" s="120"/>
      <c r="X5534" s="120"/>
      <c r="Z5534" s="120"/>
      <c r="AB5534" s="120"/>
    </row>
    <row r="5535" spans="12:28" ht="15" customHeight="1" x14ac:dyDescent="0.2">
      <c r="L5535" s="120"/>
      <c r="N5535" s="120"/>
      <c r="P5535" s="120"/>
      <c r="R5535" s="120"/>
      <c r="T5535" s="120"/>
      <c r="V5535" s="120"/>
      <c r="X5535" s="120"/>
      <c r="Z5535" s="120"/>
      <c r="AB5535" s="120"/>
    </row>
    <row r="5536" spans="12:28" ht="15" customHeight="1" x14ac:dyDescent="0.2">
      <c r="L5536" s="120"/>
      <c r="N5536" s="120"/>
      <c r="P5536" s="120"/>
      <c r="R5536" s="120"/>
      <c r="T5536" s="120"/>
      <c r="V5536" s="120"/>
      <c r="X5536" s="120"/>
      <c r="Z5536" s="120"/>
      <c r="AB5536" s="120"/>
    </row>
    <row r="5537" spans="12:28" ht="15" customHeight="1" x14ac:dyDescent="0.2">
      <c r="L5537" s="120"/>
      <c r="N5537" s="120"/>
      <c r="P5537" s="120"/>
      <c r="R5537" s="120"/>
      <c r="T5537" s="120"/>
      <c r="V5537" s="120"/>
      <c r="X5537" s="120"/>
      <c r="Z5537" s="120"/>
      <c r="AB5537" s="120"/>
    </row>
    <row r="5538" spans="12:28" ht="15" customHeight="1" x14ac:dyDescent="0.2">
      <c r="L5538" s="120"/>
      <c r="N5538" s="120"/>
      <c r="P5538" s="120"/>
      <c r="R5538" s="120"/>
      <c r="T5538" s="120"/>
      <c r="V5538" s="120"/>
      <c r="X5538" s="120"/>
      <c r="Z5538" s="120"/>
      <c r="AB5538" s="120"/>
    </row>
    <row r="5539" spans="12:28" ht="15" customHeight="1" x14ac:dyDescent="0.2">
      <c r="L5539" s="120"/>
      <c r="N5539" s="120"/>
      <c r="P5539" s="120"/>
      <c r="R5539" s="120"/>
      <c r="T5539" s="120"/>
      <c r="V5539" s="120"/>
      <c r="X5539" s="120"/>
      <c r="Z5539" s="120"/>
      <c r="AB5539" s="120"/>
    </row>
    <row r="5540" spans="12:28" ht="15" customHeight="1" x14ac:dyDescent="0.2">
      <c r="L5540" s="120"/>
      <c r="N5540" s="120"/>
      <c r="P5540" s="120"/>
      <c r="R5540" s="120"/>
      <c r="T5540" s="120"/>
      <c r="V5540" s="120"/>
      <c r="X5540" s="120"/>
      <c r="Z5540" s="120"/>
      <c r="AB5540" s="120"/>
    </row>
    <row r="5541" spans="12:28" ht="15" customHeight="1" x14ac:dyDescent="0.2">
      <c r="L5541" s="120"/>
      <c r="N5541" s="120"/>
      <c r="P5541" s="120"/>
      <c r="R5541" s="120"/>
      <c r="T5541" s="120"/>
      <c r="V5541" s="120"/>
      <c r="X5541" s="120"/>
      <c r="Z5541" s="120"/>
      <c r="AB5541" s="120"/>
    </row>
    <row r="5542" spans="12:28" ht="15" customHeight="1" x14ac:dyDescent="0.2">
      <c r="L5542" s="120"/>
      <c r="N5542" s="120"/>
      <c r="P5542" s="120"/>
      <c r="R5542" s="120"/>
      <c r="T5542" s="120"/>
      <c r="V5542" s="120"/>
      <c r="X5542" s="120"/>
      <c r="Z5542" s="120"/>
      <c r="AB5542" s="120"/>
    </row>
    <row r="5543" spans="12:28" ht="15" customHeight="1" x14ac:dyDescent="0.2">
      <c r="L5543" s="120"/>
      <c r="N5543" s="120"/>
      <c r="P5543" s="120"/>
      <c r="R5543" s="120"/>
      <c r="T5543" s="120"/>
      <c r="V5543" s="120"/>
      <c r="X5543" s="120"/>
      <c r="Z5543" s="120"/>
      <c r="AB5543" s="120"/>
    </row>
    <row r="5544" spans="12:28" ht="15" customHeight="1" x14ac:dyDescent="0.2">
      <c r="L5544" s="120"/>
      <c r="N5544" s="120"/>
      <c r="P5544" s="120"/>
      <c r="R5544" s="120"/>
      <c r="T5544" s="120"/>
      <c r="V5544" s="120"/>
      <c r="X5544" s="120"/>
      <c r="Z5544" s="120"/>
      <c r="AB5544" s="120"/>
    </row>
    <row r="5545" spans="12:28" ht="15" customHeight="1" x14ac:dyDescent="0.2">
      <c r="L5545" s="120"/>
      <c r="N5545" s="120"/>
      <c r="P5545" s="120"/>
      <c r="R5545" s="120"/>
      <c r="T5545" s="120"/>
      <c r="V5545" s="120"/>
      <c r="X5545" s="120"/>
      <c r="Z5545" s="120"/>
      <c r="AB5545" s="120"/>
    </row>
    <row r="5546" spans="12:28" ht="15" customHeight="1" x14ac:dyDescent="0.2">
      <c r="L5546" s="120"/>
      <c r="N5546" s="120"/>
      <c r="P5546" s="120"/>
      <c r="R5546" s="120"/>
      <c r="T5546" s="120"/>
      <c r="V5546" s="120"/>
      <c r="X5546" s="120"/>
      <c r="Z5546" s="120"/>
      <c r="AB5546" s="120"/>
    </row>
    <row r="5547" spans="12:28" ht="15" customHeight="1" x14ac:dyDescent="0.2">
      <c r="L5547" s="120"/>
      <c r="N5547" s="120"/>
      <c r="P5547" s="120"/>
      <c r="R5547" s="120"/>
      <c r="T5547" s="120"/>
      <c r="V5547" s="120"/>
      <c r="X5547" s="120"/>
      <c r="Z5547" s="120"/>
      <c r="AB5547" s="120"/>
    </row>
    <row r="5548" spans="12:28" ht="15" customHeight="1" x14ac:dyDescent="0.2">
      <c r="L5548" s="120"/>
      <c r="N5548" s="120"/>
      <c r="P5548" s="120"/>
      <c r="R5548" s="120"/>
      <c r="T5548" s="120"/>
      <c r="V5548" s="120"/>
      <c r="X5548" s="120"/>
      <c r="Z5548" s="120"/>
      <c r="AB5548" s="120"/>
    </row>
    <row r="5549" spans="12:28" ht="15" customHeight="1" x14ac:dyDescent="0.2">
      <c r="L5549" s="120"/>
      <c r="N5549" s="120"/>
      <c r="P5549" s="120"/>
      <c r="R5549" s="120"/>
      <c r="T5549" s="120"/>
      <c r="V5549" s="120"/>
      <c r="X5549" s="120"/>
      <c r="Z5549" s="120"/>
      <c r="AB5549" s="120"/>
    </row>
    <row r="5550" spans="12:28" ht="15" customHeight="1" x14ac:dyDescent="0.2">
      <c r="L5550" s="120"/>
      <c r="N5550" s="120"/>
      <c r="P5550" s="120"/>
      <c r="R5550" s="120"/>
      <c r="T5550" s="120"/>
      <c r="V5550" s="120"/>
      <c r="X5550" s="120"/>
      <c r="Z5550" s="120"/>
      <c r="AB5550" s="120"/>
    </row>
    <row r="5551" spans="12:28" ht="15" customHeight="1" x14ac:dyDescent="0.2">
      <c r="L5551" s="120"/>
      <c r="N5551" s="120"/>
      <c r="P5551" s="120"/>
      <c r="R5551" s="120"/>
      <c r="T5551" s="120"/>
      <c r="V5551" s="120"/>
      <c r="X5551" s="120"/>
      <c r="Z5551" s="120"/>
      <c r="AB5551" s="120"/>
    </row>
    <row r="5552" spans="12:28" ht="15" customHeight="1" x14ac:dyDescent="0.2">
      <c r="L5552" s="120"/>
      <c r="N5552" s="120"/>
      <c r="P5552" s="120"/>
      <c r="R5552" s="120"/>
      <c r="T5552" s="120"/>
      <c r="V5552" s="120"/>
      <c r="X5552" s="120"/>
      <c r="Z5552" s="120"/>
      <c r="AB5552" s="120"/>
    </row>
    <row r="5553" spans="12:28" ht="15" customHeight="1" x14ac:dyDescent="0.2">
      <c r="L5553" s="120"/>
      <c r="N5553" s="120"/>
      <c r="P5553" s="120"/>
      <c r="R5553" s="120"/>
      <c r="T5553" s="120"/>
      <c r="V5553" s="120"/>
      <c r="X5553" s="120"/>
      <c r="Z5553" s="120"/>
      <c r="AB5553" s="120"/>
    </row>
    <row r="5554" spans="12:28" ht="15" customHeight="1" x14ac:dyDescent="0.2">
      <c r="L5554" s="120"/>
      <c r="N5554" s="120"/>
      <c r="P5554" s="120"/>
      <c r="R5554" s="120"/>
      <c r="T5554" s="120"/>
      <c r="V5554" s="120"/>
      <c r="X5554" s="120"/>
      <c r="Z5554" s="120"/>
      <c r="AB5554" s="120"/>
    </row>
    <row r="5555" spans="12:28" ht="15" customHeight="1" x14ac:dyDescent="0.2">
      <c r="L5555" s="120"/>
      <c r="N5555" s="120"/>
      <c r="P5555" s="120"/>
      <c r="R5555" s="120"/>
      <c r="T5555" s="120"/>
      <c r="V5555" s="120"/>
      <c r="X5555" s="120"/>
      <c r="Z5555" s="120"/>
      <c r="AB5555" s="120"/>
    </row>
    <row r="5556" spans="12:28" ht="15" customHeight="1" x14ac:dyDescent="0.2">
      <c r="L5556" s="120"/>
      <c r="N5556" s="120"/>
      <c r="P5556" s="120"/>
      <c r="R5556" s="120"/>
      <c r="T5556" s="120"/>
      <c r="V5556" s="120"/>
      <c r="X5556" s="120"/>
      <c r="Z5556" s="120"/>
      <c r="AB5556" s="120"/>
    </row>
    <row r="5557" spans="12:28" ht="15" customHeight="1" x14ac:dyDescent="0.2">
      <c r="L5557" s="120"/>
      <c r="N5557" s="120"/>
      <c r="P5557" s="120"/>
      <c r="R5557" s="120"/>
      <c r="T5557" s="120"/>
      <c r="V5557" s="120"/>
      <c r="X5557" s="120"/>
      <c r="Z5557" s="120"/>
      <c r="AB5557" s="120"/>
    </row>
    <row r="5558" spans="12:28" ht="15" customHeight="1" x14ac:dyDescent="0.2">
      <c r="L5558" s="120"/>
      <c r="N5558" s="120"/>
      <c r="P5558" s="120"/>
      <c r="R5558" s="120"/>
      <c r="T5558" s="120"/>
      <c r="V5558" s="120"/>
      <c r="X5558" s="120"/>
      <c r="Z5558" s="120"/>
      <c r="AB5558" s="120"/>
    </row>
    <row r="5559" spans="12:28" ht="15" customHeight="1" x14ac:dyDescent="0.2">
      <c r="L5559" s="120"/>
      <c r="N5559" s="120"/>
      <c r="P5559" s="120"/>
      <c r="R5559" s="120"/>
      <c r="T5559" s="120"/>
      <c r="V5559" s="120"/>
      <c r="X5559" s="120"/>
      <c r="Z5559" s="120"/>
      <c r="AB5559" s="120"/>
    </row>
    <row r="5560" spans="12:28" ht="15" customHeight="1" x14ac:dyDescent="0.2">
      <c r="L5560" s="120"/>
      <c r="N5560" s="120"/>
      <c r="P5560" s="120"/>
      <c r="R5560" s="120"/>
      <c r="T5560" s="120"/>
      <c r="V5560" s="120"/>
      <c r="X5560" s="120"/>
      <c r="Z5560" s="120"/>
      <c r="AB5560" s="120"/>
    </row>
    <row r="5561" spans="12:28" ht="15" customHeight="1" x14ac:dyDescent="0.2">
      <c r="L5561" s="120"/>
      <c r="N5561" s="120"/>
      <c r="P5561" s="120"/>
      <c r="R5561" s="120"/>
      <c r="T5561" s="120"/>
      <c r="V5561" s="120"/>
      <c r="X5561" s="120"/>
      <c r="Z5561" s="120"/>
      <c r="AB5561" s="120"/>
    </row>
    <row r="5562" spans="12:28" ht="15" customHeight="1" x14ac:dyDescent="0.2">
      <c r="L5562" s="120"/>
      <c r="N5562" s="120"/>
      <c r="P5562" s="120"/>
      <c r="R5562" s="120"/>
      <c r="T5562" s="120"/>
      <c r="V5562" s="120"/>
      <c r="X5562" s="120"/>
      <c r="Z5562" s="120"/>
      <c r="AB5562" s="120"/>
    </row>
    <row r="5563" spans="12:28" ht="15" customHeight="1" x14ac:dyDescent="0.2">
      <c r="L5563" s="120"/>
      <c r="N5563" s="120"/>
      <c r="P5563" s="120"/>
      <c r="R5563" s="120"/>
      <c r="T5563" s="120"/>
      <c r="V5563" s="120"/>
      <c r="X5563" s="120"/>
      <c r="Z5563" s="120"/>
      <c r="AB5563" s="120"/>
    </row>
    <row r="5564" spans="12:28" ht="15" customHeight="1" x14ac:dyDescent="0.2">
      <c r="L5564" s="120"/>
      <c r="N5564" s="120"/>
      <c r="P5564" s="120"/>
      <c r="R5564" s="120"/>
      <c r="T5564" s="120"/>
      <c r="V5564" s="120"/>
      <c r="X5564" s="120"/>
      <c r="Z5564" s="120"/>
      <c r="AB5564" s="120"/>
    </row>
    <row r="5565" spans="12:28" ht="15" customHeight="1" x14ac:dyDescent="0.2">
      <c r="L5565" s="120"/>
      <c r="N5565" s="120"/>
      <c r="P5565" s="120"/>
      <c r="R5565" s="120"/>
      <c r="T5565" s="120"/>
      <c r="V5565" s="120"/>
      <c r="X5565" s="120"/>
      <c r="Z5565" s="120"/>
      <c r="AB5565" s="120"/>
    </row>
    <row r="5566" spans="12:28" ht="15" customHeight="1" x14ac:dyDescent="0.2">
      <c r="L5566" s="120"/>
      <c r="N5566" s="120"/>
      <c r="P5566" s="120"/>
      <c r="R5566" s="120"/>
      <c r="T5566" s="120"/>
      <c r="V5566" s="120"/>
      <c r="X5566" s="120"/>
      <c r="Z5566" s="120"/>
      <c r="AB5566" s="120"/>
    </row>
    <row r="5567" spans="12:28" ht="15" customHeight="1" x14ac:dyDescent="0.2">
      <c r="L5567" s="120"/>
      <c r="N5567" s="120"/>
      <c r="P5567" s="120"/>
      <c r="R5567" s="120"/>
      <c r="T5567" s="120"/>
      <c r="V5567" s="120"/>
      <c r="X5567" s="120"/>
      <c r="Z5567" s="120"/>
      <c r="AB5567" s="120"/>
    </row>
    <row r="5568" spans="12:28" ht="15" customHeight="1" x14ac:dyDescent="0.2">
      <c r="L5568" s="120"/>
      <c r="N5568" s="120"/>
      <c r="P5568" s="120"/>
      <c r="R5568" s="120"/>
      <c r="T5568" s="120"/>
      <c r="V5568" s="120"/>
      <c r="X5568" s="120"/>
      <c r="Z5568" s="120"/>
      <c r="AB5568" s="120"/>
    </row>
    <row r="5569" spans="12:28" ht="15" customHeight="1" x14ac:dyDescent="0.2">
      <c r="L5569" s="120"/>
      <c r="N5569" s="120"/>
      <c r="P5569" s="120"/>
      <c r="R5569" s="120"/>
      <c r="T5569" s="120"/>
      <c r="V5569" s="120"/>
      <c r="X5569" s="120"/>
      <c r="Z5569" s="120"/>
      <c r="AB5569" s="120"/>
    </row>
    <row r="5570" spans="12:28" ht="15" customHeight="1" x14ac:dyDescent="0.2">
      <c r="L5570" s="120"/>
      <c r="N5570" s="120"/>
      <c r="P5570" s="120"/>
      <c r="R5570" s="120"/>
      <c r="T5570" s="120"/>
      <c r="V5570" s="120"/>
      <c r="X5570" s="120"/>
      <c r="Z5570" s="120"/>
      <c r="AB5570" s="120"/>
    </row>
    <row r="5571" spans="12:28" ht="15" customHeight="1" x14ac:dyDescent="0.2">
      <c r="L5571" s="120"/>
      <c r="N5571" s="120"/>
      <c r="P5571" s="120"/>
      <c r="R5571" s="120"/>
      <c r="T5571" s="120"/>
      <c r="V5571" s="120"/>
      <c r="X5571" s="120"/>
      <c r="Z5571" s="120"/>
      <c r="AB5571" s="120"/>
    </row>
    <row r="5572" spans="12:28" ht="15" customHeight="1" x14ac:dyDescent="0.2">
      <c r="L5572" s="120"/>
      <c r="N5572" s="120"/>
      <c r="P5572" s="120"/>
      <c r="R5572" s="120"/>
      <c r="T5572" s="120"/>
      <c r="V5572" s="120"/>
      <c r="X5572" s="120"/>
      <c r="Z5572" s="120"/>
      <c r="AB5572" s="120"/>
    </row>
    <row r="5573" spans="12:28" ht="15" customHeight="1" x14ac:dyDescent="0.2">
      <c r="L5573" s="120"/>
      <c r="N5573" s="120"/>
      <c r="P5573" s="120"/>
      <c r="R5573" s="120"/>
      <c r="T5573" s="120"/>
      <c r="V5573" s="120"/>
      <c r="X5573" s="120"/>
      <c r="Z5573" s="120"/>
      <c r="AB5573" s="120"/>
    </row>
    <row r="5574" spans="12:28" ht="15" customHeight="1" x14ac:dyDescent="0.2">
      <c r="L5574" s="120"/>
      <c r="N5574" s="120"/>
      <c r="P5574" s="120"/>
      <c r="R5574" s="120"/>
      <c r="T5574" s="120"/>
      <c r="V5574" s="120"/>
      <c r="X5574" s="120"/>
      <c r="Z5574" s="120"/>
      <c r="AB5574" s="120"/>
    </row>
    <row r="5575" spans="12:28" ht="15" customHeight="1" x14ac:dyDescent="0.2">
      <c r="L5575" s="120"/>
      <c r="N5575" s="120"/>
      <c r="P5575" s="120"/>
      <c r="R5575" s="120"/>
      <c r="T5575" s="120"/>
      <c r="V5575" s="120"/>
      <c r="X5575" s="120"/>
      <c r="Z5575" s="120"/>
      <c r="AB5575" s="120"/>
    </row>
    <row r="5576" spans="12:28" ht="15" customHeight="1" x14ac:dyDescent="0.2">
      <c r="L5576" s="120"/>
      <c r="N5576" s="120"/>
      <c r="P5576" s="120"/>
      <c r="R5576" s="120"/>
      <c r="T5576" s="120"/>
      <c r="V5576" s="120"/>
      <c r="X5576" s="120"/>
      <c r="Z5576" s="120"/>
      <c r="AB5576" s="120"/>
    </row>
    <row r="5577" spans="12:28" ht="15" customHeight="1" x14ac:dyDescent="0.2">
      <c r="L5577" s="120"/>
      <c r="N5577" s="120"/>
      <c r="P5577" s="120"/>
      <c r="R5577" s="120"/>
      <c r="T5577" s="120"/>
      <c r="V5577" s="120"/>
      <c r="X5577" s="120"/>
      <c r="Z5577" s="120"/>
      <c r="AB5577" s="120"/>
    </row>
    <row r="5578" spans="12:28" ht="15" customHeight="1" x14ac:dyDescent="0.2">
      <c r="L5578" s="120"/>
      <c r="N5578" s="120"/>
      <c r="P5578" s="120"/>
      <c r="R5578" s="120"/>
      <c r="T5578" s="120"/>
      <c r="V5578" s="120"/>
      <c r="X5578" s="120"/>
      <c r="Z5578" s="120"/>
      <c r="AB5578" s="120"/>
    </row>
    <row r="5579" spans="12:28" ht="15" customHeight="1" x14ac:dyDescent="0.2">
      <c r="L5579" s="120"/>
      <c r="N5579" s="120"/>
      <c r="P5579" s="120"/>
      <c r="R5579" s="120"/>
      <c r="T5579" s="120"/>
      <c r="V5579" s="120"/>
      <c r="X5579" s="120"/>
      <c r="Z5579" s="120"/>
      <c r="AB5579" s="120"/>
    </row>
    <row r="5580" spans="12:28" ht="15" customHeight="1" x14ac:dyDescent="0.2">
      <c r="L5580" s="120"/>
      <c r="N5580" s="120"/>
      <c r="P5580" s="120"/>
      <c r="R5580" s="120"/>
      <c r="T5580" s="120"/>
      <c r="V5580" s="120"/>
      <c r="X5580" s="120"/>
      <c r="Z5580" s="120"/>
      <c r="AB5580" s="120"/>
    </row>
    <row r="5581" spans="12:28" ht="15" customHeight="1" x14ac:dyDescent="0.2">
      <c r="L5581" s="120"/>
      <c r="N5581" s="120"/>
      <c r="P5581" s="120"/>
      <c r="R5581" s="120"/>
      <c r="T5581" s="120"/>
      <c r="V5581" s="120"/>
      <c r="X5581" s="120"/>
      <c r="Z5581" s="120"/>
      <c r="AB5581" s="120"/>
    </row>
    <row r="5582" spans="12:28" ht="15" customHeight="1" x14ac:dyDescent="0.2">
      <c r="L5582" s="120"/>
      <c r="N5582" s="120"/>
      <c r="P5582" s="120"/>
      <c r="R5582" s="120"/>
      <c r="T5582" s="120"/>
      <c r="V5582" s="120"/>
      <c r="X5582" s="120"/>
      <c r="Z5582" s="120"/>
      <c r="AB5582" s="120"/>
    </row>
    <row r="5583" spans="12:28" ht="15" customHeight="1" x14ac:dyDescent="0.2">
      <c r="L5583" s="120"/>
      <c r="N5583" s="120"/>
      <c r="P5583" s="120"/>
      <c r="R5583" s="120"/>
      <c r="T5583" s="120"/>
      <c r="V5583" s="120"/>
      <c r="X5583" s="120"/>
      <c r="Z5583" s="120"/>
      <c r="AB5583" s="120"/>
    </row>
    <row r="5584" spans="12:28" ht="15" customHeight="1" x14ac:dyDescent="0.2">
      <c r="L5584" s="120"/>
      <c r="N5584" s="120"/>
      <c r="P5584" s="120"/>
      <c r="R5584" s="120"/>
      <c r="T5584" s="120"/>
      <c r="V5584" s="120"/>
      <c r="X5584" s="120"/>
      <c r="Z5584" s="120"/>
      <c r="AB5584" s="120"/>
    </row>
    <row r="5585" spans="12:28" ht="15" customHeight="1" x14ac:dyDescent="0.2">
      <c r="L5585" s="120"/>
      <c r="N5585" s="120"/>
      <c r="P5585" s="120"/>
      <c r="R5585" s="120"/>
      <c r="T5585" s="120"/>
      <c r="V5585" s="120"/>
      <c r="X5585" s="120"/>
      <c r="Z5585" s="120"/>
      <c r="AB5585" s="120"/>
    </row>
    <row r="5586" spans="12:28" ht="15" customHeight="1" x14ac:dyDescent="0.2">
      <c r="L5586" s="120"/>
      <c r="N5586" s="120"/>
      <c r="P5586" s="120"/>
      <c r="R5586" s="120"/>
      <c r="T5586" s="120"/>
      <c r="V5586" s="120"/>
      <c r="X5586" s="120"/>
      <c r="Z5586" s="120"/>
      <c r="AB5586" s="120"/>
    </row>
    <row r="5587" spans="12:28" ht="15" customHeight="1" x14ac:dyDescent="0.2">
      <c r="L5587" s="120"/>
      <c r="N5587" s="120"/>
      <c r="P5587" s="120"/>
      <c r="R5587" s="120"/>
      <c r="T5587" s="120"/>
      <c r="V5587" s="120"/>
      <c r="X5587" s="120"/>
      <c r="Z5587" s="120"/>
      <c r="AB5587" s="120"/>
    </row>
    <row r="5588" spans="12:28" ht="15" customHeight="1" x14ac:dyDescent="0.2">
      <c r="L5588" s="120"/>
      <c r="N5588" s="120"/>
      <c r="P5588" s="120"/>
      <c r="R5588" s="120"/>
      <c r="T5588" s="120"/>
      <c r="V5588" s="120"/>
      <c r="X5588" s="120"/>
      <c r="Z5588" s="120"/>
      <c r="AB5588" s="120"/>
    </row>
    <row r="5589" spans="12:28" ht="15" customHeight="1" x14ac:dyDescent="0.2">
      <c r="L5589" s="120"/>
      <c r="N5589" s="120"/>
      <c r="P5589" s="120"/>
      <c r="R5589" s="120"/>
      <c r="T5589" s="120"/>
      <c r="V5589" s="120"/>
      <c r="X5589" s="120"/>
      <c r="Z5589" s="120"/>
      <c r="AB5589" s="120"/>
    </row>
    <row r="5590" spans="12:28" ht="15" customHeight="1" x14ac:dyDescent="0.2">
      <c r="L5590" s="120"/>
      <c r="N5590" s="120"/>
      <c r="P5590" s="120"/>
      <c r="R5590" s="120"/>
      <c r="T5590" s="120"/>
      <c r="V5590" s="120"/>
      <c r="X5590" s="120"/>
      <c r="Z5590" s="120"/>
      <c r="AB5590" s="120"/>
    </row>
    <row r="5591" spans="12:28" ht="15" customHeight="1" x14ac:dyDescent="0.2">
      <c r="L5591" s="120"/>
      <c r="N5591" s="120"/>
      <c r="P5591" s="120"/>
      <c r="R5591" s="120"/>
      <c r="T5591" s="120"/>
      <c r="V5591" s="120"/>
      <c r="X5591" s="120"/>
      <c r="Z5591" s="120"/>
      <c r="AB5591" s="120"/>
    </row>
    <row r="5592" spans="12:28" ht="15" customHeight="1" x14ac:dyDescent="0.2">
      <c r="L5592" s="120"/>
      <c r="N5592" s="120"/>
      <c r="P5592" s="120"/>
      <c r="R5592" s="120"/>
      <c r="T5592" s="120"/>
      <c r="V5592" s="120"/>
      <c r="X5592" s="120"/>
      <c r="Z5592" s="120"/>
      <c r="AB5592" s="120"/>
    </row>
    <row r="5593" spans="12:28" ht="15" customHeight="1" x14ac:dyDescent="0.2">
      <c r="L5593" s="120"/>
      <c r="N5593" s="120"/>
      <c r="P5593" s="120"/>
      <c r="R5593" s="120"/>
      <c r="T5593" s="120"/>
      <c r="V5593" s="120"/>
      <c r="X5593" s="120"/>
      <c r="Z5593" s="120"/>
      <c r="AB5593" s="120"/>
    </row>
    <row r="5594" spans="12:28" ht="15" customHeight="1" x14ac:dyDescent="0.2">
      <c r="L5594" s="120"/>
      <c r="N5594" s="120"/>
      <c r="P5594" s="120"/>
      <c r="R5594" s="120"/>
      <c r="T5594" s="120"/>
      <c r="V5594" s="120"/>
      <c r="X5594" s="120"/>
      <c r="Z5594" s="120"/>
      <c r="AB5594" s="120"/>
    </row>
    <row r="5595" spans="12:28" ht="15" customHeight="1" x14ac:dyDescent="0.2">
      <c r="L5595" s="120"/>
      <c r="N5595" s="120"/>
      <c r="P5595" s="120"/>
      <c r="R5595" s="120"/>
      <c r="T5595" s="120"/>
      <c r="V5595" s="120"/>
      <c r="X5595" s="120"/>
      <c r="Z5595" s="120"/>
      <c r="AB5595" s="120"/>
    </row>
    <row r="5596" spans="12:28" ht="15" customHeight="1" x14ac:dyDescent="0.2">
      <c r="L5596" s="120"/>
      <c r="N5596" s="120"/>
      <c r="P5596" s="120"/>
      <c r="R5596" s="120"/>
      <c r="T5596" s="120"/>
      <c r="V5596" s="120"/>
      <c r="X5596" s="120"/>
      <c r="Z5596" s="120"/>
      <c r="AB5596" s="120"/>
    </row>
    <row r="5597" spans="12:28" ht="15" customHeight="1" x14ac:dyDescent="0.2">
      <c r="L5597" s="120"/>
      <c r="N5597" s="120"/>
      <c r="P5597" s="120"/>
      <c r="R5597" s="120"/>
      <c r="T5597" s="120"/>
      <c r="V5597" s="120"/>
      <c r="X5597" s="120"/>
      <c r="Z5597" s="120"/>
      <c r="AB5597" s="120"/>
    </row>
    <row r="5598" spans="12:28" ht="15" customHeight="1" x14ac:dyDescent="0.2">
      <c r="L5598" s="120"/>
      <c r="N5598" s="120"/>
      <c r="P5598" s="120"/>
      <c r="R5598" s="120"/>
      <c r="T5598" s="120"/>
      <c r="V5598" s="120"/>
      <c r="X5598" s="120"/>
      <c r="Z5598" s="120"/>
      <c r="AB5598" s="120"/>
    </row>
    <row r="5599" spans="12:28" ht="15" customHeight="1" x14ac:dyDescent="0.2">
      <c r="L5599" s="120"/>
      <c r="N5599" s="120"/>
      <c r="P5599" s="120"/>
      <c r="R5599" s="120"/>
      <c r="T5599" s="120"/>
      <c r="V5599" s="120"/>
      <c r="X5599" s="120"/>
      <c r="Z5599" s="120"/>
      <c r="AB5599" s="120"/>
    </row>
    <row r="5600" spans="12:28" ht="15" customHeight="1" x14ac:dyDescent="0.2">
      <c r="L5600" s="120"/>
      <c r="N5600" s="120"/>
      <c r="P5600" s="120"/>
      <c r="R5600" s="120"/>
      <c r="T5600" s="120"/>
      <c r="V5600" s="120"/>
      <c r="X5600" s="120"/>
      <c r="Z5600" s="120"/>
      <c r="AB5600" s="120"/>
    </row>
    <row r="5601" spans="12:28" ht="15" customHeight="1" x14ac:dyDescent="0.2">
      <c r="L5601" s="120"/>
      <c r="N5601" s="120"/>
      <c r="P5601" s="120"/>
      <c r="R5601" s="120"/>
      <c r="T5601" s="120"/>
      <c r="V5601" s="120"/>
      <c r="X5601" s="120"/>
      <c r="Z5601" s="120"/>
      <c r="AB5601" s="120"/>
    </row>
    <row r="5602" spans="12:28" ht="15" customHeight="1" x14ac:dyDescent="0.2">
      <c r="L5602" s="120"/>
      <c r="N5602" s="120"/>
      <c r="P5602" s="120"/>
      <c r="R5602" s="120"/>
      <c r="T5602" s="120"/>
      <c r="V5602" s="120"/>
      <c r="X5602" s="120"/>
      <c r="Z5602" s="120"/>
      <c r="AB5602" s="120"/>
    </row>
    <row r="5603" spans="12:28" ht="15" customHeight="1" x14ac:dyDescent="0.2">
      <c r="L5603" s="120"/>
      <c r="N5603" s="120"/>
      <c r="P5603" s="120"/>
      <c r="R5603" s="120"/>
      <c r="T5603" s="120"/>
      <c r="V5603" s="120"/>
      <c r="X5603" s="120"/>
      <c r="Z5603" s="120"/>
      <c r="AB5603" s="120"/>
    </row>
    <row r="5604" spans="12:28" ht="15" customHeight="1" x14ac:dyDescent="0.2">
      <c r="L5604" s="120"/>
      <c r="N5604" s="120"/>
      <c r="P5604" s="120"/>
      <c r="R5604" s="120"/>
      <c r="T5604" s="120"/>
      <c r="V5604" s="120"/>
      <c r="X5604" s="120"/>
      <c r="Z5604" s="120"/>
      <c r="AB5604" s="120"/>
    </row>
    <row r="5605" spans="12:28" ht="15" customHeight="1" x14ac:dyDescent="0.2">
      <c r="L5605" s="120"/>
      <c r="N5605" s="120"/>
      <c r="P5605" s="120"/>
      <c r="R5605" s="120"/>
      <c r="T5605" s="120"/>
      <c r="V5605" s="120"/>
      <c r="X5605" s="120"/>
      <c r="Z5605" s="120"/>
      <c r="AB5605" s="120"/>
    </row>
    <row r="5606" spans="12:28" ht="15" customHeight="1" x14ac:dyDescent="0.2">
      <c r="L5606" s="120"/>
      <c r="N5606" s="120"/>
      <c r="P5606" s="120"/>
      <c r="R5606" s="120"/>
      <c r="T5606" s="120"/>
      <c r="V5606" s="120"/>
      <c r="X5606" s="120"/>
      <c r="Z5606" s="120"/>
      <c r="AB5606" s="120"/>
    </row>
    <row r="5607" spans="12:28" ht="15" customHeight="1" x14ac:dyDescent="0.2">
      <c r="L5607" s="120"/>
      <c r="N5607" s="120"/>
      <c r="P5607" s="120"/>
      <c r="R5607" s="120"/>
      <c r="T5607" s="120"/>
      <c r="V5607" s="120"/>
      <c r="X5607" s="120"/>
      <c r="Z5607" s="120"/>
      <c r="AB5607" s="120"/>
    </row>
    <row r="5608" spans="12:28" ht="15" customHeight="1" x14ac:dyDescent="0.2">
      <c r="L5608" s="120"/>
      <c r="N5608" s="120"/>
      <c r="P5608" s="120"/>
      <c r="R5608" s="120"/>
      <c r="T5608" s="120"/>
      <c r="V5608" s="120"/>
      <c r="X5608" s="120"/>
      <c r="Z5608" s="120"/>
      <c r="AB5608" s="120"/>
    </row>
    <row r="5609" spans="12:28" ht="15" customHeight="1" x14ac:dyDescent="0.2">
      <c r="L5609" s="120"/>
      <c r="N5609" s="120"/>
      <c r="P5609" s="120"/>
      <c r="R5609" s="120"/>
      <c r="T5609" s="120"/>
      <c r="V5609" s="120"/>
      <c r="X5609" s="120"/>
      <c r="Z5609" s="120"/>
      <c r="AB5609" s="120"/>
    </row>
    <row r="5610" spans="12:28" ht="15" customHeight="1" x14ac:dyDescent="0.2">
      <c r="L5610" s="120"/>
      <c r="N5610" s="120"/>
      <c r="P5610" s="120"/>
      <c r="R5610" s="120"/>
      <c r="T5610" s="120"/>
      <c r="V5610" s="120"/>
      <c r="X5610" s="120"/>
      <c r="Z5610" s="120"/>
      <c r="AB5610" s="120"/>
    </row>
    <row r="5611" spans="12:28" ht="15" customHeight="1" x14ac:dyDescent="0.2">
      <c r="L5611" s="120"/>
      <c r="N5611" s="120"/>
      <c r="P5611" s="120"/>
      <c r="R5611" s="120"/>
      <c r="T5611" s="120"/>
      <c r="V5611" s="120"/>
      <c r="X5611" s="120"/>
      <c r="Z5611" s="120"/>
      <c r="AB5611" s="120"/>
    </row>
    <row r="5612" spans="12:28" ht="15" customHeight="1" x14ac:dyDescent="0.2">
      <c r="L5612" s="120"/>
      <c r="N5612" s="120"/>
      <c r="P5612" s="120"/>
      <c r="R5612" s="120"/>
      <c r="T5612" s="120"/>
      <c r="V5612" s="120"/>
      <c r="X5612" s="120"/>
      <c r="Z5612" s="120"/>
      <c r="AB5612" s="120"/>
    </row>
    <row r="5613" spans="12:28" ht="15" customHeight="1" x14ac:dyDescent="0.2">
      <c r="L5613" s="120"/>
      <c r="N5613" s="120"/>
      <c r="P5613" s="120"/>
      <c r="R5613" s="120"/>
      <c r="T5613" s="120"/>
      <c r="V5613" s="120"/>
      <c r="X5613" s="120"/>
      <c r="Z5613" s="120"/>
      <c r="AB5613" s="120"/>
    </row>
    <row r="5614" spans="12:28" ht="15" customHeight="1" x14ac:dyDescent="0.2">
      <c r="L5614" s="120"/>
      <c r="N5614" s="120"/>
      <c r="P5614" s="120"/>
      <c r="R5614" s="120"/>
      <c r="T5614" s="120"/>
      <c r="V5614" s="120"/>
      <c r="X5614" s="120"/>
      <c r="Z5614" s="120"/>
      <c r="AB5614" s="120"/>
    </row>
    <row r="5615" spans="12:28" ht="15" customHeight="1" x14ac:dyDescent="0.2">
      <c r="L5615" s="120"/>
      <c r="N5615" s="120"/>
      <c r="P5615" s="120"/>
      <c r="R5615" s="120"/>
      <c r="T5615" s="120"/>
      <c r="V5615" s="120"/>
      <c r="X5615" s="120"/>
      <c r="Z5615" s="120"/>
      <c r="AB5615" s="120"/>
    </row>
    <row r="5616" spans="12:28" ht="15" customHeight="1" x14ac:dyDescent="0.2">
      <c r="L5616" s="120"/>
      <c r="N5616" s="120"/>
      <c r="P5616" s="120"/>
      <c r="R5616" s="120"/>
      <c r="T5616" s="120"/>
      <c r="V5616" s="120"/>
      <c r="X5616" s="120"/>
      <c r="Z5616" s="120"/>
      <c r="AB5616" s="120"/>
    </row>
    <row r="5617" spans="12:28" ht="15" customHeight="1" x14ac:dyDescent="0.2">
      <c r="L5617" s="120"/>
      <c r="N5617" s="120"/>
      <c r="P5617" s="120"/>
      <c r="R5617" s="120"/>
      <c r="T5617" s="120"/>
      <c r="V5617" s="120"/>
      <c r="X5617" s="120"/>
      <c r="Z5617" s="120"/>
      <c r="AB5617" s="120"/>
    </row>
    <row r="5618" spans="12:28" ht="15" customHeight="1" x14ac:dyDescent="0.2">
      <c r="L5618" s="120"/>
      <c r="N5618" s="120"/>
      <c r="P5618" s="120"/>
      <c r="R5618" s="120"/>
      <c r="T5618" s="120"/>
      <c r="V5618" s="120"/>
      <c r="X5618" s="120"/>
      <c r="Z5618" s="120"/>
      <c r="AB5618" s="120"/>
    </row>
    <row r="5619" spans="12:28" ht="15" customHeight="1" x14ac:dyDescent="0.2">
      <c r="L5619" s="120"/>
      <c r="N5619" s="120"/>
      <c r="P5619" s="120"/>
      <c r="R5619" s="120"/>
      <c r="T5619" s="120"/>
      <c r="V5619" s="120"/>
      <c r="X5619" s="120"/>
      <c r="Z5619" s="120"/>
      <c r="AB5619" s="120"/>
    </row>
    <row r="5620" spans="12:28" ht="15" customHeight="1" x14ac:dyDescent="0.2">
      <c r="L5620" s="120"/>
      <c r="N5620" s="120"/>
      <c r="P5620" s="120"/>
      <c r="R5620" s="120"/>
      <c r="T5620" s="120"/>
      <c r="V5620" s="120"/>
      <c r="X5620" s="120"/>
      <c r="Z5620" s="120"/>
      <c r="AB5620" s="120"/>
    </row>
    <row r="5621" spans="12:28" ht="15" customHeight="1" x14ac:dyDescent="0.2">
      <c r="L5621" s="120"/>
      <c r="N5621" s="120"/>
      <c r="P5621" s="120"/>
      <c r="R5621" s="120"/>
      <c r="T5621" s="120"/>
      <c r="V5621" s="120"/>
      <c r="X5621" s="120"/>
      <c r="Z5621" s="120"/>
      <c r="AB5621" s="120"/>
    </row>
    <row r="5622" spans="12:28" ht="15" customHeight="1" x14ac:dyDescent="0.2">
      <c r="L5622" s="120"/>
      <c r="N5622" s="120"/>
      <c r="P5622" s="120"/>
      <c r="R5622" s="120"/>
      <c r="T5622" s="120"/>
      <c r="V5622" s="120"/>
      <c r="X5622" s="120"/>
      <c r="Z5622" s="120"/>
      <c r="AB5622" s="120"/>
    </row>
    <row r="5623" spans="12:28" ht="15" customHeight="1" x14ac:dyDescent="0.2">
      <c r="L5623" s="120"/>
      <c r="N5623" s="120"/>
      <c r="P5623" s="120"/>
      <c r="R5623" s="120"/>
      <c r="T5623" s="120"/>
      <c r="V5623" s="120"/>
      <c r="X5623" s="120"/>
      <c r="Z5623" s="120"/>
      <c r="AB5623" s="120"/>
    </row>
    <row r="5624" spans="12:28" ht="15" customHeight="1" x14ac:dyDescent="0.2">
      <c r="L5624" s="120"/>
      <c r="N5624" s="120"/>
      <c r="P5624" s="120"/>
      <c r="R5624" s="120"/>
      <c r="T5624" s="120"/>
      <c r="V5624" s="120"/>
      <c r="X5624" s="120"/>
      <c r="Z5624" s="120"/>
      <c r="AB5624" s="120"/>
    </row>
    <row r="5625" spans="12:28" ht="15" customHeight="1" x14ac:dyDescent="0.2">
      <c r="L5625" s="120"/>
      <c r="N5625" s="120"/>
      <c r="P5625" s="120"/>
      <c r="R5625" s="120"/>
      <c r="T5625" s="120"/>
      <c r="V5625" s="120"/>
      <c r="X5625" s="120"/>
      <c r="Z5625" s="120"/>
      <c r="AB5625" s="120"/>
    </row>
    <row r="5626" spans="12:28" ht="15" customHeight="1" x14ac:dyDescent="0.2">
      <c r="L5626" s="120"/>
      <c r="N5626" s="120"/>
      <c r="P5626" s="120"/>
      <c r="R5626" s="120"/>
      <c r="T5626" s="120"/>
      <c r="V5626" s="120"/>
      <c r="X5626" s="120"/>
      <c r="Z5626" s="120"/>
      <c r="AB5626" s="120"/>
    </row>
    <row r="5627" spans="12:28" ht="15" customHeight="1" x14ac:dyDescent="0.2">
      <c r="L5627" s="120"/>
      <c r="N5627" s="120"/>
      <c r="P5627" s="120"/>
      <c r="R5627" s="120"/>
      <c r="T5627" s="120"/>
      <c r="V5627" s="120"/>
      <c r="X5627" s="120"/>
      <c r="Z5627" s="120"/>
      <c r="AB5627" s="120"/>
    </row>
    <row r="5628" spans="12:28" ht="15" customHeight="1" x14ac:dyDescent="0.2">
      <c r="L5628" s="120"/>
      <c r="N5628" s="120"/>
      <c r="P5628" s="120"/>
      <c r="R5628" s="120"/>
      <c r="T5628" s="120"/>
      <c r="V5628" s="120"/>
      <c r="X5628" s="120"/>
      <c r="Z5628" s="120"/>
      <c r="AB5628" s="120"/>
    </row>
    <row r="5629" spans="12:28" ht="15" customHeight="1" x14ac:dyDescent="0.2">
      <c r="L5629" s="120"/>
      <c r="N5629" s="120"/>
      <c r="P5629" s="120"/>
      <c r="R5629" s="120"/>
      <c r="T5629" s="120"/>
      <c r="V5629" s="120"/>
      <c r="X5629" s="120"/>
      <c r="Z5629" s="120"/>
      <c r="AB5629" s="120"/>
    </row>
    <row r="5630" spans="12:28" ht="15" customHeight="1" x14ac:dyDescent="0.2">
      <c r="L5630" s="120"/>
      <c r="N5630" s="120"/>
      <c r="P5630" s="120"/>
      <c r="R5630" s="120"/>
      <c r="T5630" s="120"/>
      <c r="V5630" s="120"/>
      <c r="X5630" s="120"/>
      <c r="Z5630" s="120"/>
      <c r="AB5630" s="120"/>
    </row>
    <row r="5631" spans="12:28" ht="15" customHeight="1" x14ac:dyDescent="0.2">
      <c r="L5631" s="120"/>
      <c r="N5631" s="120"/>
      <c r="P5631" s="120"/>
      <c r="R5631" s="120"/>
      <c r="T5631" s="120"/>
      <c r="V5631" s="120"/>
      <c r="X5631" s="120"/>
      <c r="Z5631" s="120"/>
      <c r="AB5631" s="120"/>
    </row>
    <row r="5632" spans="12:28" ht="15" customHeight="1" x14ac:dyDescent="0.2">
      <c r="L5632" s="120"/>
      <c r="N5632" s="120"/>
      <c r="P5632" s="120"/>
      <c r="R5632" s="120"/>
      <c r="T5632" s="120"/>
      <c r="V5632" s="120"/>
      <c r="X5632" s="120"/>
      <c r="Z5632" s="120"/>
      <c r="AB5632" s="120"/>
    </row>
    <row r="5633" spans="12:28" ht="15" customHeight="1" x14ac:dyDescent="0.2">
      <c r="L5633" s="120"/>
      <c r="N5633" s="120"/>
      <c r="P5633" s="120"/>
      <c r="R5633" s="120"/>
      <c r="T5633" s="120"/>
      <c r="V5633" s="120"/>
      <c r="X5633" s="120"/>
      <c r="Z5633" s="120"/>
      <c r="AB5633" s="120"/>
    </row>
    <row r="5634" spans="12:28" ht="15" customHeight="1" x14ac:dyDescent="0.2">
      <c r="L5634" s="120"/>
      <c r="N5634" s="120"/>
      <c r="P5634" s="120"/>
      <c r="R5634" s="120"/>
      <c r="T5634" s="120"/>
      <c r="V5634" s="120"/>
      <c r="X5634" s="120"/>
      <c r="Z5634" s="120"/>
      <c r="AB5634" s="120"/>
    </row>
    <row r="5635" spans="12:28" ht="15" customHeight="1" x14ac:dyDescent="0.2">
      <c r="L5635" s="120"/>
      <c r="N5635" s="120"/>
      <c r="P5635" s="120"/>
      <c r="R5635" s="120"/>
      <c r="T5635" s="120"/>
      <c r="V5635" s="120"/>
      <c r="X5635" s="120"/>
      <c r="Z5635" s="120"/>
      <c r="AB5635" s="120"/>
    </row>
    <row r="5636" spans="12:28" ht="15" customHeight="1" x14ac:dyDescent="0.2">
      <c r="L5636" s="120"/>
      <c r="N5636" s="120"/>
      <c r="P5636" s="120"/>
      <c r="R5636" s="120"/>
      <c r="T5636" s="120"/>
      <c r="V5636" s="120"/>
      <c r="X5636" s="120"/>
      <c r="Z5636" s="120"/>
      <c r="AB5636" s="120"/>
    </row>
    <row r="5637" spans="12:28" ht="15" customHeight="1" x14ac:dyDescent="0.2">
      <c r="L5637" s="120"/>
      <c r="N5637" s="120"/>
      <c r="P5637" s="120"/>
      <c r="R5637" s="120"/>
      <c r="T5637" s="120"/>
      <c r="V5637" s="120"/>
      <c r="X5637" s="120"/>
      <c r="Z5637" s="120"/>
      <c r="AB5637" s="120"/>
    </row>
    <row r="5638" spans="12:28" ht="15" customHeight="1" x14ac:dyDescent="0.2">
      <c r="L5638" s="120"/>
      <c r="N5638" s="120"/>
      <c r="P5638" s="120"/>
      <c r="R5638" s="120"/>
      <c r="T5638" s="120"/>
      <c r="V5638" s="120"/>
      <c r="X5638" s="120"/>
      <c r="Z5638" s="120"/>
      <c r="AB5638" s="120"/>
    </row>
    <row r="5639" spans="12:28" ht="15" customHeight="1" x14ac:dyDescent="0.2">
      <c r="L5639" s="120"/>
      <c r="N5639" s="120"/>
      <c r="P5639" s="120"/>
      <c r="R5639" s="120"/>
      <c r="T5639" s="120"/>
      <c r="V5639" s="120"/>
      <c r="X5639" s="120"/>
      <c r="Z5639" s="120"/>
      <c r="AB5639" s="120"/>
    </row>
    <row r="5640" spans="12:28" ht="15" customHeight="1" x14ac:dyDescent="0.2">
      <c r="L5640" s="120"/>
      <c r="N5640" s="120"/>
      <c r="P5640" s="120"/>
      <c r="R5640" s="120"/>
      <c r="T5640" s="120"/>
      <c r="V5640" s="120"/>
      <c r="X5640" s="120"/>
      <c r="Z5640" s="120"/>
      <c r="AB5640" s="120"/>
    </row>
    <row r="5641" spans="12:28" ht="15" customHeight="1" x14ac:dyDescent="0.2">
      <c r="L5641" s="120"/>
      <c r="N5641" s="120"/>
      <c r="P5641" s="120"/>
      <c r="R5641" s="120"/>
      <c r="T5641" s="120"/>
      <c r="V5641" s="120"/>
      <c r="X5641" s="120"/>
      <c r="Z5641" s="120"/>
      <c r="AB5641" s="120"/>
    </row>
    <row r="5642" spans="12:28" ht="15" customHeight="1" x14ac:dyDescent="0.2">
      <c r="L5642" s="120"/>
      <c r="N5642" s="120"/>
      <c r="P5642" s="120"/>
      <c r="R5642" s="120"/>
      <c r="T5642" s="120"/>
      <c r="V5642" s="120"/>
      <c r="X5642" s="120"/>
      <c r="Z5642" s="120"/>
      <c r="AB5642" s="120"/>
    </row>
    <row r="5643" spans="12:28" ht="15" customHeight="1" x14ac:dyDescent="0.2">
      <c r="L5643" s="120"/>
      <c r="N5643" s="120"/>
      <c r="P5643" s="120"/>
      <c r="R5643" s="120"/>
      <c r="T5643" s="120"/>
      <c r="V5643" s="120"/>
      <c r="X5643" s="120"/>
      <c r="Z5643" s="120"/>
      <c r="AB5643" s="120"/>
    </row>
    <row r="5644" spans="12:28" ht="15" customHeight="1" x14ac:dyDescent="0.2">
      <c r="L5644" s="120"/>
      <c r="N5644" s="120"/>
      <c r="P5644" s="120"/>
      <c r="R5644" s="120"/>
      <c r="T5644" s="120"/>
      <c r="V5644" s="120"/>
      <c r="X5644" s="120"/>
      <c r="Z5644" s="120"/>
      <c r="AB5644" s="120"/>
    </row>
    <row r="5645" spans="12:28" ht="15" customHeight="1" x14ac:dyDescent="0.2">
      <c r="L5645" s="120"/>
      <c r="N5645" s="120"/>
      <c r="P5645" s="120"/>
      <c r="R5645" s="120"/>
      <c r="T5645" s="120"/>
      <c r="V5645" s="120"/>
      <c r="X5645" s="120"/>
      <c r="Z5645" s="120"/>
      <c r="AB5645" s="120"/>
    </row>
    <row r="5646" spans="12:28" ht="15" customHeight="1" x14ac:dyDescent="0.2">
      <c r="L5646" s="120"/>
      <c r="N5646" s="120"/>
      <c r="P5646" s="120"/>
      <c r="R5646" s="120"/>
      <c r="T5646" s="120"/>
      <c r="V5646" s="120"/>
      <c r="X5646" s="120"/>
      <c r="Z5646" s="120"/>
      <c r="AB5646" s="120"/>
    </row>
    <row r="5647" spans="12:28" ht="15" customHeight="1" x14ac:dyDescent="0.2">
      <c r="L5647" s="120"/>
      <c r="N5647" s="120"/>
      <c r="P5647" s="120"/>
      <c r="R5647" s="120"/>
      <c r="T5647" s="120"/>
      <c r="V5647" s="120"/>
      <c r="X5647" s="120"/>
      <c r="Z5647" s="120"/>
      <c r="AB5647" s="120"/>
    </row>
    <row r="5648" spans="12:28" ht="15" customHeight="1" x14ac:dyDescent="0.2">
      <c r="L5648" s="120"/>
      <c r="N5648" s="120"/>
      <c r="P5648" s="120"/>
      <c r="R5648" s="120"/>
      <c r="T5648" s="120"/>
      <c r="V5648" s="120"/>
      <c r="X5648" s="120"/>
      <c r="Z5648" s="120"/>
      <c r="AB5648" s="120"/>
    </row>
    <row r="5649" spans="12:28" ht="15" customHeight="1" x14ac:dyDescent="0.2">
      <c r="L5649" s="120"/>
      <c r="N5649" s="120"/>
      <c r="P5649" s="120"/>
      <c r="R5649" s="120"/>
      <c r="T5649" s="120"/>
      <c r="V5649" s="120"/>
      <c r="X5649" s="120"/>
      <c r="Z5649" s="120"/>
      <c r="AB5649" s="120"/>
    </row>
    <row r="5650" spans="12:28" ht="15" customHeight="1" x14ac:dyDescent="0.2">
      <c r="L5650" s="120"/>
      <c r="N5650" s="120"/>
      <c r="P5650" s="120"/>
      <c r="R5650" s="120"/>
      <c r="T5650" s="120"/>
      <c r="V5650" s="120"/>
      <c r="X5650" s="120"/>
      <c r="Z5650" s="120"/>
      <c r="AB5650" s="120"/>
    </row>
    <row r="5651" spans="12:28" ht="15" customHeight="1" x14ac:dyDescent="0.2">
      <c r="L5651" s="120"/>
      <c r="N5651" s="120"/>
      <c r="P5651" s="120"/>
      <c r="R5651" s="120"/>
      <c r="T5651" s="120"/>
      <c r="V5651" s="120"/>
      <c r="X5651" s="120"/>
      <c r="Z5651" s="120"/>
      <c r="AB5651" s="120"/>
    </row>
    <row r="5652" spans="12:28" ht="15" customHeight="1" x14ac:dyDescent="0.2">
      <c r="L5652" s="120"/>
      <c r="N5652" s="120"/>
      <c r="P5652" s="120"/>
      <c r="R5652" s="120"/>
      <c r="T5652" s="120"/>
      <c r="V5652" s="120"/>
      <c r="X5652" s="120"/>
      <c r="Z5652" s="120"/>
      <c r="AB5652" s="120"/>
    </row>
    <row r="5653" spans="12:28" ht="15" customHeight="1" x14ac:dyDescent="0.2">
      <c r="L5653" s="120"/>
      <c r="N5653" s="120"/>
      <c r="P5653" s="120"/>
      <c r="R5653" s="120"/>
      <c r="T5653" s="120"/>
      <c r="V5653" s="120"/>
      <c r="X5653" s="120"/>
      <c r="Z5653" s="120"/>
      <c r="AB5653" s="120"/>
    </row>
    <row r="5654" spans="12:28" ht="15" customHeight="1" x14ac:dyDescent="0.2">
      <c r="L5654" s="120"/>
      <c r="N5654" s="120"/>
      <c r="P5654" s="120"/>
      <c r="R5654" s="120"/>
      <c r="T5654" s="120"/>
      <c r="V5654" s="120"/>
      <c r="X5654" s="120"/>
      <c r="Z5654" s="120"/>
      <c r="AB5654" s="120"/>
    </row>
    <row r="5655" spans="12:28" ht="15" customHeight="1" x14ac:dyDescent="0.2">
      <c r="L5655" s="120"/>
      <c r="N5655" s="120"/>
      <c r="P5655" s="120"/>
      <c r="R5655" s="120"/>
      <c r="T5655" s="120"/>
      <c r="V5655" s="120"/>
      <c r="X5655" s="120"/>
      <c r="Z5655" s="120"/>
      <c r="AB5655" s="120"/>
    </row>
    <row r="5656" spans="12:28" ht="15" customHeight="1" x14ac:dyDescent="0.2">
      <c r="L5656" s="120"/>
      <c r="N5656" s="120"/>
      <c r="P5656" s="120"/>
      <c r="R5656" s="120"/>
      <c r="T5656" s="120"/>
      <c r="V5656" s="120"/>
      <c r="X5656" s="120"/>
      <c r="Z5656" s="120"/>
      <c r="AB5656" s="120"/>
    </row>
    <row r="5657" spans="12:28" ht="15" customHeight="1" x14ac:dyDescent="0.2">
      <c r="L5657" s="120"/>
      <c r="N5657" s="120"/>
      <c r="P5657" s="120"/>
      <c r="R5657" s="120"/>
      <c r="T5657" s="120"/>
      <c r="V5657" s="120"/>
      <c r="X5657" s="120"/>
      <c r="Z5657" s="120"/>
      <c r="AB5657" s="120"/>
    </row>
    <row r="5658" spans="12:28" ht="15" customHeight="1" x14ac:dyDescent="0.2">
      <c r="L5658" s="120"/>
      <c r="N5658" s="120"/>
      <c r="P5658" s="120"/>
      <c r="R5658" s="120"/>
      <c r="T5658" s="120"/>
      <c r="V5658" s="120"/>
      <c r="X5658" s="120"/>
      <c r="Z5658" s="120"/>
      <c r="AB5658" s="120"/>
    </row>
    <row r="5659" spans="12:28" ht="15" customHeight="1" x14ac:dyDescent="0.2">
      <c r="L5659" s="120"/>
      <c r="N5659" s="120"/>
      <c r="P5659" s="120"/>
      <c r="R5659" s="120"/>
      <c r="T5659" s="120"/>
      <c r="V5659" s="120"/>
      <c r="X5659" s="120"/>
      <c r="Z5659" s="120"/>
      <c r="AB5659" s="120"/>
    </row>
    <row r="5660" spans="12:28" ht="15" customHeight="1" x14ac:dyDescent="0.2">
      <c r="L5660" s="120"/>
      <c r="N5660" s="120"/>
      <c r="P5660" s="120"/>
      <c r="R5660" s="120"/>
      <c r="T5660" s="120"/>
      <c r="V5660" s="120"/>
      <c r="X5660" s="120"/>
      <c r="Z5660" s="120"/>
      <c r="AB5660" s="120"/>
    </row>
    <row r="5661" spans="12:28" ht="15" customHeight="1" x14ac:dyDescent="0.2">
      <c r="L5661" s="120"/>
      <c r="N5661" s="120"/>
      <c r="P5661" s="120"/>
      <c r="R5661" s="120"/>
      <c r="T5661" s="120"/>
      <c r="V5661" s="120"/>
      <c r="X5661" s="120"/>
      <c r="Z5661" s="120"/>
      <c r="AB5661" s="120"/>
    </row>
    <row r="5662" spans="12:28" ht="15" customHeight="1" x14ac:dyDescent="0.2">
      <c r="L5662" s="120"/>
      <c r="N5662" s="120"/>
      <c r="P5662" s="120"/>
      <c r="R5662" s="120"/>
      <c r="T5662" s="120"/>
      <c r="V5662" s="120"/>
      <c r="X5662" s="120"/>
      <c r="Z5662" s="120"/>
      <c r="AB5662" s="120"/>
    </row>
    <row r="5663" spans="12:28" ht="15" customHeight="1" x14ac:dyDescent="0.2">
      <c r="L5663" s="120"/>
      <c r="N5663" s="120"/>
      <c r="P5663" s="120"/>
      <c r="R5663" s="120"/>
      <c r="T5663" s="120"/>
      <c r="V5663" s="120"/>
      <c r="X5663" s="120"/>
      <c r="Z5663" s="120"/>
      <c r="AB5663" s="120"/>
    </row>
    <row r="5664" spans="12:28" ht="15" customHeight="1" x14ac:dyDescent="0.2">
      <c r="L5664" s="120"/>
      <c r="N5664" s="120"/>
      <c r="P5664" s="120"/>
      <c r="R5664" s="120"/>
      <c r="T5664" s="120"/>
      <c r="V5664" s="120"/>
      <c r="X5664" s="120"/>
      <c r="Z5664" s="120"/>
      <c r="AB5664" s="120"/>
    </row>
    <row r="5665" spans="12:28" ht="15" customHeight="1" x14ac:dyDescent="0.2">
      <c r="L5665" s="120"/>
      <c r="N5665" s="120"/>
      <c r="P5665" s="120"/>
      <c r="R5665" s="120"/>
      <c r="T5665" s="120"/>
      <c r="V5665" s="120"/>
      <c r="X5665" s="120"/>
      <c r="Z5665" s="120"/>
      <c r="AB5665" s="120"/>
    </row>
    <row r="5666" spans="12:28" ht="15" customHeight="1" x14ac:dyDescent="0.2">
      <c r="L5666" s="120"/>
      <c r="N5666" s="120"/>
      <c r="P5666" s="120"/>
      <c r="R5666" s="120"/>
      <c r="T5666" s="120"/>
      <c r="V5666" s="120"/>
      <c r="X5666" s="120"/>
      <c r="Z5666" s="120"/>
      <c r="AB5666" s="120"/>
    </row>
    <row r="5667" spans="12:28" ht="15" customHeight="1" x14ac:dyDescent="0.2">
      <c r="L5667" s="120"/>
      <c r="N5667" s="120"/>
      <c r="P5667" s="120"/>
      <c r="R5667" s="120"/>
      <c r="T5667" s="120"/>
      <c r="V5667" s="120"/>
      <c r="X5667" s="120"/>
      <c r="Z5667" s="120"/>
      <c r="AB5667" s="120"/>
    </row>
    <row r="5668" spans="12:28" ht="15" customHeight="1" x14ac:dyDescent="0.2">
      <c r="L5668" s="120"/>
      <c r="N5668" s="120"/>
      <c r="P5668" s="120"/>
      <c r="R5668" s="120"/>
      <c r="T5668" s="120"/>
      <c r="V5668" s="120"/>
      <c r="X5668" s="120"/>
      <c r="Z5668" s="120"/>
      <c r="AB5668" s="120"/>
    </row>
    <row r="5669" spans="12:28" ht="15" customHeight="1" x14ac:dyDescent="0.2">
      <c r="L5669" s="120"/>
      <c r="N5669" s="120"/>
      <c r="P5669" s="120"/>
      <c r="R5669" s="120"/>
      <c r="T5669" s="120"/>
      <c r="V5669" s="120"/>
      <c r="X5669" s="120"/>
      <c r="Z5669" s="120"/>
      <c r="AB5669" s="120"/>
    </row>
    <row r="5670" spans="12:28" ht="15" customHeight="1" x14ac:dyDescent="0.2">
      <c r="L5670" s="120"/>
      <c r="N5670" s="120"/>
      <c r="P5670" s="120"/>
      <c r="R5670" s="120"/>
      <c r="T5670" s="120"/>
      <c r="V5670" s="120"/>
      <c r="X5670" s="120"/>
      <c r="Z5670" s="120"/>
      <c r="AB5670" s="120"/>
    </row>
    <row r="5671" spans="12:28" ht="15" customHeight="1" x14ac:dyDescent="0.2">
      <c r="L5671" s="120"/>
      <c r="N5671" s="120"/>
      <c r="P5671" s="120"/>
      <c r="R5671" s="120"/>
      <c r="T5671" s="120"/>
      <c r="V5671" s="120"/>
      <c r="X5671" s="120"/>
      <c r="Z5671" s="120"/>
      <c r="AB5671" s="120"/>
    </row>
    <row r="5672" spans="12:28" ht="15" customHeight="1" x14ac:dyDescent="0.2">
      <c r="L5672" s="120"/>
      <c r="N5672" s="120"/>
      <c r="P5672" s="120"/>
      <c r="R5672" s="120"/>
      <c r="T5672" s="120"/>
      <c r="V5672" s="120"/>
      <c r="X5672" s="120"/>
      <c r="Z5672" s="120"/>
      <c r="AB5672" s="120"/>
    </row>
    <row r="5673" spans="12:28" ht="15" customHeight="1" x14ac:dyDescent="0.2">
      <c r="L5673" s="120"/>
      <c r="N5673" s="120"/>
      <c r="P5673" s="120"/>
      <c r="R5673" s="120"/>
      <c r="T5673" s="120"/>
      <c r="V5673" s="120"/>
      <c r="X5673" s="120"/>
      <c r="Z5673" s="120"/>
      <c r="AB5673" s="120"/>
    </row>
    <row r="5674" spans="12:28" ht="15" customHeight="1" x14ac:dyDescent="0.2">
      <c r="L5674" s="120"/>
      <c r="N5674" s="120"/>
      <c r="P5674" s="120"/>
      <c r="R5674" s="120"/>
      <c r="T5674" s="120"/>
      <c r="V5674" s="120"/>
      <c r="X5674" s="120"/>
      <c r="Z5674" s="120"/>
      <c r="AB5674" s="120"/>
    </row>
    <row r="5675" spans="12:28" ht="15" customHeight="1" x14ac:dyDescent="0.2">
      <c r="L5675" s="120"/>
      <c r="N5675" s="120"/>
      <c r="P5675" s="120"/>
      <c r="R5675" s="120"/>
      <c r="T5675" s="120"/>
      <c r="V5675" s="120"/>
      <c r="X5675" s="120"/>
      <c r="Z5675" s="120"/>
      <c r="AB5675" s="120"/>
    </row>
    <row r="5676" spans="12:28" ht="15" customHeight="1" x14ac:dyDescent="0.2">
      <c r="L5676" s="120"/>
      <c r="N5676" s="120"/>
      <c r="P5676" s="120"/>
      <c r="R5676" s="120"/>
      <c r="T5676" s="120"/>
      <c r="V5676" s="120"/>
      <c r="X5676" s="120"/>
      <c r="Z5676" s="120"/>
      <c r="AB5676" s="120"/>
    </row>
    <row r="5677" spans="12:28" ht="15" customHeight="1" x14ac:dyDescent="0.2">
      <c r="L5677" s="120"/>
      <c r="N5677" s="120"/>
      <c r="P5677" s="120"/>
      <c r="R5677" s="120"/>
      <c r="T5677" s="120"/>
      <c r="V5677" s="120"/>
      <c r="X5677" s="120"/>
      <c r="Z5677" s="120"/>
      <c r="AB5677" s="120"/>
    </row>
    <row r="5678" spans="12:28" ht="15" customHeight="1" x14ac:dyDescent="0.2">
      <c r="L5678" s="120"/>
      <c r="N5678" s="120"/>
      <c r="P5678" s="120"/>
      <c r="R5678" s="120"/>
      <c r="T5678" s="120"/>
      <c r="V5678" s="120"/>
      <c r="X5678" s="120"/>
      <c r="Z5678" s="120"/>
      <c r="AB5678" s="120"/>
    </row>
    <row r="5679" spans="12:28" ht="15" customHeight="1" x14ac:dyDescent="0.2">
      <c r="L5679" s="120"/>
      <c r="N5679" s="120"/>
      <c r="P5679" s="120"/>
      <c r="R5679" s="120"/>
      <c r="T5679" s="120"/>
      <c r="V5679" s="120"/>
      <c r="X5679" s="120"/>
      <c r="Z5679" s="120"/>
      <c r="AB5679" s="120"/>
    </row>
    <row r="5680" spans="12:28" ht="15" customHeight="1" x14ac:dyDescent="0.2">
      <c r="L5680" s="120"/>
      <c r="N5680" s="120"/>
      <c r="P5680" s="120"/>
      <c r="R5680" s="120"/>
      <c r="T5680" s="120"/>
      <c r="V5680" s="120"/>
      <c r="X5680" s="120"/>
      <c r="Z5680" s="120"/>
      <c r="AB5680" s="120"/>
    </row>
    <row r="5681" spans="12:28" ht="15" customHeight="1" x14ac:dyDescent="0.2">
      <c r="L5681" s="120"/>
      <c r="N5681" s="120"/>
      <c r="P5681" s="120"/>
      <c r="R5681" s="120"/>
      <c r="T5681" s="120"/>
      <c r="V5681" s="120"/>
      <c r="X5681" s="120"/>
      <c r="Z5681" s="120"/>
      <c r="AB5681" s="120"/>
    </row>
    <row r="5682" spans="12:28" ht="15" customHeight="1" x14ac:dyDescent="0.2">
      <c r="L5682" s="120"/>
      <c r="N5682" s="120"/>
      <c r="P5682" s="120"/>
      <c r="R5682" s="120"/>
      <c r="T5682" s="120"/>
      <c r="V5682" s="120"/>
      <c r="X5682" s="120"/>
      <c r="Z5682" s="120"/>
      <c r="AB5682" s="120"/>
    </row>
    <row r="5683" spans="12:28" ht="15" customHeight="1" x14ac:dyDescent="0.2">
      <c r="L5683" s="120"/>
      <c r="N5683" s="120"/>
      <c r="P5683" s="120"/>
      <c r="R5683" s="120"/>
      <c r="T5683" s="120"/>
      <c r="V5683" s="120"/>
      <c r="X5683" s="120"/>
      <c r="Z5683" s="120"/>
      <c r="AB5683" s="120"/>
    </row>
    <row r="5684" spans="12:28" ht="15" customHeight="1" x14ac:dyDescent="0.2">
      <c r="L5684" s="120"/>
      <c r="N5684" s="120"/>
      <c r="P5684" s="120"/>
      <c r="R5684" s="120"/>
      <c r="T5684" s="120"/>
      <c r="V5684" s="120"/>
      <c r="X5684" s="120"/>
      <c r="Z5684" s="120"/>
      <c r="AB5684" s="120"/>
    </row>
    <row r="5685" spans="12:28" ht="15" customHeight="1" x14ac:dyDescent="0.2">
      <c r="L5685" s="120"/>
      <c r="N5685" s="120"/>
      <c r="P5685" s="120"/>
      <c r="R5685" s="120"/>
      <c r="T5685" s="120"/>
      <c r="V5685" s="120"/>
      <c r="X5685" s="120"/>
      <c r="Z5685" s="120"/>
      <c r="AB5685" s="120"/>
    </row>
    <row r="5686" spans="12:28" ht="15" customHeight="1" x14ac:dyDescent="0.2">
      <c r="L5686" s="120"/>
      <c r="N5686" s="120"/>
      <c r="P5686" s="120"/>
      <c r="R5686" s="120"/>
      <c r="T5686" s="120"/>
      <c r="V5686" s="120"/>
      <c r="X5686" s="120"/>
      <c r="Z5686" s="120"/>
      <c r="AB5686" s="120"/>
    </row>
    <row r="5687" spans="12:28" ht="15" customHeight="1" x14ac:dyDescent="0.2">
      <c r="L5687" s="120"/>
      <c r="N5687" s="120"/>
      <c r="P5687" s="120"/>
      <c r="R5687" s="120"/>
      <c r="T5687" s="120"/>
      <c r="V5687" s="120"/>
      <c r="X5687" s="120"/>
      <c r="Z5687" s="120"/>
      <c r="AB5687" s="120"/>
    </row>
    <row r="5688" spans="12:28" ht="15" customHeight="1" x14ac:dyDescent="0.2">
      <c r="L5688" s="120"/>
      <c r="N5688" s="120"/>
      <c r="P5688" s="120"/>
      <c r="R5688" s="120"/>
      <c r="T5688" s="120"/>
      <c r="V5688" s="120"/>
      <c r="X5688" s="120"/>
      <c r="Z5688" s="120"/>
      <c r="AB5688" s="120"/>
    </row>
    <row r="5689" spans="12:28" ht="15" customHeight="1" x14ac:dyDescent="0.2">
      <c r="L5689" s="120"/>
      <c r="N5689" s="120"/>
      <c r="P5689" s="120"/>
      <c r="R5689" s="120"/>
      <c r="T5689" s="120"/>
      <c r="V5689" s="120"/>
      <c r="X5689" s="120"/>
      <c r="Z5689" s="120"/>
      <c r="AB5689" s="120"/>
    </row>
    <row r="5690" spans="12:28" ht="15" customHeight="1" x14ac:dyDescent="0.2">
      <c r="L5690" s="120"/>
      <c r="N5690" s="120"/>
      <c r="P5690" s="120"/>
      <c r="R5690" s="120"/>
      <c r="T5690" s="120"/>
      <c r="V5690" s="120"/>
      <c r="X5690" s="120"/>
      <c r="Z5690" s="120"/>
      <c r="AB5690" s="120"/>
    </row>
    <row r="5691" spans="12:28" ht="15" customHeight="1" x14ac:dyDescent="0.2">
      <c r="L5691" s="120"/>
      <c r="N5691" s="120"/>
      <c r="P5691" s="120"/>
      <c r="R5691" s="120"/>
      <c r="T5691" s="120"/>
      <c r="V5691" s="120"/>
      <c r="X5691" s="120"/>
      <c r="Z5691" s="120"/>
      <c r="AB5691" s="120"/>
    </row>
    <row r="5692" spans="12:28" ht="15" customHeight="1" x14ac:dyDescent="0.2">
      <c r="L5692" s="120"/>
      <c r="N5692" s="120"/>
      <c r="P5692" s="120"/>
      <c r="R5692" s="120"/>
      <c r="T5692" s="120"/>
      <c r="V5692" s="120"/>
      <c r="X5692" s="120"/>
      <c r="Z5692" s="120"/>
      <c r="AB5692" s="120"/>
    </row>
    <row r="5693" spans="12:28" ht="15" customHeight="1" x14ac:dyDescent="0.2">
      <c r="L5693" s="120"/>
      <c r="N5693" s="120"/>
      <c r="P5693" s="120"/>
      <c r="R5693" s="120"/>
      <c r="T5693" s="120"/>
      <c r="V5693" s="120"/>
      <c r="X5693" s="120"/>
      <c r="Z5693" s="120"/>
      <c r="AB5693" s="120"/>
    </row>
    <row r="5694" spans="12:28" ht="15" customHeight="1" x14ac:dyDescent="0.2">
      <c r="L5694" s="120"/>
      <c r="N5694" s="120"/>
      <c r="P5694" s="120"/>
      <c r="R5694" s="120"/>
      <c r="T5694" s="120"/>
      <c r="V5694" s="120"/>
      <c r="X5694" s="120"/>
      <c r="Z5694" s="120"/>
      <c r="AB5694" s="120"/>
    </row>
    <row r="5695" spans="12:28" ht="15" customHeight="1" x14ac:dyDescent="0.2">
      <c r="L5695" s="120"/>
      <c r="N5695" s="120"/>
      <c r="P5695" s="120"/>
      <c r="R5695" s="120"/>
      <c r="T5695" s="120"/>
      <c r="V5695" s="120"/>
      <c r="X5695" s="120"/>
      <c r="Z5695" s="120"/>
      <c r="AB5695" s="120"/>
    </row>
    <row r="5696" spans="12:28" ht="15" customHeight="1" x14ac:dyDescent="0.2">
      <c r="L5696" s="120"/>
      <c r="N5696" s="120"/>
      <c r="P5696" s="120"/>
      <c r="R5696" s="120"/>
      <c r="T5696" s="120"/>
      <c r="V5696" s="120"/>
      <c r="X5696" s="120"/>
      <c r="Z5696" s="120"/>
      <c r="AB5696" s="120"/>
    </row>
    <row r="5697" spans="12:28" ht="15" customHeight="1" x14ac:dyDescent="0.2">
      <c r="L5697" s="120"/>
      <c r="N5697" s="120"/>
      <c r="P5697" s="120"/>
      <c r="R5697" s="120"/>
      <c r="T5697" s="120"/>
      <c r="V5697" s="120"/>
      <c r="X5697" s="120"/>
      <c r="Z5697" s="120"/>
      <c r="AB5697" s="120"/>
    </row>
    <row r="5698" spans="12:28" ht="15" customHeight="1" x14ac:dyDescent="0.2">
      <c r="L5698" s="120"/>
      <c r="N5698" s="120"/>
      <c r="P5698" s="120"/>
      <c r="R5698" s="120"/>
      <c r="T5698" s="120"/>
      <c r="V5698" s="120"/>
      <c r="X5698" s="120"/>
      <c r="Z5698" s="120"/>
      <c r="AB5698" s="120"/>
    </row>
    <row r="5699" spans="12:28" ht="15" customHeight="1" x14ac:dyDescent="0.2">
      <c r="L5699" s="120"/>
      <c r="N5699" s="120"/>
      <c r="P5699" s="120"/>
      <c r="R5699" s="120"/>
      <c r="T5699" s="120"/>
      <c r="V5699" s="120"/>
      <c r="X5699" s="120"/>
      <c r="Z5699" s="120"/>
      <c r="AB5699" s="120"/>
    </row>
    <row r="5700" spans="12:28" ht="15" customHeight="1" x14ac:dyDescent="0.2">
      <c r="L5700" s="120"/>
      <c r="N5700" s="120"/>
      <c r="P5700" s="120"/>
      <c r="R5700" s="120"/>
      <c r="T5700" s="120"/>
      <c r="V5700" s="120"/>
      <c r="X5700" s="120"/>
      <c r="Z5700" s="120"/>
      <c r="AB5700" s="120"/>
    </row>
    <row r="5701" spans="12:28" ht="15" customHeight="1" x14ac:dyDescent="0.2">
      <c r="L5701" s="120"/>
      <c r="N5701" s="120"/>
      <c r="P5701" s="120"/>
      <c r="R5701" s="120"/>
      <c r="T5701" s="120"/>
      <c r="V5701" s="120"/>
      <c r="X5701" s="120"/>
      <c r="Z5701" s="120"/>
      <c r="AB5701" s="120"/>
    </row>
    <row r="5702" spans="12:28" ht="15" customHeight="1" x14ac:dyDescent="0.2">
      <c r="L5702" s="120"/>
      <c r="N5702" s="120"/>
      <c r="P5702" s="120"/>
      <c r="R5702" s="120"/>
      <c r="T5702" s="120"/>
      <c r="V5702" s="120"/>
      <c r="X5702" s="120"/>
      <c r="Z5702" s="120"/>
      <c r="AB5702" s="120"/>
    </row>
    <row r="5703" spans="12:28" ht="15" customHeight="1" x14ac:dyDescent="0.2">
      <c r="L5703" s="120"/>
      <c r="N5703" s="120"/>
      <c r="P5703" s="120"/>
      <c r="R5703" s="120"/>
      <c r="T5703" s="120"/>
      <c r="V5703" s="120"/>
      <c r="X5703" s="120"/>
      <c r="Z5703" s="120"/>
      <c r="AB5703" s="120"/>
    </row>
    <row r="5704" spans="12:28" ht="15" customHeight="1" x14ac:dyDescent="0.2">
      <c r="L5704" s="120"/>
      <c r="N5704" s="120"/>
      <c r="P5704" s="120"/>
      <c r="R5704" s="120"/>
      <c r="T5704" s="120"/>
      <c r="V5704" s="120"/>
      <c r="X5704" s="120"/>
      <c r="Z5704" s="120"/>
      <c r="AB5704" s="120"/>
    </row>
    <row r="5705" spans="12:28" ht="15" customHeight="1" x14ac:dyDescent="0.2">
      <c r="L5705" s="120"/>
      <c r="N5705" s="120"/>
      <c r="P5705" s="120"/>
      <c r="R5705" s="120"/>
      <c r="T5705" s="120"/>
      <c r="V5705" s="120"/>
      <c r="X5705" s="120"/>
      <c r="Z5705" s="120"/>
      <c r="AB5705" s="120"/>
    </row>
    <row r="5706" spans="12:28" ht="15" customHeight="1" x14ac:dyDescent="0.2">
      <c r="L5706" s="120"/>
      <c r="N5706" s="120"/>
      <c r="P5706" s="120"/>
      <c r="R5706" s="120"/>
      <c r="T5706" s="120"/>
      <c r="V5706" s="120"/>
      <c r="X5706" s="120"/>
      <c r="Z5706" s="120"/>
      <c r="AB5706" s="120"/>
    </row>
    <row r="5707" spans="12:28" ht="15" customHeight="1" x14ac:dyDescent="0.2">
      <c r="L5707" s="120"/>
      <c r="N5707" s="120"/>
      <c r="P5707" s="120"/>
      <c r="R5707" s="120"/>
      <c r="T5707" s="120"/>
      <c r="V5707" s="120"/>
      <c r="X5707" s="120"/>
      <c r="Z5707" s="120"/>
      <c r="AB5707" s="120"/>
    </row>
    <row r="5708" spans="12:28" ht="15" customHeight="1" x14ac:dyDescent="0.2">
      <c r="L5708" s="120"/>
      <c r="N5708" s="120"/>
      <c r="P5708" s="120"/>
      <c r="R5708" s="120"/>
      <c r="T5708" s="120"/>
      <c r="V5708" s="120"/>
      <c r="X5708" s="120"/>
      <c r="Z5708" s="120"/>
      <c r="AB5708" s="120"/>
    </row>
    <row r="5709" spans="12:28" ht="15" customHeight="1" x14ac:dyDescent="0.2">
      <c r="L5709" s="120"/>
      <c r="N5709" s="120"/>
      <c r="P5709" s="120"/>
      <c r="R5709" s="120"/>
      <c r="T5709" s="120"/>
      <c r="V5709" s="120"/>
      <c r="X5709" s="120"/>
      <c r="Z5709" s="120"/>
      <c r="AB5709" s="120"/>
    </row>
    <row r="5710" spans="12:28" ht="15" customHeight="1" x14ac:dyDescent="0.2">
      <c r="L5710" s="120"/>
      <c r="N5710" s="120"/>
      <c r="P5710" s="120"/>
      <c r="R5710" s="120"/>
      <c r="T5710" s="120"/>
      <c r="V5710" s="120"/>
      <c r="X5710" s="120"/>
      <c r="Z5710" s="120"/>
      <c r="AB5710" s="120"/>
    </row>
    <row r="5711" spans="12:28" ht="15" customHeight="1" x14ac:dyDescent="0.2">
      <c r="L5711" s="120"/>
      <c r="N5711" s="120"/>
      <c r="P5711" s="120"/>
      <c r="R5711" s="120"/>
      <c r="T5711" s="120"/>
      <c r="V5711" s="120"/>
      <c r="X5711" s="120"/>
      <c r="Z5711" s="120"/>
      <c r="AB5711" s="120"/>
    </row>
    <row r="5712" spans="12:28" ht="15" customHeight="1" x14ac:dyDescent="0.2">
      <c r="L5712" s="120"/>
      <c r="N5712" s="120"/>
      <c r="P5712" s="120"/>
      <c r="R5712" s="120"/>
      <c r="T5712" s="120"/>
      <c r="V5712" s="120"/>
      <c r="X5712" s="120"/>
      <c r="Z5712" s="120"/>
      <c r="AB5712" s="120"/>
    </row>
    <row r="5713" spans="12:28" ht="15" customHeight="1" x14ac:dyDescent="0.2">
      <c r="L5713" s="120"/>
      <c r="N5713" s="120"/>
      <c r="P5713" s="120"/>
      <c r="R5713" s="120"/>
      <c r="T5713" s="120"/>
      <c r="V5713" s="120"/>
      <c r="X5713" s="120"/>
      <c r="Z5713" s="120"/>
      <c r="AB5713" s="120"/>
    </row>
    <row r="5714" spans="12:28" ht="15" customHeight="1" x14ac:dyDescent="0.2">
      <c r="L5714" s="120"/>
      <c r="N5714" s="120"/>
      <c r="P5714" s="120"/>
      <c r="R5714" s="120"/>
      <c r="T5714" s="120"/>
      <c r="V5714" s="120"/>
      <c r="X5714" s="120"/>
      <c r="Z5714" s="120"/>
      <c r="AB5714" s="120"/>
    </row>
    <row r="5715" spans="12:28" ht="15" customHeight="1" x14ac:dyDescent="0.2">
      <c r="L5715" s="120"/>
      <c r="N5715" s="120"/>
      <c r="P5715" s="120"/>
      <c r="R5715" s="120"/>
      <c r="T5715" s="120"/>
      <c r="V5715" s="120"/>
      <c r="X5715" s="120"/>
      <c r="Z5715" s="120"/>
      <c r="AB5715" s="120"/>
    </row>
    <row r="5716" spans="12:28" ht="15" customHeight="1" x14ac:dyDescent="0.2">
      <c r="L5716" s="120"/>
      <c r="N5716" s="120"/>
      <c r="P5716" s="120"/>
      <c r="R5716" s="120"/>
      <c r="T5716" s="120"/>
      <c r="V5716" s="120"/>
      <c r="X5716" s="120"/>
      <c r="Z5716" s="120"/>
      <c r="AB5716" s="120"/>
    </row>
    <row r="5717" spans="12:28" ht="15" customHeight="1" x14ac:dyDescent="0.2">
      <c r="L5717" s="120"/>
      <c r="N5717" s="120"/>
      <c r="P5717" s="120"/>
      <c r="R5717" s="120"/>
      <c r="T5717" s="120"/>
      <c r="V5717" s="120"/>
      <c r="X5717" s="120"/>
      <c r="Z5717" s="120"/>
      <c r="AB5717" s="120"/>
    </row>
    <row r="5718" spans="12:28" ht="15" customHeight="1" x14ac:dyDescent="0.2">
      <c r="L5718" s="120"/>
      <c r="N5718" s="120"/>
      <c r="P5718" s="120"/>
      <c r="R5718" s="120"/>
      <c r="T5718" s="120"/>
      <c r="V5718" s="120"/>
      <c r="X5718" s="120"/>
      <c r="Z5718" s="120"/>
      <c r="AB5718" s="120"/>
    </row>
    <row r="5719" spans="12:28" ht="15" customHeight="1" x14ac:dyDescent="0.2">
      <c r="L5719" s="120"/>
      <c r="N5719" s="120"/>
      <c r="P5719" s="120"/>
      <c r="R5719" s="120"/>
      <c r="T5719" s="120"/>
      <c r="V5719" s="120"/>
      <c r="X5719" s="120"/>
      <c r="Z5719" s="120"/>
      <c r="AB5719" s="120"/>
    </row>
    <row r="5720" spans="12:28" ht="15" customHeight="1" x14ac:dyDescent="0.2">
      <c r="L5720" s="120"/>
      <c r="N5720" s="120"/>
      <c r="P5720" s="120"/>
      <c r="R5720" s="120"/>
      <c r="T5720" s="120"/>
      <c r="V5720" s="120"/>
      <c r="X5720" s="120"/>
      <c r="Z5720" s="120"/>
      <c r="AB5720" s="120"/>
    </row>
    <row r="5721" spans="12:28" ht="15" customHeight="1" x14ac:dyDescent="0.2">
      <c r="L5721" s="120"/>
      <c r="N5721" s="120"/>
      <c r="P5721" s="120"/>
      <c r="R5721" s="120"/>
      <c r="T5721" s="120"/>
      <c r="V5721" s="120"/>
      <c r="X5721" s="120"/>
      <c r="Z5721" s="120"/>
      <c r="AB5721" s="120"/>
    </row>
    <row r="5722" spans="12:28" ht="15" customHeight="1" x14ac:dyDescent="0.2">
      <c r="L5722" s="120"/>
      <c r="N5722" s="120"/>
      <c r="P5722" s="120"/>
      <c r="R5722" s="120"/>
      <c r="T5722" s="120"/>
      <c r="V5722" s="120"/>
      <c r="X5722" s="120"/>
      <c r="Z5722" s="120"/>
      <c r="AB5722" s="120"/>
    </row>
    <row r="5723" spans="12:28" ht="15" customHeight="1" x14ac:dyDescent="0.2">
      <c r="L5723" s="120"/>
      <c r="N5723" s="120"/>
      <c r="P5723" s="120"/>
      <c r="R5723" s="120"/>
      <c r="T5723" s="120"/>
      <c r="V5723" s="120"/>
      <c r="X5723" s="120"/>
      <c r="Z5723" s="120"/>
      <c r="AB5723" s="120"/>
    </row>
    <row r="5724" spans="12:28" ht="15" customHeight="1" x14ac:dyDescent="0.2">
      <c r="L5724" s="120"/>
      <c r="N5724" s="120"/>
      <c r="P5724" s="120"/>
      <c r="R5724" s="120"/>
      <c r="T5724" s="120"/>
      <c r="V5724" s="120"/>
      <c r="X5724" s="120"/>
      <c r="Z5724" s="120"/>
      <c r="AB5724" s="120"/>
    </row>
    <row r="5725" spans="12:28" ht="15" customHeight="1" x14ac:dyDescent="0.2">
      <c r="L5725" s="120"/>
      <c r="N5725" s="120"/>
      <c r="P5725" s="120"/>
      <c r="R5725" s="120"/>
      <c r="T5725" s="120"/>
      <c r="V5725" s="120"/>
      <c r="X5725" s="120"/>
      <c r="Z5725" s="120"/>
      <c r="AB5725" s="120"/>
    </row>
    <row r="5726" spans="12:28" ht="15" customHeight="1" x14ac:dyDescent="0.2">
      <c r="L5726" s="120"/>
      <c r="N5726" s="120"/>
      <c r="P5726" s="120"/>
      <c r="R5726" s="120"/>
      <c r="T5726" s="120"/>
      <c r="V5726" s="120"/>
      <c r="X5726" s="120"/>
      <c r="Z5726" s="120"/>
      <c r="AB5726" s="120"/>
    </row>
    <row r="5727" spans="12:28" ht="15" customHeight="1" x14ac:dyDescent="0.2">
      <c r="L5727" s="120"/>
      <c r="N5727" s="120"/>
      <c r="P5727" s="120"/>
      <c r="R5727" s="120"/>
      <c r="T5727" s="120"/>
      <c r="V5727" s="120"/>
      <c r="X5727" s="120"/>
      <c r="Z5727" s="120"/>
      <c r="AB5727" s="120"/>
    </row>
    <row r="5728" spans="12:28" ht="15" customHeight="1" x14ac:dyDescent="0.2">
      <c r="L5728" s="120"/>
      <c r="N5728" s="120"/>
      <c r="P5728" s="120"/>
      <c r="R5728" s="120"/>
      <c r="T5728" s="120"/>
      <c r="V5728" s="120"/>
      <c r="X5728" s="120"/>
      <c r="Z5728" s="120"/>
      <c r="AB5728" s="120"/>
    </row>
    <row r="5729" spans="12:28" ht="15" customHeight="1" x14ac:dyDescent="0.2">
      <c r="L5729" s="120"/>
      <c r="N5729" s="120"/>
      <c r="P5729" s="120"/>
      <c r="R5729" s="120"/>
      <c r="T5729" s="120"/>
      <c r="V5729" s="120"/>
      <c r="X5729" s="120"/>
      <c r="Z5729" s="120"/>
      <c r="AB5729" s="120"/>
    </row>
    <row r="5730" spans="12:28" ht="15" customHeight="1" x14ac:dyDescent="0.2">
      <c r="L5730" s="120"/>
      <c r="N5730" s="120"/>
      <c r="P5730" s="120"/>
      <c r="R5730" s="120"/>
      <c r="T5730" s="120"/>
      <c r="V5730" s="120"/>
      <c r="X5730" s="120"/>
      <c r="Z5730" s="120"/>
      <c r="AB5730" s="120"/>
    </row>
    <row r="5731" spans="12:28" ht="15" customHeight="1" x14ac:dyDescent="0.2">
      <c r="L5731" s="120"/>
      <c r="N5731" s="120"/>
      <c r="P5731" s="120"/>
      <c r="R5731" s="120"/>
      <c r="T5731" s="120"/>
      <c r="V5731" s="120"/>
      <c r="X5731" s="120"/>
      <c r="Z5731" s="120"/>
      <c r="AB5731" s="120"/>
    </row>
    <row r="5732" spans="12:28" ht="15" customHeight="1" x14ac:dyDescent="0.2">
      <c r="L5732" s="120"/>
      <c r="N5732" s="120"/>
      <c r="P5732" s="120"/>
      <c r="R5732" s="120"/>
      <c r="T5732" s="120"/>
      <c r="V5732" s="120"/>
      <c r="X5732" s="120"/>
      <c r="Z5732" s="120"/>
      <c r="AB5732" s="120"/>
    </row>
    <row r="5733" spans="12:28" ht="15" customHeight="1" x14ac:dyDescent="0.2">
      <c r="L5733" s="120"/>
      <c r="N5733" s="120"/>
      <c r="P5733" s="120"/>
      <c r="R5733" s="120"/>
      <c r="T5733" s="120"/>
      <c r="V5733" s="120"/>
      <c r="X5733" s="120"/>
      <c r="Z5733" s="120"/>
      <c r="AB5733" s="120"/>
    </row>
    <row r="5734" spans="12:28" ht="15" customHeight="1" x14ac:dyDescent="0.2">
      <c r="L5734" s="120"/>
      <c r="N5734" s="120"/>
      <c r="P5734" s="120"/>
      <c r="R5734" s="120"/>
      <c r="T5734" s="120"/>
      <c r="V5734" s="120"/>
      <c r="X5734" s="120"/>
      <c r="Z5734" s="120"/>
      <c r="AB5734" s="120"/>
    </row>
    <row r="5735" spans="12:28" ht="15" customHeight="1" x14ac:dyDescent="0.2">
      <c r="L5735" s="120"/>
      <c r="N5735" s="120"/>
      <c r="P5735" s="120"/>
      <c r="R5735" s="120"/>
      <c r="T5735" s="120"/>
      <c r="V5735" s="120"/>
      <c r="X5735" s="120"/>
      <c r="Z5735" s="120"/>
      <c r="AB5735" s="120"/>
    </row>
    <row r="5736" spans="12:28" ht="15" customHeight="1" x14ac:dyDescent="0.2">
      <c r="L5736" s="120"/>
      <c r="N5736" s="120"/>
      <c r="P5736" s="120"/>
      <c r="R5736" s="120"/>
      <c r="T5736" s="120"/>
      <c r="V5736" s="120"/>
      <c r="X5736" s="120"/>
      <c r="Z5736" s="120"/>
      <c r="AB5736" s="120"/>
    </row>
    <row r="5737" spans="12:28" ht="15" customHeight="1" x14ac:dyDescent="0.2">
      <c r="L5737" s="120"/>
      <c r="N5737" s="120"/>
      <c r="P5737" s="120"/>
      <c r="R5737" s="120"/>
      <c r="T5737" s="120"/>
      <c r="V5737" s="120"/>
      <c r="X5737" s="120"/>
      <c r="Z5737" s="120"/>
      <c r="AB5737" s="120"/>
    </row>
    <row r="5738" spans="12:28" ht="15" customHeight="1" x14ac:dyDescent="0.2">
      <c r="L5738" s="120"/>
      <c r="N5738" s="120"/>
      <c r="P5738" s="120"/>
      <c r="R5738" s="120"/>
      <c r="T5738" s="120"/>
      <c r="V5738" s="120"/>
      <c r="X5738" s="120"/>
      <c r="Z5738" s="120"/>
      <c r="AB5738" s="120"/>
    </row>
    <row r="5739" spans="12:28" ht="15" customHeight="1" x14ac:dyDescent="0.2">
      <c r="L5739" s="120"/>
      <c r="N5739" s="120"/>
      <c r="P5739" s="120"/>
      <c r="R5739" s="120"/>
      <c r="T5739" s="120"/>
      <c r="V5739" s="120"/>
      <c r="X5739" s="120"/>
      <c r="Z5739" s="120"/>
      <c r="AB5739" s="120"/>
    </row>
    <row r="5740" spans="12:28" ht="15" customHeight="1" x14ac:dyDescent="0.2">
      <c r="L5740" s="120"/>
      <c r="N5740" s="120"/>
      <c r="P5740" s="120"/>
      <c r="R5740" s="120"/>
      <c r="T5740" s="120"/>
      <c r="V5740" s="120"/>
      <c r="X5740" s="120"/>
      <c r="Z5740" s="120"/>
      <c r="AB5740" s="120"/>
    </row>
    <row r="5741" spans="12:28" ht="15" customHeight="1" x14ac:dyDescent="0.2">
      <c r="L5741" s="120"/>
      <c r="N5741" s="120"/>
      <c r="P5741" s="120"/>
      <c r="R5741" s="120"/>
      <c r="T5741" s="120"/>
      <c r="V5741" s="120"/>
      <c r="X5741" s="120"/>
      <c r="Z5741" s="120"/>
      <c r="AB5741" s="120"/>
    </row>
    <row r="5742" spans="12:28" ht="15" customHeight="1" x14ac:dyDescent="0.2">
      <c r="L5742" s="120"/>
      <c r="N5742" s="120"/>
      <c r="P5742" s="120"/>
      <c r="R5742" s="120"/>
      <c r="T5742" s="120"/>
      <c r="V5742" s="120"/>
      <c r="X5742" s="120"/>
      <c r="Z5742" s="120"/>
      <c r="AB5742" s="120"/>
    </row>
    <row r="5743" spans="12:28" ht="15" customHeight="1" x14ac:dyDescent="0.2">
      <c r="L5743" s="120"/>
      <c r="N5743" s="120"/>
      <c r="P5743" s="120"/>
      <c r="R5743" s="120"/>
      <c r="T5743" s="120"/>
      <c r="V5743" s="120"/>
      <c r="X5743" s="120"/>
      <c r="Z5743" s="120"/>
      <c r="AB5743" s="120"/>
    </row>
    <row r="5744" spans="12:28" ht="15" customHeight="1" x14ac:dyDescent="0.2">
      <c r="L5744" s="120"/>
      <c r="N5744" s="120"/>
      <c r="P5744" s="120"/>
      <c r="R5744" s="120"/>
      <c r="T5744" s="120"/>
      <c r="V5744" s="120"/>
      <c r="X5744" s="120"/>
      <c r="Z5744" s="120"/>
      <c r="AB5744" s="120"/>
    </row>
    <row r="5745" spans="12:28" ht="15" customHeight="1" x14ac:dyDescent="0.2">
      <c r="L5745" s="120"/>
      <c r="N5745" s="120"/>
      <c r="P5745" s="120"/>
      <c r="R5745" s="120"/>
      <c r="T5745" s="120"/>
      <c r="V5745" s="120"/>
      <c r="X5745" s="120"/>
      <c r="Z5745" s="120"/>
      <c r="AB5745" s="120"/>
    </row>
    <row r="5746" spans="12:28" ht="15" customHeight="1" x14ac:dyDescent="0.2">
      <c r="L5746" s="120"/>
      <c r="N5746" s="120"/>
      <c r="P5746" s="120"/>
      <c r="R5746" s="120"/>
      <c r="T5746" s="120"/>
      <c r="V5746" s="120"/>
      <c r="X5746" s="120"/>
      <c r="Z5746" s="120"/>
      <c r="AB5746" s="120"/>
    </row>
    <row r="5747" spans="12:28" ht="15" customHeight="1" x14ac:dyDescent="0.2">
      <c r="L5747" s="120"/>
      <c r="N5747" s="120"/>
      <c r="P5747" s="120"/>
      <c r="R5747" s="120"/>
      <c r="T5747" s="120"/>
      <c r="V5747" s="120"/>
      <c r="X5747" s="120"/>
      <c r="Z5747" s="120"/>
      <c r="AB5747" s="120"/>
    </row>
    <row r="5748" spans="12:28" ht="15" customHeight="1" x14ac:dyDescent="0.2">
      <c r="L5748" s="120"/>
      <c r="N5748" s="120"/>
      <c r="P5748" s="120"/>
      <c r="R5748" s="120"/>
      <c r="T5748" s="120"/>
      <c r="V5748" s="120"/>
      <c r="X5748" s="120"/>
      <c r="Z5748" s="120"/>
      <c r="AB5748" s="120"/>
    </row>
    <row r="5749" spans="12:28" ht="15" customHeight="1" x14ac:dyDescent="0.2">
      <c r="L5749" s="120"/>
      <c r="N5749" s="120"/>
      <c r="P5749" s="120"/>
      <c r="R5749" s="120"/>
      <c r="T5749" s="120"/>
      <c r="V5749" s="120"/>
      <c r="X5749" s="120"/>
      <c r="Z5749" s="120"/>
      <c r="AB5749" s="120"/>
    </row>
    <row r="5750" spans="12:28" ht="15" customHeight="1" x14ac:dyDescent="0.2">
      <c r="L5750" s="120"/>
      <c r="N5750" s="120"/>
      <c r="P5750" s="120"/>
      <c r="R5750" s="120"/>
      <c r="T5750" s="120"/>
      <c r="V5750" s="120"/>
      <c r="X5750" s="120"/>
      <c r="Z5750" s="120"/>
      <c r="AB5750" s="120"/>
    </row>
    <row r="5751" spans="12:28" ht="15" customHeight="1" x14ac:dyDescent="0.2">
      <c r="L5751" s="120"/>
      <c r="N5751" s="120"/>
      <c r="P5751" s="120"/>
      <c r="R5751" s="120"/>
      <c r="T5751" s="120"/>
      <c r="V5751" s="120"/>
      <c r="X5751" s="120"/>
      <c r="Z5751" s="120"/>
      <c r="AB5751" s="120"/>
    </row>
    <row r="5752" spans="12:28" ht="15" customHeight="1" x14ac:dyDescent="0.2">
      <c r="L5752" s="120"/>
      <c r="N5752" s="120"/>
      <c r="P5752" s="120"/>
      <c r="R5752" s="120"/>
      <c r="T5752" s="120"/>
      <c r="V5752" s="120"/>
      <c r="X5752" s="120"/>
      <c r="Z5752" s="120"/>
      <c r="AB5752" s="120"/>
    </row>
    <row r="5753" spans="12:28" ht="15" customHeight="1" x14ac:dyDescent="0.2">
      <c r="L5753" s="120"/>
      <c r="N5753" s="120"/>
      <c r="P5753" s="120"/>
      <c r="R5753" s="120"/>
      <c r="T5753" s="120"/>
      <c r="V5753" s="120"/>
      <c r="X5753" s="120"/>
      <c r="Z5753" s="120"/>
      <c r="AB5753" s="120"/>
    </row>
    <row r="5754" spans="12:28" ht="15" customHeight="1" x14ac:dyDescent="0.2">
      <c r="L5754" s="120"/>
      <c r="N5754" s="120"/>
      <c r="P5754" s="120"/>
      <c r="R5754" s="120"/>
      <c r="T5754" s="120"/>
      <c r="V5754" s="120"/>
      <c r="X5754" s="120"/>
      <c r="Z5754" s="120"/>
      <c r="AB5754" s="120"/>
    </row>
    <row r="5755" spans="12:28" ht="15" customHeight="1" x14ac:dyDescent="0.2">
      <c r="L5755" s="120"/>
      <c r="N5755" s="120"/>
      <c r="P5755" s="120"/>
      <c r="R5755" s="120"/>
      <c r="T5755" s="120"/>
      <c r="V5755" s="120"/>
      <c r="X5755" s="120"/>
      <c r="Z5755" s="120"/>
      <c r="AB5755" s="120"/>
    </row>
    <row r="5756" spans="12:28" ht="15" customHeight="1" x14ac:dyDescent="0.2">
      <c r="L5756" s="120"/>
      <c r="N5756" s="120"/>
      <c r="P5756" s="120"/>
      <c r="R5756" s="120"/>
      <c r="T5756" s="120"/>
      <c r="V5756" s="120"/>
      <c r="X5756" s="120"/>
      <c r="Z5756" s="120"/>
      <c r="AB5756" s="120"/>
    </row>
    <row r="5757" spans="12:28" ht="15" customHeight="1" x14ac:dyDescent="0.2">
      <c r="L5757" s="120"/>
      <c r="N5757" s="120"/>
      <c r="P5757" s="120"/>
      <c r="R5757" s="120"/>
      <c r="T5757" s="120"/>
      <c r="V5757" s="120"/>
      <c r="X5757" s="120"/>
      <c r="Z5757" s="120"/>
      <c r="AB5757" s="120"/>
    </row>
    <row r="5758" spans="12:28" ht="15" customHeight="1" x14ac:dyDescent="0.2">
      <c r="L5758" s="120"/>
      <c r="N5758" s="120"/>
      <c r="P5758" s="120"/>
      <c r="R5758" s="120"/>
      <c r="T5758" s="120"/>
      <c r="V5758" s="120"/>
      <c r="X5758" s="120"/>
      <c r="Z5758" s="120"/>
      <c r="AB5758" s="120"/>
    </row>
    <row r="5759" spans="12:28" ht="15" customHeight="1" x14ac:dyDescent="0.2">
      <c r="L5759" s="120"/>
      <c r="N5759" s="120"/>
      <c r="P5759" s="120"/>
      <c r="R5759" s="120"/>
      <c r="T5759" s="120"/>
      <c r="V5759" s="120"/>
      <c r="X5759" s="120"/>
      <c r="Z5759" s="120"/>
      <c r="AB5759" s="120"/>
    </row>
    <row r="5760" spans="12:28" ht="15" customHeight="1" x14ac:dyDescent="0.2">
      <c r="L5760" s="120"/>
      <c r="N5760" s="120"/>
      <c r="P5760" s="120"/>
      <c r="R5760" s="120"/>
      <c r="T5760" s="120"/>
      <c r="V5760" s="120"/>
      <c r="X5760" s="120"/>
      <c r="Z5760" s="120"/>
      <c r="AB5760" s="120"/>
    </row>
    <row r="5761" spans="12:28" ht="15" customHeight="1" x14ac:dyDescent="0.2">
      <c r="L5761" s="120"/>
      <c r="N5761" s="120"/>
      <c r="P5761" s="120"/>
      <c r="R5761" s="120"/>
      <c r="T5761" s="120"/>
      <c r="V5761" s="120"/>
      <c r="X5761" s="120"/>
      <c r="Z5761" s="120"/>
      <c r="AB5761" s="120"/>
    </row>
    <row r="5762" spans="12:28" ht="15" customHeight="1" x14ac:dyDescent="0.2">
      <c r="L5762" s="120"/>
      <c r="N5762" s="120"/>
      <c r="P5762" s="120"/>
      <c r="R5762" s="120"/>
      <c r="T5762" s="120"/>
      <c r="V5762" s="120"/>
      <c r="X5762" s="120"/>
      <c r="Z5762" s="120"/>
      <c r="AB5762" s="120"/>
    </row>
    <row r="5763" spans="12:28" ht="15" customHeight="1" x14ac:dyDescent="0.2">
      <c r="L5763" s="120"/>
      <c r="N5763" s="120"/>
      <c r="P5763" s="120"/>
      <c r="R5763" s="120"/>
      <c r="T5763" s="120"/>
      <c r="V5763" s="120"/>
      <c r="X5763" s="120"/>
      <c r="Z5763" s="120"/>
      <c r="AB5763" s="120"/>
    </row>
    <row r="5764" spans="12:28" ht="15" customHeight="1" x14ac:dyDescent="0.2">
      <c r="L5764" s="120"/>
      <c r="N5764" s="120"/>
      <c r="P5764" s="120"/>
      <c r="R5764" s="120"/>
      <c r="T5764" s="120"/>
      <c r="V5764" s="120"/>
      <c r="X5764" s="120"/>
      <c r="Z5764" s="120"/>
      <c r="AB5764" s="120"/>
    </row>
    <row r="5765" spans="12:28" ht="15" customHeight="1" x14ac:dyDescent="0.2">
      <c r="L5765" s="120"/>
      <c r="N5765" s="120"/>
      <c r="P5765" s="120"/>
      <c r="R5765" s="120"/>
      <c r="T5765" s="120"/>
      <c r="V5765" s="120"/>
      <c r="X5765" s="120"/>
      <c r="Z5765" s="120"/>
      <c r="AB5765" s="120"/>
    </row>
    <row r="5766" spans="12:28" ht="15" customHeight="1" x14ac:dyDescent="0.2">
      <c r="L5766" s="120"/>
      <c r="N5766" s="120"/>
      <c r="P5766" s="120"/>
      <c r="R5766" s="120"/>
      <c r="T5766" s="120"/>
      <c r="V5766" s="120"/>
      <c r="X5766" s="120"/>
      <c r="Z5766" s="120"/>
      <c r="AB5766" s="120"/>
    </row>
    <row r="5767" spans="12:28" ht="15" customHeight="1" x14ac:dyDescent="0.2">
      <c r="L5767" s="120"/>
      <c r="N5767" s="120"/>
      <c r="P5767" s="120"/>
      <c r="R5767" s="120"/>
      <c r="T5767" s="120"/>
      <c r="V5767" s="120"/>
      <c r="X5767" s="120"/>
      <c r="Z5767" s="120"/>
      <c r="AB5767" s="120"/>
    </row>
    <row r="5768" spans="12:28" ht="15" customHeight="1" x14ac:dyDescent="0.2">
      <c r="L5768" s="120"/>
      <c r="N5768" s="120"/>
      <c r="P5768" s="120"/>
      <c r="R5768" s="120"/>
      <c r="T5768" s="120"/>
      <c r="V5768" s="120"/>
      <c r="X5768" s="120"/>
      <c r="Z5768" s="120"/>
      <c r="AB5768" s="120"/>
    </row>
    <row r="5769" spans="12:28" ht="15" customHeight="1" x14ac:dyDescent="0.2">
      <c r="L5769" s="120"/>
      <c r="N5769" s="120"/>
      <c r="P5769" s="120"/>
      <c r="R5769" s="120"/>
      <c r="T5769" s="120"/>
      <c r="V5769" s="120"/>
      <c r="X5769" s="120"/>
      <c r="Z5769" s="120"/>
      <c r="AB5769" s="120"/>
    </row>
    <row r="5770" spans="12:28" ht="15" customHeight="1" x14ac:dyDescent="0.2">
      <c r="L5770" s="120"/>
      <c r="N5770" s="120"/>
      <c r="P5770" s="120"/>
      <c r="R5770" s="120"/>
      <c r="T5770" s="120"/>
      <c r="V5770" s="120"/>
      <c r="X5770" s="120"/>
      <c r="Z5770" s="120"/>
      <c r="AB5770" s="120"/>
    </row>
    <row r="5771" spans="12:28" ht="15" customHeight="1" x14ac:dyDescent="0.2">
      <c r="L5771" s="120"/>
      <c r="N5771" s="120"/>
      <c r="P5771" s="120"/>
      <c r="R5771" s="120"/>
      <c r="T5771" s="120"/>
      <c r="V5771" s="120"/>
      <c r="X5771" s="120"/>
      <c r="Z5771" s="120"/>
      <c r="AB5771" s="120"/>
    </row>
    <row r="5772" spans="12:28" ht="15" customHeight="1" x14ac:dyDescent="0.2">
      <c r="L5772" s="120"/>
      <c r="N5772" s="120"/>
      <c r="P5772" s="120"/>
      <c r="R5772" s="120"/>
      <c r="T5772" s="120"/>
      <c r="V5772" s="120"/>
      <c r="X5772" s="120"/>
      <c r="Z5772" s="120"/>
      <c r="AB5772" s="120"/>
    </row>
    <row r="5773" spans="12:28" ht="15" customHeight="1" x14ac:dyDescent="0.2">
      <c r="L5773" s="120"/>
      <c r="N5773" s="120"/>
      <c r="P5773" s="120"/>
      <c r="R5773" s="120"/>
      <c r="T5773" s="120"/>
      <c r="V5773" s="120"/>
      <c r="X5773" s="120"/>
      <c r="Z5773" s="120"/>
      <c r="AB5773" s="120"/>
    </row>
    <row r="5774" spans="12:28" ht="15" customHeight="1" x14ac:dyDescent="0.2">
      <c r="L5774" s="120"/>
      <c r="N5774" s="120"/>
      <c r="P5774" s="120"/>
      <c r="R5774" s="120"/>
      <c r="T5774" s="120"/>
      <c r="V5774" s="120"/>
      <c r="X5774" s="120"/>
      <c r="Z5774" s="120"/>
      <c r="AB5774" s="120"/>
    </row>
    <row r="5775" spans="12:28" ht="15" customHeight="1" x14ac:dyDescent="0.2">
      <c r="L5775" s="120"/>
      <c r="N5775" s="120"/>
      <c r="P5775" s="120"/>
      <c r="R5775" s="120"/>
      <c r="T5775" s="120"/>
      <c r="V5775" s="120"/>
      <c r="X5775" s="120"/>
      <c r="Z5775" s="120"/>
      <c r="AB5775" s="120"/>
    </row>
    <row r="5776" spans="12:28" ht="15" customHeight="1" x14ac:dyDescent="0.2">
      <c r="L5776" s="120"/>
      <c r="N5776" s="120"/>
      <c r="P5776" s="120"/>
      <c r="R5776" s="120"/>
      <c r="T5776" s="120"/>
      <c r="V5776" s="120"/>
      <c r="X5776" s="120"/>
      <c r="Z5776" s="120"/>
      <c r="AB5776" s="120"/>
    </row>
    <row r="5777" spans="12:28" ht="15" customHeight="1" x14ac:dyDescent="0.2">
      <c r="L5777" s="120"/>
      <c r="N5777" s="120"/>
      <c r="P5777" s="120"/>
      <c r="R5777" s="120"/>
      <c r="T5777" s="120"/>
      <c r="V5777" s="120"/>
      <c r="X5777" s="120"/>
      <c r="Z5777" s="120"/>
      <c r="AB5777" s="120"/>
    </row>
    <row r="5778" spans="12:28" ht="15" customHeight="1" x14ac:dyDescent="0.2">
      <c r="L5778" s="120"/>
      <c r="N5778" s="120"/>
      <c r="P5778" s="120"/>
      <c r="R5778" s="120"/>
      <c r="T5778" s="120"/>
      <c r="V5778" s="120"/>
      <c r="X5778" s="120"/>
      <c r="Z5778" s="120"/>
      <c r="AB5778" s="120"/>
    </row>
    <row r="5779" spans="12:28" ht="15" customHeight="1" x14ac:dyDescent="0.2">
      <c r="L5779" s="120"/>
      <c r="N5779" s="120"/>
      <c r="P5779" s="120"/>
      <c r="R5779" s="120"/>
      <c r="T5779" s="120"/>
      <c r="V5779" s="120"/>
      <c r="X5779" s="120"/>
      <c r="Z5779" s="120"/>
      <c r="AB5779" s="120"/>
    </row>
    <row r="5780" spans="12:28" ht="15" customHeight="1" x14ac:dyDescent="0.2">
      <c r="L5780" s="120"/>
      <c r="N5780" s="120"/>
      <c r="P5780" s="120"/>
      <c r="R5780" s="120"/>
      <c r="T5780" s="120"/>
      <c r="V5780" s="120"/>
      <c r="X5780" s="120"/>
      <c r="Z5780" s="120"/>
      <c r="AB5780" s="120"/>
    </row>
    <row r="5781" spans="12:28" ht="15" customHeight="1" x14ac:dyDescent="0.2">
      <c r="L5781" s="120"/>
      <c r="N5781" s="120"/>
      <c r="P5781" s="120"/>
      <c r="R5781" s="120"/>
      <c r="T5781" s="120"/>
      <c r="V5781" s="120"/>
      <c r="X5781" s="120"/>
      <c r="Z5781" s="120"/>
      <c r="AB5781" s="120"/>
    </row>
    <row r="5782" spans="12:28" ht="15" customHeight="1" x14ac:dyDescent="0.2">
      <c r="L5782" s="120"/>
      <c r="N5782" s="120"/>
      <c r="P5782" s="120"/>
      <c r="R5782" s="120"/>
      <c r="T5782" s="120"/>
      <c r="V5782" s="120"/>
      <c r="X5782" s="120"/>
      <c r="Z5782" s="120"/>
      <c r="AB5782" s="120"/>
    </row>
    <row r="5783" spans="12:28" ht="15" customHeight="1" x14ac:dyDescent="0.2">
      <c r="L5783" s="120"/>
      <c r="N5783" s="120"/>
      <c r="P5783" s="120"/>
      <c r="R5783" s="120"/>
      <c r="T5783" s="120"/>
      <c r="V5783" s="120"/>
      <c r="X5783" s="120"/>
      <c r="Z5783" s="120"/>
      <c r="AB5783" s="120"/>
    </row>
    <row r="5784" spans="12:28" ht="15" customHeight="1" x14ac:dyDescent="0.2">
      <c r="L5784" s="120"/>
      <c r="N5784" s="120"/>
      <c r="P5784" s="120"/>
      <c r="R5784" s="120"/>
      <c r="T5784" s="120"/>
      <c r="V5784" s="120"/>
      <c r="X5784" s="120"/>
      <c r="Z5784" s="120"/>
      <c r="AB5784" s="120"/>
    </row>
    <row r="5785" spans="12:28" ht="15" customHeight="1" x14ac:dyDescent="0.2">
      <c r="L5785" s="120"/>
      <c r="N5785" s="120"/>
      <c r="P5785" s="120"/>
      <c r="R5785" s="120"/>
      <c r="T5785" s="120"/>
      <c r="V5785" s="120"/>
      <c r="X5785" s="120"/>
      <c r="Z5785" s="120"/>
      <c r="AB5785" s="120"/>
    </row>
    <row r="5786" spans="12:28" ht="15" customHeight="1" x14ac:dyDescent="0.2">
      <c r="L5786" s="120"/>
      <c r="N5786" s="120"/>
      <c r="P5786" s="120"/>
      <c r="R5786" s="120"/>
      <c r="T5786" s="120"/>
      <c r="V5786" s="120"/>
      <c r="X5786" s="120"/>
      <c r="Z5786" s="120"/>
      <c r="AB5786" s="120"/>
    </row>
    <row r="5787" spans="12:28" ht="15" customHeight="1" x14ac:dyDescent="0.2">
      <c r="L5787" s="120"/>
      <c r="N5787" s="120"/>
      <c r="P5787" s="120"/>
      <c r="R5787" s="120"/>
      <c r="T5787" s="120"/>
      <c r="V5787" s="120"/>
      <c r="X5787" s="120"/>
      <c r="Z5787" s="120"/>
      <c r="AB5787" s="120"/>
    </row>
    <row r="5788" spans="12:28" ht="15" customHeight="1" x14ac:dyDescent="0.2">
      <c r="L5788" s="120"/>
      <c r="N5788" s="120"/>
      <c r="P5788" s="120"/>
      <c r="R5788" s="120"/>
      <c r="T5788" s="120"/>
      <c r="V5788" s="120"/>
      <c r="X5788" s="120"/>
      <c r="Z5788" s="120"/>
      <c r="AB5788" s="120"/>
    </row>
    <row r="5789" spans="12:28" ht="15" customHeight="1" x14ac:dyDescent="0.2">
      <c r="L5789" s="120"/>
      <c r="N5789" s="120"/>
      <c r="P5789" s="120"/>
      <c r="R5789" s="120"/>
      <c r="T5789" s="120"/>
      <c r="V5789" s="120"/>
      <c r="X5789" s="120"/>
      <c r="Z5789" s="120"/>
      <c r="AB5789" s="120"/>
    </row>
    <row r="5790" spans="12:28" ht="15" customHeight="1" x14ac:dyDescent="0.2">
      <c r="L5790" s="120"/>
      <c r="N5790" s="120"/>
      <c r="P5790" s="120"/>
      <c r="R5790" s="120"/>
      <c r="T5790" s="120"/>
      <c r="V5790" s="120"/>
      <c r="X5790" s="120"/>
      <c r="Z5790" s="120"/>
      <c r="AB5790" s="120"/>
    </row>
    <row r="5791" spans="12:28" ht="15" customHeight="1" x14ac:dyDescent="0.2">
      <c r="L5791" s="120"/>
      <c r="N5791" s="120"/>
      <c r="P5791" s="120"/>
      <c r="R5791" s="120"/>
      <c r="T5791" s="120"/>
      <c r="V5791" s="120"/>
      <c r="X5791" s="120"/>
      <c r="Z5791" s="120"/>
      <c r="AB5791" s="120"/>
    </row>
    <row r="5792" spans="12:28" ht="15" customHeight="1" x14ac:dyDescent="0.2">
      <c r="L5792" s="120"/>
      <c r="N5792" s="120"/>
      <c r="P5792" s="120"/>
      <c r="R5792" s="120"/>
      <c r="T5792" s="120"/>
      <c r="V5792" s="120"/>
      <c r="X5792" s="120"/>
      <c r="Z5792" s="120"/>
      <c r="AB5792" s="120"/>
    </row>
    <row r="5793" spans="12:28" ht="15" customHeight="1" x14ac:dyDescent="0.2">
      <c r="L5793" s="120"/>
      <c r="N5793" s="120"/>
      <c r="P5793" s="120"/>
      <c r="R5793" s="120"/>
      <c r="T5793" s="120"/>
      <c r="V5793" s="120"/>
      <c r="X5793" s="120"/>
      <c r="Z5793" s="120"/>
      <c r="AB5793" s="120"/>
    </row>
    <row r="5794" spans="12:28" ht="15" customHeight="1" x14ac:dyDescent="0.2">
      <c r="L5794" s="120"/>
      <c r="N5794" s="120"/>
      <c r="P5794" s="120"/>
      <c r="R5794" s="120"/>
      <c r="T5794" s="120"/>
      <c r="V5794" s="120"/>
      <c r="X5794" s="120"/>
      <c r="Z5794" s="120"/>
      <c r="AB5794" s="120"/>
    </row>
    <row r="5795" spans="12:28" ht="15" customHeight="1" x14ac:dyDescent="0.2">
      <c r="L5795" s="120"/>
      <c r="N5795" s="120"/>
      <c r="P5795" s="120"/>
      <c r="R5795" s="120"/>
      <c r="T5795" s="120"/>
      <c r="V5795" s="120"/>
      <c r="X5795" s="120"/>
      <c r="Z5795" s="120"/>
      <c r="AB5795" s="120"/>
    </row>
    <row r="5796" spans="12:28" ht="15" customHeight="1" x14ac:dyDescent="0.2">
      <c r="L5796" s="120"/>
      <c r="N5796" s="120"/>
      <c r="P5796" s="120"/>
      <c r="R5796" s="120"/>
      <c r="T5796" s="120"/>
      <c r="V5796" s="120"/>
      <c r="X5796" s="120"/>
      <c r="Z5796" s="120"/>
      <c r="AB5796" s="120"/>
    </row>
    <row r="5797" spans="12:28" ht="15" customHeight="1" x14ac:dyDescent="0.2">
      <c r="L5797" s="120"/>
      <c r="N5797" s="120"/>
      <c r="P5797" s="120"/>
      <c r="R5797" s="120"/>
      <c r="T5797" s="120"/>
      <c r="V5797" s="120"/>
      <c r="X5797" s="120"/>
      <c r="Z5797" s="120"/>
      <c r="AB5797" s="120"/>
    </row>
    <row r="5798" spans="12:28" ht="15" customHeight="1" x14ac:dyDescent="0.2">
      <c r="L5798" s="120"/>
      <c r="N5798" s="120"/>
      <c r="P5798" s="120"/>
      <c r="R5798" s="120"/>
      <c r="T5798" s="120"/>
      <c r="V5798" s="120"/>
      <c r="X5798" s="120"/>
      <c r="Z5798" s="120"/>
      <c r="AB5798" s="120"/>
    </row>
    <row r="5799" spans="12:28" ht="15" customHeight="1" x14ac:dyDescent="0.2">
      <c r="L5799" s="120"/>
      <c r="N5799" s="120"/>
      <c r="P5799" s="120"/>
      <c r="R5799" s="120"/>
      <c r="T5799" s="120"/>
      <c r="V5799" s="120"/>
      <c r="X5799" s="120"/>
      <c r="Z5799" s="120"/>
      <c r="AB5799" s="120"/>
    </row>
    <row r="5800" spans="12:28" ht="15" customHeight="1" x14ac:dyDescent="0.2">
      <c r="L5800" s="120"/>
      <c r="N5800" s="120"/>
      <c r="P5800" s="120"/>
      <c r="R5800" s="120"/>
      <c r="T5800" s="120"/>
      <c r="V5800" s="120"/>
      <c r="X5800" s="120"/>
      <c r="Z5800" s="120"/>
      <c r="AB5800" s="120"/>
    </row>
    <row r="5801" spans="12:28" ht="15" customHeight="1" x14ac:dyDescent="0.2">
      <c r="L5801" s="120"/>
      <c r="N5801" s="120"/>
      <c r="P5801" s="120"/>
      <c r="R5801" s="120"/>
      <c r="T5801" s="120"/>
      <c r="V5801" s="120"/>
      <c r="X5801" s="120"/>
      <c r="Z5801" s="120"/>
      <c r="AB5801" s="120"/>
    </row>
    <row r="5802" spans="12:28" ht="15" customHeight="1" x14ac:dyDescent="0.2">
      <c r="L5802" s="120"/>
      <c r="N5802" s="120"/>
      <c r="P5802" s="120"/>
      <c r="R5802" s="120"/>
      <c r="T5802" s="120"/>
      <c r="V5802" s="120"/>
      <c r="X5802" s="120"/>
      <c r="Z5802" s="120"/>
      <c r="AB5802" s="120"/>
    </row>
    <row r="5803" spans="12:28" ht="15" customHeight="1" x14ac:dyDescent="0.2">
      <c r="L5803" s="120"/>
      <c r="N5803" s="120"/>
      <c r="P5803" s="120"/>
      <c r="R5803" s="120"/>
      <c r="T5803" s="120"/>
      <c r="V5803" s="120"/>
      <c r="X5803" s="120"/>
      <c r="Z5803" s="120"/>
      <c r="AB5803" s="120"/>
    </row>
    <row r="5804" spans="12:28" ht="15" customHeight="1" x14ac:dyDescent="0.2">
      <c r="L5804" s="120"/>
      <c r="N5804" s="120"/>
      <c r="P5804" s="120"/>
      <c r="R5804" s="120"/>
      <c r="T5804" s="120"/>
      <c r="V5804" s="120"/>
      <c r="X5804" s="120"/>
      <c r="Z5804" s="120"/>
      <c r="AB5804" s="120"/>
    </row>
    <row r="5805" spans="12:28" ht="15" customHeight="1" x14ac:dyDescent="0.2">
      <c r="L5805" s="120"/>
      <c r="N5805" s="120"/>
      <c r="P5805" s="120"/>
      <c r="R5805" s="120"/>
      <c r="T5805" s="120"/>
      <c r="V5805" s="120"/>
      <c r="X5805" s="120"/>
      <c r="Z5805" s="120"/>
      <c r="AB5805" s="120"/>
    </row>
    <row r="5806" spans="12:28" ht="15" customHeight="1" x14ac:dyDescent="0.2">
      <c r="L5806" s="120"/>
      <c r="N5806" s="120"/>
      <c r="P5806" s="120"/>
      <c r="R5806" s="120"/>
      <c r="T5806" s="120"/>
      <c r="V5806" s="120"/>
      <c r="X5806" s="120"/>
      <c r="Z5806" s="120"/>
      <c r="AB5806" s="120"/>
    </row>
    <row r="5807" spans="12:28" ht="15" customHeight="1" x14ac:dyDescent="0.2">
      <c r="L5807" s="120"/>
      <c r="N5807" s="120"/>
      <c r="P5807" s="120"/>
      <c r="R5807" s="120"/>
      <c r="T5807" s="120"/>
      <c r="V5807" s="120"/>
      <c r="X5807" s="120"/>
      <c r="Z5807" s="120"/>
      <c r="AB5807" s="120"/>
    </row>
    <row r="5808" spans="12:28" ht="15" customHeight="1" x14ac:dyDescent="0.2">
      <c r="L5808" s="120"/>
      <c r="N5808" s="120"/>
      <c r="P5808" s="120"/>
      <c r="R5808" s="120"/>
      <c r="T5808" s="120"/>
      <c r="V5808" s="120"/>
      <c r="X5808" s="120"/>
      <c r="Z5808" s="120"/>
      <c r="AB5808" s="120"/>
    </row>
    <row r="5809" spans="12:28" ht="15" customHeight="1" x14ac:dyDescent="0.2">
      <c r="L5809" s="120"/>
      <c r="N5809" s="120"/>
      <c r="P5809" s="120"/>
      <c r="R5809" s="120"/>
      <c r="T5809" s="120"/>
      <c r="V5809" s="120"/>
      <c r="X5809" s="120"/>
      <c r="Z5809" s="120"/>
      <c r="AB5809" s="120"/>
    </row>
    <row r="5810" spans="12:28" ht="15" customHeight="1" x14ac:dyDescent="0.2">
      <c r="L5810" s="120"/>
      <c r="N5810" s="120"/>
      <c r="P5810" s="120"/>
      <c r="R5810" s="120"/>
      <c r="T5810" s="120"/>
      <c r="V5810" s="120"/>
      <c r="X5810" s="120"/>
      <c r="Z5810" s="120"/>
      <c r="AB5810" s="120"/>
    </row>
    <row r="5811" spans="12:28" ht="15" customHeight="1" x14ac:dyDescent="0.2">
      <c r="L5811" s="120"/>
      <c r="N5811" s="120"/>
      <c r="P5811" s="120"/>
      <c r="R5811" s="120"/>
      <c r="T5811" s="120"/>
      <c r="V5811" s="120"/>
      <c r="X5811" s="120"/>
      <c r="Z5811" s="120"/>
      <c r="AB5811" s="120"/>
    </row>
    <row r="5812" spans="12:28" ht="15" customHeight="1" x14ac:dyDescent="0.2">
      <c r="L5812" s="120"/>
      <c r="N5812" s="120"/>
      <c r="P5812" s="120"/>
      <c r="R5812" s="120"/>
      <c r="T5812" s="120"/>
      <c r="V5812" s="120"/>
      <c r="X5812" s="120"/>
      <c r="Z5812" s="120"/>
      <c r="AB5812" s="120"/>
    </row>
    <row r="5813" spans="12:28" ht="15" customHeight="1" x14ac:dyDescent="0.2">
      <c r="L5813" s="120"/>
      <c r="N5813" s="120"/>
      <c r="P5813" s="120"/>
      <c r="R5813" s="120"/>
      <c r="T5813" s="120"/>
      <c r="V5813" s="120"/>
      <c r="X5813" s="120"/>
      <c r="Z5813" s="120"/>
      <c r="AB5813" s="120"/>
    </row>
    <row r="5814" spans="12:28" ht="15" customHeight="1" x14ac:dyDescent="0.2">
      <c r="L5814" s="120"/>
      <c r="N5814" s="120"/>
      <c r="P5814" s="120"/>
      <c r="R5814" s="120"/>
      <c r="T5814" s="120"/>
      <c r="V5814" s="120"/>
      <c r="X5814" s="120"/>
      <c r="Z5814" s="120"/>
      <c r="AB5814" s="120"/>
    </row>
    <row r="5815" spans="12:28" ht="15" customHeight="1" x14ac:dyDescent="0.2">
      <c r="L5815" s="120"/>
      <c r="N5815" s="120"/>
      <c r="P5815" s="120"/>
      <c r="R5815" s="120"/>
      <c r="T5815" s="120"/>
      <c r="V5815" s="120"/>
      <c r="X5815" s="120"/>
      <c r="Z5815" s="120"/>
      <c r="AB5815" s="120"/>
    </row>
    <row r="5816" spans="12:28" ht="15" customHeight="1" x14ac:dyDescent="0.2">
      <c r="L5816" s="120"/>
      <c r="N5816" s="120"/>
      <c r="P5816" s="120"/>
      <c r="R5816" s="120"/>
      <c r="T5816" s="120"/>
      <c r="V5816" s="120"/>
      <c r="X5816" s="120"/>
      <c r="Z5816" s="120"/>
      <c r="AB5816" s="120"/>
    </row>
    <row r="5817" spans="12:28" ht="15" customHeight="1" x14ac:dyDescent="0.2">
      <c r="L5817" s="120"/>
      <c r="N5817" s="120"/>
      <c r="P5817" s="120"/>
      <c r="R5817" s="120"/>
      <c r="T5817" s="120"/>
      <c r="V5817" s="120"/>
      <c r="X5817" s="120"/>
      <c r="Z5817" s="120"/>
      <c r="AB5817" s="120"/>
    </row>
    <row r="5818" spans="12:28" ht="15" customHeight="1" x14ac:dyDescent="0.2">
      <c r="L5818" s="120"/>
      <c r="N5818" s="120"/>
      <c r="P5818" s="120"/>
      <c r="R5818" s="120"/>
      <c r="T5818" s="120"/>
      <c r="V5818" s="120"/>
      <c r="X5818" s="120"/>
      <c r="Z5818" s="120"/>
      <c r="AB5818" s="120"/>
    </row>
    <row r="5819" spans="12:28" ht="15" customHeight="1" x14ac:dyDescent="0.2">
      <c r="L5819" s="120"/>
      <c r="N5819" s="120"/>
      <c r="P5819" s="120"/>
      <c r="R5819" s="120"/>
      <c r="T5819" s="120"/>
      <c r="V5819" s="120"/>
      <c r="X5819" s="120"/>
      <c r="Z5819" s="120"/>
      <c r="AB5819" s="120"/>
    </row>
    <row r="5820" spans="12:28" ht="15" customHeight="1" x14ac:dyDescent="0.2">
      <c r="L5820" s="120"/>
      <c r="N5820" s="120"/>
      <c r="P5820" s="120"/>
      <c r="R5820" s="120"/>
      <c r="T5820" s="120"/>
      <c r="V5820" s="120"/>
      <c r="X5820" s="120"/>
      <c r="Z5820" s="120"/>
      <c r="AB5820" s="120"/>
    </row>
    <row r="5821" spans="12:28" ht="15" customHeight="1" x14ac:dyDescent="0.2">
      <c r="L5821" s="120"/>
      <c r="N5821" s="120"/>
      <c r="P5821" s="120"/>
      <c r="R5821" s="120"/>
      <c r="T5821" s="120"/>
      <c r="V5821" s="120"/>
      <c r="X5821" s="120"/>
      <c r="Z5821" s="120"/>
      <c r="AB5821" s="120"/>
    </row>
    <row r="5822" spans="12:28" ht="15" customHeight="1" x14ac:dyDescent="0.2">
      <c r="L5822" s="120"/>
      <c r="N5822" s="120"/>
      <c r="P5822" s="120"/>
      <c r="R5822" s="120"/>
      <c r="T5822" s="120"/>
      <c r="V5822" s="120"/>
      <c r="X5822" s="120"/>
      <c r="Z5822" s="120"/>
      <c r="AB5822" s="120"/>
    </row>
    <row r="5823" spans="12:28" ht="15" customHeight="1" x14ac:dyDescent="0.2">
      <c r="L5823" s="120"/>
      <c r="N5823" s="120"/>
      <c r="P5823" s="120"/>
      <c r="R5823" s="120"/>
      <c r="T5823" s="120"/>
      <c r="V5823" s="120"/>
      <c r="X5823" s="120"/>
      <c r="Z5823" s="120"/>
      <c r="AB5823" s="120"/>
    </row>
    <row r="5824" spans="12:28" ht="15" customHeight="1" x14ac:dyDescent="0.2">
      <c r="L5824" s="120"/>
      <c r="N5824" s="120"/>
      <c r="P5824" s="120"/>
      <c r="R5824" s="120"/>
      <c r="T5824" s="120"/>
      <c r="V5824" s="120"/>
      <c r="X5824" s="120"/>
      <c r="Z5824" s="120"/>
      <c r="AB5824" s="120"/>
    </row>
    <row r="5825" spans="12:28" ht="15" customHeight="1" x14ac:dyDescent="0.2">
      <c r="L5825" s="120"/>
      <c r="N5825" s="120"/>
      <c r="P5825" s="120"/>
      <c r="R5825" s="120"/>
      <c r="T5825" s="120"/>
      <c r="V5825" s="120"/>
      <c r="X5825" s="120"/>
      <c r="Z5825" s="120"/>
      <c r="AB5825" s="120"/>
    </row>
    <row r="5826" spans="12:28" ht="15" customHeight="1" x14ac:dyDescent="0.2">
      <c r="L5826" s="120"/>
      <c r="N5826" s="120"/>
      <c r="P5826" s="120"/>
      <c r="R5826" s="120"/>
      <c r="T5826" s="120"/>
      <c r="V5826" s="120"/>
      <c r="X5826" s="120"/>
      <c r="Z5826" s="120"/>
      <c r="AB5826" s="120"/>
    </row>
    <row r="5827" spans="12:28" ht="15" customHeight="1" x14ac:dyDescent="0.2">
      <c r="L5827" s="120"/>
      <c r="N5827" s="120"/>
      <c r="P5827" s="120"/>
      <c r="R5827" s="120"/>
      <c r="T5827" s="120"/>
      <c r="V5827" s="120"/>
      <c r="X5827" s="120"/>
      <c r="Z5827" s="120"/>
      <c r="AB5827" s="120"/>
    </row>
    <row r="5828" spans="12:28" ht="15" customHeight="1" x14ac:dyDescent="0.2">
      <c r="L5828" s="120"/>
      <c r="N5828" s="120"/>
      <c r="P5828" s="120"/>
      <c r="R5828" s="120"/>
      <c r="T5828" s="120"/>
      <c r="V5828" s="120"/>
      <c r="X5828" s="120"/>
      <c r="Z5828" s="120"/>
      <c r="AB5828" s="120"/>
    </row>
    <row r="5829" spans="12:28" ht="15" customHeight="1" x14ac:dyDescent="0.2">
      <c r="L5829" s="120"/>
      <c r="N5829" s="120"/>
      <c r="P5829" s="120"/>
      <c r="R5829" s="120"/>
      <c r="T5829" s="120"/>
      <c r="V5829" s="120"/>
      <c r="X5829" s="120"/>
      <c r="Z5829" s="120"/>
      <c r="AB5829" s="120"/>
    </row>
    <row r="5830" spans="12:28" ht="15" customHeight="1" x14ac:dyDescent="0.2">
      <c r="L5830" s="120"/>
      <c r="N5830" s="120"/>
      <c r="P5830" s="120"/>
      <c r="R5830" s="120"/>
      <c r="T5830" s="120"/>
      <c r="V5830" s="120"/>
      <c r="X5830" s="120"/>
      <c r="Z5830" s="120"/>
      <c r="AB5830" s="120"/>
    </row>
    <row r="5831" spans="12:28" ht="15" customHeight="1" x14ac:dyDescent="0.2">
      <c r="L5831" s="120"/>
      <c r="N5831" s="120"/>
      <c r="P5831" s="120"/>
      <c r="R5831" s="120"/>
      <c r="T5831" s="120"/>
      <c r="V5831" s="120"/>
      <c r="X5831" s="120"/>
      <c r="Z5831" s="120"/>
      <c r="AB5831" s="120"/>
    </row>
    <row r="5832" spans="12:28" ht="15" customHeight="1" x14ac:dyDescent="0.2">
      <c r="L5832" s="120"/>
      <c r="N5832" s="120"/>
      <c r="P5832" s="120"/>
      <c r="R5832" s="120"/>
      <c r="T5832" s="120"/>
      <c r="V5832" s="120"/>
      <c r="X5832" s="120"/>
      <c r="Z5832" s="120"/>
      <c r="AB5832" s="120"/>
    </row>
    <row r="5833" spans="12:28" ht="15" customHeight="1" x14ac:dyDescent="0.2">
      <c r="L5833" s="120"/>
      <c r="N5833" s="120"/>
      <c r="P5833" s="120"/>
      <c r="R5833" s="120"/>
      <c r="T5833" s="120"/>
      <c r="V5833" s="120"/>
      <c r="X5833" s="120"/>
      <c r="Z5833" s="120"/>
      <c r="AB5833" s="120"/>
    </row>
    <row r="5834" spans="12:28" ht="15" customHeight="1" x14ac:dyDescent="0.2">
      <c r="L5834" s="120"/>
      <c r="N5834" s="120"/>
      <c r="P5834" s="120"/>
      <c r="R5834" s="120"/>
      <c r="T5834" s="120"/>
      <c r="V5834" s="120"/>
      <c r="X5834" s="120"/>
      <c r="Z5834" s="120"/>
      <c r="AB5834" s="120"/>
    </row>
    <row r="5835" spans="12:28" ht="15" customHeight="1" x14ac:dyDescent="0.2">
      <c r="L5835" s="120"/>
      <c r="N5835" s="120"/>
      <c r="P5835" s="120"/>
      <c r="R5835" s="120"/>
      <c r="T5835" s="120"/>
      <c r="V5835" s="120"/>
      <c r="X5835" s="120"/>
      <c r="Z5835" s="120"/>
      <c r="AB5835" s="120"/>
    </row>
    <row r="5836" spans="12:28" ht="15" customHeight="1" x14ac:dyDescent="0.2">
      <c r="L5836" s="120"/>
      <c r="N5836" s="120"/>
      <c r="P5836" s="120"/>
      <c r="R5836" s="120"/>
      <c r="T5836" s="120"/>
      <c r="V5836" s="120"/>
      <c r="X5836" s="120"/>
      <c r="Z5836" s="120"/>
      <c r="AB5836" s="120"/>
    </row>
    <row r="5837" spans="12:28" ht="15" customHeight="1" x14ac:dyDescent="0.2">
      <c r="L5837" s="120"/>
      <c r="N5837" s="120"/>
      <c r="P5837" s="120"/>
      <c r="R5837" s="120"/>
      <c r="T5837" s="120"/>
      <c r="V5837" s="120"/>
      <c r="X5837" s="120"/>
      <c r="Z5837" s="120"/>
      <c r="AB5837" s="120"/>
    </row>
    <row r="5838" spans="12:28" ht="15" customHeight="1" x14ac:dyDescent="0.2">
      <c r="L5838" s="120"/>
      <c r="N5838" s="120"/>
      <c r="P5838" s="120"/>
      <c r="R5838" s="120"/>
      <c r="T5838" s="120"/>
      <c r="V5838" s="120"/>
      <c r="X5838" s="120"/>
      <c r="Z5838" s="120"/>
      <c r="AB5838" s="120"/>
    </row>
    <row r="5839" spans="12:28" ht="15" customHeight="1" x14ac:dyDescent="0.2">
      <c r="L5839" s="120"/>
      <c r="N5839" s="120"/>
      <c r="P5839" s="120"/>
      <c r="R5839" s="120"/>
      <c r="T5839" s="120"/>
      <c r="V5839" s="120"/>
      <c r="X5839" s="120"/>
      <c r="Z5839" s="120"/>
      <c r="AB5839" s="120"/>
    </row>
    <row r="5840" spans="12:28" ht="15" customHeight="1" x14ac:dyDescent="0.2">
      <c r="L5840" s="120"/>
      <c r="N5840" s="120"/>
      <c r="P5840" s="120"/>
      <c r="R5840" s="120"/>
      <c r="T5840" s="120"/>
      <c r="V5840" s="120"/>
      <c r="X5840" s="120"/>
      <c r="Z5840" s="120"/>
      <c r="AB5840" s="120"/>
    </row>
    <row r="5841" spans="12:28" ht="15" customHeight="1" x14ac:dyDescent="0.2">
      <c r="L5841" s="120"/>
      <c r="N5841" s="120"/>
      <c r="P5841" s="120"/>
      <c r="R5841" s="120"/>
      <c r="T5841" s="120"/>
      <c r="V5841" s="120"/>
      <c r="X5841" s="120"/>
      <c r="Z5841" s="120"/>
      <c r="AB5841" s="120"/>
    </row>
    <row r="5842" spans="12:28" ht="15" customHeight="1" x14ac:dyDescent="0.2">
      <c r="L5842" s="120"/>
      <c r="N5842" s="120"/>
      <c r="P5842" s="120"/>
      <c r="R5842" s="120"/>
      <c r="T5842" s="120"/>
      <c r="V5842" s="120"/>
      <c r="X5842" s="120"/>
      <c r="Z5842" s="120"/>
      <c r="AB5842" s="120"/>
    </row>
    <row r="5843" spans="12:28" ht="15" customHeight="1" x14ac:dyDescent="0.2">
      <c r="L5843" s="120"/>
      <c r="N5843" s="120"/>
      <c r="P5843" s="120"/>
      <c r="R5843" s="120"/>
      <c r="T5843" s="120"/>
      <c r="V5843" s="120"/>
      <c r="X5843" s="120"/>
      <c r="Z5843" s="120"/>
      <c r="AB5843" s="120"/>
    </row>
    <row r="5844" spans="12:28" ht="15" customHeight="1" x14ac:dyDescent="0.2">
      <c r="L5844" s="120"/>
      <c r="N5844" s="120"/>
      <c r="P5844" s="120"/>
      <c r="R5844" s="120"/>
      <c r="T5844" s="120"/>
      <c r="V5844" s="120"/>
      <c r="X5844" s="120"/>
      <c r="Z5844" s="120"/>
      <c r="AB5844" s="120"/>
    </row>
    <row r="5845" spans="12:28" ht="15" customHeight="1" x14ac:dyDescent="0.2">
      <c r="L5845" s="120"/>
      <c r="N5845" s="120"/>
      <c r="P5845" s="120"/>
      <c r="R5845" s="120"/>
      <c r="T5845" s="120"/>
      <c r="V5845" s="120"/>
      <c r="X5845" s="120"/>
      <c r="Z5845" s="120"/>
      <c r="AB5845" s="120"/>
    </row>
    <row r="5846" spans="12:28" ht="15" customHeight="1" x14ac:dyDescent="0.2">
      <c r="L5846" s="120"/>
      <c r="N5846" s="120"/>
      <c r="P5846" s="120"/>
      <c r="R5846" s="120"/>
      <c r="T5846" s="120"/>
      <c r="V5846" s="120"/>
      <c r="X5846" s="120"/>
      <c r="Z5846" s="120"/>
      <c r="AB5846" s="120"/>
    </row>
    <row r="5847" spans="12:28" ht="15" customHeight="1" x14ac:dyDescent="0.2">
      <c r="L5847" s="120"/>
      <c r="N5847" s="120"/>
      <c r="P5847" s="120"/>
      <c r="R5847" s="120"/>
      <c r="T5847" s="120"/>
      <c r="V5847" s="120"/>
      <c r="X5847" s="120"/>
      <c r="Z5847" s="120"/>
      <c r="AB5847" s="120"/>
    </row>
    <row r="5848" spans="12:28" ht="15" customHeight="1" x14ac:dyDescent="0.2">
      <c r="L5848" s="120"/>
      <c r="N5848" s="120"/>
      <c r="P5848" s="120"/>
      <c r="R5848" s="120"/>
      <c r="T5848" s="120"/>
      <c r="V5848" s="120"/>
      <c r="X5848" s="120"/>
      <c r="Z5848" s="120"/>
      <c r="AB5848" s="120"/>
    </row>
    <row r="5849" spans="12:28" ht="15" customHeight="1" x14ac:dyDescent="0.2">
      <c r="L5849" s="120"/>
      <c r="N5849" s="120"/>
      <c r="P5849" s="120"/>
      <c r="R5849" s="120"/>
      <c r="T5849" s="120"/>
      <c r="V5849" s="120"/>
      <c r="X5849" s="120"/>
      <c r="Z5849" s="120"/>
      <c r="AB5849" s="120"/>
    </row>
    <row r="5850" spans="12:28" ht="15" customHeight="1" x14ac:dyDescent="0.2">
      <c r="L5850" s="120"/>
      <c r="N5850" s="120"/>
      <c r="P5850" s="120"/>
      <c r="R5850" s="120"/>
      <c r="T5850" s="120"/>
      <c r="V5850" s="120"/>
      <c r="X5850" s="120"/>
      <c r="Z5850" s="120"/>
      <c r="AB5850" s="120"/>
    </row>
    <row r="5851" spans="12:28" ht="15" customHeight="1" x14ac:dyDescent="0.2">
      <c r="L5851" s="120"/>
      <c r="N5851" s="120"/>
      <c r="P5851" s="120"/>
      <c r="R5851" s="120"/>
      <c r="T5851" s="120"/>
      <c r="V5851" s="120"/>
      <c r="X5851" s="120"/>
      <c r="Z5851" s="120"/>
      <c r="AB5851" s="120"/>
    </row>
    <row r="5852" spans="12:28" ht="15" customHeight="1" x14ac:dyDescent="0.2">
      <c r="L5852" s="120"/>
      <c r="N5852" s="120"/>
      <c r="P5852" s="120"/>
      <c r="R5852" s="120"/>
      <c r="T5852" s="120"/>
      <c r="V5852" s="120"/>
      <c r="X5852" s="120"/>
      <c r="Z5852" s="120"/>
      <c r="AB5852" s="120"/>
    </row>
    <row r="5853" spans="12:28" ht="15" customHeight="1" x14ac:dyDescent="0.2">
      <c r="L5853" s="120"/>
      <c r="N5853" s="120"/>
      <c r="P5853" s="120"/>
      <c r="R5853" s="120"/>
      <c r="T5853" s="120"/>
      <c r="V5853" s="120"/>
      <c r="X5853" s="120"/>
      <c r="Z5853" s="120"/>
      <c r="AB5853" s="120"/>
    </row>
    <row r="5854" spans="12:28" ht="15" customHeight="1" x14ac:dyDescent="0.2">
      <c r="L5854" s="120"/>
      <c r="N5854" s="120"/>
      <c r="P5854" s="120"/>
      <c r="R5854" s="120"/>
      <c r="T5854" s="120"/>
      <c r="V5854" s="120"/>
      <c r="X5854" s="120"/>
      <c r="Z5854" s="120"/>
      <c r="AB5854" s="120"/>
    </row>
    <row r="5855" spans="12:28" ht="15" customHeight="1" x14ac:dyDescent="0.2">
      <c r="L5855" s="120"/>
      <c r="N5855" s="120"/>
      <c r="P5855" s="120"/>
      <c r="R5855" s="120"/>
      <c r="T5855" s="120"/>
      <c r="V5855" s="120"/>
      <c r="X5855" s="120"/>
      <c r="Z5855" s="120"/>
      <c r="AB5855" s="120"/>
    </row>
    <row r="5856" spans="12:28" ht="15" customHeight="1" x14ac:dyDescent="0.2">
      <c r="L5856" s="120"/>
      <c r="N5856" s="120"/>
      <c r="P5856" s="120"/>
      <c r="R5856" s="120"/>
      <c r="T5856" s="120"/>
      <c r="V5856" s="120"/>
      <c r="X5856" s="120"/>
      <c r="Z5856" s="120"/>
      <c r="AB5856" s="120"/>
    </row>
    <row r="5857" spans="12:28" ht="15" customHeight="1" x14ac:dyDescent="0.2">
      <c r="L5857" s="120"/>
      <c r="N5857" s="120"/>
      <c r="P5857" s="120"/>
      <c r="R5857" s="120"/>
      <c r="T5857" s="120"/>
      <c r="V5857" s="120"/>
      <c r="X5857" s="120"/>
      <c r="Z5857" s="120"/>
      <c r="AB5857" s="120"/>
    </row>
    <row r="5858" spans="12:28" ht="15" customHeight="1" x14ac:dyDescent="0.2">
      <c r="L5858" s="120"/>
      <c r="N5858" s="120"/>
      <c r="P5858" s="120"/>
      <c r="R5858" s="120"/>
      <c r="T5858" s="120"/>
      <c r="V5858" s="120"/>
      <c r="X5858" s="120"/>
      <c r="Z5858" s="120"/>
      <c r="AB5858" s="120"/>
    </row>
    <row r="5859" spans="12:28" ht="15" customHeight="1" x14ac:dyDescent="0.2">
      <c r="L5859" s="120"/>
      <c r="N5859" s="120"/>
      <c r="P5859" s="120"/>
      <c r="R5859" s="120"/>
      <c r="T5859" s="120"/>
      <c r="V5859" s="120"/>
      <c r="X5859" s="120"/>
      <c r="Z5859" s="120"/>
      <c r="AB5859" s="120"/>
    </row>
    <row r="5860" spans="12:28" ht="15" customHeight="1" x14ac:dyDescent="0.2">
      <c r="L5860" s="120"/>
      <c r="N5860" s="120"/>
      <c r="P5860" s="120"/>
      <c r="R5860" s="120"/>
      <c r="T5860" s="120"/>
      <c r="V5860" s="120"/>
      <c r="X5860" s="120"/>
      <c r="Z5860" s="120"/>
      <c r="AB5860" s="120"/>
    </row>
    <row r="5861" spans="12:28" ht="15" customHeight="1" x14ac:dyDescent="0.2">
      <c r="L5861" s="120"/>
      <c r="N5861" s="120"/>
      <c r="P5861" s="120"/>
      <c r="R5861" s="120"/>
      <c r="T5861" s="120"/>
      <c r="V5861" s="120"/>
      <c r="X5861" s="120"/>
      <c r="Z5861" s="120"/>
      <c r="AB5861" s="120"/>
    </row>
    <row r="5862" spans="12:28" ht="15" customHeight="1" x14ac:dyDescent="0.2">
      <c r="L5862" s="120"/>
      <c r="N5862" s="120"/>
      <c r="P5862" s="120"/>
      <c r="R5862" s="120"/>
      <c r="T5862" s="120"/>
      <c r="V5862" s="120"/>
      <c r="X5862" s="120"/>
      <c r="Z5862" s="120"/>
      <c r="AB5862" s="120"/>
    </row>
    <row r="5863" spans="12:28" ht="15" customHeight="1" x14ac:dyDescent="0.2">
      <c r="L5863" s="120"/>
      <c r="N5863" s="120"/>
      <c r="P5863" s="120"/>
      <c r="R5863" s="120"/>
      <c r="T5863" s="120"/>
      <c r="V5863" s="120"/>
      <c r="X5863" s="120"/>
      <c r="Z5863" s="120"/>
      <c r="AB5863" s="120"/>
    </row>
    <row r="5864" spans="12:28" ht="15" customHeight="1" x14ac:dyDescent="0.2">
      <c r="L5864" s="120"/>
      <c r="N5864" s="120"/>
      <c r="P5864" s="120"/>
      <c r="R5864" s="120"/>
      <c r="T5864" s="120"/>
      <c r="V5864" s="120"/>
      <c r="X5864" s="120"/>
      <c r="Z5864" s="120"/>
      <c r="AB5864" s="120"/>
    </row>
    <row r="5865" spans="12:28" ht="15" customHeight="1" x14ac:dyDescent="0.2">
      <c r="L5865" s="120"/>
      <c r="N5865" s="120"/>
      <c r="P5865" s="120"/>
      <c r="R5865" s="120"/>
      <c r="T5865" s="120"/>
      <c r="V5865" s="120"/>
      <c r="X5865" s="120"/>
      <c r="Z5865" s="120"/>
      <c r="AB5865" s="120"/>
    </row>
    <row r="5866" spans="12:28" ht="15" customHeight="1" x14ac:dyDescent="0.2">
      <c r="L5866" s="120"/>
      <c r="N5866" s="120"/>
      <c r="P5866" s="120"/>
      <c r="R5866" s="120"/>
      <c r="T5866" s="120"/>
      <c r="V5866" s="120"/>
      <c r="X5866" s="120"/>
      <c r="Z5866" s="120"/>
      <c r="AB5866" s="120"/>
    </row>
    <row r="5867" spans="12:28" ht="15" customHeight="1" x14ac:dyDescent="0.2">
      <c r="L5867" s="120"/>
      <c r="N5867" s="120"/>
      <c r="P5867" s="120"/>
      <c r="R5867" s="120"/>
      <c r="T5867" s="120"/>
      <c r="V5867" s="120"/>
      <c r="X5867" s="120"/>
      <c r="Z5867" s="120"/>
      <c r="AB5867" s="120"/>
    </row>
    <row r="5868" spans="12:28" ht="15" customHeight="1" x14ac:dyDescent="0.2">
      <c r="L5868" s="120"/>
      <c r="N5868" s="120"/>
      <c r="P5868" s="120"/>
      <c r="R5868" s="120"/>
      <c r="T5868" s="120"/>
      <c r="V5868" s="120"/>
      <c r="X5868" s="120"/>
      <c r="Z5868" s="120"/>
      <c r="AB5868" s="120"/>
    </row>
    <row r="5869" spans="12:28" ht="15" customHeight="1" x14ac:dyDescent="0.2">
      <c r="L5869" s="120"/>
      <c r="N5869" s="120"/>
      <c r="P5869" s="120"/>
      <c r="R5869" s="120"/>
      <c r="T5869" s="120"/>
      <c r="V5869" s="120"/>
      <c r="X5869" s="120"/>
      <c r="Z5869" s="120"/>
      <c r="AB5869" s="120"/>
    </row>
    <row r="5870" spans="12:28" ht="15" customHeight="1" x14ac:dyDescent="0.2">
      <c r="L5870" s="120"/>
      <c r="N5870" s="120"/>
      <c r="P5870" s="120"/>
      <c r="R5870" s="120"/>
      <c r="T5870" s="120"/>
      <c r="V5870" s="120"/>
      <c r="X5870" s="120"/>
      <c r="Z5870" s="120"/>
      <c r="AB5870" s="120"/>
    </row>
    <row r="5871" spans="12:28" ht="15" customHeight="1" x14ac:dyDescent="0.2">
      <c r="L5871" s="120"/>
      <c r="N5871" s="120"/>
      <c r="P5871" s="120"/>
      <c r="R5871" s="120"/>
      <c r="T5871" s="120"/>
      <c r="V5871" s="120"/>
      <c r="X5871" s="120"/>
      <c r="Z5871" s="120"/>
      <c r="AB5871" s="120"/>
    </row>
    <row r="5872" spans="12:28" ht="15" customHeight="1" x14ac:dyDescent="0.2">
      <c r="L5872" s="120"/>
      <c r="N5872" s="120"/>
      <c r="P5872" s="120"/>
      <c r="R5872" s="120"/>
      <c r="T5872" s="120"/>
      <c r="V5872" s="120"/>
      <c r="X5872" s="120"/>
      <c r="Z5872" s="120"/>
      <c r="AB5872" s="120"/>
    </row>
    <row r="5873" spans="12:28" ht="15" customHeight="1" x14ac:dyDescent="0.2">
      <c r="L5873" s="120"/>
      <c r="N5873" s="120"/>
      <c r="P5873" s="120"/>
      <c r="R5873" s="120"/>
      <c r="T5873" s="120"/>
      <c r="V5873" s="120"/>
      <c r="X5873" s="120"/>
      <c r="Z5873" s="120"/>
      <c r="AB5873" s="120"/>
    </row>
    <row r="5874" spans="12:28" ht="15" customHeight="1" x14ac:dyDescent="0.2">
      <c r="L5874" s="120"/>
      <c r="N5874" s="120"/>
      <c r="P5874" s="120"/>
      <c r="R5874" s="120"/>
      <c r="T5874" s="120"/>
      <c r="V5874" s="120"/>
      <c r="X5874" s="120"/>
      <c r="Z5874" s="120"/>
      <c r="AB5874" s="120"/>
    </row>
    <row r="5875" spans="12:28" ht="15" customHeight="1" x14ac:dyDescent="0.2">
      <c r="L5875" s="120"/>
      <c r="N5875" s="120"/>
      <c r="P5875" s="120"/>
      <c r="R5875" s="120"/>
      <c r="T5875" s="120"/>
      <c r="V5875" s="120"/>
      <c r="X5875" s="120"/>
      <c r="Z5875" s="120"/>
      <c r="AB5875" s="120"/>
    </row>
    <row r="5876" spans="12:28" ht="15" customHeight="1" x14ac:dyDescent="0.2">
      <c r="L5876" s="120"/>
      <c r="N5876" s="120"/>
      <c r="P5876" s="120"/>
      <c r="R5876" s="120"/>
      <c r="T5876" s="120"/>
      <c r="V5876" s="120"/>
      <c r="X5876" s="120"/>
      <c r="Z5876" s="120"/>
      <c r="AB5876" s="120"/>
    </row>
    <row r="5877" spans="12:28" ht="15" customHeight="1" x14ac:dyDescent="0.2">
      <c r="L5877" s="120"/>
      <c r="N5877" s="120"/>
      <c r="P5877" s="120"/>
      <c r="R5877" s="120"/>
      <c r="T5877" s="120"/>
      <c r="V5877" s="120"/>
      <c r="X5877" s="120"/>
      <c r="Z5877" s="120"/>
      <c r="AB5877" s="120"/>
    </row>
    <row r="5878" spans="12:28" ht="15" customHeight="1" x14ac:dyDescent="0.2">
      <c r="L5878" s="120"/>
      <c r="N5878" s="120"/>
      <c r="P5878" s="120"/>
      <c r="R5878" s="120"/>
      <c r="T5878" s="120"/>
      <c r="V5878" s="120"/>
      <c r="X5878" s="120"/>
      <c r="Z5878" s="120"/>
      <c r="AB5878" s="120"/>
    </row>
    <row r="5879" spans="12:28" ht="15" customHeight="1" x14ac:dyDescent="0.2">
      <c r="L5879" s="120"/>
      <c r="N5879" s="120"/>
      <c r="P5879" s="120"/>
      <c r="R5879" s="120"/>
      <c r="T5879" s="120"/>
      <c r="V5879" s="120"/>
      <c r="X5879" s="120"/>
      <c r="Z5879" s="120"/>
      <c r="AB5879" s="120"/>
    </row>
    <row r="5880" spans="12:28" ht="15" customHeight="1" x14ac:dyDescent="0.2">
      <c r="L5880" s="120"/>
      <c r="N5880" s="120"/>
      <c r="P5880" s="120"/>
      <c r="R5880" s="120"/>
      <c r="T5880" s="120"/>
      <c r="V5880" s="120"/>
      <c r="X5880" s="120"/>
      <c r="Z5880" s="120"/>
      <c r="AB5880" s="120"/>
    </row>
    <row r="5881" spans="12:28" ht="15" customHeight="1" x14ac:dyDescent="0.2">
      <c r="L5881" s="120"/>
      <c r="N5881" s="120"/>
      <c r="P5881" s="120"/>
      <c r="R5881" s="120"/>
      <c r="T5881" s="120"/>
      <c r="V5881" s="120"/>
      <c r="X5881" s="120"/>
      <c r="Z5881" s="120"/>
      <c r="AB5881" s="120"/>
    </row>
    <row r="5882" spans="12:28" ht="15" customHeight="1" x14ac:dyDescent="0.2">
      <c r="L5882" s="120"/>
      <c r="N5882" s="120"/>
      <c r="P5882" s="120"/>
      <c r="R5882" s="120"/>
      <c r="T5882" s="120"/>
      <c r="V5882" s="120"/>
      <c r="X5882" s="120"/>
      <c r="Z5882" s="120"/>
      <c r="AB5882" s="120"/>
    </row>
    <row r="5883" spans="12:28" ht="15" customHeight="1" x14ac:dyDescent="0.2">
      <c r="L5883" s="120"/>
      <c r="N5883" s="120"/>
      <c r="P5883" s="120"/>
      <c r="R5883" s="120"/>
      <c r="T5883" s="120"/>
      <c r="V5883" s="120"/>
      <c r="X5883" s="120"/>
      <c r="Z5883" s="120"/>
      <c r="AB5883" s="120"/>
    </row>
    <row r="5884" spans="12:28" ht="15" customHeight="1" x14ac:dyDescent="0.2">
      <c r="L5884" s="120"/>
      <c r="N5884" s="120"/>
      <c r="P5884" s="120"/>
      <c r="R5884" s="120"/>
      <c r="T5884" s="120"/>
      <c r="V5884" s="120"/>
      <c r="X5884" s="120"/>
      <c r="Z5884" s="120"/>
      <c r="AB5884" s="120"/>
    </row>
    <row r="5885" spans="12:28" ht="15" customHeight="1" x14ac:dyDescent="0.2">
      <c r="L5885" s="120"/>
      <c r="N5885" s="120"/>
      <c r="P5885" s="120"/>
      <c r="R5885" s="120"/>
      <c r="T5885" s="120"/>
      <c r="V5885" s="120"/>
      <c r="X5885" s="120"/>
      <c r="Z5885" s="120"/>
      <c r="AB5885" s="120"/>
    </row>
    <row r="5886" spans="12:28" ht="15" customHeight="1" x14ac:dyDescent="0.2">
      <c r="L5886" s="120"/>
      <c r="N5886" s="120"/>
      <c r="P5886" s="120"/>
      <c r="R5886" s="120"/>
      <c r="T5886" s="120"/>
      <c r="V5886" s="120"/>
      <c r="X5886" s="120"/>
      <c r="Z5886" s="120"/>
      <c r="AB5886" s="120"/>
    </row>
    <row r="5887" spans="12:28" ht="15" customHeight="1" x14ac:dyDescent="0.2">
      <c r="L5887" s="120"/>
      <c r="N5887" s="120"/>
      <c r="P5887" s="120"/>
      <c r="R5887" s="120"/>
      <c r="T5887" s="120"/>
      <c r="V5887" s="120"/>
      <c r="X5887" s="120"/>
      <c r="Z5887" s="120"/>
      <c r="AB5887" s="120"/>
    </row>
    <row r="5888" spans="12:28" ht="15" customHeight="1" x14ac:dyDescent="0.2">
      <c r="L5888" s="120"/>
      <c r="N5888" s="120"/>
      <c r="P5888" s="120"/>
      <c r="R5888" s="120"/>
      <c r="T5888" s="120"/>
      <c r="V5888" s="120"/>
      <c r="X5888" s="120"/>
      <c r="Z5888" s="120"/>
      <c r="AB5888" s="120"/>
    </row>
    <row r="5889" spans="12:28" ht="15" customHeight="1" x14ac:dyDescent="0.2">
      <c r="L5889" s="120"/>
      <c r="N5889" s="120"/>
      <c r="P5889" s="120"/>
      <c r="R5889" s="120"/>
      <c r="T5889" s="120"/>
      <c r="V5889" s="120"/>
      <c r="X5889" s="120"/>
      <c r="Z5889" s="120"/>
      <c r="AB5889" s="120"/>
    </row>
    <row r="5890" spans="12:28" ht="15" customHeight="1" x14ac:dyDescent="0.2">
      <c r="L5890" s="120"/>
      <c r="N5890" s="120"/>
      <c r="P5890" s="120"/>
      <c r="R5890" s="120"/>
      <c r="T5890" s="120"/>
      <c r="V5890" s="120"/>
      <c r="X5890" s="120"/>
      <c r="Z5890" s="120"/>
      <c r="AB5890" s="120"/>
    </row>
    <row r="5891" spans="12:28" ht="15" customHeight="1" x14ac:dyDescent="0.2">
      <c r="L5891" s="120"/>
      <c r="N5891" s="120"/>
      <c r="P5891" s="120"/>
      <c r="R5891" s="120"/>
      <c r="T5891" s="120"/>
      <c r="V5891" s="120"/>
      <c r="X5891" s="120"/>
      <c r="Z5891" s="120"/>
      <c r="AB5891" s="120"/>
    </row>
    <row r="5892" spans="12:28" ht="15" customHeight="1" x14ac:dyDescent="0.2">
      <c r="L5892" s="120"/>
      <c r="N5892" s="120"/>
      <c r="P5892" s="120"/>
      <c r="R5892" s="120"/>
      <c r="T5892" s="120"/>
      <c r="V5892" s="120"/>
      <c r="X5892" s="120"/>
      <c r="Z5892" s="120"/>
      <c r="AB5892" s="120"/>
    </row>
    <row r="5893" spans="12:28" ht="15" customHeight="1" x14ac:dyDescent="0.2">
      <c r="L5893" s="120"/>
      <c r="N5893" s="120"/>
      <c r="P5893" s="120"/>
      <c r="R5893" s="120"/>
      <c r="T5893" s="120"/>
      <c r="V5893" s="120"/>
      <c r="X5893" s="120"/>
      <c r="Z5893" s="120"/>
      <c r="AB5893" s="120"/>
    </row>
    <row r="5894" spans="12:28" ht="15" customHeight="1" x14ac:dyDescent="0.2">
      <c r="L5894" s="120"/>
      <c r="N5894" s="120"/>
      <c r="P5894" s="120"/>
      <c r="R5894" s="120"/>
      <c r="T5894" s="120"/>
      <c r="V5894" s="120"/>
      <c r="X5894" s="120"/>
      <c r="Z5894" s="120"/>
      <c r="AB5894" s="120"/>
    </row>
    <row r="5895" spans="12:28" ht="15" customHeight="1" x14ac:dyDescent="0.2">
      <c r="L5895" s="120"/>
      <c r="N5895" s="120"/>
      <c r="P5895" s="120"/>
      <c r="R5895" s="120"/>
      <c r="T5895" s="120"/>
      <c r="V5895" s="120"/>
      <c r="X5895" s="120"/>
      <c r="Z5895" s="120"/>
      <c r="AB5895" s="120"/>
    </row>
    <row r="5896" spans="12:28" ht="15" customHeight="1" x14ac:dyDescent="0.2">
      <c r="L5896" s="120"/>
      <c r="N5896" s="120"/>
      <c r="P5896" s="120"/>
      <c r="R5896" s="120"/>
      <c r="T5896" s="120"/>
      <c r="V5896" s="120"/>
      <c r="X5896" s="120"/>
      <c r="Z5896" s="120"/>
      <c r="AB5896" s="120"/>
    </row>
    <row r="5897" spans="12:28" ht="15" customHeight="1" x14ac:dyDescent="0.2">
      <c r="L5897" s="120"/>
      <c r="N5897" s="120"/>
      <c r="P5897" s="120"/>
      <c r="R5897" s="120"/>
      <c r="T5897" s="120"/>
      <c r="V5897" s="120"/>
      <c r="X5897" s="120"/>
      <c r="Z5897" s="120"/>
      <c r="AB5897" s="120"/>
    </row>
    <row r="5898" spans="12:28" ht="15" customHeight="1" x14ac:dyDescent="0.2">
      <c r="L5898" s="120"/>
      <c r="N5898" s="120"/>
      <c r="P5898" s="120"/>
      <c r="R5898" s="120"/>
      <c r="T5898" s="120"/>
      <c r="V5898" s="120"/>
      <c r="X5898" s="120"/>
      <c r="Z5898" s="120"/>
      <c r="AB5898" s="120"/>
    </row>
    <row r="5899" spans="12:28" ht="15" customHeight="1" x14ac:dyDescent="0.2">
      <c r="L5899" s="120"/>
      <c r="N5899" s="120"/>
      <c r="P5899" s="120"/>
      <c r="R5899" s="120"/>
      <c r="T5899" s="120"/>
      <c r="V5899" s="120"/>
      <c r="X5899" s="120"/>
      <c r="Z5899" s="120"/>
      <c r="AB5899" s="120"/>
    </row>
    <row r="5900" spans="12:28" ht="15" customHeight="1" x14ac:dyDescent="0.2">
      <c r="L5900" s="120"/>
      <c r="N5900" s="120"/>
      <c r="P5900" s="120"/>
      <c r="R5900" s="120"/>
      <c r="T5900" s="120"/>
      <c r="V5900" s="120"/>
      <c r="X5900" s="120"/>
      <c r="Z5900" s="120"/>
      <c r="AB5900" s="120"/>
    </row>
    <row r="5901" spans="12:28" ht="15" customHeight="1" x14ac:dyDescent="0.2">
      <c r="L5901" s="120"/>
      <c r="N5901" s="120"/>
      <c r="P5901" s="120"/>
      <c r="R5901" s="120"/>
      <c r="T5901" s="120"/>
      <c r="V5901" s="120"/>
      <c r="X5901" s="120"/>
      <c r="Z5901" s="120"/>
      <c r="AB5901" s="120"/>
    </row>
    <row r="5902" spans="12:28" ht="15" customHeight="1" x14ac:dyDescent="0.2">
      <c r="L5902" s="120"/>
      <c r="N5902" s="120"/>
      <c r="P5902" s="120"/>
      <c r="R5902" s="120"/>
      <c r="T5902" s="120"/>
      <c r="V5902" s="120"/>
      <c r="X5902" s="120"/>
      <c r="Z5902" s="120"/>
      <c r="AB5902" s="120"/>
    </row>
    <row r="5903" spans="12:28" ht="15" customHeight="1" x14ac:dyDescent="0.2">
      <c r="L5903" s="120"/>
      <c r="N5903" s="120"/>
      <c r="P5903" s="120"/>
      <c r="R5903" s="120"/>
      <c r="T5903" s="120"/>
      <c r="V5903" s="120"/>
      <c r="X5903" s="120"/>
      <c r="Z5903" s="120"/>
      <c r="AB5903" s="120"/>
    </row>
    <row r="5904" spans="12:28" ht="15" customHeight="1" x14ac:dyDescent="0.2">
      <c r="L5904" s="120"/>
      <c r="N5904" s="120"/>
      <c r="P5904" s="120"/>
      <c r="R5904" s="120"/>
      <c r="T5904" s="120"/>
      <c r="V5904" s="120"/>
      <c r="X5904" s="120"/>
      <c r="Z5904" s="120"/>
      <c r="AB5904" s="120"/>
    </row>
    <row r="5905" spans="12:28" ht="15" customHeight="1" x14ac:dyDescent="0.2">
      <c r="L5905" s="120"/>
      <c r="N5905" s="120"/>
      <c r="P5905" s="120"/>
      <c r="R5905" s="120"/>
      <c r="T5905" s="120"/>
      <c r="V5905" s="120"/>
      <c r="X5905" s="120"/>
      <c r="Z5905" s="120"/>
      <c r="AB5905" s="120"/>
    </row>
    <row r="5906" spans="12:28" ht="15" customHeight="1" x14ac:dyDescent="0.2">
      <c r="L5906" s="120"/>
      <c r="N5906" s="120"/>
      <c r="P5906" s="120"/>
      <c r="R5906" s="120"/>
      <c r="T5906" s="120"/>
      <c r="V5906" s="120"/>
      <c r="X5906" s="120"/>
      <c r="Z5906" s="120"/>
      <c r="AB5906" s="120"/>
    </row>
    <row r="5907" spans="12:28" ht="15" customHeight="1" x14ac:dyDescent="0.2">
      <c r="L5907" s="120"/>
      <c r="N5907" s="120"/>
      <c r="P5907" s="120"/>
      <c r="R5907" s="120"/>
      <c r="T5907" s="120"/>
      <c r="V5907" s="120"/>
      <c r="X5907" s="120"/>
      <c r="Z5907" s="120"/>
      <c r="AB5907" s="120"/>
    </row>
    <row r="5908" spans="12:28" ht="15" customHeight="1" x14ac:dyDescent="0.2">
      <c r="L5908" s="120"/>
      <c r="N5908" s="120"/>
      <c r="P5908" s="120"/>
      <c r="R5908" s="120"/>
      <c r="T5908" s="120"/>
      <c r="V5908" s="120"/>
      <c r="X5908" s="120"/>
      <c r="Z5908" s="120"/>
      <c r="AB5908" s="120"/>
    </row>
    <row r="5909" spans="12:28" ht="15" customHeight="1" x14ac:dyDescent="0.2">
      <c r="L5909" s="120"/>
      <c r="N5909" s="120"/>
      <c r="P5909" s="120"/>
      <c r="R5909" s="120"/>
      <c r="T5909" s="120"/>
      <c r="V5909" s="120"/>
      <c r="X5909" s="120"/>
      <c r="Z5909" s="120"/>
      <c r="AB5909" s="120"/>
    </row>
    <row r="5910" spans="12:28" ht="15" customHeight="1" x14ac:dyDescent="0.2">
      <c r="L5910" s="120"/>
      <c r="N5910" s="120"/>
      <c r="P5910" s="120"/>
      <c r="R5910" s="120"/>
      <c r="T5910" s="120"/>
      <c r="V5910" s="120"/>
      <c r="X5910" s="120"/>
      <c r="Z5910" s="120"/>
      <c r="AB5910" s="120"/>
    </row>
    <row r="5911" spans="12:28" ht="15" customHeight="1" x14ac:dyDescent="0.2">
      <c r="L5911" s="120"/>
      <c r="N5911" s="120"/>
      <c r="P5911" s="120"/>
      <c r="R5911" s="120"/>
      <c r="T5911" s="120"/>
      <c r="V5911" s="120"/>
      <c r="X5911" s="120"/>
      <c r="Z5911" s="120"/>
      <c r="AB5911" s="120"/>
    </row>
    <row r="5912" spans="12:28" ht="15" customHeight="1" x14ac:dyDescent="0.2">
      <c r="L5912" s="120"/>
      <c r="N5912" s="120"/>
      <c r="P5912" s="120"/>
      <c r="R5912" s="120"/>
      <c r="T5912" s="120"/>
      <c r="V5912" s="120"/>
      <c r="X5912" s="120"/>
      <c r="Z5912" s="120"/>
      <c r="AB5912" s="120"/>
    </row>
    <row r="5913" spans="12:28" ht="15" customHeight="1" x14ac:dyDescent="0.2">
      <c r="L5913" s="120"/>
      <c r="N5913" s="120"/>
      <c r="P5913" s="120"/>
      <c r="R5913" s="120"/>
      <c r="T5913" s="120"/>
      <c r="V5913" s="120"/>
      <c r="X5913" s="120"/>
      <c r="Z5913" s="120"/>
      <c r="AB5913" s="120"/>
    </row>
    <row r="5914" spans="12:28" ht="15" customHeight="1" x14ac:dyDescent="0.2">
      <c r="L5914" s="120"/>
      <c r="N5914" s="120"/>
      <c r="P5914" s="120"/>
      <c r="R5914" s="120"/>
      <c r="T5914" s="120"/>
      <c r="V5914" s="120"/>
      <c r="X5914" s="120"/>
      <c r="Z5914" s="120"/>
      <c r="AB5914" s="120"/>
    </row>
    <row r="5915" spans="12:28" ht="15" customHeight="1" x14ac:dyDescent="0.2">
      <c r="L5915" s="120"/>
      <c r="N5915" s="120"/>
      <c r="P5915" s="120"/>
      <c r="R5915" s="120"/>
      <c r="T5915" s="120"/>
      <c r="V5915" s="120"/>
      <c r="X5915" s="120"/>
      <c r="Z5915" s="120"/>
      <c r="AB5915" s="120"/>
    </row>
    <row r="5916" spans="12:28" ht="15" customHeight="1" x14ac:dyDescent="0.2">
      <c r="L5916" s="120"/>
      <c r="N5916" s="120"/>
      <c r="P5916" s="120"/>
      <c r="R5916" s="120"/>
      <c r="T5916" s="120"/>
      <c r="V5916" s="120"/>
      <c r="X5916" s="120"/>
      <c r="Z5916" s="120"/>
      <c r="AB5916" s="120"/>
    </row>
    <row r="5917" spans="12:28" ht="15" customHeight="1" x14ac:dyDescent="0.2">
      <c r="L5917" s="120"/>
      <c r="N5917" s="120"/>
      <c r="P5917" s="120"/>
      <c r="R5917" s="120"/>
      <c r="T5917" s="120"/>
      <c r="V5917" s="120"/>
      <c r="X5917" s="120"/>
      <c r="Z5917" s="120"/>
      <c r="AB5917" s="120"/>
    </row>
    <row r="5918" spans="12:28" ht="15" customHeight="1" x14ac:dyDescent="0.2">
      <c r="L5918" s="120"/>
      <c r="N5918" s="120"/>
      <c r="P5918" s="120"/>
      <c r="R5918" s="120"/>
      <c r="T5918" s="120"/>
      <c r="V5918" s="120"/>
      <c r="X5918" s="120"/>
      <c r="Z5918" s="120"/>
      <c r="AB5918" s="120"/>
    </row>
    <row r="5919" spans="12:28" ht="15" customHeight="1" x14ac:dyDescent="0.2">
      <c r="L5919" s="120"/>
      <c r="N5919" s="120"/>
      <c r="P5919" s="120"/>
      <c r="R5919" s="120"/>
      <c r="T5919" s="120"/>
      <c r="V5919" s="120"/>
      <c r="X5919" s="120"/>
      <c r="Z5919" s="120"/>
      <c r="AB5919" s="120"/>
    </row>
    <row r="5920" spans="12:28" ht="15" customHeight="1" x14ac:dyDescent="0.2">
      <c r="L5920" s="120"/>
      <c r="N5920" s="120"/>
      <c r="P5920" s="120"/>
      <c r="R5920" s="120"/>
      <c r="T5920" s="120"/>
      <c r="V5920" s="120"/>
      <c r="X5920" s="120"/>
      <c r="Z5920" s="120"/>
      <c r="AB5920" s="120"/>
    </row>
    <row r="5921" spans="12:28" ht="15" customHeight="1" x14ac:dyDescent="0.2">
      <c r="L5921" s="120"/>
      <c r="N5921" s="120"/>
      <c r="P5921" s="120"/>
      <c r="R5921" s="120"/>
      <c r="T5921" s="120"/>
      <c r="V5921" s="120"/>
      <c r="X5921" s="120"/>
      <c r="Z5921" s="120"/>
      <c r="AB5921" s="120"/>
    </row>
    <row r="5922" spans="12:28" ht="15" customHeight="1" x14ac:dyDescent="0.2">
      <c r="L5922" s="120"/>
      <c r="N5922" s="120"/>
      <c r="P5922" s="120"/>
      <c r="R5922" s="120"/>
      <c r="T5922" s="120"/>
      <c r="V5922" s="120"/>
      <c r="X5922" s="120"/>
      <c r="Z5922" s="120"/>
      <c r="AB5922" s="120"/>
    </row>
    <row r="5923" spans="12:28" ht="15" customHeight="1" x14ac:dyDescent="0.2">
      <c r="L5923" s="120"/>
      <c r="N5923" s="120"/>
      <c r="P5923" s="120"/>
      <c r="R5923" s="120"/>
      <c r="T5923" s="120"/>
      <c r="V5923" s="120"/>
      <c r="X5923" s="120"/>
      <c r="Z5923" s="120"/>
      <c r="AB5923" s="120"/>
    </row>
    <row r="5924" spans="12:28" ht="15" customHeight="1" x14ac:dyDescent="0.2">
      <c r="L5924" s="120"/>
      <c r="N5924" s="120"/>
      <c r="P5924" s="120"/>
      <c r="R5924" s="120"/>
      <c r="T5924" s="120"/>
      <c r="V5924" s="120"/>
      <c r="X5924" s="120"/>
      <c r="Z5924" s="120"/>
      <c r="AB5924" s="120"/>
    </row>
    <row r="5925" spans="12:28" ht="15" customHeight="1" x14ac:dyDescent="0.2">
      <c r="L5925" s="120"/>
      <c r="N5925" s="120"/>
      <c r="P5925" s="120"/>
      <c r="R5925" s="120"/>
      <c r="T5925" s="120"/>
      <c r="V5925" s="120"/>
      <c r="X5925" s="120"/>
      <c r="Z5925" s="120"/>
      <c r="AB5925" s="120"/>
    </row>
    <row r="5926" spans="12:28" ht="15" customHeight="1" x14ac:dyDescent="0.2">
      <c r="L5926" s="120"/>
      <c r="N5926" s="120"/>
      <c r="P5926" s="120"/>
      <c r="R5926" s="120"/>
      <c r="T5926" s="120"/>
      <c r="V5926" s="120"/>
      <c r="X5926" s="120"/>
      <c r="Z5926" s="120"/>
      <c r="AB5926" s="120"/>
    </row>
    <row r="5927" spans="12:28" ht="15" customHeight="1" x14ac:dyDescent="0.2">
      <c r="L5927" s="120"/>
      <c r="N5927" s="120"/>
      <c r="P5927" s="120"/>
      <c r="R5927" s="120"/>
      <c r="T5927" s="120"/>
      <c r="V5927" s="120"/>
      <c r="X5927" s="120"/>
      <c r="Z5927" s="120"/>
      <c r="AB5927" s="120"/>
    </row>
    <row r="5928" spans="12:28" ht="15" customHeight="1" x14ac:dyDescent="0.2">
      <c r="L5928" s="120"/>
      <c r="N5928" s="120"/>
      <c r="P5928" s="120"/>
      <c r="R5928" s="120"/>
      <c r="T5928" s="120"/>
      <c r="V5928" s="120"/>
      <c r="X5928" s="120"/>
      <c r="Z5928" s="120"/>
      <c r="AB5928" s="120"/>
    </row>
    <row r="5929" spans="12:28" ht="15" customHeight="1" x14ac:dyDescent="0.2">
      <c r="L5929" s="120"/>
      <c r="N5929" s="120"/>
      <c r="P5929" s="120"/>
      <c r="R5929" s="120"/>
      <c r="T5929" s="120"/>
      <c r="V5929" s="120"/>
      <c r="X5929" s="120"/>
      <c r="Z5929" s="120"/>
      <c r="AB5929" s="120"/>
    </row>
    <row r="5930" spans="12:28" ht="15" customHeight="1" x14ac:dyDescent="0.2">
      <c r="L5930" s="120"/>
      <c r="N5930" s="120"/>
      <c r="P5930" s="120"/>
      <c r="R5930" s="120"/>
      <c r="T5930" s="120"/>
      <c r="V5930" s="120"/>
      <c r="X5930" s="120"/>
      <c r="Z5930" s="120"/>
      <c r="AB5930" s="120"/>
    </row>
    <row r="5931" spans="12:28" ht="15" customHeight="1" x14ac:dyDescent="0.2">
      <c r="L5931" s="120"/>
      <c r="N5931" s="120"/>
      <c r="P5931" s="120"/>
      <c r="R5931" s="120"/>
      <c r="T5931" s="120"/>
      <c r="V5931" s="120"/>
      <c r="X5931" s="120"/>
      <c r="Z5931" s="120"/>
      <c r="AB5931" s="120"/>
    </row>
    <row r="5932" spans="12:28" ht="15" customHeight="1" x14ac:dyDescent="0.2">
      <c r="L5932" s="120"/>
      <c r="N5932" s="120"/>
      <c r="P5932" s="120"/>
      <c r="R5932" s="120"/>
      <c r="T5932" s="120"/>
      <c r="V5932" s="120"/>
      <c r="X5932" s="120"/>
      <c r="Z5932" s="120"/>
      <c r="AB5932" s="120"/>
    </row>
    <row r="5933" spans="12:28" ht="15" customHeight="1" x14ac:dyDescent="0.2">
      <c r="L5933" s="120"/>
      <c r="N5933" s="120"/>
      <c r="P5933" s="120"/>
      <c r="R5933" s="120"/>
      <c r="T5933" s="120"/>
      <c r="V5933" s="120"/>
      <c r="X5933" s="120"/>
      <c r="Z5933" s="120"/>
      <c r="AB5933" s="120"/>
    </row>
    <row r="5934" spans="12:28" ht="15" customHeight="1" x14ac:dyDescent="0.2">
      <c r="L5934" s="120"/>
      <c r="N5934" s="120"/>
      <c r="P5934" s="120"/>
      <c r="R5934" s="120"/>
      <c r="T5934" s="120"/>
      <c r="V5934" s="120"/>
      <c r="X5934" s="120"/>
      <c r="Z5934" s="120"/>
      <c r="AB5934" s="120"/>
    </row>
    <row r="5935" spans="12:28" ht="15" customHeight="1" x14ac:dyDescent="0.2">
      <c r="L5935" s="120"/>
      <c r="N5935" s="120"/>
      <c r="P5935" s="120"/>
      <c r="R5935" s="120"/>
      <c r="T5935" s="120"/>
      <c r="V5935" s="120"/>
      <c r="X5935" s="120"/>
      <c r="Z5935" s="120"/>
      <c r="AB5935" s="120"/>
    </row>
    <row r="5936" spans="12:28" ht="15" customHeight="1" x14ac:dyDescent="0.2">
      <c r="L5936" s="120"/>
      <c r="N5936" s="120"/>
      <c r="P5936" s="120"/>
      <c r="R5936" s="120"/>
      <c r="T5936" s="120"/>
      <c r="V5936" s="120"/>
      <c r="X5936" s="120"/>
      <c r="Z5936" s="120"/>
      <c r="AB5936" s="120"/>
    </row>
    <row r="5937" spans="12:28" ht="15" customHeight="1" x14ac:dyDescent="0.2">
      <c r="L5937" s="120"/>
      <c r="N5937" s="120"/>
      <c r="P5937" s="120"/>
      <c r="R5937" s="120"/>
      <c r="T5937" s="120"/>
      <c r="V5937" s="120"/>
      <c r="X5937" s="120"/>
      <c r="Z5937" s="120"/>
      <c r="AB5937" s="120"/>
    </row>
    <row r="5938" spans="12:28" ht="15" customHeight="1" x14ac:dyDescent="0.2">
      <c r="L5938" s="120"/>
      <c r="N5938" s="120"/>
      <c r="P5938" s="120"/>
      <c r="R5938" s="120"/>
      <c r="T5938" s="120"/>
      <c r="V5938" s="120"/>
      <c r="X5938" s="120"/>
      <c r="Z5938" s="120"/>
      <c r="AB5938" s="120"/>
    </row>
    <row r="5939" spans="12:28" ht="15" customHeight="1" x14ac:dyDescent="0.2">
      <c r="L5939" s="120"/>
      <c r="N5939" s="120"/>
      <c r="P5939" s="120"/>
      <c r="R5939" s="120"/>
      <c r="T5939" s="120"/>
      <c r="V5939" s="120"/>
      <c r="X5939" s="120"/>
      <c r="Z5939" s="120"/>
      <c r="AB5939" s="120"/>
    </row>
    <row r="5940" spans="12:28" ht="15" customHeight="1" x14ac:dyDescent="0.2">
      <c r="L5940" s="120"/>
      <c r="N5940" s="120"/>
      <c r="P5940" s="120"/>
      <c r="R5940" s="120"/>
      <c r="T5940" s="120"/>
      <c r="V5940" s="120"/>
      <c r="X5940" s="120"/>
      <c r="Z5940" s="120"/>
      <c r="AB5940" s="120"/>
    </row>
    <row r="5941" spans="12:28" ht="15" customHeight="1" x14ac:dyDescent="0.2">
      <c r="L5941" s="120"/>
      <c r="N5941" s="120"/>
      <c r="P5941" s="120"/>
      <c r="R5941" s="120"/>
      <c r="T5941" s="120"/>
      <c r="V5941" s="120"/>
      <c r="X5941" s="120"/>
      <c r="Z5941" s="120"/>
      <c r="AB5941" s="120"/>
    </row>
    <row r="5942" spans="12:28" ht="15" customHeight="1" x14ac:dyDescent="0.2">
      <c r="L5942" s="120"/>
      <c r="N5942" s="120"/>
      <c r="P5942" s="120"/>
      <c r="R5942" s="120"/>
      <c r="T5942" s="120"/>
      <c r="V5942" s="120"/>
      <c r="X5942" s="120"/>
      <c r="Z5942" s="120"/>
      <c r="AB5942" s="120"/>
    </row>
    <row r="5943" spans="12:28" ht="15" customHeight="1" x14ac:dyDescent="0.2">
      <c r="L5943" s="120"/>
      <c r="N5943" s="120"/>
      <c r="P5943" s="120"/>
      <c r="R5943" s="120"/>
      <c r="T5943" s="120"/>
      <c r="V5943" s="120"/>
      <c r="X5943" s="120"/>
      <c r="Z5943" s="120"/>
      <c r="AB5943" s="120"/>
    </row>
    <row r="5944" spans="12:28" ht="15" customHeight="1" x14ac:dyDescent="0.2">
      <c r="L5944" s="120"/>
      <c r="N5944" s="120"/>
      <c r="P5944" s="120"/>
      <c r="R5944" s="120"/>
      <c r="T5944" s="120"/>
      <c r="V5944" s="120"/>
      <c r="X5944" s="120"/>
      <c r="Z5944" s="120"/>
      <c r="AB5944" s="120"/>
    </row>
    <row r="5945" spans="12:28" ht="15" customHeight="1" x14ac:dyDescent="0.2">
      <c r="L5945" s="120"/>
      <c r="N5945" s="120"/>
      <c r="P5945" s="120"/>
      <c r="R5945" s="120"/>
      <c r="T5945" s="120"/>
      <c r="V5945" s="120"/>
      <c r="X5945" s="120"/>
      <c r="Z5945" s="120"/>
      <c r="AB5945" s="120"/>
    </row>
    <row r="5946" spans="12:28" ht="15" customHeight="1" x14ac:dyDescent="0.2">
      <c r="L5946" s="120"/>
      <c r="N5946" s="120"/>
      <c r="P5946" s="120"/>
      <c r="R5946" s="120"/>
      <c r="T5946" s="120"/>
      <c r="V5946" s="120"/>
      <c r="X5946" s="120"/>
      <c r="Z5946" s="120"/>
      <c r="AB5946" s="120"/>
    </row>
    <row r="5947" spans="12:28" ht="15" customHeight="1" x14ac:dyDescent="0.2">
      <c r="L5947" s="120"/>
      <c r="N5947" s="120"/>
      <c r="P5947" s="120"/>
      <c r="R5947" s="120"/>
      <c r="T5947" s="120"/>
      <c r="V5947" s="120"/>
      <c r="X5947" s="120"/>
      <c r="Z5947" s="120"/>
      <c r="AB5947" s="120"/>
    </row>
    <row r="5948" spans="12:28" ht="15" customHeight="1" x14ac:dyDescent="0.2">
      <c r="L5948" s="120"/>
      <c r="N5948" s="120"/>
      <c r="P5948" s="120"/>
      <c r="R5948" s="120"/>
      <c r="T5948" s="120"/>
      <c r="V5948" s="120"/>
      <c r="X5948" s="120"/>
      <c r="Z5948" s="120"/>
      <c r="AB5948" s="120"/>
    </row>
    <row r="5949" spans="12:28" ht="15" customHeight="1" x14ac:dyDescent="0.2">
      <c r="L5949" s="120"/>
      <c r="N5949" s="120"/>
      <c r="P5949" s="120"/>
      <c r="R5949" s="120"/>
      <c r="T5949" s="120"/>
      <c r="V5949" s="120"/>
      <c r="X5949" s="120"/>
      <c r="Z5949" s="120"/>
      <c r="AB5949" s="120"/>
    </row>
    <row r="5950" spans="12:28" ht="15" customHeight="1" x14ac:dyDescent="0.2">
      <c r="L5950" s="120"/>
      <c r="N5950" s="120"/>
      <c r="P5950" s="120"/>
      <c r="R5950" s="120"/>
      <c r="T5950" s="120"/>
      <c r="V5950" s="120"/>
      <c r="X5950" s="120"/>
      <c r="Z5950" s="120"/>
      <c r="AB5950" s="120"/>
    </row>
    <row r="5951" spans="12:28" ht="15" customHeight="1" x14ac:dyDescent="0.2">
      <c r="L5951" s="120"/>
      <c r="N5951" s="120"/>
      <c r="P5951" s="120"/>
      <c r="R5951" s="120"/>
      <c r="T5951" s="120"/>
      <c r="V5951" s="120"/>
      <c r="X5951" s="120"/>
      <c r="Z5951" s="120"/>
      <c r="AB5951" s="120"/>
    </row>
    <row r="5952" spans="12:28" ht="15" customHeight="1" x14ac:dyDescent="0.2">
      <c r="L5952" s="120"/>
      <c r="N5952" s="120"/>
      <c r="P5952" s="120"/>
      <c r="R5952" s="120"/>
      <c r="T5952" s="120"/>
      <c r="V5952" s="120"/>
      <c r="X5952" s="120"/>
      <c r="Z5952" s="120"/>
      <c r="AB5952" s="120"/>
    </row>
    <row r="5953" spans="12:28" ht="15" customHeight="1" x14ac:dyDescent="0.2">
      <c r="L5953" s="120"/>
      <c r="N5953" s="120"/>
      <c r="P5953" s="120"/>
      <c r="R5953" s="120"/>
      <c r="T5953" s="120"/>
      <c r="V5953" s="120"/>
      <c r="X5953" s="120"/>
      <c r="Z5953" s="120"/>
      <c r="AB5953" s="120"/>
    </row>
    <row r="5954" spans="12:28" ht="15" customHeight="1" x14ac:dyDescent="0.2">
      <c r="L5954" s="120"/>
      <c r="N5954" s="120"/>
      <c r="P5954" s="120"/>
      <c r="R5954" s="120"/>
      <c r="T5954" s="120"/>
      <c r="V5954" s="120"/>
      <c r="X5954" s="120"/>
      <c r="Z5954" s="120"/>
      <c r="AB5954" s="120"/>
    </row>
    <row r="5955" spans="12:28" ht="15" customHeight="1" x14ac:dyDescent="0.2">
      <c r="L5955" s="120"/>
      <c r="N5955" s="120"/>
      <c r="P5955" s="120"/>
      <c r="R5955" s="120"/>
      <c r="T5955" s="120"/>
      <c r="V5955" s="120"/>
      <c r="X5955" s="120"/>
      <c r="Z5955" s="120"/>
      <c r="AB5955" s="120"/>
    </row>
    <row r="5956" spans="12:28" ht="15" customHeight="1" x14ac:dyDescent="0.2">
      <c r="L5956" s="120"/>
      <c r="N5956" s="120"/>
      <c r="P5956" s="120"/>
      <c r="R5956" s="120"/>
      <c r="T5956" s="120"/>
      <c r="V5956" s="120"/>
      <c r="X5956" s="120"/>
      <c r="Z5956" s="120"/>
      <c r="AB5956" s="120"/>
    </row>
    <row r="5957" spans="12:28" ht="15" customHeight="1" x14ac:dyDescent="0.2">
      <c r="L5957" s="120"/>
      <c r="N5957" s="120"/>
      <c r="P5957" s="120"/>
      <c r="R5957" s="120"/>
      <c r="T5957" s="120"/>
      <c r="V5957" s="120"/>
      <c r="X5957" s="120"/>
      <c r="Z5957" s="120"/>
      <c r="AB5957" s="120"/>
    </row>
    <row r="5958" spans="12:28" ht="15" customHeight="1" x14ac:dyDescent="0.2">
      <c r="L5958" s="120"/>
      <c r="N5958" s="120"/>
      <c r="P5958" s="120"/>
      <c r="R5958" s="120"/>
      <c r="T5958" s="120"/>
      <c r="V5958" s="120"/>
      <c r="X5958" s="120"/>
      <c r="Z5958" s="120"/>
      <c r="AB5958" s="120"/>
    </row>
    <row r="5959" spans="12:28" ht="15" customHeight="1" x14ac:dyDescent="0.2">
      <c r="L5959" s="120"/>
      <c r="N5959" s="120"/>
      <c r="P5959" s="120"/>
      <c r="R5959" s="120"/>
      <c r="T5959" s="120"/>
      <c r="V5959" s="120"/>
      <c r="X5959" s="120"/>
      <c r="Z5959" s="120"/>
      <c r="AB5959" s="120"/>
    </row>
    <row r="5960" spans="12:28" ht="15" customHeight="1" x14ac:dyDescent="0.2">
      <c r="L5960" s="120"/>
      <c r="N5960" s="120"/>
      <c r="P5960" s="120"/>
      <c r="R5960" s="120"/>
      <c r="T5960" s="120"/>
      <c r="V5960" s="120"/>
      <c r="X5960" s="120"/>
      <c r="Z5960" s="120"/>
      <c r="AB5960" s="120"/>
    </row>
    <row r="5961" spans="12:28" ht="15" customHeight="1" x14ac:dyDescent="0.2">
      <c r="L5961" s="120"/>
      <c r="N5961" s="120"/>
      <c r="P5961" s="120"/>
      <c r="R5961" s="120"/>
      <c r="T5961" s="120"/>
      <c r="V5961" s="120"/>
      <c r="X5961" s="120"/>
      <c r="Z5961" s="120"/>
      <c r="AB5961" s="120"/>
    </row>
    <row r="5962" spans="12:28" ht="15" customHeight="1" x14ac:dyDescent="0.2">
      <c r="L5962" s="120"/>
      <c r="N5962" s="120"/>
      <c r="P5962" s="120"/>
      <c r="R5962" s="120"/>
      <c r="T5962" s="120"/>
      <c r="V5962" s="120"/>
      <c r="X5962" s="120"/>
      <c r="Z5962" s="120"/>
      <c r="AB5962" s="120"/>
    </row>
    <row r="5963" spans="12:28" ht="15" customHeight="1" x14ac:dyDescent="0.2">
      <c r="L5963" s="120"/>
      <c r="N5963" s="120"/>
      <c r="P5963" s="120"/>
      <c r="R5963" s="120"/>
      <c r="T5963" s="120"/>
      <c r="V5963" s="120"/>
      <c r="X5963" s="120"/>
      <c r="Z5963" s="120"/>
      <c r="AB5963" s="120"/>
    </row>
    <row r="5964" spans="12:28" ht="15" customHeight="1" x14ac:dyDescent="0.2">
      <c r="L5964" s="120"/>
      <c r="N5964" s="120"/>
      <c r="P5964" s="120"/>
      <c r="R5964" s="120"/>
      <c r="T5964" s="120"/>
      <c r="V5964" s="120"/>
      <c r="X5964" s="120"/>
      <c r="Z5964" s="120"/>
      <c r="AB5964" s="120"/>
    </row>
    <row r="5965" spans="12:28" ht="15" customHeight="1" x14ac:dyDescent="0.2">
      <c r="L5965" s="120"/>
      <c r="N5965" s="120"/>
      <c r="P5965" s="120"/>
      <c r="R5965" s="120"/>
      <c r="T5965" s="120"/>
      <c r="V5965" s="120"/>
      <c r="X5965" s="120"/>
      <c r="Z5965" s="120"/>
      <c r="AB5965" s="120"/>
    </row>
    <row r="5966" spans="12:28" ht="15" customHeight="1" x14ac:dyDescent="0.2">
      <c r="L5966" s="120"/>
      <c r="N5966" s="120"/>
      <c r="P5966" s="120"/>
      <c r="R5966" s="120"/>
      <c r="T5966" s="120"/>
      <c r="V5966" s="120"/>
      <c r="X5966" s="120"/>
      <c r="Z5966" s="120"/>
      <c r="AB5966" s="120"/>
    </row>
    <row r="5967" spans="12:28" ht="15" customHeight="1" x14ac:dyDescent="0.2">
      <c r="L5967" s="120"/>
      <c r="N5967" s="120"/>
      <c r="P5967" s="120"/>
      <c r="R5967" s="120"/>
      <c r="T5967" s="120"/>
      <c r="V5967" s="120"/>
      <c r="X5967" s="120"/>
      <c r="Z5967" s="120"/>
      <c r="AB5967" s="120"/>
    </row>
    <row r="5968" spans="12:28" ht="15" customHeight="1" x14ac:dyDescent="0.2">
      <c r="L5968" s="120"/>
      <c r="N5968" s="120"/>
      <c r="P5968" s="120"/>
      <c r="R5968" s="120"/>
      <c r="T5968" s="120"/>
      <c r="V5968" s="120"/>
      <c r="X5968" s="120"/>
      <c r="Z5968" s="120"/>
      <c r="AB5968" s="120"/>
    </row>
    <row r="5969" spans="12:28" ht="15" customHeight="1" x14ac:dyDescent="0.2">
      <c r="L5969" s="120"/>
      <c r="N5969" s="120"/>
      <c r="P5969" s="120"/>
      <c r="R5969" s="120"/>
      <c r="T5969" s="120"/>
      <c r="V5969" s="120"/>
      <c r="X5969" s="120"/>
      <c r="Z5969" s="120"/>
      <c r="AB5969" s="120"/>
    </row>
    <row r="5970" spans="12:28" ht="15" customHeight="1" x14ac:dyDescent="0.2">
      <c r="L5970" s="120"/>
      <c r="N5970" s="120"/>
      <c r="P5970" s="120"/>
      <c r="R5970" s="120"/>
      <c r="T5970" s="120"/>
      <c r="V5970" s="120"/>
      <c r="X5970" s="120"/>
      <c r="Z5970" s="120"/>
      <c r="AB5970" s="120"/>
    </row>
    <row r="5971" spans="12:28" ht="15" customHeight="1" x14ac:dyDescent="0.2">
      <c r="L5971" s="120"/>
      <c r="N5971" s="120"/>
      <c r="P5971" s="120"/>
      <c r="R5971" s="120"/>
      <c r="T5971" s="120"/>
      <c r="V5971" s="120"/>
      <c r="X5971" s="120"/>
      <c r="Z5971" s="120"/>
      <c r="AB5971" s="120"/>
    </row>
    <row r="5972" spans="12:28" ht="15" customHeight="1" x14ac:dyDescent="0.2">
      <c r="L5972" s="120"/>
      <c r="N5972" s="120"/>
      <c r="P5972" s="120"/>
      <c r="R5972" s="120"/>
      <c r="T5972" s="120"/>
      <c r="V5972" s="120"/>
      <c r="X5972" s="120"/>
      <c r="Z5972" s="120"/>
      <c r="AB5972" s="120"/>
    </row>
    <row r="5973" spans="12:28" ht="15" customHeight="1" x14ac:dyDescent="0.2">
      <c r="L5973" s="120"/>
      <c r="N5973" s="120"/>
      <c r="P5973" s="120"/>
      <c r="R5973" s="120"/>
      <c r="T5973" s="120"/>
      <c r="V5973" s="120"/>
      <c r="X5973" s="120"/>
      <c r="Z5973" s="120"/>
      <c r="AB5973" s="120"/>
    </row>
    <row r="5974" spans="12:28" ht="15" customHeight="1" x14ac:dyDescent="0.2">
      <c r="L5974" s="120"/>
      <c r="N5974" s="120"/>
      <c r="P5974" s="120"/>
      <c r="R5974" s="120"/>
      <c r="T5974" s="120"/>
      <c r="V5974" s="120"/>
      <c r="X5974" s="120"/>
      <c r="Z5974" s="120"/>
      <c r="AB5974" s="120"/>
    </row>
    <row r="5975" spans="12:28" ht="15" customHeight="1" x14ac:dyDescent="0.2">
      <c r="L5975" s="120"/>
      <c r="N5975" s="120"/>
      <c r="P5975" s="120"/>
      <c r="R5975" s="120"/>
      <c r="T5975" s="120"/>
      <c r="V5975" s="120"/>
      <c r="X5975" s="120"/>
      <c r="Z5975" s="120"/>
      <c r="AB5975" s="120"/>
    </row>
    <row r="5976" spans="12:28" ht="15" customHeight="1" x14ac:dyDescent="0.2">
      <c r="L5976" s="120"/>
      <c r="N5976" s="120"/>
      <c r="P5976" s="120"/>
      <c r="R5976" s="120"/>
      <c r="T5976" s="120"/>
      <c r="V5976" s="120"/>
      <c r="X5976" s="120"/>
      <c r="Z5976" s="120"/>
      <c r="AB5976" s="120"/>
    </row>
    <row r="5977" spans="12:28" ht="15" customHeight="1" x14ac:dyDescent="0.2">
      <c r="L5977" s="120"/>
      <c r="N5977" s="120"/>
      <c r="P5977" s="120"/>
      <c r="R5977" s="120"/>
      <c r="T5977" s="120"/>
      <c r="V5977" s="120"/>
      <c r="X5977" s="120"/>
      <c r="Z5977" s="120"/>
      <c r="AB5977" s="120"/>
    </row>
    <row r="5978" spans="12:28" ht="15" customHeight="1" x14ac:dyDescent="0.2">
      <c r="L5978" s="120"/>
      <c r="N5978" s="120"/>
      <c r="P5978" s="120"/>
      <c r="R5978" s="120"/>
      <c r="T5978" s="120"/>
      <c r="V5978" s="120"/>
      <c r="X5978" s="120"/>
      <c r="Z5978" s="120"/>
      <c r="AB5978" s="120"/>
    </row>
    <row r="5979" spans="12:28" ht="15" customHeight="1" x14ac:dyDescent="0.2">
      <c r="L5979" s="120"/>
      <c r="N5979" s="120"/>
      <c r="P5979" s="120"/>
      <c r="R5979" s="120"/>
      <c r="T5979" s="120"/>
      <c r="V5979" s="120"/>
      <c r="X5979" s="120"/>
      <c r="Z5979" s="120"/>
      <c r="AB5979" s="120"/>
    </row>
    <row r="5980" spans="12:28" ht="15" customHeight="1" x14ac:dyDescent="0.2">
      <c r="L5980" s="120"/>
      <c r="N5980" s="120"/>
      <c r="P5980" s="120"/>
      <c r="R5980" s="120"/>
      <c r="T5980" s="120"/>
      <c r="V5980" s="120"/>
      <c r="X5980" s="120"/>
      <c r="Z5980" s="120"/>
      <c r="AB5980" s="120"/>
    </row>
    <row r="5981" spans="12:28" ht="15" customHeight="1" x14ac:dyDescent="0.2">
      <c r="L5981" s="120"/>
      <c r="N5981" s="120"/>
      <c r="P5981" s="120"/>
      <c r="R5981" s="120"/>
      <c r="T5981" s="120"/>
      <c r="V5981" s="120"/>
      <c r="X5981" s="120"/>
      <c r="Z5981" s="120"/>
      <c r="AB5981" s="120"/>
    </row>
    <row r="5982" spans="12:28" ht="15" customHeight="1" x14ac:dyDescent="0.2">
      <c r="L5982" s="120"/>
      <c r="N5982" s="120"/>
      <c r="P5982" s="120"/>
      <c r="R5982" s="120"/>
      <c r="T5982" s="120"/>
      <c r="V5982" s="120"/>
      <c r="X5982" s="120"/>
      <c r="Z5982" s="120"/>
      <c r="AB5982" s="120"/>
    </row>
    <row r="5983" spans="12:28" ht="15" customHeight="1" x14ac:dyDescent="0.2">
      <c r="L5983" s="120"/>
      <c r="N5983" s="120"/>
      <c r="P5983" s="120"/>
      <c r="R5983" s="120"/>
      <c r="T5983" s="120"/>
      <c r="V5983" s="120"/>
      <c r="X5983" s="120"/>
      <c r="Z5983" s="120"/>
      <c r="AB5983" s="120"/>
    </row>
    <row r="5984" spans="12:28" ht="15" customHeight="1" x14ac:dyDescent="0.2">
      <c r="L5984" s="120"/>
      <c r="N5984" s="120"/>
      <c r="P5984" s="120"/>
      <c r="R5984" s="120"/>
      <c r="T5984" s="120"/>
      <c r="V5984" s="120"/>
      <c r="X5984" s="120"/>
      <c r="Z5984" s="120"/>
      <c r="AB5984" s="120"/>
    </row>
    <row r="5985" spans="12:28" ht="15" customHeight="1" x14ac:dyDescent="0.2">
      <c r="L5985" s="120"/>
      <c r="N5985" s="120"/>
      <c r="P5985" s="120"/>
      <c r="R5985" s="120"/>
      <c r="T5985" s="120"/>
      <c r="V5985" s="120"/>
      <c r="X5985" s="120"/>
      <c r="Z5985" s="120"/>
      <c r="AB5985" s="120"/>
    </row>
    <row r="5986" spans="12:28" ht="15" customHeight="1" x14ac:dyDescent="0.2">
      <c r="L5986" s="120"/>
      <c r="N5986" s="120"/>
      <c r="P5986" s="120"/>
      <c r="R5986" s="120"/>
      <c r="T5986" s="120"/>
      <c r="V5986" s="120"/>
      <c r="X5986" s="120"/>
      <c r="Z5986" s="120"/>
      <c r="AB5986" s="120"/>
    </row>
    <row r="5987" spans="12:28" ht="15" customHeight="1" x14ac:dyDescent="0.2">
      <c r="L5987" s="120"/>
      <c r="N5987" s="120"/>
      <c r="P5987" s="120"/>
      <c r="R5987" s="120"/>
      <c r="T5987" s="120"/>
      <c r="V5987" s="120"/>
      <c r="X5987" s="120"/>
      <c r="Z5987" s="120"/>
      <c r="AB5987" s="120"/>
    </row>
    <row r="5988" spans="12:28" ht="15" customHeight="1" x14ac:dyDescent="0.2">
      <c r="L5988" s="120"/>
      <c r="N5988" s="120"/>
      <c r="P5988" s="120"/>
      <c r="R5988" s="120"/>
      <c r="T5988" s="120"/>
      <c r="V5988" s="120"/>
      <c r="X5988" s="120"/>
      <c r="Z5988" s="120"/>
      <c r="AB5988" s="120"/>
    </row>
    <row r="5989" spans="12:28" ht="15" customHeight="1" x14ac:dyDescent="0.2">
      <c r="L5989" s="120"/>
      <c r="N5989" s="120"/>
      <c r="P5989" s="120"/>
      <c r="R5989" s="120"/>
      <c r="T5989" s="120"/>
      <c r="V5989" s="120"/>
      <c r="X5989" s="120"/>
      <c r="Z5989" s="120"/>
      <c r="AB5989" s="120"/>
    </row>
    <row r="5990" spans="12:28" ht="15" customHeight="1" x14ac:dyDescent="0.2">
      <c r="L5990" s="120"/>
      <c r="N5990" s="120"/>
      <c r="P5990" s="120"/>
      <c r="R5990" s="120"/>
      <c r="T5990" s="120"/>
      <c r="V5990" s="120"/>
      <c r="X5990" s="120"/>
      <c r="Z5990" s="120"/>
      <c r="AB5990" s="120"/>
    </row>
    <row r="5991" spans="12:28" ht="15" customHeight="1" x14ac:dyDescent="0.2">
      <c r="L5991" s="120"/>
      <c r="N5991" s="120"/>
      <c r="P5991" s="120"/>
      <c r="R5991" s="120"/>
      <c r="T5991" s="120"/>
      <c r="V5991" s="120"/>
      <c r="X5991" s="120"/>
      <c r="Z5991" s="120"/>
      <c r="AB5991" s="120"/>
    </row>
    <row r="5992" spans="12:28" ht="15" customHeight="1" x14ac:dyDescent="0.2">
      <c r="L5992" s="120"/>
      <c r="N5992" s="120"/>
      <c r="P5992" s="120"/>
      <c r="R5992" s="120"/>
      <c r="T5992" s="120"/>
      <c r="V5992" s="120"/>
      <c r="X5992" s="120"/>
      <c r="Z5992" s="120"/>
      <c r="AB5992" s="120"/>
    </row>
    <row r="5993" spans="12:28" ht="15" customHeight="1" x14ac:dyDescent="0.2">
      <c r="L5993" s="120"/>
      <c r="N5993" s="120"/>
      <c r="P5993" s="120"/>
      <c r="R5993" s="120"/>
      <c r="T5993" s="120"/>
      <c r="V5993" s="120"/>
      <c r="X5993" s="120"/>
      <c r="Z5993" s="120"/>
      <c r="AB5993" s="120"/>
    </row>
    <row r="5994" spans="12:28" ht="15" customHeight="1" x14ac:dyDescent="0.2">
      <c r="L5994" s="120"/>
      <c r="N5994" s="120"/>
      <c r="P5994" s="120"/>
      <c r="R5994" s="120"/>
      <c r="T5994" s="120"/>
      <c r="V5994" s="120"/>
      <c r="X5994" s="120"/>
      <c r="Z5994" s="120"/>
      <c r="AB5994" s="120"/>
    </row>
    <row r="5995" spans="12:28" ht="15" customHeight="1" x14ac:dyDescent="0.2">
      <c r="L5995" s="120"/>
      <c r="N5995" s="120"/>
      <c r="P5995" s="120"/>
      <c r="R5995" s="120"/>
      <c r="T5995" s="120"/>
      <c r="V5995" s="120"/>
      <c r="X5995" s="120"/>
      <c r="Z5995" s="120"/>
      <c r="AB5995" s="120"/>
    </row>
    <row r="5996" spans="12:28" ht="15" customHeight="1" x14ac:dyDescent="0.2">
      <c r="L5996" s="120"/>
      <c r="N5996" s="120"/>
      <c r="P5996" s="120"/>
      <c r="R5996" s="120"/>
      <c r="T5996" s="120"/>
      <c r="V5996" s="120"/>
      <c r="X5996" s="120"/>
      <c r="Z5996" s="120"/>
      <c r="AB5996" s="120"/>
    </row>
    <row r="5997" spans="12:28" ht="15" customHeight="1" x14ac:dyDescent="0.2">
      <c r="L5997" s="120"/>
      <c r="N5997" s="120"/>
      <c r="P5997" s="120"/>
      <c r="R5997" s="120"/>
      <c r="T5997" s="120"/>
      <c r="V5997" s="120"/>
      <c r="X5997" s="120"/>
      <c r="Z5997" s="120"/>
      <c r="AB5997" s="120"/>
    </row>
    <row r="5998" spans="12:28" ht="15" customHeight="1" x14ac:dyDescent="0.2">
      <c r="L5998" s="120"/>
      <c r="N5998" s="120"/>
      <c r="P5998" s="120"/>
      <c r="R5998" s="120"/>
      <c r="T5998" s="120"/>
      <c r="V5998" s="120"/>
      <c r="X5998" s="120"/>
      <c r="Z5998" s="120"/>
      <c r="AB5998" s="120"/>
    </row>
    <row r="5999" spans="12:28" ht="15" customHeight="1" x14ac:dyDescent="0.2">
      <c r="L5999" s="120"/>
      <c r="N5999" s="120"/>
      <c r="P5999" s="120"/>
      <c r="R5999" s="120"/>
      <c r="T5999" s="120"/>
      <c r="V5999" s="120"/>
      <c r="X5999" s="120"/>
      <c r="Z5999" s="120"/>
      <c r="AB5999" s="120"/>
    </row>
    <row r="6000" spans="12:28" ht="15" customHeight="1" x14ac:dyDescent="0.2">
      <c r="L6000" s="120"/>
      <c r="N6000" s="120"/>
      <c r="P6000" s="120"/>
      <c r="R6000" s="120"/>
      <c r="T6000" s="120"/>
      <c r="V6000" s="120"/>
      <c r="X6000" s="120"/>
      <c r="Z6000" s="120"/>
      <c r="AB6000" s="120"/>
    </row>
    <row r="6001" spans="12:28" ht="15" customHeight="1" x14ac:dyDescent="0.2">
      <c r="L6001" s="120"/>
      <c r="N6001" s="120"/>
      <c r="P6001" s="120"/>
      <c r="R6001" s="120"/>
      <c r="T6001" s="120"/>
      <c r="V6001" s="120"/>
      <c r="X6001" s="120"/>
      <c r="Z6001" s="120"/>
      <c r="AB6001" s="120"/>
    </row>
    <row r="6002" spans="12:28" ht="15" customHeight="1" x14ac:dyDescent="0.2">
      <c r="L6002" s="120"/>
      <c r="N6002" s="120"/>
      <c r="P6002" s="120"/>
      <c r="R6002" s="120"/>
      <c r="T6002" s="120"/>
      <c r="V6002" s="120"/>
      <c r="X6002" s="120"/>
      <c r="Z6002" s="120"/>
      <c r="AB6002" s="120"/>
    </row>
    <row r="6003" spans="12:28" ht="15" customHeight="1" x14ac:dyDescent="0.2">
      <c r="L6003" s="120"/>
      <c r="N6003" s="120"/>
      <c r="P6003" s="120"/>
      <c r="R6003" s="120"/>
      <c r="T6003" s="120"/>
      <c r="V6003" s="120"/>
      <c r="X6003" s="120"/>
      <c r="Z6003" s="120"/>
      <c r="AB6003" s="120"/>
    </row>
    <row r="6004" spans="12:28" ht="15" customHeight="1" x14ac:dyDescent="0.2">
      <c r="L6004" s="120"/>
      <c r="N6004" s="120"/>
      <c r="P6004" s="120"/>
      <c r="R6004" s="120"/>
      <c r="T6004" s="120"/>
      <c r="V6004" s="120"/>
      <c r="X6004" s="120"/>
      <c r="Z6004" s="120"/>
      <c r="AB6004" s="120"/>
    </row>
    <row r="6005" spans="12:28" ht="15" customHeight="1" x14ac:dyDescent="0.2">
      <c r="L6005" s="120"/>
      <c r="N6005" s="120"/>
      <c r="P6005" s="120"/>
      <c r="R6005" s="120"/>
      <c r="T6005" s="120"/>
      <c r="V6005" s="120"/>
      <c r="X6005" s="120"/>
      <c r="Z6005" s="120"/>
      <c r="AB6005" s="120"/>
    </row>
    <row r="6006" spans="12:28" ht="15" customHeight="1" x14ac:dyDescent="0.2">
      <c r="L6006" s="120"/>
      <c r="N6006" s="120"/>
      <c r="P6006" s="120"/>
      <c r="R6006" s="120"/>
      <c r="T6006" s="120"/>
      <c r="V6006" s="120"/>
      <c r="X6006" s="120"/>
      <c r="Z6006" s="120"/>
      <c r="AB6006" s="120"/>
    </row>
    <row r="6007" spans="12:28" ht="15" customHeight="1" x14ac:dyDescent="0.2">
      <c r="L6007" s="120"/>
      <c r="N6007" s="120"/>
      <c r="P6007" s="120"/>
      <c r="R6007" s="120"/>
      <c r="T6007" s="120"/>
      <c r="V6007" s="120"/>
      <c r="X6007" s="120"/>
      <c r="Z6007" s="120"/>
      <c r="AB6007" s="120"/>
    </row>
    <row r="6008" spans="12:28" ht="15" customHeight="1" x14ac:dyDescent="0.2">
      <c r="L6008" s="120"/>
      <c r="N6008" s="120"/>
      <c r="P6008" s="120"/>
      <c r="R6008" s="120"/>
      <c r="T6008" s="120"/>
      <c r="V6008" s="120"/>
      <c r="X6008" s="120"/>
      <c r="Z6008" s="120"/>
      <c r="AB6008" s="120"/>
    </row>
    <row r="6009" spans="12:28" ht="15" customHeight="1" x14ac:dyDescent="0.2">
      <c r="L6009" s="120"/>
      <c r="N6009" s="120"/>
      <c r="P6009" s="120"/>
      <c r="R6009" s="120"/>
      <c r="T6009" s="120"/>
      <c r="V6009" s="120"/>
      <c r="X6009" s="120"/>
      <c r="Z6009" s="120"/>
      <c r="AB6009" s="120"/>
    </row>
    <row r="6010" spans="12:28" ht="15" customHeight="1" x14ac:dyDescent="0.2">
      <c r="L6010" s="120"/>
      <c r="N6010" s="120"/>
      <c r="P6010" s="120"/>
      <c r="R6010" s="120"/>
      <c r="T6010" s="120"/>
      <c r="V6010" s="120"/>
      <c r="X6010" s="120"/>
      <c r="Z6010" s="120"/>
      <c r="AB6010" s="120"/>
    </row>
    <row r="6011" spans="12:28" ht="15" customHeight="1" x14ac:dyDescent="0.2">
      <c r="L6011" s="120"/>
      <c r="N6011" s="120"/>
      <c r="P6011" s="120"/>
      <c r="R6011" s="120"/>
      <c r="T6011" s="120"/>
      <c r="V6011" s="120"/>
      <c r="X6011" s="120"/>
      <c r="Z6011" s="120"/>
      <c r="AB6011" s="120"/>
    </row>
    <row r="6012" spans="12:28" ht="15" customHeight="1" x14ac:dyDescent="0.2">
      <c r="L6012" s="120"/>
      <c r="N6012" s="120"/>
      <c r="P6012" s="120"/>
      <c r="R6012" s="120"/>
      <c r="T6012" s="120"/>
      <c r="V6012" s="120"/>
      <c r="X6012" s="120"/>
      <c r="Z6012" s="120"/>
      <c r="AB6012" s="120"/>
    </row>
    <row r="6013" spans="12:28" ht="15" customHeight="1" x14ac:dyDescent="0.2">
      <c r="L6013" s="120"/>
      <c r="N6013" s="120"/>
      <c r="P6013" s="120"/>
      <c r="R6013" s="120"/>
      <c r="T6013" s="120"/>
      <c r="V6013" s="120"/>
      <c r="X6013" s="120"/>
      <c r="Z6013" s="120"/>
      <c r="AB6013" s="120"/>
    </row>
    <row r="6014" spans="12:28" ht="15" customHeight="1" x14ac:dyDescent="0.2">
      <c r="L6014" s="120"/>
      <c r="N6014" s="120"/>
      <c r="P6014" s="120"/>
      <c r="R6014" s="120"/>
      <c r="T6014" s="120"/>
      <c r="V6014" s="120"/>
      <c r="X6014" s="120"/>
      <c r="Z6014" s="120"/>
      <c r="AB6014" s="120"/>
    </row>
    <row r="6015" spans="12:28" ht="15" customHeight="1" x14ac:dyDescent="0.2">
      <c r="L6015" s="120"/>
      <c r="N6015" s="120"/>
      <c r="P6015" s="120"/>
      <c r="R6015" s="120"/>
      <c r="T6015" s="120"/>
      <c r="V6015" s="120"/>
      <c r="X6015" s="120"/>
      <c r="Z6015" s="120"/>
      <c r="AB6015" s="120"/>
    </row>
    <row r="6016" spans="12:28" ht="15" customHeight="1" x14ac:dyDescent="0.2">
      <c r="L6016" s="120"/>
      <c r="N6016" s="120"/>
      <c r="P6016" s="120"/>
      <c r="R6016" s="120"/>
      <c r="T6016" s="120"/>
      <c r="V6016" s="120"/>
      <c r="X6016" s="120"/>
      <c r="Z6016" s="120"/>
      <c r="AB6016" s="120"/>
    </row>
    <row r="6017" spans="12:28" ht="15" customHeight="1" x14ac:dyDescent="0.2">
      <c r="L6017" s="120"/>
      <c r="N6017" s="120"/>
      <c r="P6017" s="120"/>
      <c r="R6017" s="120"/>
      <c r="T6017" s="120"/>
      <c r="V6017" s="120"/>
      <c r="X6017" s="120"/>
      <c r="Z6017" s="120"/>
      <c r="AB6017" s="120"/>
    </row>
    <row r="6018" spans="12:28" ht="15" customHeight="1" x14ac:dyDescent="0.2">
      <c r="L6018" s="120"/>
      <c r="N6018" s="120"/>
      <c r="P6018" s="120"/>
      <c r="R6018" s="120"/>
      <c r="T6018" s="120"/>
      <c r="V6018" s="120"/>
      <c r="X6018" s="120"/>
      <c r="Z6018" s="120"/>
      <c r="AB6018" s="120"/>
    </row>
    <row r="6019" spans="12:28" ht="15" customHeight="1" x14ac:dyDescent="0.2">
      <c r="L6019" s="120"/>
      <c r="N6019" s="120"/>
      <c r="P6019" s="120"/>
      <c r="R6019" s="120"/>
      <c r="T6019" s="120"/>
      <c r="V6019" s="120"/>
      <c r="X6019" s="120"/>
      <c r="Z6019" s="120"/>
      <c r="AB6019" s="120"/>
    </row>
    <row r="6020" spans="12:28" ht="15" customHeight="1" x14ac:dyDescent="0.2">
      <c r="L6020" s="120"/>
      <c r="N6020" s="120"/>
      <c r="P6020" s="120"/>
      <c r="R6020" s="120"/>
      <c r="T6020" s="120"/>
      <c r="V6020" s="120"/>
      <c r="X6020" s="120"/>
      <c r="Z6020" s="120"/>
      <c r="AB6020" s="120"/>
    </row>
    <row r="6021" spans="12:28" ht="15" customHeight="1" x14ac:dyDescent="0.2">
      <c r="L6021" s="120"/>
      <c r="N6021" s="120"/>
      <c r="P6021" s="120"/>
      <c r="R6021" s="120"/>
      <c r="T6021" s="120"/>
      <c r="V6021" s="120"/>
      <c r="X6021" s="120"/>
      <c r="Z6021" s="120"/>
      <c r="AB6021" s="120"/>
    </row>
    <row r="6022" spans="12:28" ht="15" customHeight="1" x14ac:dyDescent="0.2">
      <c r="L6022" s="120"/>
      <c r="N6022" s="120"/>
      <c r="P6022" s="120"/>
      <c r="R6022" s="120"/>
      <c r="T6022" s="120"/>
      <c r="V6022" s="120"/>
      <c r="X6022" s="120"/>
      <c r="Z6022" s="120"/>
      <c r="AB6022" s="120"/>
    </row>
    <row r="6023" spans="12:28" ht="15" customHeight="1" x14ac:dyDescent="0.2">
      <c r="L6023" s="120"/>
      <c r="N6023" s="120"/>
      <c r="P6023" s="120"/>
      <c r="R6023" s="120"/>
      <c r="T6023" s="120"/>
      <c r="V6023" s="120"/>
      <c r="X6023" s="120"/>
      <c r="Z6023" s="120"/>
      <c r="AB6023" s="120"/>
    </row>
    <row r="6024" spans="12:28" ht="15" customHeight="1" x14ac:dyDescent="0.2">
      <c r="L6024" s="120"/>
      <c r="N6024" s="120"/>
      <c r="P6024" s="120"/>
      <c r="R6024" s="120"/>
      <c r="T6024" s="120"/>
      <c r="V6024" s="120"/>
      <c r="X6024" s="120"/>
      <c r="Z6024" s="120"/>
      <c r="AB6024" s="120"/>
    </row>
    <row r="6025" spans="12:28" ht="15" customHeight="1" x14ac:dyDescent="0.2">
      <c r="L6025" s="120"/>
      <c r="N6025" s="120"/>
      <c r="P6025" s="120"/>
      <c r="R6025" s="120"/>
      <c r="T6025" s="120"/>
      <c r="V6025" s="120"/>
      <c r="X6025" s="120"/>
      <c r="Z6025" s="120"/>
      <c r="AB6025" s="120"/>
    </row>
    <row r="6026" spans="12:28" ht="15" customHeight="1" x14ac:dyDescent="0.2">
      <c r="L6026" s="120"/>
      <c r="N6026" s="120"/>
      <c r="P6026" s="120"/>
      <c r="R6026" s="120"/>
      <c r="T6026" s="120"/>
      <c r="V6026" s="120"/>
      <c r="X6026" s="120"/>
      <c r="Z6026" s="120"/>
      <c r="AB6026" s="120"/>
    </row>
    <row r="6027" spans="12:28" ht="15" customHeight="1" x14ac:dyDescent="0.2">
      <c r="L6027" s="120"/>
      <c r="N6027" s="120"/>
      <c r="P6027" s="120"/>
      <c r="R6027" s="120"/>
      <c r="T6027" s="120"/>
      <c r="V6027" s="120"/>
      <c r="X6027" s="120"/>
      <c r="Z6027" s="120"/>
      <c r="AB6027" s="120"/>
    </row>
    <row r="6028" spans="12:28" ht="15" customHeight="1" x14ac:dyDescent="0.2">
      <c r="L6028" s="120"/>
      <c r="N6028" s="120"/>
      <c r="P6028" s="120"/>
      <c r="R6028" s="120"/>
      <c r="T6028" s="120"/>
      <c r="V6028" s="120"/>
      <c r="X6028" s="120"/>
      <c r="Z6028" s="120"/>
      <c r="AB6028" s="120"/>
    </row>
    <row r="6029" spans="12:28" ht="15" customHeight="1" x14ac:dyDescent="0.2">
      <c r="L6029" s="120"/>
      <c r="N6029" s="120"/>
      <c r="P6029" s="120"/>
      <c r="R6029" s="120"/>
      <c r="T6029" s="120"/>
      <c r="V6029" s="120"/>
      <c r="X6029" s="120"/>
      <c r="Z6029" s="120"/>
      <c r="AB6029" s="120"/>
    </row>
    <row r="6030" spans="12:28" ht="15" customHeight="1" x14ac:dyDescent="0.2">
      <c r="L6030" s="120"/>
      <c r="N6030" s="120"/>
      <c r="P6030" s="120"/>
      <c r="R6030" s="120"/>
      <c r="T6030" s="120"/>
      <c r="V6030" s="120"/>
      <c r="X6030" s="120"/>
      <c r="Z6030" s="120"/>
      <c r="AB6030" s="120"/>
    </row>
    <row r="6031" spans="12:28" ht="15" customHeight="1" x14ac:dyDescent="0.2">
      <c r="L6031" s="120"/>
      <c r="N6031" s="120"/>
      <c r="P6031" s="120"/>
      <c r="R6031" s="120"/>
      <c r="T6031" s="120"/>
      <c r="V6031" s="120"/>
      <c r="X6031" s="120"/>
      <c r="Z6031" s="120"/>
      <c r="AB6031" s="120"/>
    </row>
    <row r="6032" spans="12:28" ht="15" customHeight="1" x14ac:dyDescent="0.2">
      <c r="L6032" s="120"/>
      <c r="N6032" s="120"/>
      <c r="P6032" s="120"/>
      <c r="R6032" s="120"/>
      <c r="T6032" s="120"/>
      <c r="V6032" s="120"/>
      <c r="X6032" s="120"/>
      <c r="Z6032" s="120"/>
      <c r="AB6032" s="120"/>
    </row>
    <row r="6033" spans="12:28" ht="15" customHeight="1" x14ac:dyDescent="0.2">
      <c r="L6033" s="120"/>
      <c r="N6033" s="120"/>
      <c r="P6033" s="120"/>
      <c r="R6033" s="120"/>
      <c r="T6033" s="120"/>
      <c r="V6033" s="120"/>
      <c r="X6033" s="120"/>
      <c r="Z6033" s="120"/>
      <c r="AB6033" s="120"/>
    </row>
    <row r="6034" spans="12:28" ht="15" customHeight="1" x14ac:dyDescent="0.2">
      <c r="L6034" s="120"/>
      <c r="N6034" s="120"/>
      <c r="P6034" s="120"/>
      <c r="R6034" s="120"/>
      <c r="T6034" s="120"/>
      <c r="V6034" s="120"/>
      <c r="X6034" s="120"/>
      <c r="Z6034" s="120"/>
      <c r="AB6034" s="120"/>
    </row>
    <row r="6035" spans="12:28" ht="15" customHeight="1" x14ac:dyDescent="0.2">
      <c r="L6035" s="120"/>
      <c r="N6035" s="120"/>
      <c r="P6035" s="120"/>
      <c r="R6035" s="120"/>
      <c r="T6035" s="120"/>
      <c r="V6035" s="120"/>
      <c r="X6035" s="120"/>
      <c r="Z6035" s="120"/>
      <c r="AB6035" s="120"/>
    </row>
    <row r="6036" spans="12:28" ht="15" customHeight="1" x14ac:dyDescent="0.2">
      <c r="L6036" s="120"/>
      <c r="N6036" s="120"/>
      <c r="P6036" s="120"/>
      <c r="R6036" s="120"/>
      <c r="T6036" s="120"/>
      <c r="V6036" s="120"/>
      <c r="X6036" s="120"/>
      <c r="Z6036" s="120"/>
      <c r="AB6036" s="120"/>
    </row>
    <row r="6037" spans="12:28" ht="15" customHeight="1" x14ac:dyDescent="0.2">
      <c r="L6037" s="120"/>
      <c r="N6037" s="120"/>
      <c r="P6037" s="120"/>
      <c r="R6037" s="120"/>
      <c r="T6037" s="120"/>
      <c r="V6037" s="120"/>
      <c r="X6037" s="120"/>
      <c r="Z6037" s="120"/>
      <c r="AB6037" s="120"/>
    </row>
    <row r="6038" spans="12:28" ht="15" customHeight="1" x14ac:dyDescent="0.2">
      <c r="L6038" s="120"/>
      <c r="N6038" s="120"/>
      <c r="P6038" s="120"/>
      <c r="R6038" s="120"/>
      <c r="T6038" s="120"/>
      <c r="V6038" s="120"/>
      <c r="X6038" s="120"/>
      <c r="Z6038" s="120"/>
      <c r="AB6038" s="120"/>
    </row>
    <row r="6039" spans="12:28" ht="15" customHeight="1" x14ac:dyDescent="0.2">
      <c r="L6039" s="120"/>
      <c r="N6039" s="120"/>
      <c r="P6039" s="120"/>
      <c r="R6039" s="120"/>
      <c r="T6039" s="120"/>
      <c r="V6039" s="120"/>
      <c r="X6039" s="120"/>
      <c r="Z6039" s="120"/>
      <c r="AB6039" s="120"/>
    </row>
    <row r="6040" spans="12:28" ht="15" customHeight="1" x14ac:dyDescent="0.2">
      <c r="L6040" s="120"/>
      <c r="N6040" s="120"/>
      <c r="P6040" s="120"/>
      <c r="R6040" s="120"/>
      <c r="T6040" s="120"/>
      <c r="V6040" s="120"/>
      <c r="X6040" s="120"/>
      <c r="Z6040" s="120"/>
      <c r="AB6040" s="120"/>
    </row>
    <row r="6041" spans="12:28" ht="15" customHeight="1" x14ac:dyDescent="0.2">
      <c r="L6041" s="120"/>
      <c r="N6041" s="120"/>
      <c r="P6041" s="120"/>
      <c r="R6041" s="120"/>
      <c r="T6041" s="120"/>
      <c r="V6041" s="120"/>
      <c r="X6041" s="120"/>
      <c r="Z6041" s="120"/>
      <c r="AB6041" s="120"/>
    </row>
    <row r="6042" spans="12:28" ht="15" customHeight="1" x14ac:dyDescent="0.2">
      <c r="L6042" s="120"/>
      <c r="N6042" s="120"/>
      <c r="P6042" s="120"/>
      <c r="R6042" s="120"/>
      <c r="T6042" s="120"/>
      <c r="V6042" s="120"/>
      <c r="X6042" s="120"/>
      <c r="Z6042" s="120"/>
      <c r="AB6042" s="120"/>
    </row>
    <row r="6043" spans="12:28" ht="15" customHeight="1" x14ac:dyDescent="0.2">
      <c r="L6043" s="120"/>
      <c r="N6043" s="120"/>
      <c r="P6043" s="120"/>
      <c r="R6043" s="120"/>
      <c r="T6043" s="120"/>
      <c r="V6043" s="120"/>
      <c r="X6043" s="120"/>
      <c r="Z6043" s="120"/>
      <c r="AB6043" s="120"/>
    </row>
    <row r="6044" spans="12:28" ht="15" customHeight="1" x14ac:dyDescent="0.2">
      <c r="L6044" s="120"/>
      <c r="N6044" s="120"/>
      <c r="P6044" s="120"/>
      <c r="R6044" s="120"/>
      <c r="T6044" s="120"/>
      <c r="V6044" s="120"/>
      <c r="X6044" s="120"/>
      <c r="Z6044" s="120"/>
      <c r="AB6044" s="120"/>
    </row>
    <row r="6045" spans="12:28" ht="15" customHeight="1" x14ac:dyDescent="0.2">
      <c r="L6045" s="120"/>
      <c r="N6045" s="120"/>
      <c r="P6045" s="120"/>
      <c r="R6045" s="120"/>
      <c r="T6045" s="120"/>
      <c r="V6045" s="120"/>
      <c r="X6045" s="120"/>
      <c r="Z6045" s="120"/>
      <c r="AB6045" s="120"/>
    </row>
    <row r="6046" spans="12:28" ht="15" customHeight="1" x14ac:dyDescent="0.2">
      <c r="L6046" s="120"/>
      <c r="N6046" s="120"/>
      <c r="P6046" s="120"/>
      <c r="R6046" s="120"/>
      <c r="T6046" s="120"/>
      <c r="V6046" s="120"/>
      <c r="X6046" s="120"/>
      <c r="Z6046" s="120"/>
      <c r="AB6046" s="120"/>
    </row>
    <row r="6047" spans="12:28" ht="15" customHeight="1" x14ac:dyDescent="0.2">
      <c r="L6047" s="120"/>
      <c r="N6047" s="120"/>
      <c r="P6047" s="120"/>
      <c r="R6047" s="120"/>
      <c r="T6047" s="120"/>
      <c r="V6047" s="120"/>
      <c r="X6047" s="120"/>
      <c r="Z6047" s="120"/>
      <c r="AB6047" s="120"/>
    </row>
    <row r="6048" spans="12:28" ht="15" customHeight="1" x14ac:dyDescent="0.2">
      <c r="L6048" s="120"/>
      <c r="N6048" s="120"/>
      <c r="P6048" s="120"/>
      <c r="R6048" s="120"/>
      <c r="T6048" s="120"/>
      <c r="V6048" s="120"/>
      <c r="X6048" s="120"/>
      <c r="Z6048" s="120"/>
      <c r="AB6048" s="120"/>
    </row>
    <row r="6049" spans="12:28" ht="15" customHeight="1" x14ac:dyDescent="0.2">
      <c r="L6049" s="120"/>
      <c r="N6049" s="120"/>
      <c r="P6049" s="120"/>
      <c r="R6049" s="120"/>
      <c r="T6049" s="120"/>
      <c r="V6049" s="120"/>
      <c r="X6049" s="120"/>
      <c r="Z6049" s="120"/>
      <c r="AB6049" s="120"/>
    </row>
    <row r="6050" spans="12:28" ht="15" customHeight="1" x14ac:dyDescent="0.2">
      <c r="L6050" s="120"/>
      <c r="N6050" s="120"/>
      <c r="P6050" s="120"/>
      <c r="R6050" s="120"/>
      <c r="T6050" s="120"/>
      <c r="V6050" s="120"/>
      <c r="X6050" s="120"/>
      <c r="Z6050" s="120"/>
      <c r="AB6050" s="120"/>
    </row>
    <row r="6051" spans="12:28" ht="15" customHeight="1" x14ac:dyDescent="0.2">
      <c r="L6051" s="120"/>
      <c r="N6051" s="120"/>
      <c r="P6051" s="120"/>
      <c r="R6051" s="120"/>
      <c r="T6051" s="120"/>
      <c r="V6051" s="120"/>
      <c r="X6051" s="120"/>
      <c r="Z6051" s="120"/>
      <c r="AB6051" s="120"/>
    </row>
    <row r="6052" spans="12:28" ht="15" customHeight="1" x14ac:dyDescent="0.2">
      <c r="L6052" s="120"/>
      <c r="N6052" s="120"/>
      <c r="P6052" s="120"/>
      <c r="R6052" s="120"/>
      <c r="T6052" s="120"/>
      <c r="V6052" s="120"/>
      <c r="X6052" s="120"/>
      <c r="Z6052" s="120"/>
      <c r="AB6052" s="120"/>
    </row>
    <row r="6053" spans="12:28" ht="15" customHeight="1" x14ac:dyDescent="0.2">
      <c r="L6053" s="120"/>
      <c r="N6053" s="120"/>
      <c r="P6053" s="120"/>
      <c r="R6053" s="120"/>
      <c r="T6053" s="120"/>
      <c r="V6053" s="120"/>
      <c r="X6053" s="120"/>
      <c r="Z6053" s="120"/>
      <c r="AB6053" s="120"/>
    </row>
    <row r="6054" spans="12:28" ht="15" customHeight="1" x14ac:dyDescent="0.2">
      <c r="L6054" s="120"/>
      <c r="N6054" s="120"/>
      <c r="P6054" s="120"/>
      <c r="R6054" s="120"/>
      <c r="T6054" s="120"/>
      <c r="V6054" s="120"/>
      <c r="X6054" s="120"/>
      <c r="Z6054" s="120"/>
      <c r="AB6054" s="120"/>
    </row>
    <row r="6055" spans="12:28" ht="15" customHeight="1" x14ac:dyDescent="0.2">
      <c r="L6055" s="120"/>
      <c r="N6055" s="120"/>
      <c r="P6055" s="120"/>
      <c r="R6055" s="120"/>
      <c r="T6055" s="120"/>
      <c r="V6055" s="120"/>
      <c r="X6055" s="120"/>
      <c r="Z6055" s="120"/>
      <c r="AB6055" s="120"/>
    </row>
    <row r="6056" spans="12:28" ht="15" customHeight="1" x14ac:dyDescent="0.2">
      <c r="L6056" s="120"/>
      <c r="N6056" s="120"/>
      <c r="P6056" s="120"/>
      <c r="R6056" s="120"/>
      <c r="T6056" s="120"/>
      <c r="V6056" s="120"/>
      <c r="X6056" s="120"/>
      <c r="Z6056" s="120"/>
      <c r="AB6056" s="120"/>
    </row>
    <row r="6057" spans="12:28" ht="15" customHeight="1" x14ac:dyDescent="0.2">
      <c r="L6057" s="120"/>
      <c r="N6057" s="120"/>
      <c r="P6057" s="120"/>
      <c r="R6057" s="120"/>
      <c r="T6057" s="120"/>
      <c r="V6057" s="120"/>
      <c r="X6057" s="120"/>
      <c r="Z6057" s="120"/>
      <c r="AB6057" s="120"/>
    </row>
    <row r="6058" spans="12:28" ht="15" customHeight="1" x14ac:dyDescent="0.2">
      <c r="L6058" s="120"/>
      <c r="N6058" s="120"/>
      <c r="P6058" s="120"/>
      <c r="R6058" s="120"/>
      <c r="T6058" s="120"/>
      <c r="V6058" s="120"/>
      <c r="X6058" s="120"/>
      <c r="Z6058" s="120"/>
      <c r="AB6058" s="120"/>
    </row>
    <row r="6059" spans="12:28" ht="15" customHeight="1" x14ac:dyDescent="0.2">
      <c r="L6059" s="120"/>
      <c r="N6059" s="120"/>
      <c r="P6059" s="120"/>
      <c r="R6059" s="120"/>
      <c r="T6059" s="120"/>
      <c r="V6059" s="120"/>
      <c r="X6059" s="120"/>
      <c r="Z6059" s="120"/>
      <c r="AB6059" s="120"/>
    </row>
    <row r="6060" spans="12:28" ht="15" customHeight="1" x14ac:dyDescent="0.2">
      <c r="L6060" s="120"/>
      <c r="N6060" s="120"/>
      <c r="P6060" s="120"/>
      <c r="R6060" s="120"/>
      <c r="T6060" s="120"/>
      <c r="V6060" s="120"/>
      <c r="X6060" s="120"/>
      <c r="Z6060" s="120"/>
      <c r="AB6060" s="120"/>
    </row>
    <row r="6061" spans="12:28" ht="15" customHeight="1" x14ac:dyDescent="0.2">
      <c r="L6061" s="120"/>
      <c r="N6061" s="120"/>
      <c r="P6061" s="120"/>
      <c r="R6061" s="120"/>
      <c r="T6061" s="120"/>
      <c r="V6061" s="120"/>
      <c r="X6061" s="120"/>
      <c r="Z6061" s="120"/>
      <c r="AB6061" s="120"/>
    </row>
    <row r="6062" spans="12:28" ht="15" customHeight="1" x14ac:dyDescent="0.2">
      <c r="L6062" s="120"/>
      <c r="N6062" s="120"/>
      <c r="P6062" s="120"/>
      <c r="R6062" s="120"/>
      <c r="T6062" s="120"/>
      <c r="V6062" s="120"/>
      <c r="X6062" s="120"/>
      <c r="Z6062" s="120"/>
      <c r="AB6062" s="120"/>
    </row>
    <row r="6063" spans="12:28" ht="15" customHeight="1" x14ac:dyDescent="0.2">
      <c r="L6063" s="120"/>
      <c r="N6063" s="120"/>
      <c r="P6063" s="120"/>
      <c r="R6063" s="120"/>
      <c r="T6063" s="120"/>
      <c r="V6063" s="120"/>
      <c r="X6063" s="120"/>
      <c r="Z6063" s="120"/>
      <c r="AB6063" s="120"/>
    </row>
    <row r="6064" spans="12:28" ht="15" customHeight="1" x14ac:dyDescent="0.2">
      <c r="L6064" s="120"/>
      <c r="N6064" s="120"/>
      <c r="P6064" s="120"/>
      <c r="R6064" s="120"/>
      <c r="T6064" s="120"/>
      <c r="V6064" s="120"/>
      <c r="X6064" s="120"/>
      <c r="Z6064" s="120"/>
      <c r="AB6064" s="120"/>
    </row>
    <row r="6065" spans="12:28" ht="15" customHeight="1" x14ac:dyDescent="0.2">
      <c r="L6065" s="120"/>
      <c r="N6065" s="120"/>
      <c r="P6065" s="120"/>
      <c r="R6065" s="120"/>
      <c r="T6065" s="120"/>
      <c r="V6065" s="120"/>
      <c r="X6065" s="120"/>
      <c r="Z6065" s="120"/>
      <c r="AB6065" s="120"/>
    </row>
    <row r="6066" spans="12:28" ht="15" customHeight="1" x14ac:dyDescent="0.2">
      <c r="L6066" s="120"/>
      <c r="N6066" s="120"/>
      <c r="P6066" s="120"/>
      <c r="R6066" s="120"/>
      <c r="T6066" s="120"/>
      <c r="V6066" s="120"/>
      <c r="X6066" s="120"/>
      <c r="Z6066" s="120"/>
      <c r="AB6066" s="120"/>
    </row>
    <row r="6067" spans="12:28" ht="15" customHeight="1" x14ac:dyDescent="0.2">
      <c r="L6067" s="120"/>
      <c r="N6067" s="120"/>
      <c r="P6067" s="120"/>
      <c r="R6067" s="120"/>
      <c r="T6067" s="120"/>
      <c r="V6067" s="120"/>
      <c r="X6067" s="120"/>
      <c r="Z6067" s="120"/>
      <c r="AB6067" s="120"/>
    </row>
    <row r="6068" spans="12:28" ht="15" customHeight="1" x14ac:dyDescent="0.2">
      <c r="L6068" s="120"/>
      <c r="N6068" s="120"/>
      <c r="P6068" s="120"/>
      <c r="R6068" s="120"/>
      <c r="T6068" s="120"/>
      <c r="V6068" s="120"/>
      <c r="X6068" s="120"/>
      <c r="Z6068" s="120"/>
      <c r="AB6068" s="120"/>
    </row>
    <row r="6069" spans="12:28" ht="15" customHeight="1" x14ac:dyDescent="0.2">
      <c r="L6069" s="120"/>
      <c r="N6069" s="120"/>
      <c r="P6069" s="120"/>
      <c r="R6069" s="120"/>
      <c r="T6069" s="120"/>
      <c r="V6069" s="120"/>
      <c r="X6069" s="120"/>
      <c r="Z6069" s="120"/>
      <c r="AB6069" s="120"/>
    </row>
    <row r="6070" spans="12:28" ht="15" customHeight="1" x14ac:dyDescent="0.2">
      <c r="L6070" s="120"/>
      <c r="N6070" s="120"/>
      <c r="P6070" s="120"/>
      <c r="R6070" s="120"/>
      <c r="T6070" s="120"/>
      <c r="V6070" s="120"/>
      <c r="X6070" s="120"/>
      <c r="Z6070" s="120"/>
      <c r="AB6070" s="120"/>
    </row>
    <row r="6071" spans="12:28" ht="15" customHeight="1" x14ac:dyDescent="0.2">
      <c r="L6071" s="120"/>
      <c r="N6071" s="120"/>
      <c r="P6071" s="120"/>
      <c r="R6071" s="120"/>
      <c r="T6071" s="120"/>
      <c r="V6071" s="120"/>
      <c r="X6071" s="120"/>
      <c r="Z6071" s="120"/>
      <c r="AB6071" s="120"/>
    </row>
    <row r="6072" spans="12:28" ht="15" customHeight="1" x14ac:dyDescent="0.2">
      <c r="L6072" s="120"/>
      <c r="N6072" s="120"/>
      <c r="P6072" s="120"/>
      <c r="R6072" s="120"/>
      <c r="T6072" s="120"/>
      <c r="V6072" s="120"/>
      <c r="X6072" s="120"/>
      <c r="Z6072" s="120"/>
      <c r="AB6072" s="120"/>
    </row>
    <row r="6073" spans="12:28" ht="15" customHeight="1" x14ac:dyDescent="0.2">
      <c r="L6073" s="120"/>
      <c r="N6073" s="120"/>
      <c r="P6073" s="120"/>
      <c r="R6073" s="120"/>
      <c r="T6073" s="120"/>
      <c r="V6073" s="120"/>
      <c r="X6073" s="120"/>
      <c r="Z6073" s="120"/>
      <c r="AB6073" s="120"/>
    </row>
    <row r="6074" spans="12:28" ht="15" customHeight="1" x14ac:dyDescent="0.2">
      <c r="L6074" s="120"/>
      <c r="N6074" s="120"/>
      <c r="P6074" s="120"/>
      <c r="R6074" s="120"/>
      <c r="T6074" s="120"/>
      <c r="V6074" s="120"/>
      <c r="X6074" s="120"/>
      <c r="Z6074" s="120"/>
      <c r="AB6074" s="120"/>
    </row>
    <row r="6075" spans="12:28" ht="15" customHeight="1" x14ac:dyDescent="0.2">
      <c r="L6075" s="120"/>
      <c r="N6075" s="120"/>
      <c r="P6075" s="120"/>
      <c r="R6075" s="120"/>
      <c r="T6075" s="120"/>
      <c r="V6075" s="120"/>
      <c r="X6075" s="120"/>
      <c r="Z6075" s="120"/>
      <c r="AB6075" s="120"/>
    </row>
    <row r="6076" spans="12:28" ht="15" customHeight="1" x14ac:dyDescent="0.2">
      <c r="L6076" s="120"/>
      <c r="N6076" s="120"/>
      <c r="P6076" s="120"/>
      <c r="R6076" s="120"/>
      <c r="T6076" s="120"/>
      <c r="V6076" s="120"/>
      <c r="X6076" s="120"/>
      <c r="Z6076" s="120"/>
      <c r="AB6076" s="120"/>
    </row>
    <row r="6077" spans="12:28" ht="15" customHeight="1" x14ac:dyDescent="0.2">
      <c r="L6077" s="120"/>
      <c r="N6077" s="120"/>
      <c r="P6077" s="120"/>
      <c r="R6077" s="120"/>
      <c r="T6077" s="120"/>
      <c r="V6077" s="120"/>
      <c r="X6077" s="120"/>
      <c r="Z6077" s="120"/>
      <c r="AB6077" s="120"/>
    </row>
    <row r="6078" spans="12:28" ht="15" customHeight="1" x14ac:dyDescent="0.2">
      <c r="L6078" s="120"/>
      <c r="N6078" s="120"/>
      <c r="P6078" s="120"/>
      <c r="R6078" s="120"/>
      <c r="T6078" s="120"/>
      <c r="V6078" s="120"/>
      <c r="X6078" s="120"/>
      <c r="Z6078" s="120"/>
      <c r="AB6078" s="120"/>
    </row>
    <row r="6079" spans="12:28" ht="15" customHeight="1" x14ac:dyDescent="0.2">
      <c r="L6079" s="120"/>
      <c r="N6079" s="120"/>
      <c r="P6079" s="120"/>
      <c r="R6079" s="120"/>
      <c r="T6079" s="120"/>
      <c r="V6079" s="120"/>
      <c r="X6079" s="120"/>
      <c r="Z6079" s="120"/>
      <c r="AB6079" s="120"/>
    </row>
    <row r="6080" spans="12:28" ht="15" customHeight="1" x14ac:dyDescent="0.2">
      <c r="L6080" s="120"/>
      <c r="N6080" s="120"/>
      <c r="P6080" s="120"/>
      <c r="R6080" s="120"/>
      <c r="T6080" s="120"/>
      <c r="V6080" s="120"/>
      <c r="X6080" s="120"/>
      <c r="Z6080" s="120"/>
      <c r="AB6080" s="120"/>
    </row>
    <row r="6081" spans="12:28" ht="15" customHeight="1" x14ac:dyDescent="0.2">
      <c r="L6081" s="120"/>
      <c r="N6081" s="120"/>
      <c r="P6081" s="120"/>
      <c r="R6081" s="120"/>
      <c r="T6081" s="120"/>
      <c r="V6081" s="120"/>
      <c r="X6081" s="120"/>
      <c r="Z6081" s="120"/>
      <c r="AB6081" s="120"/>
    </row>
    <row r="6082" spans="12:28" ht="15" customHeight="1" x14ac:dyDescent="0.2">
      <c r="L6082" s="120"/>
      <c r="N6082" s="120"/>
      <c r="P6082" s="120"/>
      <c r="R6082" s="120"/>
      <c r="T6082" s="120"/>
      <c r="V6082" s="120"/>
      <c r="X6082" s="120"/>
      <c r="Z6082" s="120"/>
      <c r="AB6082" s="120"/>
    </row>
    <row r="6083" spans="12:28" ht="15" customHeight="1" x14ac:dyDescent="0.2">
      <c r="L6083" s="120"/>
      <c r="N6083" s="120"/>
      <c r="P6083" s="120"/>
      <c r="R6083" s="120"/>
      <c r="T6083" s="120"/>
      <c r="V6083" s="120"/>
      <c r="X6083" s="120"/>
      <c r="Z6083" s="120"/>
      <c r="AB6083" s="120"/>
    </row>
    <row r="6084" spans="12:28" ht="15" customHeight="1" x14ac:dyDescent="0.2">
      <c r="L6084" s="120"/>
      <c r="N6084" s="120"/>
      <c r="P6084" s="120"/>
      <c r="R6084" s="120"/>
      <c r="T6084" s="120"/>
      <c r="V6084" s="120"/>
      <c r="X6084" s="120"/>
      <c r="Z6084" s="120"/>
      <c r="AB6084" s="120"/>
    </row>
    <row r="6085" spans="12:28" ht="15" customHeight="1" x14ac:dyDescent="0.2">
      <c r="L6085" s="120"/>
      <c r="N6085" s="120"/>
      <c r="P6085" s="120"/>
      <c r="R6085" s="120"/>
      <c r="T6085" s="120"/>
      <c r="V6085" s="120"/>
      <c r="X6085" s="120"/>
      <c r="Z6085" s="120"/>
      <c r="AB6085" s="120"/>
    </row>
    <row r="6086" spans="12:28" ht="15" customHeight="1" x14ac:dyDescent="0.2">
      <c r="L6086" s="120"/>
      <c r="N6086" s="120"/>
      <c r="P6086" s="120"/>
      <c r="R6086" s="120"/>
      <c r="T6086" s="120"/>
      <c r="V6086" s="120"/>
      <c r="X6086" s="120"/>
      <c r="Z6086" s="120"/>
      <c r="AB6086" s="120"/>
    </row>
    <row r="6087" spans="12:28" ht="15" customHeight="1" x14ac:dyDescent="0.2">
      <c r="L6087" s="120"/>
      <c r="N6087" s="120"/>
      <c r="P6087" s="120"/>
      <c r="R6087" s="120"/>
      <c r="T6087" s="120"/>
      <c r="V6087" s="120"/>
      <c r="X6087" s="120"/>
      <c r="Z6087" s="120"/>
      <c r="AB6087" s="120"/>
    </row>
    <row r="6088" spans="12:28" ht="15" customHeight="1" x14ac:dyDescent="0.2">
      <c r="L6088" s="120"/>
      <c r="N6088" s="120"/>
      <c r="P6088" s="120"/>
      <c r="R6088" s="120"/>
      <c r="T6088" s="120"/>
      <c r="V6088" s="120"/>
      <c r="X6088" s="120"/>
      <c r="Z6088" s="120"/>
      <c r="AB6088" s="120"/>
    </row>
    <row r="6089" spans="12:28" ht="15" customHeight="1" x14ac:dyDescent="0.2">
      <c r="L6089" s="120"/>
      <c r="N6089" s="120"/>
      <c r="P6089" s="120"/>
      <c r="R6089" s="120"/>
      <c r="T6089" s="120"/>
      <c r="V6089" s="120"/>
      <c r="X6089" s="120"/>
      <c r="Z6089" s="120"/>
      <c r="AB6089" s="120"/>
    </row>
    <row r="6090" spans="12:28" ht="15" customHeight="1" x14ac:dyDescent="0.2">
      <c r="L6090" s="120"/>
      <c r="N6090" s="120"/>
      <c r="P6090" s="120"/>
      <c r="R6090" s="120"/>
      <c r="T6090" s="120"/>
      <c r="V6090" s="120"/>
      <c r="X6090" s="120"/>
      <c r="Z6090" s="120"/>
      <c r="AB6090" s="120"/>
    </row>
    <row r="6091" spans="12:28" ht="15" customHeight="1" x14ac:dyDescent="0.2">
      <c r="L6091" s="120"/>
      <c r="N6091" s="120"/>
      <c r="P6091" s="120"/>
      <c r="R6091" s="120"/>
      <c r="T6091" s="120"/>
      <c r="V6091" s="120"/>
      <c r="X6091" s="120"/>
      <c r="Z6091" s="120"/>
      <c r="AB6091" s="120"/>
    </row>
    <row r="6092" spans="12:28" ht="15" customHeight="1" x14ac:dyDescent="0.2">
      <c r="L6092" s="120"/>
      <c r="N6092" s="120"/>
      <c r="P6092" s="120"/>
      <c r="R6092" s="120"/>
      <c r="T6092" s="120"/>
      <c r="V6092" s="120"/>
      <c r="X6092" s="120"/>
      <c r="Z6092" s="120"/>
      <c r="AB6092" s="120"/>
    </row>
    <row r="6093" spans="12:28" ht="15" customHeight="1" x14ac:dyDescent="0.2">
      <c r="L6093" s="120"/>
      <c r="N6093" s="120"/>
      <c r="P6093" s="120"/>
      <c r="R6093" s="120"/>
      <c r="T6093" s="120"/>
      <c r="V6093" s="120"/>
      <c r="X6093" s="120"/>
      <c r="Z6093" s="120"/>
      <c r="AB6093" s="120"/>
    </row>
    <row r="6094" spans="12:28" ht="15" customHeight="1" x14ac:dyDescent="0.2">
      <c r="L6094" s="120"/>
      <c r="N6094" s="120"/>
      <c r="P6094" s="120"/>
      <c r="R6094" s="120"/>
      <c r="T6094" s="120"/>
      <c r="V6094" s="120"/>
      <c r="X6094" s="120"/>
      <c r="Z6094" s="120"/>
      <c r="AB6094" s="120"/>
    </row>
    <row r="6095" spans="12:28" ht="15" customHeight="1" x14ac:dyDescent="0.2">
      <c r="L6095" s="120"/>
      <c r="N6095" s="120"/>
      <c r="P6095" s="120"/>
      <c r="R6095" s="120"/>
      <c r="T6095" s="120"/>
      <c r="V6095" s="120"/>
      <c r="X6095" s="120"/>
      <c r="Z6095" s="120"/>
      <c r="AB6095" s="120"/>
    </row>
    <row r="6096" spans="12:28" ht="15" customHeight="1" x14ac:dyDescent="0.2">
      <c r="L6096" s="120"/>
      <c r="N6096" s="120"/>
      <c r="P6096" s="120"/>
      <c r="R6096" s="120"/>
      <c r="T6096" s="120"/>
      <c r="V6096" s="120"/>
      <c r="X6096" s="120"/>
      <c r="Z6096" s="120"/>
      <c r="AB6096" s="120"/>
    </row>
    <row r="6097" spans="12:28" ht="15" customHeight="1" x14ac:dyDescent="0.2">
      <c r="L6097" s="120"/>
      <c r="N6097" s="120"/>
      <c r="P6097" s="120"/>
      <c r="R6097" s="120"/>
      <c r="T6097" s="120"/>
      <c r="V6097" s="120"/>
      <c r="X6097" s="120"/>
      <c r="Z6097" s="120"/>
      <c r="AB6097" s="120"/>
    </row>
    <row r="6098" spans="12:28" ht="15" customHeight="1" x14ac:dyDescent="0.2">
      <c r="L6098" s="120"/>
      <c r="N6098" s="120"/>
      <c r="P6098" s="120"/>
      <c r="R6098" s="120"/>
      <c r="T6098" s="120"/>
      <c r="V6098" s="120"/>
      <c r="X6098" s="120"/>
      <c r="Z6098" s="120"/>
      <c r="AB6098" s="120"/>
    </row>
    <row r="6099" spans="12:28" ht="15" customHeight="1" x14ac:dyDescent="0.2">
      <c r="L6099" s="120"/>
      <c r="N6099" s="120"/>
      <c r="P6099" s="120"/>
      <c r="R6099" s="120"/>
      <c r="T6099" s="120"/>
      <c r="V6099" s="120"/>
      <c r="X6099" s="120"/>
      <c r="Z6099" s="120"/>
      <c r="AB6099" s="120"/>
    </row>
    <row r="6100" spans="12:28" ht="15" customHeight="1" x14ac:dyDescent="0.2">
      <c r="L6100" s="120"/>
      <c r="N6100" s="120"/>
      <c r="P6100" s="120"/>
      <c r="R6100" s="120"/>
      <c r="T6100" s="120"/>
      <c r="V6100" s="120"/>
      <c r="X6100" s="120"/>
      <c r="Z6100" s="120"/>
      <c r="AB6100" s="120"/>
    </row>
    <row r="6101" spans="12:28" ht="15" customHeight="1" x14ac:dyDescent="0.2">
      <c r="L6101" s="120"/>
      <c r="N6101" s="120"/>
      <c r="P6101" s="120"/>
      <c r="R6101" s="120"/>
      <c r="T6101" s="120"/>
      <c r="V6101" s="120"/>
      <c r="X6101" s="120"/>
      <c r="Z6101" s="120"/>
      <c r="AB6101" s="120"/>
    </row>
    <row r="6102" spans="12:28" ht="15" customHeight="1" x14ac:dyDescent="0.2">
      <c r="L6102" s="120"/>
      <c r="N6102" s="120"/>
      <c r="P6102" s="120"/>
      <c r="R6102" s="120"/>
      <c r="T6102" s="120"/>
      <c r="V6102" s="120"/>
      <c r="X6102" s="120"/>
      <c r="Z6102" s="120"/>
      <c r="AB6102" s="120"/>
    </row>
    <row r="6103" spans="12:28" ht="15" customHeight="1" x14ac:dyDescent="0.2">
      <c r="L6103" s="120"/>
      <c r="N6103" s="120"/>
      <c r="P6103" s="120"/>
      <c r="R6103" s="120"/>
      <c r="T6103" s="120"/>
      <c r="V6103" s="120"/>
      <c r="X6103" s="120"/>
      <c r="Z6103" s="120"/>
      <c r="AB6103" s="120"/>
    </row>
    <row r="6104" spans="12:28" ht="15" customHeight="1" x14ac:dyDescent="0.2">
      <c r="L6104" s="120"/>
      <c r="N6104" s="120"/>
      <c r="P6104" s="120"/>
      <c r="R6104" s="120"/>
      <c r="T6104" s="120"/>
      <c r="V6104" s="120"/>
      <c r="X6104" s="120"/>
      <c r="Z6104" s="120"/>
      <c r="AB6104" s="120"/>
    </row>
    <row r="6105" spans="12:28" ht="15" customHeight="1" x14ac:dyDescent="0.2">
      <c r="L6105" s="120"/>
      <c r="N6105" s="120"/>
      <c r="P6105" s="120"/>
      <c r="R6105" s="120"/>
      <c r="T6105" s="120"/>
      <c r="V6105" s="120"/>
      <c r="X6105" s="120"/>
      <c r="Z6105" s="120"/>
      <c r="AB6105" s="120"/>
    </row>
    <row r="6106" spans="12:28" ht="15" customHeight="1" x14ac:dyDescent="0.2">
      <c r="L6106" s="120"/>
      <c r="N6106" s="120"/>
      <c r="P6106" s="120"/>
      <c r="R6106" s="120"/>
      <c r="T6106" s="120"/>
      <c r="V6106" s="120"/>
      <c r="X6106" s="120"/>
      <c r="Z6106" s="120"/>
      <c r="AB6106" s="120"/>
    </row>
    <row r="6107" spans="12:28" ht="15" customHeight="1" x14ac:dyDescent="0.2">
      <c r="L6107" s="120"/>
      <c r="N6107" s="120"/>
      <c r="P6107" s="120"/>
      <c r="R6107" s="120"/>
      <c r="T6107" s="120"/>
      <c r="V6107" s="120"/>
      <c r="X6107" s="120"/>
      <c r="Z6107" s="120"/>
      <c r="AB6107" s="120"/>
    </row>
    <row r="6108" spans="12:28" ht="15" customHeight="1" x14ac:dyDescent="0.2">
      <c r="L6108" s="120"/>
      <c r="N6108" s="120"/>
      <c r="P6108" s="120"/>
      <c r="R6108" s="120"/>
      <c r="T6108" s="120"/>
      <c r="V6108" s="120"/>
      <c r="X6108" s="120"/>
      <c r="Z6108" s="120"/>
      <c r="AB6108" s="120"/>
    </row>
    <row r="6109" spans="12:28" ht="15" customHeight="1" x14ac:dyDescent="0.2">
      <c r="L6109" s="120"/>
      <c r="N6109" s="120"/>
      <c r="P6109" s="120"/>
      <c r="R6109" s="120"/>
      <c r="T6109" s="120"/>
      <c r="V6109" s="120"/>
      <c r="X6109" s="120"/>
      <c r="Z6109" s="120"/>
      <c r="AB6109" s="120"/>
    </row>
    <row r="6110" spans="12:28" ht="15" customHeight="1" x14ac:dyDescent="0.2">
      <c r="L6110" s="120"/>
      <c r="N6110" s="120"/>
      <c r="P6110" s="120"/>
      <c r="R6110" s="120"/>
      <c r="T6110" s="120"/>
      <c r="V6110" s="120"/>
      <c r="X6110" s="120"/>
      <c r="Z6110" s="120"/>
      <c r="AB6110" s="120"/>
    </row>
    <row r="6111" spans="12:28" ht="15" customHeight="1" x14ac:dyDescent="0.2">
      <c r="L6111" s="120"/>
      <c r="N6111" s="120"/>
      <c r="P6111" s="120"/>
      <c r="R6111" s="120"/>
      <c r="T6111" s="120"/>
      <c r="V6111" s="120"/>
      <c r="X6111" s="120"/>
      <c r="Z6111" s="120"/>
      <c r="AB6111" s="120"/>
    </row>
    <row r="6112" spans="12:28" ht="15" customHeight="1" x14ac:dyDescent="0.2">
      <c r="L6112" s="120"/>
      <c r="N6112" s="120"/>
      <c r="P6112" s="120"/>
      <c r="R6112" s="120"/>
      <c r="T6112" s="120"/>
      <c r="V6112" s="120"/>
      <c r="X6112" s="120"/>
      <c r="Z6112" s="120"/>
      <c r="AB6112" s="120"/>
    </row>
    <row r="6113" spans="12:28" ht="15" customHeight="1" x14ac:dyDescent="0.2">
      <c r="L6113" s="120"/>
      <c r="N6113" s="120"/>
      <c r="P6113" s="120"/>
      <c r="R6113" s="120"/>
      <c r="T6113" s="120"/>
      <c r="V6113" s="120"/>
      <c r="X6113" s="120"/>
      <c r="Z6113" s="120"/>
      <c r="AB6113" s="120"/>
    </row>
    <row r="6114" spans="12:28" ht="15" customHeight="1" x14ac:dyDescent="0.2">
      <c r="L6114" s="120"/>
      <c r="N6114" s="120"/>
      <c r="P6114" s="120"/>
      <c r="R6114" s="120"/>
      <c r="T6114" s="120"/>
      <c r="V6114" s="120"/>
      <c r="X6114" s="120"/>
      <c r="Z6114" s="120"/>
      <c r="AB6114" s="120"/>
    </row>
    <row r="6115" spans="12:28" ht="15" customHeight="1" x14ac:dyDescent="0.2">
      <c r="L6115" s="120"/>
      <c r="N6115" s="120"/>
      <c r="P6115" s="120"/>
      <c r="R6115" s="120"/>
      <c r="T6115" s="120"/>
      <c r="V6115" s="120"/>
      <c r="X6115" s="120"/>
      <c r="Z6115" s="120"/>
      <c r="AB6115" s="120"/>
    </row>
    <row r="6116" spans="12:28" ht="15" customHeight="1" x14ac:dyDescent="0.2">
      <c r="L6116" s="120"/>
      <c r="N6116" s="120"/>
      <c r="P6116" s="120"/>
      <c r="R6116" s="120"/>
      <c r="T6116" s="120"/>
      <c r="V6116" s="120"/>
      <c r="X6116" s="120"/>
      <c r="Z6116" s="120"/>
      <c r="AB6116" s="120"/>
    </row>
    <row r="6117" spans="12:28" ht="15" customHeight="1" x14ac:dyDescent="0.2">
      <c r="L6117" s="120"/>
      <c r="N6117" s="120"/>
      <c r="P6117" s="120"/>
      <c r="R6117" s="120"/>
      <c r="T6117" s="120"/>
      <c r="V6117" s="120"/>
      <c r="X6117" s="120"/>
      <c r="Z6117" s="120"/>
      <c r="AB6117" s="120"/>
    </row>
    <row r="6118" spans="12:28" ht="15" customHeight="1" x14ac:dyDescent="0.2">
      <c r="L6118" s="120"/>
      <c r="N6118" s="120"/>
      <c r="P6118" s="120"/>
      <c r="R6118" s="120"/>
      <c r="T6118" s="120"/>
      <c r="V6118" s="120"/>
      <c r="X6118" s="120"/>
      <c r="Z6118" s="120"/>
      <c r="AB6118" s="120"/>
    </row>
    <row r="6119" spans="12:28" ht="15" customHeight="1" x14ac:dyDescent="0.2">
      <c r="L6119" s="120"/>
      <c r="N6119" s="120"/>
      <c r="P6119" s="120"/>
      <c r="R6119" s="120"/>
      <c r="T6119" s="120"/>
      <c r="V6119" s="120"/>
      <c r="X6119" s="120"/>
      <c r="Z6119" s="120"/>
      <c r="AB6119" s="120"/>
    </row>
    <row r="6120" spans="12:28" ht="15" customHeight="1" x14ac:dyDescent="0.2">
      <c r="L6120" s="120"/>
      <c r="N6120" s="120"/>
      <c r="P6120" s="120"/>
      <c r="R6120" s="120"/>
      <c r="T6120" s="120"/>
      <c r="V6120" s="120"/>
      <c r="X6120" s="120"/>
      <c r="Z6120" s="120"/>
      <c r="AB6120" s="120"/>
    </row>
    <row r="6121" spans="12:28" ht="15" customHeight="1" x14ac:dyDescent="0.2">
      <c r="L6121" s="120"/>
      <c r="N6121" s="120"/>
      <c r="P6121" s="120"/>
      <c r="R6121" s="120"/>
      <c r="T6121" s="120"/>
      <c r="V6121" s="120"/>
      <c r="X6121" s="120"/>
      <c r="Z6121" s="120"/>
      <c r="AB6121" s="120"/>
    </row>
    <row r="6122" spans="12:28" ht="15" customHeight="1" x14ac:dyDescent="0.2">
      <c r="L6122" s="120"/>
      <c r="N6122" s="120"/>
      <c r="P6122" s="120"/>
      <c r="R6122" s="120"/>
      <c r="T6122" s="120"/>
      <c r="V6122" s="120"/>
      <c r="X6122" s="120"/>
      <c r="Z6122" s="120"/>
      <c r="AB6122" s="120"/>
    </row>
    <row r="6123" spans="12:28" ht="15" customHeight="1" x14ac:dyDescent="0.2">
      <c r="L6123" s="120"/>
      <c r="N6123" s="120"/>
      <c r="P6123" s="120"/>
      <c r="R6123" s="120"/>
      <c r="T6123" s="120"/>
      <c r="V6123" s="120"/>
      <c r="X6123" s="120"/>
      <c r="Z6123" s="120"/>
      <c r="AB6123" s="120"/>
    </row>
    <row r="6124" spans="12:28" ht="15" customHeight="1" x14ac:dyDescent="0.2">
      <c r="L6124" s="120"/>
      <c r="N6124" s="120"/>
      <c r="P6124" s="120"/>
      <c r="R6124" s="120"/>
      <c r="T6124" s="120"/>
      <c r="V6124" s="120"/>
      <c r="X6124" s="120"/>
      <c r="Z6124" s="120"/>
      <c r="AB6124" s="120"/>
    </row>
    <row r="6125" spans="12:28" ht="15" customHeight="1" x14ac:dyDescent="0.2">
      <c r="L6125" s="120"/>
      <c r="N6125" s="120"/>
      <c r="P6125" s="120"/>
      <c r="R6125" s="120"/>
      <c r="T6125" s="120"/>
      <c r="V6125" s="120"/>
      <c r="X6125" s="120"/>
      <c r="Z6125" s="120"/>
      <c r="AB6125" s="120"/>
    </row>
    <row r="6126" spans="12:28" ht="15" customHeight="1" x14ac:dyDescent="0.2">
      <c r="L6126" s="120"/>
      <c r="N6126" s="120"/>
      <c r="P6126" s="120"/>
      <c r="R6126" s="120"/>
      <c r="T6126" s="120"/>
      <c r="V6126" s="120"/>
      <c r="X6126" s="120"/>
      <c r="Z6126" s="120"/>
      <c r="AB6126" s="120"/>
    </row>
    <row r="6127" spans="12:28" ht="15" customHeight="1" x14ac:dyDescent="0.2">
      <c r="L6127" s="120"/>
      <c r="N6127" s="120"/>
      <c r="P6127" s="120"/>
      <c r="R6127" s="120"/>
      <c r="T6127" s="120"/>
      <c r="V6127" s="120"/>
      <c r="X6127" s="120"/>
      <c r="Z6127" s="120"/>
      <c r="AB6127" s="120"/>
    </row>
    <row r="6128" spans="12:28" ht="15" customHeight="1" x14ac:dyDescent="0.2">
      <c r="L6128" s="120"/>
      <c r="N6128" s="120"/>
      <c r="P6128" s="120"/>
      <c r="R6128" s="120"/>
      <c r="T6128" s="120"/>
      <c r="V6128" s="120"/>
      <c r="X6128" s="120"/>
      <c r="Z6128" s="120"/>
      <c r="AB6128" s="120"/>
    </row>
    <row r="6129" spans="12:28" ht="15" customHeight="1" x14ac:dyDescent="0.2">
      <c r="L6129" s="120"/>
      <c r="N6129" s="120"/>
      <c r="P6129" s="120"/>
      <c r="R6129" s="120"/>
      <c r="T6129" s="120"/>
      <c r="V6129" s="120"/>
      <c r="X6129" s="120"/>
      <c r="Z6129" s="120"/>
      <c r="AB6129" s="120"/>
    </row>
    <row r="6130" spans="12:28" ht="15" customHeight="1" x14ac:dyDescent="0.2">
      <c r="L6130" s="120"/>
      <c r="N6130" s="120"/>
      <c r="P6130" s="120"/>
      <c r="R6130" s="120"/>
      <c r="T6130" s="120"/>
      <c r="V6130" s="120"/>
      <c r="X6130" s="120"/>
      <c r="Z6130" s="120"/>
      <c r="AB6130" s="120"/>
    </row>
    <row r="6131" spans="12:28" ht="15" customHeight="1" x14ac:dyDescent="0.2">
      <c r="L6131" s="120"/>
      <c r="N6131" s="120"/>
      <c r="P6131" s="120"/>
      <c r="R6131" s="120"/>
      <c r="T6131" s="120"/>
      <c r="V6131" s="120"/>
      <c r="X6131" s="120"/>
      <c r="Z6131" s="120"/>
      <c r="AB6131" s="120"/>
    </row>
    <row r="6132" spans="12:28" ht="15" customHeight="1" x14ac:dyDescent="0.2">
      <c r="L6132" s="120"/>
      <c r="N6132" s="120"/>
      <c r="P6132" s="120"/>
      <c r="R6132" s="120"/>
      <c r="T6132" s="120"/>
      <c r="V6132" s="120"/>
      <c r="X6132" s="120"/>
      <c r="Z6132" s="120"/>
      <c r="AB6132" s="120"/>
    </row>
    <row r="6133" spans="12:28" ht="15" customHeight="1" x14ac:dyDescent="0.2">
      <c r="L6133" s="120"/>
      <c r="N6133" s="120"/>
      <c r="P6133" s="120"/>
      <c r="R6133" s="120"/>
      <c r="T6133" s="120"/>
      <c r="V6133" s="120"/>
      <c r="X6133" s="120"/>
      <c r="Z6133" s="120"/>
      <c r="AB6133" s="120"/>
    </row>
    <row r="6134" spans="12:28" ht="15" customHeight="1" x14ac:dyDescent="0.2">
      <c r="L6134" s="120"/>
      <c r="N6134" s="120"/>
      <c r="P6134" s="120"/>
      <c r="R6134" s="120"/>
      <c r="T6134" s="120"/>
      <c r="V6134" s="120"/>
      <c r="X6134" s="120"/>
      <c r="Z6134" s="120"/>
      <c r="AB6134" s="120"/>
    </row>
    <row r="6135" spans="12:28" ht="15" customHeight="1" x14ac:dyDescent="0.2">
      <c r="L6135" s="120"/>
      <c r="N6135" s="120"/>
      <c r="P6135" s="120"/>
      <c r="R6135" s="120"/>
      <c r="T6135" s="120"/>
      <c r="V6135" s="120"/>
      <c r="X6135" s="120"/>
      <c r="Z6135" s="120"/>
      <c r="AB6135" s="120"/>
    </row>
    <row r="6136" spans="12:28" ht="15" customHeight="1" x14ac:dyDescent="0.2">
      <c r="L6136" s="120"/>
      <c r="N6136" s="120"/>
      <c r="P6136" s="120"/>
      <c r="R6136" s="120"/>
      <c r="T6136" s="120"/>
      <c r="V6136" s="120"/>
      <c r="X6136" s="120"/>
      <c r="Z6136" s="120"/>
      <c r="AB6136" s="120"/>
    </row>
    <row r="6137" spans="12:28" ht="15" customHeight="1" x14ac:dyDescent="0.2">
      <c r="L6137" s="120"/>
      <c r="N6137" s="120"/>
      <c r="P6137" s="120"/>
      <c r="R6137" s="120"/>
      <c r="T6137" s="120"/>
      <c r="V6137" s="120"/>
      <c r="X6137" s="120"/>
      <c r="Z6137" s="120"/>
      <c r="AB6137" s="120"/>
    </row>
    <row r="6138" spans="12:28" ht="15" customHeight="1" x14ac:dyDescent="0.2">
      <c r="L6138" s="120"/>
      <c r="N6138" s="120"/>
      <c r="P6138" s="120"/>
      <c r="R6138" s="120"/>
      <c r="T6138" s="120"/>
      <c r="V6138" s="120"/>
      <c r="X6138" s="120"/>
      <c r="Z6138" s="120"/>
      <c r="AB6138" s="120"/>
    </row>
    <row r="6139" spans="12:28" ht="15" customHeight="1" x14ac:dyDescent="0.2">
      <c r="L6139" s="120"/>
      <c r="N6139" s="120"/>
      <c r="P6139" s="120"/>
      <c r="R6139" s="120"/>
      <c r="T6139" s="120"/>
      <c r="V6139" s="120"/>
      <c r="X6139" s="120"/>
      <c r="Z6139" s="120"/>
      <c r="AB6139" s="120"/>
    </row>
    <row r="6140" spans="12:28" ht="15" customHeight="1" x14ac:dyDescent="0.2">
      <c r="L6140" s="120"/>
      <c r="N6140" s="120"/>
      <c r="P6140" s="120"/>
      <c r="R6140" s="120"/>
      <c r="T6140" s="120"/>
      <c r="V6140" s="120"/>
      <c r="X6140" s="120"/>
      <c r="Z6140" s="120"/>
      <c r="AB6140" s="120"/>
    </row>
    <row r="6141" spans="12:28" ht="15" customHeight="1" x14ac:dyDescent="0.2">
      <c r="L6141" s="120"/>
      <c r="N6141" s="120"/>
      <c r="P6141" s="120"/>
      <c r="R6141" s="120"/>
      <c r="T6141" s="120"/>
      <c r="V6141" s="120"/>
      <c r="X6141" s="120"/>
      <c r="Z6141" s="120"/>
      <c r="AB6141" s="120"/>
    </row>
    <row r="6142" spans="12:28" ht="15" customHeight="1" x14ac:dyDescent="0.2">
      <c r="L6142" s="120"/>
      <c r="N6142" s="120"/>
      <c r="P6142" s="120"/>
      <c r="R6142" s="120"/>
      <c r="T6142" s="120"/>
      <c r="V6142" s="120"/>
      <c r="X6142" s="120"/>
      <c r="Z6142" s="120"/>
      <c r="AB6142" s="120"/>
    </row>
    <row r="6143" spans="12:28" ht="15" customHeight="1" x14ac:dyDescent="0.2">
      <c r="L6143" s="120"/>
      <c r="N6143" s="120"/>
      <c r="P6143" s="120"/>
      <c r="R6143" s="120"/>
      <c r="T6143" s="120"/>
      <c r="V6143" s="120"/>
      <c r="X6143" s="120"/>
      <c r="Z6143" s="120"/>
      <c r="AB6143" s="120"/>
    </row>
    <row r="6144" spans="12:28" ht="15" customHeight="1" x14ac:dyDescent="0.2">
      <c r="L6144" s="120"/>
      <c r="N6144" s="120"/>
      <c r="P6144" s="120"/>
      <c r="R6144" s="120"/>
      <c r="T6144" s="120"/>
      <c r="V6144" s="120"/>
      <c r="X6144" s="120"/>
      <c r="Z6144" s="120"/>
      <c r="AB6144" s="120"/>
    </row>
    <row r="6145" spans="12:28" ht="15" customHeight="1" x14ac:dyDescent="0.2">
      <c r="L6145" s="120"/>
      <c r="N6145" s="120"/>
      <c r="P6145" s="120"/>
      <c r="R6145" s="120"/>
      <c r="T6145" s="120"/>
      <c r="V6145" s="120"/>
      <c r="X6145" s="120"/>
      <c r="Z6145" s="120"/>
      <c r="AB6145" s="120"/>
    </row>
    <row r="6146" spans="12:28" ht="15" customHeight="1" x14ac:dyDescent="0.2">
      <c r="L6146" s="120"/>
      <c r="N6146" s="120"/>
      <c r="P6146" s="120"/>
      <c r="R6146" s="120"/>
      <c r="T6146" s="120"/>
      <c r="V6146" s="120"/>
      <c r="X6146" s="120"/>
      <c r="Z6146" s="120"/>
      <c r="AB6146" s="120"/>
    </row>
    <row r="6147" spans="12:28" ht="15" customHeight="1" x14ac:dyDescent="0.2">
      <c r="L6147" s="120"/>
      <c r="N6147" s="120"/>
      <c r="P6147" s="120"/>
      <c r="R6147" s="120"/>
      <c r="T6147" s="120"/>
      <c r="V6147" s="120"/>
      <c r="X6147" s="120"/>
      <c r="Z6147" s="120"/>
      <c r="AB6147" s="120"/>
    </row>
    <row r="6148" spans="12:28" ht="15" customHeight="1" x14ac:dyDescent="0.2">
      <c r="L6148" s="120"/>
      <c r="N6148" s="120"/>
      <c r="P6148" s="120"/>
      <c r="R6148" s="120"/>
      <c r="T6148" s="120"/>
      <c r="V6148" s="120"/>
      <c r="X6148" s="120"/>
      <c r="Z6148" s="120"/>
      <c r="AB6148" s="120"/>
    </row>
    <row r="6149" spans="12:28" ht="15" customHeight="1" x14ac:dyDescent="0.2">
      <c r="L6149" s="120"/>
      <c r="N6149" s="120"/>
      <c r="P6149" s="120"/>
      <c r="R6149" s="120"/>
      <c r="T6149" s="120"/>
      <c r="V6149" s="120"/>
      <c r="X6149" s="120"/>
      <c r="Z6149" s="120"/>
      <c r="AB6149" s="120"/>
    </row>
    <row r="6150" spans="12:28" ht="15" customHeight="1" x14ac:dyDescent="0.2">
      <c r="L6150" s="120"/>
      <c r="N6150" s="120"/>
      <c r="P6150" s="120"/>
      <c r="R6150" s="120"/>
      <c r="T6150" s="120"/>
      <c r="V6150" s="120"/>
      <c r="X6150" s="120"/>
      <c r="Z6150" s="120"/>
      <c r="AB6150" s="120"/>
    </row>
    <row r="6151" spans="12:28" ht="15" customHeight="1" x14ac:dyDescent="0.2">
      <c r="L6151" s="120"/>
      <c r="N6151" s="120"/>
      <c r="P6151" s="120"/>
      <c r="R6151" s="120"/>
      <c r="T6151" s="120"/>
      <c r="V6151" s="120"/>
      <c r="X6151" s="120"/>
      <c r="Z6151" s="120"/>
      <c r="AB6151" s="120"/>
    </row>
    <row r="6152" spans="12:28" ht="15" customHeight="1" x14ac:dyDescent="0.2">
      <c r="L6152" s="120"/>
      <c r="N6152" s="120"/>
      <c r="P6152" s="120"/>
      <c r="R6152" s="120"/>
      <c r="T6152" s="120"/>
      <c r="V6152" s="120"/>
      <c r="X6152" s="120"/>
      <c r="Z6152" s="120"/>
      <c r="AB6152" s="120"/>
    </row>
    <row r="6153" spans="12:28" ht="15" customHeight="1" x14ac:dyDescent="0.2">
      <c r="L6153" s="120"/>
      <c r="N6153" s="120"/>
      <c r="P6153" s="120"/>
      <c r="R6153" s="120"/>
      <c r="T6153" s="120"/>
      <c r="V6153" s="120"/>
      <c r="X6153" s="120"/>
      <c r="Z6153" s="120"/>
      <c r="AB6153" s="120"/>
    </row>
    <row r="6154" spans="12:28" ht="15" customHeight="1" x14ac:dyDescent="0.2">
      <c r="L6154" s="120"/>
      <c r="N6154" s="120"/>
      <c r="P6154" s="120"/>
      <c r="R6154" s="120"/>
      <c r="T6154" s="120"/>
      <c r="V6154" s="120"/>
      <c r="X6154" s="120"/>
      <c r="Z6154" s="120"/>
      <c r="AB6154" s="120"/>
    </row>
    <row r="6155" spans="12:28" ht="15" customHeight="1" x14ac:dyDescent="0.2">
      <c r="L6155" s="120"/>
      <c r="N6155" s="120"/>
      <c r="P6155" s="120"/>
      <c r="R6155" s="120"/>
      <c r="T6155" s="120"/>
      <c r="V6155" s="120"/>
      <c r="X6155" s="120"/>
      <c r="Z6155" s="120"/>
      <c r="AB6155" s="120"/>
    </row>
    <row r="6156" spans="12:28" ht="15" customHeight="1" x14ac:dyDescent="0.2">
      <c r="L6156" s="120"/>
      <c r="N6156" s="120"/>
      <c r="P6156" s="120"/>
      <c r="R6156" s="120"/>
      <c r="T6156" s="120"/>
      <c r="V6156" s="120"/>
      <c r="X6156" s="120"/>
      <c r="Z6156" s="120"/>
      <c r="AB6156" s="120"/>
    </row>
    <row r="6157" spans="12:28" ht="15" customHeight="1" x14ac:dyDescent="0.2">
      <c r="L6157" s="120"/>
      <c r="N6157" s="120"/>
      <c r="P6157" s="120"/>
      <c r="R6157" s="120"/>
      <c r="T6157" s="120"/>
      <c r="V6157" s="120"/>
      <c r="X6157" s="120"/>
      <c r="Z6157" s="120"/>
      <c r="AB6157" s="120"/>
    </row>
    <row r="6158" spans="12:28" ht="15" customHeight="1" x14ac:dyDescent="0.2">
      <c r="L6158" s="120"/>
      <c r="N6158" s="120"/>
      <c r="P6158" s="120"/>
      <c r="R6158" s="120"/>
      <c r="T6158" s="120"/>
      <c r="V6158" s="120"/>
      <c r="X6158" s="120"/>
      <c r="Z6158" s="120"/>
      <c r="AB6158" s="120"/>
    </row>
    <row r="6159" spans="12:28" ht="15" customHeight="1" x14ac:dyDescent="0.2">
      <c r="L6159" s="120"/>
      <c r="N6159" s="120"/>
      <c r="P6159" s="120"/>
      <c r="R6159" s="120"/>
      <c r="T6159" s="120"/>
      <c r="V6159" s="120"/>
      <c r="X6159" s="120"/>
      <c r="Z6159" s="120"/>
      <c r="AB6159" s="120"/>
    </row>
    <row r="6160" spans="12:28" ht="15" customHeight="1" x14ac:dyDescent="0.2">
      <c r="L6160" s="120"/>
      <c r="N6160" s="120"/>
      <c r="P6160" s="120"/>
      <c r="R6160" s="120"/>
      <c r="T6160" s="120"/>
      <c r="V6160" s="120"/>
      <c r="X6160" s="120"/>
      <c r="Z6160" s="120"/>
      <c r="AB6160" s="120"/>
    </row>
    <row r="6161" spans="12:28" ht="15" customHeight="1" x14ac:dyDescent="0.2">
      <c r="L6161" s="120"/>
      <c r="N6161" s="120"/>
      <c r="P6161" s="120"/>
      <c r="R6161" s="120"/>
      <c r="T6161" s="120"/>
      <c r="V6161" s="120"/>
      <c r="X6161" s="120"/>
      <c r="Z6161" s="120"/>
      <c r="AB6161" s="120"/>
    </row>
    <row r="6162" spans="12:28" ht="15" customHeight="1" x14ac:dyDescent="0.2">
      <c r="L6162" s="120"/>
      <c r="N6162" s="120"/>
      <c r="P6162" s="120"/>
      <c r="R6162" s="120"/>
      <c r="T6162" s="120"/>
      <c r="V6162" s="120"/>
      <c r="X6162" s="120"/>
      <c r="Z6162" s="120"/>
      <c r="AB6162" s="120"/>
    </row>
    <row r="6163" spans="12:28" ht="15" customHeight="1" x14ac:dyDescent="0.2">
      <c r="L6163" s="120"/>
      <c r="N6163" s="120"/>
      <c r="P6163" s="120"/>
      <c r="R6163" s="120"/>
      <c r="T6163" s="120"/>
      <c r="V6163" s="120"/>
      <c r="X6163" s="120"/>
      <c r="Z6163" s="120"/>
      <c r="AB6163" s="120"/>
    </row>
    <row r="6164" spans="12:28" ht="15" customHeight="1" x14ac:dyDescent="0.2">
      <c r="L6164" s="120"/>
      <c r="N6164" s="120"/>
      <c r="P6164" s="120"/>
      <c r="R6164" s="120"/>
      <c r="T6164" s="120"/>
      <c r="V6164" s="120"/>
      <c r="X6164" s="120"/>
      <c r="Z6164" s="120"/>
      <c r="AB6164" s="120"/>
    </row>
    <row r="6165" spans="12:28" ht="15" customHeight="1" x14ac:dyDescent="0.2">
      <c r="L6165" s="120"/>
      <c r="N6165" s="120"/>
      <c r="P6165" s="120"/>
      <c r="R6165" s="120"/>
      <c r="T6165" s="120"/>
      <c r="V6165" s="120"/>
      <c r="X6165" s="120"/>
      <c r="Z6165" s="120"/>
      <c r="AB6165" s="120"/>
    </row>
    <row r="6166" spans="12:28" ht="15" customHeight="1" x14ac:dyDescent="0.2">
      <c r="L6166" s="120"/>
      <c r="N6166" s="120"/>
      <c r="P6166" s="120"/>
      <c r="R6166" s="120"/>
      <c r="T6166" s="120"/>
      <c r="V6166" s="120"/>
      <c r="X6166" s="120"/>
      <c r="Z6166" s="120"/>
      <c r="AB6166" s="120"/>
    </row>
    <row r="6167" spans="12:28" ht="15" customHeight="1" x14ac:dyDescent="0.2">
      <c r="L6167" s="120"/>
      <c r="N6167" s="120"/>
      <c r="P6167" s="120"/>
      <c r="R6167" s="120"/>
      <c r="T6167" s="120"/>
      <c r="V6167" s="120"/>
      <c r="X6167" s="120"/>
      <c r="Z6167" s="120"/>
      <c r="AB6167" s="120"/>
    </row>
    <row r="6168" spans="12:28" ht="15" customHeight="1" x14ac:dyDescent="0.2">
      <c r="L6168" s="120"/>
      <c r="N6168" s="120"/>
      <c r="P6168" s="120"/>
      <c r="R6168" s="120"/>
      <c r="T6168" s="120"/>
      <c r="V6168" s="120"/>
      <c r="X6168" s="120"/>
      <c r="Z6168" s="120"/>
      <c r="AB6168" s="120"/>
    </row>
    <row r="6169" spans="12:28" ht="15" customHeight="1" x14ac:dyDescent="0.2">
      <c r="L6169" s="120"/>
      <c r="N6169" s="120"/>
      <c r="P6169" s="120"/>
      <c r="R6169" s="120"/>
      <c r="T6169" s="120"/>
      <c r="V6169" s="120"/>
      <c r="X6169" s="120"/>
      <c r="Z6169" s="120"/>
      <c r="AB6169" s="120"/>
    </row>
    <row r="6170" spans="12:28" ht="15" customHeight="1" x14ac:dyDescent="0.2">
      <c r="L6170" s="120"/>
      <c r="N6170" s="120"/>
      <c r="P6170" s="120"/>
      <c r="R6170" s="120"/>
      <c r="T6170" s="120"/>
      <c r="V6170" s="120"/>
      <c r="X6170" s="120"/>
      <c r="Z6170" s="120"/>
      <c r="AB6170" s="120"/>
    </row>
    <row r="6171" spans="12:28" ht="15" customHeight="1" x14ac:dyDescent="0.2">
      <c r="L6171" s="120"/>
      <c r="N6171" s="120"/>
      <c r="P6171" s="120"/>
      <c r="R6171" s="120"/>
      <c r="T6171" s="120"/>
      <c r="V6171" s="120"/>
      <c r="X6171" s="120"/>
      <c r="Z6171" s="120"/>
      <c r="AB6171" s="120"/>
    </row>
    <row r="6172" spans="12:28" ht="15" customHeight="1" x14ac:dyDescent="0.2">
      <c r="L6172" s="120"/>
      <c r="N6172" s="120"/>
      <c r="P6172" s="120"/>
      <c r="R6172" s="120"/>
      <c r="T6172" s="120"/>
      <c r="V6172" s="120"/>
      <c r="X6172" s="120"/>
      <c r="Z6172" s="120"/>
      <c r="AB6172" s="120"/>
    </row>
    <row r="6173" spans="12:28" ht="15" customHeight="1" x14ac:dyDescent="0.2">
      <c r="L6173" s="120"/>
      <c r="N6173" s="120"/>
      <c r="P6173" s="120"/>
      <c r="R6173" s="120"/>
      <c r="T6173" s="120"/>
      <c r="V6173" s="120"/>
      <c r="X6173" s="120"/>
      <c r="Z6173" s="120"/>
      <c r="AB6173" s="120"/>
    </row>
    <row r="6174" spans="12:28" ht="15" customHeight="1" x14ac:dyDescent="0.2">
      <c r="L6174" s="120"/>
      <c r="N6174" s="120"/>
      <c r="P6174" s="120"/>
      <c r="R6174" s="120"/>
      <c r="T6174" s="120"/>
      <c r="V6174" s="120"/>
      <c r="X6174" s="120"/>
      <c r="Z6174" s="120"/>
      <c r="AB6174" s="120"/>
    </row>
    <row r="6175" spans="12:28" ht="15" customHeight="1" x14ac:dyDescent="0.2">
      <c r="L6175" s="120"/>
      <c r="N6175" s="120"/>
      <c r="P6175" s="120"/>
      <c r="R6175" s="120"/>
      <c r="T6175" s="120"/>
      <c r="V6175" s="120"/>
      <c r="X6175" s="120"/>
      <c r="Z6175" s="120"/>
      <c r="AB6175" s="120"/>
    </row>
    <row r="6176" spans="12:28" ht="15" customHeight="1" x14ac:dyDescent="0.2">
      <c r="L6176" s="120"/>
      <c r="N6176" s="120"/>
      <c r="P6176" s="120"/>
      <c r="R6176" s="120"/>
      <c r="T6176" s="120"/>
      <c r="V6176" s="120"/>
      <c r="X6176" s="120"/>
      <c r="Z6176" s="120"/>
      <c r="AB6176" s="120"/>
    </row>
    <row r="6177" spans="12:28" ht="15" customHeight="1" x14ac:dyDescent="0.2">
      <c r="L6177" s="120"/>
      <c r="N6177" s="120"/>
      <c r="P6177" s="120"/>
      <c r="R6177" s="120"/>
      <c r="T6177" s="120"/>
      <c r="V6177" s="120"/>
      <c r="X6177" s="120"/>
      <c r="Z6177" s="120"/>
      <c r="AB6177" s="120"/>
    </row>
    <row r="6178" spans="12:28" ht="15" customHeight="1" x14ac:dyDescent="0.2">
      <c r="L6178" s="120"/>
      <c r="N6178" s="120"/>
      <c r="P6178" s="120"/>
      <c r="R6178" s="120"/>
      <c r="T6178" s="120"/>
      <c r="V6178" s="120"/>
      <c r="X6178" s="120"/>
      <c r="Z6178" s="120"/>
      <c r="AB6178" s="120"/>
    </row>
    <row r="6179" spans="12:28" ht="15" customHeight="1" x14ac:dyDescent="0.2">
      <c r="L6179" s="120"/>
      <c r="N6179" s="120"/>
      <c r="P6179" s="120"/>
      <c r="R6179" s="120"/>
      <c r="T6179" s="120"/>
      <c r="V6179" s="120"/>
      <c r="X6179" s="120"/>
      <c r="Z6179" s="120"/>
      <c r="AB6179" s="120"/>
    </row>
    <row r="6180" spans="12:28" ht="15" customHeight="1" x14ac:dyDescent="0.2">
      <c r="L6180" s="120"/>
      <c r="N6180" s="120"/>
      <c r="P6180" s="120"/>
      <c r="R6180" s="120"/>
      <c r="T6180" s="120"/>
      <c r="V6180" s="120"/>
      <c r="X6180" s="120"/>
      <c r="Z6180" s="120"/>
      <c r="AB6180" s="120"/>
    </row>
    <row r="6181" spans="12:28" ht="15" customHeight="1" x14ac:dyDescent="0.2">
      <c r="L6181" s="120"/>
      <c r="N6181" s="120"/>
      <c r="P6181" s="120"/>
      <c r="R6181" s="120"/>
      <c r="T6181" s="120"/>
      <c r="V6181" s="120"/>
      <c r="X6181" s="120"/>
      <c r="Z6181" s="120"/>
      <c r="AB6181" s="120"/>
    </row>
    <row r="6182" spans="12:28" ht="15" customHeight="1" x14ac:dyDescent="0.2">
      <c r="L6182" s="120"/>
      <c r="N6182" s="120"/>
      <c r="P6182" s="120"/>
      <c r="R6182" s="120"/>
      <c r="T6182" s="120"/>
      <c r="V6182" s="120"/>
      <c r="X6182" s="120"/>
      <c r="Z6182" s="120"/>
      <c r="AB6182" s="120"/>
    </row>
    <row r="6183" spans="12:28" ht="15" customHeight="1" x14ac:dyDescent="0.2">
      <c r="L6183" s="120"/>
      <c r="N6183" s="120"/>
      <c r="P6183" s="120"/>
      <c r="R6183" s="120"/>
      <c r="T6183" s="120"/>
      <c r="V6183" s="120"/>
      <c r="X6183" s="120"/>
      <c r="Z6183" s="120"/>
      <c r="AB6183" s="120"/>
    </row>
    <row r="6184" spans="12:28" ht="15" customHeight="1" x14ac:dyDescent="0.2">
      <c r="L6184" s="120"/>
      <c r="N6184" s="120"/>
      <c r="P6184" s="120"/>
      <c r="R6184" s="120"/>
      <c r="T6184" s="120"/>
      <c r="V6184" s="120"/>
      <c r="X6184" s="120"/>
      <c r="Z6184" s="120"/>
      <c r="AB6184" s="120"/>
    </row>
    <row r="6185" spans="12:28" ht="15" customHeight="1" x14ac:dyDescent="0.2">
      <c r="L6185" s="120"/>
      <c r="N6185" s="120"/>
      <c r="P6185" s="120"/>
      <c r="R6185" s="120"/>
      <c r="T6185" s="120"/>
      <c r="V6185" s="120"/>
      <c r="X6185" s="120"/>
      <c r="Z6185" s="120"/>
      <c r="AB6185" s="120"/>
    </row>
    <row r="6186" spans="12:28" ht="15" customHeight="1" x14ac:dyDescent="0.2">
      <c r="L6186" s="120"/>
      <c r="N6186" s="120"/>
      <c r="P6186" s="120"/>
      <c r="R6186" s="120"/>
      <c r="T6186" s="120"/>
      <c r="V6186" s="120"/>
      <c r="X6186" s="120"/>
      <c r="Z6186" s="120"/>
      <c r="AB6186" s="120"/>
    </row>
    <row r="6187" spans="12:28" ht="15" customHeight="1" x14ac:dyDescent="0.2">
      <c r="L6187" s="120"/>
      <c r="N6187" s="120"/>
      <c r="P6187" s="120"/>
      <c r="R6187" s="120"/>
      <c r="T6187" s="120"/>
      <c r="V6187" s="120"/>
      <c r="X6187" s="120"/>
      <c r="Z6187" s="120"/>
      <c r="AB6187" s="120"/>
    </row>
    <row r="6188" spans="12:28" ht="15" customHeight="1" x14ac:dyDescent="0.2">
      <c r="L6188" s="120"/>
      <c r="N6188" s="120"/>
      <c r="P6188" s="120"/>
      <c r="R6188" s="120"/>
      <c r="T6188" s="120"/>
      <c r="V6188" s="120"/>
      <c r="X6188" s="120"/>
      <c r="Z6188" s="120"/>
      <c r="AB6188" s="120"/>
    </row>
    <row r="6189" spans="12:28" ht="15" customHeight="1" x14ac:dyDescent="0.2">
      <c r="L6189" s="120"/>
      <c r="N6189" s="120"/>
      <c r="P6189" s="120"/>
      <c r="R6189" s="120"/>
      <c r="T6189" s="120"/>
      <c r="V6189" s="120"/>
      <c r="X6189" s="120"/>
      <c r="Z6189" s="120"/>
      <c r="AB6189" s="120"/>
    </row>
    <row r="6190" spans="12:28" ht="15" customHeight="1" x14ac:dyDescent="0.2">
      <c r="L6190" s="120"/>
      <c r="N6190" s="120"/>
      <c r="P6190" s="120"/>
      <c r="R6190" s="120"/>
      <c r="T6190" s="120"/>
      <c r="V6190" s="120"/>
      <c r="X6190" s="120"/>
      <c r="Z6190" s="120"/>
      <c r="AB6190" s="120"/>
    </row>
    <row r="6191" spans="12:28" ht="15" customHeight="1" x14ac:dyDescent="0.2">
      <c r="L6191" s="120"/>
      <c r="N6191" s="120"/>
      <c r="P6191" s="120"/>
      <c r="R6191" s="120"/>
      <c r="T6191" s="120"/>
      <c r="V6191" s="120"/>
      <c r="X6191" s="120"/>
      <c r="Z6191" s="120"/>
      <c r="AB6191" s="120"/>
    </row>
    <row r="6192" spans="12:28" ht="15" customHeight="1" x14ac:dyDescent="0.2">
      <c r="L6192" s="120"/>
      <c r="N6192" s="120"/>
      <c r="P6192" s="120"/>
      <c r="R6192" s="120"/>
      <c r="T6192" s="120"/>
      <c r="V6192" s="120"/>
      <c r="X6192" s="120"/>
      <c r="Z6192" s="120"/>
      <c r="AB6192" s="120"/>
    </row>
    <row r="6193" spans="12:28" ht="15" customHeight="1" x14ac:dyDescent="0.2">
      <c r="L6193" s="120"/>
      <c r="N6193" s="120"/>
      <c r="P6193" s="120"/>
      <c r="R6193" s="120"/>
      <c r="T6193" s="120"/>
      <c r="V6193" s="120"/>
      <c r="X6193" s="120"/>
      <c r="Z6193" s="120"/>
      <c r="AB6193" s="120"/>
    </row>
    <row r="6194" spans="12:28" ht="15" customHeight="1" x14ac:dyDescent="0.2">
      <c r="L6194" s="120"/>
      <c r="N6194" s="120"/>
      <c r="P6194" s="120"/>
      <c r="R6194" s="120"/>
      <c r="T6194" s="120"/>
      <c r="V6194" s="120"/>
      <c r="X6194" s="120"/>
      <c r="Z6194" s="120"/>
      <c r="AB6194" s="120"/>
    </row>
    <row r="6195" spans="12:28" ht="15" customHeight="1" x14ac:dyDescent="0.2">
      <c r="L6195" s="120"/>
      <c r="N6195" s="120"/>
      <c r="P6195" s="120"/>
      <c r="R6195" s="120"/>
      <c r="T6195" s="120"/>
      <c r="V6195" s="120"/>
      <c r="X6195" s="120"/>
      <c r="Z6195" s="120"/>
      <c r="AB6195" s="120"/>
    </row>
    <row r="6196" spans="12:28" ht="15" customHeight="1" x14ac:dyDescent="0.2">
      <c r="L6196" s="120"/>
      <c r="N6196" s="120"/>
      <c r="P6196" s="120"/>
      <c r="R6196" s="120"/>
      <c r="T6196" s="120"/>
      <c r="V6196" s="120"/>
      <c r="X6196" s="120"/>
      <c r="Z6196" s="120"/>
      <c r="AB6196" s="120"/>
    </row>
    <row r="6197" spans="12:28" ht="15" customHeight="1" x14ac:dyDescent="0.2">
      <c r="L6197" s="120"/>
      <c r="N6197" s="120"/>
      <c r="P6197" s="120"/>
      <c r="R6197" s="120"/>
      <c r="T6197" s="120"/>
      <c r="V6197" s="120"/>
      <c r="X6197" s="120"/>
      <c r="Z6197" s="120"/>
      <c r="AB6197" s="120"/>
    </row>
    <row r="6198" spans="12:28" ht="15" customHeight="1" x14ac:dyDescent="0.2">
      <c r="L6198" s="120"/>
      <c r="N6198" s="120"/>
      <c r="P6198" s="120"/>
      <c r="R6198" s="120"/>
      <c r="T6198" s="120"/>
      <c r="V6198" s="120"/>
      <c r="X6198" s="120"/>
      <c r="Z6198" s="120"/>
      <c r="AB6198" s="120"/>
    </row>
    <row r="6199" spans="12:28" ht="15" customHeight="1" x14ac:dyDescent="0.2">
      <c r="L6199" s="120"/>
      <c r="N6199" s="120"/>
      <c r="P6199" s="120"/>
      <c r="R6199" s="120"/>
      <c r="T6199" s="120"/>
      <c r="V6199" s="120"/>
      <c r="X6199" s="120"/>
      <c r="Z6199" s="120"/>
      <c r="AB6199" s="120"/>
    </row>
    <row r="6200" spans="12:28" ht="15" customHeight="1" x14ac:dyDescent="0.2">
      <c r="L6200" s="120"/>
      <c r="N6200" s="120"/>
      <c r="P6200" s="120"/>
      <c r="R6200" s="120"/>
      <c r="T6200" s="120"/>
      <c r="V6200" s="120"/>
      <c r="X6200" s="120"/>
      <c r="Z6200" s="120"/>
      <c r="AB6200" s="120"/>
    </row>
    <row r="6201" spans="12:28" ht="15" customHeight="1" x14ac:dyDescent="0.2">
      <c r="L6201" s="120"/>
      <c r="N6201" s="120"/>
      <c r="P6201" s="120"/>
      <c r="R6201" s="120"/>
      <c r="T6201" s="120"/>
      <c r="V6201" s="120"/>
      <c r="X6201" s="120"/>
      <c r="Z6201" s="120"/>
      <c r="AB6201" s="120"/>
    </row>
    <row r="6202" spans="12:28" ht="15" customHeight="1" x14ac:dyDescent="0.2">
      <c r="L6202" s="120"/>
      <c r="N6202" s="120"/>
      <c r="P6202" s="120"/>
      <c r="R6202" s="120"/>
      <c r="T6202" s="120"/>
      <c r="V6202" s="120"/>
      <c r="X6202" s="120"/>
      <c r="Z6202" s="120"/>
      <c r="AB6202" s="120"/>
    </row>
    <row r="6203" spans="12:28" ht="15" customHeight="1" x14ac:dyDescent="0.2">
      <c r="L6203" s="120"/>
      <c r="N6203" s="120"/>
      <c r="P6203" s="120"/>
      <c r="R6203" s="120"/>
      <c r="T6203" s="120"/>
      <c r="V6203" s="120"/>
      <c r="X6203" s="120"/>
      <c r="Z6203" s="120"/>
      <c r="AB6203" s="120"/>
    </row>
    <row r="6204" spans="12:28" ht="15" customHeight="1" x14ac:dyDescent="0.2">
      <c r="L6204" s="120"/>
      <c r="N6204" s="120"/>
      <c r="P6204" s="120"/>
      <c r="R6204" s="120"/>
      <c r="T6204" s="120"/>
      <c r="V6204" s="120"/>
      <c r="X6204" s="120"/>
      <c r="Z6204" s="120"/>
      <c r="AB6204" s="120"/>
    </row>
    <row r="6205" spans="12:28" ht="15" customHeight="1" x14ac:dyDescent="0.2">
      <c r="L6205" s="120"/>
      <c r="N6205" s="120"/>
      <c r="P6205" s="120"/>
      <c r="R6205" s="120"/>
      <c r="T6205" s="120"/>
      <c r="V6205" s="120"/>
      <c r="X6205" s="120"/>
      <c r="Z6205" s="120"/>
      <c r="AB6205" s="120"/>
    </row>
    <row r="6206" spans="12:28" ht="15" customHeight="1" x14ac:dyDescent="0.2">
      <c r="L6206" s="120"/>
      <c r="N6206" s="120"/>
      <c r="P6206" s="120"/>
      <c r="R6206" s="120"/>
      <c r="T6206" s="120"/>
      <c r="V6206" s="120"/>
      <c r="X6206" s="120"/>
      <c r="Z6206" s="120"/>
      <c r="AB6206" s="120"/>
    </row>
    <row r="6207" spans="12:28" ht="15" customHeight="1" x14ac:dyDescent="0.2">
      <c r="L6207" s="120"/>
      <c r="N6207" s="120"/>
      <c r="P6207" s="120"/>
      <c r="R6207" s="120"/>
      <c r="T6207" s="120"/>
      <c r="V6207" s="120"/>
      <c r="X6207" s="120"/>
      <c r="Z6207" s="120"/>
      <c r="AB6207" s="120"/>
    </row>
    <row r="6208" spans="12:28" ht="15" customHeight="1" x14ac:dyDescent="0.2">
      <c r="L6208" s="120"/>
      <c r="N6208" s="120"/>
      <c r="P6208" s="120"/>
      <c r="R6208" s="120"/>
      <c r="T6208" s="120"/>
      <c r="V6208" s="120"/>
      <c r="X6208" s="120"/>
      <c r="Z6208" s="120"/>
      <c r="AB6208" s="120"/>
    </row>
    <row r="6209" spans="12:28" ht="15" customHeight="1" x14ac:dyDescent="0.2">
      <c r="L6209" s="120"/>
      <c r="N6209" s="120"/>
      <c r="P6209" s="120"/>
      <c r="R6209" s="120"/>
      <c r="T6209" s="120"/>
      <c r="V6209" s="120"/>
      <c r="X6209" s="120"/>
      <c r="Z6209" s="120"/>
      <c r="AB6209" s="120"/>
    </row>
    <row r="6210" spans="12:28" ht="15" customHeight="1" x14ac:dyDescent="0.2">
      <c r="L6210" s="120"/>
      <c r="N6210" s="120"/>
      <c r="P6210" s="120"/>
      <c r="R6210" s="120"/>
      <c r="T6210" s="120"/>
      <c r="V6210" s="120"/>
      <c r="X6210" s="120"/>
      <c r="Z6210" s="120"/>
      <c r="AB6210" s="120"/>
    </row>
    <row r="6211" spans="12:28" ht="15" customHeight="1" x14ac:dyDescent="0.2">
      <c r="L6211" s="120"/>
      <c r="N6211" s="120"/>
      <c r="P6211" s="120"/>
      <c r="R6211" s="120"/>
      <c r="T6211" s="120"/>
      <c r="V6211" s="120"/>
      <c r="X6211" s="120"/>
      <c r="Z6211" s="120"/>
      <c r="AB6211" s="120"/>
    </row>
    <row r="6212" spans="12:28" ht="15" customHeight="1" x14ac:dyDescent="0.2">
      <c r="L6212" s="120"/>
      <c r="N6212" s="120"/>
      <c r="P6212" s="120"/>
      <c r="R6212" s="120"/>
      <c r="T6212" s="120"/>
      <c r="V6212" s="120"/>
      <c r="X6212" s="120"/>
      <c r="Z6212" s="120"/>
      <c r="AB6212" s="120"/>
    </row>
    <row r="6213" spans="12:28" ht="15" customHeight="1" x14ac:dyDescent="0.2">
      <c r="L6213" s="120"/>
      <c r="N6213" s="120"/>
      <c r="P6213" s="120"/>
      <c r="R6213" s="120"/>
      <c r="T6213" s="120"/>
      <c r="V6213" s="120"/>
      <c r="X6213" s="120"/>
      <c r="Z6213" s="120"/>
      <c r="AB6213" s="120"/>
    </row>
    <row r="6214" spans="12:28" ht="15" customHeight="1" x14ac:dyDescent="0.2">
      <c r="L6214" s="120"/>
      <c r="N6214" s="120"/>
      <c r="P6214" s="120"/>
      <c r="R6214" s="120"/>
      <c r="T6214" s="120"/>
      <c r="V6214" s="120"/>
      <c r="X6214" s="120"/>
      <c r="Z6214" s="120"/>
      <c r="AB6214" s="120"/>
    </row>
    <row r="6215" spans="12:28" ht="15" customHeight="1" x14ac:dyDescent="0.2">
      <c r="L6215" s="120"/>
      <c r="N6215" s="120"/>
      <c r="P6215" s="120"/>
      <c r="R6215" s="120"/>
      <c r="T6215" s="120"/>
      <c r="V6215" s="120"/>
      <c r="X6215" s="120"/>
      <c r="Z6215" s="120"/>
      <c r="AB6215" s="120"/>
    </row>
    <row r="6216" spans="12:28" ht="15" customHeight="1" x14ac:dyDescent="0.2">
      <c r="L6216" s="120"/>
      <c r="N6216" s="120"/>
      <c r="P6216" s="120"/>
      <c r="R6216" s="120"/>
      <c r="T6216" s="120"/>
      <c r="V6216" s="120"/>
      <c r="X6216" s="120"/>
      <c r="Z6216" s="120"/>
      <c r="AB6216" s="120"/>
    </row>
    <row r="6217" spans="12:28" ht="15" customHeight="1" x14ac:dyDescent="0.2">
      <c r="L6217" s="120"/>
      <c r="N6217" s="120"/>
      <c r="P6217" s="120"/>
      <c r="R6217" s="120"/>
      <c r="T6217" s="120"/>
      <c r="V6217" s="120"/>
      <c r="X6217" s="120"/>
      <c r="Z6217" s="120"/>
      <c r="AB6217" s="120"/>
    </row>
    <row r="6218" spans="12:28" ht="15" customHeight="1" x14ac:dyDescent="0.2">
      <c r="L6218" s="120"/>
      <c r="N6218" s="120"/>
      <c r="P6218" s="120"/>
      <c r="R6218" s="120"/>
      <c r="T6218" s="120"/>
      <c r="V6218" s="120"/>
      <c r="X6218" s="120"/>
      <c r="Z6218" s="120"/>
      <c r="AB6218" s="120"/>
    </row>
    <row r="6219" spans="12:28" ht="15" customHeight="1" x14ac:dyDescent="0.2">
      <c r="L6219" s="120"/>
      <c r="N6219" s="120"/>
      <c r="P6219" s="120"/>
      <c r="R6219" s="120"/>
      <c r="T6219" s="120"/>
      <c r="V6219" s="120"/>
      <c r="X6219" s="120"/>
      <c r="Z6219" s="120"/>
      <c r="AB6219" s="120"/>
    </row>
    <row r="6220" spans="12:28" ht="15" customHeight="1" x14ac:dyDescent="0.2">
      <c r="L6220" s="120"/>
      <c r="N6220" s="120"/>
      <c r="P6220" s="120"/>
      <c r="R6220" s="120"/>
      <c r="T6220" s="120"/>
      <c r="V6220" s="120"/>
      <c r="X6220" s="120"/>
      <c r="Z6220" s="120"/>
      <c r="AB6220" s="120"/>
    </row>
    <row r="6221" spans="12:28" ht="15" customHeight="1" x14ac:dyDescent="0.2">
      <c r="L6221" s="120"/>
      <c r="N6221" s="120"/>
      <c r="P6221" s="120"/>
      <c r="R6221" s="120"/>
      <c r="T6221" s="120"/>
      <c r="V6221" s="120"/>
      <c r="X6221" s="120"/>
      <c r="Z6221" s="120"/>
      <c r="AB6221" s="120"/>
    </row>
    <row r="6222" spans="12:28" ht="15" customHeight="1" x14ac:dyDescent="0.2">
      <c r="L6222" s="120"/>
      <c r="N6222" s="120"/>
      <c r="P6222" s="120"/>
      <c r="R6222" s="120"/>
      <c r="T6222" s="120"/>
      <c r="V6222" s="120"/>
      <c r="X6222" s="120"/>
      <c r="Z6222" s="120"/>
      <c r="AB6222" s="120"/>
    </row>
    <row r="6223" spans="12:28" ht="15" customHeight="1" x14ac:dyDescent="0.2">
      <c r="L6223" s="120"/>
      <c r="N6223" s="120"/>
      <c r="P6223" s="120"/>
      <c r="R6223" s="120"/>
      <c r="T6223" s="120"/>
      <c r="V6223" s="120"/>
      <c r="X6223" s="120"/>
      <c r="Z6223" s="120"/>
      <c r="AB6223" s="120"/>
    </row>
    <row r="6224" spans="12:28" ht="15" customHeight="1" x14ac:dyDescent="0.2">
      <c r="L6224" s="120"/>
      <c r="N6224" s="120"/>
      <c r="P6224" s="120"/>
      <c r="R6224" s="120"/>
      <c r="T6224" s="120"/>
      <c r="V6224" s="120"/>
      <c r="X6224" s="120"/>
      <c r="Z6224" s="120"/>
      <c r="AB6224" s="120"/>
    </row>
    <row r="6225" spans="12:28" ht="15" customHeight="1" x14ac:dyDescent="0.2">
      <c r="L6225" s="120"/>
      <c r="N6225" s="120"/>
      <c r="P6225" s="120"/>
      <c r="R6225" s="120"/>
      <c r="T6225" s="120"/>
      <c r="V6225" s="120"/>
      <c r="X6225" s="120"/>
      <c r="Z6225" s="120"/>
      <c r="AB6225" s="120"/>
    </row>
    <row r="6226" spans="12:28" ht="15" customHeight="1" x14ac:dyDescent="0.2">
      <c r="L6226" s="120"/>
      <c r="N6226" s="120"/>
      <c r="P6226" s="120"/>
      <c r="R6226" s="120"/>
      <c r="T6226" s="120"/>
      <c r="V6226" s="120"/>
      <c r="X6226" s="120"/>
      <c r="Z6226" s="120"/>
      <c r="AB6226" s="120"/>
    </row>
    <row r="6227" spans="12:28" ht="15" customHeight="1" x14ac:dyDescent="0.2">
      <c r="L6227" s="120"/>
      <c r="N6227" s="120"/>
      <c r="P6227" s="120"/>
      <c r="R6227" s="120"/>
      <c r="T6227" s="120"/>
      <c r="V6227" s="120"/>
      <c r="X6227" s="120"/>
      <c r="Z6227" s="120"/>
      <c r="AB6227" s="120"/>
    </row>
    <row r="6228" spans="12:28" ht="15" customHeight="1" x14ac:dyDescent="0.2">
      <c r="L6228" s="120"/>
      <c r="N6228" s="120"/>
      <c r="P6228" s="120"/>
      <c r="R6228" s="120"/>
      <c r="T6228" s="120"/>
      <c r="V6228" s="120"/>
      <c r="X6228" s="120"/>
      <c r="Z6228" s="120"/>
      <c r="AB6228" s="120"/>
    </row>
    <row r="6229" spans="12:28" ht="15" customHeight="1" x14ac:dyDescent="0.2">
      <c r="L6229" s="120"/>
      <c r="N6229" s="120"/>
      <c r="P6229" s="120"/>
      <c r="R6229" s="120"/>
      <c r="T6229" s="120"/>
      <c r="V6229" s="120"/>
      <c r="X6229" s="120"/>
      <c r="Z6229" s="120"/>
      <c r="AB6229" s="120"/>
    </row>
    <row r="6230" spans="12:28" ht="15" customHeight="1" x14ac:dyDescent="0.2">
      <c r="L6230" s="120"/>
      <c r="N6230" s="120"/>
      <c r="P6230" s="120"/>
      <c r="R6230" s="120"/>
      <c r="T6230" s="120"/>
      <c r="V6230" s="120"/>
      <c r="X6230" s="120"/>
      <c r="Z6230" s="120"/>
      <c r="AB6230" s="120"/>
    </row>
    <row r="6231" spans="12:28" ht="15" customHeight="1" x14ac:dyDescent="0.2">
      <c r="L6231" s="120"/>
      <c r="N6231" s="120"/>
      <c r="P6231" s="120"/>
      <c r="R6231" s="120"/>
      <c r="T6231" s="120"/>
      <c r="V6231" s="120"/>
      <c r="X6231" s="120"/>
      <c r="Z6231" s="120"/>
      <c r="AB6231" s="120"/>
    </row>
    <row r="6232" spans="12:28" ht="15" customHeight="1" x14ac:dyDescent="0.2">
      <c r="L6232" s="120"/>
      <c r="N6232" s="120"/>
      <c r="P6232" s="120"/>
      <c r="R6232" s="120"/>
      <c r="T6232" s="120"/>
      <c r="V6232" s="120"/>
      <c r="X6232" s="120"/>
      <c r="Z6232" s="120"/>
      <c r="AB6232" s="120"/>
    </row>
    <row r="6233" spans="12:28" ht="15" customHeight="1" x14ac:dyDescent="0.2">
      <c r="L6233" s="120"/>
      <c r="N6233" s="120"/>
      <c r="P6233" s="120"/>
      <c r="R6233" s="120"/>
      <c r="T6233" s="120"/>
      <c r="V6233" s="120"/>
      <c r="X6233" s="120"/>
      <c r="Z6233" s="120"/>
      <c r="AB6233" s="120"/>
    </row>
    <row r="6234" spans="12:28" ht="15" customHeight="1" x14ac:dyDescent="0.2">
      <c r="L6234" s="120"/>
      <c r="N6234" s="120"/>
      <c r="P6234" s="120"/>
      <c r="R6234" s="120"/>
      <c r="T6234" s="120"/>
      <c r="V6234" s="120"/>
      <c r="X6234" s="120"/>
      <c r="Z6234" s="120"/>
      <c r="AB6234" s="120"/>
    </row>
    <row r="6235" spans="12:28" ht="15" customHeight="1" x14ac:dyDescent="0.2">
      <c r="L6235" s="120"/>
      <c r="N6235" s="120"/>
      <c r="P6235" s="120"/>
      <c r="R6235" s="120"/>
      <c r="T6235" s="120"/>
      <c r="V6235" s="120"/>
      <c r="X6235" s="120"/>
      <c r="Z6235" s="120"/>
      <c r="AB6235" s="120"/>
    </row>
    <row r="6236" spans="12:28" ht="15" customHeight="1" x14ac:dyDescent="0.2">
      <c r="L6236" s="120"/>
      <c r="N6236" s="120"/>
      <c r="P6236" s="120"/>
      <c r="R6236" s="120"/>
      <c r="T6236" s="120"/>
      <c r="V6236" s="120"/>
      <c r="X6236" s="120"/>
      <c r="Z6236" s="120"/>
      <c r="AB6236" s="120"/>
    </row>
    <row r="6237" spans="12:28" ht="15" customHeight="1" x14ac:dyDescent="0.2">
      <c r="L6237" s="120"/>
      <c r="N6237" s="120"/>
      <c r="P6237" s="120"/>
      <c r="R6237" s="120"/>
      <c r="T6237" s="120"/>
      <c r="V6237" s="120"/>
      <c r="X6237" s="120"/>
      <c r="Z6237" s="120"/>
      <c r="AB6237" s="120"/>
    </row>
    <row r="6238" spans="12:28" ht="15" customHeight="1" x14ac:dyDescent="0.2">
      <c r="L6238" s="120"/>
      <c r="N6238" s="120"/>
      <c r="P6238" s="120"/>
      <c r="R6238" s="120"/>
      <c r="T6238" s="120"/>
      <c r="V6238" s="120"/>
      <c r="X6238" s="120"/>
      <c r="Z6238" s="120"/>
      <c r="AB6238" s="120"/>
    </row>
    <row r="6239" spans="12:28" ht="15" customHeight="1" x14ac:dyDescent="0.2">
      <c r="L6239" s="120"/>
      <c r="N6239" s="120"/>
      <c r="P6239" s="120"/>
      <c r="R6239" s="120"/>
      <c r="T6239" s="120"/>
      <c r="V6239" s="120"/>
      <c r="X6239" s="120"/>
      <c r="Z6239" s="120"/>
      <c r="AB6239" s="120"/>
    </row>
    <row r="6240" spans="12:28" ht="15" customHeight="1" x14ac:dyDescent="0.2">
      <c r="L6240" s="120"/>
      <c r="N6240" s="120"/>
      <c r="P6240" s="120"/>
      <c r="R6240" s="120"/>
      <c r="T6240" s="120"/>
      <c r="V6240" s="120"/>
      <c r="X6240" s="120"/>
      <c r="Z6240" s="120"/>
      <c r="AB6240" s="120"/>
    </row>
    <row r="6241" spans="12:28" ht="15" customHeight="1" x14ac:dyDescent="0.2">
      <c r="L6241" s="120"/>
      <c r="N6241" s="120"/>
      <c r="P6241" s="120"/>
      <c r="R6241" s="120"/>
      <c r="T6241" s="120"/>
      <c r="V6241" s="120"/>
      <c r="X6241" s="120"/>
      <c r="Z6241" s="120"/>
      <c r="AB6241" s="120"/>
    </row>
    <row r="6242" spans="12:28" ht="15" customHeight="1" x14ac:dyDescent="0.2">
      <c r="L6242" s="120"/>
      <c r="N6242" s="120"/>
      <c r="P6242" s="120"/>
      <c r="R6242" s="120"/>
      <c r="T6242" s="120"/>
      <c r="V6242" s="120"/>
      <c r="X6242" s="120"/>
      <c r="Z6242" s="120"/>
      <c r="AB6242" s="120"/>
    </row>
    <row r="6243" spans="12:28" ht="15" customHeight="1" x14ac:dyDescent="0.2">
      <c r="L6243" s="120"/>
      <c r="N6243" s="120"/>
      <c r="P6243" s="120"/>
      <c r="R6243" s="120"/>
      <c r="T6243" s="120"/>
      <c r="V6243" s="120"/>
      <c r="X6243" s="120"/>
      <c r="Z6243" s="120"/>
      <c r="AB6243" s="120"/>
    </row>
    <row r="6244" spans="12:28" ht="15" customHeight="1" x14ac:dyDescent="0.2">
      <c r="L6244" s="120"/>
      <c r="N6244" s="120"/>
      <c r="P6244" s="120"/>
      <c r="R6244" s="120"/>
      <c r="T6244" s="120"/>
      <c r="V6244" s="120"/>
      <c r="X6244" s="120"/>
      <c r="Z6244" s="120"/>
      <c r="AB6244" s="120"/>
    </row>
    <row r="6245" spans="12:28" ht="15" customHeight="1" x14ac:dyDescent="0.2">
      <c r="L6245" s="120"/>
      <c r="N6245" s="120"/>
      <c r="P6245" s="120"/>
      <c r="R6245" s="120"/>
      <c r="T6245" s="120"/>
      <c r="V6245" s="120"/>
      <c r="X6245" s="120"/>
      <c r="Z6245" s="120"/>
      <c r="AB6245" s="120"/>
    </row>
    <row r="6246" spans="12:28" ht="15" customHeight="1" x14ac:dyDescent="0.2">
      <c r="L6246" s="120"/>
      <c r="N6246" s="120"/>
      <c r="P6246" s="120"/>
      <c r="R6246" s="120"/>
      <c r="T6246" s="120"/>
      <c r="V6246" s="120"/>
      <c r="X6246" s="120"/>
      <c r="Z6246" s="120"/>
      <c r="AB6246" s="120"/>
    </row>
    <row r="6247" spans="12:28" ht="15" customHeight="1" x14ac:dyDescent="0.2">
      <c r="L6247" s="120"/>
      <c r="N6247" s="120"/>
      <c r="P6247" s="120"/>
      <c r="R6247" s="120"/>
      <c r="T6247" s="120"/>
      <c r="V6247" s="120"/>
      <c r="X6247" s="120"/>
      <c r="Z6247" s="120"/>
      <c r="AB6247" s="120"/>
    </row>
    <row r="6248" spans="12:28" ht="15" customHeight="1" x14ac:dyDescent="0.2">
      <c r="L6248" s="120"/>
      <c r="N6248" s="120"/>
      <c r="P6248" s="120"/>
      <c r="R6248" s="120"/>
      <c r="T6248" s="120"/>
      <c r="V6248" s="120"/>
      <c r="X6248" s="120"/>
      <c r="Z6248" s="120"/>
      <c r="AB6248" s="120"/>
    </row>
    <row r="6249" spans="12:28" ht="15" customHeight="1" x14ac:dyDescent="0.2">
      <c r="L6249" s="120"/>
      <c r="N6249" s="120"/>
      <c r="P6249" s="120"/>
      <c r="R6249" s="120"/>
      <c r="T6249" s="120"/>
      <c r="V6249" s="120"/>
      <c r="X6249" s="120"/>
      <c r="Z6249" s="120"/>
      <c r="AB6249" s="120"/>
    </row>
    <row r="6250" spans="12:28" ht="15" customHeight="1" x14ac:dyDescent="0.2">
      <c r="L6250" s="120"/>
      <c r="N6250" s="120"/>
      <c r="P6250" s="120"/>
      <c r="R6250" s="120"/>
      <c r="T6250" s="120"/>
      <c r="V6250" s="120"/>
      <c r="X6250" s="120"/>
      <c r="Z6250" s="120"/>
      <c r="AB6250" s="120"/>
    </row>
    <row r="6251" spans="12:28" ht="15" customHeight="1" x14ac:dyDescent="0.2">
      <c r="L6251" s="120"/>
      <c r="N6251" s="120"/>
      <c r="P6251" s="120"/>
      <c r="R6251" s="120"/>
      <c r="T6251" s="120"/>
      <c r="V6251" s="120"/>
      <c r="X6251" s="120"/>
      <c r="Z6251" s="120"/>
      <c r="AB6251" s="120"/>
    </row>
    <row r="6252" spans="12:28" ht="15" customHeight="1" x14ac:dyDescent="0.2">
      <c r="L6252" s="120"/>
      <c r="N6252" s="120"/>
      <c r="P6252" s="120"/>
      <c r="R6252" s="120"/>
      <c r="T6252" s="120"/>
      <c r="V6252" s="120"/>
      <c r="X6252" s="120"/>
      <c r="Z6252" s="120"/>
      <c r="AB6252" s="120"/>
    </row>
    <row r="6253" spans="12:28" ht="15" customHeight="1" x14ac:dyDescent="0.2">
      <c r="L6253" s="120"/>
      <c r="N6253" s="120"/>
      <c r="P6253" s="120"/>
      <c r="R6253" s="120"/>
      <c r="T6253" s="120"/>
      <c r="V6253" s="120"/>
      <c r="X6253" s="120"/>
      <c r="Z6253" s="120"/>
      <c r="AB6253" s="120"/>
    </row>
    <row r="6254" spans="12:28" ht="15" customHeight="1" x14ac:dyDescent="0.2">
      <c r="L6254" s="120"/>
      <c r="N6254" s="120"/>
      <c r="P6254" s="120"/>
      <c r="R6254" s="120"/>
      <c r="T6254" s="120"/>
      <c r="V6254" s="120"/>
      <c r="X6254" s="120"/>
      <c r="Z6254" s="120"/>
      <c r="AB6254" s="120"/>
    </row>
    <row r="6255" spans="12:28" ht="15" customHeight="1" x14ac:dyDescent="0.2">
      <c r="L6255" s="120"/>
      <c r="N6255" s="120"/>
      <c r="P6255" s="120"/>
      <c r="R6255" s="120"/>
      <c r="T6255" s="120"/>
      <c r="V6255" s="120"/>
      <c r="X6255" s="120"/>
      <c r="Z6255" s="120"/>
      <c r="AB6255" s="120"/>
    </row>
    <row r="6256" spans="12:28" ht="15" customHeight="1" x14ac:dyDescent="0.2">
      <c r="L6256" s="120"/>
      <c r="N6256" s="120"/>
      <c r="P6256" s="120"/>
      <c r="R6256" s="120"/>
      <c r="T6256" s="120"/>
      <c r="V6256" s="120"/>
      <c r="X6256" s="120"/>
      <c r="Z6256" s="120"/>
      <c r="AB6256" s="120"/>
    </row>
    <row r="6257" spans="12:28" ht="15" customHeight="1" x14ac:dyDescent="0.2">
      <c r="L6257" s="120"/>
      <c r="N6257" s="120"/>
      <c r="P6257" s="120"/>
      <c r="R6257" s="120"/>
      <c r="T6257" s="120"/>
      <c r="V6257" s="120"/>
      <c r="X6257" s="120"/>
      <c r="Z6257" s="120"/>
      <c r="AB6257" s="120"/>
    </row>
    <row r="6258" spans="12:28" ht="15" customHeight="1" x14ac:dyDescent="0.2">
      <c r="L6258" s="120"/>
      <c r="N6258" s="120"/>
      <c r="P6258" s="120"/>
      <c r="R6258" s="120"/>
      <c r="T6258" s="120"/>
      <c r="V6258" s="120"/>
      <c r="X6258" s="120"/>
      <c r="Z6258" s="120"/>
      <c r="AB6258" s="120"/>
    </row>
    <row r="6259" spans="12:28" ht="15" customHeight="1" x14ac:dyDescent="0.2">
      <c r="L6259" s="120"/>
      <c r="N6259" s="120"/>
      <c r="P6259" s="120"/>
      <c r="R6259" s="120"/>
      <c r="T6259" s="120"/>
      <c r="V6259" s="120"/>
      <c r="X6259" s="120"/>
      <c r="Z6259" s="120"/>
      <c r="AB6259" s="120"/>
    </row>
    <row r="6260" spans="12:28" ht="15" customHeight="1" x14ac:dyDescent="0.2">
      <c r="L6260" s="120"/>
      <c r="N6260" s="120"/>
      <c r="P6260" s="120"/>
      <c r="R6260" s="120"/>
      <c r="T6260" s="120"/>
      <c r="V6260" s="120"/>
      <c r="X6260" s="120"/>
      <c r="Z6260" s="120"/>
      <c r="AB6260" s="120"/>
    </row>
    <row r="6261" spans="12:28" ht="15" customHeight="1" x14ac:dyDescent="0.2">
      <c r="L6261" s="120"/>
      <c r="N6261" s="120"/>
      <c r="P6261" s="120"/>
      <c r="R6261" s="120"/>
      <c r="T6261" s="120"/>
      <c r="V6261" s="120"/>
      <c r="X6261" s="120"/>
      <c r="Z6261" s="120"/>
      <c r="AB6261" s="120"/>
    </row>
    <row r="6262" spans="12:28" ht="15" customHeight="1" x14ac:dyDescent="0.2">
      <c r="L6262" s="120"/>
      <c r="N6262" s="120"/>
      <c r="P6262" s="120"/>
      <c r="R6262" s="120"/>
      <c r="T6262" s="120"/>
      <c r="V6262" s="120"/>
      <c r="X6262" s="120"/>
      <c r="Z6262" s="120"/>
      <c r="AB6262" s="120"/>
    </row>
    <row r="6263" spans="12:28" ht="15" customHeight="1" x14ac:dyDescent="0.2">
      <c r="L6263" s="120"/>
      <c r="N6263" s="120"/>
      <c r="P6263" s="120"/>
      <c r="R6263" s="120"/>
      <c r="T6263" s="120"/>
      <c r="V6263" s="120"/>
      <c r="X6263" s="120"/>
      <c r="Z6263" s="120"/>
      <c r="AB6263" s="120"/>
    </row>
    <row r="6264" spans="12:28" ht="15" customHeight="1" x14ac:dyDescent="0.2">
      <c r="L6264" s="120"/>
      <c r="N6264" s="120"/>
      <c r="P6264" s="120"/>
      <c r="R6264" s="120"/>
      <c r="T6264" s="120"/>
      <c r="V6264" s="120"/>
      <c r="X6264" s="120"/>
      <c r="Z6264" s="120"/>
      <c r="AB6264" s="120"/>
    </row>
    <row r="6265" spans="12:28" ht="15" customHeight="1" x14ac:dyDescent="0.2">
      <c r="L6265" s="120"/>
      <c r="N6265" s="120"/>
      <c r="P6265" s="120"/>
      <c r="R6265" s="120"/>
      <c r="T6265" s="120"/>
      <c r="V6265" s="120"/>
      <c r="X6265" s="120"/>
      <c r="Z6265" s="120"/>
      <c r="AB6265" s="120"/>
    </row>
    <row r="6266" spans="12:28" ht="15" customHeight="1" x14ac:dyDescent="0.2">
      <c r="L6266" s="120"/>
      <c r="N6266" s="120"/>
      <c r="P6266" s="120"/>
      <c r="R6266" s="120"/>
      <c r="T6266" s="120"/>
      <c r="V6266" s="120"/>
      <c r="X6266" s="120"/>
      <c r="Z6266" s="120"/>
      <c r="AB6266" s="120"/>
    </row>
    <row r="6267" spans="12:28" ht="15" customHeight="1" x14ac:dyDescent="0.2">
      <c r="L6267" s="120"/>
      <c r="N6267" s="120"/>
      <c r="P6267" s="120"/>
      <c r="R6267" s="120"/>
      <c r="T6267" s="120"/>
      <c r="V6267" s="120"/>
      <c r="X6267" s="120"/>
      <c r="Z6267" s="120"/>
      <c r="AB6267" s="120"/>
    </row>
    <row r="6268" spans="12:28" ht="15" customHeight="1" x14ac:dyDescent="0.2">
      <c r="L6268" s="120"/>
      <c r="N6268" s="120"/>
      <c r="P6268" s="120"/>
      <c r="R6268" s="120"/>
      <c r="T6268" s="120"/>
      <c r="V6268" s="120"/>
      <c r="X6268" s="120"/>
      <c r="Z6268" s="120"/>
      <c r="AB6268" s="120"/>
    </row>
    <row r="6269" spans="12:28" ht="15" customHeight="1" x14ac:dyDescent="0.2">
      <c r="L6269" s="120"/>
      <c r="N6269" s="120"/>
      <c r="P6269" s="120"/>
      <c r="R6269" s="120"/>
      <c r="T6269" s="120"/>
      <c r="V6269" s="120"/>
      <c r="X6269" s="120"/>
      <c r="Z6269" s="120"/>
      <c r="AB6269" s="120"/>
    </row>
    <row r="6270" spans="12:28" ht="15" customHeight="1" x14ac:dyDescent="0.2">
      <c r="L6270" s="120"/>
      <c r="N6270" s="120"/>
      <c r="P6270" s="120"/>
      <c r="R6270" s="120"/>
      <c r="T6270" s="120"/>
      <c r="V6270" s="120"/>
      <c r="X6270" s="120"/>
      <c r="Z6270" s="120"/>
      <c r="AB6270" s="120"/>
    </row>
    <row r="6271" spans="12:28" ht="15" customHeight="1" x14ac:dyDescent="0.2">
      <c r="L6271" s="120"/>
      <c r="N6271" s="120"/>
      <c r="P6271" s="120"/>
      <c r="R6271" s="120"/>
      <c r="T6271" s="120"/>
      <c r="V6271" s="120"/>
      <c r="X6271" s="120"/>
      <c r="Z6271" s="120"/>
      <c r="AB6271" s="120"/>
    </row>
    <row r="6272" spans="12:28" ht="15" customHeight="1" x14ac:dyDescent="0.2">
      <c r="L6272" s="120"/>
      <c r="N6272" s="120"/>
      <c r="P6272" s="120"/>
      <c r="R6272" s="120"/>
      <c r="T6272" s="120"/>
      <c r="V6272" s="120"/>
      <c r="X6272" s="120"/>
      <c r="Z6272" s="120"/>
      <c r="AB6272" s="120"/>
    </row>
    <row r="6273" spans="12:28" ht="15" customHeight="1" x14ac:dyDescent="0.2">
      <c r="L6273" s="120"/>
      <c r="N6273" s="120"/>
      <c r="P6273" s="120"/>
      <c r="R6273" s="120"/>
      <c r="T6273" s="120"/>
      <c r="V6273" s="120"/>
      <c r="X6273" s="120"/>
      <c r="Z6273" s="120"/>
      <c r="AB6273" s="120"/>
    </row>
    <row r="6274" spans="12:28" ht="15" customHeight="1" x14ac:dyDescent="0.2">
      <c r="L6274" s="120"/>
      <c r="N6274" s="120"/>
      <c r="P6274" s="120"/>
      <c r="R6274" s="120"/>
      <c r="T6274" s="120"/>
      <c r="V6274" s="120"/>
      <c r="X6274" s="120"/>
      <c r="Z6274" s="120"/>
      <c r="AB6274" s="120"/>
    </row>
    <row r="6275" spans="12:28" ht="15" customHeight="1" x14ac:dyDescent="0.2">
      <c r="L6275" s="120"/>
      <c r="N6275" s="120"/>
      <c r="P6275" s="120"/>
      <c r="R6275" s="120"/>
      <c r="T6275" s="120"/>
      <c r="V6275" s="120"/>
      <c r="X6275" s="120"/>
      <c r="Z6275" s="120"/>
      <c r="AB6275" s="120"/>
    </row>
    <row r="6276" spans="12:28" ht="15" customHeight="1" x14ac:dyDescent="0.2">
      <c r="L6276" s="120"/>
      <c r="N6276" s="120"/>
      <c r="P6276" s="120"/>
      <c r="R6276" s="120"/>
      <c r="T6276" s="120"/>
      <c r="V6276" s="120"/>
      <c r="X6276" s="120"/>
      <c r="Z6276" s="120"/>
      <c r="AB6276" s="120"/>
    </row>
    <row r="6277" spans="12:28" ht="15" customHeight="1" x14ac:dyDescent="0.2">
      <c r="L6277" s="120"/>
      <c r="N6277" s="120"/>
      <c r="P6277" s="120"/>
      <c r="R6277" s="120"/>
      <c r="T6277" s="120"/>
      <c r="V6277" s="120"/>
      <c r="X6277" s="120"/>
      <c r="Z6277" s="120"/>
      <c r="AB6277" s="120"/>
    </row>
    <row r="6278" spans="12:28" ht="15" customHeight="1" x14ac:dyDescent="0.2">
      <c r="L6278" s="120"/>
      <c r="N6278" s="120"/>
      <c r="P6278" s="120"/>
      <c r="R6278" s="120"/>
      <c r="T6278" s="120"/>
      <c r="V6278" s="120"/>
      <c r="X6278" s="120"/>
      <c r="Z6278" s="120"/>
      <c r="AB6278" s="120"/>
    </row>
    <row r="6279" spans="12:28" ht="15" customHeight="1" x14ac:dyDescent="0.2">
      <c r="L6279" s="120"/>
      <c r="N6279" s="120"/>
      <c r="P6279" s="120"/>
      <c r="R6279" s="120"/>
      <c r="T6279" s="120"/>
      <c r="V6279" s="120"/>
      <c r="X6279" s="120"/>
      <c r="Z6279" s="120"/>
      <c r="AB6279" s="120"/>
    </row>
    <row r="6280" spans="12:28" ht="15" customHeight="1" x14ac:dyDescent="0.2">
      <c r="L6280" s="120"/>
      <c r="N6280" s="120"/>
      <c r="P6280" s="120"/>
      <c r="R6280" s="120"/>
      <c r="T6280" s="120"/>
      <c r="V6280" s="120"/>
      <c r="X6280" s="120"/>
      <c r="Z6280" s="120"/>
      <c r="AB6280" s="120"/>
    </row>
    <row r="6281" spans="12:28" ht="15" customHeight="1" x14ac:dyDescent="0.2">
      <c r="L6281" s="120"/>
      <c r="N6281" s="120"/>
      <c r="P6281" s="120"/>
      <c r="R6281" s="120"/>
      <c r="T6281" s="120"/>
      <c r="V6281" s="120"/>
      <c r="X6281" s="120"/>
      <c r="Z6281" s="120"/>
      <c r="AB6281" s="120"/>
    </row>
    <row r="6282" spans="12:28" ht="15" customHeight="1" x14ac:dyDescent="0.2">
      <c r="L6282" s="120"/>
      <c r="N6282" s="120"/>
      <c r="P6282" s="120"/>
      <c r="R6282" s="120"/>
      <c r="T6282" s="120"/>
      <c r="V6282" s="120"/>
      <c r="X6282" s="120"/>
      <c r="Z6282" s="120"/>
      <c r="AB6282" s="120"/>
    </row>
    <row r="6283" spans="12:28" ht="15" customHeight="1" x14ac:dyDescent="0.2">
      <c r="L6283" s="120"/>
      <c r="N6283" s="120"/>
      <c r="P6283" s="120"/>
      <c r="R6283" s="120"/>
      <c r="T6283" s="120"/>
      <c r="V6283" s="120"/>
      <c r="X6283" s="120"/>
      <c r="Z6283" s="120"/>
      <c r="AB6283" s="120"/>
    </row>
    <row r="6284" spans="12:28" ht="15" customHeight="1" x14ac:dyDescent="0.2">
      <c r="L6284" s="120"/>
      <c r="N6284" s="120"/>
      <c r="P6284" s="120"/>
      <c r="R6284" s="120"/>
      <c r="T6284" s="120"/>
      <c r="V6284" s="120"/>
      <c r="X6284" s="120"/>
      <c r="Z6284" s="120"/>
      <c r="AB6284" s="120"/>
    </row>
    <row r="6285" spans="12:28" ht="15" customHeight="1" x14ac:dyDescent="0.2">
      <c r="L6285" s="120"/>
      <c r="N6285" s="120"/>
      <c r="P6285" s="120"/>
      <c r="R6285" s="120"/>
      <c r="T6285" s="120"/>
      <c r="V6285" s="120"/>
      <c r="X6285" s="120"/>
      <c r="Z6285" s="120"/>
      <c r="AB6285" s="120"/>
    </row>
    <row r="6286" spans="12:28" ht="15" customHeight="1" x14ac:dyDescent="0.2">
      <c r="L6286" s="120"/>
      <c r="N6286" s="120"/>
      <c r="P6286" s="120"/>
      <c r="R6286" s="120"/>
      <c r="T6286" s="120"/>
      <c r="V6286" s="120"/>
      <c r="X6286" s="120"/>
      <c r="Z6286" s="120"/>
      <c r="AB6286" s="120"/>
    </row>
    <row r="6287" spans="12:28" ht="15" customHeight="1" x14ac:dyDescent="0.2">
      <c r="L6287" s="120"/>
      <c r="N6287" s="120"/>
      <c r="P6287" s="120"/>
      <c r="R6287" s="120"/>
      <c r="T6287" s="120"/>
      <c r="V6287" s="120"/>
      <c r="X6287" s="120"/>
      <c r="Z6287" s="120"/>
      <c r="AB6287" s="120"/>
    </row>
    <row r="6288" spans="12:28" ht="15" customHeight="1" x14ac:dyDescent="0.2">
      <c r="L6288" s="120"/>
      <c r="N6288" s="120"/>
      <c r="P6288" s="120"/>
      <c r="R6288" s="120"/>
      <c r="T6288" s="120"/>
      <c r="V6288" s="120"/>
      <c r="X6288" s="120"/>
      <c r="Z6288" s="120"/>
      <c r="AB6288" s="120"/>
    </row>
    <row r="6289" spans="12:28" ht="15" customHeight="1" x14ac:dyDescent="0.2">
      <c r="L6289" s="120"/>
      <c r="N6289" s="120"/>
      <c r="P6289" s="120"/>
      <c r="R6289" s="120"/>
      <c r="T6289" s="120"/>
      <c r="V6289" s="120"/>
      <c r="X6289" s="120"/>
      <c r="Z6289" s="120"/>
      <c r="AB6289" s="120"/>
    </row>
    <row r="6290" spans="12:28" ht="15" customHeight="1" x14ac:dyDescent="0.2">
      <c r="L6290" s="120"/>
      <c r="N6290" s="120"/>
      <c r="P6290" s="120"/>
      <c r="R6290" s="120"/>
      <c r="T6290" s="120"/>
      <c r="V6290" s="120"/>
      <c r="X6290" s="120"/>
      <c r="Z6290" s="120"/>
      <c r="AB6290" s="120"/>
    </row>
    <row r="6291" spans="12:28" ht="15" customHeight="1" x14ac:dyDescent="0.2">
      <c r="L6291" s="120"/>
      <c r="N6291" s="120"/>
      <c r="P6291" s="120"/>
      <c r="R6291" s="120"/>
      <c r="T6291" s="120"/>
      <c r="V6291" s="120"/>
      <c r="X6291" s="120"/>
      <c r="Z6291" s="120"/>
      <c r="AB6291" s="120"/>
    </row>
    <row r="6292" spans="12:28" ht="15" customHeight="1" x14ac:dyDescent="0.2">
      <c r="L6292" s="120"/>
      <c r="N6292" s="120"/>
      <c r="P6292" s="120"/>
      <c r="R6292" s="120"/>
      <c r="T6292" s="120"/>
      <c r="V6292" s="120"/>
      <c r="X6292" s="120"/>
      <c r="Z6292" s="120"/>
      <c r="AB6292" s="120"/>
    </row>
    <row r="6293" spans="12:28" ht="15" customHeight="1" x14ac:dyDescent="0.2">
      <c r="L6293" s="120"/>
      <c r="N6293" s="120"/>
      <c r="P6293" s="120"/>
      <c r="R6293" s="120"/>
      <c r="T6293" s="120"/>
      <c r="V6293" s="120"/>
      <c r="X6293" s="120"/>
      <c r="Z6293" s="120"/>
      <c r="AB6293" s="120"/>
    </row>
    <row r="6294" spans="12:28" ht="15" customHeight="1" x14ac:dyDescent="0.2">
      <c r="L6294" s="120"/>
      <c r="N6294" s="120"/>
      <c r="P6294" s="120"/>
      <c r="R6294" s="120"/>
      <c r="T6294" s="120"/>
      <c r="V6294" s="120"/>
      <c r="X6294" s="120"/>
      <c r="Z6294" s="120"/>
      <c r="AB6294" s="120"/>
    </row>
    <row r="6295" spans="12:28" ht="15" customHeight="1" x14ac:dyDescent="0.2">
      <c r="L6295" s="120"/>
      <c r="N6295" s="120"/>
      <c r="P6295" s="120"/>
      <c r="R6295" s="120"/>
      <c r="T6295" s="120"/>
      <c r="V6295" s="120"/>
      <c r="X6295" s="120"/>
      <c r="Z6295" s="120"/>
      <c r="AB6295" s="120"/>
    </row>
    <row r="6296" spans="12:28" ht="15" customHeight="1" x14ac:dyDescent="0.2">
      <c r="L6296" s="120"/>
      <c r="N6296" s="120"/>
      <c r="P6296" s="120"/>
      <c r="R6296" s="120"/>
      <c r="T6296" s="120"/>
      <c r="V6296" s="120"/>
      <c r="X6296" s="120"/>
      <c r="Z6296" s="120"/>
      <c r="AB6296" s="120"/>
    </row>
    <row r="6297" spans="12:28" ht="15" customHeight="1" x14ac:dyDescent="0.2">
      <c r="L6297" s="120"/>
      <c r="N6297" s="120"/>
      <c r="P6297" s="120"/>
      <c r="R6297" s="120"/>
      <c r="T6297" s="120"/>
      <c r="V6297" s="120"/>
      <c r="X6297" s="120"/>
      <c r="Z6297" s="120"/>
      <c r="AB6297" s="120"/>
    </row>
    <row r="6298" spans="12:28" ht="15" customHeight="1" x14ac:dyDescent="0.2">
      <c r="L6298" s="120"/>
      <c r="N6298" s="120"/>
      <c r="P6298" s="120"/>
      <c r="R6298" s="120"/>
      <c r="T6298" s="120"/>
      <c r="V6298" s="120"/>
      <c r="X6298" s="120"/>
      <c r="Z6298" s="120"/>
      <c r="AB6298" s="120"/>
    </row>
    <row r="6299" spans="12:28" ht="15" customHeight="1" x14ac:dyDescent="0.2">
      <c r="L6299" s="120"/>
      <c r="N6299" s="120"/>
      <c r="P6299" s="120"/>
      <c r="R6299" s="120"/>
      <c r="T6299" s="120"/>
      <c r="V6299" s="120"/>
      <c r="X6299" s="120"/>
      <c r="Z6299" s="120"/>
      <c r="AB6299" s="120"/>
    </row>
    <row r="6300" spans="12:28" ht="15" customHeight="1" x14ac:dyDescent="0.2">
      <c r="L6300" s="120"/>
      <c r="N6300" s="120"/>
      <c r="P6300" s="120"/>
      <c r="R6300" s="120"/>
      <c r="T6300" s="120"/>
      <c r="V6300" s="120"/>
      <c r="X6300" s="120"/>
      <c r="Z6300" s="120"/>
      <c r="AB6300" s="120"/>
    </row>
    <row r="6301" spans="12:28" ht="15" customHeight="1" x14ac:dyDescent="0.2">
      <c r="L6301" s="120"/>
      <c r="N6301" s="120"/>
      <c r="P6301" s="120"/>
      <c r="R6301" s="120"/>
      <c r="T6301" s="120"/>
      <c r="V6301" s="120"/>
      <c r="X6301" s="120"/>
      <c r="Z6301" s="120"/>
      <c r="AB6301" s="120"/>
    </row>
    <row r="6302" spans="12:28" ht="15" customHeight="1" x14ac:dyDescent="0.2">
      <c r="L6302" s="120"/>
      <c r="N6302" s="120"/>
      <c r="P6302" s="120"/>
      <c r="R6302" s="120"/>
      <c r="T6302" s="120"/>
      <c r="V6302" s="120"/>
      <c r="X6302" s="120"/>
      <c r="Z6302" s="120"/>
      <c r="AB6302" s="120"/>
    </row>
    <row r="6303" spans="12:28" ht="15" customHeight="1" x14ac:dyDescent="0.2">
      <c r="L6303" s="120"/>
      <c r="N6303" s="120"/>
      <c r="P6303" s="120"/>
      <c r="R6303" s="120"/>
      <c r="T6303" s="120"/>
      <c r="V6303" s="120"/>
      <c r="X6303" s="120"/>
      <c r="Z6303" s="120"/>
      <c r="AB6303" s="120"/>
    </row>
    <row r="6304" spans="12:28" ht="15" customHeight="1" x14ac:dyDescent="0.2">
      <c r="L6304" s="120"/>
      <c r="N6304" s="120"/>
      <c r="P6304" s="120"/>
      <c r="R6304" s="120"/>
      <c r="T6304" s="120"/>
      <c r="V6304" s="120"/>
      <c r="X6304" s="120"/>
      <c r="Z6304" s="120"/>
      <c r="AB6304" s="120"/>
    </row>
    <row r="6305" spans="12:28" ht="15" customHeight="1" x14ac:dyDescent="0.2">
      <c r="L6305" s="120"/>
      <c r="N6305" s="120"/>
      <c r="P6305" s="120"/>
      <c r="R6305" s="120"/>
      <c r="T6305" s="120"/>
      <c r="V6305" s="120"/>
      <c r="X6305" s="120"/>
      <c r="Z6305" s="120"/>
      <c r="AB6305" s="120"/>
    </row>
    <row r="6306" spans="12:28" ht="15" customHeight="1" x14ac:dyDescent="0.2">
      <c r="L6306" s="120"/>
      <c r="N6306" s="120"/>
      <c r="P6306" s="120"/>
      <c r="R6306" s="120"/>
      <c r="T6306" s="120"/>
      <c r="V6306" s="120"/>
      <c r="X6306" s="120"/>
      <c r="Z6306" s="120"/>
      <c r="AB6306" s="120"/>
    </row>
    <row r="6307" spans="12:28" ht="15" customHeight="1" x14ac:dyDescent="0.2">
      <c r="L6307" s="120"/>
      <c r="N6307" s="120"/>
      <c r="P6307" s="120"/>
      <c r="R6307" s="120"/>
      <c r="T6307" s="120"/>
      <c r="V6307" s="120"/>
      <c r="X6307" s="120"/>
      <c r="Z6307" s="120"/>
      <c r="AB6307" s="120"/>
    </row>
    <row r="6308" spans="12:28" ht="15" customHeight="1" x14ac:dyDescent="0.2">
      <c r="L6308" s="120"/>
      <c r="N6308" s="120"/>
      <c r="P6308" s="120"/>
      <c r="R6308" s="120"/>
      <c r="T6308" s="120"/>
      <c r="V6308" s="120"/>
      <c r="X6308" s="120"/>
      <c r="Z6308" s="120"/>
      <c r="AB6308" s="120"/>
    </row>
    <row r="6309" spans="12:28" ht="15" customHeight="1" x14ac:dyDescent="0.2">
      <c r="L6309" s="120"/>
      <c r="N6309" s="120"/>
      <c r="P6309" s="120"/>
      <c r="R6309" s="120"/>
      <c r="T6309" s="120"/>
      <c r="V6309" s="120"/>
      <c r="X6309" s="120"/>
      <c r="Z6309" s="120"/>
      <c r="AB6309" s="120"/>
    </row>
    <row r="6310" spans="12:28" ht="15" customHeight="1" x14ac:dyDescent="0.2">
      <c r="L6310" s="120"/>
      <c r="N6310" s="120"/>
      <c r="P6310" s="120"/>
      <c r="R6310" s="120"/>
      <c r="T6310" s="120"/>
      <c r="V6310" s="120"/>
      <c r="X6310" s="120"/>
      <c r="Z6310" s="120"/>
      <c r="AB6310" s="120"/>
    </row>
    <row r="6311" spans="12:28" ht="15" customHeight="1" x14ac:dyDescent="0.2">
      <c r="L6311" s="120"/>
      <c r="N6311" s="120"/>
      <c r="P6311" s="120"/>
      <c r="R6311" s="120"/>
      <c r="T6311" s="120"/>
      <c r="V6311" s="120"/>
      <c r="X6311" s="120"/>
      <c r="Z6311" s="120"/>
      <c r="AB6311" s="120"/>
    </row>
    <row r="6312" spans="12:28" ht="15" customHeight="1" x14ac:dyDescent="0.2">
      <c r="L6312" s="120"/>
      <c r="N6312" s="120"/>
      <c r="P6312" s="120"/>
      <c r="R6312" s="120"/>
      <c r="T6312" s="120"/>
      <c r="V6312" s="120"/>
      <c r="X6312" s="120"/>
      <c r="Z6312" s="120"/>
      <c r="AB6312" s="120"/>
    </row>
    <row r="6313" spans="12:28" ht="15" customHeight="1" x14ac:dyDescent="0.2">
      <c r="L6313" s="120"/>
      <c r="N6313" s="120"/>
      <c r="P6313" s="120"/>
      <c r="R6313" s="120"/>
      <c r="T6313" s="120"/>
      <c r="V6313" s="120"/>
      <c r="X6313" s="120"/>
      <c r="Z6313" s="120"/>
      <c r="AB6313" s="120"/>
    </row>
    <row r="6314" spans="12:28" ht="15" customHeight="1" x14ac:dyDescent="0.2">
      <c r="L6314" s="120"/>
      <c r="N6314" s="120"/>
      <c r="P6314" s="120"/>
      <c r="R6314" s="120"/>
      <c r="T6314" s="120"/>
      <c r="V6314" s="120"/>
      <c r="X6314" s="120"/>
      <c r="Z6314" s="120"/>
      <c r="AB6314" s="120"/>
    </row>
    <row r="6315" spans="12:28" ht="15" customHeight="1" x14ac:dyDescent="0.2">
      <c r="L6315" s="120"/>
      <c r="N6315" s="120"/>
      <c r="P6315" s="120"/>
      <c r="R6315" s="120"/>
      <c r="T6315" s="120"/>
      <c r="V6315" s="120"/>
      <c r="X6315" s="120"/>
      <c r="Z6315" s="120"/>
      <c r="AB6315" s="120"/>
    </row>
    <row r="6316" spans="12:28" ht="15" customHeight="1" x14ac:dyDescent="0.2">
      <c r="L6316" s="120"/>
      <c r="N6316" s="120"/>
      <c r="P6316" s="120"/>
      <c r="R6316" s="120"/>
      <c r="T6316" s="120"/>
      <c r="V6316" s="120"/>
      <c r="X6316" s="120"/>
      <c r="Z6316" s="120"/>
      <c r="AB6316" s="120"/>
    </row>
    <row r="6317" spans="12:28" ht="15" customHeight="1" x14ac:dyDescent="0.2">
      <c r="L6317" s="120"/>
      <c r="N6317" s="120"/>
      <c r="P6317" s="120"/>
      <c r="R6317" s="120"/>
      <c r="T6317" s="120"/>
      <c r="V6317" s="120"/>
      <c r="X6317" s="120"/>
      <c r="Z6317" s="120"/>
      <c r="AB6317" s="120"/>
    </row>
    <row r="6318" spans="12:28" ht="15" customHeight="1" x14ac:dyDescent="0.2">
      <c r="L6318" s="120"/>
      <c r="N6318" s="120"/>
      <c r="P6318" s="120"/>
      <c r="R6318" s="120"/>
      <c r="T6318" s="120"/>
      <c r="V6318" s="120"/>
      <c r="X6318" s="120"/>
      <c r="Z6318" s="120"/>
      <c r="AB6318" s="120"/>
    </row>
    <row r="6319" spans="12:28" ht="15" customHeight="1" x14ac:dyDescent="0.2">
      <c r="L6319" s="120"/>
      <c r="N6319" s="120"/>
      <c r="P6319" s="120"/>
      <c r="R6319" s="120"/>
      <c r="T6319" s="120"/>
      <c r="V6319" s="120"/>
      <c r="X6319" s="120"/>
      <c r="Z6319" s="120"/>
      <c r="AB6319" s="120"/>
    </row>
    <row r="6320" spans="12:28" ht="15" customHeight="1" x14ac:dyDescent="0.2">
      <c r="L6320" s="120"/>
      <c r="N6320" s="120"/>
      <c r="P6320" s="120"/>
      <c r="R6320" s="120"/>
      <c r="T6320" s="120"/>
      <c r="V6320" s="120"/>
      <c r="X6320" s="120"/>
      <c r="Z6320" s="120"/>
      <c r="AB6320" s="120"/>
    </row>
    <row r="6321" spans="12:28" ht="15" customHeight="1" x14ac:dyDescent="0.2">
      <c r="L6321" s="120"/>
      <c r="N6321" s="120"/>
      <c r="P6321" s="120"/>
      <c r="R6321" s="120"/>
      <c r="T6321" s="120"/>
      <c r="V6321" s="120"/>
      <c r="X6321" s="120"/>
      <c r="Z6321" s="120"/>
      <c r="AB6321" s="120"/>
    </row>
    <row r="6322" spans="12:28" ht="15" customHeight="1" x14ac:dyDescent="0.2">
      <c r="L6322" s="120"/>
      <c r="N6322" s="120"/>
      <c r="P6322" s="120"/>
      <c r="R6322" s="120"/>
      <c r="T6322" s="120"/>
      <c r="V6322" s="120"/>
      <c r="X6322" s="120"/>
      <c r="Z6322" s="120"/>
      <c r="AB6322" s="120"/>
    </row>
    <row r="6323" spans="12:28" ht="15" customHeight="1" x14ac:dyDescent="0.2">
      <c r="L6323" s="120"/>
      <c r="N6323" s="120"/>
      <c r="P6323" s="120"/>
      <c r="R6323" s="120"/>
      <c r="T6323" s="120"/>
      <c r="V6323" s="120"/>
      <c r="X6323" s="120"/>
      <c r="Z6323" s="120"/>
      <c r="AB6323" s="120"/>
    </row>
    <row r="6324" spans="12:28" ht="15" customHeight="1" x14ac:dyDescent="0.2">
      <c r="L6324" s="120"/>
      <c r="N6324" s="120"/>
      <c r="P6324" s="120"/>
      <c r="R6324" s="120"/>
      <c r="T6324" s="120"/>
      <c r="V6324" s="120"/>
      <c r="X6324" s="120"/>
      <c r="Z6324" s="120"/>
      <c r="AB6324" s="120"/>
    </row>
    <row r="6325" spans="12:28" ht="15" customHeight="1" x14ac:dyDescent="0.2">
      <c r="L6325" s="120"/>
      <c r="N6325" s="120"/>
      <c r="P6325" s="120"/>
      <c r="R6325" s="120"/>
      <c r="T6325" s="120"/>
      <c r="V6325" s="120"/>
      <c r="X6325" s="120"/>
      <c r="Z6325" s="120"/>
      <c r="AB6325" s="120"/>
    </row>
    <row r="6326" spans="12:28" ht="15" customHeight="1" x14ac:dyDescent="0.2">
      <c r="L6326" s="120"/>
      <c r="N6326" s="120"/>
      <c r="P6326" s="120"/>
      <c r="R6326" s="120"/>
      <c r="T6326" s="120"/>
      <c r="V6326" s="120"/>
      <c r="X6326" s="120"/>
      <c r="Z6326" s="120"/>
      <c r="AB6326" s="120"/>
    </row>
    <row r="6327" spans="12:28" ht="15" customHeight="1" x14ac:dyDescent="0.2">
      <c r="L6327" s="120"/>
      <c r="N6327" s="120"/>
      <c r="P6327" s="120"/>
      <c r="R6327" s="120"/>
      <c r="T6327" s="120"/>
      <c r="V6327" s="120"/>
      <c r="X6327" s="120"/>
      <c r="Z6327" s="120"/>
      <c r="AB6327" s="120"/>
    </row>
    <row r="6328" spans="12:28" ht="15" customHeight="1" x14ac:dyDescent="0.2">
      <c r="L6328" s="120"/>
      <c r="N6328" s="120"/>
      <c r="P6328" s="120"/>
      <c r="R6328" s="120"/>
      <c r="T6328" s="120"/>
      <c r="V6328" s="120"/>
      <c r="X6328" s="120"/>
      <c r="Z6328" s="120"/>
      <c r="AB6328" s="120"/>
    </row>
    <row r="6329" spans="12:28" ht="15" customHeight="1" x14ac:dyDescent="0.2">
      <c r="L6329" s="120"/>
      <c r="N6329" s="120"/>
      <c r="P6329" s="120"/>
      <c r="R6329" s="120"/>
      <c r="T6329" s="120"/>
      <c r="V6329" s="120"/>
      <c r="X6329" s="120"/>
      <c r="Z6329" s="120"/>
      <c r="AB6329" s="120"/>
    </row>
    <row r="6330" spans="12:28" ht="15" customHeight="1" x14ac:dyDescent="0.2">
      <c r="L6330" s="120"/>
      <c r="N6330" s="120"/>
      <c r="P6330" s="120"/>
      <c r="R6330" s="120"/>
      <c r="T6330" s="120"/>
      <c r="V6330" s="120"/>
      <c r="X6330" s="120"/>
      <c r="Z6330" s="120"/>
      <c r="AB6330" s="120"/>
    </row>
    <row r="6331" spans="12:28" ht="15" customHeight="1" x14ac:dyDescent="0.2">
      <c r="L6331" s="120"/>
      <c r="N6331" s="120"/>
      <c r="P6331" s="120"/>
      <c r="R6331" s="120"/>
      <c r="T6331" s="120"/>
      <c r="V6331" s="120"/>
      <c r="X6331" s="120"/>
      <c r="Z6331" s="120"/>
      <c r="AB6331" s="120"/>
    </row>
    <row r="6332" spans="12:28" ht="15" customHeight="1" x14ac:dyDescent="0.2">
      <c r="L6332" s="120"/>
      <c r="N6332" s="120"/>
      <c r="P6332" s="120"/>
      <c r="R6332" s="120"/>
      <c r="T6332" s="120"/>
      <c r="V6332" s="120"/>
      <c r="X6332" s="120"/>
      <c r="Z6332" s="120"/>
      <c r="AB6332" s="120"/>
    </row>
    <row r="6333" spans="12:28" ht="15" customHeight="1" x14ac:dyDescent="0.2">
      <c r="L6333" s="120"/>
      <c r="N6333" s="120"/>
      <c r="P6333" s="120"/>
      <c r="R6333" s="120"/>
      <c r="T6333" s="120"/>
      <c r="V6333" s="120"/>
      <c r="X6333" s="120"/>
      <c r="Z6333" s="120"/>
      <c r="AB6333" s="120"/>
    </row>
    <row r="6334" spans="12:28" ht="15" customHeight="1" x14ac:dyDescent="0.2">
      <c r="L6334" s="120"/>
      <c r="N6334" s="120"/>
      <c r="P6334" s="120"/>
      <c r="R6334" s="120"/>
      <c r="T6334" s="120"/>
      <c r="V6334" s="120"/>
      <c r="X6334" s="120"/>
      <c r="Z6334" s="120"/>
      <c r="AB6334" s="120"/>
    </row>
    <row r="6335" spans="12:28" ht="15" customHeight="1" x14ac:dyDescent="0.2">
      <c r="L6335" s="120"/>
      <c r="N6335" s="120"/>
      <c r="P6335" s="120"/>
      <c r="R6335" s="120"/>
      <c r="T6335" s="120"/>
      <c r="V6335" s="120"/>
      <c r="X6335" s="120"/>
      <c r="Z6335" s="120"/>
      <c r="AB6335" s="120"/>
    </row>
    <row r="6336" spans="12:28" ht="15" customHeight="1" x14ac:dyDescent="0.2">
      <c r="L6336" s="120"/>
      <c r="N6336" s="120"/>
      <c r="P6336" s="120"/>
      <c r="R6336" s="120"/>
      <c r="T6336" s="120"/>
      <c r="V6336" s="120"/>
      <c r="X6336" s="120"/>
      <c r="Z6336" s="120"/>
      <c r="AB6336" s="120"/>
    </row>
    <row r="6337" spans="12:28" ht="15" customHeight="1" x14ac:dyDescent="0.2">
      <c r="L6337" s="120"/>
      <c r="N6337" s="120"/>
      <c r="P6337" s="120"/>
      <c r="R6337" s="120"/>
      <c r="T6337" s="120"/>
      <c r="V6337" s="120"/>
      <c r="X6337" s="120"/>
      <c r="Z6337" s="120"/>
      <c r="AB6337" s="120"/>
    </row>
    <row r="6338" spans="12:28" ht="15" customHeight="1" x14ac:dyDescent="0.2">
      <c r="L6338" s="120"/>
      <c r="N6338" s="120"/>
      <c r="P6338" s="120"/>
      <c r="R6338" s="120"/>
      <c r="T6338" s="120"/>
      <c r="V6338" s="120"/>
      <c r="X6338" s="120"/>
      <c r="Z6338" s="120"/>
      <c r="AB6338" s="120"/>
    </row>
    <row r="6339" spans="12:28" ht="15" customHeight="1" x14ac:dyDescent="0.2">
      <c r="L6339" s="120"/>
      <c r="N6339" s="120"/>
      <c r="P6339" s="120"/>
      <c r="R6339" s="120"/>
      <c r="T6339" s="120"/>
      <c r="V6339" s="120"/>
      <c r="X6339" s="120"/>
      <c r="Z6339" s="120"/>
      <c r="AB6339" s="120"/>
    </row>
    <row r="6340" spans="12:28" ht="15" customHeight="1" x14ac:dyDescent="0.2">
      <c r="L6340" s="120"/>
      <c r="N6340" s="120"/>
      <c r="P6340" s="120"/>
      <c r="R6340" s="120"/>
      <c r="T6340" s="120"/>
      <c r="V6340" s="120"/>
      <c r="X6340" s="120"/>
      <c r="Z6340" s="120"/>
      <c r="AB6340" s="120"/>
    </row>
    <row r="6341" spans="12:28" ht="15" customHeight="1" x14ac:dyDescent="0.2">
      <c r="L6341" s="120"/>
      <c r="N6341" s="120"/>
      <c r="P6341" s="120"/>
      <c r="R6341" s="120"/>
      <c r="T6341" s="120"/>
      <c r="V6341" s="120"/>
      <c r="X6341" s="120"/>
      <c r="Z6341" s="120"/>
      <c r="AB6341" s="120"/>
    </row>
    <row r="6342" spans="12:28" ht="15" customHeight="1" x14ac:dyDescent="0.2">
      <c r="L6342" s="120"/>
      <c r="N6342" s="120"/>
      <c r="P6342" s="120"/>
      <c r="R6342" s="120"/>
      <c r="T6342" s="120"/>
      <c r="V6342" s="120"/>
      <c r="X6342" s="120"/>
      <c r="Z6342" s="120"/>
      <c r="AB6342" s="120"/>
    </row>
    <row r="6343" spans="12:28" ht="15" customHeight="1" x14ac:dyDescent="0.2">
      <c r="L6343" s="120"/>
      <c r="N6343" s="120"/>
      <c r="P6343" s="120"/>
      <c r="R6343" s="120"/>
      <c r="T6343" s="120"/>
      <c r="V6343" s="120"/>
      <c r="X6343" s="120"/>
      <c r="Z6343" s="120"/>
      <c r="AB6343" s="120"/>
    </row>
    <row r="6344" spans="12:28" ht="15" customHeight="1" x14ac:dyDescent="0.2">
      <c r="L6344" s="120"/>
      <c r="N6344" s="120"/>
      <c r="P6344" s="120"/>
      <c r="R6344" s="120"/>
      <c r="T6344" s="120"/>
      <c r="V6344" s="120"/>
      <c r="X6344" s="120"/>
      <c r="Z6344" s="120"/>
      <c r="AB6344" s="120"/>
    </row>
    <row r="6345" spans="12:28" ht="15" customHeight="1" x14ac:dyDescent="0.2">
      <c r="L6345" s="120"/>
      <c r="N6345" s="120"/>
      <c r="P6345" s="120"/>
      <c r="R6345" s="120"/>
      <c r="T6345" s="120"/>
      <c r="V6345" s="120"/>
      <c r="X6345" s="120"/>
      <c r="Z6345" s="120"/>
      <c r="AB6345" s="120"/>
    </row>
    <row r="6346" spans="12:28" ht="15" customHeight="1" x14ac:dyDescent="0.2">
      <c r="L6346" s="120"/>
      <c r="N6346" s="120"/>
      <c r="P6346" s="120"/>
      <c r="R6346" s="120"/>
      <c r="T6346" s="120"/>
      <c r="V6346" s="120"/>
      <c r="X6346" s="120"/>
      <c r="Z6346" s="120"/>
      <c r="AB6346" s="120"/>
    </row>
    <row r="6347" spans="12:28" ht="15" customHeight="1" x14ac:dyDescent="0.2">
      <c r="L6347" s="120"/>
      <c r="N6347" s="120"/>
      <c r="P6347" s="120"/>
      <c r="R6347" s="120"/>
      <c r="T6347" s="120"/>
      <c r="V6347" s="120"/>
      <c r="X6347" s="120"/>
      <c r="Z6347" s="120"/>
      <c r="AB6347" s="120"/>
    </row>
    <row r="6348" spans="12:28" ht="15" customHeight="1" x14ac:dyDescent="0.2">
      <c r="L6348" s="120"/>
      <c r="N6348" s="120"/>
      <c r="P6348" s="120"/>
      <c r="R6348" s="120"/>
      <c r="T6348" s="120"/>
      <c r="V6348" s="120"/>
      <c r="X6348" s="120"/>
      <c r="Z6348" s="120"/>
      <c r="AB6348" s="120"/>
    </row>
    <row r="6349" spans="12:28" ht="15" customHeight="1" x14ac:dyDescent="0.2">
      <c r="L6349" s="120"/>
      <c r="N6349" s="120"/>
      <c r="P6349" s="120"/>
      <c r="R6349" s="120"/>
      <c r="T6349" s="120"/>
      <c r="V6349" s="120"/>
      <c r="X6349" s="120"/>
      <c r="Z6349" s="120"/>
      <c r="AB6349" s="120"/>
    </row>
    <row r="6350" spans="12:28" ht="15" customHeight="1" x14ac:dyDescent="0.2">
      <c r="L6350" s="120"/>
      <c r="N6350" s="120"/>
      <c r="P6350" s="120"/>
      <c r="R6350" s="120"/>
      <c r="T6350" s="120"/>
      <c r="V6350" s="120"/>
      <c r="X6350" s="120"/>
      <c r="Z6350" s="120"/>
      <c r="AB6350" s="120"/>
    </row>
    <row r="6351" spans="12:28" ht="15" customHeight="1" x14ac:dyDescent="0.2">
      <c r="L6351" s="120"/>
      <c r="N6351" s="120"/>
      <c r="P6351" s="120"/>
      <c r="R6351" s="120"/>
      <c r="T6351" s="120"/>
      <c r="V6351" s="120"/>
      <c r="X6351" s="120"/>
      <c r="Z6351" s="120"/>
      <c r="AB6351" s="120"/>
    </row>
    <row r="6352" spans="12:28" ht="15" customHeight="1" x14ac:dyDescent="0.2">
      <c r="L6352" s="120"/>
      <c r="N6352" s="120"/>
      <c r="P6352" s="120"/>
      <c r="R6352" s="120"/>
      <c r="T6352" s="120"/>
      <c r="V6352" s="120"/>
      <c r="X6352" s="120"/>
      <c r="Z6352" s="120"/>
      <c r="AB6352" s="120"/>
    </row>
    <row r="6353" spans="12:28" ht="15" customHeight="1" x14ac:dyDescent="0.2">
      <c r="L6353" s="120"/>
      <c r="N6353" s="120"/>
      <c r="P6353" s="120"/>
      <c r="R6353" s="120"/>
      <c r="T6353" s="120"/>
      <c r="V6353" s="120"/>
      <c r="X6353" s="120"/>
      <c r="Z6353" s="120"/>
      <c r="AB6353" s="120"/>
    </row>
    <row r="6354" spans="12:28" ht="15" customHeight="1" x14ac:dyDescent="0.2">
      <c r="L6354" s="120"/>
      <c r="N6354" s="120"/>
      <c r="P6354" s="120"/>
      <c r="R6354" s="120"/>
      <c r="T6354" s="120"/>
      <c r="V6354" s="120"/>
      <c r="X6354" s="120"/>
      <c r="Z6354" s="120"/>
      <c r="AB6354" s="120"/>
    </row>
    <row r="6355" spans="12:28" ht="15" customHeight="1" x14ac:dyDescent="0.2">
      <c r="L6355" s="120"/>
      <c r="N6355" s="120"/>
      <c r="P6355" s="120"/>
      <c r="R6355" s="120"/>
      <c r="T6355" s="120"/>
      <c r="V6355" s="120"/>
      <c r="X6355" s="120"/>
      <c r="Z6355" s="120"/>
      <c r="AB6355" s="120"/>
    </row>
    <row r="6356" spans="12:28" ht="15" customHeight="1" x14ac:dyDescent="0.2">
      <c r="L6356" s="120"/>
      <c r="N6356" s="120"/>
      <c r="P6356" s="120"/>
      <c r="R6356" s="120"/>
      <c r="T6356" s="120"/>
      <c r="V6356" s="120"/>
      <c r="X6356" s="120"/>
      <c r="Z6356" s="120"/>
      <c r="AB6356" s="120"/>
    </row>
    <row r="6357" spans="12:28" ht="15" customHeight="1" x14ac:dyDescent="0.2">
      <c r="L6357" s="120"/>
      <c r="N6357" s="120"/>
      <c r="P6357" s="120"/>
      <c r="R6357" s="120"/>
      <c r="T6357" s="120"/>
      <c r="V6357" s="120"/>
      <c r="X6357" s="120"/>
      <c r="Z6357" s="120"/>
      <c r="AB6357" s="120"/>
    </row>
    <row r="6358" spans="12:28" ht="15" customHeight="1" x14ac:dyDescent="0.2">
      <c r="L6358" s="120"/>
      <c r="N6358" s="120"/>
      <c r="P6358" s="120"/>
      <c r="R6358" s="120"/>
      <c r="T6358" s="120"/>
      <c r="V6358" s="120"/>
      <c r="X6358" s="120"/>
      <c r="Z6358" s="120"/>
      <c r="AB6358" s="120"/>
    </row>
    <row r="6359" spans="12:28" ht="15" customHeight="1" x14ac:dyDescent="0.2">
      <c r="L6359" s="120"/>
      <c r="N6359" s="120"/>
      <c r="P6359" s="120"/>
      <c r="R6359" s="120"/>
      <c r="T6359" s="120"/>
      <c r="V6359" s="120"/>
      <c r="X6359" s="120"/>
      <c r="Z6359" s="120"/>
      <c r="AB6359" s="120"/>
    </row>
    <row r="6360" spans="12:28" ht="15" customHeight="1" x14ac:dyDescent="0.2">
      <c r="L6360" s="120"/>
      <c r="N6360" s="120"/>
      <c r="P6360" s="120"/>
      <c r="R6360" s="120"/>
      <c r="T6360" s="120"/>
      <c r="V6360" s="120"/>
      <c r="X6360" s="120"/>
      <c r="Z6360" s="120"/>
      <c r="AB6360" s="120"/>
    </row>
    <row r="6361" spans="12:28" ht="15" customHeight="1" x14ac:dyDescent="0.2">
      <c r="L6361" s="120"/>
      <c r="N6361" s="120"/>
      <c r="P6361" s="120"/>
      <c r="R6361" s="120"/>
      <c r="T6361" s="120"/>
      <c r="V6361" s="120"/>
      <c r="X6361" s="120"/>
      <c r="Z6361" s="120"/>
      <c r="AB6361" s="120"/>
    </row>
    <row r="6362" spans="12:28" ht="15" customHeight="1" x14ac:dyDescent="0.2">
      <c r="L6362" s="120"/>
      <c r="N6362" s="120"/>
      <c r="P6362" s="120"/>
      <c r="R6362" s="120"/>
      <c r="T6362" s="120"/>
      <c r="V6362" s="120"/>
      <c r="X6362" s="120"/>
      <c r="Z6362" s="120"/>
      <c r="AB6362" s="120"/>
    </row>
    <row r="6363" spans="12:28" ht="15" customHeight="1" x14ac:dyDescent="0.2">
      <c r="L6363" s="120"/>
      <c r="N6363" s="120"/>
      <c r="P6363" s="120"/>
      <c r="R6363" s="120"/>
      <c r="T6363" s="120"/>
      <c r="V6363" s="120"/>
      <c r="X6363" s="120"/>
      <c r="Z6363" s="120"/>
      <c r="AB6363" s="120"/>
    </row>
    <row r="6364" spans="12:28" ht="15" customHeight="1" x14ac:dyDescent="0.2">
      <c r="L6364" s="120"/>
      <c r="N6364" s="120"/>
      <c r="P6364" s="120"/>
      <c r="R6364" s="120"/>
      <c r="T6364" s="120"/>
      <c r="V6364" s="120"/>
      <c r="X6364" s="120"/>
      <c r="Z6364" s="120"/>
      <c r="AB6364" s="120"/>
    </row>
    <row r="6365" spans="12:28" ht="15" customHeight="1" x14ac:dyDescent="0.2">
      <c r="L6365" s="120"/>
      <c r="N6365" s="120"/>
      <c r="P6365" s="120"/>
      <c r="R6365" s="120"/>
      <c r="T6365" s="120"/>
      <c r="V6365" s="120"/>
      <c r="X6365" s="120"/>
      <c r="Z6365" s="120"/>
      <c r="AB6365" s="120"/>
    </row>
    <row r="6366" spans="12:28" ht="15" customHeight="1" x14ac:dyDescent="0.2">
      <c r="L6366" s="120"/>
      <c r="N6366" s="120"/>
      <c r="P6366" s="120"/>
      <c r="R6366" s="120"/>
      <c r="T6366" s="120"/>
      <c r="V6366" s="120"/>
      <c r="X6366" s="120"/>
      <c r="Z6366" s="120"/>
      <c r="AB6366" s="120"/>
    </row>
    <row r="6367" spans="12:28" ht="15" customHeight="1" x14ac:dyDescent="0.2">
      <c r="L6367" s="120"/>
      <c r="N6367" s="120"/>
      <c r="P6367" s="120"/>
      <c r="R6367" s="120"/>
      <c r="T6367" s="120"/>
      <c r="V6367" s="120"/>
      <c r="X6367" s="120"/>
      <c r="Z6367" s="120"/>
      <c r="AB6367" s="120"/>
    </row>
    <row r="6368" spans="12:28" ht="15" customHeight="1" x14ac:dyDescent="0.2">
      <c r="L6368" s="120"/>
      <c r="N6368" s="120"/>
      <c r="P6368" s="120"/>
      <c r="R6368" s="120"/>
      <c r="T6368" s="120"/>
      <c r="V6368" s="120"/>
      <c r="X6368" s="120"/>
      <c r="Z6368" s="120"/>
      <c r="AB6368" s="120"/>
    </row>
    <row r="6369" spans="12:28" ht="15" customHeight="1" x14ac:dyDescent="0.2">
      <c r="L6369" s="120"/>
      <c r="N6369" s="120"/>
      <c r="P6369" s="120"/>
      <c r="R6369" s="120"/>
      <c r="T6369" s="120"/>
      <c r="V6369" s="120"/>
      <c r="X6369" s="120"/>
      <c r="Z6369" s="120"/>
      <c r="AB6369" s="120"/>
    </row>
    <row r="6370" spans="12:28" ht="15" customHeight="1" x14ac:dyDescent="0.2">
      <c r="L6370" s="120"/>
      <c r="N6370" s="120"/>
      <c r="P6370" s="120"/>
      <c r="R6370" s="120"/>
      <c r="T6370" s="120"/>
      <c r="V6370" s="120"/>
      <c r="X6370" s="120"/>
      <c r="Z6370" s="120"/>
      <c r="AB6370" s="120"/>
    </row>
    <row r="6371" spans="12:28" ht="15" customHeight="1" x14ac:dyDescent="0.2">
      <c r="L6371" s="120"/>
      <c r="N6371" s="120"/>
      <c r="P6371" s="120"/>
      <c r="R6371" s="120"/>
      <c r="T6371" s="120"/>
      <c r="V6371" s="120"/>
      <c r="X6371" s="120"/>
      <c r="Z6371" s="120"/>
      <c r="AB6371" s="120"/>
    </row>
    <row r="6372" spans="12:28" ht="15" customHeight="1" x14ac:dyDescent="0.2">
      <c r="L6372" s="120"/>
      <c r="N6372" s="120"/>
      <c r="P6372" s="120"/>
      <c r="R6372" s="120"/>
      <c r="T6372" s="120"/>
      <c r="V6372" s="120"/>
      <c r="X6372" s="120"/>
      <c r="Z6372" s="120"/>
      <c r="AB6372" s="120"/>
    </row>
    <row r="6373" spans="12:28" ht="15" customHeight="1" x14ac:dyDescent="0.2">
      <c r="L6373" s="120"/>
      <c r="N6373" s="120"/>
      <c r="P6373" s="120"/>
      <c r="R6373" s="120"/>
      <c r="T6373" s="120"/>
      <c r="V6373" s="120"/>
      <c r="X6373" s="120"/>
      <c r="Z6373" s="120"/>
      <c r="AB6373" s="120"/>
    </row>
    <row r="6374" spans="12:28" ht="15" customHeight="1" x14ac:dyDescent="0.2">
      <c r="L6374" s="120"/>
      <c r="N6374" s="120"/>
      <c r="P6374" s="120"/>
      <c r="R6374" s="120"/>
      <c r="T6374" s="120"/>
      <c r="V6374" s="120"/>
      <c r="X6374" s="120"/>
      <c r="Z6374" s="120"/>
      <c r="AB6374" s="120"/>
    </row>
    <row r="6375" spans="12:28" ht="15" customHeight="1" x14ac:dyDescent="0.2">
      <c r="L6375" s="120"/>
      <c r="N6375" s="120"/>
      <c r="P6375" s="120"/>
      <c r="R6375" s="120"/>
      <c r="T6375" s="120"/>
      <c r="V6375" s="120"/>
      <c r="X6375" s="120"/>
      <c r="Z6375" s="120"/>
      <c r="AB6375" s="120"/>
    </row>
    <row r="6376" spans="12:28" ht="15" customHeight="1" x14ac:dyDescent="0.2">
      <c r="L6376" s="120"/>
      <c r="N6376" s="120"/>
      <c r="P6376" s="120"/>
      <c r="R6376" s="120"/>
      <c r="T6376" s="120"/>
      <c r="V6376" s="120"/>
      <c r="X6376" s="120"/>
      <c r="Z6376" s="120"/>
      <c r="AB6376" s="120"/>
    </row>
    <row r="6377" spans="12:28" ht="15" customHeight="1" x14ac:dyDescent="0.2">
      <c r="L6377" s="120"/>
      <c r="N6377" s="120"/>
      <c r="P6377" s="120"/>
      <c r="R6377" s="120"/>
      <c r="T6377" s="120"/>
      <c r="V6377" s="120"/>
      <c r="X6377" s="120"/>
      <c r="Z6377" s="120"/>
      <c r="AB6377" s="120"/>
    </row>
    <row r="6378" spans="12:28" ht="15" customHeight="1" x14ac:dyDescent="0.2">
      <c r="L6378" s="120"/>
      <c r="N6378" s="120"/>
      <c r="P6378" s="120"/>
      <c r="R6378" s="120"/>
      <c r="T6378" s="120"/>
      <c r="V6378" s="120"/>
      <c r="X6378" s="120"/>
      <c r="Z6378" s="120"/>
      <c r="AB6378" s="120"/>
    </row>
    <row r="6379" spans="12:28" ht="15" customHeight="1" x14ac:dyDescent="0.2">
      <c r="L6379" s="120"/>
      <c r="N6379" s="120"/>
      <c r="P6379" s="120"/>
      <c r="R6379" s="120"/>
      <c r="T6379" s="120"/>
      <c r="V6379" s="120"/>
      <c r="X6379" s="120"/>
      <c r="Z6379" s="120"/>
      <c r="AB6379" s="120"/>
    </row>
    <row r="6380" spans="12:28" ht="15" customHeight="1" x14ac:dyDescent="0.2">
      <c r="L6380" s="120"/>
      <c r="N6380" s="120"/>
      <c r="P6380" s="120"/>
      <c r="R6380" s="120"/>
      <c r="T6380" s="120"/>
      <c r="V6380" s="120"/>
      <c r="X6380" s="120"/>
      <c r="Z6380" s="120"/>
      <c r="AB6380" s="120"/>
    </row>
    <row r="6381" spans="12:28" ht="15" customHeight="1" x14ac:dyDescent="0.2">
      <c r="L6381" s="120"/>
      <c r="N6381" s="120"/>
      <c r="P6381" s="120"/>
      <c r="R6381" s="120"/>
      <c r="T6381" s="120"/>
      <c r="V6381" s="120"/>
      <c r="X6381" s="120"/>
      <c r="Z6381" s="120"/>
      <c r="AB6381" s="120"/>
    </row>
    <row r="6382" spans="12:28" ht="15" customHeight="1" x14ac:dyDescent="0.2">
      <c r="L6382" s="120"/>
      <c r="N6382" s="120"/>
      <c r="P6382" s="120"/>
      <c r="R6382" s="120"/>
      <c r="T6382" s="120"/>
      <c r="V6382" s="120"/>
      <c r="X6382" s="120"/>
      <c r="Z6382" s="120"/>
      <c r="AB6382" s="120"/>
    </row>
    <row r="6383" spans="12:28" ht="15" customHeight="1" x14ac:dyDescent="0.2">
      <c r="L6383" s="120"/>
      <c r="N6383" s="120"/>
      <c r="P6383" s="120"/>
      <c r="R6383" s="120"/>
      <c r="T6383" s="120"/>
      <c r="V6383" s="120"/>
      <c r="X6383" s="120"/>
      <c r="Z6383" s="120"/>
      <c r="AB6383" s="120"/>
    </row>
    <row r="6384" spans="12:28" ht="15" customHeight="1" x14ac:dyDescent="0.2">
      <c r="L6384" s="120"/>
      <c r="N6384" s="120"/>
      <c r="P6384" s="120"/>
      <c r="R6384" s="120"/>
      <c r="T6384" s="120"/>
      <c r="V6384" s="120"/>
      <c r="X6384" s="120"/>
      <c r="Z6384" s="120"/>
      <c r="AB6384" s="120"/>
    </row>
    <row r="6385" spans="12:28" ht="15" customHeight="1" x14ac:dyDescent="0.2">
      <c r="L6385" s="120"/>
      <c r="N6385" s="120"/>
      <c r="P6385" s="120"/>
      <c r="R6385" s="120"/>
      <c r="T6385" s="120"/>
      <c r="V6385" s="120"/>
      <c r="X6385" s="120"/>
      <c r="Z6385" s="120"/>
      <c r="AB6385" s="120"/>
    </row>
    <row r="6386" spans="12:28" ht="15" customHeight="1" x14ac:dyDescent="0.2">
      <c r="L6386" s="120"/>
      <c r="N6386" s="120"/>
      <c r="P6386" s="120"/>
      <c r="R6386" s="120"/>
      <c r="T6386" s="120"/>
      <c r="V6386" s="120"/>
      <c r="X6386" s="120"/>
      <c r="Z6386" s="120"/>
      <c r="AB6386" s="120"/>
    </row>
    <row r="6387" spans="12:28" ht="15" customHeight="1" x14ac:dyDescent="0.2">
      <c r="L6387" s="120"/>
      <c r="N6387" s="120"/>
      <c r="P6387" s="120"/>
      <c r="R6387" s="120"/>
      <c r="T6387" s="120"/>
      <c r="V6387" s="120"/>
      <c r="X6387" s="120"/>
      <c r="Z6387" s="120"/>
      <c r="AB6387" s="120"/>
    </row>
    <row r="6388" spans="12:28" ht="15" customHeight="1" x14ac:dyDescent="0.2">
      <c r="L6388" s="120"/>
      <c r="N6388" s="120"/>
      <c r="P6388" s="120"/>
      <c r="R6388" s="120"/>
      <c r="T6388" s="120"/>
      <c r="V6388" s="120"/>
      <c r="X6388" s="120"/>
      <c r="Z6388" s="120"/>
      <c r="AB6388" s="120"/>
    </row>
    <row r="6389" spans="12:28" ht="15" customHeight="1" x14ac:dyDescent="0.2">
      <c r="L6389" s="120"/>
      <c r="N6389" s="120"/>
      <c r="P6389" s="120"/>
      <c r="R6389" s="120"/>
      <c r="T6389" s="120"/>
      <c r="V6389" s="120"/>
      <c r="X6389" s="120"/>
      <c r="Z6389" s="120"/>
      <c r="AB6389" s="120"/>
    </row>
    <row r="6390" spans="12:28" ht="15" customHeight="1" x14ac:dyDescent="0.2">
      <c r="L6390" s="120"/>
      <c r="N6390" s="120"/>
      <c r="P6390" s="120"/>
      <c r="R6390" s="120"/>
      <c r="T6390" s="120"/>
      <c r="V6390" s="120"/>
      <c r="X6390" s="120"/>
      <c r="Z6390" s="120"/>
      <c r="AB6390" s="120"/>
    </row>
    <row r="6391" spans="12:28" ht="15" customHeight="1" x14ac:dyDescent="0.2">
      <c r="L6391" s="120"/>
      <c r="N6391" s="120"/>
      <c r="P6391" s="120"/>
      <c r="R6391" s="120"/>
      <c r="T6391" s="120"/>
      <c r="V6391" s="120"/>
      <c r="X6391" s="120"/>
      <c r="Z6391" s="120"/>
      <c r="AB6391" s="120"/>
    </row>
    <row r="6392" spans="12:28" ht="15" customHeight="1" x14ac:dyDescent="0.2">
      <c r="L6392" s="120"/>
      <c r="N6392" s="120"/>
      <c r="P6392" s="120"/>
      <c r="R6392" s="120"/>
      <c r="T6392" s="120"/>
      <c r="V6392" s="120"/>
      <c r="X6392" s="120"/>
      <c r="Z6392" s="120"/>
      <c r="AB6392" s="120"/>
    </row>
    <row r="6393" spans="12:28" ht="15" customHeight="1" x14ac:dyDescent="0.2">
      <c r="L6393" s="120"/>
      <c r="N6393" s="120"/>
      <c r="P6393" s="120"/>
      <c r="R6393" s="120"/>
      <c r="T6393" s="120"/>
      <c r="V6393" s="120"/>
      <c r="X6393" s="120"/>
      <c r="Z6393" s="120"/>
      <c r="AB6393" s="120"/>
    </row>
    <row r="6394" spans="12:28" ht="15" customHeight="1" x14ac:dyDescent="0.2">
      <c r="L6394" s="120"/>
      <c r="N6394" s="120"/>
      <c r="P6394" s="120"/>
      <c r="R6394" s="120"/>
      <c r="T6394" s="120"/>
      <c r="V6394" s="120"/>
      <c r="X6394" s="120"/>
      <c r="Z6394" s="120"/>
      <c r="AB6394" s="120"/>
    </row>
    <row r="6395" spans="12:28" ht="15" customHeight="1" x14ac:dyDescent="0.2">
      <c r="L6395" s="120"/>
      <c r="N6395" s="120"/>
      <c r="P6395" s="120"/>
      <c r="R6395" s="120"/>
      <c r="T6395" s="120"/>
      <c r="V6395" s="120"/>
      <c r="X6395" s="120"/>
      <c r="Z6395" s="120"/>
      <c r="AB6395" s="120"/>
    </row>
    <row r="6396" spans="12:28" ht="15" customHeight="1" x14ac:dyDescent="0.2">
      <c r="L6396" s="120"/>
      <c r="N6396" s="120"/>
      <c r="P6396" s="120"/>
      <c r="R6396" s="120"/>
      <c r="T6396" s="120"/>
      <c r="V6396" s="120"/>
      <c r="X6396" s="120"/>
      <c r="Z6396" s="120"/>
      <c r="AB6396" s="120"/>
    </row>
    <row r="6397" spans="12:28" ht="15" customHeight="1" x14ac:dyDescent="0.2">
      <c r="L6397" s="120"/>
      <c r="N6397" s="120"/>
      <c r="P6397" s="120"/>
      <c r="R6397" s="120"/>
      <c r="T6397" s="120"/>
      <c r="V6397" s="120"/>
      <c r="X6397" s="120"/>
      <c r="Z6397" s="120"/>
      <c r="AB6397" s="120"/>
    </row>
    <row r="6398" spans="12:28" ht="15" customHeight="1" x14ac:dyDescent="0.2">
      <c r="L6398" s="120"/>
      <c r="N6398" s="120"/>
      <c r="P6398" s="120"/>
      <c r="R6398" s="120"/>
      <c r="T6398" s="120"/>
      <c r="V6398" s="120"/>
      <c r="X6398" s="120"/>
      <c r="Z6398" s="120"/>
      <c r="AB6398" s="120"/>
    </row>
    <row r="6399" spans="12:28" ht="15" customHeight="1" x14ac:dyDescent="0.2">
      <c r="L6399" s="120"/>
      <c r="N6399" s="120"/>
      <c r="P6399" s="120"/>
      <c r="R6399" s="120"/>
      <c r="T6399" s="120"/>
      <c r="V6399" s="120"/>
      <c r="X6399" s="120"/>
      <c r="Z6399" s="120"/>
      <c r="AB6399" s="120"/>
    </row>
    <row r="6400" spans="12:28" ht="15" customHeight="1" x14ac:dyDescent="0.2">
      <c r="L6400" s="120"/>
      <c r="N6400" s="120"/>
      <c r="P6400" s="120"/>
      <c r="R6400" s="120"/>
      <c r="T6400" s="120"/>
      <c r="V6400" s="120"/>
      <c r="X6400" s="120"/>
      <c r="Z6400" s="120"/>
      <c r="AB6400" s="120"/>
    </row>
    <row r="6401" spans="12:28" ht="15" customHeight="1" x14ac:dyDescent="0.2">
      <c r="L6401" s="120"/>
      <c r="N6401" s="120"/>
      <c r="P6401" s="120"/>
      <c r="R6401" s="120"/>
      <c r="T6401" s="120"/>
      <c r="V6401" s="120"/>
      <c r="X6401" s="120"/>
      <c r="Z6401" s="120"/>
      <c r="AB6401" s="120"/>
    </row>
    <row r="6402" spans="12:28" ht="15" customHeight="1" x14ac:dyDescent="0.2">
      <c r="L6402" s="120"/>
      <c r="N6402" s="120"/>
      <c r="P6402" s="120"/>
      <c r="R6402" s="120"/>
      <c r="T6402" s="120"/>
      <c r="V6402" s="120"/>
      <c r="X6402" s="120"/>
      <c r="Z6402" s="120"/>
      <c r="AB6402" s="120"/>
    </row>
    <row r="6403" spans="12:28" ht="15" customHeight="1" x14ac:dyDescent="0.2">
      <c r="L6403" s="120"/>
      <c r="N6403" s="120"/>
      <c r="P6403" s="120"/>
      <c r="R6403" s="120"/>
      <c r="T6403" s="120"/>
      <c r="V6403" s="120"/>
      <c r="X6403" s="120"/>
      <c r="Z6403" s="120"/>
      <c r="AB6403" s="120"/>
    </row>
    <row r="6404" spans="12:28" ht="15" customHeight="1" x14ac:dyDescent="0.2">
      <c r="L6404" s="120"/>
      <c r="N6404" s="120"/>
      <c r="P6404" s="120"/>
      <c r="R6404" s="120"/>
      <c r="T6404" s="120"/>
      <c r="V6404" s="120"/>
      <c r="X6404" s="120"/>
      <c r="Z6404" s="120"/>
      <c r="AB6404" s="120"/>
    </row>
    <row r="6405" spans="12:28" ht="15" customHeight="1" x14ac:dyDescent="0.2">
      <c r="L6405" s="120"/>
      <c r="N6405" s="120"/>
      <c r="P6405" s="120"/>
      <c r="R6405" s="120"/>
      <c r="T6405" s="120"/>
      <c r="V6405" s="120"/>
      <c r="X6405" s="120"/>
      <c r="Z6405" s="120"/>
      <c r="AB6405" s="120"/>
    </row>
    <row r="6406" spans="12:28" ht="15" customHeight="1" x14ac:dyDescent="0.2">
      <c r="L6406" s="120"/>
      <c r="N6406" s="120"/>
      <c r="P6406" s="120"/>
      <c r="R6406" s="120"/>
      <c r="T6406" s="120"/>
      <c r="V6406" s="120"/>
      <c r="X6406" s="120"/>
      <c r="Z6406" s="120"/>
      <c r="AB6406" s="120"/>
    </row>
    <row r="6407" spans="12:28" ht="15" customHeight="1" x14ac:dyDescent="0.2">
      <c r="L6407" s="120"/>
      <c r="N6407" s="120"/>
      <c r="P6407" s="120"/>
      <c r="R6407" s="120"/>
      <c r="T6407" s="120"/>
      <c r="V6407" s="120"/>
      <c r="X6407" s="120"/>
      <c r="Z6407" s="120"/>
      <c r="AB6407" s="120"/>
    </row>
    <row r="6408" spans="12:28" ht="15" customHeight="1" x14ac:dyDescent="0.2">
      <c r="L6408" s="120"/>
      <c r="N6408" s="120"/>
      <c r="P6408" s="120"/>
      <c r="R6408" s="120"/>
      <c r="T6408" s="120"/>
      <c r="V6408" s="120"/>
      <c r="X6408" s="120"/>
      <c r="Z6408" s="120"/>
      <c r="AB6408" s="120"/>
    </row>
    <row r="6409" spans="12:28" ht="15" customHeight="1" x14ac:dyDescent="0.2">
      <c r="L6409" s="120"/>
      <c r="N6409" s="120"/>
      <c r="P6409" s="120"/>
      <c r="R6409" s="120"/>
      <c r="T6409" s="120"/>
      <c r="V6409" s="120"/>
      <c r="X6409" s="120"/>
      <c r="Z6409" s="120"/>
      <c r="AB6409" s="120"/>
    </row>
    <row r="6410" spans="12:28" ht="15" customHeight="1" x14ac:dyDescent="0.2">
      <c r="L6410" s="120"/>
      <c r="N6410" s="120"/>
      <c r="P6410" s="120"/>
      <c r="R6410" s="120"/>
      <c r="T6410" s="120"/>
      <c r="V6410" s="120"/>
      <c r="X6410" s="120"/>
      <c r="Z6410" s="120"/>
      <c r="AB6410" s="120"/>
    </row>
    <row r="6411" spans="12:28" ht="15" customHeight="1" x14ac:dyDescent="0.2">
      <c r="L6411" s="120"/>
      <c r="N6411" s="120"/>
      <c r="P6411" s="120"/>
      <c r="R6411" s="120"/>
      <c r="T6411" s="120"/>
      <c r="V6411" s="120"/>
      <c r="X6411" s="120"/>
      <c r="Z6411" s="120"/>
      <c r="AB6411" s="120"/>
    </row>
    <row r="6412" spans="12:28" ht="15" customHeight="1" x14ac:dyDescent="0.2">
      <c r="L6412" s="120"/>
      <c r="N6412" s="120"/>
      <c r="P6412" s="120"/>
      <c r="R6412" s="120"/>
      <c r="T6412" s="120"/>
      <c r="V6412" s="120"/>
      <c r="X6412" s="120"/>
      <c r="Z6412" s="120"/>
      <c r="AB6412" s="120"/>
    </row>
    <row r="6413" spans="12:28" ht="15" customHeight="1" x14ac:dyDescent="0.2">
      <c r="L6413" s="120"/>
      <c r="N6413" s="120"/>
      <c r="P6413" s="120"/>
      <c r="R6413" s="120"/>
      <c r="T6413" s="120"/>
      <c r="V6413" s="120"/>
      <c r="X6413" s="120"/>
      <c r="Z6413" s="120"/>
      <c r="AB6413" s="120"/>
    </row>
    <row r="6414" spans="12:28" ht="15" customHeight="1" x14ac:dyDescent="0.2">
      <c r="L6414" s="120"/>
      <c r="N6414" s="120"/>
      <c r="P6414" s="120"/>
      <c r="R6414" s="120"/>
      <c r="T6414" s="120"/>
      <c r="V6414" s="120"/>
      <c r="X6414" s="120"/>
      <c r="Z6414" s="120"/>
      <c r="AB6414" s="120"/>
    </row>
    <row r="6415" spans="12:28" ht="15" customHeight="1" x14ac:dyDescent="0.2">
      <c r="L6415" s="120"/>
      <c r="N6415" s="120"/>
      <c r="P6415" s="120"/>
      <c r="R6415" s="120"/>
      <c r="T6415" s="120"/>
      <c r="V6415" s="120"/>
      <c r="X6415" s="120"/>
      <c r="Z6415" s="120"/>
      <c r="AB6415" s="120"/>
    </row>
    <row r="6416" spans="12:28" ht="15" customHeight="1" x14ac:dyDescent="0.2">
      <c r="L6416" s="120"/>
      <c r="N6416" s="120"/>
      <c r="P6416" s="120"/>
      <c r="R6416" s="120"/>
      <c r="T6416" s="120"/>
      <c r="V6416" s="120"/>
      <c r="X6416" s="120"/>
      <c r="Z6416" s="120"/>
      <c r="AB6416" s="120"/>
    </row>
    <row r="6417" spans="12:28" ht="15" customHeight="1" x14ac:dyDescent="0.2">
      <c r="L6417" s="120"/>
      <c r="N6417" s="120"/>
      <c r="P6417" s="120"/>
      <c r="R6417" s="120"/>
      <c r="T6417" s="120"/>
      <c r="V6417" s="120"/>
      <c r="X6417" s="120"/>
      <c r="Z6417" s="120"/>
      <c r="AB6417" s="120"/>
    </row>
    <row r="6418" spans="12:28" ht="15" customHeight="1" x14ac:dyDescent="0.2">
      <c r="L6418" s="120"/>
      <c r="N6418" s="120"/>
      <c r="P6418" s="120"/>
      <c r="R6418" s="120"/>
      <c r="T6418" s="120"/>
      <c r="V6418" s="120"/>
      <c r="X6418" s="120"/>
      <c r="Z6418" s="120"/>
      <c r="AB6418" s="120"/>
    </row>
    <row r="6419" spans="12:28" ht="15" customHeight="1" x14ac:dyDescent="0.2">
      <c r="L6419" s="120"/>
      <c r="N6419" s="120"/>
      <c r="P6419" s="120"/>
      <c r="R6419" s="120"/>
      <c r="T6419" s="120"/>
      <c r="V6419" s="120"/>
      <c r="X6419" s="120"/>
      <c r="Z6419" s="120"/>
      <c r="AB6419" s="120"/>
    </row>
    <row r="6420" spans="12:28" ht="15" customHeight="1" x14ac:dyDescent="0.2">
      <c r="L6420" s="120"/>
      <c r="N6420" s="120"/>
      <c r="P6420" s="120"/>
      <c r="R6420" s="120"/>
      <c r="T6420" s="120"/>
      <c r="V6420" s="120"/>
      <c r="X6420" s="120"/>
      <c r="Z6420" s="120"/>
      <c r="AB6420" s="120"/>
    </row>
    <row r="6421" spans="12:28" ht="15" customHeight="1" x14ac:dyDescent="0.2">
      <c r="L6421" s="120"/>
      <c r="N6421" s="120"/>
      <c r="P6421" s="120"/>
      <c r="R6421" s="120"/>
      <c r="T6421" s="120"/>
      <c r="V6421" s="120"/>
      <c r="X6421" s="120"/>
      <c r="Z6421" s="120"/>
      <c r="AB6421" s="120"/>
    </row>
    <row r="6422" spans="12:28" ht="15" customHeight="1" x14ac:dyDescent="0.2">
      <c r="L6422" s="120"/>
      <c r="N6422" s="120"/>
      <c r="P6422" s="120"/>
      <c r="R6422" s="120"/>
      <c r="T6422" s="120"/>
      <c r="V6422" s="120"/>
      <c r="X6422" s="120"/>
      <c r="Z6422" s="120"/>
      <c r="AB6422" s="120"/>
    </row>
    <row r="6423" spans="12:28" ht="15" customHeight="1" x14ac:dyDescent="0.2">
      <c r="L6423" s="120"/>
      <c r="N6423" s="120"/>
      <c r="P6423" s="120"/>
      <c r="R6423" s="120"/>
      <c r="T6423" s="120"/>
      <c r="V6423" s="120"/>
      <c r="X6423" s="120"/>
      <c r="Z6423" s="120"/>
      <c r="AB6423" s="120"/>
    </row>
    <row r="6424" spans="12:28" ht="15" customHeight="1" x14ac:dyDescent="0.2">
      <c r="L6424" s="120"/>
      <c r="N6424" s="120"/>
      <c r="P6424" s="120"/>
      <c r="R6424" s="120"/>
      <c r="T6424" s="120"/>
      <c r="V6424" s="120"/>
      <c r="X6424" s="120"/>
      <c r="Z6424" s="120"/>
      <c r="AB6424" s="120"/>
    </row>
    <row r="6425" spans="12:28" ht="15" customHeight="1" x14ac:dyDescent="0.2">
      <c r="L6425" s="120"/>
      <c r="N6425" s="120"/>
      <c r="P6425" s="120"/>
      <c r="R6425" s="120"/>
      <c r="T6425" s="120"/>
      <c r="V6425" s="120"/>
      <c r="X6425" s="120"/>
      <c r="Z6425" s="120"/>
      <c r="AB6425" s="120"/>
    </row>
    <row r="6426" spans="12:28" ht="15" customHeight="1" x14ac:dyDescent="0.2">
      <c r="L6426" s="120"/>
      <c r="N6426" s="120"/>
      <c r="P6426" s="120"/>
      <c r="R6426" s="120"/>
      <c r="T6426" s="120"/>
      <c r="V6426" s="120"/>
      <c r="X6426" s="120"/>
      <c r="Z6426" s="120"/>
      <c r="AB6426" s="120"/>
    </row>
    <row r="6427" spans="12:28" ht="15" customHeight="1" x14ac:dyDescent="0.2">
      <c r="L6427" s="120"/>
      <c r="N6427" s="120"/>
      <c r="P6427" s="120"/>
      <c r="R6427" s="120"/>
      <c r="T6427" s="120"/>
      <c r="V6427" s="120"/>
      <c r="X6427" s="120"/>
      <c r="Z6427" s="120"/>
      <c r="AB6427" s="120"/>
    </row>
    <row r="6428" spans="12:28" ht="15" customHeight="1" x14ac:dyDescent="0.2">
      <c r="L6428" s="120"/>
      <c r="N6428" s="120"/>
      <c r="P6428" s="120"/>
      <c r="R6428" s="120"/>
      <c r="T6428" s="120"/>
      <c r="V6428" s="120"/>
      <c r="X6428" s="120"/>
      <c r="Z6428" s="120"/>
      <c r="AB6428" s="120"/>
    </row>
    <row r="6429" spans="12:28" ht="15" customHeight="1" x14ac:dyDescent="0.2">
      <c r="L6429" s="120"/>
      <c r="N6429" s="120"/>
      <c r="P6429" s="120"/>
      <c r="R6429" s="120"/>
      <c r="T6429" s="120"/>
      <c r="V6429" s="120"/>
      <c r="X6429" s="120"/>
      <c r="Z6429" s="120"/>
      <c r="AB6429" s="120"/>
    </row>
    <row r="6430" spans="12:28" ht="15" customHeight="1" x14ac:dyDescent="0.2">
      <c r="L6430" s="120"/>
      <c r="N6430" s="120"/>
      <c r="P6430" s="120"/>
      <c r="R6430" s="120"/>
      <c r="T6430" s="120"/>
      <c r="V6430" s="120"/>
      <c r="X6430" s="120"/>
      <c r="Z6430" s="120"/>
      <c r="AB6430" s="120"/>
    </row>
    <row r="6431" spans="12:28" ht="15" customHeight="1" x14ac:dyDescent="0.2">
      <c r="L6431" s="120"/>
      <c r="N6431" s="120"/>
      <c r="P6431" s="120"/>
      <c r="R6431" s="120"/>
      <c r="T6431" s="120"/>
      <c r="V6431" s="120"/>
      <c r="X6431" s="120"/>
      <c r="Z6431" s="120"/>
      <c r="AB6431" s="120"/>
    </row>
    <row r="6432" spans="12:28" ht="15" customHeight="1" x14ac:dyDescent="0.2">
      <c r="L6432" s="120"/>
      <c r="N6432" s="120"/>
      <c r="P6432" s="120"/>
      <c r="R6432" s="120"/>
      <c r="T6432" s="120"/>
      <c r="V6432" s="120"/>
      <c r="X6432" s="120"/>
      <c r="Z6432" s="120"/>
      <c r="AB6432" s="120"/>
    </row>
    <row r="6433" spans="12:28" ht="15" customHeight="1" x14ac:dyDescent="0.2">
      <c r="L6433" s="120"/>
      <c r="N6433" s="120"/>
      <c r="P6433" s="120"/>
      <c r="R6433" s="120"/>
      <c r="T6433" s="120"/>
      <c r="V6433" s="120"/>
      <c r="X6433" s="120"/>
      <c r="Z6433" s="120"/>
      <c r="AB6433" s="120"/>
    </row>
    <row r="6434" spans="12:28" ht="15" customHeight="1" x14ac:dyDescent="0.2">
      <c r="L6434" s="120"/>
      <c r="N6434" s="120"/>
      <c r="P6434" s="120"/>
      <c r="R6434" s="120"/>
      <c r="T6434" s="120"/>
      <c r="V6434" s="120"/>
      <c r="X6434" s="120"/>
      <c r="Z6434" s="120"/>
      <c r="AB6434" s="120"/>
    </row>
    <row r="6435" spans="12:28" ht="15" customHeight="1" x14ac:dyDescent="0.2">
      <c r="L6435" s="120"/>
      <c r="N6435" s="120"/>
      <c r="P6435" s="120"/>
      <c r="R6435" s="120"/>
      <c r="T6435" s="120"/>
      <c r="V6435" s="120"/>
      <c r="X6435" s="120"/>
      <c r="Z6435" s="120"/>
      <c r="AB6435" s="120"/>
    </row>
    <row r="6436" spans="12:28" ht="15" customHeight="1" x14ac:dyDescent="0.2">
      <c r="L6436" s="120"/>
      <c r="N6436" s="120"/>
      <c r="P6436" s="120"/>
      <c r="R6436" s="120"/>
      <c r="T6436" s="120"/>
      <c r="V6436" s="120"/>
      <c r="X6436" s="120"/>
      <c r="Z6436" s="120"/>
      <c r="AB6436" s="120"/>
    </row>
    <row r="6437" spans="12:28" ht="15" customHeight="1" x14ac:dyDescent="0.2">
      <c r="L6437" s="120"/>
      <c r="N6437" s="120"/>
      <c r="P6437" s="120"/>
      <c r="R6437" s="120"/>
      <c r="T6437" s="120"/>
      <c r="V6437" s="120"/>
      <c r="X6437" s="120"/>
      <c r="Z6437" s="120"/>
      <c r="AB6437" s="120"/>
    </row>
    <row r="6438" spans="12:28" ht="15" customHeight="1" x14ac:dyDescent="0.2">
      <c r="L6438" s="120"/>
      <c r="N6438" s="120"/>
      <c r="P6438" s="120"/>
      <c r="R6438" s="120"/>
      <c r="T6438" s="120"/>
      <c r="V6438" s="120"/>
      <c r="X6438" s="120"/>
      <c r="Z6438" s="120"/>
      <c r="AB6438" s="120"/>
    </row>
    <row r="6439" spans="12:28" ht="15" customHeight="1" x14ac:dyDescent="0.2">
      <c r="L6439" s="120"/>
      <c r="N6439" s="120"/>
      <c r="P6439" s="120"/>
      <c r="R6439" s="120"/>
      <c r="T6439" s="120"/>
      <c r="V6439" s="120"/>
      <c r="X6439" s="120"/>
      <c r="Z6439" s="120"/>
      <c r="AB6439" s="120"/>
    </row>
    <row r="6440" spans="12:28" ht="15" customHeight="1" x14ac:dyDescent="0.2">
      <c r="L6440" s="120"/>
      <c r="N6440" s="120"/>
      <c r="P6440" s="120"/>
      <c r="R6440" s="120"/>
      <c r="T6440" s="120"/>
      <c r="V6440" s="120"/>
      <c r="X6440" s="120"/>
      <c r="Z6440" s="120"/>
      <c r="AB6440" s="120"/>
    </row>
    <row r="6441" spans="12:28" ht="15" customHeight="1" x14ac:dyDescent="0.2">
      <c r="L6441" s="120"/>
      <c r="N6441" s="120"/>
      <c r="P6441" s="120"/>
      <c r="R6441" s="120"/>
      <c r="T6441" s="120"/>
      <c r="V6441" s="120"/>
      <c r="X6441" s="120"/>
      <c r="Z6441" s="120"/>
      <c r="AB6441" s="120"/>
    </row>
    <row r="6442" spans="12:28" ht="15" customHeight="1" x14ac:dyDescent="0.2">
      <c r="L6442" s="120"/>
      <c r="N6442" s="120"/>
      <c r="P6442" s="120"/>
      <c r="R6442" s="120"/>
      <c r="T6442" s="120"/>
      <c r="V6442" s="120"/>
      <c r="X6442" s="120"/>
      <c r="Z6442" s="120"/>
      <c r="AB6442" s="120"/>
    </row>
    <row r="6443" spans="12:28" ht="15" customHeight="1" x14ac:dyDescent="0.2">
      <c r="L6443" s="120"/>
      <c r="N6443" s="120"/>
      <c r="P6443" s="120"/>
      <c r="R6443" s="120"/>
      <c r="T6443" s="120"/>
      <c r="V6443" s="120"/>
      <c r="X6443" s="120"/>
      <c r="Z6443" s="120"/>
      <c r="AB6443" s="120"/>
    </row>
    <row r="6444" spans="12:28" ht="15" customHeight="1" x14ac:dyDescent="0.2">
      <c r="L6444" s="120"/>
      <c r="N6444" s="120"/>
      <c r="P6444" s="120"/>
      <c r="R6444" s="120"/>
      <c r="T6444" s="120"/>
      <c r="V6444" s="120"/>
      <c r="X6444" s="120"/>
      <c r="Z6444" s="120"/>
      <c r="AB6444" s="120"/>
    </row>
    <row r="6445" spans="12:28" ht="15" customHeight="1" x14ac:dyDescent="0.2">
      <c r="L6445" s="120"/>
      <c r="N6445" s="120"/>
      <c r="P6445" s="120"/>
      <c r="R6445" s="120"/>
      <c r="T6445" s="120"/>
      <c r="V6445" s="120"/>
      <c r="X6445" s="120"/>
      <c r="Z6445" s="120"/>
      <c r="AB6445" s="120"/>
    </row>
    <row r="6446" spans="12:28" ht="15" customHeight="1" x14ac:dyDescent="0.2">
      <c r="L6446" s="120"/>
      <c r="N6446" s="120"/>
      <c r="P6446" s="120"/>
      <c r="R6446" s="120"/>
      <c r="T6446" s="120"/>
      <c r="V6446" s="120"/>
      <c r="X6446" s="120"/>
      <c r="Z6446" s="120"/>
      <c r="AB6446" s="120"/>
    </row>
    <row r="6447" spans="12:28" ht="15" customHeight="1" x14ac:dyDescent="0.2">
      <c r="L6447" s="120"/>
      <c r="N6447" s="120"/>
      <c r="P6447" s="120"/>
      <c r="R6447" s="120"/>
      <c r="T6447" s="120"/>
      <c r="V6447" s="120"/>
      <c r="X6447" s="120"/>
      <c r="Z6447" s="120"/>
      <c r="AB6447" s="120"/>
    </row>
    <row r="6448" spans="12:28" ht="15" customHeight="1" x14ac:dyDescent="0.2">
      <c r="L6448" s="120"/>
      <c r="N6448" s="120"/>
      <c r="P6448" s="120"/>
      <c r="R6448" s="120"/>
      <c r="T6448" s="120"/>
      <c r="V6448" s="120"/>
      <c r="X6448" s="120"/>
      <c r="Z6448" s="120"/>
      <c r="AB6448" s="120"/>
    </row>
    <row r="6449" spans="12:28" ht="15" customHeight="1" x14ac:dyDescent="0.2">
      <c r="L6449" s="120"/>
      <c r="N6449" s="120"/>
      <c r="P6449" s="120"/>
      <c r="R6449" s="120"/>
      <c r="T6449" s="120"/>
      <c r="V6449" s="120"/>
      <c r="X6449" s="120"/>
      <c r="Z6449" s="120"/>
      <c r="AB6449" s="120"/>
    </row>
    <row r="6450" spans="12:28" ht="15" customHeight="1" x14ac:dyDescent="0.2">
      <c r="L6450" s="120"/>
      <c r="N6450" s="120"/>
      <c r="P6450" s="120"/>
      <c r="R6450" s="120"/>
      <c r="T6450" s="120"/>
      <c r="V6450" s="120"/>
      <c r="X6450" s="120"/>
      <c r="Z6450" s="120"/>
      <c r="AB6450" s="120"/>
    </row>
    <row r="6451" spans="12:28" ht="15" customHeight="1" x14ac:dyDescent="0.2">
      <c r="L6451" s="120"/>
      <c r="N6451" s="120"/>
      <c r="P6451" s="120"/>
      <c r="R6451" s="120"/>
      <c r="T6451" s="120"/>
      <c r="V6451" s="120"/>
      <c r="X6451" s="120"/>
      <c r="Z6451" s="120"/>
      <c r="AB6451" s="120"/>
    </row>
    <row r="6452" spans="12:28" ht="15" customHeight="1" x14ac:dyDescent="0.2">
      <c r="L6452" s="120"/>
      <c r="N6452" s="120"/>
      <c r="P6452" s="120"/>
      <c r="R6452" s="120"/>
      <c r="T6452" s="120"/>
      <c r="V6452" s="120"/>
      <c r="X6452" s="120"/>
      <c r="Z6452" s="120"/>
      <c r="AB6452" s="120"/>
    </row>
    <row r="6453" spans="12:28" ht="15" customHeight="1" x14ac:dyDescent="0.2">
      <c r="L6453" s="120"/>
      <c r="N6453" s="120"/>
      <c r="P6453" s="120"/>
      <c r="R6453" s="120"/>
      <c r="T6453" s="120"/>
      <c r="V6453" s="120"/>
      <c r="X6453" s="120"/>
      <c r="Z6453" s="120"/>
      <c r="AB6453" s="120"/>
    </row>
    <row r="6454" spans="12:28" ht="15" customHeight="1" x14ac:dyDescent="0.2">
      <c r="L6454" s="120"/>
      <c r="N6454" s="120"/>
      <c r="P6454" s="120"/>
      <c r="R6454" s="120"/>
      <c r="T6454" s="120"/>
      <c r="V6454" s="120"/>
      <c r="X6454" s="120"/>
      <c r="Z6454" s="120"/>
      <c r="AB6454" s="120"/>
    </row>
    <row r="6455" spans="12:28" ht="15" customHeight="1" x14ac:dyDescent="0.2">
      <c r="L6455" s="120"/>
      <c r="N6455" s="120"/>
      <c r="P6455" s="120"/>
      <c r="R6455" s="120"/>
      <c r="T6455" s="120"/>
      <c r="V6455" s="120"/>
      <c r="X6455" s="120"/>
      <c r="Z6455" s="120"/>
      <c r="AB6455" s="120"/>
    </row>
    <row r="6456" spans="12:28" ht="15" customHeight="1" x14ac:dyDescent="0.2">
      <c r="L6456" s="120"/>
      <c r="N6456" s="120"/>
      <c r="P6456" s="120"/>
      <c r="R6456" s="120"/>
      <c r="T6456" s="120"/>
      <c r="V6456" s="120"/>
      <c r="X6456" s="120"/>
      <c r="Z6456" s="120"/>
      <c r="AB6456" s="120"/>
    </row>
    <row r="6457" spans="12:28" ht="15" customHeight="1" x14ac:dyDescent="0.2">
      <c r="L6457" s="120"/>
      <c r="N6457" s="120"/>
      <c r="P6457" s="120"/>
      <c r="R6457" s="120"/>
      <c r="T6457" s="120"/>
      <c r="V6457" s="120"/>
      <c r="X6457" s="120"/>
      <c r="Z6457" s="120"/>
      <c r="AB6457" s="120"/>
    </row>
    <row r="6458" spans="12:28" ht="15" customHeight="1" x14ac:dyDescent="0.2">
      <c r="L6458" s="120"/>
      <c r="N6458" s="120"/>
      <c r="P6458" s="120"/>
      <c r="R6458" s="120"/>
      <c r="T6458" s="120"/>
      <c r="V6458" s="120"/>
      <c r="X6458" s="120"/>
      <c r="Z6458" s="120"/>
      <c r="AB6458" s="120"/>
    </row>
    <row r="6459" spans="12:28" ht="15" customHeight="1" x14ac:dyDescent="0.2">
      <c r="L6459" s="120"/>
      <c r="N6459" s="120"/>
      <c r="P6459" s="120"/>
      <c r="R6459" s="120"/>
      <c r="T6459" s="120"/>
      <c r="V6459" s="120"/>
      <c r="X6459" s="120"/>
      <c r="Z6459" s="120"/>
      <c r="AB6459" s="120"/>
    </row>
    <row r="6460" spans="12:28" ht="15" customHeight="1" x14ac:dyDescent="0.2">
      <c r="L6460" s="120"/>
      <c r="N6460" s="120"/>
      <c r="P6460" s="120"/>
      <c r="R6460" s="120"/>
      <c r="T6460" s="120"/>
      <c r="V6460" s="120"/>
      <c r="X6460" s="120"/>
      <c r="Z6460" s="120"/>
      <c r="AB6460" s="120"/>
    </row>
    <row r="6461" spans="12:28" ht="15" customHeight="1" x14ac:dyDescent="0.2">
      <c r="L6461" s="120"/>
      <c r="N6461" s="120"/>
      <c r="P6461" s="120"/>
      <c r="R6461" s="120"/>
      <c r="T6461" s="120"/>
      <c r="V6461" s="120"/>
      <c r="X6461" s="120"/>
      <c r="Z6461" s="120"/>
      <c r="AB6461" s="120"/>
    </row>
    <row r="6462" spans="12:28" ht="15" customHeight="1" x14ac:dyDescent="0.2">
      <c r="L6462" s="120"/>
      <c r="N6462" s="120"/>
      <c r="P6462" s="120"/>
      <c r="R6462" s="120"/>
      <c r="T6462" s="120"/>
      <c r="V6462" s="120"/>
      <c r="X6462" s="120"/>
      <c r="Z6462" s="120"/>
      <c r="AB6462" s="120"/>
    </row>
    <row r="6463" spans="12:28" ht="15" customHeight="1" x14ac:dyDescent="0.2">
      <c r="L6463" s="120"/>
      <c r="N6463" s="120"/>
      <c r="P6463" s="120"/>
      <c r="R6463" s="120"/>
      <c r="T6463" s="120"/>
      <c r="V6463" s="120"/>
      <c r="X6463" s="120"/>
      <c r="Z6463" s="120"/>
      <c r="AB6463" s="120"/>
    </row>
    <row r="6464" spans="12:28" ht="15" customHeight="1" x14ac:dyDescent="0.2">
      <c r="L6464" s="120"/>
      <c r="N6464" s="120"/>
      <c r="P6464" s="120"/>
      <c r="R6464" s="120"/>
      <c r="T6464" s="120"/>
      <c r="V6464" s="120"/>
      <c r="X6464" s="120"/>
      <c r="Z6464" s="120"/>
      <c r="AB6464" s="120"/>
    </row>
    <row r="6465" spans="12:28" ht="15" customHeight="1" x14ac:dyDescent="0.2">
      <c r="L6465" s="120"/>
      <c r="N6465" s="120"/>
      <c r="P6465" s="120"/>
      <c r="R6465" s="120"/>
      <c r="T6465" s="120"/>
      <c r="V6465" s="120"/>
      <c r="X6465" s="120"/>
      <c r="Z6465" s="120"/>
      <c r="AB6465" s="120"/>
    </row>
    <row r="6466" spans="12:28" ht="15" customHeight="1" x14ac:dyDescent="0.2">
      <c r="L6466" s="120"/>
      <c r="N6466" s="120"/>
      <c r="P6466" s="120"/>
      <c r="R6466" s="120"/>
      <c r="T6466" s="120"/>
      <c r="V6466" s="120"/>
      <c r="X6466" s="120"/>
      <c r="Z6466" s="120"/>
      <c r="AB6466" s="120"/>
    </row>
    <row r="6467" spans="12:28" ht="15" customHeight="1" x14ac:dyDescent="0.2">
      <c r="L6467" s="120"/>
      <c r="N6467" s="120"/>
      <c r="P6467" s="120"/>
      <c r="R6467" s="120"/>
      <c r="T6467" s="120"/>
      <c r="V6467" s="120"/>
      <c r="X6467" s="120"/>
      <c r="Z6467" s="120"/>
      <c r="AB6467" s="120"/>
    </row>
    <row r="6468" spans="12:28" ht="15" customHeight="1" x14ac:dyDescent="0.2">
      <c r="L6468" s="120"/>
      <c r="N6468" s="120"/>
      <c r="P6468" s="120"/>
      <c r="R6468" s="120"/>
      <c r="T6468" s="120"/>
      <c r="V6468" s="120"/>
      <c r="X6468" s="120"/>
      <c r="Z6468" s="120"/>
      <c r="AB6468" s="120"/>
    </row>
    <row r="6469" spans="12:28" ht="15" customHeight="1" x14ac:dyDescent="0.2">
      <c r="L6469" s="120"/>
      <c r="N6469" s="120"/>
      <c r="P6469" s="120"/>
      <c r="R6469" s="120"/>
      <c r="T6469" s="120"/>
      <c r="V6469" s="120"/>
      <c r="X6469" s="120"/>
      <c r="Z6469" s="120"/>
      <c r="AB6469" s="120"/>
    </row>
    <row r="6470" spans="12:28" ht="15" customHeight="1" x14ac:dyDescent="0.2">
      <c r="L6470" s="120"/>
      <c r="N6470" s="120"/>
      <c r="P6470" s="120"/>
      <c r="R6470" s="120"/>
      <c r="T6470" s="120"/>
      <c r="V6470" s="120"/>
      <c r="X6470" s="120"/>
      <c r="Z6470" s="120"/>
      <c r="AB6470" s="120"/>
    </row>
    <row r="6471" spans="12:28" ht="15" customHeight="1" x14ac:dyDescent="0.2">
      <c r="L6471" s="120"/>
      <c r="N6471" s="120"/>
      <c r="P6471" s="120"/>
      <c r="R6471" s="120"/>
      <c r="T6471" s="120"/>
      <c r="V6471" s="120"/>
      <c r="X6471" s="120"/>
      <c r="Z6471" s="120"/>
      <c r="AB6471" s="120"/>
    </row>
    <row r="6472" spans="12:28" ht="15" customHeight="1" x14ac:dyDescent="0.2">
      <c r="L6472" s="120"/>
      <c r="N6472" s="120"/>
      <c r="P6472" s="120"/>
      <c r="R6472" s="120"/>
      <c r="T6472" s="120"/>
      <c r="V6472" s="120"/>
      <c r="X6472" s="120"/>
      <c r="Z6472" s="120"/>
      <c r="AB6472" s="120"/>
    </row>
    <row r="6473" spans="12:28" ht="15" customHeight="1" x14ac:dyDescent="0.2">
      <c r="L6473" s="120"/>
      <c r="N6473" s="120"/>
      <c r="P6473" s="120"/>
      <c r="R6473" s="120"/>
      <c r="T6473" s="120"/>
      <c r="V6473" s="120"/>
      <c r="X6473" s="120"/>
      <c r="Z6473" s="120"/>
      <c r="AB6473" s="120"/>
    </row>
    <row r="6474" spans="12:28" ht="15" customHeight="1" x14ac:dyDescent="0.2">
      <c r="L6474" s="120"/>
      <c r="N6474" s="120"/>
      <c r="P6474" s="120"/>
      <c r="R6474" s="120"/>
      <c r="T6474" s="120"/>
      <c r="V6474" s="120"/>
      <c r="X6474" s="120"/>
      <c r="Z6474" s="120"/>
      <c r="AB6474" s="120"/>
    </row>
    <row r="6475" spans="12:28" ht="15" customHeight="1" x14ac:dyDescent="0.2">
      <c r="L6475" s="120"/>
      <c r="N6475" s="120"/>
      <c r="P6475" s="120"/>
      <c r="R6475" s="120"/>
      <c r="T6475" s="120"/>
      <c r="V6475" s="120"/>
      <c r="X6475" s="120"/>
      <c r="Z6475" s="120"/>
      <c r="AB6475" s="120"/>
    </row>
    <row r="6476" spans="12:28" ht="15" customHeight="1" x14ac:dyDescent="0.2">
      <c r="L6476" s="120"/>
      <c r="N6476" s="120"/>
      <c r="P6476" s="120"/>
      <c r="R6476" s="120"/>
      <c r="T6476" s="120"/>
      <c r="V6476" s="120"/>
      <c r="X6476" s="120"/>
      <c r="Z6476" s="120"/>
      <c r="AB6476" s="120"/>
    </row>
    <row r="6477" spans="12:28" ht="15" customHeight="1" x14ac:dyDescent="0.2">
      <c r="L6477" s="120"/>
      <c r="N6477" s="120"/>
      <c r="P6477" s="120"/>
      <c r="R6477" s="120"/>
      <c r="T6477" s="120"/>
      <c r="V6477" s="120"/>
      <c r="X6477" s="120"/>
      <c r="Z6477" s="120"/>
      <c r="AB6477" s="120"/>
    </row>
    <row r="6478" spans="12:28" ht="15" customHeight="1" x14ac:dyDescent="0.2">
      <c r="L6478" s="120"/>
      <c r="N6478" s="120"/>
      <c r="P6478" s="120"/>
      <c r="R6478" s="120"/>
      <c r="T6478" s="120"/>
      <c r="V6478" s="120"/>
      <c r="X6478" s="120"/>
      <c r="Z6478" s="120"/>
      <c r="AB6478" s="120"/>
    </row>
    <row r="6479" spans="12:28" ht="15" customHeight="1" x14ac:dyDescent="0.2">
      <c r="L6479" s="120"/>
      <c r="N6479" s="120"/>
      <c r="P6479" s="120"/>
      <c r="R6479" s="120"/>
      <c r="T6479" s="120"/>
      <c r="V6479" s="120"/>
      <c r="X6479" s="120"/>
      <c r="Z6479" s="120"/>
      <c r="AB6479" s="120"/>
    </row>
    <row r="6480" spans="12:28" ht="15" customHeight="1" x14ac:dyDescent="0.2">
      <c r="L6480" s="120"/>
      <c r="N6480" s="120"/>
      <c r="P6480" s="120"/>
      <c r="R6480" s="120"/>
      <c r="T6480" s="120"/>
      <c r="V6480" s="120"/>
      <c r="X6480" s="120"/>
      <c r="Z6480" s="120"/>
      <c r="AB6480" s="120"/>
    </row>
    <row r="6481" spans="12:28" ht="15" customHeight="1" x14ac:dyDescent="0.2">
      <c r="L6481" s="120"/>
      <c r="N6481" s="120"/>
      <c r="P6481" s="120"/>
      <c r="R6481" s="120"/>
      <c r="T6481" s="120"/>
      <c r="V6481" s="120"/>
      <c r="X6481" s="120"/>
      <c r="Z6481" s="120"/>
      <c r="AB6481" s="120"/>
    </row>
    <row r="6482" spans="12:28" ht="15" customHeight="1" x14ac:dyDescent="0.2">
      <c r="L6482" s="120"/>
      <c r="N6482" s="120"/>
      <c r="P6482" s="120"/>
      <c r="R6482" s="120"/>
      <c r="T6482" s="120"/>
      <c r="V6482" s="120"/>
      <c r="X6482" s="120"/>
      <c r="Z6482" s="120"/>
      <c r="AB6482" s="120"/>
    </row>
    <row r="6483" spans="12:28" ht="15" customHeight="1" x14ac:dyDescent="0.2">
      <c r="L6483" s="120"/>
      <c r="N6483" s="120"/>
      <c r="P6483" s="120"/>
      <c r="R6483" s="120"/>
      <c r="T6483" s="120"/>
      <c r="V6483" s="120"/>
      <c r="X6483" s="120"/>
      <c r="Z6483" s="120"/>
      <c r="AB6483" s="120"/>
    </row>
    <row r="6484" spans="12:28" ht="15" customHeight="1" x14ac:dyDescent="0.2">
      <c r="L6484" s="120"/>
      <c r="N6484" s="120"/>
      <c r="P6484" s="120"/>
      <c r="R6484" s="120"/>
      <c r="T6484" s="120"/>
      <c r="V6484" s="120"/>
      <c r="X6484" s="120"/>
      <c r="Z6484" s="120"/>
      <c r="AB6484" s="120"/>
    </row>
    <row r="6485" spans="12:28" ht="15" customHeight="1" x14ac:dyDescent="0.2">
      <c r="L6485" s="120"/>
      <c r="N6485" s="120"/>
      <c r="P6485" s="120"/>
      <c r="R6485" s="120"/>
      <c r="T6485" s="120"/>
      <c r="V6485" s="120"/>
      <c r="X6485" s="120"/>
      <c r="Z6485" s="120"/>
      <c r="AB6485" s="120"/>
    </row>
    <row r="6486" spans="12:28" ht="15" customHeight="1" x14ac:dyDescent="0.2">
      <c r="L6486" s="120"/>
      <c r="N6486" s="120"/>
      <c r="P6486" s="120"/>
      <c r="R6486" s="120"/>
      <c r="T6486" s="120"/>
      <c r="V6486" s="120"/>
      <c r="X6486" s="120"/>
      <c r="Z6486" s="120"/>
      <c r="AB6486" s="120"/>
    </row>
    <row r="6487" spans="12:28" ht="15" customHeight="1" x14ac:dyDescent="0.2">
      <c r="L6487" s="120"/>
      <c r="N6487" s="120"/>
      <c r="P6487" s="120"/>
      <c r="R6487" s="120"/>
      <c r="T6487" s="120"/>
      <c r="V6487" s="120"/>
      <c r="X6487" s="120"/>
      <c r="Z6487" s="120"/>
      <c r="AB6487" s="120"/>
    </row>
    <row r="6488" spans="12:28" ht="15" customHeight="1" x14ac:dyDescent="0.2">
      <c r="L6488" s="120"/>
      <c r="N6488" s="120"/>
      <c r="P6488" s="120"/>
      <c r="R6488" s="120"/>
      <c r="T6488" s="120"/>
      <c r="V6488" s="120"/>
      <c r="X6488" s="120"/>
      <c r="Z6488" s="120"/>
      <c r="AB6488" s="120"/>
    </row>
    <row r="6489" spans="12:28" ht="15" customHeight="1" x14ac:dyDescent="0.2">
      <c r="L6489" s="120"/>
      <c r="N6489" s="120"/>
      <c r="P6489" s="120"/>
      <c r="R6489" s="120"/>
      <c r="T6489" s="120"/>
      <c r="V6489" s="120"/>
      <c r="X6489" s="120"/>
      <c r="Z6489" s="120"/>
      <c r="AB6489" s="120"/>
    </row>
    <row r="6490" spans="12:28" ht="15" customHeight="1" x14ac:dyDescent="0.2">
      <c r="L6490" s="120"/>
      <c r="N6490" s="120"/>
      <c r="P6490" s="120"/>
      <c r="R6490" s="120"/>
      <c r="T6490" s="120"/>
      <c r="V6490" s="120"/>
      <c r="X6490" s="120"/>
      <c r="Z6490" s="120"/>
      <c r="AB6490" s="120"/>
    </row>
    <row r="6491" spans="12:28" ht="15" customHeight="1" x14ac:dyDescent="0.2">
      <c r="L6491" s="120"/>
      <c r="N6491" s="120"/>
      <c r="P6491" s="120"/>
      <c r="R6491" s="120"/>
      <c r="T6491" s="120"/>
      <c r="V6491" s="120"/>
      <c r="X6491" s="120"/>
      <c r="Z6491" s="120"/>
      <c r="AB6491" s="120"/>
    </row>
    <row r="6492" spans="12:28" ht="15" customHeight="1" x14ac:dyDescent="0.2">
      <c r="L6492" s="120"/>
      <c r="N6492" s="120"/>
      <c r="P6492" s="120"/>
      <c r="R6492" s="120"/>
      <c r="T6492" s="120"/>
      <c r="V6492" s="120"/>
      <c r="X6492" s="120"/>
      <c r="Z6492" s="120"/>
      <c r="AB6492" s="120"/>
    </row>
    <row r="6493" spans="12:28" ht="15" customHeight="1" x14ac:dyDescent="0.2">
      <c r="L6493" s="120"/>
      <c r="N6493" s="120"/>
      <c r="P6493" s="120"/>
      <c r="R6493" s="120"/>
      <c r="T6493" s="120"/>
      <c r="V6493" s="120"/>
      <c r="X6493" s="120"/>
      <c r="Z6493" s="120"/>
      <c r="AB6493" s="120"/>
    </row>
    <row r="6494" spans="12:28" ht="15" customHeight="1" x14ac:dyDescent="0.2">
      <c r="L6494" s="120"/>
      <c r="N6494" s="120"/>
      <c r="P6494" s="120"/>
      <c r="R6494" s="120"/>
      <c r="T6494" s="120"/>
      <c r="V6494" s="120"/>
      <c r="X6494" s="120"/>
      <c r="Z6494" s="120"/>
      <c r="AB6494" s="120"/>
    </row>
    <row r="6495" spans="12:28" ht="15" customHeight="1" x14ac:dyDescent="0.2">
      <c r="L6495" s="120"/>
      <c r="N6495" s="120"/>
      <c r="P6495" s="120"/>
      <c r="R6495" s="120"/>
      <c r="T6495" s="120"/>
      <c r="V6495" s="120"/>
      <c r="X6495" s="120"/>
      <c r="Z6495" s="120"/>
      <c r="AB6495" s="120"/>
    </row>
    <row r="6496" spans="12:28" ht="15" customHeight="1" x14ac:dyDescent="0.2">
      <c r="L6496" s="120"/>
      <c r="N6496" s="120"/>
      <c r="P6496" s="120"/>
      <c r="R6496" s="120"/>
      <c r="T6496" s="120"/>
      <c r="V6496" s="120"/>
      <c r="X6496" s="120"/>
      <c r="Z6496" s="120"/>
      <c r="AB6496" s="120"/>
    </row>
    <row r="6497" spans="12:28" ht="15" customHeight="1" x14ac:dyDescent="0.2">
      <c r="L6497" s="120"/>
      <c r="N6497" s="120"/>
      <c r="P6497" s="120"/>
      <c r="R6497" s="120"/>
      <c r="T6497" s="120"/>
      <c r="V6497" s="120"/>
      <c r="X6497" s="120"/>
      <c r="Z6497" s="120"/>
      <c r="AB6497" s="120"/>
    </row>
    <row r="6498" spans="12:28" ht="15" customHeight="1" x14ac:dyDescent="0.2">
      <c r="L6498" s="120"/>
      <c r="N6498" s="120"/>
      <c r="P6498" s="120"/>
      <c r="R6498" s="120"/>
      <c r="T6498" s="120"/>
      <c r="V6498" s="120"/>
      <c r="X6498" s="120"/>
      <c r="Z6498" s="120"/>
      <c r="AB6498" s="120"/>
    </row>
    <row r="6499" spans="12:28" ht="15" customHeight="1" x14ac:dyDescent="0.2">
      <c r="L6499" s="120"/>
      <c r="N6499" s="120"/>
      <c r="P6499" s="120"/>
      <c r="R6499" s="120"/>
      <c r="T6499" s="120"/>
      <c r="V6499" s="120"/>
      <c r="X6499" s="120"/>
      <c r="Z6499" s="120"/>
      <c r="AB6499" s="120"/>
    </row>
    <row r="6500" spans="12:28" ht="15" customHeight="1" x14ac:dyDescent="0.2">
      <c r="L6500" s="120"/>
      <c r="N6500" s="120"/>
      <c r="P6500" s="120"/>
      <c r="R6500" s="120"/>
      <c r="T6500" s="120"/>
      <c r="V6500" s="120"/>
      <c r="X6500" s="120"/>
      <c r="Z6500" s="120"/>
      <c r="AB6500" s="120"/>
    </row>
    <row r="6501" spans="12:28" ht="15" customHeight="1" x14ac:dyDescent="0.2">
      <c r="L6501" s="120"/>
      <c r="N6501" s="120"/>
      <c r="P6501" s="120"/>
      <c r="R6501" s="120"/>
      <c r="T6501" s="120"/>
      <c r="V6501" s="120"/>
      <c r="X6501" s="120"/>
      <c r="Z6501" s="120"/>
      <c r="AB6501" s="120"/>
    </row>
    <row r="6502" spans="12:28" ht="15" customHeight="1" x14ac:dyDescent="0.2">
      <c r="L6502" s="120"/>
      <c r="N6502" s="120"/>
      <c r="P6502" s="120"/>
      <c r="R6502" s="120"/>
      <c r="T6502" s="120"/>
      <c r="V6502" s="120"/>
      <c r="X6502" s="120"/>
      <c r="Z6502" s="120"/>
      <c r="AB6502" s="120"/>
    </row>
    <row r="6503" spans="12:28" ht="15" customHeight="1" x14ac:dyDescent="0.2">
      <c r="L6503" s="120"/>
      <c r="N6503" s="120"/>
      <c r="P6503" s="120"/>
      <c r="R6503" s="120"/>
      <c r="T6503" s="120"/>
      <c r="V6503" s="120"/>
      <c r="X6503" s="120"/>
      <c r="Z6503" s="120"/>
      <c r="AB6503" s="120"/>
    </row>
    <row r="6504" spans="12:28" ht="15" customHeight="1" x14ac:dyDescent="0.2">
      <c r="L6504" s="120"/>
      <c r="N6504" s="120"/>
      <c r="P6504" s="120"/>
      <c r="R6504" s="120"/>
      <c r="T6504" s="120"/>
      <c r="V6504" s="120"/>
      <c r="X6504" s="120"/>
      <c r="Z6504" s="120"/>
      <c r="AB6504" s="120"/>
    </row>
    <row r="6505" spans="12:28" ht="15" customHeight="1" x14ac:dyDescent="0.2">
      <c r="L6505" s="120"/>
      <c r="N6505" s="120"/>
      <c r="P6505" s="120"/>
      <c r="R6505" s="120"/>
      <c r="T6505" s="120"/>
      <c r="V6505" s="120"/>
      <c r="X6505" s="120"/>
      <c r="Z6505" s="120"/>
      <c r="AB6505" s="120"/>
    </row>
    <row r="6506" spans="12:28" ht="15" customHeight="1" x14ac:dyDescent="0.2">
      <c r="L6506" s="120"/>
      <c r="N6506" s="120"/>
      <c r="P6506" s="120"/>
      <c r="R6506" s="120"/>
      <c r="T6506" s="120"/>
      <c r="V6506" s="120"/>
      <c r="X6506" s="120"/>
      <c r="Z6506" s="120"/>
      <c r="AB6506" s="120"/>
    </row>
    <row r="6507" spans="12:28" ht="15" customHeight="1" x14ac:dyDescent="0.2">
      <c r="L6507" s="120"/>
      <c r="N6507" s="120"/>
      <c r="P6507" s="120"/>
      <c r="R6507" s="120"/>
      <c r="T6507" s="120"/>
      <c r="V6507" s="120"/>
      <c r="X6507" s="120"/>
      <c r="Z6507" s="120"/>
      <c r="AB6507" s="120"/>
    </row>
    <row r="6508" spans="12:28" ht="15" customHeight="1" x14ac:dyDescent="0.2">
      <c r="L6508" s="120"/>
      <c r="N6508" s="120"/>
      <c r="P6508" s="120"/>
      <c r="R6508" s="120"/>
      <c r="T6508" s="120"/>
      <c r="V6508" s="120"/>
      <c r="X6508" s="120"/>
      <c r="Z6508" s="120"/>
      <c r="AB6508" s="120"/>
    </row>
    <row r="6509" spans="12:28" ht="15" customHeight="1" x14ac:dyDescent="0.2">
      <c r="L6509" s="120"/>
      <c r="N6509" s="120"/>
      <c r="P6509" s="120"/>
      <c r="R6509" s="120"/>
      <c r="T6509" s="120"/>
      <c r="V6509" s="120"/>
      <c r="X6509" s="120"/>
      <c r="Z6509" s="120"/>
      <c r="AB6509" s="120"/>
    </row>
    <row r="6510" spans="12:28" ht="15" customHeight="1" x14ac:dyDescent="0.2">
      <c r="L6510" s="120"/>
      <c r="N6510" s="120"/>
      <c r="P6510" s="120"/>
      <c r="R6510" s="120"/>
      <c r="T6510" s="120"/>
      <c r="V6510" s="120"/>
      <c r="X6510" s="120"/>
      <c r="Z6510" s="120"/>
      <c r="AB6510" s="120"/>
    </row>
    <row r="6511" spans="12:28" ht="15" customHeight="1" x14ac:dyDescent="0.2">
      <c r="L6511" s="120"/>
      <c r="N6511" s="120"/>
      <c r="P6511" s="120"/>
      <c r="R6511" s="120"/>
      <c r="T6511" s="120"/>
      <c r="V6511" s="120"/>
      <c r="X6511" s="120"/>
      <c r="Z6511" s="120"/>
      <c r="AB6511" s="120"/>
    </row>
    <row r="6512" spans="12:28" ht="15" customHeight="1" x14ac:dyDescent="0.2">
      <c r="L6512" s="120"/>
      <c r="N6512" s="120"/>
      <c r="P6512" s="120"/>
      <c r="R6512" s="120"/>
      <c r="T6512" s="120"/>
      <c r="V6512" s="120"/>
      <c r="X6512" s="120"/>
      <c r="Z6512" s="120"/>
      <c r="AB6512" s="120"/>
    </row>
    <row r="6513" spans="12:28" ht="15" customHeight="1" x14ac:dyDescent="0.2">
      <c r="L6513" s="120"/>
      <c r="N6513" s="120"/>
      <c r="P6513" s="120"/>
      <c r="R6513" s="120"/>
      <c r="T6513" s="120"/>
      <c r="V6513" s="120"/>
      <c r="X6513" s="120"/>
      <c r="Z6513" s="120"/>
      <c r="AB6513" s="120"/>
    </row>
    <row r="6514" spans="12:28" ht="15" customHeight="1" x14ac:dyDescent="0.2">
      <c r="L6514" s="120"/>
      <c r="N6514" s="120"/>
      <c r="P6514" s="120"/>
      <c r="R6514" s="120"/>
      <c r="T6514" s="120"/>
      <c r="V6514" s="120"/>
      <c r="X6514" s="120"/>
      <c r="Z6514" s="120"/>
      <c r="AB6514" s="120"/>
    </row>
    <row r="6515" spans="12:28" ht="15" customHeight="1" x14ac:dyDescent="0.2">
      <c r="L6515" s="120"/>
      <c r="N6515" s="120"/>
      <c r="P6515" s="120"/>
      <c r="R6515" s="120"/>
      <c r="T6515" s="120"/>
      <c r="V6515" s="120"/>
      <c r="X6515" s="120"/>
      <c r="Z6515" s="120"/>
      <c r="AB6515" s="120"/>
    </row>
    <row r="6516" spans="12:28" ht="15" customHeight="1" x14ac:dyDescent="0.2">
      <c r="L6516" s="120"/>
      <c r="N6516" s="120"/>
      <c r="P6516" s="120"/>
      <c r="R6516" s="120"/>
      <c r="T6516" s="120"/>
      <c r="V6516" s="120"/>
      <c r="X6516" s="120"/>
      <c r="Z6516" s="120"/>
      <c r="AB6516" s="120"/>
    </row>
    <row r="6517" spans="12:28" ht="15" customHeight="1" x14ac:dyDescent="0.2">
      <c r="L6517" s="120"/>
      <c r="N6517" s="120"/>
      <c r="P6517" s="120"/>
      <c r="R6517" s="120"/>
      <c r="T6517" s="120"/>
      <c r="V6517" s="120"/>
      <c r="X6517" s="120"/>
      <c r="Z6517" s="120"/>
      <c r="AB6517" s="120"/>
    </row>
    <row r="6518" spans="12:28" ht="15" customHeight="1" x14ac:dyDescent="0.2">
      <c r="L6518" s="120"/>
      <c r="N6518" s="120"/>
      <c r="P6518" s="120"/>
      <c r="R6518" s="120"/>
      <c r="T6518" s="120"/>
      <c r="V6518" s="120"/>
      <c r="X6518" s="120"/>
      <c r="Z6518" s="120"/>
      <c r="AB6518" s="120"/>
    </row>
    <row r="6519" spans="12:28" ht="15" customHeight="1" x14ac:dyDescent="0.2">
      <c r="L6519" s="120"/>
      <c r="N6519" s="120"/>
      <c r="P6519" s="120"/>
      <c r="R6519" s="120"/>
      <c r="T6519" s="120"/>
      <c r="V6519" s="120"/>
      <c r="X6519" s="120"/>
      <c r="Z6519" s="120"/>
      <c r="AB6519" s="120"/>
    </row>
    <row r="6520" spans="12:28" ht="15" customHeight="1" x14ac:dyDescent="0.2">
      <c r="L6520" s="120"/>
      <c r="N6520" s="120"/>
      <c r="P6520" s="120"/>
      <c r="R6520" s="120"/>
      <c r="T6520" s="120"/>
      <c r="V6520" s="120"/>
      <c r="X6520" s="120"/>
      <c r="Z6520" s="120"/>
      <c r="AB6520" s="120"/>
    </row>
    <row r="6521" spans="12:28" ht="15" customHeight="1" x14ac:dyDescent="0.2">
      <c r="L6521" s="120"/>
      <c r="N6521" s="120"/>
      <c r="P6521" s="120"/>
      <c r="R6521" s="120"/>
      <c r="T6521" s="120"/>
      <c r="V6521" s="120"/>
      <c r="X6521" s="120"/>
      <c r="Z6521" s="120"/>
      <c r="AB6521" s="120"/>
    </row>
    <row r="6522" spans="12:28" ht="15" customHeight="1" x14ac:dyDescent="0.2">
      <c r="L6522" s="120"/>
      <c r="N6522" s="120"/>
      <c r="P6522" s="120"/>
      <c r="R6522" s="120"/>
      <c r="T6522" s="120"/>
      <c r="V6522" s="120"/>
      <c r="X6522" s="120"/>
      <c r="Z6522" s="120"/>
      <c r="AB6522" s="120"/>
    </row>
    <row r="6523" spans="12:28" ht="15" customHeight="1" x14ac:dyDescent="0.2">
      <c r="L6523" s="120"/>
      <c r="N6523" s="120"/>
      <c r="P6523" s="120"/>
      <c r="R6523" s="120"/>
      <c r="T6523" s="120"/>
      <c r="V6523" s="120"/>
      <c r="X6523" s="120"/>
      <c r="Z6523" s="120"/>
      <c r="AB6523" s="120"/>
    </row>
    <row r="6524" spans="12:28" ht="15" customHeight="1" x14ac:dyDescent="0.2">
      <c r="L6524" s="120"/>
      <c r="N6524" s="120"/>
      <c r="P6524" s="120"/>
      <c r="R6524" s="120"/>
      <c r="T6524" s="120"/>
      <c r="V6524" s="120"/>
      <c r="X6524" s="120"/>
      <c r="Z6524" s="120"/>
      <c r="AB6524" s="120"/>
    </row>
    <row r="6525" spans="12:28" ht="15" customHeight="1" x14ac:dyDescent="0.2">
      <c r="L6525" s="120"/>
      <c r="N6525" s="120"/>
      <c r="P6525" s="120"/>
      <c r="R6525" s="120"/>
      <c r="T6525" s="120"/>
      <c r="V6525" s="120"/>
      <c r="X6525" s="120"/>
      <c r="Z6525" s="120"/>
      <c r="AB6525" s="120"/>
    </row>
    <row r="6526" spans="12:28" ht="15" customHeight="1" x14ac:dyDescent="0.2">
      <c r="L6526" s="120"/>
      <c r="N6526" s="120"/>
      <c r="P6526" s="120"/>
      <c r="R6526" s="120"/>
      <c r="T6526" s="120"/>
      <c r="V6526" s="120"/>
      <c r="X6526" s="120"/>
      <c r="Z6526" s="120"/>
      <c r="AB6526" s="120"/>
    </row>
    <row r="6527" spans="12:28" ht="15" customHeight="1" x14ac:dyDescent="0.2">
      <c r="L6527" s="120"/>
      <c r="N6527" s="120"/>
      <c r="P6527" s="120"/>
      <c r="R6527" s="120"/>
      <c r="T6527" s="120"/>
      <c r="V6527" s="120"/>
      <c r="X6527" s="120"/>
      <c r="Z6527" s="120"/>
      <c r="AB6527" s="120"/>
    </row>
    <row r="6528" spans="12:28" ht="15" customHeight="1" x14ac:dyDescent="0.2">
      <c r="L6528" s="120"/>
      <c r="N6528" s="120"/>
      <c r="P6528" s="120"/>
      <c r="R6528" s="120"/>
      <c r="T6528" s="120"/>
      <c r="V6528" s="120"/>
      <c r="X6528" s="120"/>
      <c r="Z6528" s="120"/>
      <c r="AB6528" s="120"/>
    </row>
    <row r="6529" spans="12:28" ht="15" customHeight="1" x14ac:dyDescent="0.2">
      <c r="L6529" s="120"/>
      <c r="N6529" s="120"/>
      <c r="P6529" s="120"/>
      <c r="R6529" s="120"/>
      <c r="T6529" s="120"/>
      <c r="V6529" s="120"/>
      <c r="X6529" s="120"/>
      <c r="Z6529" s="120"/>
      <c r="AB6529" s="120"/>
    </row>
    <row r="6530" spans="12:28" ht="15" customHeight="1" x14ac:dyDescent="0.2">
      <c r="L6530" s="120"/>
      <c r="N6530" s="120"/>
      <c r="P6530" s="120"/>
      <c r="R6530" s="120"/>
      <c r="T6530" s="120"/>
      <c r="V6530" s="120"/>
      <c r="X6530" s="120"/>
      <c r="Z6530" s="120"/>
      <c r="AB6530" s="120"/>
    </row>
    <row r="6531" spans="12:28" ht="15" customHeight="1" x14ac:dyDescent="0.2">
      <c r="L6531" s="120"/>
      <c r="N6531" s="120"/>
      <c r="P6531" s="120"/>
      <c r="R6531" s="120"/>
      <c r="T6531" s="120"/>
      <c r="V6531" s="120"/>
      <c r="X6531" s="120"/>
      <c r="Z6531" s="120"/>
      <c r="AB6531" s="120"/>
    </row>
    <row r="6532" spans="12:28" ht="15" customHeight="1" x14ac:dyDescent="0.2">
      <c r="L6532" s="120"/>
      <c r="N6532" s="120"/>
      <c r="P6532" s="120"/>
      <c r="R6532" s="120"/>
      <c r="T6532" s="120"/>
      <c r="V6532" s="120"/>
      <c r="X6532" s="120"/>
      <c r="Z6532" s="120"/>
      <c r="AB6532" s="120"/>
    </row>
    <row r="6533" spans="12:28" ht="15" customHeight="1" x14ac:dyDescent="0.2">
      <c r="L6533" s="120"/>
      <c r="N6533" s="120"/>
      <c r="P6533" s="120"/>
      <c r="R6533" s="120"/>
      <c r="T6533" s="120"/>
      <c r="V6533" s="120"/>
      <c r="X6533" s="120"/>
      <c r="Z6533" s="120"/>
      <c r="AB6533" s="120"/>
    </row>
    <row r="6534" spans="12:28" ht="15" customHeight="1" x14ac:dyDescent="0.2">
      <c r="L6534" s="120"/>
      <c r="N6534" s="120"/>
      <c r="P6534" s="120"/>
      <c r="R6534" s="120"/>
      <c r="T6534" s="120"/>
      <c r="V6534" s="120"/>
      <c r="X6534" s="120"/>
      <c r="Z6534" s="120"/>
      <c r="AB6534" s="120"/>
    </row>
    <row r="6535" spans="12:28" ht="15" customHeight="1" x14ac:dyDescent="0.2">
      <c r="L6535" s="120"/>
      <c r="N6535" s="120"/>
      <c r="P6535" s="120"/>
      <c r="R6535" s="120"/>
      <c r="T6535" s="120"/>
      <c r="V6535" s="120"/>
      <c r="X6535" s="120"/>
      <c r="Z6535" s="120"/>
      <c r="AB6535" s="120"/>
    </row>
    <row r="6536" spans="12:28" ht="15" customHeight="1" x14ac:dyDescent="0.2">
      <c r="L6536" s="120"/>
      <c r="N6536" s="120"/>
      <c r="P6536" s="120"/>
      <c r="R6536" s="120"/>
      <c r="T6536" s="120"/>
      <c r="V6536" s="120"/>
      <c r="X6536" s="120"/>
      <c r="Z6536" s="120"/>
      <c r="AB6536" s="120"/>
    </row>
    <row r="6537" spans="12:28" ht="15" customHeight="1" x14ac:dyDescent="0.2">
      <c r="L6537" s="120"/>
      <c r="N6537" s="120"/>
      <c r="P6537" s="120"/>
      <c r="R6537" s="120"/>
      <c r="T6537" s="120"/>
      <c r="V6537" s="120"/>
      <c r="X6537" s="120"/>
      <c r="Z6537" s="120"/>
      <c r="AB6537" s="120"/>
    </row>
    <row r="6538" spans="12:28" ht="15" customHeight="1" x14ac:dyDescent="0.2">
      <c r="L6538" s="120"/>
      <c r="N6538" s="120"/>
      <c r="P6538" s="120"/>
      <c r="R6538" s="120"/>
      <c r="T6538" s="120"/>
      <c r="V6538" s="120"/>
      <c r="X6538" s="120"/>
      <c r="Z6538" s="120"/>
      <c r="AB6538" s="120"/>
    </row>
    <row r="6539" spans="12:28" ht="15" customHeight="1" x14ac:dyDescent="0.2">
      <c r="L6539" s="120"/>
      <c r="N6539" s="120"/>
      <c r="P6539" s="120"/>
      <c r="R6539" s="120"/>
      <c r="T6539" s="120"/>
      <c r="V6539" s="120"/>
      <c r="X6539" s="120"/>
      <c r="Z6539" s="120"/>
      <c r="AB6539" s="120"/>
    </row>
    <row r="6540" spans="12:28" ht="15" customHeight="1" x14ac:dyDescent="0.2">
      <c r="L6540" s="120"/>
      <c r="N6540" s="120"/>
      <c r="P6540" s="120"/>
      <c r="R6540" s="120"/>
      <c r="T6540" s="120"/>
      <c r="V6540" s="120"/>
      <c r="X6540" s="120"/>
      <c r="Z6540" s="120"/>
      <c r="AB6540" s="120"/>
    </row>
    <row r="6541" spans="12:28" ht="15" customHeight="1" x14ac:dyDescent="0.2">
      <c r="L6541" s="120"/>
      <c r="N6541" s="120"/>
      <c r="P6541" s="120"/>
      <c r="R6541" s="120"/>
      <c r="T6541" s="120"/>
      <c r="V6541" s="120"/>
      <c r="X6541" s="120"/>
      <c r="Z6541" s="120"/>
      <c r="AB6541" s="120"/>
    </row>
    <row r="6542" spans="12:28" ht="15" customHeight="1" x14ac:dyDescent="0.2">
      <c r="L6542" s="120"/>
      <c r="N6542" s="120"/>
      <c r="P6542" s="120"/>
      <c r="R6542" s="120"/>
      <c r="T6542" s="120"/>
      <c r="V6542" s="120"/>
      <c r="X6542" s="120"/>
      <c r="Z6542" s="120"/>
      <c r="AB6542" s="120"/>
    </row>
    <row r="6543" spans="12:28" ht="15" customHeight="1" x14ac:dyDescent="0.2">
      <c r="L6543" s="120"/>
      <c r="N6543" s="120"/>
      <c r="P6543" s="120"/>
      <c r="R6543" s="120"/>
      <c r="T6543" s="120"/>
      <c r="V6543" s="120"/>
      <c r="X6543" s="120"/>
      <c r="Z6543" s="120"/>
      <c r="AB6543" s="120"/>
    </row>
    <row r="6544" spans="12:28" ht="15" customHeight="1" x14ac:dyDescent="0.2">
      <c r="L6544" s="120"/>
      <c r="N6544" s="120"/>
      <c r="P6544" s="120"/>
      <c r="R6544" s="120"/>
      <c r="T6544" s="120"/>
      <c r="V6544" s="120"/>
      <c r="X6544" s="120"/>
      <c r="Z6544" s="120"/>
      <c r="AB6544" s="120"/>
    </row>
    <row r="6545" spans="12:28" ht="15" customHeight="1" x14ac:dyDescent="0.2">
      <c r="L6545" s="120"/>
      <c r="N6545" s="120"/>
      <c r="P6545" s="120"/>
      <c r="R6545" s="120"/>
      <c r="T6545" s="120"/>
      <c r="V6545" s="120"/>
      <c r="X6545" s="120"/>
      <c r="Z6545" s="120"/>
      <c r="AB6545" s="120"/>
    </row>
    <row r="6546" spans="12:28" ht="15" customHeight="1" x14ac:dyDescent="0.2">
      <c r="L6546" s="120"/>
      <c r="N6546" s="120"/>
      <c r="P6546" s="120"/>
      <c r="R6546" s="120"/>
      <c r="T6546" s="120"/>
      <c r="V6546" s="120"/>
      <c r="X6546" s="120"/>
      <c r="Z6546" s="120"/>
      <c r="AB6546" s="120"/>
    </row>
    <row r="6547" spans="12:28" ht="15" customHeight="1" x14ac:dyDescent="0.2">
      <c r="L6547" s="120"/>
      <c r="N6547" s="120"/>
      <c r="P6547" s="120"/>
      <c r="R6547" s="120"/>
      <c r="T6547" s="120"/>
      <c r="V6547" s="120"/>
      <c r="X6547" s="120"/>
      <c r="Z6547" s="120"/>
      <c r="AB6547" s="120"/>
    </row>
    <row r="6548" spans="12:28" ht="15" customHeight="1" x14ac:dyDescent="0.2">
      <c r="L6548" s="120"/>
      <c r="N6548" s="120"/>
      <c r="P6548" s="120"/>
      <c r="R6548" s="120"/>
      <c r="T6548" s="120"/>
      <c r="V6548" s="120"/>
      <c r="X6548" s="120"/>
      <c r="Z6548" s="120"/>
      <c r="AB6548" s="120"/>
    </row>
    <row r="6549" spans="12:28" ht="15" customHeight="1" x14ac:dyDescent="0.2">
      <c r="L6549" s="120"/>
      <c r="N6549" s="120"/>
      <c r="P6549" s="120"/>
      <c r="R6549" s="120"/>
      <c r="T6549" s="120"/>
      <c r="V6549" s="120"/>
      <c r="X6549" s="120"/>
      <c r="Z6549" s="120"/>
      <c r="AB6549" s="120"/>
    </row>
    <row r="6550" spans="12:28" ht="15" customHeight="1" x14ac:dyDescent="0.2">
      <c r="L6550" s="120"/>
      <c r="N6550" s="120"/>
      <c r="P6550" s="120"/>
      <c r="R6550" s="120"/>
      <c r="T6550" s="120"/>
      <c r="V6550" s="120"/>
      <c r="X6550" s="120"/>
      <c r="Z6550" s="120"/>
      <c r="AB6550" s="120"/>
    </row>
    <row r="6551" spans="12:28" ht="15" customHeight="1" x14ac:dyDescent="0.2">
      <c r="L6551" s="120"/>
      <c r="N6551" s="120"/>
      <c r="P6551" s="120"/>
      <c r="R6551" s="120"/>
      <c r="T6551" s="120"/>
      <c r="V6551" s="120"/>
      <c r="X6551" s="120"/>
      <c r="Z6551" s="120"/>
      <c r="AB6551" s="120"/>
    </row>
    <row r="6552" spans="12:28" ht="15" customHeight="1" x14ac:dyDescent="0.2">
      <c r="L6552" s="120"/>
      <c r="N6552" s="120"/>
      <c r="P6552" s="120"/>
      <c r="R6552" s="120"/>
      <c r="T6552" s="120"/>
      <c r="V6552" s="120"/>
      <c r="X6552" s="120"/>
      <c r="Z6552" s="120"/>
      <c r="AB6552" s="120"/>
    </row>
    <row r="6553" spans="12:28" ht="15" customHeight="1" x14ac:dyDescent="0.2">
      <c r="L6553" s="120"/>
      <c r="N6553" s="120"/>
      <c r="P6553" s="120"/>
      <c r="R6553" s="120"/>
      <c r="T6553" s="120"/>
      <c r="V6553" s="120"/>
      <c r="X6553" s="120"/>
      <c r="Z6553" s="120"/>
      <c r="AB6553" s="120"/>
    </row>
    <row r="6554" spans="12:28" ht="15" customHeight="1" x14ac:dyDescent="0.2">
      <c r="L6554" s="120"/>
      <c r="N6554" s="120"/>
      <c r="P6554" s="120"/>
      <c r="R6554" s="120"/>
      <c r="T6554" s="120"/>
      <c r="V6554" s="120"/>
      <c r="X6554" s="120"/>
      <c r="Z6554" s="120"/>
      <c r="AB6554" s="120"/>
    </row>
    <row r="6555" spans="12:28" ht="15" customHeight="1" x14ac:dyDescent="0.2">
      <c r="L6555" s="120"/>
      <c r="N6555" s="120"/>
      <c r="P6555" s="120"/>
      <c r="R6555" s="120"/>
      <c r="T6555" s="120"/>
      <c r="V6555" s="120"/>
      <c r="X6555" s="120"/>
      <c r="Z6555" s="120"/>
      <c r="AB6555" s="120"/>
    </row>
    <row r="6556" spans="12:28" ht="15" customHeight="1" x14ac:dyDescent="0.2">
      <c r="L6556" s="120"/>
      <c r="N6556" s="120"/>
      <c r="P6556" s="120"/>
      <c r="R6556" s="120"/>
      <c r="T6556" s="120"/>
      <c r="V6556" s="120"/>
      <c r="X6556" s="120"/>
      <c r="Z6556" s="120"/>
      <c r="AB6556" s="120"/>
    </row>
    <row r="6557" spans="12:28" ht="15" customHeight="1" x14ac:dyDescent="0.2">
      <c r="L6557" s="120"/>
      <c r="N6557" s="120"/>
      <c r="P6557" s="120"/>
      <c r="R6557" s="120"/>
      <c r="T6557" s="120"/>
      <c r="V6557" s="120"/>
      <c r="X6557" s="120"/>
      <c r="Z6557" s="120"/>
      <c r="AB6557" s="120"/>
    </row>
    <row r="6558" spans="12:28" ht="15" customHeight="1" x14ac:dyDescent="0.2">
      <c r="L6558" s="120"/>
      <c r="N6558" s="120"/>
      <c r="P6558" s="120"/>
      <c r="R6558" s="120"/>
      <c r="T6558" s="120"/>
      <c r="V6558" s="120"/>
      <c r="X6558" s="120"/>
      <c r="Z6558" s="120"/>
      <c r="AB6558" s="120"/>
    </row>
    <row r="6559" spans="12:28" ht="15" customHeight="1" x14ac:dyDescent="0.2">
      <c r="L6559" s="120"/>
      <c r="N6559" s="120"/>
      <c r="P6559" s="120"/>
      <c r="R6559" s="120"/>
      <c r="T6559" s="120"/>
      <c r="V6559" s="120"/>
      <c r="X6559" s="120"/>
      <c r="Z6559" s="120"/>
      <c r="AB6559" s="120"/>
    </row>
    <row r="6560" spans="12:28" ht="15" customHeight="1" x14ac:dyDescent="0.2">
      <c r="L6560" s="120"/>
      <c r="N6560" s="120"/>
      <c r="P6560" s="120"/>
      <c r="R6560" s="120"/>
      <c r="T6560" s="120"/>
      <c r="V6560" s="120"/>
      <c r="X6560" s="120"/>
      <c r="Z6560" s="120"/>
      <c r="AB6560" s="120"/>
    </row>
    <row r="6561" spans="12:28" ht="15" customHeight="1" x14ac:dyDescent="0.2">
      <c r="L6561" s="120"/>
      <c r="N6561" s="120"/>
      <c r="P6561" s="120"/>
      <c r="R6561" s="120"/>
      <c r="T6561" s="120"/>
      <c r="V6561" s="120"/>
      <c r="X6561" s="120"/>
      <c r="Z6561" s="120"/>
      <c r="AB6561" s="120"/>
    </row>
    <row r="6562" spans="12:28" ht="15" customHeight="1" x14ac:dyDescent="0.2">
      <c r="L6562" s="120"/>
      <c r="N6562" s="120"/>
      <c r="P6562" s="120"/>
      <c r="R6562" s="120"/>
      <c r="T6562" s="120"/>
      <c r="V6562" s="120"/>
      <c r="X6562" s="120"/>
      <c r="Z6562" s="120"/>
      <c r="AB6562" s="120"/>
    </row>
    <row r="6563" spans="12:28" ht="15" customHeight="1" x14ac:dyDescent="0.2">
      <c r="L6563" s="120"/>
      <c r="N6563" s="120"/>
      <c r="P6563" s="120"/>
      <c r="R6563" s="120"/>
      <c r="T6563" s="120"/>
      <c r="V6563" s="120"/>
      <c r="X6563" s="120"/>
      <c r="Z6563" s="120"/>
      <c r="AB6563" s="120"/>
    </row>
    <row r="6564" spans="12:28" ht="15" customHeight="1" x14ac:dyDescent="0.2">
      <c r="L6564" s="120"/>
      <c r="N6564" s="120"/>
      <c r="P6564" s="120"/>
      <c r="R6564" s="120"/>
      <c r="T6564" s="120"/>
      <c r="V6564" s="120"/>
      <c r="X6564" s="120"/>
      <c r="Z6564" s="120"/>
      <c r="AB6564" s="120"/>
    </row>
    <row r="6565" spans="12:28" ht="15" customHeight="1" x14ac:dyDescent="0.2">
      <c r="L6565" s="120"/>
      <c r="N6565" s="120"/>
      <c r="P6565" s="120"/>
      <c r="R6565" s="120"/>
      <c r="T6565" s="120"/>
      <c r="V6565" s="120"/>
      <c r="X6565" s="120"/>
      <c r="Z6565" s="120"/>
      <c r="AB6565" s="120"/>
    </row>
    <row r="6566" spans="12:28" ht="15" customHeight="1" x14ac:dyDescent="0.2">
      <c r="L6566" s="120"/>
      <c r="N6566" s="120"/>
      <c r="P6566" s="120"/>
      <c r="R6566" s="120"/>
      <c r="T6566" s="120"/>
      <c r="V6566" s="120"/>
      <c r="X6566" s="120"/>
      <c r="Z6566" s="120"/>
      <c r="AB6566" s="120"/>
    </row>
    <row r="6567" spans="12:28" ht="15" customHeight="1" x14ac:dyDescent="0.2">
      <c r="L6567" s="120"/>
      <c r="N6567" s="120"/>
      <c r="P6567" s="120"/>
      <c r="R6567" s="120"/>
      <c r="T6567" s="120"/>
      <c r="V6567" s="120"/>
      <c r="X6567" s="120"/>
      <c r="Z6567" s="120"/>
      <c r="AB6567" s="120"/>
    </row>
    <row r="6568" spans="12:28" ht="15" customHeight="1" x14ac:dyDescent="0.2">
      <c r="L6568" s="120"/>
      <c r="N6568" s="120"/>
      <c r="P6568" s="120"/>
      <c r="R6568" s="120"/>
      <c r="T6568" s="120"/>
      <c r="V6568" s="120"/>
      <c r="X6568" s="120"/>
      <c r="Z6568" s="120"/>
      <c r="AB6568" s="120"/>
    </row>
    <row r="6569" spans="12:28" ht="15" customHeight="1" x14ac:dyDescent="0.2">
      <c r="L6569" s="120"/>
      <c r="N6569" s="120"/>
      <c r="P6569" s="120"/>
      <c r="R6569" s="120"/>
      <c r="T6569" s="120"/>
      <c r="V6569" s="120"/>
      <c r="X6569" s="120"/>
      <c r="Z6569" s="120"/>
      <c r="AB6569" s="120"/>
    </row>
    <row r="6570" spans="12:28" ht="15" customHeight="1" x14ac:dyDescent="0.2">
      <c r="L6570" s="120"/>
      <c r="N6570" s="120"/>
      <c r="P6570" s="120"/>
      <c r="R6570" s="120"/>
      <c r="T6570" s="120"/>
      <c r="V6570" s="120"/>
      <c r="X6570" s="120"/>
      <c r="Z6570" s="120"/>
      <c r="AB6570" s="120"/>
    </row>
    <row r="6571" spans="12:28" ht="15" customHeight="1" x14ac:dyDescent="0.2">
      <c r="L6571" s="120"/>
      <c r="N6571" s="120"/>
      <c r="P6571" s="120"/>
      <c r="R6571" s="120"/>
      <c r="T6571" s="120"/>
      <c r="V6571" s="120"/>
      <c r="X6571" s="120"/>
      <c r="Z6571" s="120"/>
      <c r="AB6571" s="120"/>
    </row>
    <row r="6572" spans="12:28" ht="15" customHeight="1" x14ac:dyDescent="0.2">
      <c r="L6572" s="120"/>
      <c r="N6572" s="120"/>
      <c r="P6572" s="120"/>
      <c r="R6572" s="120"/>
      <c r="T6572" s="120"/>
      <c r="V6572" s="120"/>
      <c r="X6572" s="120"/>
      <c r="Z6572" s="120"/>
      <c r="AB6572" s="120"/>
    </row>
    <row r="6573" spans="12:28" ht="15" customHeight="1" x14ac:dyDescent="0.2">
      <c r="L6573" s="120"/>
      <c r="N6573" s="120"/>
      <c r="P6573" s="120"/>
      <c r="R6573" s="120"/>
      <c r="T6573" s="120"/>
      <c r="V6573" s="120"/>
      <c r="X6573" s="120"/>
      <c r="Z6573" s="120"/>
      <c r="AB6573" s="120"/>
    </row>
    <row r="6574" spans="12:28" ht="15" customHeight="1" x14ac:dyDescent="0.2">
      <c r="L6574" s="120"/>
      <c r="N6574" s="120"/>
      <c r="P6574" s="120"/>
      <c r="R6574" s="120"/>
      <c r="T6574" s="120"/>
      <c r="V6574" s="120"/>
      <c r="X6574" s="120"/>
      <c r="Z6574" s="120"/>
      <c r="AB6574" s="120"/>
    </row>
    <row r="6575" spans="12:28" ht="15" customHeight="1" x14ac:dyDescent="0.2">
      <c r="L6575" s="120"/>
      <c r="N6575" s="120"/>
      <c r="P6575" s="120"/>
      <c r="R6575" s="120"/>
      <c r="T6575" s="120"/>
      <c r="V6575" s="120"/>
      <c r="X6575" s="120"/>
      <c r="Z6575" s="120"/>
      <c r="AB6575" s="120"/>
    </row>
    <row r="6576" spans="12:28" ht="15" customHeight="1" x14ac:dyDescent="0.2">
      <c r="L6576" s="120"/>
      <c r="N6576" s="120"/>
      <c r="P6576" s="120"/>
      <c r="R6576" s="120"/>
      <c r="T6576" s="120"/>
      <c r="V6576" s="120"/>
      <c r="X6576" s="120"/>
      <c r="Z6576" s="120"/>
      <c r="AB6576" s="120"/>
    </row>
    <row r="6577" spans="12:28" ht="15" customHeight="1" x14ac:dyDescent="0.2">
      <c r="L6577" s="120"/>
      <c r="N6577" s="120"/>
      <c r="P6577" s="120"/>
      <c r="R6577" s="120"/>
      <c r="T6577" s="120"/>
      <c r="V6577" s="120"/>
      <c r="X6577" s="120"/>
      <c r="Z6577" s="120"/>
      <c r="AB6577" s="120"/>
    </row>
    <row r="6578" spans="12:28" ht="15" customHeight="1" x14ac:dyDescent="0.2">
      <c r="L6578" s="120"/>
      <c r="N6578" s="120"/>
      <c r="P6578" s="120"/>
      <c r="R6578" s="120"/>
      <c r="T6578" s="120"/>
      <c r="V6578" s="120"/>
      <c r="X6578" s="120"/>
      <c r="Z6578" s="120"/>
      <c r="AB6578" s="120"/>
    </row>
    <row r="6579" spans="12:28" ht="15" customHeight="1" x14ac:dyDescent="0.2">
      <c r="L6579" s="120"/>
      <c r="N6579" s="120"/>
      <c r="P6579" s="120"/>
      <c r="R6579" s="120"/>
      <c r="T6579" s="120"/>
      <c r="V6579" s="120"/>
      <c r="X6579" s="120"/>
      <c r="Z6579" s="120"/>
      <c r="AB6579" s="120"/>
    </row>
    <row r="6580" spans="12:28" ht="15" customHeight="1" x14ac:dyDescent="0.2">
      <c r="L6580" s="120"/>
      <c r="N6580" s="120"/>
      <c r="P6580" s="120"/>
      <c r="R6580" s="120"/>
      <c r="T6580" s="120"/>
      <c r="V6580" s="120"/>
      <c r="X6580" s="120"/>
      <c r="Z6580" s="120"/>
      <c r="AB6580" s="120"/>
    </row>
    <row r="6581" spans="12:28" ht="15" customHeight="1" x14ac:dyDescent="0.2">
      <c r="L6581" s="120"/>
      <c r="N6581" s="120"/>
      <c r="P6581" s="120"/>
      <c r="R6581" s="120"/>
      <c r="T6581" s="120"/>
      <c r="V6581" s="120"/>
      <c r="X6581" s="120"/>
      <c r="Z6581" s="120"/>
      <c r="AB6581" s="120"/>
    </row>
    <row r="6582" spans="12:28" ht="15" customHeight="1" x14ac:dyDescent="0.2">
      <c r="L6582" s="120"/>
      <c r="N6582" s="120"/>
      <c r="P6582" s="120"/>
      <c r="R6582" s="120"/>
      <c r="T6582" s="120"/>
      <c r="V6582" s="120"/>
      <c r="X6582" s="120"/>
      <c r="Z6582" s="120"/>
      <c r="AB6582" s="120"/>
    </row>
    <row r="6583" spans="12:28" ht="15" customHeight="1" x14ac:dyDescent="0.2">
      <c r="L6583" s="120"/>
      <c r="N6583" s="120"/>
      <c r="P6583" s="120"/>
      <c r="R6583" s="120"/>
      <c r="T6583" s="120"/>
      <c r="V6583" s="120"/>
      <c r="X6583" s="120"/>
      <c r="Z6583" s="120"/>
      <c r="AB6583" s="120"/>
    </row>
    <row r="6584" spans="12:28" ht="15" customHeight="1" x14ac:dyDescent="0.2">
      <c r="L6584" s="120"/>
      <c r="N6584" s="120"/>
      <c r="P6584" s="120"/>
      <c r="R6584" s="120"/>
      <c r="T6584" s="120"/>
      <c r="V6584" s="120"/>
      <c r="X6584" s="120"/>
      <c r="Z6584" s="120"/>
      <c r="AB6584" s="120"/>
    </row>
    <row r="6585" spans="12:28" ht="15" customHeight="1" x14ac:dyDescent="0.2">
      <c r="L6585" s="120"/>
      <c r="N6585" s="120"/>
      <c r="P6585" s="120"/>
      <c r="R6585" s="120"/>
      <c r="T6585" s="120"/>
      <c r="V6585" s="120"/>
      <c r="X6585" s="120"/>
      <c r="Z6585" s="120"/>
      <c r="AB6585" s="120"/>
    </row>
    <row r="6586" spans="12:28" ht="15" customHeight="1" x14ac:dyDescent="0.2">
      <c r="L6586" s="120"/>
      <c r="N6586" s="120"/>
      <c r="P6586" s="120"/>
      <c r="R6586" s="120"/>
      <c r="T6586" s="120"/>
      <c r="V6586" s="120"/>
      <c r="X6586" s="120"/>
      <c r="Z6586" s="120"/>
      <c r="AB6586" s="120"/>
    </row>
    <row r="6587" spans="12:28" ht="15" customHeight="1" x14ac:dyDescent="0.2">
      <c r="L6587" s="120"/>
      <c r="N6587" s="120"/>
      <c r="P6587" s="120"/>
      <c r="R6587" s="120"/>
      <c r="T6587" s="120"/>
      <c r="V6587" s="120"/>
      <c r="X6587" s="120"/>
      <c r="Z6587" s="120"/>
      <c r="AB6587" s="120"/>
    </row>
    <row r="6588" spans="12:28" ht="15" customHeight="1" x14ac:dyDescent="0.2">
      <c r="L6588" s="120"/>
      <c r="N6588" s="120"/>
      <c r="P6588" s="120"/>
      <c r="R6588" s="120"/>
      <c r="T6588" s="120"/>
      <c r="V6588" s="120"/>
      <c r="X6588" s="120"/>
      <c r="Z6588" s="120"/>
      <c r="AB6588" s="120"/>
    </row>
    <row r="6589" spans="12:28" ht="15" customHeight="1" x14ac:dyDescent="0.2">
      <c r="L6589" s="120"/>
      <c r="N6589" s="120"/>
      <c r="P6589" s="120"/>
      <c r="R6589" s="120"/>
      <c r="T6589" s="120"/>
      <c r="V6589" s="120"/>
      <c r="X6589" s="120"/>
      <c r="Z6589" s="120"/>
      <c r="AB6589" s="120"/>
    </row>
    <row r="6590" spans="12:28" ht="15" customHeight="1" x14ac:dyDescent="0.2">
      <c r="L6590" s="120"/>
      <c r="N6590" s="120"/>
      <c r="P6590" s="120"/>
      <c r="R6590" s="120"/>
      <c r="T6590" s="120"/>
      <c r="V6590" s="120"/>
      <c r="X6590" s="120"/>
      <c r="Z6590" s="120"/>
      <c r="AB6590" s="120"/>
    </row>
    <row r="6591" spans="12:28" ht="15" customHeight="1" x14ac:dyDescent="0.2">
      <c r="L6591" s="120"/>
      <c r="N6591" s="120"/>
      <c r="P6591" s="120"/>
      <c r="R6591" s="120"/>
      <c r="T6591" s="120"/>
      <c r="V6591" s="120"/>
      <c r="X6591" s="120"/>
      <c r="Z6591" s="120"/>
      <c r="AB6591" s="120"/>
    </row>
    <row r="6592" spans="12:28" ht="15" customHeight="1" x14ac:dyDescent="0.2">
      <c r="L6592" s="120"/>
      <c r="N6592" s="120"/>
      <c r="P6592" s="120"/>
      <c r="R6592" s="120"/>
      <c r="T6592" s="120"/>
      <c r="V6592" s="120"/>
      <c r="X6592" s="120"/>
      <c r="Z6592" s="120"/>
      <c r="AB6592" s="120"/>
    </row>
    <row r="6593" spans="12:28" ht="15" customHeight="1" x14ac:dyDescent="0.2">
      <c r="L6593" s="120"/>
      <c r="N6593" s="120"/>
      <c r="P6593" s="120"/>
      <c r="R6593" s="120"/>
      <c r="T6593" s="120"/>
      <c r="V6593" s="120"/>
      <c r="X6593" s="120"/>
      <c r="Z6593" s="120"/>
      <c r="AB6593" s="120"/>
    </row>
    <row r="6594" spans="12:28" ht="15" customHeight="1" x14ac:dyDescent="0.2">
      <c r="L6594" s="120"/>
      <c r="N6594" s="120"/>
      <c r="P6594" s="120"/>
      <c r="R6594" s="120"/>
      <c r="T6594" s="120"/>
      <c r="V6594" s="120"/>
      <c r="X6594" s="120"/>
      <c r="Z6594" s="120"/>
      <c r="AB6594" s="120"/>
    </row>
    <row r="6595" spans="12:28" ht="15" customHeight="1" x14ac:dyDescent="0.2">
      <c r="L6595" s="120"/>
      <c r="N6595" s="120"/>
      <c r="P6595" s="120"/>
      <c r="R6595" s="120"/>
      <c r="T6595" s="120"/>
      <c r="V6595" s="120"/>
      <c r="X6595" s="120"/>
      <c r="Z6595" s="120"/>
      <c r="AB6595" s="120"/>
    </row>
    <row r="6596" spans="12:28" ht="15" customHeight="1" x14ac:dyDescent="0.2">
      <c r="L6596" s="120"/>
      <c r="N6596" s="120"/>
      <c r="P6596" s="120"/>
      <c r="R6596" s="120"/>
      <c r="T6596" s="120"/>
      <c r="V6596" s="120"/>
      <c r="X6596" s="120"/>
      <c r="Z6596" s="120"/>
      <c r="AB6596" s="120"/>
    </row>
    <row r="6597" spans="12:28" ht="15" customHeight="1" x14ac:dyDescent="0.2">
      <c r="L6597" s="120"/>
      <c r="N6597" s="120"/>
      <c r="P6597" s="120"/>
      <c r="R6597" s="120"/>
      <c r="T6597" s="120"/>
      <c r="V6597" s="120"/>
      <c r="X6597" s="120"/>
      <c r="Z6597" s="120"/>
      <c r="AB6597" s="120"/>
    </row>
    <row r="6598" spans="12:28" ht="15" customHeight="1" x14ac:dyDescent="0.2">
      <c r="L6598" s="120"/>
      <c r="N6598" s="120"/>
      <c r="P6598" s="120"/>
      <c r="R6598" s="120"/>
      <c r="T6598" s="120"/>
      <c r="V6598" s="120"/>
      <c r="X6598" s="120"/>
      <c r="Z6598" s="120"/>
      <c r="AB6598" s="120"/>
    </row>
    <row r="6599" spans="12:28" ht="15" customHeight="1" x14ac:dyDescent="0.2">
      <c r="L6599" s="120"/>
      <c r="N6599" s="120"/>
      <c r="P6599" s="120"/>
      <c r="R6599" s="120"/>
      <c r="T6599" s="120"/>
      <c r="V6599" s="120"/>
      <c r="X6599" s="120"/>
      <c r="Z6599" s="120"/>
      <c r="AB6599" s="120"/>
    </row>
    <row r="6600" spans="12:28" ht="15" customHeight="1" x14ac:dyDescent="0.2">
      <c r="L6600" s="120"/>
      <c r="N6600" s="120"/>
      <c r="P6600" s="120"/>
      <c r="R6600" s="120"/>
      <c r="T6600" s="120"/>
      <c r="V6600" s="120"/>
      <c r="X6600" s="120"/>
      <c r="Z6600" s="120"/>
      <c r="AB6600" s="120"/>
    </row>
    <row r="6601" spans="12:28" ht="15" customHeight="1" x14ac:dyDescent="0.2">
      <c r="L6601" s="120"/>
      <c r="N6601" s="120"/>
      <c r="P6601" s="120"/>
      <c r="R6601" s="120"/>
      <c r="T6601" s="120"/>
      <c r="V6601" s="120"/>
      <c r="X6601" s="120"/>
      <c r="Z6601" s="120"/>
      <c r="AB6601" s="120"/>
    </row>
    <row r="6602" spans="12:28" ht="15" customHeight="1" x14ac:dyDescent="0.2">
      <c r="L6602" s="120"/>
      <c r="N6602" s="120"/>
      <c r="P6602" s="120"/>
      <c r="R6602" s="120"/>
      <c r="T6602" s="120"/>
      <c r="V6602" s="120"/>
      <c r="X6602" s="120"/>
      <c r="Z6602" s="120"/>
      <c r="AB6602" s="120"/>
    </row>
    <row r="6603" spans="12:28" ht="15" customHeight="1" x14ac:dyDescent="0.2">
      <c r="L6603" s="120"/>
      <c r="N6603" s="120"/>
      <c r="P6603" s="120"/>
      <c r="R6603" s="120"/>
      <c r="T6603" s="120"/>
      <c r="V6603" s="120"/>
      <c r="X6603" s="120"/>
      <c r="Z6603" s="120"/>
      <c r="AB6603" s="120"/>
    </row>
    <row r="6604" spans="12:28" ht="15" customHeight="1" x14ac:dyDescent="0.2">
      <c r="L6604" s="120"/>
      <c r="N6604" s="120"/>
      <c r="P6604" s="120"/>
      <c r="R6604" s="120"/>
      <c r="T6604" s="120"/>
      <c r="V6604" s="120"/>
      <c r="X6604" s="120"/>
      <c r="Z6604" s="120"/>
      <c r="AB6604" s="120"/>
    </row>
    <row r="6605" spans="12:28" ht="15" customHeight="1" x14ac:dyDescent="0.2">
      <c r="L6605" s="120"/>
      <c r="N6605" s="120"/>
      <c r="P6605" s="120"/>
      <c r="R6605" s="120"/>
      <c r="T6605" s="120"/>
      <c r="V6605" s="120"/>
      <c r="X6605" s="120"/>
      <c r="Z6605" s="120"/>
      <c r="AB6605" s="120"/>
    </row>
    <row r="6606" spans="12:28" ht="15" customHeight="1" x14ac:dyDescent="0.2">
      <c r="L6606" s="120"/>
      <c r="N6606" s="120"/>
      <c r="P6606" s="120"/>
      <c r="R6606" s="120"/>
      <c r="T6606" s="120"/>
      <c r="V6606" s="120"/>
      <c r="X6606" s="120"/>
      <c r="Z6606" s="120"/>
      <c r="AB6606" s="120"/>
    </row>
    <row r="6607" spans="12:28" ht="15" customHeight="1" x14ac:dyDescent="0.2">
      <c r="L6607" s="120"/>
      <c r="N6607" s="120"/>
      <c r="P6607" s="120"/>
      <c r="R6607" s="120"/>
      <c r="T6607" s="120"/>
      <c r="V6607" s="120"/>
      <c r="X6607" s="120"/>
      <c r="Z6607" s="120"/>
      <c r="AB6607" s="120"/>
    </row>
    <row r="6608" spans="12:28" ht="15" customHeight="1" x14ac:dyDescent="0.2">
      <c r="L6608" s="120"/>
      <c r="N6608" s="120"/>
      <c r="P6608" s="120"/>
      <c r="R6608" s="120"/>
      <c r="T6608" s="120"/>
      <c r="V6608" s="120"/>
      <c r="X6608" s="120"/>
      <c r="Z6608" s="120"/>
      <c r="AB6608" s="120"/>
    </row>
    <row r="6609" spans="12:28" ht="15" customHeight="1" x14ac:dyDescent="0.2">
      <c r="L6609" s="120"/>
      <c r="N6609" s="120"/>
      <c r="P6609" s="120"/>
      <c r="R6609" s="120"/>
      <c r="T6609" s="120"/>
      <c r="V6609" s="120"/>
      <c r="X6609" s="120"/>
      <c r="Z6609" s="120"/>
      <c r="AB6609" s="120"/>
    </row>
    <row r="6610" spans="12:28" ht="15" customHeight="1" x14ac:dyDescent="0.2">
      <c r="L6610" s="120"/>
      <c r="N6610" s="120"/>
      <c r="P6610" s="120"/>
      <c r="R6610" s="120"/>
      <c r="T6610" s="120"/>
      <c r="V6610" s="120"/>
      <c r="X6610" s="120"/>
      <c r="Z6610" s="120"/>
      <c r="AB6610" s="120"/>
    </row>
    <row r="6611" spans="12:28" ht="15" customHeight="1" x14ac:dyDescent="0.2">
      <c r="L6611" s="120"/>
      <c r="N6611" s="120"/>
      <c r="P6611" s="120"/>
      <c r="R6611" s="120"/>
      <c r="T6611" s="120"/>
      <c r="V6611" s="120"/>
      <c r="X6611" s="120"/>
      <c r="Z6611" s="120"/>
      <c r="AB6611" s="120"/>
    </row>
    <row r="6612" spans="12:28" ht="15" customHeight="1" x14ac:dyDescent="0.2">
      <c r="L6612" s="120"/>
      <c r="N6612" s="120"/>
      <c r="P6612" s="120"/>
      <c r="R6612" s="120"/>
      <c r="T6612" s="120"/>
      <c r="V6612" s="120"/>
      <c r="X6612" s="120"/>
      <c r="Z6612" s="120"/>
      <c r="AB6612" s="120"/>
    </row>
    <row r="6613" spans="12:28" ht="15" customHeight="1" x14ac:dyDescent="0.2">
      <c r="L6613" s="120"/>
      <c r="N6613" s="120"/>
      <c r="P6613" s="120"/>
      <c r="R6613" s="120"/>
      <c r="T6613" s="120"/>
      <c r="V6613" s="120"/>
      <c r="X6613" s="120"/>
      <c r="Z6613" s="120"/>
      <c r="AB6613" s="120"/>
    </row>
    <row r="6614" spans="12:28" ht="15" customHeight="1" x14ac:dyDescent="0.2">
      <c r="L6614" s="120"/>
      <c r="N6614" s="120"/>
      <c r="P6614" s="120"/>
      <c r="R6614" s="120"/>
      <c r="T6614" s="120"/>
      <c r="V6614" s="120"/>
      <c r="X6614" s="120"/>
      <c r="Z6614" s="120"/>
      <c r="AB6614" s="120"/>
    </row>
    <row r="6615" spans="12:28" ht="15" customHeight="1" x14ac:dyDescent="0.2">
      <c r="L6615" s="120"/>
      <c r="N6615" s="120"/>
      <c r="P6615" s="120"/>
      <c r="R6615" s="120"/>
      <c r="T6615" s="120"/>
      <c r="V6615" s="120"/>
      <c r="X6615" s="120"/>
      <c r="Z6615" s="120"/>
      <c r="AB6615" s="120"/>
    </row>
    <row r="6616" spans="12:28" ht="15" customHeight="1" x14ac:dyDescent="0.2">
      <c r="L6616" s="120"/>
      <c r="N6616" s="120"/>
      <c r="P6616" s="120"/>
      <c r="R6616" s="120"/>
      <c r="T6616" s="120"/>
      <c r="V6616" s="120"/>
      <c r="X6616" s="120"/>
      <c r="Z6616" s="120"/>
      <c r="AB6616" s="120"/>
    </row>
    <row r="6617" spans="12:28" ht="15" customHeight="1" x14ac:dyDescent="0.2">
      <c r="L6617" s="120"/>
      <c r="N6617" s="120"/>
      <c r="P6617" s="120"/>
      <c r="R6617" s="120"/>
      <c r="T6617" s="120"/>
      <c r="V6617" s="120"/>
      <c r="X6617" s="120"/>
      <c r="Z6617" s="120"/>
      <c r="AB6617" s="120"/>
    </row>
    <row r="6618" spans="12:28" ht="15" customHeight="1" x14ac:dyDescent="0.2">
      <c r="L6618" s="120"/>
      <c r="N6618" s="120"/>
      <c r="P6618" s="120"/>
      <c r="R6618" s="120"/>
      <c r="T6618" s="120"/>
      <c r="V6618" s="120"/>
      <c r="X6618" s="120"/>
      <c r="Z6618" s="120"/>
      <c r="AB6618" s="120"/>
    </row>
    <row r="6619" spans="12:28" ht="15" customHeight="1" x14ac:dyDescent="0.2">
      <c r="L6619" s="120"/>
      <c r="N6619" s="120"/>
      <c r="P6619" s="120"/>
      <c r="R6619" s="120"/>
      <c r="T6619" s="120"/>
      <c r="V6619" s="120"/>
      <c r="X6619" s="120"/>
      <c r="Z6619" s="120"/>
      <c r="AB6619" s="120"/>
    </row>
    <row r="6620" spans="12:28" ht="15" customHeight="1" x14ac:dyDescent="0.2">
      <c r="L6620" s="120"/>
      <c r="N6620" s="120"/>
      <c r="P6620" s="120"/>
      <c r="R6620" s="120"/>
      <c r="T6620" s="120"/>
      <c r="V6620" s="120"/>
      <c r="X6620" s="120"/>
      <c r="Z6620" s="120"/>
      <c r="AB6620" s="120"/>
    </row>
    <row r="6621" spans="12:28" ht="15" customHeight="1" x14ac:dyDescent="0.2">
      <c r="L6621" s="120"/>
      <c r="N6621" s="120"/>
      <c r="P6621" s="120"/>
      <c r="R6621" s="120"/>
      <c r="T6621" s="120"/>
      <c r="V6621" s="120"/>
      <c r="X6621" s="120"/>
      <c r="Z6621" s="120"/>
      <c r="AB6621" s="120"/>
    </row>
    <row r="6622" spans="12:28" ht="15" customHeight="1" x14ac:dyDescent="0.2">
      <c r="L6622" s="120"/>
      <c r="N6622" s="120"/>
      <c r="P6622" s="120"/>
      <c r="R6622" s="120"/>
      <c r="T6622" s="120"/>
      <c r="V6622" s="120"/>
      <c r="X6622" s="120"/>
      <c r="Z6622" s="120"/>
      <c r="AB6622" s="120"/>
    </row>
    <row r="6623" spans="12:28" ht="15" customHeight="1" x14ac:dyDescent="0.2">
      <c r="L6623" s="120"/>
      <c r="N6623" s="120"/>
      <c r="P6623" s="120"/>
      <c r="R6623" s="120"/>
      <c r="T6623" s="120"/>
      <c r="V6623" s="120"/>
      <c r="X6623" s="120"/>
      <c r="Z6623" s="120"/>
      <c r="AB6623" s="120"/>
    </row>
    <row r="6624" spans="12:28" ht="15" customHeight="1" x14ac:dyDescent="0.2">
      <c r="L6624" s="120"/>
      <c r="N6624" s="120"/>
      <c r="P6624" s="120"/>
      <c r="R6624" s="120"/>
      <c r="T6624" s="120"/>
      <c r="V6624" s="120"/>
      <c r="X6624" s="120"/>
      <c r="Z6624" s="120"/>
      <c r="AB6624" s="120"/>
    </row>
    <row r="6625" spans="12:28" ht="15" customHeight="1" x14ac:dyDescent="0.2">
      <c r="L6625" s="120"/>
      <c r="N6625" s="120"/>
      <c r="P6625" s="120"/>
      <c r="R6625" s="120"/>
      <c r="T6625" s="120"/>
      <c r="V6625" s="120"/>
      <c r="X6625" s="120"/>
      <c r="Z6625" s="120"/>
      <c r="AB6625" s="120"/>
    </row>
    <row r="6626" spans="12:28" ht="15" customHeight="1" x14ac:dyDescent="0.2">
      <c r="L6626" s="120"/>
      <c r="N6626" s="120"/>
      <c r="P6626" s="120"/>
      <c r="R6626" s="120"/>
      <c r="T6626" s="120"/>
      <c r="V6626" s="120"/>
      <c r="X6626" s="120"/>
      <c r="Z6626" s="120"/>
      <c r="AB6626" s="120"/>
    </row>
    <row r="6627" spans="12:28" ht="15" customHeight="1" x14ac:dyDescent="0.2">
      <c r="L6627" s="120"/>
      <c r="N6627" s="120"/>
      <c r="P6627" s="120"/>
      <c r="R6627" s="120"/>
      <c r="T6627" s="120"/>
      <c r="V6627" s="120"/>
      <c r="X6627" s="120"/>
      <c r="Z6627" s="120"/>
      <c r="AB6627" s="120"/>
    </row>
    <row r="6628" spans="12:28" ht="15" customHeight="1" x14ac:dyDescent="0.2">
      <c r="L6628" s="120"/>
      <c r="N6628" s="120"/>
      <c r="P6628" s="120"/>
      <c r="R6628" s="120"/>
      <c r="T6628" s="120"/>
      <c r="V6628" s="120"/>
      <c r="X6628" s="120"/>
      <c r="Z6628" s="120"/>
      <c r="AB6628" s="120"/>
    </row>
    <row r="6629" spans="12:28" ht="15" customHeight="1" x14ac:dyDescent="0.2">
      <c r="L6629" s="120"/>
      <c r="N6629" s="120"/>
      <c r="P6629" s="120"/>
      <c r="R6629" s="120"/>
      <c r="T6629" s="120"/>
      <c r="V6629" s="120"/>
      <c r="X6629" s="120"/>
      <c r="Z6629" s="120"/>
      <c r="AB6629" s="120"/>
    </row>
    <row r="6630" spans="12:28" ht="15" customHeight="1" x14ac:dyDescent="0.2">
      <c r="L6630" s="120"/>
      <c r="N6630" s="120"/>
      <c r="P6630" s="120"/>
      <c r="R6630" s="120"/>
      <c r="T6630" s="120"/>
      <c r="V6630" s="120"/>
      <c r="X6630" s="120"/>
      <c r="Z6630" s="120"/>
      <c r="AB6630" s="120"/>
    </row>
    <row r="6631" spans="12:28" ht="15" customHeight="1" x14ac:dyDescent="0.2">
      <c r="L6631" s="120"/>
      <c r="N6631" s="120"/>
      <c r="P6631" s="120"/>
      <c r="R6631" s="120"/>
      <c r="T6631" s="120"/>
      <c r="V6631" s="120"/>
      <c r="X6631" s="120"/>
      <c r="Z6631" s="120"/>
      <c r="AB6631" s="120"/>
    </row>
    <row r="6632" spans="12:28" ht="15" customHeight="1" x14ac:dyDescent="0.2">
      <c r="L6632" s="120"/>
      <c r="N6632" s="120"/>
      <c r="P6632" s="120"/>
      <c r="R6632" s="120"/>
      <c r="T6632" s="120"/>
      <c r="V6632" s="120"/>
      <c r="X6632" s="120"/>
      <c r="Z6632" s="120"/>
      <c r="AB6632" s="120"/>
    </row>
    <row r="6633" spans="12:28" ht="15" customHeight="1" x14ac:dyDescent="0.2">
      <c r="L6633" s="120"/>
      <c r="N6633" s="120"/>
      <c r="P6633" s="120"/>
      <c r="R6633" s="120"/>
      <c r="T6633" s="120"/>
      <c r="V6633" s="120"/>
      <c r="X6633" s="120"/>
      <c r="Z6633" s="120"/>
      <c r="AB6633" s="120"/>
    </row>
    <row r="6634" spans="12:28" ht="15" customHeight="1" x14ac:dyDescent="0.2">
      <c r="L6634" s="120"/>
      <c r="N6634" s="120"/>
      <c r="P6634" s="120"/>
      <c r="R6634" s="120"/>
      <c r="T6634" s="120"/>
      <c r="V6634" s="120"/>
      <c r="X6634" s="120"/>
      <c r="Z6634" s="120"/>
      <c r="AB6634" s="120"/>
    </row>
    <row r="6635" spans="12:28" ht="15" customHeight="1" x14ac:dyDescent="0.2">
      <c r="L6635" s="120"/>
      <c r="N6635" s="120"/>
      <c r="P6635" s="120"/>
      <c r="R6635" s="120"/>
      <c r="T6635" s="120"/>
      <c r="V6635" s="120"/>
      <c r="X6635" s="120"/>
      <c r="Z6635" s="120"/>
      <c r="AB6635" s="120"/>
    </row>
    <row r="6636" spans="12:28" ht="15" customHeight="1" x14ac:dyDescent="0.2">
      <c r="L6636" s="120"/>
      <c r="N6636" s="120"/>
      <c r="P6636" s="120"/>
      <c r="R6636" s="120"/>
      <c r="T6636" s="120"/>
      <c r="V6636" s="120"/>
      <c r="X6636" s="120"/>
      <c r="Z6636" s="120"/>
      <c r="AB6636" s="120"/>
    </row>
    <row r="6637" spans="12:28" ht="15" customHeight="1" x14ac:dyDescent="0.2">
      <c r="L6637" s="120"/>
      <c r="N6637" s="120"/>
      <c r="P6637" s="120"/>
      <c r="R6637" s="120"/>
      <c r="T6637" s="120"/>
      <c r="V6637" s="120"/>
      <c r="X6637" s="120"/>
      <c r="Z6637" s="120"/>
      <c r="AB6637" s="120"/>
    </row>
    <row r="6638" spans="12:28" ht="15" customHeight="1" x14ac:dyDescent="0.2">
      <c r="L6638" s="120"/>
      <c r="N6638" s="120"/>
      <c r="P6638" s="120"/>
      <c r="R6638" s="120"/>
      <c r="T6638" s="120"/>
      <c r="V6638" s="120"/>
      <c r="X6638" s="120"/>
      <c r="Z6638" s="120"/>
      <c r="AB6638" s="120"/>
    </row>
    <row r="6639" spans="12:28" ht="15" customHeight="1" x14ac:dyDescent="0.2">
      <c r="L6639" s="120"/>
      <c r="N6639" s="120"/>
      <c r="P6639" s="120"/>
      <c r="R6639" s="120"/>
      <c r="T6639" s="120"/>
      <c r="V6639" s="120"/>
      <c r="X6639" s="120"/>
      <c r="Z6639" s="120"/>
      <c r="AB6639" s="120"/>
    </row>
    <row r="6640" spans="12:28" ht="15" customHeight="1" x14ac:dyDescent="0.2">
      <c r="L6640" s="120"/>
      <c r="N6640" s="120"/>
      <c r="P6640" s="120"/>
      <c r="R6640" s="120"/>
      <c r="T6640" s="120"/>
      <c r="V6640" s="120"/>
      <c r="X6640" s="120"/>
      <c r="Z6640" s="120"/>
      <c r="AB6640" s="120"/>
    </row>
    <row r="6641" spans="12:28" ht="15" customHeight="1" x14ac:dyDescent="0.2">
      <c r="L6641" s="120"/>
      <c r="N6641" s="120"/>
      <c r="P6641" s="120"/>
      <c r="R6641" s="120"/>
      <c r="T6641" s="120"/>
      <c r="V6641" s="120"/>
      <c r="X6641" s="120"/>
      <c r="Z6641" s="120"/>
      <c r="AB6641" s="120"/>
    </row>
    <row r="6642" spans="12:28" ht="15" customHeight="1" x14ac:dyDescent="0.2">
      <c r="L6642" s="120"/>
      <c r="N6642" s="120"/>
      <c r="P6642" s="120"/>
      <c r="R6642" s="120"/>
      <c r="T6642" s="120"/>
      <c r="V6642" s="120"/>
      <c r="X6642" s="120"/>
      <c r="Z6642" s="120"/>
      <c r="AB6642" s="120"/>
    </row>
    <row r="6643" spans="12:28" ht="15" customHeight="1" x14ac:dyDescent="0.2">
      <c r="L6643" s="120"/>
      <c r="N6643" s="120"/>
      <c r="P6643" s="120"/>
      <c r="R6643" s="120"/>
      <c r="T6643" s="120"/>
      <c r="V6643" s="120"/>
      <c r="X6643" s="120"/>
      <c r="Z6643" s="120"/>
      <c r="AB6643" s="120"/>
    </row>
    <row r="6644" spans="12:28" ht="15" customHeight="1" x14ac:dyDescent="0.2">
      <c r="L6644" s="120"/>
      <c r="N6644" s="120"/>
      <c r="P6644" s="120"/>
      <c r="R6644" s="120"/>
      <c r="T6644" s="120"/>
      <c r="V6644" s="120"/>
      <c r="X6644" s="120"/>
      <c r="Z6644" s="120"/>
      <c r="AB6644" s="120"/>
    </row>
    <row r="6645" spans="12:28" ht="15" customHeight="1" x14ac:dyDescent="0.2">
      <c r="L6645" s="120"/>
      <c r="N6645" s="120"/>
      <c r="P6645" s="120"/>
      <c r="R6645" s="120"/>
      <c r="T6645" s="120"/>
      <c r="V6645" s="120"/>
      <c r="X6645" s="120"/>
      <c r="Z6645" s="120"/>
      <c r="AB6645" s="120"/>
    </row>
    <row r="6646" spans="12:28" ht="15" customHeight="1" x14ac:dyDescent="0.2">
      <c r="L6646" s="120"/>
      <c r="N6646" s="120"/>
      <c r="P6646" s="120"/>
      <c r="R6646" s="120"/>
      <c r="T6646" s="120"/>
      <c r="V6646" s="120"/>
      <c r="X6646" s="120"/>
      <c r="Z6646" s="120"/>
      <c r="AB6646" s="120"/>
    </row>
    <row r="6647" spans="12:28" ht="15" customHeight="1" x14ac:dyDescent="0.2">
      <c r="L6647" s="120"/>
      <c r="N6647" s="120"/>
      <c r="P6647" s="120"/>
      <c r="R6647" s="120"/>
      <c r="T6647" s="120"/>
      <c r="V6647" s="120"/>
      <c r="X6647" s="120"/>
      <c r="Z6647" s="120"/>
      <c r="AB6647" s="120"/>
    </row>
    <row r="6648" spans="12:28" ht="15" customHeight="1" x14ac:dyDescent="0.2">
      <c r="L6648" s="120"/>
      <c r="N6648" s="120"/>
      <c r="P6648" s="120"/>
      <c r="R6648" s="120"/>
      <c r="T6648" s="120"/>
      <c r="V6648" s="120"/>
      <c r="X6648" s="120"/>
      <c r="Z6648" s="120"/>
      <c r="AB6648" s="120"/>
    </row>
    <row r="6649" spans="12:28" ht="15" customHeight="1" x14ac:dyDescent="0.2">
      <c r="L6649" s="120"/>
      <c r="N6649" s="120"/>
      <c r="P6649" s="120"/>
      <c r="R6649" s="120"/>
      <c r="T6649" s="120"/>
      <c r="V6649" s="120"/>
      <c r="X6649" s="120"/>
      <c r="Z6649" s="120"/>
      <c r="AB6649" s="120"/>
    </row>
    <row r="6650" spans="12:28" ht="15" customHeight="1" x14ac:dyDescent="0.2">
      <c r="L6650" s="120"/>
      <c r="N6650" s="120"/>
      <c r="P6650" s="120"/>
      <c r="R6650" s="120"/>
      <c r="T6650" s="120"/>
      <c r="V6650" s="120"/>
      <c r="X6650" s="120"/>
      <c r="Z6650" s="120"/>
      <c r="AB6650" s="120"/>
    </row>
    <row r="6651" spans="12:28" ht="15" customHeight="1" x14ac:dyDescent="0.2">
      <c r="L6651" s="120"/>
      <c r="N6651" s="120"/>
      <c r="P6651" s="120"/>
      <c r="R6651" s="120"/>
      <c r="T6651" s="120"/>
      <c r="V6651" s="120"/>
      <c r="X6651" s="120"/>
      <c r="Z6651" s="120"/>
      <c r="AB6651" s="120"/>
    </row>
    <row r="6652" spans="12:28" ht="15" customHeight="1" x14ac:dyDescent="0.2">
      <c r="L6652" s="120"/>
      <c r="N6652" s="120"/>
      <c r="P6652" s="120"/>
      <c r="R6652" s="120"/>
      <c r="T6652" s="120"/>
      <c r="V6652" s="120"/>
      <c r="X6652" s="120"/>
      <c r="Z6652" s="120"/>
      <c r="AB6652" s="120"/>
    </row>
    <row r="6653" spans="12:28" ht="15" customHeight="1" x14ac:dyDescent="0.2">
      <c r="L6653" s="120"/>
      <c r="N6653" s="120"/>
      <c r="P6653" s="120"/>
      <c r="R6653" s="120"/>
      <c r="T6653" s="120"/>
      <c r="V6653" s="120"/>
      <c r="X6653" s="120"/>
      <c r="Z6653" s="120"/>
      <c r="AB6653" s="120"/>
    </row>
    <row r="6654" spans="12:28" ht="15" customHeight="1" x14ac:dyDescent="0.2">
      <c r="L6654" s="120"/>
      <c r="N6654" s="120"/>
      <c r="P6654" s="120"/>
      <c r="R6654" s="120"/>
      <c r="T6654" s="120"/>
      <c r="V6654" s="120"/>
      <c r="X6654" s="120"/>
      <c r="Z6654" s="120"/>
      <c r="AB6654" s="120"/>
    </row>
    <row r="6655" spans="12:28" ht="15" customHeight="1" x14ac:dyDescent="0.2">
      <c r="L6655" s="120"/>
      <c r="N6655" s="120"/>
      <c r="P6655" s="120"/>
      <c r="R6655" s="120"/>
      <c r="T6655" s="120"/>
      <c r="V6655" s="120"/>
      <c r="X6655" s="120"/>
      <c r="Z6655" s="120"/>
      <c r="AB6655" s="120"/>
    </row>
    <row r="6656" spans="12:28" ht="15" customHeight="1" x14ac:dyDescent="0.2">
      <c r="L6656" s="120"/>
      <c r="N6656" s="120"/>
      <c r="P6656" s="120"/>
      <c r="R6656" s="120"/>
      <c r="T6656" s="120"/>
      <c r="V6656" s="120"/>
      <c r="X6656" s="120"/>
      <c r="Z6656" s="120"/>
      <c r="AB6656" s="120"/>
    </row>
    <row r="6657" spans="12:28" ht="15" customHeight="1" x14ac:dyDescent="0.2">
      <c r="L6657" s="120"/>
      <c r="N6657" s="120"/>
      <c r="P6657" s="120"/>
      <c r="R6657" s="120"/>
      <c r="T6657" s="120"/>
      <c r="V6657" s="120"/>
      <c r="X6657" s="120"/>
      <c r="Z6657" s="120"/>
      <c r="AB6657" s="120"/>
    </row>
    <row r="6658" spans="12:28" ht="15" customHeight="1" x14ac:dyDescent="0.2">
      <c r="L6658" s="120"/>
      <c r="N6658" s="120"/>
      <c r="P6658" s="120"/>
      <c r="R6658" s="120"/>
      <c r="T6658" s="120"/>
      <c r="V6658" s="120"/>
      <c r="X6658" s="120"/>
      <c r="Z6658" s="120"/>
      <c r="AB6658" s="120"/>
    </row>
    <row r="6659" spans="12:28" ht="15" customHeight="1" x14ac:dyDescent="0.2">
      <c r="L6659" s="120"/>
      <c r="N6659" s="120"/>
      <c r="P6659" s="120"/>
      <c r="R6659" s="120"/>
      <c r="T6659" s="120"/>
      <c r="V6659" s="120"/>
      <c r="X6659" s="120"/>
      <c r="Z6659" s="120"/>
      <c r="AB6659" s="120"/>
    </row>
    <row r="6660" spans="12:28" ht="15" customHeight="1" x14ac:dyDescent="0.2">
      <c r="L6660" s="120"/>
      <c r="N6660" s="120"/>
      <c r="P6660" s="120"/>
      <c r="R6660" s="120"/>
      <c r="T6660" s="120"/>
      <c r="V6660" s="120"/>
      <c r="X6660" s="120"/>
      <c r="Z6660" s="120"/>
      <c r="AB6660" s="120"/>
    </row>
    <row r="6661" spans="12:28" ht="15" customHeight="1" x14ac:dyDescent="0.2">
      <c r="L6661" s="120"/>
      <c r="N6661" s="120"/>
      <c r="P6661" s="120"/>
      <c r="R6661" s="120"/>
      <c r="T6661" s="120"/>
      <c r="V6661" s="120"/>
      <c r="X6661" s="120"/>
      <c r="Z6661" s="120"/>
      <c r="AB6661" s="120"/>
    </row>
    <row r="6662" spans="12:28" ht="15" customHeight="1" x14ac:dyDescent="0.2">
      <c r="L6662" s="120"/>
      <c r="N6662" s="120"/>
      <c r="P6662" s="120"/>
      <c r="R6662" s="120"/>
      <c r="T6662" s="120"/>
      <c r="V6662" s="120"/>
      <c r="X6662" s="120"/>
      <c r="Z6662" s="120"/>
      <c r="AB6662" s="120"/>
    </row>
    <row r="6663" spans="12:28" ht="15" customHeight="1" x14ac:dyDescent="0.2">
      <c r="L6663" s="120"/>
      <c r="N6663" s="120"/>
      <c r="P6663" s="120"/>
      <c r="R6663" s="120"/>
      <c r="T6663" s="120"/>
      <c r="V6663" s="120"/>
      <c r="X6663" s="120"/>
      <c r="Z6663" s="120"/>
      <c r="AB6663" s="120"/>
    </row>
    <row r="6664" spans="12:28" ht="15" customHeight="1" x14ac:dyDescent="0.2">
      <c r="L6664" s="120"/>
      <c r="N6664" s="120"/>
      <c r="P6664" s="120"/>
      <c r="R6664" s="120"/>
      <c r="T6664" s="120"/>
      <c r="V6664" s="120"/>
      <c r="X6664" s="120"/>
      <c r="Z6664" s="120"/>
      <c r="AB6664" s="120"/>
    </row>
    <row r="6665" spans="12:28" ht="15" customHeight="1" x14ac:dyDescent="0.2">
      <c r="L6665" s="120"/>
      <c r="N6665" s="120"/>
      <c r="P6665" s="120"/>
      <c r="R6665" s="120"/>
      <c r="T6665" s="120"/>
      <c r="V6665" s="120"/>
      <c r="X6665" s="120"/>
      <c r="Z6665" s="120"/>
      <c r="AB6665" s="120"/>
    </row>
    <row r="6666" spans="12:28" ht="15" customHeight="1" x14ac:dyDescent="0.2">
      <c r="L6666" s="120"/>
      <c r="N6666" s="120"/>
      <c r="P6666" s="120"/>
      <c r="R6666" s="120"/>
      <c r="T6666" s="120"/>
      <c r="V6666" s="120"/>
      <c r="X6666" s="120"/>
      <c r="Z6666" s="120"/>
      <c r="AB6666" s="120"/>
    </row>
    <row r="6667" spans="12:28" ht="15" customHeight="1" x14ac:dyDescent="0.2">
      <c r="L6667" s="120"/>
      <c r="N6667" s="120"/>
      <c r="P6667" s="120"/>
      <c r="R6667" s="120"/>
      <c r="T6667" s="120"/>
      <c r="V6667" s="120"/>
      <c r="X6667" s="120"/>
      <c r="Z6667" s="120"/>
      <c r="AB6667" s="120"/>
    </row>
    <row r="6668" spans="12:28" ht="15" customHeight="1" x14ac:dyDescent="0.2">
      <c r="L6668" s="120"/>
      <c r="N6668" s="120"/>
      <c r="P6668" s="120"/>
      <c r="R6668" s="120"/>
      <c r="T6668" s="120"/>
      <c r="V6668" s="120"/>
      <c r="X6668" s="120"/>
      <c r="Z6668" s="120"/>
      <c r="AB6668" s="120"/>
    </row>
    <row r="6669" spans="12:28" ht="15" customHeight="1" x14ac:dyDescent="0.2">
      <c r="L6669" s="120"/>
      <c r="N6669" s="120"/>
      <c r="P6669" s="120"/>
      <c r="R6669" s="120"/>
      <c r="T6669" s="120"/>
      <c r="V6669" s="120"/>
      <c r="X6669" s="120"/>
      <c r="Z6669" s="120"/>
      <c r="AB6669" s="120"/>
    </row>
    <row r="6670" spans="12:28" ht="15" customHeight="1" x14ac:dyDescent="0.2">
      <c r="L6670" s="120"/>
      <c r="N6670" s="120"/>
      <c r="P6670" s="120"/>
      <c r="R6670" s="120"/>
      <c r="T6670" s="120"/>
      <c r="V6670" s="120"/>
      <c r="X6670" s="120"/>
      <c r="Z6670" s="120"/>
      <c r="AB6670" s="120"/>
    </row>
    <row r="6671" spans="12:28" ht="15" customHeight="1" x14ac:dyDescent="0.2">
      <c r="L6671" s="120"/>
      <c r="N6671" s="120"/>
      <c r="P6671" s="120"/>
      <c r="R6671" s="120"/>
      <c r="T6671" s="120"/>
      <c r="V6671" s="120"/>
      <c r="X6671" s="120"/>
      <c r="Z6671" s="120"/>
      <c r="AB6671" s="120"/>
    </row>
    <row r="6672" spans="12:28" ht="15" customHeight="1" x14ac:dyDescent="0.2">
      <c r="L6672" s="120"/>
      <c r="N6672" s="120"/>
      <c r="P6672" s="120"/>
      <c r="R6672" s="120"/>
      <c r="T6672" s="120"/>
      <c r="V6672" s="120"/>
      <c r="X6672" s="120"/>
      <c r="Z6672" s="120"/>
      <c r="AB6672" s="120"/>
    </row>
    <row r="6673" spans="12:28" ht="15" customHeight="1" x14ac:dyDescent="0.2">
      <c r="L6673" s="120"/>
      <c r="N6673" s="120"/>
      <c r="P6673" s="120"/>
      <c r="R6673" s="120"/>
      <c r="T6673" s="120"/>
      <c r="V6673" s="120"/>
      <c r="X6673" s="120"/>
      <c r="Z6673" s="120"/>
      <c r="AB6673" s="120"/>
    </row>
    <row r="6674" spans="12:28" ht="15" customHeight="1" x14ac:dyDescent="0.2">
      <c r="L6674" s="120"/>
      <c r="N6674" s="120"/>
      <c r="P6674" s="120"/>
      <c r="R6674" s="120"/>
      <c r="T6674" s="120"/>
      <c r="V6674" s="120"/>
      <c r="X6674" s="120"/>
      <c r="Z6674" s="120"/>
      <c r="AB6674" s="120"/>
    </row>
    <row r="6675" spans="12:28" ht="15" customHeight="1" x14ac:dyDescent="0.2">
      <c r="L6675" s="120"/>
      <c r="N6675" s="120"/>
      <c r="P6675" s="120"/>
      <c r="R6675" s="120"/>
      <c r="T6675" s="120"/>
      <c r="V6675" s="120"/>
      <c r="X6675" s="120"/>
      <c r="Z6675" s="120"/>
      <c r="AB6675" s="120"/>
    </row>
    <row r="6676" spans="12:28" ht="15" customHeight="1" x14ac:dyDescent="0.2">
      <c r="L6676" s="120"/>
      <c r="N6676" s="120"/>
      <c r="P6676" s="120"/>
      <c r="R6676" s="120"/>
      <c r="T6676" s="120"/>
      <c r="V6676" s="120"/>
      <c r="X6676" s="120"/>
      <c r="Z6676" s="120"/>
      <c r="AB6676" s="120"/>
    </row>
    <row r="6677" spans="12:28" ht="15" customHeight="1" x14ac:dyDescent="0.2">
      <c r="L6677" s="120"/>
      <c r="N6677" s="120"/>
      <c r="P6677" s="120"/>
      <c r="R6677" s="120"/>
      <c r="T6677" s="120"/>
      <c r="V6677" s="120"/>
      <c r="X6677" s="120"/>
      <c r="Z6677" s="120"/>
      <c r="AB6677" s="120"/>
    </row>
    <row r="6678" spans="12:28" ht="15" customHeight="1" x14ac:dyDescent="0.2">
      <c r="L6678" s="120"/>
      <c r="N6678" s="120"/>
      <c r="P6678" s="120"/>
      <c r="R6678" s="120"/>
      <c r="T6678" s="120"/>
      <c r="V6678" s="120"/>
      <c r="X6678" s="120"/>
      <c r="Z6678" s="120"/>
      <c r="AB6678" s="120"/>
    </row>
    <row r="6679" spans="12:28" ht="15" customHeight="1" x14ac:dyDescent="0.2">
      <c r="L6679" s="120"/>
      <c r="N6679" s="120"/>
      <c r="P6679" s="120"/>
      <c r="R6679" s="120"/>
      <c r="T6679" s="120"/>
      <c r="V6679" s="120"/>
      <c r="X6679" s="120"/>
      <c r="Z6679" s="120"/>
      <c r="AB6679" s="120"/>
    </row>
    <row r="6680" spans="12:28" ht="15" customHeight="1" x14ac:dyDescent="0.2">
      <c r="L6680" s="120"/>
      <c r="N6680" s="120"/>
      <c r="P6680" s="120"/>
      <c r="R6680" s="120"/>
      <c r="T6680" s="120"/>
      <c r="V6680" s="120"/>
      <c r="X6680" s="120"/>
      <c r="Z6680" s="120"/>
      <c r="AB6680" s="120"/>
    </row>
    <row r="6681" spans="12:28" ht="15" customHeight="1" x14ac:dyDescent="0.2">
      <c r="L6681" s="120"/>
      <c r="N6681" s="120"/>
      <c r="P6681" s="120"/>
      <c r="R6681" s="120"/>
      <c r="T6681" s="120"/>
      <c r="V6681" s="120"/>
      <c r="X6681" s="120"/>
      <c r="Z6681" s="120"/>
      <c r="AB6681" s="120"/>
    </row>
    <row r="6682" spans="12:28" ht="15" customHeight="1" x14ac:dyDescent="0.2">
      <c r="L6682" s="120"/>
      <c r="N6682" s="120"/>
      <c r="P6682" s="120"/>
      <c r="R6682" s="120"/>
      <c r="T6682" s="120"/>
      <c r="V6682" s="120"/>
      <c r="X6682" s="120"/>
      <c r="Z6682" s="120"/>
      <c r="AB6682" s="120"/>
    </row>
    <row r="6683" spans="12:28" ht="15" customHeight="1" x14ac:dyDescent="0.2">
      <c r="L6683" s="120"/>
      <c r="N6683" s="120"/>
      <c r="P6683" s="120"/>
      <c r="R6683" s="120"/>
      <c r="T6683" s="120"/>
      <c r="V6683" s="120"/>
      <c r="X6683" s="120"/>
      <c r="Z6683" s="120"/>
      <c r="AB6683" s="120"/>
    </row>
    <row r="6684" spans="12:28" ht="15" customHeight="1" x14ac:dyDescent="0.2">
      <c r="L6684" s="120"/>
      <c r="N6684" s="120"/>
      <c r="P6684" s="120"/>
      <c r="R6684" s="120"/>
      <c r="T6684" s="120"/>
      <c r="V6684" s="120"/>
      <c r="X6684" s="120"/>
      <c r="Z6684" s="120"/>
      <c r="AB6684" s="120"/>
    </row>
    <row r="6685" spans="12:28" ht="15" customHeight="1" x14ac:dyDescent="0.2">
      <c r="L6685" s="120"/>
      <c r="N6685" s="120"/>
      <c r="P6685" s="120"/>
      <c r="R6685" s="120"/>
      <c r="T6685" s="120"/>
      <c r="V6685" s="120"/>
      <c r="X6685" s="120"/>
      <c r="Z6685" s="120"/>
      <c r="AB6685" s="120"/>
    </row>
    <row r="6686" spans="12:28" ht="15" customHeight="1" x14ac:dyDescent="0.2">
      <c r="L6686" s="120"/>
      <c r="N6686" s="120"/>
      <c r="P6686" s="120"/>
      <c r="R6686" s="120"/>
      <c r="T6686" s="120"/>
      <c r="V6686" s="120"/>
      <c r="X6686" s="120"/>
      <c r="Z6686" s="120"/>
      <c r="AB6686" s="120"/>
    </row>
    <row r="6687" spans="12:28" ht="15" customHeight="1" x14ac:dyDescent="0.2">
      <c r="L6687" s="120"/>
      <c r="N6687" s="120"/>
      <c r="P6687" s="120"/>
      <c r="R6687" s="120"/>
      <c r="T6687" s="120"/>
      <c r="V6687" s="120"/>
      <c r="X6687" s="120"/>
      <c r="Z6687" s="120"/>
      <c r="AB6687" s="120"/>
    </row>
    <row r="6688" spans="12:28" ht="15" customHeight="1" x14ac:dyDescent="0.2">
      <c r="L6688" s="120"/>
      <c r="N6688" s="120"/>
      <c r="P6688" s="120"/>
      <c r="R6688" s="120"/>
      <c r="T6688" s="120"/>
      <c r="V6688" s="120"/>
      <c r="X6688" s="120"/>
      <c r="Z6688" s="120"/>
      <c r="AB6688" s="120"/>
    </row>
    <row r="6689" spans="12:28" ht="15" customHeight="1" x14ac:dyDescent="0.2">
      <c r="L6689" s="120"/>
      <c r="N6689" s="120"/>
      <c r="P6689" s="120"/>
      <c r="R6689" s="120"/>
      <c r="T6689" s="120"/>
      <c r="V6689" s="120"/>
      <c r="X6689" s="120"/>
      <c r="Z6689" s="120"/>
      <c r="AB6689" s="120"/>
    </row>
    <row r="6690" spans="12:28" ht="15" customHeight="1" x14ac:dyDescent="0.2">
      <c r="L6690" s="120"/>
      <c r="N6690" s="120"/>
      <c r="P6690" s="120"/>
      <c r="R6690" s="120"/>
      <c r="T6690" s="120"/>
      <c r="V6690" s="120"/>
      <c r="X6690" s="120"/>
      <c r="Z6690" s="120"/>
      <c r="AB6690" s="120"/>
    </row>
    <row r="6691" spans="12:28" ht="15" customHeight="1" x14ac:dyDescent="0.2">
      <c r="L6691" s="120"/>
      <c r="N6691" s="120"/>
      <c r="P6691" s="120"/>
      <c r="R6691" s="120"/>
      <c r="T6691" s="120"/>
      <c r="V6691" s="120"/>
      <c r="X6691" s="120"/>
      <c r="Z6691" s="120"/>
      <c r="AB6691" s="120"/>
    </row>
    <row r="6692" spans="12:28" ht="15" customHeight="1" x14ac:dyDescent="0.2">
      <c r="L6692" s="120"/>
      <c r="N6692" s="120"/>
      <c r="P6692" s="120"/>
      <c r="R6692" s="120"/>
      <c r="T6692" s="120"/>
      <c r="V6692" s="120"/>
      <c r="X6692" s="120"/>
      <c r="Z6692" s="120"/>
      <c r="AB6692" s="120"/>
    </row>
    <row r="6693" spans="12:28" ht="15" customHeight="1" x14ac:dyDescent="0.2">
      <c r="L6693" s="120"/>
      <c r="N6693" s="120"/>
      <c r="P6693" s="120"/>
      <c r="R6693" s="120"/>
      <c r="T6693" s="120"/>
      <c r="V6693" s="120"/>
      <c r="X6693" s="120"/>
      <c r="Z6693" s="120"/>
      <c r="AB6693" s="120"/>
    </row>
    <row r="6694" spans="12:28" ht="15" customHeight="1" x14ac:dyDescent="0.2">
      <c r="L6694" s="120"/>
      <c r="N6694" s="120"/>
      <c r="P6694" s="120"/>
      <c r="R6694" s="120"/>
      <c r="T6694" s="120"/>
      <c r="V6694" s="120"/>
      <c r="X6694" s="120"/>
      <c r="Z6694" s="120"/>
      <c r="AB6694" s="120"/>
    </row>
    <row r="6695" spans="12:28" ht="15" customHeight="1" x14ac:dyDescent="0.2">
      <c r="L6695" s="120"/>
      <c r="N6695" s="120"/>
      <c r="P6695" s="120"/>
      <c r="R6695" s="120"/>
      <c r="T6695" s="120"/>
      <c r="V6695" s="120"/>
      <c r="X6695" s="120"/>
      <c r="Z6695" s="120"/>
      <c r="AB6695" s="120"/>
    </row>
    <row r="6696" spans="12:28" ht="15" customHeight="1" x14ac:dyDescent="0.2">
      <c r="L6696" s="120"/>
      <c r="N6696" s="120"/>
      <c r="P6696" s="120"/>
      <c r="R6696" s="120"/>
      <c r="T6696" s="120"/>
      <c r="V6696" s="120"/>
      <c r="X6696" s="120"/>
      <c r="Z6696" s="120"/>
      <c r="AB6696" s="120"/>
    </row>
    <row r="6697" spans="12:28" ht="15" customHeight="1" x14ac:dyDescent="0.2">
      <c r="L6697" s="120"/>
      <c r="N6697" s="120"/>
      <c r="P6697" s="120"/>
      <c r="R6697" s="120"/>
      <c r="T6697" s="120"/>
      <c r="V6697" s="120"/>
      <c r="X6697" s="120"/>
      <c r="Z6697" s="120"/>
      <c r="AB6697" s="120"/>
    </row>
    <row r="6698" spans="12:28" ht="15" customHeight="1" x14ac:dyDescent="0.2">
      <c r="L6698" s="120"/>
      <c r="N6698" s="120"/>
      <c r="P6698" s="120"/>
      <c r="R6698" s="120"/>
      <c r="T6698" s="120"/>
      <c r="V6698" s="120"/>
      <c r="X6698" s="120"/>
      <c r="Z6698" s="120"/>
      <c r="AB6698" s="120"/>
    </row>
    <row r="6699" spans="12:28" ht="15" customHeight="1" x14ac:dyDescent="0.2">
      <c r="L6699" s="120"/>
      <c r="N6699" s="120"/>
      <c r="P6699" s="120"/>
      <c r="R6699" s="120"/>
      <c r="T6699" s="120"/>
      <c r="V6699" s="120"/>
      <c r="X6699" s="120"/>
      <c r="Z6699" s="120"/>
      <c r="AB6699" s="120"/>
    </row>
    <row r="6700" spans="12:28" ht="15" customHeight="1" x14ac:dyDescent="0.2">
      <c r="L6700" s="120"/>
      <c r="N6700" s="120"/>
      <c r="P6700" s="120"/>
      <c r="R6700" s="120"/>
      <c r="T6700" s="120"/>
      <c r="V6700" s="120"/>
      <c r="X6700" s="120"/>
      <c r="Z6700" s="120"/>
      <c r="AB6700" s="120"/>
    </row>
    <row r="6701" spans="12:28" ht="15" customHeight="1" x14ac:dyDescent="0.2">
      <c r="L6701" s="120"/>
      <c r="N6701" s="120"/>
      <c r="P6701" s="120"/>
      <c r="R6701" s="120"/>
      <c r="T6701" s="120"/>
      <c r="V6701" s="120"/>
      <c r="X6701" s="120"/>
      <c r="Z6701" s="120"/>
      <c r="AB6701" s="120"/>
    </row>
    <row r="6702" spans="12:28" ht="15" customHeight="1" x14ac:dyDescent="0.2">
      <c r="L6702" s="120"/>
      <c r="N6702" s="120"/>
      <c r="P6702" s="120"/>
      <c r="R6702" s="120"/>
      <c r="T6702" s="120"/>
      <c r="V6702" s="120"/>
      <c r="X6702" s="120"/>
      <c r="Z6702" s="120"/>
      <c r="AB6702" s="120"/>
    </row>
    <row r="6703" spans="12:28" ht="15" customHeight="1" x14ac:dyDescent="0.2">
      <c r="L6703" s="120"/>
      <c r="N6703" s="120"/>
      <c r="P6703" s="120"/>
      <c r="R6703" s="120"/>
      <c r="T6703" s="120"/>
      <c r="V6703" s="120"/>
      <c r="X6703" s="120"/>
      <c r="Z6703" s="120"/>
      <c r="AB6703" s="120"/>
    </row>
    <row r="6704" spans="12:28" ht="15" customHeight="1" x14ac:dyDescent="0.2">
      <c r="L6704" s="120"/>
      <c r="N6704" s="120"/>
      <c r="P6704" s="120"/>
      <c r="R6704" s="120"/>
      <c r="T6704" s="120"/>
      <c r="V6704" s="120"/>
      <c r="X6704" s="120"/>
      <c r="Z6704" s="120"/>
      <c r="AB6704" s="120"/>
    </row>
    <row r="6705" spans="12:28" ht="15" customHeight="1" x14ac:dyDescent="0.2">
      <c r="L6705" s="120"/>
      <c r="N6705" s="120"/>
      <c r="P6705" s="120"/>
      <c r="R6705" s="120"/>
      <c r="T6705" s="120"/>
      <c r="V6705" s="120"/>
      <c r="X6705" s="120"/>
      <c r="Z6705" s="120"/>
      <c r="AB6705" s="120"/>
    </row>
    <row r="6706" spans="12:28" ht="15" customHeight="1" x14ac:dyDescent="0.2">
      <c r="L6706" s="120"/>
      <c r="N6706" s="120"/>
      <c r="P6706" s="120"/>
      <c r="R6706" s="120"/>
      <c r="T6706" s="120"/>
      <c r="V6706" s="120"/>
      <c r="X6706" s="120"/>
      <c r="Z6706" s="120"/>
      <c r="AB6706" s="120"/>
    </row>
    <row r="6707" spans="12:28" ht="15" customHeight="1" x14ac:dyDescent="0.2">
      <c r="L6707" s="120"/>
      <c r="N6707" s="120"/>
      <c r="P6707" s="120"/>
      <c r="R6707" s="120"/>
      <c r="T6707" s="120"/>
      <c r="V6707" s="120"/>
      <c r="X6707" s="120"/>
      <c r="Z6707" s="120"/>
      <c r="AB6707" s="120"/>
    </row>
    <row r="6708" spans="12:28" ht="15" customHeight="1" x14ac:dyDescent="0.2">
      <c r="L6708" s="120"/>
      <c r="N6708" s="120"/>
      <c r="P6708" s="120"/>
      <c r="R6708" s="120"/>
      <c r="T6708" s="120"/>
      <c r="V6708" s="120"/>
      <c r="X6708" s="120"/>
      <c r="Z6708" s="120"/>
      <c r="AB6708" s="120"/>
    </row>
    <row r="6709" spans="12:28" ht="15" customHeight="1" x14ac:dyDescent="0.2">
      <c r="L6709" s="120"/>
      <c r="N6709" s="120"/>
      <c r="P6709" s="120"/>
      <c r="R6709" s="120"/>
      <c r="T6709" s="120"/>
      <c r="V6709" s="120"/>
      <c r="X6709" s="120"/>
      <c r="Z6709" s="120"/>
      <c r="AB6709" s="120"/>
    </row>
    <row r="6710" spans="12:28" ht="15" customHeight="1" x14ac:dyDescent="0.2">
      <c r="L6710" s="120"/>
      <c r="N6710" s="120"/>
      <c r="P6710" s="120"/>
      <c r="R6710" s="120"/>
      <c r="T6710" s="120"/>
      <c r="V6710" s="120"/>
      <c r="X6710" s="120"/>
      <c r="Z6710" s="120"/>
      <c r="AB6710" s="120"/>
    </row>
    <row r="6711" spans="12:28" ht="15" customHeight="1" x14ac:dyDescent="0.2">
      <c r="L6711" s="120"/>
      <c r="N6711" s="120"/>
      <c r="P6711" s="120"/>
      <c r="R6711" s="120"/>
      <c r="T6711" s="120"/>
      <c r="V6711" s="120"/>
      <c r="X6711" s="120"/>
      <c r="Z6711" s="120"/>
      <c r="AB6711" s="120"/>
    </row>
    <row r="6712" spans="12:28" ht="15" customHeight="1" x14ac:dyDescent="0.2">
      <c r="L6712" s="120"/>
      <c r="N6712" s="120"/>
      <c r="P6712" s="120"/>
      <c r="R6712" s="120"/>
      <c r="T6712" s="120"/>
      <c r="V6712" s="120"/>
      <c r="X6712" s="120"/>
      <c r="Z6712" s="120"/>
      <c r="AB6712" s="120"/>
    </row>
    <row r="6713" spans="12:28" ht="15" customHeight="1" x14ac:dyDescent="0.2">
      <c r="L6713" s="120"/>
      <c r="N6713" s="120"/>
      <c r="P6713" s="120"/>
      <c r="R6713" s="120"/>
      <c r="T6713" s="120"/>
      <c r="V6713" s="120"/>
      <c r="X6713" s="120"/>
      <c r="Z6713" s="120"/>
      <c r="AB6713" s="120"/>
    </row>
    <row r="6714" spans="12:28" ht="15" customHeight="1" x14ac:dyDescent="0.2">
      <c r="L6714" s="120"/>
      <c r="N6714" s="120"/>
      <c r="P6714" s="120"/>
      <c r="R6714" s="120"/>
      <c r="T6714" s="120"/>
      <c r="V6714" s="120"/>
      <c r="X6714" s="120"/>
      <c r="Z6714" s="120"/>
      <c r="AB6714" s="120"/>
    </row>
    <row r="6715" spans="12:28" ht="15" customHeight="1" x14ac:dyDescent="0.2">
      <c r="L6715" s="120"/>
      <c r="N6715" s="120"/>
      <c r="P6715" s="120"/>
      <c r="R6715" s="120"/>
      <c r="T6715" s="120"/>
      <c r="V6715" s="120"/>
      <c r="X6715" s="120"/>
      <c r="Z6715" s="120"/>
      <c r="AB6715" s="120"/>
    </row>
    <row r="6716" spans="12:28" ht="15" customHeight="1" x14ac:dyDescent="0.2">
      <c r="L6716" s="120"/>
      <c r="N6716" s="120"/>
      <c r="P6716" s="120"/>
      <c r="R6716" s="120"/>
      <c r="T6716" s="120"/>
      <c r="V6716" s="120"/>
      <c r="X6716" s="120"/>
      <c r="Z6716" s="120"/>
      <c r="AB6716" s="120"/>
    </row>
    <row r="6717" spans="12:28" ht="15" customHeight="1" x14ac:dyDescent="0.2">
      <c r="L6717" s="120"/>
      <c r="N6717" s="120"/>
      <c r="P6717" s="120"/>
      <c r="R6717" s="120"/>
      <c r="T6717" s="120"/>
      <c r="V6717" s="120"/>
      <c r="X6717" s="120"/>
      <c r="Z6717" s="120"/>
      <c r="AB6717" s="120"/>
    </row>
    <row r="6718" spans="12:28" ht="15" customHeight="1" x14ac:dyDescent="0.2">
      <c r="L6718" s="120"/>
      <c r="N6718" s="120"/>
      <c r="P6718" s="120"/>
      <c r="R6718" s="120"/>
      <c r="T6718" s="120"/>
      <c r="V6718" s="120"/>
      <c r="X6718" s="120"/>
      <c r="Z6718" s="120"/>
      <c r="AB6718" s="120"/>
    </row>
    <row r="6719" spans="12:28" ht="15" customHeight="1" x14ac:dyDescent="0.2">
      <c r="L6719" s="120"/>
      <c r="N6719" s="120"/>
      <c r="P6719" s="120"/>
      <c r="R6719" s="120"/>
      <c r="T6719" s="120"/>
      <c r="V6719" s="120"/>
      <c r="X6719" s="120"/>
      <c r="Z6719" s="120"/>
      <c r="AB6719" s="120"/>
    </row>
    <row r="6720" spans="12:28" ht="15" customHeight="1" x14ac:dyDescent="0.2">
      <c r="L6720" s="120"/>
      <c r="N6720" s="120"/>
      <c r="P6720" s="120"/>
      <c r="R6720" s="120"/>
      <c r="T6720" s="120"/>
      <c r="V6720" s="120"/>
      <c r="X6720" s="120"/>
      <c r="Z6720" s="120"/>
      <c r="AB6720" s="120"/>
    </row>
    <row r="6721" spans="12:28" ht="15" customHeight="1" x14ac:dyDescent="0.2">
      <c r="L6721" s="120"/>
      <c r="N6721" s="120"/>
      <c r="P6721" s="120"/>
      <c r="R6721" s="120"/>
      <c r="T6721" s="120"/>
      <c r="V6721" s="120"/>
      <c r="X6721" s="120"/>
      <c r="Z6721" s="120"/>
      <c r="AB6721" s="120"/>
    </row>
    <row r="6722" spans="12:28" ht="15" customHeight="1" x14ac:dyDescent="0.2">
      <c r="L6722" s="120"/>
      <c r="N6722" s="120"/>
      <c r="P6722" s="120"/>
      <c r="R6722" s="120"/>
      <c r="T6722" s="120"/>
      <c r="V6722" s="120"/>
      <c r="X6722" s="120"/>
      <c r="Z6722" s="120"/>
      <c r="AB6722" s="120"/>
    </row>
    <row r="6723" spans="12:28" ht="15" customHeight="1" x14ac:dyDescent="0.2">
      <c r="L6723" s="120"/>
      <c r="N6723" s="120"/>
      <c r="P6723" s="120"/>
      <c r="R6723" s="120"/>
      <c r="T6723" s="120"/>
      <c r="V6723" s="120"/>
      <c r="X6723" s="120"/>
      <c r="Z6723" s="120"/>
      <c r="AB6723" s="120"/>
    </row>
    <row r="6724" spans="12:28" ht="15" customHeight="1" x14ac:dyDescent="0.2">
      <c r="L6724" s="120"/>
      <c r="N6724" s="120"/>
      <c r="P6724" s="120"/>
      <c r="R6724" s="120"/>
      <c r="T6724" s="120"/>
      <c r="V6724" s="120"/>
      <c r="X6724" s="120"/>
      <c r="Z6724" s="120"/>
      <c r="AB6724" s="120"/>
    </row>
    <row r="6725" spans="12:28" ht="15" customHeight="1" x14ac:dyDescent="0.2">
      <c r="L6725" s="120"/>
      <c r="N6725" s="120"/>
      <c r="P6725" s="120"/>
      <c r="R6725" s="120"/>
      <c r="T6725" s="120"/>
      <c r="V6725" s="120"/>
      <c r="X6725" s="120"/>
      <c r="Z6725" s="120"/>
      <c r="AB6725" s="120"/>
    </row>
    <row r="6726" spans="12:28" ht="15" customHeight="1" x14ac:dyDescent="0.2">
      <c r="L6726" s="120"/>
      <c r="N6726" s="120"/>
      <c r="P6726" s="120"/>
      <c r="R6726" s="120"/>
      <c r="T6726" s="120"/>
      <c r="V6726" s="120"/>
      <c r="X6726" s="120"/>
      <c r="Z6726" s="120"/>
      <c r="AB6726" s="120"/>
    </row>
    <row r="6727" spans="12:28" ht="15" customHeight="1" x14ac:dyDescent="0.2">
      <c r="L6727" s="120"/>
      <c r="N6727" s="120"/>
      <c r="P6727" s="120"/>
      <c r="R6727" s="120"/>
      <c r="T6727" s="120"/>
      <c r="V6727" s="120"/>
      <c r="X6727" s="120"/>
      <c r="Z6727" s="120"/>
      <c r="AB6727" s="120"/>
    </row>
    <row r="6728" spans="12:28" ht="15" customHeight="1" x14ac:dyDescent="0.2">
      <c r="L6728" s="120"/>
      <c r="N6728" s="120"/>
      <c r="P6728" s="120"/>
      <c r="R6728" s="120"/>
      <c r="T6728" s="120"/>
      <c r="V6728" s="120"/>
      <c r="X6728" s="120"/>
      <c r="Z6728" s="120"/>
      <c r="AB6728" s="120"/>
    </row>
    <row r="6729" spans="12:28" ht="15" customHeight="1" x14ac:dyDescent="0.2">
      <c r="L6729" s="120"/>
      <c r="N6729" s="120"/>
      <c r="P6729" s="120"/>
      <c r="R6729" s="120"/>
      <c r="T6729" s="120"/>
      <c r="V6729" s="120"/>
      <c r="X6729" s="120"/>
      <c r="Z6729" s="120"/>
      <c r="AB6729" s="120"/>
    </row>
    <row r="6730" spans="12:28" ht="15" customHeight="1" x14ac:dyDescent="0.2">
      <c r="L6730" s="120"/>
      <c r="N6730" s="120"/>
      <c r="P6730" s="120"/>
      <c r="R6730" s="120"/>
      <c r="T6730" s="120"/>
      <c r="V6730" s="120"/>
      <c r="X6730" s="120"/>
      <c r="Z6730" s="120"/>
      <c r="AB6730" s="120"/>
    </row>
    <row r="6731" spans="12:28" ht="15" customHeight="1" x14ac:dyDescent="0.2">
      <c r="L6731" s="120"/>
      <c r="N6731" s="120"/>
      <c r="P6731" s="120"/>
      <c r="R6731" s="120"/>
      <c r="T6731" s="120"/>
      <c r="V6731" s="120"/>
      <c r="X6731" s="120"/>
      <c r="Z6731" s="120"/>
      <c r="AB6731" s="120"/>
    </row>
    <row r="6732" spans="12:28" ht="15" customHeight="1" x14ac:dyDescent="0.2">
      <c r="L6732" s="120"/>
      <c r="N6732" s="120"/>
      <c r="P6732" s="120"/>
      <c r="R6732" s="120"/>
      <c r="T6732" s="120"/>
      <c r="V6732" s="120"/>
      <c r="X6732" s="120"/>
      <c r="Z6732" s="120"/>
      <c r="AB6732" s="120"/>
    </row>
    <row r="6733" spans="12:28" ht="15" customHeight="1" x14ac:dyDescent="0.2">
      <c r="L6733" s="120"/>
      <c r="N6733" s="120"/>
      <c r="P6733" s="120"/>
      <c r="R6733" s="120"/>
      <c r="T6733" s="120"/>
      <c r="V6733" s="120"/>
      <c r="X6733" s="120"/>
      <c r="Z6733" s="120"/>
      <c r="AB6733" s="120"/>
    </row>
    <row r="6734" spans="12:28" ht="15" customHeight="1" x14ac:dyDescent="0.2">
      <c r="L6734" s="120"/>
      <c r="N6734" s="120"/>
      <c r="P6734" s="120"/>
      <c r="R6734" s="120"/>
      <c r="T6734" s="120"/>
      <c r="V6734" s="120"/>
      <c r="X6734" s="120"/>
      <c r="Z6734" s="120"/>
      <c r="AB6734" s="120"/>
    </row>
    <row r="6735" spans="12:28" ht="15" customHeight="1" x14ac:dyDescent="0.2">
      <c r="L6735" s="120"/>
      <c r="N6735" s="120"/>
      <c r="P6735" s="120"/>
      <c r="R6735" s="120"/>
      <c r="T6735" s="120"/>
      <c r="V6735" s="120"/>
      <c r="X6735" s="120"/>
      <c r="Z6735" s="120"/>
      <c r="AB6735" s="120"/>
    </row>
    <row r="6736" spans="12:28" ht="15" customHeight="1" x14ac:dyDescent="0.2">
      <c r="L6736" s="120"/>
      <c r="N6736" s="120"/>
      <c r="P6736" s="120"/>
      <c r="R6736" s="120"/>
      <c r="T6736" s="120"/>
      <c r="V6736" s="120"/>
      <c r="X6736" s="120"/>
      <c r="Z6736" s="120"/>
      <c r="AB6736" s="120"/>
    </row>
    <row r="6737" spans="12:28" ht="15" customHeight="1" x14ac:dyDescent="0.2">
      <c r="L6737" s="120"/>
      <c r="N6737" s="120"/>
      <c r="P6737" s="120"/>
      <c r="R6737" s="120"/>
      <c r="T6737" s="120"/>
      <c r="V6737" s="120"/>
      <c r="X6737" s="120"/>
      <c r="Z6737" s="120"/>
      <c r="AB6737" s="120"/>
    </row>
    <row r="6738" spans="12:28" ht="15" customHeight="1" x14ac:dyDescent="0.2">
      <c r="L6738" s="120"/>
      <c r="N6738" s="120"/>
      <c r="P6738" s="120"/>
      <c r="R6738" s="120"/>
      <c r="T6738" s="120"/>
      <c r="V6738" s="120"/>
      <c r="X6738" s="120"/>
      <c r="Z6738" s="120"/>
      <c r="AB6738" s="120"/>
    </row>
    <row r="6739" spans="12:28" ht="15" customHeight="1" x14ac:dyDescent="0.2">
      <c r="L6739" s="120"/>
      <c r="N6739" s="120"/>
      <c r="P6739" s="120"/>
      <c r="R6739" s="120"/>
      <c r="T6739" s="120"/>
      <c r="V6739" s="120"/>
      <c r="X6739" s="120"/>
      <c r="Z6739" s="120"/>
      <c r="AB6739" s="120"/>
    </row>
    <row r="6740" spans="12:28" ht="15" customHeight="1" x14ac:dyDescent="0.2">
      <c r="L6740" s="120"/>
      <c r="N6740" s="120"/>
      <c r="P6740" s="120"/>
      <c r="R6740" s="120"/>
      <c r="T6740" s="120"/>
      <c r="V6740" s="120"/>
      <c r="X6740" s="120"/>
      <c r="Z6740" s="120"/>
      <c r="AB6740" s="120"/>
    </row>
    <row r="6741" spans="12:28" ht="15" customHeight="1" x14ac:dyDescent="0.2">
      <c r="L6741" s="120"/>
      <c r="N6741" s="120"/>
      <c r="P6741" s="120"/>
      <c r="R6741" s="120"/>
      <c r="T6741" s="120"/>
      <c r="V6741" s="120"/>
      <c r="X6741" s="120"/>
      <c r="Z6741" s="120"/>
      <c r="AB6741" s="120"/>
    </row>
    <row r="6742" spans="12:28" ht="15" customHeight="1" x14ac:dyDescent="0.2">
      <c r="L6742" s="120"/>
      <c r="N6742" s="120"/>
      <c r="P6742" s="120"/>
      <c r="R6742" s="120"/>
      <c r="T6742" s="120"/>
      <c r="V6742" s="120"/>
      <c r="X6742" s="120"/>
      <c r="Z6742" s="120"/>
      <c r="AB6742" s="120"/>
    </row>
    <row r="6743" spans="12:28" ht="15" customHeight="1" x14ac:dyDescent="0.2">
      <c r="L6743" s="120"/>
      <c r="N6743" s="120"/>
      <c r="P6743" s="120"/>
      <c r="R6743" s="120"/>
      <c r="T6743" s="120"/>
      <c r="V6743" s="120"/>
      <c r="X6743" s="120"/>
      <c r="Z6743" s="120"/>
      <c r="AB6743" s="120"/>
    </row>
    <row r="6744" spans="12:28" ht="15" customHeight="1" x14ac:dyDescent="0.2">
      <c r="L6744" s="120"/>
      <c r="N6744" s="120"/>
      <c r="P6744" s="120"/>
      <c r="R6744" s="120"/>
      <c r="T6744" s="120"/>
      <c r="V6744" s="120"/>
      <c r="X6744" s="120"/>
      <c r="Z6744" s="120"/>
      <c r="AB6744" s="120"/>
    </row>
    <row r="6745" spans="12:28" ht="15" customHeight="1" x14ac:dyDescent="0.2">
      <c r="L6745" s="120"/>
      <c r="N6745" s="120"/>
      <c r="P6745" s="120"/>
      <c r="R6745" s="120"/>
      <c r="T6745" s="120"/>
      <c r="V6745" s="120"/>
      <c r="X6745" s="120"/>
      <c r="Z6745" s="120"/>
      <c r="AB6745" s="120"/>
    </row>
    <row r="6746" spans="12:28" ht="15" customHeight="1" x14ac:dyDescent="0.2">
      <c r="L6746" s="120"/>
      <c r="N6746" s="120"/>
      <c r="P6746" s="120"/>
      <c r="R6746" s="120"/>
      <c r="T6746" s="120"/>
      <c r="V6746" s="120"/>
      <c r="X6746" s="120"/>
      <c r="Z6746" s="120"/>
      <c r="AB6746" s="120"/>
    </row>
    <row r="6747" spans="12:28" ht="15" customHeight="1" x14ac:dyDescent="0.2">
      <c r="L6747" s="120"/>
      <c r="N6747" s="120"/>
      <c r="P6747" s="120"/>
      <c r="R6747" s="120"/>
      <c r="T6747" s="120"/>
      <c r="V6747" s="120"/>
      <c r="X6747" s="120"/>
      <c r="Z6747" s="120"/>
      <c r="AB6747" s="120"/>
    </row>
    <row r="6748" spans="12:28" ht="15" customHeight="1" x14ac:dyDescent="0.2">
      <c r="L6748" s="120"/>
      <c r="N6748" s="120"/>
      <c r="P6748" s="120"/>
      <c r="R6748" s="120"/>
      <c r="T6748" s="120"/>
      <c r="V6748" s="120"/>
      <c r="X6748" s="120"/>
      <c r="Z6748" s="120"/>
      <c r="AB6748" s="120"/>
    </row>
    <row r="6749" spans="12:28" ht="15" customHeight="1" x14ac:dyDescent="0.2">
      <c r="L6749" s="120"/>
      <c r="N6749" s="120"/>
      <c r="P6749" s="120"/>
      <c r="R6749" s="120"/>
      <c r="T6749" s="120"/>
      <c r="V6749" s="120"/>
      <c r="X6749" s="120"/>
      <c r="Z6749" s="120"/>
      <c r="AB6749" s="120"/>
    </row>
    <row r="6750" spans="12:28" ht="15" customHeight="1" x14ac:dyDescent="0.2">
      <c r="L6750" s="120"/>
      <c r="N6750" s="120"/>
      <c r="P6750" s="120"/>
      <c r="R6750" s="120"/>
      <c r="T6750" s="120"/>
      <c r="V6750" s="120"/>
      <c r="X6750" s="120"/>
      <c r="Z6750" s="120"/>
      <c r="AB6750" s="120"/>
    </row>
    <row r="6751" spans="12:28" ht="15" customHeight="1" x14ac:dyDescent="0.2">
      <c r="L6751" s="120"/>
      <c r="N6751" s="120"/>
      <c r="P6751" s="120"/>
      <c r="R6751" s="120"/>
      <c r="T6751" s="120"/>
      <c r="V6751" s="120"/>
      <c r="X6751" s="120"/>
      <c r="Z6751" s="120"/>
      <c r="AB6751" s="120"/>
    </row>
    <row r="6752" spans="12:28" ht="15" customHeight="1" x14ac:dyDescent="0.2">
      <c r="L6752" s="120"/>
      <c r="N6752" s="120"/>
      <c r="P6752" s="120"/>
      <c r="R6752" s="120"/>
      <c r="T6752" s="120"/>
      <c r="V6752" s="120"/>
      <c r="X6752" s="120"/>
      <c r="Z6752" s="120"/>
      <c r="AB6752" s="120"/>
    </row>
    <row r="6753" spans="12:28" ht="15" customHeight="1" x14ac:dyDescent="0.2">
      <c r="L6753" s="120"/>
      <c r="N6753" s="120"/>
      <c r="P6753" s="120"/>
      <c r="R6753" s="120"/>
      <c r="T6753" s="120"/>
      <c r="V6753" s="120"/>
      <c r="X6753" s="120"/>
      <c r="Z6753" s="120"/>
      <c r="AB6753" s="120"/>
    </row>
    <row r="6754" spans="12:28" ht="15" customHeight="1" x14ac:dyDescent="0.2">
      <c r="L6754" s="120"/>
      <c r="N6754" s="120"/>
      <c r="P6754" s="120"/>
      <c r="R6754" s="120"/>
      <c r="T6754" s="120"/>
      <c r="V6754" s="120"/>
      <c r="X6754" s="120"/>
      <c r="Z6754" s="120"/>
      <c r="AB6754" s="120"/>
    </row>
    <row r="6755" spans="12:28" ht="15" customHeight="1" x14ac:dyDescent="0.2">
      <c r="L6755" s="120"/>
      <c r="N6755" s="120"/>
      <c r="P6755" s="120"/>
      <c r="R6755" s="120"/>
      <c r="T6755" s="120"/>
      <c r="V6755" s="120"/>
      <c r="X6755" s="120"/>
      <c r="Z6755" s="120"/>
      <c r="AB6755" s="120"/>
    </row>
    <row r="6756" spans="12:28" ht="15" customHeight="1" x14ac:dyDescent="0.2">
      <c r="L6756" s="120"/>
      <c r="N6756" s="120"/>
      <c r="P6756" s="120"/>
      <c r="R6756" s="120"/>
      <c r="T6756" s="120"/>
      <c r="V6756" s="120"/>
      <c r="X6756" s="120"/>
      <c r="Z6756" s="120"/>
      <c r="AB6756" s="120"/>
    </row>
    <row r="6757" spans="12:28" ht="15" customHeight="1" x14ac:dyDescent="0.2">
      <c r="L6757" s="120"/>
      <c r="N6757" s="120"/>
      <c r="P6757" s="120"/>
      <c r="R6757" s="120"/>
      <c r="T6757" s="120"/>
      <c r="V6757" s="120"/>
      <c r="X6757" s="120"/>
      <c r="Z6757" s="120"/>
      <c r="AB6757" s="120"/>
    </row>
    <row r="6758" spans="12:28" ht="15" customHeight="1" x14ac:dyDescent="0.2">
      <c r="L6758" s="120"/>
      <c r="N6758" s="120"/>
      <c r="P6758" s="120"/>
      <c r="R6758" s="120"/>
      <c r="T6758" s="120"/>
      <c r="V6758" s="120"/>
      <c r="X6758" s="120"/>
      <c r="Z6758" s="120"/>
      <c r="AB6758" s="120"/>
    </row>
    <row r="6759" spans="12:28" ht="15" customHeight="1" x14ac:dyDescent="0.2">
      <c r="L6759" s="120"/>
      <c r="N6759" s="120"/>
      <c r="P6759" s="120"/>
      <c r="R6759" s="120"/>
      <c r="T6759" s="120"/>
      <c r="V6759" s="120"/>
      <c r="X6759" s="120"/>
      <c r="Z6759" s="120"/>
      <c r="AB6759" s="120"/>
    </row>
    <row r="6760" spans="12:28" ht="15" customHeight="1" x14ac:dyDescent="0.2">
      <c r="L6760" s="120"/>
      <c r="N6760" s="120"/>
      <c r="P6760" s="120"/>
      <c r="R6760" s="120"/>
      <c r="T6760" s="120"/>
      <c r="V6760" s="120"/>
      <c r="X6760" s="120"/>
      <c r="Z6760" s="120"/>
      <c r="AB6760" s="120"/>
    </row>
    <row r="6761" spans="12:28" ht="15" customHeight="1" x14ac:dyDescent="0.2">
      <c r="L6761" s="120"/>
      <c r="N6761" s="120"/>
      <c r="P6761" s="120"/>
      <c r="R6761" s="120"/>
      <c r="T6761" s="120"/>
      <c r="V6761" s="120"/>
      <c r="X6761" s="120"/>
      <c r="Z6761" s="120"/>
      <c r="AB6761" s="120"/>
    </row>
    <row r="6762" spans="12:28" ht="15" customHeight="1" x14ac:dyDescent="0.2">
      <c r="L6762" s="120"/>
      <c r="N6762" s="120"/>
      <c r="P6762" s="120"/>
      <c r="R6762" s="120"/>
      <c r="T6762" s="120"/>
      <c r="V6762" s="120"/>
      <c r="X6762" s="120"/>
      <c r="Z6762" s="120"/>
      <c r="AB6762" s="120"/>
    </row>
    <row r="6763" spans="12:28" ht="15" customHeight="1" x14ac:dyDescent="0.2">
      <c r="L6763" s="120"/>
      <c r="N6763" s="120"/>
      <c r="P6763" s="120"/>
      <c r="R6763" s="120"/>
      <c r="T6763" s="120"/>
      <c r="V6763" s="120"/>
      <c r="X6763" s="120"/>
      <c r="Z6763" s="120"/>
      <c r="AB6763" s="120"/>
    </row>
    <row r="6764" spans="12:28" ht="15" customHeight="1" x14ac:dyDescent="0.2">
      <c r="L6764" s="120"/>
      <c r="N6764" s="120"/>
      <c r="P6764" s="120"/>
      <c r="R6764" s="120"/>
      <c r="T6764" s="120"/>
      <c r="V6764" s="120"/>
      <c r="X6764" s="120"/>
      <c r="Z6764" s="120"/>
      <c r="AB6764" s="120"/>
    </row>
    <row r="6765" spans="12:28" ht="15" customHeight="1" x14ac:dyDescent="0.2">
      <c r="L6765" s="120"/>
      <c r="N6765" s="120"/>
      <c r="P6765" s="120"/>
      <c r="R6765" s="120"/>
      <c r="T6765" s="120"/>
      <c r="V6765" s="120"/>
      <c r="X6765" s="120"/>
      <c r="Z6765" s="120"/>
      <c r="AB6765" s="120"/>
    </row>
    <row r="6766" spans="12:28" ht="15" customHeight="1" x14ac:dyDescent="0.2">
      <c r="L6766" s="120"/>
      <c r="N6766" s="120"/>
      <c r="P6766" s="120"/>
      <c r="R6766" s="120"/>
      <c r="T6766" s="120"/>
      <c r="V6766" s="120"/>
      <c r="X6766" s="120"/>
      <c r="Z6766" s="120"/>
      <c r="AB6766" s="120"/>
    </row>
    <row r="6767" spans="12:28" ht="15" customHeight="1" x14ac:dyDescent="0.2">
      <c r="L6767" s="120"/>
      <c r="N6767" s="120"/>
      <c r="P6767" s="120"/>
      <c r="R6767" s="120"/>
      <c r="T6767" s="120"/>
      <c r="V6767" s="120"/>
      <c r="X6767" s="120"/>
      <c r="Z6767" s="120"/>
      <c r="AB6767" s="120"/>
    </row>
    <row r="6768" spans="12:28" ht="15" customHeight="1" x14ac:dyDescent="0.2">
      <c r="L6768" s="120"/>
      <c r="N6768" s="120"/>
      <c r="P6768" s="120"/>
      <c r="R6768" s="120"/>
      <c r="T6768" s="120"/>
      <c r="V6768" s="120"/>
      <c r="X6768" s="120"/>
      <c r="Z6768" s="120"/>
      <c r="AB6768" s="120"/>
    </row>
    <row r="6769" spans="12:28" ht="15" customHeight="1" x14ac:dyDescent="0.2">
      <c r="L6769" s="120"/>
      <c r="N6769" s="120"/>
      <c r="P6769" s="120"/>
      <c r="R6769" s="120"/>
      <c r="T6769" s="120"/>
      <c r="V6769" s="120"/>
      <c r="X6769" s="120"/>
      <c r="Z6769" s="120"/>
      <c r="AB6769" s="120"/>
    </row>
    <row r="6770" spans="12:28" ht="15" customHeight="1" x14ac:dyDescent="0.2">
      <c r="L6770" s="120"/>
      <c r="N6770" s="120"/>
      <c r="P6770" s="120"/>
      <c r="R6770" s="120"/>
      <c r="T6770" s="120"/>
      <c r="V6770" s="120"/>
      <c r="X6770" s="120"/>
      <c r="Z6770" s="120"/>
      <c r="AB6770" s="120"/>
    </row>
    <row r="6771" spans="12:28" ht="15" customHeight="1" x14ac:dyDescent="0.2">
      <c r="L6771" s="120"/>
      <c r="N6771" s="120"/>
      <c r="P6771" s="120"/>
      <c r="R6771" s="120"/>
      <c r="T6771" s="120"/>
      <c r="V6771" s="120"/>
      <c r="X6771" s="120"/>
      <c r="Z6771" s="120"/>
      <c r="AB6771" s="120"/>
    </row>
    <row r="6772" spans="12:28" ht="15" customHeight="1" x14ac:dyDescent="0.2">
      <c r="L6772" s="120"/>
      <c r="N6772" s="120"/>
      <c r="P6772" s="120"/>
      <c r="R6772" s="120"/>
      <c r="T6772" s="120"/>
      <c r="V6772" s="120"/>
      <c r="X6772" s="120"/>
      <c r="Z6772" s="120"/>
      <c r="AB6772" s="120"/>
    </row>
    <row r="6773" spans="12:28" ht="15" customHeight="1" x14ac:dyDescent="0.2">
      <c r="L6773" s="120"/>
      <c r="N6773" s="120"/>
      <c r="P6773" s="120"/>
      <c r="R6773" s="120"/>
      <c r="T6773" s="120"/>
      <c r="V6773" s="120"/>
      <c r="X6773" s="120"/>
      <c r="Z6773" s="120"/>
      <c r="AB6773" s="120"/>
    </row>
    <row r="6774" spans="12:28" ht="15" customHeight="1" x14ac:dyDescent="0.2">
      <c r="L6774" s="120"/>
      <c r="N6774" s="120"/>
      <c r="P6774" s="120"/>
      <c r="R6774" s="120"/>
      <c r="T6774" s="120"/>
      <c r="V6774" s="120"/>
      <c r="X6774" s="120"/>
      <c r="Z6774" s="120"/>
      <c r="AB6774" s="120"/>
    </row>
    <row r="6775" spans="12:28" ht="15" customHeight="1" x14ac:dyDescent="0.2">
      <c r="L6775" s="120"/>
      <c r="N6775" s="120"/>
      <c r="P6775" s="120"/>
      <c r="R6775" s="120"/>
      <c r="T6775" s="120"/>
      <c r="V6775" s="120"/>
      <c r="X6775" s="120"/>
      <c r="Z6775" s="120"/>
      <c r="AB6775" s="120"/>
    </row>
    <row r="6776" spans="12:28" ht="15" customHeight="1" x14ac:dyDescent="0.2">
      <c r="L6776" s="120"/>
      <c r="N6776" s="120"/>
      <c r="P6776" s="120"/>
      <c r="R6776" s="120"/>
      <c r="T6776" s="120"/>
      <c r="V6776" s="120"/>
      <c r="X6776" s="120"/>
      <c r="Z6776" s="120"/>
      <c r="AB6776" s="120"/>
    </row>
    <row r="6777" spans="12:28" ht="15" customHeight="1" x14ac:dyDescent="0.2">
      <c r="L6777" s="120"/>
      <c r="N6777" s="120"/>
      <c r="P6777" s="120"/>
      <c r="R6777" s="120"/>
      <c r="T6777" s="120"/>
      <c r="V6777" s="120"/>
      <c r="X6777" s="120"/>
      <c r="Z6777" s="120"/>
      <c r="AB6777" s="120"/>
    </row>
    <row r="6778" spans="12:28" ht="15" customHeight="1" x14ac:dyDescent="0.2">
      <c r="L6778" s="120"/>
      <c r="N6778" s="120"/>
      <c r="P6778" s="120"/>
      <c r="R6778" s="120"/>
      <c r="T6778" s="120"/>
      <c r="V6778" s="120"/>
      <c r="X6778" s="120"/>
      <c r="Z6778" s="120"/>
      <c r="AB6778" s="120"/>
    </row>
    <row r="6779" spans="12:28" ht="15" customHeight="1" x14ac:dyDescent="0.2">
      <c r="L6779" s="120"/>
      <c r="N6779" s="120"/>
      <c r="P6779" s="120"/>
      <c r="R6779" s="120"/>
      <c r="T6779" s="120"/>
      <c r="V6779" s="120"/>
      <c r="X6779" s="120"/>
      <c r="Z6779" s="120"/>
      <c r="AB6779" s="120"/>
    </row>
    <row r="6780" spans="12:28" ht="15" customHeight="1" x14ac:dyDescent="0.2">
      <c r="L6780" s="120"/>
      <c r="N6780" s="120"/>
      <c r="P6780" s="120"/>
      <c r="R6780" s="120"/>
      <c r="T6780" s="120"/>
      <c r="V6780" s="120"/>
      <c r="X6780" s="120"/>
      <c r="Z6780" s="120"/>
      <c r="AB6780" s="120"/>
    </row>
    <row r="6781" spans="12:28" ht="15" customHeight="1" x14ac:dyDescent="0.2">
      <c r="L6781" s="120"/>
      <c r="N6781" s="120"/>
      <c r="P6781" s="120"/>
      <c r="R6781" s="120"/>
      <c r="T6781" s="120"/>
      <c r="V6781" s="120"/>
      <c r="X6781" s="120"/>
      <c r="Z6781" s="120"/>
      <c r="AB6781" s="120"/>
    </row>
    <row r="6782" spans="12:28" ht="15" customHeight="1" x14ac:dyDescent="0.2">
      <c r="L6782" s="120"/>
      <c r="N6782" s="120"/>
      <c r="P6782" s="120"/>
      <c r="R6782" s="120"/>
      <c r="T6782" s="120"/>
      <c r="V6782" s="120"/>
      <c r="X6782" s="120"/>
      <c r="Z6782" s="120"/>
      <c r="AB6782" s="120"/>
    </row>
    <row r="6783" spans="12:28" ht="15" customHeight="1" x14ac:dyDescent="0.2">
      <c r="L6783" s="120"/>
      <c r="N6783" s="120"/>
      <c r="P6783" s="120"/>
      <c r="R6783" s="120"/>
      <c r="T6783" s="120"/>
      <c r="V6783" s="120"/>
      <c r="X6783" s="120"/>
      <c r="Z6783" s="120"/>
      <c r="AB6783" s="120"/>
    </row>
    <row r="6784" spans="12:28" ht="15" customHeight="1" x14ac:dyDescent="0.2">
      <c r="L6784" s="120"/>
      <c r="N6784" s="120"/>
      <c r="P6784" s="120"/>
      <c r="R6784" s="120"/>
      <c r="T6784" s="120"/>
      <c r="V6784" s="120"/>
      <c r="X6784" s="120"/>
      <c r="Z6784" s="120"/>
      <c r="AB6784" s="120"/>
    </row>
    <row r="6785" spans="12:28" ht="15" customHeight="1" x14ac:dyDescent="0.2">
      <c r="L6785" s="120"/>
      <c r="N6785" s="120"/>
      <c r="P6785" s="120"/>
      <c r="R6785" s="120"/>
      <c r="T6785" s="120"/>
      <c r="V6785" s="120"/>
      <c r="X6785" s="120"/>
      <c r="Z6785" s="120"/>
      <c r="AB6785" s="120"/>
    </row>
    <row r="6786" spans="12:28" ht="15" customHeight="1" x14ac:dyDescent="0.2">
      <c r="L6786" s="120"/>
      <c r="N6786" s="120"/>
      <c r="P6786" s="120"/>
      <c r="R6786" s="120"/>
      <c r="T6786" s="120"/>
      <c r="V6786" s="120"/>
      <c r="X6786" s="120"/>
      <c r="Z6786" s="120"/>
      <c r="AB6786" s="120"/>
    </row>
    <row r="6787" spans="12:28" ht="15" customHeight="1" x14ac:dyDescent="0.2">
      <c r="L6787" s="120"/>
      <c r="N6787" s="120"/>
      <c r="P6787" s="120"/>
      <c r="R6787" s="120"/>
      <c r="T6787" s="120"/>
      <c r="V6787" s="120"/>
      <c r="X6787" s="120"/>
      <c r="Z6787" s="120"/>
      <c r="AB6787" s="120"/>
    </row>
    <row r="6788" spans="12:28" ht="15" customHeight="1" x14ac:dyDescent="0.2">
      <c r="L6788" s="120"/>
      <c r="N6788" s="120"/>
      <c r="P6788" s="120"/>
      <c r="R6788" s="120"/>
      <c r="T6788" s="120"/>
      <c r="V6788" s="120"/>
      <c r="X6788" s="120"/>
      <c r="Z6788" s="120"/>
      <c r="AB6788" s="120"/>
    </row>
    <row r="6789" spans="12:28" ht="15" customHeight="1" x14ac:dyDescent="0.2">
      <c r="L6789" s="120"/>
      <c r="N6789" s="120"/>
      <c r="P6789" s="120"/>
      <c r="R6789" s="120"/>
      <c r="T6789" s="120"/>
      <c r="V6789" s="120"/>
      <c r="X6789" s="120"/>
      <c r="Z6789" s="120"/>
      <c r="AB6789" s="120"/>
    </row>
    <row r="6790" spans="12:28" ht="15" customHeight="1" x14ac:dyDescent="0.2">
      <c r="L6790" s="120"/>
      <c r="N6790" s="120"/>
      <c r="P6790" s="120"/>
      <c r="R6790" s="120"/>
      <c r="T6790" s="120"/>
      <c r="V6790" s="120"/>
      <c r="X6790" s="120"/>
      <c r="Z6790" s="120"/>
      <c r="AB6790" s="120"/>
    </row>
    <row r="6791" spans="12:28" ht="15" customHeight="1" x14ac:dyDescent="0.2">
      <c r="L6791" s="120"/>
      <c r="N6791" s="120"/>
      <c r="P6791" s="120"/>
      <c r="R6791" s="120"/>
      <c r="T6791" s="120"/>
      <c r="V6791" s="120"/>
      <c r="X6791" s="120"/>
      <c r="Z6791" s="120"/>
      <c r="AB6791" s="120"/>
    </row>
    <row r="6792" spans="12:28" ht="15" customHeight="1" x14ac:dyDescent="0.2">
      <c r="L6792" s="120"/>
      <c r="N6792" s="120"/>
      <c r="P6792" s="120"/>
      <c r="R6792" s="120"/>
      <c r="T6792" s="120"/>
      <c r="V6792" s="120"/>
      <c r="X6792" s="120"/>
      <c r="Z6792" s="120"/>
      <c r="AB6792" s="120"/>
    </row>
    <row r="6793" spans="12:28" ht="15" customHeight="1" x14ac:dyDescent="0.2">
      <c r="L6793" s="120"/>
      <c r="N6793" s="120"/>
      <c r="P6793" s="120"/>
      <c r="R6793" s="120"/>
      <c r="T6793" s="120"/>
      <c r="V6793" s="120"/>
      <c r="X6793" s="120"/>
      <c r="Z6793" s="120"/>
      <c r="AB6793" s="120"/>
    </row>
    <row r="6794" spans="12:28" ht="15" customHeight="1" x14ac:dyDescent="0.2">
      <c r="L6794" s="120"/>
      <c r="N6794" s="120"/>
      <c r="P6794" s="120"/>
      <c r="R6794" s="120"/>
      <c r="T6794" s="120"/>
      <c r="V6794" s="120"/>
      <c r="X6794" s="120"/>
      <c r="Z6794" s="120"/>
      <c r="AB6794" s="120"/>
    </row>
    <row r="6795" spans="12:28" ht="15" customHeight="1" x14ac:dyDescent="0.2">
      <c r="L6795" s="120"/>
      <c r="N6795" s="120"/>
      <c r="P6795" s="120"/>
      <c r="R6795" s="120"/>
      <c r="T6795" s="120"/>
      <c r="V6795" s="120"/>
      <c r="X6795" s="120"/>
      <c r="Z6795" s="120"/>
      <c r="AB6795" s="120"/>
    </row>
    <row r="6796" spans="12:28" ht="15" customHeight="1" x14ac:dyDescent="0.2">
      <c r="L6796" s="120"/>
      <c r="N6796" s="120"/>
      <c r="P6796" s="120"/>
      <c r="R6796" s="120"/>
      <c r="T6796" s="120"/>
      <c r="V6796" s="120"/>
      <c r="X6796" s="120"/>
      <c r="Z6796" s="120"/>
      <c r="AB6796" s="120"/>
    </row>
    <row r="6797" spans="12:28" ht="15" customHeight="1" x14ac:dyDescent="0.2">
      <c r="L6797" s="120"/>
      <c r="N6797" s="120"/>
      <c r="P6797" s="120"/>
      <c r="R6797" s="120"/>
      <c r="T6797" s="120"/>
      <c r="V6797" s="120"/>
      <c r="X6797" s="120"/>
      <c r="Z6797" s="120"/>
      <c r="AB6797" s="120"/>
    </row>
    <row r="6798" spans="12:28" ht="15" customHeight="1" x14ac:dyDescent="0.2">
      <c r="L6798" s="120"/>
      <c r="N6798" s="120"/>
      <c r="P6798" s="120"/>
      <c r="R6798" s="120"/>
      <c r="T6798" s="120"/>
      <c r="V6798" s="120"/>
      <c r="X6798" s="120"/>
      <c r="Z6798" s="120"/>
      <c r="AB6798" s="120"/>
    </row>
    <row r="6799" spans="12:28" ht="15" customHeight="1" x14ac:dyDescent="0.2">
      <c r="L6799" s="120"/>
      <c r="N6799" s="120"/>
      <c r="P6799" s="120"/>
      <c r="R6799" s="120"/>
      <c r="T6799" s="120"/>
      <c r="V6799" s="120"/>
      <c r="X6799" s="120"/>
      <c r="Z6799" s="120"/>
      <c r="AB6799" s="120"/>
    </row>
    <row r="6800" spans="12:28" ht="15" customHeight="1" x14ac:dyDescent="0.2">
      <c r="L6800" s="120"/>
      <c r="N6800" s="120"/>
      <c r="P6800" s="120"/>
      <c r="R6800" s="120"/>
      <c r="T6800" s="120"/>
      <c r="V6800" s="120"/>
      <c r="X6800" s="120"/>
      <c r="Z6800" s="120"/>
      <c r="AB6800" s="120"/>
    </row>
    <row r="6801" spans="12:28" ht="15" customHeight="1" x14ac:dyDescent="0.2">
      <c r="L6801" s="120"/>
      <c r="N6801" s="120"/>
      <c r="P6801" s="120"/>
      <c r="R6801" s="120"/>
      <c r="T6801" s="120"/>
      <c r="V6801" s="120"/>
      <c r="X6801" s="120"/>
      <c r="Z6801" s="120"/>
      <c r="AB6801" s="120"/>
    </row>
    <row r="6802" spans="12:28" ht="15" customHeight="1" x14ac:dyDescent="0.2">
      <c r="L6802" s="120"/>
      <c r="N6802" s="120"/>
      <c r="P6802" s="120"/>
      <c r="R6802" s="120"/>
      <c r="T6802" s="120"/>
      <c r="V6802" s="120"/>
      <c r="X6802" s="120"/>
      <c r="Z6802" s="120"/>
      <c r="AB6802" s="120"/>
    </row>
    <row r="6803" spans="12:28" ht="15" customHeight="1" x14ac:dyDescent="0.2">
      <c r="L6803" s="120"/>
      <c r="N6803" s="120"/>
      <c r="P6803" s="120"/>
      <c r="R6803" s="120"/>
      <c r="T6803" s="120"/>
      <c r="V6803" s="120"/>
      <c r="X6803" s="120"/>
      <c r="Z6803" s="120"/>
      <c r="AB6803" s="120"/>
    </row>
    <row r="6804" spans="12:28" ht="15" customHeight="1" x14ac:dyDescent="0.2">
      <c r="L6804" s="120"/>
      <c r="N6804" s="120"/>
      <c r="P6804" s="120"/>
      <c r="R6804" s="120"/>
      <c r="T6804" s="120"/>
      <c r="V6804" s="120"/>
      <c r="X6804" s="120"/>
      <c r="Z6804" s="120"/>
      <c r="AB6804" s="120"/>
    </row>
    <row r="6805" spans="12:28" ht="15" customHeight="1" x14ac:dyDescent="0.2">
      <c r="L6805" s="120"/>
      <c r="N6805" s="120"/>
      <c r="P6805" s="120"/>
      <c r="R6805" s="120"/>
      <c r="T6805" s="120"/>
      <c r="V6805" s="120"/>
      <c r="X6805" s="120"/>
      <c r="Z6805" s="120"/>
      <c r="AB6805" s="120"/>
    </row>
    <row r="6806" spans="12:28" ht="15" customHeight="1" x14ac:dyDescent="0.2">
      <c r="L6806" s="120"/>
      <c r="N6806" s="120"/>
      <c r="P6806" s="120"/>
      <c r="R6806" s="120"/>
      <c r="T6806" s="120"/>
      <c r="V6806" s="120"/>
      <c r="X6806" s="120"/>
      <c r="Z6806" s="120"/>
      <c r="AB6806" s="120"/>
    </row>
    <row r="6807" spans="12:28" ht="15" customHeight="1" x14ac:dyDescent="0.2">
      <c r="L6807" s="120"/>
      <c r="N6807" s="120"/>
      <c r="P6807" s="120"/>
      <c r="R6807" s="120"/>
      <c r="T6807" s="120"/>
      <c r="V6807" s="120"/>
      <c r="X6807" s="120"/>
      <c r="Z6807" s="120"/>
      <c r="AB6807" s="120"/>
    </row>
    <row r="6808" spans="12:28" ht="15" customHeight="1" x14ac:dyDescent="0.2">
      <c r="L6808" s="120"/>
      <c r="N6808" s="120"/>
      <c r="P6808" s="120"/>
      <c r="R6808" s="120"/>
      <c r="T6808" s="120"/>
      <c r="V6808" s="120"/>
      <c r="X6808" s="120"/>
      <c r="Z6808" s="120"/>
      <c r="AB6808" s="120"/>
    </row>
    <row r="6809" spans="12:28" ht="15" customHeight="1" x14ac:dyDescent="0.2">
      <c r="L6809" s="120"/>
      <c r="N6809" s="120"/>
      <c r="P6809" s="120"/>
      <c r="R6809" s="120"/>
      <c r="T6809" s="120"/>
      <c r="V6809" s="120"/>
      <c r="X6809" s="120"/>
      <c r="Z6809" s="120"/>
      <c r="AB6809" s="120"/>
    </row>
    <row r="6810" spans="12:28" ht="15" customHeight="1" x14ac:dyDescent="0.2">
      <c r="L6810" s="120"/>
      <c r="N6810" s="120"/>
      <c r="P6810" s="120"/>
      <c r="R6810" s="120"/>
      <c r="T6810" s="120"/>
      <c r="V6810" s="120"/>
      <c r="X6810" s="120"/>
      <c r="Z6810" s="120"/>
      <c r="AB6810" s="120"/>
    </row>
    <row r="6811" spans="12:28" ht="15" customHeight="1" x14ac:dyDescent="0.2">
      <c r="L6811" s="120"/>
      <c r="N6811" s="120"/>
      <c r="P6811" s="120"/>
      <c r="R6811" s="120"/>
      <c r="T6811" s="120"/>
      <c r="V6811" s="120"/>
      <c r="X6811" s="120"/>
      <c r="Z6811" s="120"/>
      <c r="AB6811" s="120"/>
    </row>
    <row r="6812" spans="12:28" ht="15" customHeight="1" x14ac:dyDescent="0.2">
      <c r="L6812" s="120"/>
      <c r="N6812" s="120"/>
      <c r="P6812" s="120"/>
      <c r="R6812" s="120"/>
      <c r="T6812" s="120"/>
      <c r="V6812" s="120"/>
      <c r="X6812" s="120"/>
      <c r="Z6812" s="120"/>
      <c r="AB6812" s="120"/>
    </row>
    <row r="6813" spans="12:28" ht="15" customHeight="1" x14ac:dyDescent="0.2">
      <c r="L6813" s="120"/>
      <c r="N6813" s="120"/>
      <c r="P6813" s="120"/>
      <c r="R6813" s="120"/>
      <c r="T6813" s="120"/>
      <c r="V6813" s="120"/>
      <c r="X6813" s="120"/>
      <c r="Z6813" s="120"/>
      <c r="AB6813" s="120"/>
    </row>
    <row r="6814" spans="12:28" ht="15" customHeight="1" x14ac:dyDescent="0.2">
      <c r="L6814" s="120"/>
      <c r="N6814" s="120"/>
      <c r="P6814" s="120"/>
      <c r="R6814" s="120"/>
      <c r="T6814" s="120"/>
      <c r="V6814" s="120"/>
      <c r="X6814" s="120"/>
      <c r="Z6814" s="120"/>
      <c r="AB6814" s="120"/>
    </row>
    <row r="6815" spans="12:28" ht="15" customHeight="1" x14ac:dyDescent="0.2">
      <c r="L6815" s="120"/>
      <c r="N6815" s="120"/>
      <c r="P6815" s="120"/>
      <c r="R6815" s="120"/>
      <c r="T6815" s="120"/>
      <c r="V6815" s="120"/>
      <c r="X6815" s="120"/>
      <c r="Z6815" s="120"/>
      <c r="AB6815" s="120"/>
    </row>
    <row r="6816" spans="12:28" ht="15" customHeight="1" x14ac:dyDescent="0.2">
      <c r="L6816" s="120"/>
      <c r="N6816" s="120"/>
      <c r="P6816" s="120"/>
      <c r="R6816" s="120"/>
      <c r="T6816" s="120"/>
      <c r="V6816" s="120"/>
      <c r="X6816" s="120"/>
      <c r="Z6816" s="120"/>
      <c r="AB6816" s="120"/>
    </row>
    <row r="6817" spans="12:28" ht="15" customHeight="1" x14ac:dyDescent="0.2">
      <c r="L6817" s="120"/>
      <c r="N6817" s="120"/>
      <c r="P6817" s="120"/>
      <c r="R6817" s="120"/>
      <c r="T6817" s="120"/>
      <c r="V6817" s="120"/>
      <c r="X6817" s="120"/>
      <c r="Z6817" s="120"/>
      <c r="AB6817" s="120"/>
    </row>
    <row r="6818" spans="12:28" ht="15" customHeight="1" x14ac:dyDescent="0.2">
      <c r="L6818" s="120"/>
      <c r="N6818" s="120"/>
      <c r="P6818" s="120"/>
      <c r="R6818" s="120"/>
      <c r="T6818" s="120"/>
      <c r="V6818" s="120"/>
      <c r="X6818" s="120"/>
      <c r="Z6818" s="120"/>
      <c r="AB6818" s="120"/>
    </row>
    <row r="6819" spans="12:28" ht="15" customHeight="1" x14ac:dyDescent="0.2">
      <c r="L6819" s="120"/>
      <c r="N6819" s="120"/>
      <c r="P6819" s="120"/>
      <c r="R6819" s="120"/>
      <c r="T6819" s="120"/>
      <c r="V6819" s="120"/>
      <c r="X6819" s="120"/>
      <c r="Z6819" s="120"/>
      <c r="AB6819" s="120"/>
    </row>
    <row r="6820" spans="12:28" ht="15" customHeight="1" x14ac:dyDescent="0.2">
      <c r="L6820" s="120"/>
      <c r="N6820" s="120"/>
      <c r="P6820" s="120"/>
      <c r="R6820" s="120"/>
      <c r="T6820" s="120"/>
      <c r="V6820" s="120"/>
      <c r="X6820" s="120"/>
      <c r="Z6820" s="120"/>
      <c r="AB6820" s="120"/>
    </row>
    <row r="6821" spans="12:28" ht="15" customHeight="1" x14ac:dyDescent="0.2">
      <c r="L6821" s="120"/>
      <c r="N6821" s="120"/>
      <c r="P6821" s="120"/>
      <c r="R6821" s="120"/>
      <c r="T6821" s="120"/>
      <c r="V6821" s="120"/>
      <c r="X6821" s="120"/>
      <c r="Z6821" s="120"/>
      <c r="AB6821" s="120"/>
    </row>
    <row r="6822" spans="12:28" ht="15" customHeight="1" x14ac:dyDescent="0.2">
      <c r="L6822" s="120"/>
      <c r="N6822" s="120"/>
      <c r="P6822" s="120"/>
      <c r="R6822" s="120"/>
      <c r="T6822" s="120"/>
      <c r="V6822" s="120"/>
      <c r="X6822" s="120"/>
      <c r="Z6822" s="120"/>
      <c r="AB6822" s="120"/>
    </row>
    <row r="6823" spans="12:28" ht="15" customHeight="1" x14ac:dyDescent="0.2">
      <c r="L6823" s="120"/>
      <c r="N6823" s="120"/>
      <c r="P6823" s="120"/>
      <c r="R6823" s="120"/>
      <c r="T6823" s="120"/>
      <c r="V6823" s="120"/>
      <c r="X6823" s="120"/>
      <c r="Z6823" s="120"/>
      <c r="AB6823" s="120"/>
    </row>
    <row r="6824" spans="12:28" ht="15" customHeight="1" x14ac:dyDescent="0.2">
      <c r="L6824" s="120"/>
      <c r="N6824" s="120"/>
      <c r="P6824" s="120"/>
      <c r="R6824" s="120"/>
      <c r="T6824" s="120"/>
      <c r="V6824" s="120"/>
      <c r="X6824" s="120"/>
      <c r="Z6824" s="120"/>
      <c r="AB6824" s="120"/>
    </row>
    <row r="6825" spans="12:28" ht="15" customHeight="1" x14ac:dyDescent="0.2">
      <c r="L6825" s="120"/>
      <c r="N6825" s="120"/>
      <c r="P6825" s="120"/>
      <c r="R6825" s="120"/>
      <c r="T6825" s="120"/>
      <c r="V6825" s="120"/>
      <c r="X6825" s="120"/>
      <c r="Z6825" s="120"/>
      <c r="AB6825" s="120"/>
    </row>
    <row r="6826" spans="12:28" ht="15" customHeight="1" x14ac:dyDescent="0.2">
      <c r="L6826" s="120"/>
      <c r="N6826" s="120"/>
      <c r="P6826" s="120"/>
      <c r="R6826" s="120"/>
      <c r="T6826" s="120"/>
      <c r="V6826" s="120"/>
      <c r="X6826" s="120"/>
      <c r="Z6826" s="120"/>
      <c r="AB6826" s="120"/>
    </row>
    <row r="6827" spans="12:28" ht="15" customHeight="1" x14ac:dyDescent="0.2">
      <c r="L6827" s="120"/>
      <c r="N6827" s="120"/>
      <c r="P6827" s="120"/>
      <c r="R6827" s="120"/>
      <c r="T6827" s="120"/>
      <c r="V6827" s="120"/>
      <c r="X6827" s="120"/>
      <c r="Z6827" s="120"/>
      <c r="AB6827" s="120"/>
    </row>
    <row r="6828" spans="12:28" ht="15" customHeight="1" x14ac:dyDescent="0.2">
      <c r="L6828" s="120"/>
      <c r="N6828" s="120"/>
      <c r="P6828" s="120"/>
      <c r="R6828" s="120"/>
      <c r="T6828" s="120"/>
      <c r="V6828" s="120"/>
      <c r="X6828" s="120"/>
      <c r="Z6828" s="120"/>
      <c r="AB6828" s="120"/>
    </row>
    <row r="6829" spans="12:28" ht="15" customHeight="1" x14ac:dyDescent="0.2">
      <c r="L6829" s="120"/>
      <c r="N6829" s="120"/>
      <c r="P6829" s="120"/>
      <c r="R6829" s="120"/>
      <c r="T6829" s="120"/>
      <c r="V6829" s="120"/>
      <c r="X6829" s="120"/>
      <c r="Z6829" s="120"/>
      <c r="AB6829" s="120"/>
    </row>
    <row r="6830" spans="12:28" ht="15" customHeight="1" x14ac:dyDescent="0.2">
      <c r="L6830" s="120"/>
      <c r="N6830" s="120"/>
      <c r="P6830" s="120"/>
      <c r="R6830" s="120"/>
      <c r="T6830" s="120"/>
      <c r="V6830" s="120"/>
      <c r="X6830" s="120"/>
      <c r="Z6830" s="120"/>
      <c r="AB6830" s="120"/>
    </row>
    <row r="6831" spans="12:28" ht="15" customHeight="1" x14ac:dyDescent="0.2">
      <c r="L6831" s="120"/>
      <c r="N6831" s="120"/>
      <c r="P6831" s="120"/>
      <c r="R6831" s="120"/>
      <c r="T6831" s="120"/>
      <c r="V6831" s="120"/>
      <c r="X6831" s="120"/>
      <c r="Z6831" s="120"/>
      <c r="AB6831" s="120"/>
    </row>
    <row r="6832" spans="12:28" ht="15" customHeight="1" x14ac:dyDescent="0.2">
      <c r="L6832" s="120"/>
      <c r="N6832" s="120"/>
      <c r="P6832" s="120"/>
      <c r="R6832" s="120"/>
      <c r="T6832" s="120"/>
      <c r="V6832" s="120"/>
      <c r="X6832" s="120"/>
      <c r="Z6832" s="120"/>
      <c r="AB6832" s="120"/>
    </row>
    <row r="6833" spans="12:28" ht="15" customHeight="1" x14ac:dyDescent="0.2">
      <c r="L6833" s="120"/>
      <c r="N6833" s="120"/>
      <c r="P6833" s="120"/>
      <c r="R6833" s="120"/>
      <c r="T6833" s="120"/>
      <c r="V6833" s="120"/>
      <c r="X6833" s="120"/>
      <c r="Z6833" s="120"/>
      <c r="AB6833" s="120"/>
    </row>
    <row r="6834" spans="12:28" ht="15" customHeight="1" x14ac:dyDescent="0.2">
      <c r="L6834" s="120"/>
      <c r="N6834" s="120"/>
      <c r="P6834" s="120"/>
      <c r="R6834" s="120"/>
      <c r="T6834" s="120"/>
      <c r="V6834" s="120"/>
      <c r="X6834" s="120"/>
      <c r="Z6834" s="120"/>
      <c r="AB6834" s="120"/>
    </row>
    <row r="6835" spans="12:28" ht="15" customHeight="1" x14ac:dyDescent="0.2">
      <c r="L6835" s="120"/>
      <c r="N6835" s="120"/>
      <c r="P6835" s="120"/>
      <c r="R6835" s="120"/>
      <c r="T6835" s="120"/>
      <c r="V6835" s="120"/>
      <c r="X6835" s="120"/>
      <c r="Z6835" s="120"/>
      <c r="AB6835" s="120"/>
    </row>
    <row r="6836" spans="12:28" ht="15" customHeight="1" x14ac:dyDescent="0.2">
      <c r="L6836" s="120"/>
      <c r="N6836" s="120"/>
      <c r="P6836" s="120"/>
      <c r="R6836" s="120"/>
      <c r="T6836" s="120"/>
      <c r="V6836" s="120"/>
      <c r="X6836" s="120"/>
      <c r="Z6836" s="120"/>
      <c r="AB6836" s="120"/>
    </row>
    <row r="6837" spans="12:28" ht="15" customHeight="1" x14ac:dyDescent="0.2">
      <c r="L6837" s="120"/>
      <c r="N6837" s="120"/>
      <c r="P6837" s="120"/>
      <c r="R6837" s="120"/>
      <c r="T6837" s="120"/>
      <c r="V6837" s="120"/>
      <c r="X6837" s="120"/>
      <c r="Z6837" s="120"/>
      <c r="AB6837" s="120"/>
    </row>
    <row r="6838" spans="12:28" ht="15" customHeight="1" x14ac:dyDescent="0.2">
      <c r="L6838" s="120"/>
      <c r="N6838" s="120"/>
      <c r="P6838" s="120"/>
      <c r="R6838" s="120"/>
      <c r="T6838" s="120"/>
      <c r="V6838" s="120"/>
      <c r="X6838" s="120"/>
      <c r="Z6838" s="120"/>
      <c r="AB6838" s="120"/>
    </row>
    <row r="6839" spans="12:28" ht="15" customHeight="1" x14ac:dyDescent="0.2">
      <c r="L6839" s="120"/>
      <c r="N6839" s="120"/>
      <c r="P6839" s="120"/>
      <c r="R6839" s="120"/>
      <c r="T6839" s="120"/>
      <c r="V6839" s="120"/>
      <c r="X6839" s="120"/>
      <c r="Z6839" s="120"/>
      <c r="AB6839" s="120"/>
    </row>
    <row r="6840" spans="12:28" ht="15" customHeight="1" x14ac:dyDescent="0.2">
      <c r="L6840" s="120"/>
      <c r="N6840" s="120"/>
      <c r="P6840" s="120"/>
      <c r="R6840" s="120"/>
      <c r="T6840" s="120"/>
      <c r="V6840" s="120"/>
      <c r="X6840" s="120"/>
      <c r="Z6840" s="120"/>
      <c r="AB6840" s="120"/>
    </row>
    <row r="6841" spans="12:28" ht="15" customHeight="1" x14ac:dyDescent="0.2">
      <c r="L6841" s="120"/>
      <c r="N6841" s="120"/>
      <c r="P6841" s="120"/>
      <c r="R6841" s="120"/>
      <c r="T6841" s="120"/>
      <c r="V6841" s="120"/>
      <c r="X6841" s="120"/>
      <c r="Z6841" s="120"/>
      <c r="AB6841" s="120"/>
    </row>
    <row r="6842" spans="12:28" ht="15" customHeight="1" x14ac:dyDescent="0.2">
      <c r="L6842" s="120"/>
      <c r="N6842" s="120"/>
      <c r="P6842" s="120"/>
      <c r="R6842" s="120"/>
      <c r="T6842" s="120"/>
      <c r="V6842" s="120"/>
      <c r="X6842" s="120"/>
      <c r="Z6842" s="120"/>
      <c r="AB6842" s="120"/>
    </row>
    <row r="6843" spans="12:28" ht="15" customHeight="1" x14ac:dyDescent="0.2">
      <c r="L6843" s="120"/>
      <c r="N6843" s="120"/>
      <c r="P6843" s="120"/>
      <c r="R6843" s="120"/>
      <c r="T6843" s="120"/>
      <c r="V6843" s="120"/>
      <c r="X6843" s="120"/>
      <c r="Z6843" s="120"/>
      <c r="AB6843" s="120"/>
    </row>
    <row r="6844" spans="12:28" ht="15" customHeight="1" x14ac:dyDescent="0.2">
      <c r="L6844" s="120"/>
      <c r="N6844" s="120"/>
      <c r="P6844" s="120"/>
      <c r="R6844" s="120"/>
      <c r="T6844" s="120"/>
      <c r="V6844" s="120"/>
      <c r="X6844" s="120"/>
      <c r="Z6844" s="120"/>
      <c r="AB6844" s="120"/>
    </row>
    <row r="6845" spans="12:28" ht="15" customHeight="1" x14ac:dyDescent="0.2">
      <c r="L6845" s="120"/>
      <c r="N6845" s="120"/>
      <c r="P6845" s="120"/>
      <c r="R6845" s="120"/>
      <c r="T6845" s="120"/>
      <c r="V6845" s="120"/>
      <c r="X6845" s="120"/>
      <c r="Z6845" s="120"/>
      <c r="AB6845" s="120"/>
    </row>
    <row r="6846" spans="12:28" ht="15" customHeight="1" x14ac:dyDescent="0.2">
      <c r="L6846" s="120"/>
      <c r="N6846" s="120"/>
      <c r="P6846" s="120"/>
      <c r="R6846" s="120"/>
      <c r="T6846" s="120"/>
      <c r="V6846" s="120"/>
      <c r="X6846" s="120"/>
      <c r="Z6846" s="120"/>
      <c r="AB6846" s="120"/>
    </row>
    <row r="6847" spans="12:28" ht="15" customHeight="1" x14ac:dyDescent="0.2">
      <c r="L6847" s="120"/>
      <c r="N6847" s="120"/>
      <c r="P6847" s="120"/>
      <c r="R6847" s="120"/>
      <c r="T6847" s="120"/>
      <c r="V6847" s="120"/>
      <c r="X6847" s="120"/>
      <c r="Z6847" s="120"/>
      <c r="AB6847" s="120"/>
    </row>
    <row r="6848" spans="12:28" ht="15" customHeight="1" x14ac:dyDescent="0.2">
      <c r="L6848" s="120"/>
      <c r="N6848" s="120"/>
      <c r="P6848" s="120"/>
      <c r="R6848" s="120"/>
      <c r="T6848" s="120"/>
      <c r="V6848" s="120"/>
      <c r="X6848" s="120"/>
      <c r="Z6848" s="120"/>
      <c r="AB6848" s="120"/>
    </row>
    <row r="6849" spans="12:28" ht="15" customHeight="1" x14ac:dyDescent="0.2">
      <c r="L6849" s="120"/>
      <c r="N6849" s="120"/>
      <c r="P6849" s="120"/>
      <c r="R6849" s="120"/>
      <c r="T6849" s="120"/>
      <c r="V6849" s="120"/>
      <c r="X6849" s="120"/>
      <c r="Z6849" s="120"/>
      <c r="AB6849" s="120"/>
    </row>
    <row r="6850" spans="12:28" ht="15" customHeight="1" x14ac:dyDescent="0.2">
      <c r="L6850" s="120"/>
      <c r="N6850" s="120"/>
      <c r="P6850" s="120"/>
      <c r="R6850" s="120"/>
      <c r="T6850" s="120"/>
      <c r="V6850" s="120"/>
      <c r="X6850" s="120"/>
      <c r="Z6850" s="120"/>
      <c r="AB6850" s="120"/>
    </row>
    <row r="6851" spans="12:28" ht="15" customHeight="1" x14ac:dyDescent="0.2">
      <c r="L6851" s="120"/>
      <c r="N6851" s="120"/>
      <c r="P6851" s="120"/>
      <c r="R6851" s="120"/>
      <c r="T6851" s="120"/>
      <c r="V6851" s="120"/>
      <c r="X6851" s="120"/>
      <c r="Z6851" s="120"/>
      <c r="AB6851" s="120"/>
    </row>
    <row r="6852" spans="12:28" ht="15" customHeight="1" x14ac:dyDescent="0.2">
      <c r="L6852" s="120"/>
      <c r="N6852" s="120"/>
      <c r="P6852" s="120"/>
      <c r="R6852" s="120"/>
      <c r="T6852" s="120"/>
      <c r="V6852" s="120"/>
      <c r="X6852" s="120"/>
      <c r="Z6852" s="120"/>
      <c r="AB6852" s="120"/>
    </row>
    <row r="6853" spans="12:28" ht="15" customHeight="1" x14ac:dyDescent="0.2">
      <c r="L6853" s="120"/>
      <c r="N6853" s="120"/>
      <c r="P6853" s="120"/>
      <c r="R6853" s="120"/>
      <c r="T6853" s="120"/>
      <c r="V6853" s="120"/>
      <c r="X6853" s="120"/>
      <c r="Z6853" s="120"/>
      <c r="AB6853" s="120"/>
    </row>
    <row r="6854" spans="12:28" ht="15" customHeight="1" x14ac:dyDescent="0.2">
      <c r="L6854" s="120"/>
      <c r="N6854" s="120"/>
      <c r="P6854" s="120"/>
      <c r="R6854" s="120"/>
      <c r="T6854" s="120"/>
      <c r="V6854" s="120"/>
      <c r="X6854" s="120"/>
      <c r="Z6854" s="120"/>
      <c r="AB6854" s="120"/>
    </row>
    <row r="6855" spans="12:28" ht="15" customHeight="1" x14ac:dyDescent="0.2">
      <c r="L6855" s="120"/>
      <c r="N6855" s="120"/>
      <c r="P6855" s="120"/>
      <c r="R6855" s="120"/>
      <c r="T6855" s="120"/>
      <c r="V6855" s="120"/>
      <c r="X6855" s="120"/>
      <c r="Z6855" s="120"/>
      <c r="AB6855" s="120"/>
    </row>
    <row r="6856" spans="12:28" ht="15" customHeight="1" x14ac:dyDescent="0.2">
      <c r="L6856" s="120"/>
      <c r="N6856" s="120"/>
      <c r="P6856" s="120"/>
      <c r="R6856" s="120"/>
      <c r="T6856" s="120"/>
      <c r="V6856" s="120"/>
      <c r="X6856" s="120"/>
      <c r="Z6856" s="120"/>
      <c r="AB6856" s="120"/>
    </row>
    <row r="6857" spans="12:28" ht="15" customHeight="1" x14ac:dyDescent="0.2">
      <c r="L6857" s="120"/>
      <c r="N6857" s="120"/>
      <c r="P6857" s="120"/>
      <c r="R6857" s="120"/>
      <c r="T6857" s="120"/>
      <c r="V6857" s="120"/>
      <c r="X6857" s="120"/>
      <c r="Z6857" s="120"/>
      <c r="AB6857" s="120"/>
    </row>
    <row r="6858" spans="12:28" ht="15" customHeight="1" x14ac:dyDescent="0.2">
      <c r="L6858" s="120"/>
      <c r="N6858" s="120"/>
      <c r="P6858" s="120"/>
      <c r="R6858" s="120"/>
      <c r="T6858" s="120"/>
      <c r="V6858" s="120"/>
      <c r="X6858" s="120"/>
      <c r="Z6858" s="120"/>
      <c r="AB6858" s="120"/>
    </row>
    <row r="6859" spans="12:28" ht="15" customHeight="1" x14ac:dyDescent="0.2">
      <c r="L6859" s="120"/>
      <c r="N6859" s="120"/>
      <c r="P6859" s="120"/>
      <c r="R6859" s="120"/>
      <c r="T6859" s="120"/>
      <c r="V6859" s="120"/>
      <c r="X6859" s="120"/>
      <c r="Z6859" s="120"/>
      <c r="AB6859" s="120"/>
    </row>
    <row r="6860" spans="12:28" ht="15" customHeight="1" x14ac:dyDescent="0.2">
      <c r="L6860" s="120"/>
      <c r="N6860" s="120"/>
      <c r="P6860" s="120"/>
      <c r="R6860" s="120"/>
      <c r="T6860" s="120"/>
      <c r="V6860" s="120"/>
      <c r="X6860" s="120"/>
      <c r="Z6860" s="120"/>
      <c r="AB6860" s="120"/>
    </row>
    <row r="6861" spans="12:28" ht="15" customHeight="1" x14ac:dyDescent="0.2">
      <c r="L6861" s="120"/>
      <c r="N6861" s="120"/>
      <c r="P6861" s="120"/>
      <c r="R6861" s="120"/>
      <c r="T6861" s="120"/>
      <c r="V6861" s="120"/>
      <c r="X6861" s="120"/>
      <c r="Z6861" s="120"/>
      <c r="AB6861" s="120"/>
    </row>
    <row r="6862" spans="12:28" ht="15" customHeight="1" x14ac:dyDescent="0.2">
      <c r="L6862" s="120"/>
      <c r="N6862" s="120"/>
      <c r="P6862" s="120"/>
      <c r="R6862" s="120"/>
      <c r="T6862" s="120"/>
      <c r="V6862" s="120"/>
      <c r="X6862" s="120"/>
      <c r="Z6862" s="120"/>
      <c r="AB6862" s="120"/>
    </row>
    <row r="6863" spans="12:28" ht="15" customHeight="1" x14ac:dyDescent="0.2">
      <c r="L6863" s="120"/>
      <c r="N6863" s="120"/>
      <c r="P6863" s="120"/>
      <c r="R6863" s="120"/>
      <c r="T6863" s="120"/>
      <c r="V6863" s="120"/>
      <c r="X6863" s="120"/>
      <c r="Z6863" s="120"/>
      <c r="AB6863" s="120"/>
    </row>
    <row r="6864" spans="12:28" ht="15" customHeight="1" x14ac:dyDescent="0.2">
      <c r="L6864" s="120"/>
      <c r="N6864" s="120"/>
      <c r="P6864" s="120"/>
      <c r="R6864" s="120"/>
      <c r="T6864" s="120"/>
      <c r="V6864" s="120"/>
      <c r="X6864" s="120"/>
      <c r="Z6864" s="120"/>
      <c r="AB6864" s="120"/>
    </row>
    <row r="6865" spans="12:28" ht="15" customHeight="1" x14ac:dyDescent="0.2">
      <c r="L6865" s="120"/>
      <c r="N6865" s="120"/>
      <c r="P6865" s="120"/>
      <c r="R6865" s="120"/>
      <c r="T6865" s="120"/>
      <c r="V6865" s="120"/>
      <c r="X6865" s="120"/>
      <c r="Z6865" s="120"/>
      <c r="AB6865" s="120"/>
    </row>
    <row r="6866" spans="12:28" ht="15" customHeight="1" x14ac:dyDescent="0.2">
      <c r="L6866" s="120"/>
      <c r="N6866" s="120"/>
      <c r="P6866" s="120"/>
      <c r="R6866" s="120"/>
      <c r="T6866" s="120"/>
      <c r="V6866" s="120"/>
      <c r="X6866" s="120"/>
      <c r="Z6866" s="120"/>
      <c r="AB6866" s="120"/>
    </row>
    <row r="6867" spans="12:28" ht="15" customHeight="1" x14ac:dyDescent="0.2">
      <c r="L6867" s="120"/>
      <c r="N6867" s="120"/>
      <c r="P6867" s="120"/>
      <c r="R6867" s="120"/>
      <c r="T6867" s="120"/>
      <c r="V6867" s="120"/>
      <c r="X6867" s="120"/>
      <c r="Z6867" s="120"/>
      <c r="AB6867" s="120"/>
    </row>
    <row r="6868" spans="12:28" ht="15" customHeight="1" x14ac:dyDescent="0.2">
      <c r="L6868" s="120"/>
      <c r="N6868" s="120"/>
      <c r="P6868" s="120"/>
      <c r="R6868" s="120"/>
      <c r="T6868" s="120"/>
      <c r="V6868" s="120"/>
      <c r="X6868" s="120"/>
      <c r="Z6868" s="120"/>
      <c r="AB6868" s="120"/>
    </row>
    <row r="6869" spans="12:28" ht="15" customHeight="1" x14ac:dyDescent="0.2">
      <c r="L6869" s="120"/>
      <c r="N6869" s="120"/>
      <c r="P6869" s="120"/>
      <c r="R6869" s="120"/>
      <c r="T6869" s="120"/>
      <c r="V6869" s="120"/>
      <c r="X6869" s="120"/>
      <c r="Z6869" s="120"/>
      <c r="AB6869" s="120"/>
    </row>
    <row r="6870" spans="12:28" ht="15" customHeight="1" x14ac:dyDescent="0.2">
      <c r="L6870" s="120"/>
      <c r="N6870" s="120"/>
      <c r="P6870" s="120"/>
      <c r="R6870" s="120"/>
      <c r="T6870" s="120"/>
      <c r="V6870" s="120"/>
      <c r="X6870" s="120"/>
      <c r="Z6870" s="120"/>
      <c r="AB6870" s="120"/>
    </row>
    <row r="6871" spans="12:28" ht="15" customHeight="1" x14ac:dyDescent="0.2">
      <c r="L6871" s="120"/>
      <c r="N6871" s="120"/>
      <c r="P6871" s="120"/>
      <c r="R6871" s="120"/>
      <c r="T6871" s="120"/>
      <c r="V6871" s="120"/>
      <c r="X6871" s="120"/>
      <c r="Z6871" s="120"/>
      <c r="AB6871" s="120"/>
    </row>
    <row r="6872" spans="12:28" ht="15" customHeight="1" x14ac:dyDescent="0.2">
      <c r="L6872" s="120"/>
      <c r="N6872" s="120"/>
      <c r="P6872" s="120"/>
      <c r="R6872" s="120"/>
      <c r="T6872" s="120"/>
      <c r="V6872" s="120"/>
      <c r="X6872" s="120"/>
      <c r="Z6872" s="120"/>
      <c r="AB6872" s="120"/>
    </row>
    <row r="6873" spans="12:28" ht="15" customHeight="1" x14ac:dyDescent="0.2">
      <c r="L6873" s="120"/>
      <c r="N6873" s="120"/>
      <c r="P6873" s="120"/>
      <c r="R6873" s="120"/>
      <c r="T6873" s="120"/>
      <c r="V6873" s="120"/>
      <c r="X6873" s="120"/>
      <c r="Z6873" s="120"/>
      <c r="AB6873" s="120"/>
    </row>
    <row r="6874" spans="12:28" ht="15" customHeight="1" x14ac:dyDescent="0.2">
      <c r="L6874" s="120"/>
      <c r="N6874" s="120"/>
      <c r="P6874" s="120"/>
      <c r="R6874" s="120"/>
      <c r="T6874" s="120"/>
      <c r="V6874" s="120"/>
      <c r="X6874" s="120"/>
      <c r="Z6874" s="120"/>
      <c r="AB6874" s="120"/>
    </row>
    <row r="6875" spans="12:28" ht="15" customHeight="1" x14ac:dyDescent="0.2">
      <c r="L6875" s="120"/>
      <c r="N6875" s="120"/>
      <c r="P6875" s="120"/>
      <c r="R6875" s="120"/>
      <c r="T6875" s="120"/>
      <c r="V6875" s="120"/>
      <c r="X6875" s="120"/>
      <c r="Z6875" s="120"/>
      <c r="AB6875" s="120"/>
    </row>
    <row r="6876" spans="12:28" ht="15" customHeight="1" x14ac:dyDescent="0.2">
      <c r="L6876" s="120"/>
      <c r="N6876" s="120"/>
      <c r="P6876" s="120"/>
      <c r="R6876" s="120"/>
      <c r="T6876" s="120"/>
      <c r="V6876" s="120"/>
      <c r="X6876" s="120"/>
      <c r="Z6876" s="120"/>
      <c r="AB6876" s="120"/>
    </row>
    <row r="6877" spans="12:28" ht="15" customHeight="1" x14ac:dyDescent="0.2">
      <c r="L6877" s="120"/>
      <c r="N6877" s="120"/>
      <c r="P6877" s="120"/>
      <c r="R6877" s="120"/>
      <c r="T6877" s="120"/>
      <c r="V6877" s="120"/>
      <c r="X6877" s="120"/>
      <c r="Z6877" s="120"/>
      <c r="AB6877" s="120"/>
    </row>
    <row r="6878" spans="12:28" ht="15" customHeight="1" x14ac:dyDescent="0.2">
      <c r="L6878" s="120"/>
      <c r="N6878" s="120"/>
      <c r="P6878" s="120"/>
      <c r="R6878" s="120"/>
      <c r="T6878" s="120"/>
      <c r="V6878" s="120"/>
      <c r="X6878" s="120"/>
      <c r="Z6878" s="120"/>
      <c r="AB6878" s="120"/>
    </row>
    <row r="6879" spans="12:28" ht="15" customHeight="1" x14ac:dyDescent="0.2">
      <c r="L6879" s="120"/>
      <c r="N6879" s="120"/>
      <c r="P6879" s="120"/>
      <c r="R6879" s="120"/>
      <c r="T6879" s="120"/>
      <c r="V6879" s="120"/>
      <c r="X6879" s="120"/>
      <c r="Z6879" s="120"/>
      <c r="AB6879" s="120"/>
    </row>
    <row r="6880" spans="12:28" ht="15" customHeight="1" x14ac:dyDescent="0.2">
      <c r="L6880" s="120"/>
      <c r="N6880" s="120"/>
      <c r="P6880" s="120"/>
      <c r="R6880" s="120"/>
      <c r="T6880" s="120"/>
      <c r="V6880" s="120"/>
      <c r="X6880" s="120"/>
      <c r="Z6880" s="120"/>
      <c r="AB6880" s="120"/>
    </row>
    <row r="6881" spans="12:28" ht="15" customHeight="1" x14ac:dyDescent="0.2">
      <c r="L6881" s="120"/>
      <c r="N6881" s="120"/>
      <c r="P6881" s="120"/>
      <c r="R6881" s="120"/>
      <c r="T6881" s="120"/>
      <c r="V6881" s="120"/>
      <c r="X6881" s="120"/>
      <c r="Z6881" s="120"/>
      <c r="AB6881" s="120"/>
    </row>
    <row r="6882" spans="12:28" ht="15" customHeight="1" x14ac:dyDescent="0.2">
      <c r="L6882" s="120"/>
      <c r="N6882" s="120"/>
      <c r="P6882" s="120"/>
      <c r="R6882" s="120"/>
      <c r="T6882" s="120"/>
      <c r="V6882" s="120"/>
      <c r="X6882" s="120"/>
      <c r="Z6882" s="120"/>
      <c r="AB6882" s="120"/>
    </row>
    <row r="6883" spans="12:28" ht="15" customHeight="1" x14ac:dyDescent="0.2">
      <c r="L6883" s="120"/>
      <c r="N6883" s="120"/>
      <c r="P6883" s="120"/>
      <c r="R6883" s="120"/>
      <c r="T6883" s="120"/>
      <c r="V6883" s="120"/>
      <c r="X6883" s="120"/>
      <c r="Z6883" s="120"/>
      <c r="AB6883" s="120"/>
    </row>
    <row r="6884" spans="12:28" ht="15" customHeight="1" x14ac:dyDescent="0.2">
      <c r="L6884" s="120"/>
      <c r="N6884" s="120"/>
      <c r="P6884" s="120"/>
      <c r="R6884" s="120"/>
      <c r="T6884" s="120"/>
      <c r="V6884" s="120"/>
      <c r="X6884" s="120"/>
      <c r="Z6884" s="120"/>
      <c r="AB6884" s="120"/>
    </row>
    <row r="6885" spans="12:28" ht="15" customHeight="1" x14ac:dyDescent="0.2">
      <c r="L6885" s="120"/>
      <c r="N6885" s="120"/>
      <c r="P6885" s="120"/>
      <c r="R6885" s="120"/>
      <c r="T6885" s="120"/>
      <c r="V6885" s="120"/>
      <c r="X6885" s="120"/>
      <c r="Z6885" s="120"/>
      <c r="AB6885" s="120"/>
    </row>
    <row r="6886" spans="12:28" ht="15" customHeight="1" x14ac:dyDescent="0.2">
      <c r="L6886" s="120"/>
      <c r="N6886" s="120"/>
      <c r="P6886" s="120"/>
      <c r="R6886" s="120"/>
      <c r="T6886" s="120"/>
      <c r="V6886" s="120"/>
      <c r="X6886" s="120"/>
      <c r="Z6886" s="120"/>
      <c r="AB6886" s="120"/>
    </row>
    <row r="6887" spans="12:28" ht="15" customHeight="1" x14ac:dyDescent="0.2">
      <c r="L6887" s="120"/>
      <c r="N6887" s="120"/>
      <c r="P6887" s="120"/>
      <c r="R6887" s="120"/>
      <c r="T6887" s="120"/>
      <c r="V6887" s="120"/>
      <c r="X6887" s="120"/>
      <c r="Z6887" s="120"/>
      <c r="AB6887" s="120"/>
    </row>
    <row r="6888" spans="12:28" ht="15" customHeight="1" x14ac:dyDescent="0.2">
      <c r="L6888" s="120"/>
      <c r="N6888" s="120"/>
      <c r="P6888" s="120"/>
      <c r="R6888" s="120"/>
      <c r="T6888" s="120"/>
      <c r="V6888" s="120"/>
      <c r="X6888" s="120"/>
      <c r="Z6888" s="120"/>
      <c r="AB6888" s="120"/>
    </row>
    <row r="6889" spans="12:28" ht="15" customHeight="1" x14ac:dyDescent="0.2">
      <c r="L6889" s="120"/>
      <c r="N6889" s="120"/>
      <c r="P6889" s="120"/>
      <c r="R6889" s="120"/>
      <c r="T6889" s="120"/>
      <c r="V6889" s="120"/>
      <c r="X6889" s="120"/>
      <c r="Z6889" s="120"/>
      <c r="AB6889" s="120"/>
    </row>
    <row r="6890" spans="12:28" ht="15" customHeight="1" x14ac:dyDescent="0.2">
      <c r="L6890" s="120"/>
      <c r="N6890" s="120"/>
      <c r="P6890" s="120"/>
      <c r="R6890" s="120"/>
      <c r="T6890" s="120"/>
      <c r="V6890" s="120"/>
      <c r="X6890" s="120"/>
      <c r="Z6890" s="120"/>
      <c r="AB6890" s="120"/>
    </row>
    <row r="6891" spans="12:28" ht="15" customHeight="1" x14ac:dyDescent="0.2">
      <c r="L6891" s="120"/>
      <c r="N6891" s="120"/>
      <c r="P6891" s="120"/>
      <c r="R6891" s="120"/>
      <c r="T6891" s="120"/>
      <c r="V6891" s="120"/>
      <c r="X6891" s="120"/>
      <c r="Z6891" s="120"/>
      <c r="AB6891" s="120"/>
    </row>
    <row r="6892" spans="12:28" ht="15" customHeight="1" x14ac:dyDescent="0.2">
      <c r="L6892" s="120"/>
      <c r="N6892" s="120"/>
      <c r="P6892" s="120"/>
      <c r="R6892" s="120"/>
      <c r="T6892" s="120"/>
      <c r="V6892" s="120"/>
      <c r="X6892" s="120"/>
      <c r="Z6892" s="120"/>
      <c r="AB6892" s="120"/>
    </row>
    <row r="6893" spans="12:28" ht="15" customHeight="1" x14ac:dyDescent="0.2">
      <c r="L6893" s="120"/>
      <c r="N6893" s="120"/>
      <c r="P6893" s="120"/>
      <c r="R6893" s="120"/>
      <c r="T6893" s="120"/>
      <c r="V6893" s="120"/>
      <c r="X6893" s="120"/>
      <c r="Z6893" s="120"/>
      <c r="AB6893" s="120"/>
    </row>
    <row r="6894" spans="12:28" ht="15" customHeight="1" x14ac:dyDescent="0.2">
      <c r="L6894" s="120"/>
      <c r="N6894" s="120"/>
      <c r="P6894" s="120"/>
      <c r="R6894" s="120"/>
      <c r="T6894" s="120"/>
      <c r="V6894" s="120"/>
      <c r="X6894" s="120"/>
      <c r="Z6894" s="120"/>
      <c r="AB6894" s="120"/>
    </row>
    <row r="6895" spans="12:28" ht="15" customHeight="1" x14ac:dyDescent="0.2">
      <c r="L6895" s="120"/>
      <c r="N6895" s="120"/>
      <c r="P6895" s="120"/>
      <c r="R6895" s="120"/>
      <c r="T6895" s="120"/>
      <c r="V6895" s="120"/>
      <c r="X6895" s="120"/>
      <c r="Z6895" s="120"/>
      <c r="AB6895" s="120"/>
    </row>
    <row r="6896" spans="12:28" ht="15" customHeight="1" x14ac:dyDescent="0.2">
      <c r="L6896" s="120"/>
      <c r="N6896" s="120"/>
      <c r="P6896" s="120"/>
      <c r="R6896" s="120"/>
      <c r="T6896" s="120"/>
      <c r="V6896" s="120"/>
      <c r="X6896" s="120"/>
      <c r="Z6896" s="120"/>
      <c r="AB6896" s="120"/>
    </row>
    <row r="6897" spans="12:28" ht="15" customHeight="1" x14ac:dyDescent="0.2">
      <c r="L6897" s="120"/>
      <c r="N6897" s="120"/>
      <c r="P6897" s="120"/>
      <c r="R6897" s="120"/>
      <c r="T6897" s="120"/>
      <c r="V6897" s="120"/>
      <c r="X6897" s="120"/>
      <c r="Z6897" s="120"/>
      <c r="AB6897" s="120"/>
    </row>
    <row r="6898" spans="12:28" ht="15" customHeight="1" x14ac:dyDescent="0.2">
      <c r="L6898" s="120"/>
      <c r="N6898" s="120"/>
      <c r="P6898" s="120"/>
      <c r="R6898" s="120"/>
      <c r="T6898" s="120"/>
      <c r="V6898" s="120"/>
      <c r="X6898" s="120"/>
      <c r="Z6898" s="120"/>
      <c r="AB6898" s="120"/>
    </row>
    <row r="6899" spans="12:28" ht="15" customHeight="1" x14ac:dyDescent="0.2">
      <c r="L6899" s="120"/>
      <c r="N6899" s="120"/>
      <c r="P6899" s="120"/>
      <c r="R6899" s="120"/>
      <c r="T6899" s="120"/>
      <c r="V6899" s="120"/>
      <c r="X6899" s="120"/>
      <c r="Z6899" s="120"/>
      <c r="AB6899" s="120"/>
    </row>
    <row r="6900" spans="12:28" ht="15" customHeight="1" x14ac:dyDescent="0.2">
      <c r="L6900" s="120"/>
      <c r="N6900" s="120"/>
      <c r="P6900" s="120"/>
      <c r="R6900" s="120"/>
      <c r="T6900" s="120"/>
      <c r="V6900" s="120"/>
      <c r="X6900" s="120"/>
      <c r="Z6900" s="120"/>
      <c r="AB6900" s="120"/>
    </row>
    <row r="6901" spans="12:28" ht="15" customHeight="1" x14ac:dyDescent="0.2">
      <c r="L6901" s="120"/>
      <c r="N6901" s="120"/>
      <c r="P6901" s="120"/>
      <c r="R6901" s="120"/>
      <c r="T6901" s="120"/>
      <c r="V6901" s="120"/>
      <c r="X6901" s="120"/>
      <c r="Z6901" s="120"/>
      <c r="AB6901" s="120"/>
    </row>
    <row r="6902" spans="12:28" ht="15" customHeight="1" x14ac:dyDescent="0.2">
      <c r="L6902" s="120"/>
      <c r="N6902" s="120"/>
      <c r="P6902" s="120"/>
      <c r="R6902" s="120"/>
      <c r="T6902" s="120"/>
      <c r="V6902" s="120"/>
      <c r="X6902" s="120"/>
      <c r="Z6902" s="120"/>
      <c r="AB6902" s="120"/>
    </row>
    <row r="6903" spans="12:28" ht="15" customHeight="1" x14ac:dyDescent="0.2">
      <c r="L6903" s="120"/>
      <c r="N6903" s="120"/>
      <c r="P6903" s="120"/>
      <c r="R6903" s="120"/>
      <c r="T6903" s="120"/>
      <c r="V6903" s="120"/>
      <c r="X6903" s="120"/>
      <c r="Z6903" s="120"/>
      <c r="AB6903" s="120"/>
    </row>
    <row r="6904" spans="12:28" ht="15" customHeight="1" x14ac:dyDescent="0.2">
      <c r="L6904" s="120"/>
      <c r="N6904" s="120"/>
      <c r="P6904" s="120"/>
      <c r="R6904" s="120"/>
      <c r="T6904" s="120"/>
      <c r="V6904" s="120"/>
      <c r="X6904" s="120"/>
      <c r="Z6904" s="120"/>
      <c r="AB6904" s="120"/>
    </row>
    <row r="6905" spans="12:28" ht="15" customHeight="1" x14ac:dyDescent="0.2">
      <c r="L6905" s="120"/>
      <c r="N6905" s="120"/>
      <c r="P6905" s="120"/>
      <c r="R6905" s="120"/>
      <c r="T6905" s="120"/>
      <c r="V6905" s="120"/>
      <c r="X6905" s="120"/>
      <c r="Z6905" s="120"/>
      <c r="AB6905" s="120"/>
    </row>
    <row r="6906" spans="12:28" ht="15" customHeight="1" x14ac:dyDescent="0.2">
      <c r="L6906" s="120"/>
      <c r="N6906" s="120"/>
      <c r="P6906" s="120"/>
      <c r="R6906" s="120"/>
      <c r="T6906" s="120"/>
      <c r="V6906" s="120"/>
      <c r="X6906" s="120"/>
      <c r="Z6906" s="120"/>
      <c r="AB6906" s="120"/>
    </row>
    <row r="6907" spans="12:28" ht="15" customHeight="1" x14ac:dyDescent="0.2">
      <c r="L6907" s="120"/>
      <c r="N6907" s="120"/>
      <c r="P6907" s="120"/>
      <c r="R6907" s="120"/>
      <c r="T6907" s="120"/>
      <c r="V6907" s="120"/>
      <c r="X6907" s="120"/>
      <c r="Z6907" s="120"/>
      <c r="AB6907" s="120"/>
    </row>
    <row r="6908" spans="12:28" ht="15" customHeight="1" x14ac:dyDescent="0.2">
      <c r="L6908" s="120"/>
      <c r="N6908" s="120"/>
      <c r="P6908" s="120"/>
      <c r="R6908" s="120"/>
      <c r="T6908" s="120"/>
      <c r="V6908" s="120"/>
      <c r="X6908" s="120"/>
      <c r="Z6908" s="120"/>
      <c r="AB6908" s="120"/>
    </row>
    <row r="6909" spans="12:28" ht="15" customHeight="1" x14ac:dyDescent="0.2">
      <c r="L6909" s="120"/>
      <c r="N6909" s="120"/>
      <c r="P6909" s="120"/>
      <c r="R6909" s="120"/>
      <c r="T6909" s="120"/>
      <c r="V6909" s="120"/>
      <c r="X6909" s="120"/>
      <c r="Z6909" s="120"/>
      <c r="AB6909" s="120"/>
    </row>
    <row r="6910" spans="12:28" ht="15" customHeight="1" x14ac:dyDescent="0.2">
      <c r="L6910" s="120"/>
      <c r="N6910" s="120"/>
      <c r="P6910" s="120"/>
      <c r="R6910" s="120"/>
      <c r="T6910" s="120"/>
      <c r="V6910" s="120"/>
      <c r="X6910" s="120"/>
      <c r="Z6910" s="120"/>
      <c r="AB6910" s="120"/>
    </row>
    <row r="6911" spans="12:28" ht="15" customHeight="1" x14ac:dyDescent="0.2">
      <c r="L6911" s="120"/>
      <c r="N6911" s="120"/>
      <c r="P6911" s="120"/>
      <c r="R6911" s="120"/>
      <c r="T6911" s="120"/>
      <c r="V6911" s="120"/>
      <c r="X6911" s="120"/>
      <c r="Z6911" s="120"/>
      <c r="AB6911" s="120"/>
    </row>
    <row r="6912" spans="12:28" ht="15" customHeight="1" x14ac:dyDescent="0.2">
      <c r="L6912" s="120"/>
      <c r="N6912" s="120"/>
      <c r="P6912" s="120"/>
      <c r="R6912" s="120"/>
      <c r="T6912" s="120"/>
      <c r="V6912" s="120"/>
      <c r="X6912" s="120"/>
      <c r="Z6912" s="120"/>
      <c r="AB6912" s="120"/>
    </row>
    <row r="6913" spans="12:28" ht="15" customHeight="1" x14ac:dyDescent="0.2">
      <c r="L6913" s="120"/>
      <c r="N6913" s="120"/>
      <c r="P6913" s="120"/>
      <c r="R6913" s="120"/>
      <c r="T6913" s="120"/>
      <c r="V6913" s="120"/>
      <c r="X6913" s="120"/>
      <c r="Z6913" s="120"/>
      <c r="AB6913" s="120"/>
    </row>
    <row r="6914" spans="12:28" ht="15" customHeight="1" x14ac:dyDescent="0.2">
      <c r="L6914" s="120"/>
      <c r="N6914" s="120"/>
      <c r="P6914" s="120"/>
      <c r="R6914" s="120"/>
      <c r="T6914" s="120"/>
      <c r="V6914" s="120"/>
      <c r="X6914" s="120"/>
      <c r="Z6914" s="120"/>
      <c r="AB6914" s="120"/>
    </row>
    <row r="6915" spans="12:28" ht="15" customHeight="1" x14ac:dyDescent="0.2">
      <c r="L6915" s="120"/>
      <c r="N6915" s="120"/>
      <c r="P6915" s="120"/>
      <c r="R6915" s="120"/>
      <c r="T6915" s="120"/>
      <c r="V6915" s="120"/>
      <c r="X6915" s="120"/>
      <c r="Z6915" s="120"/>
      <c r="AB6915" s="120"/>
    </row>
    <row r="6916" spans="12:28" ht="15" customHeight="1" x14ac:dyDescent="0.2">
      <c r="L6916" s="120"/>
      <c r="N6916" s="120"/>
      <c r="P6916" s="120"/>
      <c r="R6916" s="120"/>
      <c r="T6916" s="120"/>
      <c r="V6916" s="120"/>
      <c r="X6916" s="120"/>
      <c r="Z6916" s="120"/>
      <c r="AB6916" s="120"/>
    </row>
    <row r="6917" spans="12:28" ht="15" customHeight="1" x14ac:dyDescent="0.2">
      <c r="L6917" s="120"/>
      <c r="N6917" s="120"/>
      <c r="P6917" s="120"/>
      <c r="R6917" s="120"/>
      <c r="T6917" s="120"/>
      <c r="V6917" s="120"/>
      <c r="X6917" s="120"/>
      <c r="Z6917" s="120"/>
      <c r="AB6917" s="120"/>
    </row>
    <row r="6918" spans="12:28" ht="15" customHeight="1" x14ac:dyDescent="0.2">
      <c r="L6918" s="120"/>
      <c r="N6918" s="120"/>
      <c r="P6918" s="120"/>
      <c r="R6918" s="120"/>
      <c r="T6918" s="120"/>
      <c r="V6918" s="120"/>
      <c r="X6918" s="120"/>
      <c r="Z6918" s="120"/>
      <c r="AB6918" s="120"/>
    </row>
    <row r="6919" spans="12:28" ht="15" customHeight="1" x14ac:dyDescent="0.2">
      <c r="L6919" s="120"/>
      <c r="N6919" s="120"/>
      <c r="P6919" s="120"/>
      <c r="R6919" s="120"/>
      <c r="T6919" s="120"/>
      <c r="V6919" s="120"/>
      <c r="X6919" s="120"/>
      <c r="Z6919" s="120"/>
      <c r="AB6919" s="120"/>
    </row>
    <row r="6920" spans="12:28" ht="15" customHeight="1" x14ac:dyDescent="0.2">
      <c r="L6920" s="120"/>
      <c r="N6920" s="120"/>
      <c r="P6920" s="120"/>
      <c r="R6920" s="120"/>
      <c r="T6920" s="120"/>
      <c r="V6920" s="120"/>
      <c r="X6920" s="120"/>
      <c r="Z6920" s="120"/>
      <c r="AB6920" s="120"/>
    </row>
    <row r="6921" spans="12:28" ht="15" customHeight="1" x14ac:dyDescent="0.2">
      <c r="L6921" s="120"/>
      <c r="N6921" s="120"/>
      <c r="P6921" s="120"/>
      <c r="R6921" s="120"/>
      <c r="T6921" s="120"/>
      <c r="V6921" s="120"/>
      <c r="X6921" s="120"/>
      <c r="Z6921" s="120"/>
      <c r="AB6921" s="120"/>
    </row>
    <row r="6922" spans="12:28" ht="15" customHeight="1" x14ac:dyDescent="0.2">
      <c r="L6922" s="120"/>
      <c r="N6922" s="120"/>
      <c r="P6922" s="120"/>
      <c r="R6922" s="120"/>
      <c r="T6922" s="120"/>
      <c r="V6922" s="120"/>
      <c r="X6922" s="120"/>
      <c r="Z6922" s="120"/>
      <c r="AB6922" s="120"/>
    </row>
    <row r="6923" spans="12:28" ht="15" customHeight="1" x14ac:dyDescent="0.2">
      <c r="L6923" s="120"/>
      <c r="N6923" s="120"/>
      <c r="P6923" s="120"/>
      <c r="R6923" s="120"/>
      <c r="T6923" s="120"/>
      <c r="V6923" s="120"/>
      <c r="X6923" s="120"/>
      <c r="Z6923" s="120"/>
      <c r="AB6923" s="120"/>
    </row>
    <row r="6924" spans="12:28" ht="15" customHeight="1" x14ac:dyDescent="0.2">
      <c r="L6924" s="120"/>
      <c r="N6924" s="120"/>
      <c r="P6924" s="120"/>
      <c r="R6924" s="120"/>
      <c r="T6924" s="120"/>
      <c r="V6924" s="120"/>
      <c r="X6924" s="120"/>
      <c r="Z6924" s="120"/>
      <c r="AB6924" s="120"/>
    </row>
    <row r="6925" spans="12:28" ht="15" customHeight="1" x14ac:dyDescent="0.2">
      <c r="L6925" s="120"/>
      <c r="N6925" s="120"/>
      <c r="P6925" s="120"/>
      <c r="R6925" s="120"/>
      <c r="T6925" s="120"/>
      <c r="V6925" s="120"/>
      <c r="X6925" s="120"/>
      <c r="Z6925" s="120"/>
      <c r="AB6925" s="120"/>
    </row>
    <row r="6926" spans="12:28" ht="15" customHeight="1" x14ac:dyDescent="0.2">
      <c r="L6926" s="120"/>
      <c r="N6926" s="120"/>
      <c r="P6926" s="120"/>
      <c r="R6926" s="120"/>
      <c r="T6926" s="120"/>
      <c r="V6926" s="120"/>
      <c r="X6926" s="120"/>
      <c r="Z6926" s="120"/>
      <c r="AB6926" s="120"/>
    </row>
    <row r="6927" spans="12:28" ht="15" customHeight="1" x14ac:dyDescent="0.2">
      <c r="L6927" s="120"/>
      <c r="N6927" s="120"/>
      <c r="P6927" s="120"/>
      <c r="R6927" s="120"/>
      <c r="T6927" s="120"/>
      <c r="V6927" s="120"/>
      <c r="X6927" s="120"/>
      <c r="Z6927" s="120"/>
      <c r="AB6927" s="120"/>
    </row>
    <row r="6928" spans="12:28" ht="15" customHeight="1" x14ac:dyDescent="0.2">
      <c r="L6928" s="120"/>
      <c r="N6928" s="120"/>
      <c r="P6928" s="120"/>
      <c r="R6928" s="120"/>
      <c r="T6928" s="120"/>
      <c r="V6928" s="120"/>
      <c r="X6928" s="120"/>
      <c r="Z6928" s="120"/>
      <c r="AB6928" s="120"/>
    </row>
    <row r="6929" spans="12:28" ht="15" customHeight="1" x14ac:dyDescent="0.2">
      <c r="L6929" s="120"/>
      <c r="N6929" s="120"/>
      <c r="P6929" s="120"/>
      <c r="R6929" s="120"/>
      <c r="T6929" s="120"/>
      <c r="V6929" s="120"/>
      <c r="X6929" s="120"/>
      <c r="Z6929" s="120"/>
      <c r="AB6929" s="120"/>
    </row>
    <row r="6930" spans="12:28" ht="15" customHeight="1" x14ac:dyDescent="0.2">
      <c r="L6930" s="120"/>
      <c r="N6930" s="120"/>
      <c r="P6930" s="120"/>
      <c r="R6930" s="120"/>
      <c r="T6930" s="120"/>
      <c r="V6930" s="120"/>
      <c r="X6930" s="120"/>
      <c r="Z6930" s="120"/>
      <c r="AB6930" s="120"/>
    </row>
    <row r="6931" spans="12:28" ht="15" customHeight="1" x14ac:dyDescent="0.2">
      <c r="L6931" s="120"/>
      <c r="N6931" s="120"/>
      <c r="P6931" s="120"/>
      <c r="R6931" s="120"/>
      <c r="T6931" s="120"/>
      <c r="V6931" s="120"/>
      <c r="X6931" s="120"/>
      <c r="Z6931" s="120"/>
      <c r="AB6931" s="120"/>
    </row>
    <row r="6932" spans="12:28" ht="15" customHeight="1" x14ac:dyDescent="0.2">
      <c r="L6932" s="120"/>
      <c r="N6932" s="120"/>
      <c r="P6932" s="120"/>
      <c r="R6932" s="120"/>
      <c r="T6932" s="120"/>
      <c r="V6932" s="120"/>
      <c r="X6932" s="120"/>
      <c r="Z6932" s="120"/>
      <c r="AB6932" s="120"/>
    </row>
    <row r="6933" spans="12:28" ht="15" customHeight="1" x14ac:dyDescent="0.2">
      <c r="L6933" s="120"/>
      <c r="N6933" s="120"/>
      <c r="P6933" s="120"/>
      <c r="R6933" s="120"/>
      <c r="T6933" s="120"/>
      <c r="V6933" s="120"/>
      <c r="X6933" s="120"/>
      <c r="Z6933" s="120"/>
      <c r="AB6933" s="120"/>
    </row>
    <row r="6934" spans="12:28" ht="15" customHeight="1" x14ac:dyDescent="0.2">
      <c r="L6934" s="120"/>
      <c r="N6934" s="120"/>
      <c r="P6934" s="120"/>
      <c r="R6934" s="120"/>
      <c r="T6934" s="120"/>
      <c r="V6934" s="120"/>
      <c r="X6934" s="120"/>
      <c r="Z6934" s="120"/>
      <c r="AB6934" s="120"/>
    </row>
    <row r="6935" spans="12:28" ht="15" customHeight="1" x14ac:dyDescent="0.2">
      <c r="L6935" s="120"/>
      <c r="N6935" s="120"/>
      <c r="P6935" s="120"/>
      <c r="R6935" s="120"/>
      <c r="T6935" s="120"/>
      <c r="V6935" s="120"/>
      <c r="X6935" s="120"/>
      <c r="Z6935" s="120"/>
      <c r="AB6935" s="120"/>
    </row>
    <row r="6936" spans="12:28" ht="15" customHeight="1" x14ac:dyDescent="0.2">
      <c r="L6936" s="120"/>
      <c r="N6936" s="120"/>
      <c r="P6936" s="120"/>
      <c r="R6936" s="120"/>
      <c r="T6936" s="120"/>
      <c r="V6936" s="120"/>
      <c r="X6936" s="120"/>
      <c r="Z6936" s="120"/>
      <c r="AB6936" s="120"/>
    </row>
    <row r="6937" spans="12:28" ht="15" customHeight="1" x14ac:dyDescent="0.2">
      <c r="L6937" s="120"/>
      <c r="N6937" s="120"/>
      <c r="P6937" s="120"/>
      <c r="R6937" s="120"/>
      <c r="T6937" s="120"/>
      <c r="V6937" s="120"/>
      <c r="X6937" s="120"/>
      <c r="Z6937" s="120"/>
      <c r="AB6937" s="120"/>
    </row>
    <row r="6938" spans="12:28" ht="15" customHeight="1" x14ac:dyDescent="0.2">
      <c r="L6938" s="120"/>
      <c r="N6938" s="120"/>
      <c r="P6938" s="120"/>
      <c r="R6938" s="120"/>
      <c r="T6938" s="120"/>
      <c r="V6938" s="120"/>
      <c r="X6938" s="120"/>
      <c r="Z6938" s="120"/>
      <c r="AB6938" s="120"/>
    </row>
    <row r="6939" spans="12:28" ht="15" customHeight="1" x14ac:dyDescent="0.2">
      <c r="L6939" s="120"/>
      <c r="N6939" s="120"/>
      <c r="P6939" s="120"/>
      <c r="R6939" s="120"/>
      <c r="T6939" s="120"/>
      <c r="V6939" s="120"/>
      <c r="X6939" s="120"/>
      <c r="Z6939" s="120"/>
      <c r="AB6939" s="120"/>
    </row>
    <row r="6940" spans="12:28" ht="15" customHeight="1" x14ac:dyDescent="0.2">
      <c r="L6940" s="120"/>
      <c r="N6940" s="120"/>
      <c r="P6940" s="120"/>
      <c r="R6940" s="120"/>
      <c r="T6940" s="120"/>
      <c r="V6940" s="120"/>
      <c r="X6940" s="120"/>
      <c r="Z6940" s="120"/>
      <c r="AB6940" s="120"/>
    </row>
    <row r="6941" spans="12:28" ht="15" customHeight="1" x14ac:dyDescent="0.2">
      <c r="L6941" s="120"/>
      <c r="N6941" s="120"/>
      <c r="P6941" s="120"/>
      <c r="R6941" s="120"/>
      <c r="T6941" s="120"/>
      <c r="V6941" s="120"/>
      <c r="X6941" s="120"/>
      <c r="Z6941" s="120"/>
      <c r="AB6941" s="120"/>
    </row>
    <row r="6942" spans="12:28" ht="15" customHeight="1" x14ac:dyDescent="0.2">
      <c r="L6942" s="120"/>
      <c r="N6942" s="120"/>
      <c r="P6942" s="120"/>
      <c r="R6942" s="120"/>
      <c r="T6942" s="120"/>
      <c r="V6942" s="120"/>
      <c r="X6942" s="120"/>
      <c r="Z6942" s="120"/>
      <c r="AB6942" s="120"/>
    </row>
    <row r="6943" spans="12:28" ht="15" customHeight="1" x14ac:dyDescent="0.2">
      <c r="L6943" s="120"/>
      <c r="N6943" s="120"/>
      <c r="P6943" s="120"/>
      <c r="R6943" s="120"/>
      <c r="T6943" s="120"/>
      <c r="V6943" s="120"/>
      <c r="X6943" s="120"/>
      <c r="Z6943" s="120"/>
      <c r="AB6943" s="120"/>
    </row>
    <row r="6944" spans="12:28" ht="15" customHeight="1" x14ac:dyDescent="0.2">
      <c r="L6944" s="120"/>
      <c r="N6944" s="120"/>
      <c r="P6944" s="120"/>
      <c r="R6944" s="120"/>
      <c r="T6944" s="120"/>
      <c r="V6944" s="120"/>
      <c r="X6944" s="120"/>
      <c r="Z6944" s="120"/>
      <c r="AB6944" s="120"/>
    </row>
    <row r="6945" spans="12:28" ht="15" customHeight="1" x14ac:dyDescent="0.2">
      <c r="L6945" s="120"/>
      <c r="N6945" s="120"/>
      <c r="P6945" s="120"/>
      <c r="R6945" s="120"/>
      <c r="T6945" s="120"/>
      <c r="V6945" s="120"/>
      <c r="X6945" s="120"/>
      <c r="Z6945" s="120"/>
      <c r="AB6945" s="120"/>
    </row>
    <row r="6946" spans="12:28" ht="15" customHeight="1" x14ac:dyDescent="0.2">
      <c r="L6946" s="120"/>
      <c r="N6946" s="120"/>
      <c r="P6946" s="120"/>
      <c r="R6946" s="120"/>
      <c r="T6946" s="120"/>
      <c r="V6946" s="120"/>
      <c r="X6946" s="120"/>
      <c r="Z6946" s="120"/>
      <c r="AB6946" s="120"/>
    </row>
    <row r="6947" spans="12:28" ht="15" customHeight="1" x14ac:dyDescent="0.2">
      <c r="L6947" s="120"/>
      <c r="N6947" s="120"/>
      <c r="P6947" s="120"/>
      <c r="R6947" s="120"/>
      <c r="T6947" s="120"/>
      <c r="V6947" s="120"/>
      <c r="X6947" s="120"/>
      <c r="Z6947" s="120"/>
      <c r="AB6947" s="120"/>
    </row>
    <row r="6948" spans="12:28" ht="15" customHeight="1" x14ac:dyDescent="0.2">
      <c r="L6948" s="120"/>
      <c r="N6948" s="120"/>
      <c r="P6948" s="120"/>
      <c r="R6948" s="120"/>
      <c r="T6948" s="120"/>
      <c r="V6948" s="120"/>
      <c r="X6948" s="120"/>
      <c r="Z6948" s="120"/>
      <c r="AB6948" s="120"/>
    </row>
    <row r="6949" spans="12:28" ht="15" customHeight="1" x14ac:dyDescent="0.2">
      <c r="L6949" s="120"/>
      <c r="N6949" s="120"/>
      <c r="P6949" s="120"/>
      <c r="R6949" s="120"/>
      <c r="T6949" s="120"/>
      <c r="V6949" s="120"/>
      <c r="X6949" s="120"/>
      <c r="Z6949" s="120"/>
      <c r="AB6949" s="120"/>
    </row>
    <row r="6950" spans="12:28" ht="15" customHeight="1" x14ac:dyDescent="0.2">
      <c r="L6950" s="120"/>
      <c r="N6950" s="120"/>
      <c r="P6950" s="120"/>
      <c r="R6950" s="120"/>
      <c r="T6950" s="120"/>
      <c r="V6950" s="120"/>
      <c r="X6950" s="120"/>
      <c r="Z6950" s="120"/>
      <c r="AB6950" s="120"/>
    </row>
    <row r="6951" spans="12:28" ht="15" customHeight="1" x14ac:dyDescent="0.2">
      <c r="L6951" s="120"/>
      <c r="N6951" s="120"/>
      <c r="P6951" s="120"/>
      <c r="R6951" s="120"/>
      <c r="T6951" s="120"/>
      <c r="V6951" s="120"/>
      <c r="X6951" s="120"/>
      <c r="Z6951" s="120"/>
      <c r="AB6951" s="120"/>
    </row>
    <row r="6952" spans="12:28" ht="15" customHeight="1" x14ac:dyDescent="0.2">
      <c r="L6952" s="120"/>
      <c r="N6952" s="120"/>
      <c r="P6952" s="120"/>
      <c r="R6952" s="120"/>
      <c r="T6952" s="120"/>
      <c r="V6952" s="120"/>
      <c r="X6952" s="120"/>
      <c r="Z6952" s="120"/>
      <c r="AB6952" s="120"/>
    </row>
    <row r="6953" spans="12:28" ht="15" customHeight="1" x14ac:dyDescent="0.2">
      <c r="L6953" s="120"/>
      <c r="N6953" s="120"/>
      <c r="P6953" s="120"/>
      <c r="R6953" s="120"/>
      <c r="T6953" s="120"/>
      <c r="V6953" s="120"/>
      <c r="X6953" s="120"/>
      <c r="Z6953" s="120"/>
      <c r="AB6953" s="120"/>
    </row>
    <row r="6954" spans="12:28" ht="15" customHeight="1" x14ac:dyDescent="0.2">
      <c r="L6954" s="120"/>
      <c r="N6954" s="120"/>
      <c r="P6954" s="120"/>
      <c r="R6954" s="120"/>
      <c r="T6954" s="120"/>
      <c r="V6954" s="120"/>
      <c r="X6954" s="120"/>
      <c r="Z6954" s="120"/>
      <c r="AB6954" s="120"/>
    </row>
    <row r="6955" spans="12:28" ht="15" customHeight="1" x14ac:dyDescent="0.2">
      <c r="L6955" s="120"/>
      <c r="N6955" s="120"/>
      <c r="P6955" s="120"/>
      <c r="R6955" s="120"/>
      <c r="T6955" s="120"/>
      <c r="V6955" s="120"/>
      <c r="X6955" s="120"/>
      <c r="Z6955" s="120"/>
      <c r="AB6955" s="120"/>
    </row>
    <row r="6956" spans="12:28" ht="15" customHeight="1" x14ac:dyDescent="0.2">
      <c r="L6956" s="120"/>
      <c r="N6956" s="120"/>
      <c r="P6956" s="120"/>
      <c r="R6956" s="120"/>
      <c r="T6956" s="120"/>
      <c r="V6956" s="120"/>
      <c r="X6956" s="120"/>
      <c r="Z6956" s="120"/>
      <c r="AB6956" s="120"/>
    </row>
    <row r="6957" spans="12:28" ht="15" customHeight="1" x14ac:dyDescent="0.2">
      <c r="L6957" s="120"/>
      <c r="N6957" s="120"/>
      <c r="P6957" s="120"/>
      <c r="R6957" s="120"/>
      <c r="T6957" s="120"/>
      <c r="V6957" s="120"/>
      <c r="X6957" s="120"/>
      <c r="Z6957" s="120"/>
      <c r="AB6957" s="120"/>
    </row>
    <row r="6958" spans="12:28" ht="15" customHeight="1" x14ac:dyDescent="0.2">
      <c r="L6958" s="120"/>
      <c r="N6958" s="120"/>
      <c r="P6958" s="120"/>
      <c r="R6958" s="120"/>
      <c r="T6958" s="120"/>
      <c r="V6958" s="120"/>
      <c r="X6958" s="120"/>
      <c r="Z6958" s="120"/>
      <c r="AB6958" s="120"/>
    </row>
    <row r="6959" spans="12:28" ht="15" customHeight="1" x14ac:dyDescent="0.2">
      <c r="L6959" s="120"/>
      <c r="N6959" s="120"/>
      <c r="P6959" s="120"/>
      <c r="R6959" s="120"/>
      <c r="T6959" s="120"/>
      <c r="V6959" s="120"/>
      <c r="X6959" s="120"/>
      <c r="Z6959" s="120"/>
      <c r="AB6959" s="120"/>
    </row>
    <row r="6960" spans="12:28" ht="15" customHeight="1" x14ac:dyDescent="0.2">
      <c r="L6960" s="120"/>
      <c r="N6960" s="120"/>
      <c r="P6960" s="120"/>
      <c r="R6960" s="120"/>
      <c r="T6960" s="120"/>
      <c r="V6960" s="120"/>
      <c r="X6960" s="120"/>
      <c r="Z6960" s="120"/>
      <c r="AB6960" s="120"/>
    </row>
    <row r="6961" spans="12:28" ht="15" customHeight="1" x14ac:dyDescent="0.2">
      <c r="L6961" s="120"/>
      <c r="N6961" s="120"/>
      <c r="P6961" s="120"/>
      <c r="R6961" s="120"/>
      <c r="T6961" s="120"/>
      <c r="V6961" s="120"/>
      <c r="X6961" s="120"/>
      <c r="Z6961" s="120"/>
      <c r="AB6961" s="120"/>
    </row>
    <row r="6962" spans="12:28" ht="15" customHeight="1" x14ac:dyDescent="0.2">
      <c r="L6962" s="120"/>
      <c r="N6962" s="120"/>
      <c r="P6962" s="120"/>
      <c r="R6962" s="120"/>
      <c r="T6962" s="120"/>
      <c r="V6962" s="120"/>
      <c r="X6962" s="120"/>
      <c r="Z6962" s="120"/>
      <c r="AB6962" s="120"/>
    </row>
    <row r="6963" spans="12:28" ht="15" customHeight="1" x14ac:dyDescent="0.2">
      <c r="L6963" s="120"/>
      <c r="N6963" s="120"/>
      <c r="P6963" s="120"/>
      <c r="R6963" s="120"/>
      <c r="T6963" s="120"/>
      <c r="V6963" s="120"/>
      <c r="X6963" s="120"/>
      <c r="Z6963" s="120"/>
      <c r="AB6963" s="120"/>
    </row>
    <row r="6964" spans="12:28" ht="15" customHeight="1" x14ac:dyDescent="0.2">
      <c r="L6964" s="120"/>
      <c r="N6964" s="120"/>
      <c r="P6964" s="120"/>
      <c r="R6964" s="120"/>
      <c r="T6964" s="120"/>
      <c r="V6964" s="120"/>
      <c r="X6964" s="120"/>
      <c r="Z6964" s="120"/>
      <c r="AB6964" s="120"/>
    </row>
    <row r="6965" spans="12:28" ht="15" customHeight="1" x14ac:dyDescent="0.2">
      <c r="L6965" s="120"/>
      <c r="N6965" s="120"/>
      <c r="P6965" s="120"/>
      <c r="R6965" s="120"/>
      <c r="T6965" s="120"/>
      <c r="V6965" s="120"/>
      <c r="X6965" s="120"/>
      <c r="Z6965" s="120"/>
      <c r="AB6965" s="120"/>
    </row>
    <row r="6966" spans="12:28" ht="15" customHeight="1" x14ac:dyDescent="0.2">
      <c r="L6966" s="120"/>
      <c r="N6966" s="120"/>
      <c r="P6966" s="120"/>
      <c r="R6966" s="120"/>
      <c r="T6966" s="120"/>
      <c r="V6966" s="120"/>
      <c r="X6966" s="120"/>
      <c r="Z6966" s="120"/>
      <c r="AB6966" s="120"/>
    </row>
    <row r="6967" spans="12:28" ht="15" customHeight="1" x14ac:dyDescent="0.2">
      <c r="L6967" s="120"/>
      <c r="N6967" s="120"/>
      <c r="P6967" s="120"/>
      <c r="R6967" s="120"/>
      <c r="T6967" s="120"/>
      <c r="V6967" s="120"/>
      <c r="X6967" s="120"/>
      <c r="Z6967" s="120"/>
      <c r="AB6967" s="120"/>
    </row>
    <row r="6968" spans="12:28" ht="15" customHeight="1" x14ac:dyDescent="0.2">
      <c r="L6968" s="120"/>
      <c r="N6968" s="120"/>
      <c r="P6968" s="120"/>
      <c r="R6968" s="120"/>
      <c r="T6968" s="120"/>
      <c r="V6968" s="120"/>
      <c r="X6968" s="120"/>
      <c r="Z6968" s="120"/>
      <c r="AB6968" s="120"/>
    </row>
    <row r="6969" spans="12:28" ht="15" customHeight="1" x14ac:dyDescent="0.2">
      <c r="L6969" s="120"/>
      <c r="N6969" s="120"/>
      <c r="P6969" s="120"/>
      <c r="R6969" s="120"/>
      <c r="T6969" s="120"/>
      <c r="V6969" s="120"/>
      <c r="X6969" s="120"/>
      <c r="Z6969" s="120"/>
      <c r="AB6969" s="120"/>
    </row>
    <row r="6970" spans="12:28" ht="15" customHeight="1" x14ac:dyDescent="0.2">
      <c r="L6970" s="120"/>
      <c r="N6970" s="120"/>
      <c r="P6970" s="120"/>
      <c r="R6970" s="120"/>
      <c r="T6970" s="120"/>
      <c r="V6970" s="120"/>
      <c r="X6970" s="120"/>
      <c r="Z6970" s="120"/>
      <c r="AB6970" s="120"/>
    </row>
    <row r="6971" spans="12:28" ht="15" customHeight="1" x14ac:dyDescent="0.2">
      <c r="L6971" s="120"/>
      <c r="N6971" s="120"/>
      <c r="P6971" s="120"/>
      <c r="R6971" s="120"/>
      <c r="T6971" s="120"/>
      <c r="V6971" s="120"/>
      <c r="X6971" s="120"/>
      <c r="Z6971" s="120"/>
      <c r="AB6971" s="120"/>
    </row>
    <row r="6972" spans="12:28" ht="15" customHeight="1" x14ac:dyDescent="0.2">
      <c r="L6972" s="120"/>
      <c r="N6972" s="120"/>
      <c r="P6972" s="120"/>
      <c r="R6972" s="120"/>
      <c r="T6972" s="120"/>
      <c r="V6972" s="120"/>
      <c r="X6972" s="120"/>
      <c r="Z6972" s="120"/>
      <c r="AB6972" s="120"/>
    </row>
    <row r="6973" spans="12:28" ht="15" customHeight="1" x14ac:dyDescent="0.2">
      <c r="L6973" s="120"/>
      <c r="N6973" s="120"/>
      <c r="P6973" s="120"/>
      <c r="R6973" s="120"/>
      <c r="T6973" s="120"/>
      <c r="V6973" s="120"/>
      <c r="X6973" s="120"/>
      <c r="Z6973" s="120"/>
      <c r="AB6973" s="120"/>
    </row>
    <row r="6974" spans="12:28" ht="15" customHeight="1" x14ac:dyDescent="0.2">
      <c r="L6974" s="120"/>
      <c r="N6974" s="120"/>
      <c r="P6974" s="120"/>
      <c r="R6974" s="120"/>
      <c r="T6974" s="120"/>
      <c r="V6974" s="120"/>
      <c r="X6974" s="120"/>
      <c r="Z6974" s="120"/>
      <c r="AB6974" s="120"/>
    </row>
    <row r="6975" spans="12:28" ht="15" customHeight="1" x14ac:dyDescent="0.2">
      <c r="L6975" s="120"/>
      <c r="N6975" s="120"/>
      <c r="P6975" s="120"/>
      <c r="R6975" s="120"/>
      <c r="T6975" s="120"/>
      <c r="V6975" s="120"/>
      <c r="X6975" s="120"/>
      <c r="Z6975" s="120"/>
      <c r="AB6975" s="120"/>
    </row>
    <row r="6976" spans="12:28" ht="15" customHeight="1" x14ac:dyDescent="0.2">
      <c r="L6976" s="120"/>
      <c r="N6976" s="120"/>
      <c r="P6976" s="120"/>
      <c r="R6976" s="120"/>
      <c r="T6976" s="120"/>
      <c r="V6976" s="120"/>
      <c r="X6976" s="120"/>
      <c r="Z6976" s="120"/>
      <c r="AB6976" s="120"/>
    </row>
    <row r="6977" spans="12:28" ht="15" customHeight="1" x14ac:dyDescent="0.2">
      <c r="L6977" s="120"/>
      <c r="N6977" s="120"/>
      <c r="P6977" s="120"/>
      <c r="R6977" s="120"/>
      <c r="T6977" s="120"/>
      <c r="V6977" s="120"/>
      <c r="X6977" s="120"/>
      <c r="Z6977" s="120"/>
      <c r="AB6977" s="120"/>
    </row>
    <row r="6978" spans="12:28" ht="15" customHeight="1" x14ac:dyDescent="0.2">
      <c r="L6978" s="120"/>
      <c r="N6978" s="120"/>
      <c r="P6978" s="120"/>
      <c r="R6978" s="120"/>
      <c r="T6978" s="120"/>
      <c r="V6978" s="120"/>
      <c r="X6978" s="120"/>
      <c r="Z6978" s="120"/>
      <c r="AB6978" s="120"/>
    </row>
    <row r="6979" spans="12:28" ht="15" customHeight="1" x14ac:dyDescent="0.2">
      <c r="L6979" s="120"/>
      <c r="N6979" s="120"/>
      <c r="P6979" s="120"/>
      <c r="R6979" s="120"/>
      <c r="T6979" s="120"/>
      <c r="V6979" s="120"/>
      <c r="X6979" s="120"/>
      <c r="Z6979" s="120"/>
      <c r="AB6979" s="120"/>
    </row>
    <row r="6980" spans="12:28" ht="15" customHeight="1" x14ac:dyDescent="0.2">
      <c r="L6980" s="120"/>
      <c r="N6980" s="120"/>
      <c r="P6980" s="120"/>
      <c r="R6980" s="120"/>
      <c r="T6980" s="120"/>
      <c r="V6980" s="120"/>
      <c r="X6980" s="120"/>
      <c r="Z6980" s="120"/>
      <c r="AB6980" s="120"/>
    </row>
    <row r="6981" spans="12:28" ht="15" customHeight="1" x14ac:dyDescent="0.2">
      <c r="L6981" s="120"/>
      <c r="N6981" s="120"/>
      <c r="P6981" s="120"/>
      <c r="R6981" s="120"/>
      <c r="T6981" s="120"/>
      <c r="V6981" s="120"/>
      <c r="X6981" s="120"/>
      <c r="Z6981" s="120"/>
      <c r="AB6981" s="120"/>
    </row>
    <row r="6982" spans="12:28" ht="15" customHeight="1" x14ac:dyDescent="0.2">
      <c r="L6982" s="120"/>
      <c r="N6982" s="120"/>
      <c r="P6982" s="120"/>
      <c r="R6982" s="120"/>
      <c r="T6982" s="120"/>
      <c r="V6982" s="120"/>
      <c r="X6982" s="120"/>
      <c r="Z6982" s="120"/>
      <c r="AB6982" s="120"/>
    </row>
    <row r="6983" spans="12:28" ht="15" customHeight="1" x14ac:dyDescent="0.2">
      <c r="L6983" s="120"/>
      <c r="N6983" s="120"/>
      <c r="P6983" s="120"/>
      <c r="R6983" s="120"/>
      <c r="T6983" s="120"/>
      <c r="V6983" s="120"/>
      <c r="X6983" s="120"/>
      <c r="Z6983" s="120"/>
      <c r="AB6983" s="120"/>
    </row>
    <row r="6984" spans="12:28" ht="15" customHeight="1" x14ac:dyDescent="0.2">
      <c r="L6984" s="120"/>
      <c r="N6984" s="120"/>
      <c r="P6984" s="120"/>
      <c r="R6984" s="120"/>
      <c r="T6984" s="120"/>
      <c r="V6984" s="120"/>
      <c r="X6984" s="120"/>
      <c r="Z6984" s="120"/>
      <c r="AB6984" s="120"/>
    </row>
    <row r="6985" spans="12:28" ht="15" customHeight="1" x14ac:dyDescent="0.2">
      <c r="L6985" s="120"/>
      <c r="N6985" s="120"/>
      <c r="P6985" s="120"/>
      <c r="R6985" s="120"/>
      <c r="T6985" s="120"/>
      <c r="V6985" s="120"/>
      <c r="X6985" s="120"/>
      <c r="Z6985" s="120"/>
      <c r="AB6985" s="120"/>
    </row>
    <row r="6986" spans="12:28" ht="15" customHeight="1" x14ac:dyDescent="0.2">
      <c r="L6986" s="120"/>
      <c r="N6986" s="120"/>
      <c r="P6986" s="120"/>
      <c r="R6986" s="120"/>
      <c r="T6986" s="120"/>
      <c r="V6986" s="120"/>
      <c r="X6986" s="120"/>
      <c r="Z6986" s="120"/>
      <c r="AB6986" s="120"/>
    </row>
    <row r="6987" spans="12:28" ht="15" customHeight="1" x14ac:dyDescent="0.2">
      <c r="L6987" s="120"/>
      <c r="N6987" s="120"/>
      <c r="P6987" s="120"/>
      <c r="R6987" s="120"/>
      <c r="T6987" s="120"/>
      <c r="V6987" s="120"/>
      <c r="X6987" s="120"/>
      <c r="Z6987" s="120"/>
      <c r="AB6987" s="120"/>
    </row>
    <row r="6988" spans="12:28" ht="15" customHeight="1" x14ac:dyDescent="0.2">
      <c r="L6988" s="120"/>
      <c r="N6988" s="120"/>
      <c r="P6988" s="120"/>
      <c r="R6988" s="120"/>
      <c r="T6988" s="120"/>
      <c r="V6988" s="120"/>
      <c r="X6988" s="120"/>
      <c r="Z6988" s="120"/>
      <c r="AB6988" s="120"/>
    </row>
    <row r="6989" spans="12:28" ht="15" customHeight="1" x14ac:dyDescent="0.2">
      <c r="L6989" s="120"/>
      <c r="N6989" s="120"/>
      <c r="P6989" s="120"/>
      <c r="R6989" s="120"/>
      <c r="T6989" s="120"/>
      <c r="V6989" s="120"/>
      <c r="X6989" s="120"/>
      <c r="Z6989" s="120"/>
      <c r="AB6989" s="120"/>
    </row>
    <row r="6990" spans="12:28" ht="15" customHeight="1" x14ac:dyDescent="0.2">
      <c r="L6990" s="120"/>
      <c r="N6990" s="120"/>
      <c r="P6990" s="120"/>
      <c r="R6990" s="120"/>
      <c r="T6990" s="120"/>
      <c r="V6990" s="120"/>
      <c r="X6990" s="120"/>
      <c r="Z6990" s="120"/>
      <c r="AB6990" s="120"/>
    </row>
    <row r="6991" spans="12:28" ht="15" customHeight="1" x14ac:dyDescent="0.2">
      <c r="L6991" s="120"/>
      <c r="N6991" s="120"/>
      <c r="P6991" s="120"/>
      <c r="R6991" s="120"/>
      <c r="T6991" s="120"/>
      <c r="V6991" s="120"/>
      <c r="X6991" s="120"/>
      <c r="Z6991" s="120"/>
      <c r="AB6991" s="120"/>
    </row>
    <row r="6992" spans="12:28" ht="15" customHeight="1" x14ac:dyDescent="0.2">
      <c r="L6992" s="120"/>
      <c r="N6992" s="120"/>
      <c r="P6992" s="120"/>
      <c r="R6992" s="120"/>
      <c r="T6992" s="120"/>
      <c r="V6992" s="120"/>
      <c r="X6992" s="120"/>
      <c r="Z6992" s="120"/>
      <c r="AB6992" s="120"/>
    </row>
    <row r="6993" spans="12:28" ht="15" customHeight="1" x14ac:dyDescent="0.2">
      <c r="L6993" s="120"/>
      <c r="N6993" s="120"/>
      <c r="P6993" s="120"/>
      <c r="R6993" s="120"/>
      <c r="T6993" s="120"/>
      <c r="V6993" s="120"/>
      <c r="X6993" s="120"/>
      <c r="Z6993" s="120"/>
      <c r="AB6993" s="120"/>
    </row>
    <row r="6994" spans="12:28" ht="15" customHeight="1" x14ac:dyDescent="0.2">
      <c r="L6994" s="120"/>
      <c r="N6994" s="120"/>
      <c r="P6994" s="120"/>
      <c r="R6994" s="120"/>
      <c r="T6994" s="120"/>
      <c r="V6994" s="120"/>
      <c r="X6994" s="120"/>
      <c r="Z6994" s="120"/>
      <c r="AB6994" s="120"/>
    </row>
    <row r="6995" spans="12:28" ht="15" customHeight="1" x14ac:dyDescent="0.2">
      <c r="L6995" s="120"/>
      <c r="N6995" s="120"/>
      <c r="P6995" s="120"/>
      <c r="R6995" s="120"/>
      <c r="T6995" s="120"/>
      <c r="V6995" s="120"/>
      <c r="X6995" s="120"/>
      <c r="Z6995" s="120"/>
      <c r="AB6995" s="120"/>
    </row>
    <row r="6996" spans="12:28" ht="15" customHeight="1" x14ac:dyDescent="0.2">
      <c r="L6996" s="120"/>
      <c r="N6996" s="120"/>
      <c r="P6996" s="120"/>
      <c r="R6996" s="120"/>
      <c r="T6996" s="120"/>
      <c r="V6996" s="120"/>
      <c r="X6996" s="120"/>
      <c r="Z6996" s="120"/>
      <c r="AB6996" s="120"/>
    </row>
    <row r="6997" spans="12:28" ht="15" customHeight="1" x14ac:dyDescent="0.2">
      <c r="L6997" s="120"/>
      <c r="N6997" s="120"/>
      <c r="P6997" s="120"/>
      <c r="R6997" s="120"/>
      <c r="T6997" s="120"/>
      <c r="V6997" s="120"/>
      <c r="X6997" s="120"/>
      <c r="Z6997" s="120"/>
      <c r="AB6997" s="120"/>
    </row>
    <row r="6998" spans="12:28" ht="15" customHeight="1" x14ac:dyDescent="0.2">
      <c r="L6998" s="120"/>
      <c r="N6998" s="120"/>
      <c r="P6998" s="120"/>
      <c r="R6998" s="120"/>
      <c r="T6998" s="120"/>
      <c r="V6998" s="120"/>
      <c r="X6998" s="120"/>
      <c r="Z6998" s="120"/>
      <c r="AB6998" s="120"/>
    </row>
    <row r="6999" spans="12:28" ht="15" customHeight="1" x14ac:dyDescent="0.2">
      <c r="L6999" s="120"/>
      <c r="N6999" s="120"/>
      <c r="P6999" s="120"/>
      <c r="R6999" s="120"/>
      <c r="T6999" s="120"/>
      <c r="V6999" s="120"/>
      <c r="X6999" s="120"/>
      <c r="Z6999" s="120"/>
      <c r="AB6999" s="120"/>
    </row>
    <row r="7000" spans="12:28" ht="15" customHeight="1" x14ac:dyDescent="0.2">
      <c r="L7000" s="120"/>
      <c r="N7000" s="120"/>
      <c r="P7000" s="120"/>
      <c r="R7000" s="120"/>
      <c r="T7000" s="120"/>
      <c r="V7000" s="120"/>
      <c r="X7000" s="120"/>
      <c r="Z7000" s="120"/>
      <c r="AB7000" s="120"/>
    </row>
    <row r="7001" spans="12:28" ht="15" customHeight="1" x14ac:dyDescent="0.2">
      <c r="L7001" s="120"/>
      <c r="N7001" s="120"/>
      <c r="P7001" s="120"/>
      <c r="R7001" s="120"/>
      <c r="T7001" s="120"/>
      <c r="V7001" s="120"/>
      <c r="X7001" s="120"/>
      <c r="Z7001" s="120"/>
      <c r="AB7001" s="120"/>
    </row>
    <row r="7002" spans="12:28" ht="15" customHeight="1" x14ac:dyDescent="0.2">
      <c r="L7002" s="120"/>
      <c r="N7002" s="120"/>
      <c r="P7002" s="120"/>
      <c r="R7002" s="120"/>
      <c r="T7002" s="120"/>
      <c r="V7002" s="120"/>
      <c r="X7002" s="120"/>
      <c r="Z7002" s="120"/>
      <c r="AB7002" s="120"/>
    </row>
    <row r="7003" spans="12:28" ht="15" customHeight="1" x14ac:dyDescent="0.2">
      <c r="L7003" s="120"/>
      <c r="N7003" s="120"/>
      <c r="P7003" s="120"/>
      <c r="R7003" s="120"/>
      <c r="T7003" s="120"/>
      <c r="V7003" s="120"/>
      <c r="X7003" s="120"/>
      <c r="Z7003" s="120"/>
      <c r="AB7003" s="120"/>
    </row>
    <row r="7004" spans="12:28" ht="15" customHeight="1" x14ac:dyDescent="0.2">
      <c r="L7004" s="120"/>
      <c r="N7004" s="120"/>
      <c r="P7004" s="120"/>
      <c r="R7004" s="120"/>
      <c r="T7004" s="120"/>
      <c r="V7004" s="120"/>
      <c r="X7004" s="120"/>
      <c r="Z7004" s="120"/>
      <c r="AB7004" s="120"/>
    </row>
    <row r="7005" spans="12:28" ht="15" customHeight="1" x14ac:dyDescent="0.2">
      <c r="L7005" s="120"/>
      <c r="N7005" s="120"/>
      <c r="P7005" s="120"/>
      <c r="R7005" s="120"/>
      <c r="T7005" s="120"/>
      <c r="V7005" s="120"/>
      <c r="X7005" s="120"/>
      <c r="Z7005" s="120"/>
      <c r="AB7005" s="120"/>
    </row>
    <row r="7006" spans="12:28" ht="15" customHeight="1" x14ac:dyDescent="0.2">
      <c r="L7006" s="120"/>
      <c r="N7006" s="120"/>
      <c r="P7006" s="120"/>
      <c r="R7006" s="120"/>
      <c r="T7006" s="120"/>
      <c r="V7006" s="120"/>
      <c r="X7006" s="120"/>
      <c r="Z7006" s="120"/>
      <c r="AB7006" s="120"/>
    </row>
    <row r="7007" spans="12:28" ht="15" customHeight="1" x14ac:dyDescent="0.2">
      <c r="L7007" s="120"/>
      <c r="N7007" s="120"/>
      <c r="P7007" s="120"/>
      <c r="R7007" s="120"/>
      <c r="T7007" s="120"/>
      <c r="V7007" s="120"/>
      <c r="X7007" s="120"/>
      <c r="Z7007" s="120"/>
      <c r="AB7007" s="120"/>
    </row>
    <row r="7008" spans="12:28" ht="15" customHeight="1" x14ac:dyDescent="0.2">
      <c r="L7008" s="120"/>
      <c r="N7008" s="120"/>
      <c r="P7008" s="120"/>
      <c r="R7008" s="120"/>
      <c r="T7008" s="120"/>
      <c r="V7008" s="120"/>
      <c r="X7008" s="120"/>
      <c r="Z7008" s="120"/>
      <c r="AB7008" s="120"/>
    </row>
    <row r="7009" spans="12:28" ht="15" customHeight="1" x14ac:dyDescent="0.2">
      <c r="L7009" s="120"/>
      <c r="N7009" s="120"/>
      <c r="P7009" s="120"/>
      <c r="R7009" s="120"/>
      <c r="T7009" s="120"/>
      <c r="V7009" s="120"/>
      <c r="X7009" s="120"/>
      <c r="Z7009" s="120"/>
      <c r="AB7009" s="120"/>
    </row>
    <row r="7010" spans="12:28" ht="15" customHeight="1" x14ac:dyDescent="0.2">
      <c r="L7010" s="120"/>
      <c r="N7010" s="120"/>
      <c r="P7010" s="120"/>
      <c r="R7010" s="120"/>
      <c r="T7010" s="120"/>
      <c r="V7010" s="120"/>
      <c r="X7010" s="120"/>
      <c r="Z7010" s="120"/>
      <c r="AB7010" s="120"/>
    </row>
    <row r="7011" spans="12:28" ht="15" customHeight="1" x14ac:dyDescent="0.2">
      <c r="L7011" s="120"/>
      <c r="N7011" s="120"/>
      <c r="P7011" s="120"/>
      <c r="R7011" s="120"/>
      <c r="T7011" s="120"/>
      <c r="V7011" s="120"/>
      <c r="X7011" s="120"/>
      <c r="Z7011" s="120"/>
      <c r="AB7011" s="120"/>
    </row>
    <row r="7012" spans="12:28" ht="15" customHeight="1" x14ac:dyDescent="0.2">
      <c r="L7012" s="120"/>
      <c r="N7012" s="120"/>
      <c r="P7012" s="120"/>
      <c r="R7012" s="120"/>
      <c r="T7012" s="120"/>
      <c r="V7012" s="120"/>
      <c r="X7012" s="120"/>
      <c r="Z7012" s="120"/>
      <c r="AB7012" s="120"/>
    </row>
    <row r="7013" spans="12:28" ht="15" customHeight="1" x14ac:dyDescent="0.2">
      <c r="L7013" s="120"/>
      <c r="N7013" s="120"/>
      <c r="P7013" s="120"/>
      <c r="R7013" s="120"/>
      <c r="T7013" s="120"/>
      <c r="V7013" s="120"/>
      <c r="X7013" s="120"/>
      <c r="Z7013" s="120"/>
      <c r="AB7013" s="120"/>
    </row>
    <row r="7014" spans="12:28" ht="15" customHeight="1" x14ac:dyDescent="0.2">
      <c r="L7014" s="120"/>
      <c r="N7014" s="120"/>
      <c r="P7014" s="120"/>
      <c r="R7014" s="120"/>
      <c r="T7014" s="120"/>
      <c r="V7014" s="120"/>
      <c r="X7014" s="120"/>
      <c r="Z7014" s="120"/>
      <c r="AB7014" s="120"/>
    </row>
    <row r="7015" spans="12:28" ht="15" customHeight="1" x14ac:dyDescent="0.2">
      <c r="L7015" s="120"/>
      <c r="N7015" s="120"/>
      <c r="P7015" s="120"/>
      <c r="R7015" s="120"/>
      <c r="T7015" s="120"/>
      <c r="V7015" s="120"/>
      <c r="X7015" s="120"/>
      <c r="Z7015" s="120"/>
      <c r="AB7015" s="120"/>
    </row>
    <row r="7016" spans="12:28" ht="15" customHeight="1" x14ac:dyDescent="0.2">
      <c r="L7016" s="120"/>
      <c r="N7016" s="120"/>
      <c r="P7016" s="120"/>
      <c r="R7016" s="120"/>
      <c r="T7016" s="120"/>
      <c r="V7016" s="120"/>
      <c r="X7016" s="120"/>
      <c r="Z7016" s="120"/>
      <c r="AB7016" s="120"/>
    </row>
    <row r="7017" spans="12:28" ht="15" customHeight="1" x14ac:dyDescent="0.2">
      <c r="L7017" s="120"/>
      <c r="N7017" s="120"/>
      <c r="P7017" s="120"/>
      <c r="R7017" s="120"/>
      <c r="T7017" s="120"/>
      <c r="V7017" s="120"/>
      <c r="X7017" s="120"/>
      <c r="Z7017" s="120"/>
      <c r="AB7017" s="120"/>
    </row>
    <row r="7018" spans="12:28" ht="15" customHeight="1" x14ac:dyDescent="0.2">
      <c r="L7018" s="120"/>
      <c r="N7018" s="120"/>
      <c r="P7018" s="120"/>
      <c r="R7018" s="120"/>
      <c r="T7018" s="120"/>
      <c r="V7018" s="120"/>
      <c r="X7018" s="120"/>
      <c r="Z7018" s="120"/>
      <c r="AB7018" s="120"/>
    </row>
    <row r="7019" spans="12:28" ht="15" customHeight="1" x14ac:dyDescent="0.2">
      <c r="L7019" s="120"/>
      <c r="N7019" s="120"/>
      <c r="P7019" s="120"/>
      <c r="R7019" s="120"/>
      <c r="T7019" s="120"/>
      <c r="V7019" s="120"/>
      <c r="X7019" s="120"/>
      <c r="Z7019" s="120"/>
      <c r="AB7019" s="120"/>
    </row>
    <row r="7020" spans="12:28" ht="15" customHeight="1" x14ac:dyDescent="0.2">
      <c r="L7020" s="120"/>
      <c r="N7020" s="120"/>
      <c r="P7020" s="120"/>
      <c r="R7020" s="120"/>
      <c r="T7020" s="120"/>
      <c r="V7020" s="120"/>
      <c r="X7020" s="120"/>
      <c r="Z7020" s="120"/>
      <c r="AB7020" s="120"/>
    </row>
    <row r="7021" spans="12:28" ht="15" customHeight="1" x14ac:dyDescent="0.2">
      <c r="L7021" s="120"/>
      <c r="N7021" s="120"/>
      <c r="P7021" s="120"/>
      <c r="R7021" s="120"/>
      <c r="T7021" s="120"/>
      <c r="V7021" s="120"/>
      <c r="X7021" s="120"/>
      <c r="Z7021" s="120"/>
      <c r="AB7021" s="120"/>
    </row>
    <row r="7022" spans="12:28" ht="15" customHeight="1" x14ac:dyDescent="0.2">
      <c r="L7022" s="120"/>
      <c r="N7022" s="120"/>
      <c r="P7022" s="120"/>
      <c r="R7022" s="120"/>
      <c r="T7022" s="120"/>
      <c r="V7022" s="120"/>
      <c r="X7022" s="120"/>
      <c r="Z7022" s="120"/>
      <c r="AB7022" s="120"/>
    </row>
    <row r="7023" spans="12:28" ht="15" customHeight="1" x14ac:dyDescent="0.2">
      <c r="L7023" s="120"/>
      <c r="N7023" s="120"/>
      <c r="P7023" s="120"/>
      <c r="R7023" s="120"/>
      <c r="T7023" s="120"/>
      <c r="V7023" s="120"/>
      <c r="X7023" s="120"/>
      <c r="Z7023" s="120"/>
      <c r="AB7023" s="120"/>
    </row>
    <row r="7024" spans="12:28" ht="15" customHeight="1" x14ac:dyDescent="0.2">
      <c r="L7024" s="120"/>
      <c r="N7024" s="120"/>
      <c r="P7024" s="120"/>
      <c r="R7024" s="120"/>
      <c r="T7024" s="120"/>
      <c r="V7024" s="120"/>
      <c r="X7024" s="120"/>
      <c r="Z7024" s="120"/>
      <c r="AB7024" s="120"/>
    </row>
    <row r="7025" spans="12:28" ht="15" customHeight="1" x14ac:dyDescent="0.2">
      <c r="L7025" s="120"/>
      <c r="N7025" s="120"/>
      <c r="P7025" s="120"/>
      <c r="R7025" s="120"/>
      <c r="T7025" s="120"/>
      <c r="V7025" s="120"/>
      <c r="X7025" s="120"/>
      <c r="Z7025" s="120"/>
      <c r="AB7025" s="120"/>
    </row>
    <row r="7026" spans="12:28" ht="15" customHeight="1" x14ac:dyDescent="0.2">
      <c r="L7026" s="120"/>
      <c r="N7026" s="120"/>
      <c r="P7026" s="120"/>
      <c r="R7026" s="120"/>
      <c r="T7026" s="120"/>
      <c r="V7026" s="120"/>
      <c r="X7026" s="120"/>
      <c r="Z7026" s="120"/>
      <c r="AB7026" s="120"/>
    </row>
    <row r="7027" spans="12:28" ht="15" customHeight="1" x14ac:dyDescent="0.2">
      <c r="L7027" s="120"/>
      <c r="N7027" s="120"/>
      <c r="P7027" s="120"/>
      <c r="R7027" s="120"/>
      <c r="T7027" s="120"/>
      <c r="V7027" s="120"/>
      <c r="X7027" s="120"/>
      <c r="Z7027" s="120"/>
      <c r="AB7027" s="120"/>
    </row>
    <row r="7028" spans="12:28" ht="15" customHeight="1" x14ac:dyDescent="0.2">
      <c r="L7028" s="120"/>
      <c r="N7028" s="120"/>
      <c r="P7028" s="120"/>
      <c r="R7028" s="120"/>
      <c r="T7028" s="120"/>
      <c r="V7028" s="120"/>
      <c r="X7028" s="120"/>
      <c r="Z7028" s="120"/>
      <c r="AB7028" s="120"/>
    </row>
    <row r="7029" spans="12:28" ht="15" customHeight="1" x14ac:dyDescent="0.2">
      <c r="L7029" s="120"/>
      <c r="N7029" s="120"/>
      <c r="P7029" s="120"/>
      <c r="R7029" s="120"/>
      <c r="T7029" s="120"/>
      <c r="V7029" s="120"/>
      <c r="X7029" s="120"/>
      <c r="Z7029" s="120"/>
      <c r="AB7029" s="120"/>
    </row>
    <row r="7030" spans="12:28" ht="15" customHeight="1" x14ac:dyDescent="0.2">
      <c r="L7030" s="120"/>
      <c r="N7030" s="120"/>
      <c r="P7030" s="120"/>
      <c r="R7030" s="120"/>
      <c r="T7030" s="120"/>
      <c r="V7030" s="120"/>
      <c r="X7030" s="120"/>
      <c r="Z7030" s="120"/>
      <c r="AB7030" s="120"/>
    </row>
    <row r="7031" spans="12:28" ht="15" customHeight="1" x14ac:dyDescent="0.2">
      <c r="L7031" s="120"/>
      <c r="N7031" s="120"/>
      <c r="P7031" s="120"/>
      <c r="R7031" s="120"/>
      <c r="T7031" s="120"/>
      <c r="V7031" s="120"/>
      <c r="X7031" s="120"/>
      <c r="Z7031" s="120"/>
      <c r="AB7031" s="120"/>
    </row>
    <row r="7032" spans="12:28" ht="15" customHeight="1" x14ac:dyDescent="0.2">
      <c r="L7032" s="120"/>
      <c r="N7032" s="120"/>
      <c r="P7032" s="120"/>
      <c r="R7032" s="120"/>
      <c r="T7032" s="120"/>
      <c r="V7032" s="120"/>
      <c r="X7032" s="120"/>
      <c r="Z7032" s="120"/>
      <c r="AB7032" s="120"/>
    </row>
    <row r="7033" spans="12:28" ht="15" customHeight="1" x14ac:dyDescent="0.2">
      <c r="L7033" s="120"/>
      <c r="N7033" s="120"/>
      <c r="P7033" s="120"/>
      <c r="R7033" s="120"/>
      <c r="T7033" s="120"/>
      <c r="V7033" s="120"/>
      <c r="X7033" s="120"/>
      <c r="Z7033" s="120"/>
      <c r="AB7033" s="120"/>
    </row>
    <row r="7034" spans="12:28" ht="15" customHeight="1" x14ac:dyDescent="0.2">
      <c r="L7034" s="120"/>
      <c r="N7034" s="120"/>
      <c r="P7034" s="120"/>
      <c r="R7034" s="120"/>
      <c r="T7034" s="120"/>
      <c r="V7034" s="120"/>
      <c r="X7034" s="120"/>
      <c r="Z7034" s="120"/>
      <c r="AB7034" s="120"/>
    </row>
    <row r="7035" spans="12:28" ht="15" customHeight="1" x14ac:dyDescent="0.2">
      <c r="L7035" s="120"/>
      <c r="N7035" s="120"/>
      <c r="P7035" s="120"/>
      <c r="R7035" s="120"/>
      <c r="T7035" s="120"/>
      <c r="V7035" s="120"/>
      <c r="X7035" s="120"/>
      <c r="Z7035" s="120"/>
      <c r="AB7035" s="120"/>
    </row>
    <row r="7036" spans="12:28" ht="15" customHeight="1" x14ac:dyDescent="0.2">
      <c r="L7036" s="120"/>
      <c r="N7036" s="120"/>
      <c r="P7036" s="120"/>
      <c r="R7036" s="120"/>
      <c r="T7036" s="120"/>
      <c r="V7036" s="120"/>
      <c r="X7036" s="120"/>
      <c r="Z7036" s="120"/>
      <c r="AB7036" s="120"/>
    </row>
    <row r="7037" spans="12:28" ht="15" customHeight="1" x14ac:dyDescent="0.2">
      <c r="L7037" s="120"/>
      <c r="N7037" s="120"/>
      <c r="P7037" s="120"/>
      <c r="R7037" s="120"/>
      <c r="T7037" s="120"/>
      <c r="V7037" s="120"/>
      <c r="X7037" s="120"/>
      <c r="Z7037" s="120"/>
      <c r="AB7037" s="120"/>
    </row>
    <row r="7038" spans="12:28" ht="15" customHeight="1" x14ac:dyDescent="0.2">
      <c r="L7038" s="120"/>
      <c r="N7038" s="120"/>
      <c r="P7038" s="120"/>
      <c r="R7038" s="120"/>
      <c r="T7038" s="120"/>
      <c r="V7038" s="120"/>
      <c r="X7038" s="120"/>
      <c r="Z7038" s="120"/>
      <c r="AB7038" s="120"/>
    </row>
    <row r="7039" spans="12:28" ht="15" customHeight="1" x14ac:dyDescent="0.2">
      <c r="L7039" s="120"/>
      <c r="N7039" s="120"/>
      <c r="P7039" s="120"/>
      <c r="R7039" s="120"/>
      <c r="T7039" s="120"/>
      <c r="V7039" s="120"/>
      <c r="X7039" s="120"/>
      <c r="Z7039" s="120"/>
      <c r="AB7039" s="120"/>
    </row>
    <row r="7040" spans="12:28" ht="15" customHeight="1" x14ac:dyDescent="0.2">
      <c r="L7040" s="120"/>
      <c r="N7040" s="120"/>
      <c r="P7040" s="120"/>
      <c r="R7040" s="120"/>
      <c r="T7040" s="120"/>
      <c r="V7040" s="120"/>
      <c r="X7040" s="120"/>
      <c r="Z7040" s="120"/>
      <c r="AB7040" s="120"/>
    </row>
    <row r="7041" spans="12:28" ht="15" customHeight="1" x14ac:dyDescent="0.2">
      <c r="L7041" s="120"/>
      <c r="N7041" s="120"/>
      <c r="P7041" s="120"/>
      <c r="R7041" s="120"/>
      <c r="T7041" s="120"/>
      <c r="V7041" s="120"/>
      <c r="X7041" s="120"/>
      <c r="Z7041" s="120"/>
      <c r="AB7041" s="120"/>
    </row>
    <row r="7042" spans="12:28" ht="15" customHeight="1" x14ac:dyDescent="0.2">
      <c r="L7042" s="120"/>
      <c r="N7042" s="120"/>
      <c r="P7042" s="120"/>
      <c r="R7042" s="120"/>
      <c r="T7042" s="120"/>
      <c r="V7042" s="120"/>
      <c r="X7042" s="120"/>
      <c r="Z7042" s="120"/>
      <c r="AB7042" s="120"/>
    </row>
    <row r="7043" spans="12:28" ht="15" customHeight="1" x14ac:dyDescent="0.2">
      <c r="L7043" s="120"/>
      <c r="N7043" s="120"/>
      <c r="P7043" s="120"/>
      <c r="R7043" s="120"/>
      <c r="T7043" s="120"/>
      <c r="V7043" s="120"/>
      <c r="X7043" s="120"/>
      <c r="Z7043" s="120"/>
      <c r="AB7043" s="120"/>
    </row>
    <row r="7044" spans="12:28" ht="15" customHeight="1" x14ac:dyDescent="0.2">
      <c r="L7044" s="120"/>
      <c r="N7044" s="120"/>
      <c r="P7044" s="120"/>
      <c r="R7044" s="120"/>
      <c r="T7044" s="120"/>
      <c r="V7044" s="120"/>
      <c r="X7044" s="120"/>
      <c r="Z7044" s="120"/>
      <c r="AB7044" s="120"/>
    </row>
    <row r="7045" spans="12:28" ht="15" customHeight="1" x14ac:dyDescent="0.2">
      <c r="L7045" s="120"/>
      <c r="N7045" s="120"/>
      <c r="P7045" s="120"/>
      <c r="R7045" s="120"/>
      <c r="T7045" s="120"/>
      <c r="V7045" s="120"/>
      <c r="X7045" s="120"/>
      <c r="Z7045" s="120"/>
      <c r="AB7045" s="120"/>
    </row>
    <row r="7046" spans="12:28" ht="15" customHeight="1" x14ac:dyDescent="0.2">
      <c r="L7046" s="120"/>
      <c r="N7046" s="120"/>
      <c r="P7046" s="120"/>
      <c r="R7046" s="120"/>
      <c r="T7046" s="120"/>
      <c r="V7046" s="120"/>
      <c r="X7046" s="120"/>
      <c r="Z7046" s="120"/>
      <c r="AB7046" s="120"/>
    </row>
    <row r="7047" spans="12:28" ht="15" customHeight="1" x14ac:dyDescent="0.2">
      <c r="L7047" s="120"/>
      <c r="N7047" s="120"/>
      <c r="P7047" s="120"/>
      <c r="R7047" s="120"/>
      <c r="T7047" s="120"/>
      <c r="V7047" s="120"/>
      <c r="X7047" s="120"/>
      <c r="Z7047" s="120"/>
      <c r="AB7047" s="120"/>
    </row>
    <row r="7048" spans="12:28" ht="15" customHeight="1" x14ac:dyDescent="0.2">
      <c r="L7048" s="120"/>
      <c r="N7048" s="120"/>
      <c r="P7048" s="120"/>
      <c r="R7048" s="120"/>
      <c r="T7048" s="120"/>
      <c r="V7048" s="120"/>
      <c r="X7048" s="120"/>
      <c r="Z7048" s="120"/>
      <c r="AB7048" s="120"/>
    </row>
    <row r="7049" spans="12:28" ht="15" customHeight="1" x14ac:dyDescent="0.2">
      <c r="L7049" s="120"/>
      <c r="N7049" s="120"/>
      <c r="P7049" s="120"/>
      <c r="R7049" s="120"/>
      <c r="T7049" s="120"/>
      <c r="V7049" s="120"/>
      <c r="X7049" s="120"/>
      <c r="Z7049" s="120"/>
      <c r="AB7049" s="120"/>
    </row>
    <row r="7050" spans="12:28" ht="15" customHeight="1" x14ac:dyDescent="0.2">
      <c r="L7050" s="120"/>
      <c r="N7050" s="120"/>
      <c r="P7050" s="120"/>
      <c r="R7050" s="120"/>
      <c r="T7050" s="120"/>
      <c r="V7050" s="120"/>
      <c r="X7050" s="120"/>
      <c r="Z7050" s="120"/>
      <c r="AB7050" s="120"/>
    </row>
    <row r="7051" spans="12:28" ht="15" customHeight="1" x14ac:dyDescent="0.2">
      <c r="L7051" s="120"/>
      <c r="N7051" s="120"/>
      <c r="P7051" s="120"/>
      <c r="R7051" s="120"/>
      <c r="T7051" s="120"/>
      <c r="V7051" s="120"/>
      <c r="X7051" s="120"/>
      <c r="Z7051" s="120"/>
      <c r="AB7051" s="120"/>
    </row>
    <row r="7052" spans="12:28" ht="15" customHeight="1" x14ac:dyDescent="0.2">
      <c r="L7052" s="120"/>
      <c r="N7052" s="120"/>
      <c r="P7052" s="120"/>
      <c r="R7052" s="120"/>
      <c r="T7052" s="120"/>
      <c r="V7052" s="120"/>
      <c r="X7052" s="120"/>
      <c r="Z7052" s="120"/>
      <c r="AB7052" s="120"/>
    </row>
    <row r="7053" spans="12:28" ht="15" customHeight="1" x14ac:dyDescent="0.2">
      <c r="L7053" s="120"/>
      <c r="N7053" s="120"/>
      <c r="P7053" s="120"/>
      <c r="R7053" s="120"/>
      <c r="T7053" s="120"/>
      <c r="V7053" s="120"/>
      <c r="X7053" s="120"/>
      <c r="Z7053" s="120"/>
      <c r="AB7053" s="120"/>
    </row>
    <row r="7054" spans="12:28" ht="15" customHeight="1" x14ac:dyDescent="0.2">
      <c r="L7054" s="120"/>
      <c r="N7054" s="120"/>
      <c r="P7054" s="120"/>
      <c r="R7054" s="120"/>
      <c r="T7054" s="120"/>
      <c r="V7054" s="120"/>
      <c r="X7054" s="120"/>
      <c r="Z7054" s="120"/>
      <c r="AB7054" s="120"/>
    </row>
    <row r="7055" spans="12:28" ht="15" customHeight="1" x14ac:dyDescent="0.2">
      <c r="L7055" s="120"/>
      <c r="N7055" s="120"/>
      <c r="P7055" s="120"/>
      <c r="R7055" s="120"/>
      <c r="T7055" s="120"/>
      <c r="V7055" s="120"/>
      <c r="X7055" s="120"/>
      <c r="Z7055" s="120"/>
      <c r="AB7055" s="120"/>
    </row>
    <row r="7056" spans="12:28" ht="15" customHeight="1" x14ac:dyDescent="0.2">
      <c r="L7056" s="120"/>
      <c r="N7056" s="120"/>
      <c r="P7056" s="120"/>
      <c r="R7056" s="120"/>
      <c r="T7056" s="120"/>
      <c r="V7056" s="120"/>
      <c r="X7056" s="120"/>
      <c r="Z7056" s="120"/>
      <c r="AB7056" s="120"/>
    </row>
    <row r="7057" spans="12:28" ht="15" customHeight="1" x14ac:dyDescent="0.2">
      <c r="L7057" s="120"/>
      <c r="N7057" s="120"/>
      <c r="P7057" s="120"/>
      <c r="R7057" s="120"/>
      <c r="T7057" s="120"/>
      <c r="V7057" s="120"/>
      <c r="X7057" s="120"/>
      <c r="Z7057" s="120"/>
      <c r="AB7057" s="120"/>
    </row>
    <row r="7058" spans="12:28" ht="15" customHeight="1" x14ac:dyDescent="0.2">
      <c r="L7058" s="120"/>
      <c r="N7058" s="120"/>
      <c r="P7058" s="120"/>
      <c r="R7058" s="120"/>
      <c r="T7058" s="120"/>
      <c r="V7058" s="120"/>
      <c r="X7058" s="120"/>
      <c r="Z7058" s="120"/>
      <c r="AB7058" s="120"/>
    </row>
    <row r="7059" spans="12:28" ht="15" customHeight="1" x14ac:dyDescent="0.2">
      <c r="L7059" s="120"/>
      <c r="N7059" s="120"/>
      <c r="P7059" s="120"/>
      <c r="R7059" s="120"/>
      <c r="T7059" s="120"/>
      <c r="V7059" s="120"/>
      <c r="X7059" s="120"/>
      <c r="Z7059" s="120"/>
      <c r="AB7059" s="120"/>
    </row>
    <row r="7060" spans="12:28" ht="15" customHeight="1" x14ac:dyDescent="0.2">
      <c r="L7060" s="120"/>
      <c r="N7060" s="120"/>
      <c r="P7060" s="120"/>
      <c r="R7060" s="120"/>
      <c r="T7060" s="120"/>
      <c r="V7060" s="120"/>
      <c r="X7060" s="120"/>
      <c r="Z7060" s="120"/>
      <c r="AB7060" s="120"/>
    </row>
    <row r="7061" spans="12:28" ht="15" customHeight="1" x14ac:dyDescent="0.2">
      <c r="L7061" s="120"/>
      <c r="N7061" s="120"/>
      <c r="P7061" s="120"/>
      <c r="R7061" s="120"/>
      <c r="T7061" s="120"/>
      <c r="V7061" s="120"/>
      <c r="X7061" s="120"/>
      <c r="Z7061" s="120"/>
      <c r="AB7061" s="120"/>
    </row>
    <row r="7062" spans="12:28" ht="15" customHeight="1" x14ac:dyDescent="0.2">
      <c r="L7062" s="120"/>
      <c r="N7062" s="120"/>
      <c r="P7062" s="120"/>
      <c r="R7062" s="120"/>
      <c r="T7062" s="120"/>
      <c r="V7062" s="120"/>
      <c r="X7062" s="120"/>
      <c r="Z7062" s="120"/>
      <c r="AB7062" s="120"/>
    </row>
    <row r="7063" spans="12:28" ht="15" customHeight="1" x14ac:dyDescent="0.2">
      <c r="L7063" s="120"/>
      <c r="N7063" s="120"/>
      <c r="P7063" s="120"/>
      <c r="R7063" s="120"/>
      <c r="T7063" s="120"/>
      <c r="V7063" s="120"/>
      <c r="X7063" s="120"/>
      <c r="Z7063" s="120"/>
      <c r="AB7063" s="120"/>
    </row>
    <row r="7064" spans="12:28" ht="15" customHeight="1" x14ac:dyDescent="0.2">
      <c r="L7064" s="120"/>
      <c r="N7064" s="120"/>
      <c r="P7064" s="120"/>
      <c r="R7064" s="120"/>
      <c r="T7064" s="120"/>
      <c r="V7064" s="120"/>
      <c r="X7064" s="120"/>
      <c r="Z7064" s="120"/>
      <c r="AB7064" s="120"/>
    </row>
    <row r="7065" spans="12:28" ht="15" customHeight="1" x14ac:dyDescent="0.2">
      <c r="L7065" s="120"/>
      <c r="N7065" s="120"/>
      <c r="P7065" s="120"/>
      <c r="R7065" s="120"/>
      <c r="T7065" s="120"/>
      <c r="V7065" s="120"/>
      <c r="X7065" s="120"/>
      <c r="Z7065" s="120"/>
      <c r="AB7065" s="120"/>
    </row>
    <row r="7066" spans="12:28" ht="15" customHeight="1" x14ac:dyDescent="0.2">
      <c r="L7066" s="120"/>
      <c r="N7066" s="120"/>
      <c r="P7066" s="120"/>
      <c r="R7066" s="120"/>
      <c r="T7066" s="120"/>
      <c r="V7066" s="120"/>
      <c r="X7066" s="120"/>
      <c r="Z7066" s="120"/>
      <c r="AB7066" s="120"/>
    </row>
    <row r="7067" spans="12:28" ht="15" customHeight="1" x14ac:dyDescent="0.2">
      <c r="L7067" s="120"/>
      <c r="N7067" s="120"/>
      <c r="P7067" s="120"/>
      <c r="R7067" s="120"/>
      <c r="T7067" s="120"/>
      <c r="V7067" s="120"/>
      <c r="X7067" s="120"/>
      <c r="Z7067" s="120"/>
      <c r="AB7067" s="120"/>
    </row>
    <row r="7068" spans="12:28" ht="15" customHeight="1" x14ac:dyDescent="0.2">
      <c r="L7068" s="120"/>
      <c r="N7068" s="120"/>
      <c r="P7068" s="120"/>
      <c r="R7068" s="120"/>
      <c r="T7068" s="120"/>
      <c r="V7068" s="120"/>
      <c r="X7068" s="120"/>
      <c r="Z7068" s="120"/>
      <c r="AB7068" s="120"/>
    </row>
    <row r="7069" spans="12:28" ht="15" customHeight="1" x14ac:dyDescent="0.2">
      <c r="L7069" s="120"/>
      <c r="N7069" s="120"/>
      <c r="P7069" s="120"/>
      <c r="R7069" s="120"/>
      <c r="T7069" s="120"/>
      <c r="V7069" s="120"/>
      <c r="X7069" s="120"/>
      <c r="Z7069" s="120"/>
      <c r="AB7069" s="120"/>
    </row>
    <row r="7070" spans="12:28" ht="15" customHeight="1" x14ac:dyDescent="0.2">
      <c r="L7070" s="120"/>
      <c r="N7070" s="120"/>
      <c r="P7070" s="120"/>
      <c r="R7070" s="120"/>
      <c r="T7070" s="120"/>
      <c r="V7070" s="120"/>
      <c r="X7070" s="120"/>
      <c r="Z7070" s="120"/>
      <c r="AB7070" s="120"/>
    </row>
    <row r="7071" spans="12:28" ht="15" customHeight="1" x14ac:dyDescent="0.2">
      <c r="L7071" s="120"/>
      <c r="N7071" s="120"/>
      <c r="P7071" s="120"/>
      <c r="R7071" s="120"/>
      <c r="T7071" s="120"/>
      <c r="V7071" s="120"/>
      <c r="X7071" s="120"/>
      <c r="Z7071" s="120"/>
      <c r="AB7071" s="120"/>
    </row>
    <row r="7072" spans="12:28" ht="15" customHeight="1" x14ac:dyDescent="0.2">
      <c r="L7072" s="120"/>
      <c r="N7072" s="120"/>
      <c r="P7072" s="120"/>
      <c r="R7072" s="120"/>
      <c r="T7072" s="120"/>
      <c r="V7072" s="120"/>
      <c r="X7072" s="120"/>
      <c r="Z7072" s="120"/>
      <c r="AB7072" s="120"/>
    </row>
    <row r="7073" spans="12:28" ht="15" customHeight="1" x14ac:dyDescent="0.2">
      <c r="L7073" s="120"/>
      <c r="N7073" s="120"/>
      <c r="P7073" s="120"/>
      <c r="R7073" s="120"/>
      <c r="T7073" s="120"/>
      <c r="V7073" s="120"/>
      <c r="X7073" s="120"/>
      <c r="Z7073" s="120"/>
      <c r="AB7073" s="120"/>
    </row>
    <row r="7074" spans="12:28" ht="15" customHeight="1" x14ac:dyDescent="0.2">
      <c r="L7074" s="120"/>
      <c r="N7074" s="120"/>
      <c r="P7074" s="120"/>
      <c r="R7074" s="120"/>
      <c r="T7074" s="120"/>
      <c r="V7074" s="120"/>
      <c r="X7074" s="120"/>
      <c r="Z7074" s="120"/>
      <c r="AB7074" s="120"/>
    </row>
    <row r="7075" spans="12:28" ht="15" customHeight="1" x14ac:dyDescent="0.2">
      <c r="L7075" s="120"/>
      <c r="N7075" s="120"/>
      <c r="P7075" s="120"/>
      <c r="R7075" s="120"/>
      <c r="T7075" s="120"/>
      <c r="V7075" s="120"/>
      <c r="X7075" s="120"/>
      <c r="Z7075" s="120"/>
      <c r="AB7075" s="120"/>
    </row>
    <row r="7076" spans="12:28" ht="15" customHeight="1" x14ac:dyDescent="0.2">
      <c r="L7076" s="120"/>
      <c r="N7076" s="120"/>
      <c r="P7076" s="120"/>
      <c r="R7076" s="120"/>
      <c r="T7076" s="120"/>
      <c r="V7076" s="120"/>
      <c r="X7076" s="120"/>
      <c r="Z7076" s="120"/>
      <c r="AB7076" s="120"/>
    </row>
    <row r="7077" spans="12:28" ht="15" customHeight="1" x14ac:dyDescent="0.2">
      <c r="L7077" s="120"/>
      <c r="N7077" s="120"/>
      <c r="P7077" s="120"/>
      <c r="R7077" s="120"/>
      <c r="T7077" s="120"/>
      <c r="V7077" s="120"/>
      <c r="X7077" s="120"/>
      <c r="Z7077" s="120"/>
      <c r="AB7077" s="120"/>
    </row>
    <row r="7078" spans="12:28" ht="15" customHeight="1" x14ac:dyDescent="0.2">
      <c r="L7078" s="120"/>
      <c r="N7078" s="120"/>
      <c r="P7078" s="120"/>
      <c r="R7078" s="120"/>
      <c r="T7078" s="120"/>
      <c r="V7078" s="120"/>
      <c r="X7078" s="120"/>
      <c r="Z7078" s="120"/>
      <c r="AB7078" s="120"/>
    </row>
    <row r="7079" spans="12:28" ht="15" customHeight="1" x14ac:dyDescent="0.2">
      <c r="L7079" s="120"/>
      <c r="N7079" s="120"/>
      <c r="P7079" s="120"/>
      <c r="R7079" s="120"/>
      <c r="T7079" s="120"/>
      <c r="V7079" s="120"/>
      <c r="X7079" s="120"/>
      <c r="Z7079" s="120"/>
      <c r="AB7079" s="120"/>
    </row>
    <row r="7080" spans="12:28" ht="15" customHeight="1" x14ac:dyDescent="0.2">
      <c r="L7080" s="120"/>
      <c r="N7080" s="120"/>
      <c r="P7080" s="120"/>
      <c r="R7080" s="120"/>
      <c r="T7080" s="120"/>
      <c r="V7080" s="120"/>
      <c r="X7080" s="120"/>
      <c r="Z7080" s="120"/>
      <c r="AB7080" s="120"/>
    </row>
    <row r="7081" spans="12:28" ht="15" customHeight="1" x14ac:dyDescent="0.2">
      <c r="L7081" s="120"/>
      <c r="N7081" s="120"/>
      <c r="P7081" s="120"/>
      <c r="R7081" s="120"/>
      <c r="T7081" s="120"/>
      <c r="V7081" s="120"/>
      <c r="X7081" s="120"/>
      <c r="Z7081" s="120"/>
      <c r="AB7081" s="120"/>
    </row>
    <row r="7082" spans="12:28" ht="15" customHeight="1" x14ac:dyDescent="0.2">
      <c r="L7082" s="120"/>
      <c r="N7082" s="120"/>
      <c r="P7082" s="120"/>
      <c r="R7082" s="120"/>
      <c r="T7082" s="120"/>
      <c r="V7082" s="120"/>
      <c r="X7082" s="120"/>
      <c r="Z7082" s="120"/>
      <c r="AB7082" s="120"/>
    </row>
    <row r="7083" spans="12:28" ht="15" customHeight="1" x14ac:dyDescent="0.2">
      <c r="L7083" s="120"/>
      <c r="N7083" s="120"/>
      <c r="P7083" s="120"/>
      <c r="R7083" s="120"/>
      <c r="T7083" s="120"/>
      <c r="V7083" s="120"/>
      <c r="X7083" s="120"/>
      <c r="Z7083" s="120"/>
      <c r="AB7083" s="120"/>
    </row>
    <row r="7084" spans="12:28" ht="15" customHeight="1" x14ac:dyDescent="0.2">
      <c r="L7084" s="120"/>
      <c r="N7084" s="120"/>
      <c r="P7084" s="120"/>
      <c r="R7084" s="120"/>
      <c r="T7084" s="120"/>
      <c r="V7084" s="120"/>
      <c r="X7084" s="120"/>
      <c r="Z7084" s="120"/>
      <c r="AB7084" s="120"/>
    </row>
    <row r="7085" spans="12:28" ht="15" customHeight="1" x14ac:dyDescent="0.2">
      <c r="L7085" s="120"/>
      <c r="N7085" s="120"/>
      <c r="P7085" s="120"/>
      <c r="R7085" s="120"/>
      <c r="T7085" s="120"/>
      <c r="V7085" s="120"/>
      <c r="X7085" s="120"/>
      <c r="Z7085" s="120"/>
      <c r="AB7085" s="120"/>
    </row>
    <row r="7086" spans="12:28" ht="15" customHeight="1" x14ac:dyDescent="0.2">
      <c r="L7086" s="120"/>
      <c r="N7086" s="120"/>
      <c r="P7086" s="120"/>
      <c r="R7086" s="120"/>
      <c r="T7086" s="120"/>
      <c r="V7086" s="120"/>
      <c r="X7086" s="120"/>
      <c r="Z7086" s="120"/>
      <c r="AB7086" s="120"/>
    </row>
    <row r="7087" spans="12:28" ht="15" customHeight="1" x14ac:dyDescent="0.2">
      <c r="L7087" s="120"/>
      <c r="N7087" s="120"/>
      <c r="P7087" s="120"/>
      <c r="R7087" s="120"/>
      <c r="T7087" s="120"/>
      <c r="V7087" s="120"/>
      <c r="X7087" s="120"/>
      <c r="Z7087" s="120"/>
      <c r="AB7087" s="120"/>
    </row>
    <row r="7088" spans="12:28" ht="15" customHeight="1" x14ac:dyDescent="0.2">
      <c r="L7088" s="120"/>
      <c r="N7088" s="120"/>
      <c r="P7088" s="120"/>
      <c r="R7088" s="120"/>
      <c r="T7088" s="120"/>
      <c r="V7088" s="120"/>
      <c r="X7088" s="120"/>
      <c r="Z7088" s="120"/>
      <c r="AB7088" s="120"/>
    </row>
    <row r="7089" spans="12:28" ht="15" customHeight="1" x14ac:dyDescent="0.2">
      <c r="L7089" s="120"/>
      <c r="N7089" s="120"/>
      <c r="P7089" s="120"/>
      <c r="R7089" s="120"/>
      <c r="T7089" s="120"/>
      <c r="V7089" s="120"/>
      <c r="X7089" s="120"/>
      <c r="Z7089" s="120"/>
      <c r="AB7089" s="120"/>
    </row>
    <row r="7090" spans="12:28" ht="15" customHeight="1" x14ac:dyDescent="0.2">
      <c r="L7090" s="120"/>
      <c r="N7090" s="120"/>
      <c r="P7090" s="120"/>
      <c r="R7090" s="120"/>
      <c r="T7090" s="120"/>
      <c r="V7090" s="120"/>
      <c r="X7090" s="120"/>
      <c r="Z7090" s="120"/>
      <c r="AB7090" s="120"/>
    </row>
    <row r="7091" spans="12:28" ht="15" customHeight="1" x14ac:dyDescent="0.2">
      <c r="L7091" s="120"/>
      <c r="N7091" s="120"/>
      <c r="P7091" s="120"/>
      <c r="R7091" s="120"/>
      <c r="T7091" s="120"/>
      <c r="V7091" s="120"/>
      <c r="X7091" s="120"/>
      <c r="Z7091" s="120"/>
      <c r="AB7091" s="120"/>
    </row>
    <row r="7092" spans="12:28" ht="15" customHeight="1" x14ac:dyDescent="0.2">
      <c r="L7092" s="120"/>
      <c r="N7092" s="120"/>
      <c r="P7092" s="120"/>
      <c r="R7092" s="120"/>
      <c r="T7092" s="120"/>
      <c r="V7092" s="120"/>
      <c r="X7092" s="120"/>
      <c r="Z7092" s="120"/>
      <c r="AB7092" s="120"/>
    </row>
    <row r="7093" spans="12:28" ht="15" customHeight="1" x14ac:dyDescent="0.2">
      <c r="L7093" s="120"/>
      <c r="N7093" s="120"/>
      <c r="P7093" s="120"/>
      <c r="R7093" s="120"/>
      <c r="T7093" s="120"/>
      <c r="V7093" s="120"/>
      <c r="X7093" s="120"/>
      <c r="Z7093" s="120"/>
      <c r="AB7093" s="120"/>
    </row>
    <row r="7094" spans="12:28" ht="15" customHeight="1" x14ac:dyDescent="0.2">
      <c r="L7094" s="120"/>
      <c r="N7094" s="120"/>
      <c r="P7094" s="120"/>
      <c r="R7094" s="120"/>
      <c r="T7094" s="120"/>
      <c r="V7094" s="120"/>
      <c r="X7094" s="120"/>
      <c r="Z7094" s="120"/>
      <c r="AB7094" s="120"/>
    </row>
    <row r="7095" spans="12:28" ht="15" customHeight="1" x14ac:dyDescent="0.2">
      <c r="L7095" s="120"/>
      <c r="N7095" s="120"/>
      <c r="P7095" s="120"/>
      <c r="R7095" s="120"/>
      <c r="T7095" s="120"/>
      <c r="V7095" s="120"/>
      <c r="X7095" s="120"/>
      <c r="Z7095" s="120"/>
      <c r="AB7095" s="120"/>
    </row>
    <row r="7096" spans="12:28" ht="15" customHeight="1" x14ac:dyDescent="0.2">
      <c r="L7096" s="120"/>
      <c r="N7096" s="120"/>
      <c r="P7096" s="120"/>
      <c r="R7096" s="120"/>
      <c r="T7096" s="120"/>
      <c r="V7096" s="120"/>
      <c r="X7096" s="120"/>
      <c r="Z7096" s="120"/>
      <c r="AB7096" s="120"/>
    </row>
    <row r="7097" spans="12:28" ht="15" customHeight="1" x14ac:dyDescent="0.2">
      <c r="L7097" s="120"/>
      <c r="N7097" s="120"/>
      <c r="P7097" s="120"/>
      <c r="R7097" s="120"/>
      <c r="T7097" s="120"/>
      <c r="V7097" s="120"/>
      <c r="X7097" s="120"/>
      <c r="Z7097" s="120"/>
      <c r="AB7097" s="120"/>
    </row>
    <row r="7098" spans="12:28" ht="15" customHeight="1" x14ac:dyDescent="0.2">
      <c r="L7098" s="120"/>
      <c r="N7098" s="120"/>
      <c r="P7098" s="120"/>
      <c r="R7098" s="120"/>
      <c r="T7098" s="120"/>
      <c r="V7098" s="120"/>
      <c r="X7098" s="120"/>
      <c r="Z7098" s="120"/>
      <c r="AB7098" s="120"/>
    </row>
    <row r="7099" spans="12:28" ht="15" customHeight="1" x14ac:dyDescent="0.2">
      <c r="L7099" s="120"/>
      <c r="N7099" s="120"/>
      <c r="P7099" s="120"/>
      <c r="R7099" s="120"/>
      <c r="T7099" s="120"/>
      <c r="V7099" s="120"/>
      <c r="X7099" s="120"/>
      <c r="Z7099" s="120"/>
      <c r="AB7099" s="120"/>
    </row>
    <row r="7100" spans="12:28" ht="15" customHeight="1" x14ac:dyDescent="0.2">
      <c r="L7100" s="120"/>
      <c r="N7100" s="120"/>
      <c r="P7100" s="120"/>
      <c r="R7100" s="120"/>
      <c r="T7100" s="120"/>
      <c r="V7100" s="120"/>
      <c r="X7100" s="120"/>
      <c r="Z7100" s="120"/>
      <c r="AB7100" s="120"/>
    </row>
    <row r="7101" spans="12:28" ht="15" customHeight="1" x14ac:dyDescent="0.2">
      <c r="L7101" s="120"/>
      <c r="N7101" s="120"/>
      <c r="P7101" s="120"/>
      <c r="R7101" s="120"/>
      <c r="T7101" s="120"/>
      <c r="V7101" s="120"/>
      <c r="X7101" s="120"/>
      <c r="Z7101" s="120"/>
      <c r="AB7101" s="120"/>
    </row>
    <row r="7102" spans="12:28" ht="15" customHeight="1" x14ac:dyDescent="0.2">
      <c r="L7102" s="120"/>
      <c r="N7102" s="120"/>
      <c r="P7102" s="120"/>
      <c r="R7102" s="120"/>
      <c r="T7102" s="120"/>
      <c r="V7102" s="120"/>
      <c r="X7102" s="120"/>
      <c r="Z7102" s="120"/>
      <c r="AB7102" s="120"/>
    </row>
    <row r="7103" spans="12:28" ht="15" customHeight="1" x14ac:dyDescent="0.2">
      <c r="L7103" s="120"/>
      <c r="N7103" s="120"/>
      <c r="P7103" s="120"/>
      <c r="R7103" s="120"/>
      <c r="T7103" s="120"/>
      <c r="V7103" s="120"/>
      <c r="X7103" s="120"/>
      <c r="Z7103" s="120"/>
      <c r="AB7103" s="120"/>
    </row>
    <row r="7104" spans="12:28" ht="15" customHeight="1" x14ac:dyDescent="0.2">
      <c r="L7104" s="120"/>
      <c r="N7104" s="120"/>
      <c r="P7104" s="120"/>
      <c r="R7104" s="120"/>
      <c r="T7104" s="120"/>
      <c r="V7104" s="120"/>
      <c r="X7104" s="120"/>
      <c r="Z7104" s="120"/>
      <c r="AB7104" s="120"/>
    </row>
    <row r="7105" spans="12:28" ht="15" customHeight="1" x14ac:dyDescent="0.2">
      <c r="L7105" s="120"/>
      <c r="N7105" s="120"/>
      <c r="P7105" s="120"/>
      <c r="R7105" s="120"/>
      <c r="T7105" s="120"/>
      <c r="V7105" s="120"/>
      <c r="X7105" s="120"/>
      <c r="Z7105" s="120"/>
      <c r="AB7105" s="120"/>
    </row>
    <row r="7106" spans="12:28" ht="15" customHeight="1" x14ac:dyDescent="0.2">
      <c r="L7106" s="120"/>
      <c r="N7106" s="120"/>
      <c r="P7106" s="120"/>
      <c r="R7106" s="120"/>
      <c r="T7106" s="120"/>
      <c r="V7106" s="120"/>
      <c r="X7106" s="120"/>
      <c r="Z7106" s="120"/>
      <c r="AB7106" s="120"/>
    </row>
    <row r="7107" spans="12:28" ht="15" customHeight="1" x14ac:dyDescent="0.2">
      <c r="L7107" s="120"/>
      <c r="N7107" s="120"/>
      <c r="P7107" s="120"/>
      <c r="R7107" s="120"/>
      <c r="T7107" s="120"/>
      <c r="V7107" s="120"/>
      <c r="X7107" s="120"/>
      <c r="Z7107" s="120"/>
      <c r="AB7107" s="120"/>
    </row>
    <row r="7108" spans="12:28" ht="15" customHeight="1" x14ac:dyDescent="0.2">
      <c r="L7108" s="120"/>
      <c r="N7108" s="120"/>
      <c r="P7108" s="120"/>
      <c r="R7108" s="120"/>
      <c r="T7108" s="120"/>
      <c r="V7108" s="120"/>
      <c r="X7108" s="120"/>
      <c r="Z7108" s="120"/>
      <c r="AB7108" s="120"/>
    </row>
    <row r="7109" spans="12:28" ht="15" customHeight="1" x14ac:dyDescent="0.2">
      <c r="L7109" s="120"/>
      <c r="N7109" s="120"/>
      <c r="P7109" s="120"/>
      <c r="R7109" s="120"/>
      <c r="T7109" s="120"/>
      <c r="V7109" s="120"/>
      <c r="X7109" s="120"/>
      <c r="Z7109" s="120"/>
      <c r="AB7109" s="120"/>
    </row>
    <row r="7110" spans="12:28" ht="15" customHeight="1" x14ac:dyDescent="0.2">
      <c r="L7110" s="120"/>
      <c r="N7110" s="120"/>
      <c r="P7110" s="120"/>
      <c r="R7110" s="120"/>
      <c r="T7110" s="120"/>
      <c r="V7110" s="120"/>
      <c r="X7110" s="120"/>
      <c r="Z7110" s="120"/>
      <c r="AB7110" s="120"/>
    </row>
    <row r="7111" spans="12:28" ht="15" customHeight="1" x14ac:dyDescent="0.2">
      <c r="L7111" s="120"/>
      <c r="N7111" s="120"/>
      <c r="P7111" s="120"/>
      <c r="R7111" s="120"/>
      <c r="T7111" s="120"/>
      <c r="V7111" s="120"/>
      <c r="X7111" s="120"/>
      <c r="Z7111" s="120"/>
      <c r="AB7111" s="120"/>
    </row>
    <row r="7112" spans="12:28" ht="15" customHeight="1" x14ac:dyDescent="0.2">
      <c r="L7112" s="120"/>
      <c r="N7112" s="120"/>
      <c r="P7112" s="120"/>
      <c r="R7112" s="120"/>
      <c r="T7112" s="120"/>
      <c r="V7112" s="120"/>
      <c r="X7112" s="120"/>
      <c r="Z7112" s="120"/>
      <c r="AB7112" s="120"/>
    </row>
    <row r="7113" spans="12:28" ht="15" customHeight="1" x14ac:dyDescent="0.2">
      <c r="L7113" s="120"/>
      <c r="N7113" s="120"/>
      <c r="P7113" s="120"/>
      <c r="R7113" s="120"/>
      <c r="T7113" s="120"/>
      <c r="V7113" s="120"/>
      <c r="X7113" s="120"/>
      <c r="Z7113" s="120"/>
      <c r="AB7113" s="120"/>
    </row>
    <row r="7114" spans="12:28" ht="15" customHeight="1" x14ac:dyDescent="0.2">
      <c r="L7114" s="120"/>
      <c r="N7114" s="120"/>
      <c r="P7114" s="120"/>
      <c r="R7114" s="120"/>
      <c r="T7114" s="120"/>
      <c r="V7114" s="120"/>
      <c r="X7114" s="120"/>
      <c r="Z7114" s="120"/>
      <c r="AB7114" s="120"/>
    </row>
    <row r="7115" spans="12:28" ht="15" customHeight="1" x14ac:dyDescent="0.2">
      <c r="L7115" s="120"/>
      <c r="N7115" s="120"/>
      <c r="P7115" s="120"/>
      <c r="R7115" s="120"/>
      <c r="T7115" s="120"/>
      <c r="V7115" s="120"/>
      <c r="X7115" s="120"/>
      <c r="Z7115" s="120"/>
      <c r="AB7115" s="120"/>
    </row>
    <row r="7116" spans="12:28" ht="15" customHeight="1" x14ac:dyDescent="0.2">
      <c r="L7116" s="120"/>
      <c r="N7116" s="120"/>
      <c r="P7116" s="120"/>
      <c r="R7116" s="120"/>
      <c r="T7116" s="120"/>
      <c r="V7116" s="120"/>
      <c r="X7116" s="120"/>
      <c r="Z7116" s="120"/>
      <c r="AB7116" s="120"/>
    </row>
    <row r="7117" spans="12:28" ht="15" customHeight="1" x14ac:dyDescent="0.2">
      <c r="L7117" s="120"/>
      <c r="N7117" s="120"/>
      <c r="P7117" s="120"/>
      <c r="R7117" s="120"/>
      <c r="T7117" s="120"/>
      <c r="V7117" s="120"/>
      <c r="X7117" s="120"/>
      <c r="Z7117" s="120"/>
      <c r="AB7117" s="120"/>
    </row>
    <row r="7118" spans="12:28" ht="15" customHeight="1" x14ac:dyDescent="0.2">
      <c r="L7118" s="120"/>
      <c r="N7118" s="120"/>
      <c r="P7118" s="120"/>
      <c r="R7118" s="120"/>
      <c r="T7118" s="120"/>
      <c r="V7118" s="120"/>
      <c r="X7118" s="120"/>
      <c r="Z7118" s="120"/>
      <c r="AB7118" s="120"/>
    </row>
    <row r="7119" spans="12:28" ht="15" customHeight="1" x14ac:dyDescent="0.2">
      <c r="L7119" s="120"/>
      <c r="N7119" s="120"/>
      <c r="P7119" s="120"/>
      <c r="R7119" s="120"/>
      <c r="T7119" s="120"/>
      <c r="V7119" s="120"/>
      <c r="X7119" s="120"/>
      <c r="Z7119" s="120"/>
      <c r="AB7119" s="120"/>
    </row>
    <row r="7120" spans="12:28" ht="15" customHeight="1" x14ac:dyDescent="0.2">
      <c r="L7120" s="120"/>
      <c r="N7120" s="120"/>
      <c r="P7120" s="120"/>
      <c r="R7120" s="120"/>
      <c r="T7120" s="120"/>
      <c r="V7120" s="120"/>
      <c r="X7120" s="120"/>
      <c r="Z7120" s="120"/>
      <c r="AB7120" s="120"/>
    </row>
    <row r="7121" spans="12:28" ht="15" customHeight="1" x14ac:dyDescent="0.2">
      <c r="L7121" s="120"/>
      <c r="N7121" s="120"/>
      <c r="P7121" s="120"/>
      <c r="R7121" s="120"/>
      <c r="T7121" s="120"/>
      <c r="V7121" s="120"/>
      <c r="X7121" s="120"/>
      <c r="Z7121" s="120"/>
      <c r="AB7121" s="120"/>
    </row>
    <row r="7122" spans="12:28" ht="15" customHeight="1" x14ac:dyDescent="0.2">
      <c r="L7122" s="120"/>
      <c r="N7122" s="120"/>
      <c r="P7122" s="120"/>
      <c r="R7122" s="120"/>
      <c r="T7122" s="120"/>
      <c r="V7122" s="120"/>
      <c r="X7122" s="120"/>
      <c r="Z7122" s="120"/>
      <c r="AB7122" s="120"/>
    </row>
    <row r="7123" spans="12:28" ht="15" customHeight="1" x14ac:dyDescent="0.2">
      <c r="L7123" s="120"/>
      <c r="N7123" s="120"/>
      <c r="P7123" s="120"/>
      <c r="R7123" s="120"/>
      <c r="T7123" s="120"/>
      <c r="V7123" s="120"/>
      <c r="X7123" s="120"/>
      <c r="Z7123" s="120"/>
      <c r="AB7123" s="120"/>
    </row>
    <row r="7124" spans="12:28" ht="15" customHeight="1" x14ac:dyDescent="0.2">
      <c r="L7124" s="120"/>
      <c r="N7124" s="120"/>
      <c r="P7124" s="120"/>
      <c r="R7124" s="120"/>
      <c r="T7124" s="120"/>
      <c r="V7124" s="120"/>
      <c r="X7124" s="120"/>
      <c r="Z7124" s="120"/>
      <c r="AB7124" s="120"/>
    </row>
    <row r="7125" spans="12:28" ht="15" customHeight="1" x14ac:dyDescent="0.2">
      <c r="L7125" s="120"/>
      <c r="N7125" s="120"/>
      <c r="P7125" s="120"/>
      <c r="R7125" s="120"/>
      <c r="T7125" s="120"/>
      <c r="V7125" s="120"/>
      <c r="X7125" s="120"/>
      <c r="Z7125" s="120"/>
      <c r="AB7125" s="120"/>
    </row>
    <row r="7126" spans="12:28" ht="15" customHeight="1" x14ac:dyDescent="0.2">
      <c r="L7126" s="120"/>
      <c r="N7126" s="120"/>
      <c r="P7126" s="120"/>
      <c r="R7126" s="120"/>
      <c r="T7126" s="120"/>
      <c r="V7126" s="120"/>
      <c r="X7126" s="120"/>
      <c r="Z7126" s="120"/>
      <c r="AB7126" s="120"/>
    </row>
    <row r="7127" spans="12:28" ht="15" customHeight="1" x14ac:dyDescent="0.2">
      <c r="L7127" s="120"/>
      <c r="N7127" s="120"/>
      <c r="P7127" s="120"/>
      <c r="R7127" s="120"/>
      <c r="T7127" s="120"/>
      <c r="V7127" s="120"/>
      <c r="X7127" s="120"/>
      <c r="Z7127" s="120"/>
      <c r="AB7127" s="120"/>
    </row>
    <row r="7128" spans="12:28" ht="15" customHeight="1" x14ac:dyDescent="0.2">
      <c r="L7128" s="120"/>
      <c r="N7128" s="120"/>
      <c r="P7128" s="120"/>
      <c r="R7128" s="120"/>
      <c r="T7128" s="120"/>
      <c r="V7128" s="120"/>
      <c r="X7128" s="120"/>
      <c r="Z7128" s="120"/>
      <c r="AB7128" s="120"/>
    </row>
    <row r="7129" spans="12:28" ht="15" customHeight="1" x14ac:dyDescent="0.2">
      <c r="L7129" s="120"/>
      <c r="N7129" s="120"/>
      <c r="P7129" s="120"/>
      <c r="R7129" s="120"/>
      <c r="T7129" s="120"/>
      <c r="V7129" s="120"/>
      <c r="X7129" s="120"/>
      <c r="Z7129" s="120"/>
      <c r="AB7129" s="120"/>
    </row>
    <row r="7130" spans="12:28" ht="15" customHeight="1" x14ac:dyDescent="0.2">
      <c r="L7130" s="120"/>
      <c r="N7130" s="120"/>
      <c r="P7130" s="120"/>
      <c r="R7130" s="120"/>
      <c r="T7130" s="120"/>
      <c r="V7130" s="120"/>
      <c r="X7130" s="120"/>
      <c r="Z7130" s="120"/>
      <c r="AB7130" s="120"/>
    </row>
    <row r="7131" spans="12:28" ht="15" customHeight="1" x14ac:dyDescent="0.2">
      <c r="L7131" s="120"/>
      <c r="N7131" s="120"/>
      <c r="P7131" s="120"/>
      <c r="R7131" s="120"/>
      <c r="T7131" s="120"/>
      <c r="V7131" s="120"/>
      <c r="X7131" s="120"/>
      <c r="Z7131" s="120"/>
      <c r="AB7131" s="120"/>
    </row>
    <row r="7132" spans="12:28" ht="15" customHeight="1" x14ac:dyDescent="0.2">
      <c r="L7132" s="120"/>
      <c r="N7132" s="120"/>
      <c r="P7132" s="120"/>
      <c r="R7132" s="120"/>
      <c r="T7132" s="120"/>
      <c r="V7132" s="120"/>
      <c r="X7132" s="120"/>
      <c r="Z7132" s="120"/>
      <c r="AB7132" s="120"/>
    </row>
    <row r="7133" spans="12:28" ht="15" customHeight="1" x14ac:dyDescent="0.2">
      <c r="L7133" s="120"/>
      <c r="N7133" s="120"/>
      <c r="P7133" s="120"/>
      <c r="R7133" s="120"/>
      <c r="T7133" s="120"/>
      <c r="V7133" s="120"/>
      <c r="X7133" s="120"/>
      <c r="Z7133" s="120"/>
      <c r="AB7133" s="120"/>
    </row>
    <row r="7134" spans="12:28" ht="15" customHeight="1" x14ac:dyDescent="0.2">
      <c r="L7134" s="120"/>
      <c r="N7134" s="120"/>
      <c r="P7134" s="120"/>
      <c r="R7134" s="120"/>
      <c r="T7134" s="120"/>
      <c r="V7134" s="120"/>
      <c r="X7134" s="120"/>
      <c r="Z7134" s="120"/>
      <c r="AB7134" s="120"/>
    </row>
    <row r="7135" spans="12:28" ht="15" customHeight="1" x14ac:dyDescent="0.2">
      <c r="L7135" s="120"/>
      <c r="N7135" s="120"/>
      <c r="P7135" s="120"/>
      <c r="R7135" s="120"/>
      <c r="T7135" s="120"/>
      <c r="V7135" s="120"/>
      <c r="X7135" s="120"/>
      <c r="Z7135" s="120"/>
      <c r="AB7135" s="120"/>
    </row>
    <row r="7136" spans="12:28" ht="15" customHeight="1" x14ac:dyDescent="0.2">
      <c r="L7136" s="120"/>
      <c r="N7136" s="120"/>
      <c r="P7136" s="120"/>
      <c r="R7136" s="120"/>
      <c r="T7136" s="120"/>
      <c r="V7136" s="120"/>
      <c r="X7136" s="120"/>
      <c r="Z7136" s="120"/>
      <c r="AB7136" s="120"/>
    </row>
    <row r="7137" spans="12:28" ht="15" customHeight="1" x14ac:dyDescent="0.2">
      <c r="L7137" s="120"/>
      <c r="N7137" s="120"/>
      <c r="P7137" s="120"/>
      <c r="R7137" s="120"/>
      <c r="T7137" s="120"/>
      <c r="V7137" s="120"/>
      <c r="X7137" s="120"/>
      <c r="Z7137" s="120"/>
      <c r="AB7137" s="120"/>
    </row>
    <row r="7138" spans="12:28" ht="15" customHeight="1" x14ac:dyDescent="0.2">
      <c r="L7138" s="120"/>
      <c r="N7138" s="120"/>
      <c r="P7138" s="120"/>
      <c r="R7138" s="120"/>
      <c r="T7138" s="120"/>
      <c r="V7138" s="120"/>
      <c r="X7138" s="120"/>
      <c r="Z7138" s="120"/>
      <c r="AB7138" s="120"/>
    </row>
    <row r="7139" spans="12:28" ht="15" customHeight="1" x14ac:dyDescent="0.2">
      <c r="L7139" s="120"/>
      <c r="N7139" s="120"/>
      <c r="P7139" s="120"/>
      <c r="R7139" s="120"/>
      <c r="T7139" s="120"/>
      <c r="V7139" s="120"/>
      <c r="X7139" s="120"/>
      <c r="Z7139" s="120"/>
      <c r="AB7139" s="120"/>
    </row>
    <row r="7140" spans="12:28" ht="15" customHeight="1" x14ac:dyDescent="0.2">
      <c r="L7140" s="120"/>
      <c r="N7140" s="120"/>
      <c r="P7140" s="120"/>
      <c r="R7140" s="120"/>
      <c r="T7140" s="120"/>
      <c r="V7140" s="120"/>
      <c r="X7140" s="120"/>
      <c r="Z7140" s="120"/>
      <c r="AB7140" s="120"/>
    </row>
    <row r="7141" spans="12:28" ht="15" customHeight="1" x14ac:dyDescent="0.2">
      <c r="L7141" s="120"/>
      <c r="N7141" s="120"/>
      <c r="P7141" s="120"/>
      <c r="R7141" s="120"/>
      <c r="T7141" s="120"/>
      <c r="V7141" s="120"/>
      <c r="X7141" s="120"/>
      <c r="Z7141" s="120"/>
      <c r="AB7141" s="120"/>
    </row>
    <row r="7142" spans="12:28" ht="15" customHeight="1" x14ac:dyDescent="0.2">
      <c r="L7142" s="120"/>
      <c r="N7142" s="120"/>
      <c r="P7142" s="120"/>
      <c r="R7142" s="120"/>
      <c r="T7142" s="120"/>
      <c r="V7142" s="120"/>
      <c r="X7142" s="120"/>
      <c r="Z7142" s="120"/>
      <c r="AB7142" s="120"/>
    </row>
    <row r="7143" spans="12:28" ht="15" customHeight="1" x14ac:dyDescent="0.2">
      <c r="L7143" s="120"/>
      <c r="N7143" s="120"/>
      <c r="P7143" s="120"/>
      <c r="R7143" s="120"/>
      <c r="T7143" s="120"/>
      <c r="V7143" s="120"/>
      <c r="X7143" s="120"/>
      <c r="Z7143" s="120"/>
      <c r="AB7143" s="120"/>
    </row>
    <row r="7144" spans="12:28" ht="15" customHeight="1" x14ac:dyDescent="0.2">
      <c r="L7144" s="120"/>
      <c r="N7144" s="120"/>
      <c r="P7144" s="120"/>
      <c r="R7144" s="120"/>
      <c r="T7144" s="120"/>
      <c r="V7144" s="120"/>
      <c r="X7144" s="120"/>
      <c r="Z7144" s="120"/>
      <c r="AB7144" s="120"/>
    </row>
    <row r="7145" spans="12:28" ht="15" customHeight="1" x14ac:dyDescent="0.2">
      <c r="L7145" s="120"/>
      <c r="N7145" s="120"/>
      <c r="P7145" s="120"/>
      <c r="R7145" s="120"/>
      <c r="T7145" s="120"/>
      <c r="V7145" s="120"/>
      <c r="X7145" s="120"/>
      <c r="Z7145" s="120"/>
      <c r="AB7145" s="120"/>
    </row>
    <row r="7146" spans="12:28" ht="15" customHeight="1" x14ac:dyDescent="0.2">
      <c r="L7146" s="120"/>
      <c r="N7146" s="120"/>
      <c r="P7146" s="120"/>
      <c r="R7146" s="120"/>
      <c r="T7146" s="120"/>
      <c r="V7146" s="120"/>
      <c r="X7146" s="120"/>
      <c r="Z7146" s="120"/>
      <c r="AB7146" s="120"/>
    </row>
    <row r="7147" spans="12:28" ht="15" customHeight="1" x14ac:dyDescent="0.2">
      <c r="L7147" s="120"/>
      <c r="N7147" s="120"/>
      <c r="P7147" s="120"/>
      <c r="R7147" s="120"/>
      <c r="T7147" s="120"/>
      <c r="V7147" s="120"/>
      <c r="X7147" s="120"/>
      <c r="Z7147" s="120"/>
      <c r="AB7147" s="120"/>
    </row>
    <row r="7148" spans="12:28" ht="15" customHeight="1" x14ac:dyDescent="0.2">
      <c r="L7148" s="120"/>
      <c r="N7148" s="120"/>
      <c r="P7148" s="120"/>
      <c r="R7148" s="120"/>
      <c r="T7148" s="120"/>
      <c r="V7148" s="120"/>
      <c r="X7148" s="120"/>
      <c r="Z7148" s="120"/>
      <c r="AB7148" s="120"/>
    </row>
    <row r="7149" spans="12:28" ht="15" customHeight="1" x14ac:dyDescent="0.2">
      <c r="L7149" s="120"/>
      <c r="N7149" s="120"/>
      <c r="P7149" s="120"/>
      <c r="R7149" s="120"/>
      <c r="T7149" s="120"/>
      <c r="V7149" s="120"/>
      <c r="X7149" s="120"/>
      <c r="Z7149" s="120"/>
      <c r="AB7149" s="120"/>
    </row>
    <row r="7150" spans="12:28" ht="15" customHeight="1" x14ac:dyDescent="0.2">
      <c r="L7150" s="120"/>
      <c r="N7150" s="120"/>
      <c r="P7150" s="120"/>
      <c r="R7150" s="120"/>
      <c r="T7150" s="120"/>
      <c r="V7150" s="120"/>
      <c r="X7150" s="120"/>
      <c r="Z7150" s="120"/>
      <c r="AB7150" s="120"/>
    </row>
    <row r="7151" spans="12:28" ht="15" customHeight="1" x14ac:dyDescent="0.2">
      <c r="L7151" s="120"/>
      <c r="N7151" s="120"/>
      <c r="P7151" s="120"/>
      <c r="R7151" s="120"/>
      <c r="T7151" s="120"/>
      <c r="V7151" s="120"/>
      <c r="X7151" s="120"/>
      <c r="Z7151" s="120"/>
      <c r="AB7151" s="120"/>
    </row>
    <row r="7152" spans="12:28" ht="15" customHeight="1" x14ac:dyDescent="0.2">
      <c r="L7152" s="120"/>
      <c r="N7152" s="120"/>
      <c r="P7152" s="120"/>
      <c r="R7152" s="120"/>
      <c r="T7152" s="120"/>
      <c r="V7152" s="120"/>
      <c r="X7152" s="120"/>
      <c r="Z7152" s="120"/>
      <c r="AB7152" s="120"/>
    </row>
    <row r="7153" spans="12:28" ht="15" customHeight="1" x14ac:dyDescent="0.2">
      <c r="L7153" s="120"/>
      <c r="N7153" s="120"/>
      <c r="P7153" s="120"/>
      <c r="R7153" s="120"/>
      <c r="T7153" s="120"/>
      <c r="V7153" s="120"/>
      <c r="X7153" s="120"/>
      <c r="Z7153" s="120"/>
      <c r="AB7153" s="120"/>
    </row>
    <row r="7154" spans="12:28" ht="15" customHeight="1" x14ac:dyDescent="0.2">
      <c r="L7154" s="120"/>
      <c r="N7154" s="120"/>
      <c r="P7154" s="120"/>
      <c r="R7154" s="120"/>
      <c r="T7154" s="120"/>
      <c r="V7154" s="120"/>
      <c r="X7154" s="120"/>
      <c r="Z7154" s="120"/>
      <c r="AB7154" s="120"/>
    </row>
    <row r="7155" spans="12:28" ht="15" customHeight="1" x14ac:dyDescent="0.2">
      <c r="L7155" s="120"/>
      <c r="N7155" s="120"/>
      <c r="P7155" s="120"/>
      <c r="R7155" s="120"/>
      <c r="T7155" s="120"/>
      <c r="V7155" s="120"/>
      <c r="X7155" s="120"/>
      <c r="Z7155" s="120"/>
      <c r="AB7155" s="120"/>
    </row>
    <row r="7156" spans="12:28" ht="15" customHeight="1" x14ac:dyDescent="0.2">
      <c r="L7156" s="120"/>
      <c r="N7156" s="120"/>
      <c r="P7156" s="120"/>
      <c r="R7156" s="120"/>
      <c r="T7156" s="120"/>
      <c r="V7156" s="120"/>
      <c r="X7156" s="120"/>
      <c r="Z7156" s="120"/>
      <c r="AB7156" s="120"/>
    </row>
    <row r="7157" spans="12:28" ht="15" customHeight="1" x14ac:dyDescent="0.2">
      <c r="L7157" s="120"/>
      <c r="N7157" s="120"/>
      <c r="P7157" s="120"/>
      <c r="R7157" s="120"/>
      <c r="T7157" s="120"/>
      <c r="V7157" s="120"/>
      <c r="X7157" s="120"/>
      <c r="Z7157" s="120"/>
      <c r="AB7157" s="120"/>
    </row>
    <row r="7158" spans="12:28" ht="15" customHeight="1" x14ac:dyDescent="0.2">
      <c r="L7158" s="120"/>
      <c r="N7158" s="120"/>
      <c r="P7158" s="120"/>
      <c r="R7158" s="120"/>
      <c r="T7158" s="120"/>
      <c r="V7158" s="120"/>
      <c r="X7158" s="120"/>
      <c r="Z7158" s="120"/>
      <c r="AB7158" s="120"/>
    </row>
    <row r="7159" spans="12:28" ht="15" customHeight="1" x14ac:dyDescent="0.2">
      <c r="L7159" s="120"/>
      <c r="N7159" s="120"/>
      <c r="P7159" s="120"/>
      <c r="R7159" s="120"/>
      <c r="T7159" s="120"/>
      <c r="V7159" s="120"/>
      <c r="X7159" s="120"/>
      <c r="Z7159" s="120"/>
      <c r="AB7159" s="120"/>
    </row>
    <row r="7160" spans="12:28" ht="15" customHeight="1" x14ac:dyDescent="0.2">
      <c r="L7160" s="120"/>
      <c r="N7160" s="120"/>
      <c r="P7160" s="120"/>
      <c r="R7160" s="120"/>
      <c r="T7160" s="120"/>
      <c r="V7160" s="120"/>
      <c r="X7160" s="120"/>
      <c r="Z7160" s="120"/>
      <c r="AB7160" s="120"/>
    </row>
    <row r="7161" spans="12:28" ht="15" customHeight="1" x14ac:dyDescent="0.2">
      <c r="L7161" s="120"/>
      <c r="N7161" s="120"/>
      <c r="P7161" s="120"/>
      <c r="R7161" s="120"/>
      <c r="T7161" s="120"/>
      <c r="V7161" s="120"/>
      <c r="X7161" s="120"/>
      <c r="Z7161" s="120"/>
      <c r="AB7161" s="120"/>
    </row>
    <row r="7162" spans="12:28" ht="15" customHeight="1" x14ac:dyDescent="0.2">
      <c r="L7162" s="120"/>
      <c r="N7162" s="120"/>
      <c r="P7162" s="120"/>
      <c r="R7162" s="120"/>
      <c r="T7162" s="120"/>
      <c r="V7162" s="120"/>
      <c r="X7162" s="120"/>
      <c r="Z7162" s="120"/>
      <c r="AB7162" s="120"/>
    </row>
    <row r="7163" spans="12:28" ht="15" customHeight="1" x14ac:dyDescent="0.2">
      <c r="L7163" s="120"/>
      <c r="N7163" s="120"/>
      <c r="P7163" s="120"/>
      <c r="R7163" s="120"/>
      <c r="T7163" s="120"/>
      <c r="V7163" s="120"/>
      <c r="X7163" s="120"/>
      <c r="Z7163" s="120"/>
      <c r="AB7163" s="120"/>
    </row>
    <row r="7164" spans="12:28" ht="15" customHeight="1" x14ac:dyDescent="0.2">
      <c r="L7164" s="120"/>
      <c r="N7164" s="120"/>
      <c r="P7164" s="120"/>
      <c r="R7164" s="120"/>
      <c r="T7164" s="120"/>
      <c r="V7164" s="120"/>
      <c r="X7164" s="120"/>
      <c r="Z7164" s="120"/>
      <c r="AB7164" s="120"/>
    </row>
    <row r="7165" spans="12:28" ht="15" customHeight="1" x14ac:dyDescent="0.2">
      <c r="L7165" s="120"/>
      <c r="N7165" s="120"/>
      <c r="P7165" s="120"/>
      <c r="R7165" s="120"/>
      <c r="T7165" s="120"/>
      <c r="V7165" s="120"/>
      <c r="X7165" s="120"/>
      <c r="Z7165" s="120"/>
      <c r="AB7165" s="120"/>
    </row>
    <row r="7166" spans="12:28" ht="15" customHeight="1" x14ac:dyDescent="0.2">
      <c r="L7166" s="120"/>
      <c r="N7166" s="120"/>
      <c r="P7166" s="120"/>
      <c r="R7166" s="120"/>
      <c r="T7166" s="120"/>
      <c r="V7166" s="120"/>
      <c r="X7166" s="120"/>
      <c r="Z7166" s="120"/>
      <c r="AB7166" s="120"/>
    </row>
    <row r="7167" spans="12:28" ht="15" customHeight="1" x14ac:dyDescent="0.2">
      <c r="L7167" s="120"/>
      <c r="N7167" s="120"/>
      <c r="P7167" s="120"/>
      <c r="R7167" s="120"/>
      <c r="T7167" s="120"/>
      <c r="V7167" s="120"/>
      <c r="X7167" s="120"/>
      <c r="Z7167" s="120"/>
      <c r="AB7167" s="120"/>
    </row>
    <row r="7168" spans="12:28" ht="15" customHeight="1" x14ac:dyDescent="0.2">
      <c r="L7168" s="120"/>
      <c r="N7168" s="120"/>
      <c r="P7168" s="120"/>
      <c r="R7168" s="120"/>
      <c r="T7168" s="120"/>
      <c r="V7168" s="120"/>
      <c r="X7168" s="120"/>
      <c r="Z7168" s="120"/>
      <c r="AB7168" s="120"/>
    </row>
    <row r="7169" spans="12:28" ht="15" customHeight="1" x14ac:dyDescent="0.2">
      <c r="L7169" s="120"/>
      <c r="N7169" s="120"/>
      <c r="P7169" s="120"/>
      <c r="R7169" s="120"/>
      <c r="T7169" s="120"/>
      <c r="V7169" s="120"/>
      <c r="X7169" s="120"/>
      <c r="Z7169" s="120"/>
      <c r="AB7169" s="120"/>
    </row>
    <row r="7170" spans="12:28" ht="15" customHeight="1" x14ac:dyDescent="0.2">
      <c r="L7170" s="120"/>
      <c r="N7170" s="120"/>
      <c r="P7170" s="120"/>
      <c r="R7170" s="120"/>
      <c r="T7170" s="120"/>
      <c r="V7170" s="120"/>
      <c r="X7170" s="120"/>
      <c r="Z7170" s="120"/>
      <c r="AB7170" s="120"/>
    </row>
    <row r="7171" spans="12:28" ht="15" customHeight="1" x14ac:dyDescent="0.2">
      <c r="L7171" s="120"/>
      <c r="N7171" s="120"/>
      <c r="P7171" s="120"/>
      <c r="R7171" s="120"/>
      <c r="T7171" s="120"/>
      <c r="V7171" s="120"/>
      <c r="X7171" s="120"/>
      <c r="Z7171" s="120"/>
      <c r="AB7171" s="120"/>
    </row>
    <row r="7172" spans="12:28" ht="15" customHeight="1" x14ac:dyDescent="0.2">
      <c r="L7172" s="120"/>
      <c r="N7172" s="120"/>
      <c r="P7172" s="120"/>
      <c r="R7172" s="120"/>
      <c r="T7172" s="120"/>
      <c r="V7172" s="120"/>
      <c r="X7172" s="120"/>
      <c r="Z7172" s="120"/>
      <c r="AB7172" s="120"/>
    </row>
    <row r="7173" spans="12:28" ht="15" customHeight="1" x14ac:dyDescent="0.2">
      <c r="L7173" s="120"/>
      <c r="N7173" s="120"/>
      <c r="P7173" s="120"/>
      <c r="R7173" s="120"/>
      <c r="T7173" s="120"/>
      <c r="V7173" s="120"/>
      <c r="X7173" s="120"/>
      <c r="Z7173" s="120"/>
      <c r="AB7173" s="120"/>
    </row>
    <row r="7174" spans="12:28" ht="15" customHeight="1" x14ac:dyDescent="0.2">
      <c r="L7174" s="120"/>
      <c r="N7174" s="120"/>
      <c r="P7174" s="120"/>
      <c r="R7174" s="120"/>
      <c r="T7174" s="120"/>
      <c r="V7174" s="120"/>
      <c r="X7174" s="120"/>
      <c r="Z7174" s="120"/>
      <c r="AB7174" s="120"/>
    </row>
    <row r="7175" spans="12:28" ht="15" customHeight="1" x14ac:dyDescent="0.2">
      <c r="L7175" s="120"/>
      <c r="N7175" s="120"/>
      <c r="P7175" s="120"/>
      <c r="R7175" s="120"/>
      <c r="T7175" s="120"/>
      <c r="V7175" s="120"/>
      <c r="X7175" s="120"/>
      <c r="Z7175" s="120"/>
      <c r="AB7175" s="120"/>
    </row>
    <row r="7176" spans="12:28" ht="15" customHeight="1" x14ac:dyDescent="0.2">
      <c r="L7176" s="120"/>
      <c r="N7176" s="120"/>
      <c r="P7176" s="120"/>
      <c r="R7176" s="120"/>
      <c r="T7176" s="120"/>
      <c r="V7176" s="120"/>
      <c r="X7176" s="120"/>
      <c r="Z7176" s="120"/>
      <c r="AB7176" s="120"/>
    </row>
    <row r="7177" spans="12:28" ht="15" customHeight="1" x14ac:dyDescent="0.2">
      <c r="L7177" s="120"/>
      <c r="N7177" s="120"/>
      <c r="P7177" s="120"/>
      <c r="R7177" s="120"/>
      <c r="T7177" s="120"/>
      <c r="V7177" s="120"/>
      <c r="X7177" s="120"/>
      <c r="Z7177" s="120"/>
      <c r="AB7177" s="120"/>
    </row>
    <row r="7178" spans="12:28" ht="15" customHeight="1" x14ac:dyDescent="0.2">
      <c r="L7178" s="120"/>
      <c r="N7178" s="120"/>
      <c r="P7178" s="120"/>
      <c r="R7178" s="120"/>
      <c r="T7178" s="120"/>
      <c r="V7178" s="120"/>
      <c r="X7178" s="120"/>
      <c r="Z7178" s="120"/>
      <c r="AB7178" s="120"/>
    </row>
    <row r="7179" spans="12:28" ht="15" customHeight="1" x14ac:dyDescent="0.2">
      <c r="L7179" s="120"/>
      <c r="N7179" s="120"/>
      <c r="P7179" s="120"/>
      <c r="R7179" s="120"/>
      <c r="T7179" s="120"/>
      <c r="V7179" s="120"/>
      <c r="X7179" s="120"/>
      <c r="Z7179" s="120"/>
      <c r="AB7179" s="120"/>
    </row>
    <row r="7180" spans="12:28" ht="15" customHeight="1" x14ac:dyDescent="0.2">
      <c r="L7180" s="120"/>
      <c r="N7180" s="120"/>
      <c r="P7180" s="120"/>
      <c r="R7180" s="120"/>
      <c r="T7180" s="120"/>
      <c r="V7180" s="120"/>
      <c r="X7180" s="120"/>
      <c r="Z7180" s="120"/>
      <c r="AB7180" s="120"/>
    </row>
    <row r="7181" spans="12:28" ht="15" customHeight="1" x14ac:dyDescent="0.2">
      <c r="L7181" s="120"/>
      <c r="N7181" s="120"/>
      <c r="P7181" s="120"/>
      <c r="R7181" s="120"/>
      <c r="T7181" s="120"/>
      <c r="V7181" s="120"/>
      <c r="X7181" s="120"/>
      <c r="Z7181" s="120"/>
      <c r="AB7181" s="120"/>
    </row>
    <row r="7182" spans="12:28" ht="15" customHeight="1" x14ac:dyDescent="0.2">
      <c r="L7182" s="120"/>
      <c r="N7182" s="120"/>
      <c r="P7182" s="120"/>
      <c r="R7182" s="120"/>
      <c r="T7182" s="120"/>
      <c r="V7182" s="120"/>
      <c r="X7182" s="120"/>
      <c r="Z7182" s="120"/>
      <c r="AB7182" s="120"/>
    </row>
    <row r="7183" spans="12:28" ht="15" customHeight="1" x14ac:dyDescent="0.2">
      <c r="L7183" s="120"/>
      <c r="N7183" s="120"/>
      <c r="P7183" s="120"/>
      <c r="R7183" s="120"/>
      <c r="T7183" s="120"/>
      <c r="V7183" s="120"/>
      <c r="X7183" s="120"/>
      <c r="Z7183" s="120"/>
      <c r="AB7183" s="120"/>
    </row>
    <row r="7184" spans="12:28" ht="15" customHeight="1" x14ac:dyDescent="0.2">
      <c r="L7184" s="120"/>
      <c r="N7184" s="120"/>
      <c r="P7184" s="120"/>
      <c r="R7184" s="120"/>
      <c r="T7184" s="120"/>
      <c r="V7184" s="120"/>
      <c r="X7184" s="120"/>
      <c r="Z7184" s="120"/>
      <c r="AB7184" s="120"/>
    </row>
    <row r="7185" spans="12:28" ht="15" customHeight="1" x14ac:dyDescent="0.2">
      <c r="L7185" s="120"/>
      <c r="N7185" s="120"/>
      <c r="P7185" s="120"/>
      <c r="R7185" s="120"/>
      <c r="T7185" s="120"/>
      <c r="V7185" s="120"/>
      <c r="X7185" s="120"/>
      <c r="Z7185" s="120"/>
      <c r="AB7185" s="120"/>
    </row>
    <row r="7186" spans="12:28" ht="15" customHeight="1" x14ac:dyDescent="0.2">
      <c r="L7186" s="120"/>
      <c r="N7186" s="120"/>
      <c r="P7186" s="120"/>
      <c r="R7186" s="120"/>
      <c r="T7186" s="120"/>
      <c r="V7186" s="120"/>
      <c r="X7186" s="120"/>
      <c r="Z7186" s="120"/>
      <c r="AB7186" s="120"/>
    </row>
    <row r="7187" spans="12:28" ht="15" customHeight="1" x14ac:dyDescent="0.2">
      <c r="L7187" s="120"/>
      <c r="N7187" s="120"/>
      <c r="P7187" s="120"/>
      <c r="R7187" s="120"/>
      <c r="T7187" s="120"/>
      <c r="V7187" s="120"/>
      <c r="X7187" s="120"/>
      <c r="Z7187" s="120"/>
      <c r="AB7187" s="120"/>
    </row>
    <row r="7188" spans="12:28" ht="15" customHeight="1" x14ac:dyDescent="0.2">
      <c r="L7188" s="120"/>
      <c r="N7188" s="120"/>
      <c r="P7188" s="120"/>
      <c r="R7188" s="120"/>
      <c r="T7188" s="120"/>
      <c r="V7188" s="120"/>
      <c r="X7188" s="120"/>
      <c r="Z7188" s="120"/>
      <c r="AB7188" s="120"/>
    </row>
    <row r="7189" spans="12:28" ht="15" customHeight="1" x14ac:dyDescent="0.2">
      <c r="L7189" s="120"/>
      <c r="N7189" s="120"/>
      <c r="P7189" s="120"/>
      <c r="R7189" s="120"/>
      <c r="T7189" s="120"/>
      <c r="V7189" s="120"/>
      <c r="X7189" s="120"/>
      <c r="Z7189" s="120"/>
      <c r="AB7189" s="120"/>
    </row>
    <row r="7190" spans="12:28" ht="15" customHeight="1" x14ac:dyDescent="0.2">
      <c r="L7190" s="120"/>
      <c r="N7190" s="120"/>
      <c r="P7190" s="120"/>
      <c r="R7190" s="120"/>
      <c r="T7190" s="120"/>
      <c r="V7190" s="120"/>
      <c r="X7190" s="120"/>
      <c r="Z7190" s="120"/>
      <c r="AB7190" s="120"/>
    </row>
    <row r="7191" spans="12:28" ht="15" customHeight="1" x14ac:dyDescent="0.2">
      <c r="L7191" s="120"/>
      <c r="N7191" s="120"/>
      <c r="P7191" s="120"/>
      <c r="R7191" s="120"/>
      <c r="T7191" s="120"/>
      <c r="V7191" s="120"/>
      <c r="X7191" s="120"/>
      <c r="Z7191" s="120"/>
      <c r="AB7191" s="120"/>
    </row>
    <row r="7192" spans="12:28" ht="15" customHeight="1" x14ac:dyDescent="0.2">
      <c r="L7192" s="120"/>
      <c r="N7192" s="120"/>
      <c r="P7192" s="120"/>
      <c r="R7192" s="120"/>
      <c r="T7192" s="120"/>
      <c r="V7192" s="120"/>
      <c r="X7192" s="120"/>
      <c r="Z7192" s="120"/>
      <c r="AB7192" s="120"/>
    </row>
    <row r="7193" spans="12:28" ht="15" customHeight="1" x14ac:dyDescent="0.2">
      <c r="L7193" s="120"/>
      <c r="N7193" s="120"/>
      <c r="P7193" s="120"/>
      <c r="R7193" s="120"/>
      <c r="T7193" s="120"/>
      <c r="V7193" s="120"/>
      <c r="X7193" s="120"/>
      <c r="Z7193" s="120"/>
      <c r="AB7193" s="120"/>
    </row>
    <row r="7194" spans="12:28" ht="15" customHeight="1" x14ac:dyDescent="0.2">
      <c r="L7194" s="120"/>
      <c r="N7194" s="120"/>
      <c r="P7194" s="120"/>
      <c r="R7194" s="120"/>
      <c r="T7194" s="120"/>
      <c r="V7194" s="120"/>
      <c r="X7194" s="120"/>
      <c r="Z7194" s="120"/>
      <c r="AB7194" s="120"/>
    </row>
    <row r="7195" spans="12:28" ht="15" customHeight="1" x14ac:dyDescent="0.2">
      <c r="L7195" s="120"/>
      <c r="N7195" s="120"/>
      <c r="P7195" s="120"/>
      <c r="R7195" s="120"/>
      <c r="T7195" s="120"/>
      <c r="V7195" s="120"/>
      <c r="X7195" s="120"/>
      <c r="Z7195" s="120"/>
      <c r="AB7195" s="120"/>
    </row>
    <row r="7196" spans="12:28" ht="15" customHeight="1" x14ac:dyDescent="0.2">
      <c r="L7196" s="120"/>
      <c r="N7196" s="120"/>
      <c r="P7196" s="120"/>
      <c r="R7196" s="120"/>
      <c r="T7196" s="120"/>
      <c r="V7196" s="120"/>
      <c r="X7196" s="120"/>
      <c r="Z7196" s="120"/>
      <c r="AB7196" s="120"/>
    </row>
    <row r="7197" spans="12:28" ht="15" customHeight="1" x14ac:dyDescent="0.2">
      <c r="L7197" s="120"/>
      <c r="N7197" s="120"/>
      <c r="P7197" s="120"/>
      <c r="R7197" s="120"/>
      <c r="T7197" s="120"/>
      <c r="V7197" s="120"/>
      <c r="X7197" s="120"/>
      <c r="Z7197" s="120"/>
      <c r="AB7197" s="120"/>
    </row>
    <row r="7198" spans="12:28" ht="15" customHeight="1" x14ac:dyDescent="0.2">
      <c r="L7198" s="120"/>
      <c r="N7198" s="120"/>
      <c r="P7198" s="120"/>
      <c r="R7198" s="120"/>
      <c r="T7198" s="120"/>
      <c r="V7198" s="120"/>
      <c r="X7198" s="120"/>
      <c r="Z7198" s="120"/>
      <c r="AB7198" s="120"/>
    </row>
    <row r="7199" spans="12:28" ht="15" customHeight="1" x14ac:dyDescent="0.2">
      <c r="L7199" s="120"/>
      <c r="N7199" s="120"/>
      <c r="P7199" s="120"/>
      <c r="R7199" s="120"/>
      <c r="T7199" s="120"/>
      <c r="V7199" s="120"/>
      <c r="X7199" s="120"/>
      <c r="Z7199" s="120"/>
      <c r="AB7199" s="120"/>
    </row>
    <row r="7200" spans="12:28" ht="15" customHeight="1" x14ac:dyDescent="0.2">
      <c r="L7200" s="120"/>
      <c r="N7200" s="120"/>
      <c r="P7200" s="120"/>
      <c r="R7200" s="120"/>
      <c r="T7200" s="120"/>
      <c r="V7200" s="120"/>
      <c r="X7200" s="120"/>
      <c r="Z7200" s="120"/>
      <c r="AB7200" s="120"/>
    </row>
    <row r="7201" spans="12:28" ht="15" customHeight="1" x14ac:dyDescent="0.2">
      <c r="L7201" s="120"/>
      <c r="N7201" s="120"/>
      <c r="P7201" s="120"/>
      <c r="R7201" s="120"/>
      <c r="T7201" s="120"/>
      <c r="V7201" s="120"/>
      <c r="X7201" s="120"/>
      <c r="Z7201" s="120"/>
      <c r="AB7201" s="120"/>
    </row>
    <row r="7202" spans="12:28" ht="15" customHeight="1" x14ac:dyDescent="0.2">
      <c r="L7202" s="120"/>
      <c r="N7202" s="120"/>
      <c r="P7202" s="120"/>
      <c r="R7202" s="120"/>
      <c r="T7202" s="120"/>
      <c r="V7202" s="120"/>
      <c r="X7202" s="120"/>
      <c r="Z7202" s="120"/>
      <c r="AB7202" s="120"/>
    </row>
    <row r="7203" spans="12:28" ht="15" customHeight="1" x14ac:dyDescent="0.2">
      <c r="L7203" s="120"/>
      <c r="N7203" s="120"/>
      <c r="P7203" s="120"/>
      <c r="R7203" s="120"/>
      <c r="T7203" s="120"/>
      <c r="V7203" s="120"/>
      <c r="X7203" s="120"/>
      <c r="Z7203" s="120"/>
      <c r="AB7203" s="120"/>
    </row>
    <row r="7204" spans="12:28" ht="15" customHeight="1" x14ac:dyDescent="0.2">
      <c r="L7204" s="120"/>
      <c r="N7204" s="120"/>
      <c r="P7204" s="120"/>
      <c r="R7204" s="120"/>
      <c r="T7204" s="120"/>
      <c r="V7204" s="120"/>
      <c r="X7204" s="120"/>
      <c r="Z7204" s="120"/>
      <c r="AB7204" s="120"/>
    </row>
    <row r="7205" spans="12:28" ht="15" customHeight="1" x14ac:dyDescent="0.2">
      <c r="L7205" s="120"/>
      <c r="N7205" s="120"/>
      <c r="P7205" s="120"/>
      <c r="R7205" s="120"/>
      <c r="T7205" s="120"/>
      <c r="V7205" s="120"/>
      <c r="X7205" s="120"/>
      <c r="Z7205" s="120"/>
      <c r="AB7205" s="120"/>
    </row>
    <row r="7206" spans="12:28" ht="15" customHeight="1" x14ac:dyDescent="0.2">
      <c r="L7206" s="120"/>
      <c r="N7206" s="120"/>
      <c r="P7206" s="120"/>
      <c r="R7206" s="120"/>
      <c r="T7206" s="120"/>
      <c r="V7206" s="120"/>
      <c r="X7206" s="120"/>
      <c r="Z7206" s="120"/>
      <c r="AB7206" s="120"/>
    </row>
    <row r="7207" spans="12:28" ht="15" customHeight="1" x14ac:dyDescent="0.2">
      <c r="L7207" s="120"/>
      <c r="N7207" s="120"/>
      <c r="P7207" s="120"/>
      <c r="R7207" s="120"/>
      <c r="T7207" s="120"/>
      <c r="V7207" s="120"/>
      <c r="X7207" s="120"/>
      <c r="Z7207" s="120"/>
      <c r="AB7207" s="120"/>
    </row>
    <row r="7208" spans="12:28" ht="15" customHeight="1" x14ac:dyDescent="0.2">
      <c r="L7208" s="120"/>
      <c r="N7208" s="120"/>
      <c r="P7208" s="120"/>
      <c r="R7208" s="120"/>
      <c r="T7208" s="120"/>
      <c r="V7208" s="120"/>
      <c r="X7208" s="120"/>
      <c r="Z7208" s="120"/>
      <c r="AB7208" s="120"/>
    </row>
    <row r="7209" spans="12:28" ht="15" customHeight="1" x14ac:dyDescent="0.2">
      <c r="L7209" s="120"/>
      <c r="N7209" s="120"/>
      <c r="P7209" s="120"/>
      <c r="R7209" s="120"/>
      <c r="T7209" s="120"/>
      <c r="V7209" s="120"/>
      <c r="X7209" s="120"/>
      <c r="Z7209" s="120"/>
      <c r="AB7209" s="120"/>
    </row>
    <row r="7210" spans="12:28" ht="15" customHeight="1" x14ac:dyDescent="0.2">
      <c r="L7210" s="120"/>
      <c r="N7210" s="120"/>
      <c r="P7210" s="120"/>
      <c r="R7210" s="120"/>
      <c r="T7210" s="120"/>
      <c r="V7210" s="120"/>
      <c r="X7210" s="120"/>
      <c r="Z7210" s="120"/>
      <c r="AB7210" s="120"/>
    </row>
    <row r="7211" spans="12:28" ht="15" customHeight="1" x14ac:dyDescent="0.2">
      <c r="L7211" s="120"/>
      <c r="N7211" s="120"/>
      <c r="P7211" s="120"/>
      <c r="R7211" s="120"/>
      <c r="T7211" s="120"/>
      <c r="V7211" s="120"/>
      <c r="X7211" s="120"/>
      <c r="Z7211" s="120"/>
      <c r="AB7211" s="120"/>
    </row>
    <row r="7212" spans="12:28" ht="15" customHeight="1" x14ac:dyDescent="0.2">
      <c r="L7212" s="120"/>
      <c r="N7212" s="120"/>
      <c r="P7212" s="120"/>
      <c r="R7212" s="120"/>
      <c r="T7212" s="120"/>
      <c r="V7212" s="120"/>
      <c r="X7212" s="120"/>
      <c r="Z7212" s="120"/>
      <c r="AB7212" s="120"/>
    </row>
    <row r="7213" spans="12:28" ht="15" customHeight="1" x14ac:dyDescent="0.2">
      <c r="L7213" s="120"/>
      <c r="N7213" s="120"/>
      <c r="P7213" s="120"/>
      <c r="R7213" s="120"/>
      <c r="T7213" s="120"/>
      <c r="V7213" s="120"/>
      <c r="X7213" s="120"/>
      <c r="Z7213" s="120"/>
      <c r="AB7213" s="120"/>
    </row>
    <row r="7214" spans="12:28" ht="15" customHeight="1" x14ac:dyDescent="0.2">
      <c r="L7214" s="120"/>
      <c r="N7214" s="120"/>
      <c r="P7214" s="120"/>
      <c r="R7214" s="120"/>
      <c r="T7214" s="120"/>
      <c r="V7214" s="120"/>
      <c r="X7214" s="120"/>
      <c r="Z7214" s="120"/>
      <c r="AB7214" s="120"/>
    </row>
    <row r="7215" spans="12:28" ht="15" customHeight="1" x14ac:dyDescent="0.2">
      <c r="L7215" s="120"/>
      <c r="N7215" s="120"/>
      <c r="P7215" s="120"/>
      <c r="R7215" s="120"/>
      <c r="T7215" s="120"/>
      <c r="V7215" s="120"/>
      <c r="X7215" s="120"/>
      <c r="Z7215" s="120"/>
      <c r="AB7215" s="120"/>
    </row>
    <row r="7216" spans="12:28" ht="15" customHeight="1" x14ac:dyDescent="0.2">
      <c r="L7216" s="120"/>
      <c r="N7216" s="120"/>
      <c r="P7216" s="120"/>
      <c r="R7216" s="120"/>
      <c r="T7216" s="120"/>
      <c r="V7216" s="120"/>
      <c r="X7216" s="120"/>
      <c r="Z7216" s="120"/>
      <c r="AB7216" s="120"/>
    </row>
    <row r="7217" spans="12:28" ht="15" customHeight="1" x14ac:dyDescent="0.2">
      <c r="L7217" s="120"/>
      <c r="N7217" s="120"/>
      <c r="P7217" s="120"/>
      <c r="R7217" s="120"/>
      <c r="T7217" s="120"/>
      <c r="V7217" s="120"/>
      <c r="X7217" s="120"/>
      <c r="Z7217" s="120"/>
      <c r="AB7217" s="120"/>
    </row>
    <row r="7218" spans="12:28" ht="15" customHeight="1" x14ac:dyDescent="0.2">
      <c r="L7218" s="120"/>
      <c r="N7218" s="120"/>
      <c r="P7218" s="120"/>
      <c r="R7218" s="120"/>
      <c r="T7218" s="120"/>
      <c r="V7218" s="120"/>
      <c r="X7218" s="120"/>
      <c r="Z7218" s="120"/>
      <c r="AB7218" s="120"/>
    </row>
    <row r="7219" spans="12:28" ht="15" customHeight="1" x14ac:dyDescent="0.2">
      <c r="L7219" s="120"/>
      <c r="N7219" s="120"/>
      <c r="P7219" s="120"/>
      <c r="R7219" s="120"/>
      <c r="T7219" s="120"/>
      <c r="V7219" s="120"/>
      <c r="X7219" s="120"/>
      <c r="Z7219" s="120"/>
      <c r="AB7219" s="120"/>
    </row>
    <row r="7220" spans="12:28" ht="15" customHeight="1" x14ac:dyDescent="0.2">
      <c r="L7220" s="120"/>
      <c r="N7220" s="120"/>
      <c r="P7220" s="120"/>
      <c r="R7220" s="120"/>
      <c r="T7220" s="120"/>
      <c r="V7220" s="120"/>
      <c r="X7220" s="120"/>
      <c r="Z7220" s="120"/>
      <c r="AB7220" s="120"/>
    </row>
    <row r="7221" spans="12:28" ht="15" customHeight="1" x14ac:dyDescent="0.2">
      <c r="L7221" s="120"/>
      <c r="N7221" s="120"/>
      <c r="P7221" s="120"/>
      <c r="R7221" s="120"/>
      <c r="T7221" s="120"/>
      <c r="V7221" s="120"/>
      <c r="X7221" s="120"/>
      <c r="Z7221" s="120"/>
      <c r="AB7221" s="120"/>
    </row>
    <row r="7222" spans="12:28" ht="15" customHeight="1" x14ac:dyDescent="0.2">
      <c r="L7222" s="120"/>
      <c r="N7222" s="120"/>
      <c r="P7222" s="120"/>
      <c r="R7222" s="120"/>
      <c r="T7222" s="120"/>
      <c r="V7222" s="120"/>
      <c r="X7222" s="120"/>
      <c r="Z7222" s="120"/>
      <c r="AB7222" s="120"/>
    </row>
    <row r="7223" spans="12:28" ht="15" customHeight="1" x14ac:dyDescent="0.2">
      <c r="L7223" s="120"/>
      <c r="N7223" s="120"/>
      <c r="P7223" s="120"/>
      <c r="R7223" s="120"/>
      <c r="T7223" s="120"/>
      <c r="V7223" s="120"/>
      <c r="X7223" s="120"/>
      <c r="Z7223" s="120"/>
      <c r="AB7223" s="120"/>
    </row>
    <row r="7224" spans="12:28" ht="15" customHeight="1" x14ac:dyDescent="0.2">
      <c r="L7224" s="120"/>
      <c r="N7224" s="120"/>
      <c r="P7224" s="120"/>
      <c r="R7224" s="120"/>
      <c r="T7224" s="120"/>
      <c r="V7224" s="120"/>
      <c r="X7224" s="120"/>
      <c r="Z7224" s="120"/>
      <c r="AB7224" s="120"/>
    </row>
    <row r="7225" spans="12:28" ht="15" customHeight="1" x14ac:dyDescent="0.2">
      <c r="L7225" s="120"/>
      <c r="N7225" s="120"/>
      <c r="P7225" s="120"/>
      <c r="R7225" s="120"/>
      <c r="T7225" s="120"/>
      <c r="V7225" s="120"/>
      <c r="X7225" s="120"/>
      <c r="Z7225" s="120"/>
      <c r="AB7225" s="120"/>
    </row>
    <row r="7226" spans="12:28" ht="15" customHeight="1" x14ac:dyDescent="0.2">
      <c r="L7226" s="120"/>
      <c r="N7226" s="120"/>
      <c r="P7226" s="120"/>
      <c r="R7226" s="120"/>
      <c r="T7226" s="120"/>
      <c r="V7226" s="120"/>
      <c r="X7226" s="120"/>
      <c r="Z7226" s="120"/>
      <c r="AB7226" s="120"/>
    </row>
    <row r="7227" spans="12:28" ht="15" customHeight="1" x14ac:dyDescent="0.2">
      <c r="L7227" s="120"/>
      <c r="N7227" s="120"/>
      <c r="P7227" s="120"/>
      <c r="R7227" s="120"/>
      <c r="T7227" s="120"/>
      <c r="V7227" s="120"/>
      <c r="X7227" s="120"/>
      <c r="Z7227" s="120"/>
      <c r="AB7227" s="120"/>
    </row>
    <row r="7228" spans="12:28" ht="15" customHeight="1" x14ac:dyDescent="0.2">
      <c r="L7228" s="120"/>
      <c r="N7228" s="120"/>
      <c r="P7228" s="120"/>
      <c r="R7228" s="120"/>
      <c r="T7228" s="120"/>
      <c r="V7228" s="120"/>
      <c r="X7228" s="120"/>
      <c r="Z7228" s="120"/>
      <c r="AB7228" s="120"/>
    </row>
    <row r="7229" spans="12:28" ht="15" customHeight="1" x14ac:dyDescent="0.2">
      <c r="L7229" s="120"/>
      <c r="N7229" s="120"/>
      <c r="P7229" s="120"/>
      <c r="R7229" s="120"/>
      <c r="T7229" s="120"/>
      <c r="V7229" s="120"/>
      <c r="X7229" s="120"/>
      <c r="Z7229" s="120"/>
      <c r="AB7229" s="120"/>
    </row>
    <row r="7230" spans="12:28" ht="15" customHeight="1" x14ac:dyDescent="0.2">
      <c r="L7230" s="120"/>
      <c r="N7230" s="120"/>
      <c r="P7230" s="120"/>
      <c r="R7230" s="120"/>
      <c r="T7230" s="120"/>
      <c r="V7230" s="120"/>
      <c r="X7230" s="120"/>
      <c r="Z7230" s="120"/>
      <c r="AB7230" s="120"/>
    </row>
    <row r="7231" spans="12:28" ht="15" customHeight="1" x14ac:dyDescent="0.2">
      <c r="L7231" s="120"/>
      <c r="N7231" s="120"/>
      <c r="P7231" s="120"/>
      <c r="R7231" s="120"/>
      <c r="T7231" s="120"/>
      <c r="V7231" s="120"/>
      <c r="X7231" s="120"/>
      <c r="Z7231" s="120"/>
      <c r="AB7231" s="120"/>
    </row>
    <row r="7232" spans="12:28" ht="15" customHeight="1" x14ac:dyDescent="0.2">
      <c r="L7232" s="120"/>
      <c r="N7232" s="120"/>
      <c r="P7232" s="120"/>
      <c r="R7232" s="120"/>
      <c r="T7232" s="120"/>
      <c r="V7232" s="120"/>
      <c r="X7232" s="120"/>
      <c r="Z7232" s="120"/>
      <c r="AB7232" s="120"/>
    </row>
    <row r="7233" spans="12:28" ht="15" customHeight="1" x14ac:dyDescent="0.2">
      <c r="L7233" s="120"/>
      <c r="N7233" s="120"/>
      <c r="P7233" s="120"/>
      <c r="R7233" s="120"/>
      <c r="T7233" s="120"/>
      <c r="V7233" s="120"/>
      <c r="X7233" s="120"/>
      <c r="Z7233" s="120"/>
      <c r="AB7233" s="120"/>
    </row>
    <row r="7234" spans="12:28" ht="15" customHeight="1" x14ac:dyDescent="0.2">
      <c r="L7234" s="120"/>
      <c r="N7234" s="120"/>
      <c r="P7234" s="120"/>
      <c r="R7234" s="120"/>
      <c r="T7234" s="120"/>
      <c r="V7234" s="120"/>
      <c r="X7234" s="120"/>
      <c r="Z7234" s="120"/>
      <c r="AB7234" s="120"/>
    </row>
    <row r="7235" spans="12:28" ht="15" customHeight="1" x14ac:dyDescent="0.2">
      <c r="L7235" s="120"/>
      <c r="N7235" s="120"/>
      <c r="P7235" s="120"/>
      <c r="R7235" s="120"/>
      <c r="T7235" s="120"/>
      <c r="V7235" s="120"/>
      <c r="X7235" s="120"/>
      <c r="Z7235" s="120"/>
      <c r="AB7235" s="120"/>
    </row>
    <row r="7236" spans="12:28" ht="15" customHeight="1" x14ac:dyDescent="0.2">
      <c r="L7236" s="120"/>
      <c r="N7236" s="120"/>
      <c r="P7236" s="120"/>
      <c r="R7236" s="120"/>
      <c r="T7236" s="120"/>
      <c r="V7236" s="120"/>
      <c r="X7236" s="120"/>
      <c r="Z7236" s="120"/>
      <c r="AB7236" s="120"/>
    </row>
    <row r="7237" spans="12:28" ht="15" customHeight="1" x14ac:dyDescent="0.2">
      <c r="L7237" s="120"/>
      <c r="N7237" s="120"/>
      <c r="P7237" s="120"/>
      <c r="R7237" s="120"/>
      <c r="T7237" s="120"/>
      <c r="V7237" s="120"/>
      <c r="X7237" s="120"/>
      <c r="Z7237" s="120"/>
      <c r="AB7237" s="120"/>
    </row>
    <row r="7238" spans="12:28" ht="15" customHeight="1" x14ac:dyDescent="0.2">
      <c r="L7238" s="120"/>
      <c r="N7238" s="120"/>
      <c r="P7238" s="120"/>
      <c r="R7238" s="120"/>
      <c r="T7238" s="120"/>
      <c r="V7238" s="120"/>
      <c r="X7238" s="120"/>
      <c r="Z7238" s="120"/>
      <c r="AB7238" s="120"/>
    </row>
    <row r="7239" spans="12:28" ht="15" customHeight="1" x14ac:dyDescent="0.2">
      <c r="L7239" s="120"/>
      <c r="N7239" s="120"/>
      <c r="P7239" s="120"/>
      <c r="R7239" s="120"/>
      <c r="T7239" s="120"/>
      <c r="V7239" s="120"/>
      <c r="X7239" s="120"/>
      <c r="Z7239" s="120"/>
      <c r="AB7239" s="120"/>
    </row>
    <row r="7240" spans="12:28" ht="15" customHeight="1" x14ac:dyDescent="0.2">
      <c r="L7240" s="120"/>
      <c r="N7240" s="120"/>
      <c r="P7240" s="120"/>
      <c r="R7240" s="120"/>
      <c r="T7240" s="120"/>
      <c r="V7240" s="120"/>
      <c r="X7240" s="120"/>
      <c r="Z7240" s="120"/>
      <c r="AB7240" s="120"/>
    </row>
    <row r="7241" spans="12:28" ht="15" customHeight="1" x14ac:dyDescent="0.2">
      <c r="L7241" s="120"/>
      <c r="N7241" s="120"/>
      <c r="P7241" s="120"/>
      <c r="R7241" s="120"/>
      <c r="T7241" s="120"/>
      <c r="V7241" s="120"/>
      <c r="X7241" s="120"/>
      <c r="Z7241" s="120"/>
      <c r="AB7241" s="120"/>
    </row>
    <row r="7242" spans="12:28" ht="15" customHeight="1" x14ac:dyDescent="0.2">
      <c r="L7242" s="120"/>
      <c r="N7242" s="120"/>
      <c r="P7242" s="120"/>
      <c r="R7242" s="120"/>
      <c r="T7242" s="120"/>
      <c r="V7242" s="120"/>
      <c r="X7242" s="120"/>
      <c r="Z7242" s="120"/>
      <c r="AB7242" s="120"/>
    </row>
    <row r="7243" spans="12:28" ht="15" customHeight="1" x14ac:dyDescent="0.2">
      <c r="L7243" s="120"/>
      <c r="N7243" s="120"/>
      <c r="P7243" s="120"/>
      <c r="R7243" s="120"/>
      <c r="T7243" s="120"/>
      <c r="V7243" s="120"/>
      <c r="X7243" s="120"/>
      <c r="Z7243" s="120"/>
      <c r="AB7243" s="120"/>
    </row>
    <row r="7244" spans="12:28" ht="15" customHeight="1" x14ac:dyDescent="0.2">
      <c r="L7244" s="120"/>
      <c r="N7244" s="120"/>
      <c r="P7244" s="120"/>
      <c r="R7244" s="120"/>
      <c r="T7244" s="120"/>
      <c r="V7244" s="120"/>
      <c r="X7244" s="120"/>
      <c r="Z7244" s="120"/>
      <c r="AB7244" s="120"/>
    </row>
    <row r="7245" spans="12:28" ht="15" customHeight="1" x14ac:dyDescent="0.2">
      <c r="L7245" s="120"/>
      <c r="N7245" s="120"/>
      <c r="P7245" s="120"/>
      <c r="R7245" s="120"/>
      <c r="T7245" s="120"/>
      <c r="V7245" s="120"/>
      <c r="X7245" s="120"/>
      <c r="Z7245" s="120"/>
      <c r="AB7245" s="120"/>
    </row>
    <row r="7246" spans="12:28" ht="15" customHeight="1" x14ac:dyDescent="0.2">
      <c r="L7246" s="120"/>
      <c r="N7246" s="120"/>
      <c r="P7246" s="120"/>
      <c r="R7246" s="120"/>
      <c r="T7246" s="120"/>
      <c r="V7246" s="120"/>
      <c r="X7246" s="120"/>
      <c r="Z7246" s="120"/>
      <c r="AB7246" s="120"/>
    </row>
    <row r="7247" spans="12:28" ht="15" customHeight="1" x14ac:dyDescent="0.2">
      <c r="L7247" s="120"/>
      <c r="N7247" s="120"/>
      <c r="P7247" s="120"/>
      <c r="R7247" s="120"/>
      <c r="T7247" s="120"/>
      <c r="V7247" s="120"/>
      <c r="X7247" s="120"/>
      <c r="Z7247" s="120"/>
      <c r="AB7247" s="120"/>
    </row>
    <row r="7248" spans="12:28" ht="15" customHeight="1" x14ac:dyDescent="0.2">
      <c r="L7248" s="120"/>
      <c r="N7248" s="120"/>
      <c r="P7248" s="120"/>
      <c r="R7248" s="120"/>
      <c r="T7248" s="120"/>
      <c r="V7248" s="120"/>
      <c r="X7248" s="120"/>
      <c r="Z7248" s="120"/>
      <c r="AB7248" s="120"/>
    </row>
    <row r="7249" spans="12:28" ht="15" customHeight="1" x14ac:dyDescent="0.2">
      <c r="L7249" s="120"/>
      <c r="N7249" s="120"/>
      <c r="P7249" s="120"/>
      <c r="R7249" s="120"/>
      <c r="T7249" s="120"/>
      <c r="V7249" s="120"/>
      <c r="X7249" s="120"/>
      <c r="Z7249" s="120"/>
      <c r="AB7249" s="120"/>
    </row>
    <row r="7250" spans="12:28" ht="15" customHeight="1" x14ac:dyDescent="0.2">
      <c r="L7250" s="120"/>
      <c r="N7250" s="120"/>
      <c r="P7250" s="120"/>
      <c r="R7250" s="120"/>
      <c r="T7250" s="120"/>
      <c r="V7250" s="120"/>
      <c r="X7250" s="120"/>
      <c r="Z7250" s="120"/>
      <c r="AB7250" s="120"/>
    </row>
    <row r="7251" spans="12:28" ht="15" customHeight="1" x14ac:dyDescent="0.2">
      <c r="L7251" s="120"/>
      <c r="N7251" s="120"/>
      <c r="P7251" s="120"/>
      <c r="R7251" s="120"/>
      <c r="T7251" s="120"/>
      <c r="V7251" s="120"/>
      <c r="X7251" s="120"/>
      <c r="Z7251" s="120"/>
      <c r="AB7251" s="120"/>
    </row>
    <row r="7252" spans="12:28" ht="15" customHeight="1" x14ac:dyDescent="0.2">
      <c r="L7252" s="120"/>
      <c r="N7252" s="120"/>
      <c r="P7252" s="120"/>
      <c r="R7252" s="120"/>
      <c r="T7252" s="120"/>
      <c r="V7252" s="120"/>
      <c r="X7252" s="120"/>
      <c r="Z7252" s="120"/>
      <c r="AB7252" s="120"/>
    </row>
    <row r="7253" spans="12:28" ht="15" customHeight="1" x14ac:dyDescent="0.2">
      <c r="L7253" s="120"/>
      <c r="N7253" s="120"/>
      <c r="P7253" s="120"/>
      <c r="R7253" s="120"/>
      <c r="T7253" s="120"/>
      <c r="V7253" s="120"/>
      <c r="X7253" s="120"/>
      <c r="Z7253" s="120"/>
      <c r="AB7253" s="120"/>
    </row>
    <row r="7254" spans="12:28" ht="15" customHeight="1" x14ac:dyDescent="0.2">
      <c r="L7254" s="120"/>
      <c r="N7254" s="120"/>
      <c r="P7254" s="120"/>
      <c r="R7254" s="120"/>
      <c r="T7254" s="120"/>
      <c r="V7254" s="120"/>
      <c r="X7254" s="120"/>
      <c r="Z7254" s="120"/>
      <c r="AB7254" s="120"/>
    </row>
    <row r="7255" spans="12:28" ht="15" customHeight="1" x14ac:dyDescent="0.2">
      <c r="L7255" s="120"/>
      <c r="N7255" s="120"/>
      <c r="P7255" s="120"/>
      <c r="R7255" s="120"/>
      <c r="T7255" s="120"/>
      <c r="V7255" s="120"/>
      <c r="X7255" s="120"/>
      <c r="Z7255" s="120"/>
      <c r="AB7255" s="120"/>
    </row>
    <row r="7256" spans="12:28" ht="15" customHeight="1" x14ac:dyDescent="0.2">
      <c r="L7256" s="120"/>
      <c r="N7256" s="120"/>
      <c r="P7256" s="120"/>
      <c r="R7256" s="120"/>
      <c r="T7256" s="120"/>
      <c r="V7256" s="120"/>
      <c r="X7256" s="120"/>
      <c r="Z7256" s="120"/>
      <c r="AB7256" s="120"/>
    </row>
    <row r="7257" spans="12:28" ht="15" customHeight="1" x14ac:dyDescent="0.2">
      <c r="L7257" s="120"/>
      <c r="N7257" s="120"/>
      <c r="P7257" s="120"/>
      <c r="R7257" s="120"/>
      <c r="T7257" s="120"/>
      <c r="V7257" s="120"/>
      <c r="X7257" s="120"/>
      <c r="Z7257" s="120"/>
      <c r="AB7257" s="120"/>
    </row>
    <row r="7258" spans="12:28" ht="15" customHeight="1" x14ac:dyDescent="0.2">
      <c r="L7258" s="120"/>
      <c r="N7258" s="120"/>
      <c r="P7258" s="120"/>
      <c r="R7258" s="120"/>
      <c r="T7258" s="120"/>
      <c r="V7258" s="120"/>
      <c r="X7258" s="120"/>
      <c r="Z7258" s="120"/>
      <c r="AB7258" s="120"/>
    </row>
    <row r="7259" spans="12:28" ht="15" customHeight="1" x14ac:dyDescent="0.2">
      <c r="L7259" s="120"/>
      <c r="N7259" s="120"/>
      <c r="P7259" s="120"/>
      <c r="R7259" s="120"/>
      <c r="T7259" s="120"/>
      <c r="V7259" s="120"/>
      <c r="X7259" s="120"/>
      <c r="Z7259" s="120"/>
      <c r="AB7259" s="120"/>
    </row>
    <row r="7260" spans="12:28" ht="15" customHeight="1" x14ac:dyDescent="0.2">
      <c r="L7260" s="120"/>
      <c r="N7260" s="120"/>
      <c r="P7260" s="120"/>
      <c r="R7260" s="120"/>
      <c r="T7260" s="120"/>
      <c r="V7260" s="120"/>
      <c r="X7260" s="120"/>
      <c r="Z7260" s="120"/>
      <c r="AB7260" s="120"/>
    </row>
    <row r="7261" spans="12:28" ht="15" customHeight="1" x14ac:dyDescent="0.2">
      <c r="L7261" s="120"/>
      <c r="N7261" s="120"/>
      <c r="P7261" s="120"/>
      <c r="R7261" s="120"/>
      <c r="T7261" s="120"/>
      <c r="V7261" s="120"/>
      <c r="X7261" s="120"/>
      <c r="Z7261" s="120"/>
      <c r="AB7261" s="120"/>
    </row>
    <row r="7262" spans="12:28" ht="15" customHeight="1" x14ac:dyDescent="0.2">
      <c r="L7262" s="120"/>
      <c r="N7262" s="120"/>
      <c r="P7262" s="120"/>
      <c r="R7262" s="120"/>
      <c r="T7262" s="120"/>
      <c r="V7262" s="120"/>
      <c r="X7262" s="120"/>
      <c r="Z7262" s="120"/>
      <c r="AB7262" s="120"/>
    </row>
    <row r="7263" spans="12:28" ht="15" customHeight="1" x14ac:dyDescent="0.2">
      <c r="L7263" s="120"/>
      <c r="N7263" s="120"/>
      <c r="P7263" s="120"/>
      <c r="R7263" s="120"/>
      <c r="T7263" s="120"/>
      <c r="V7263" s="120"/>
      <c r="X7263" s="120"/>
      <c r="Z7263" s="120"/>
      <c r="AB7263" s="120"/>
    </row>
    <row r="7264" spans="12:28" ht="15" customHeight="1" x14ac:dyDescent="0.2">
      <c r="L7264" s="120"/>
      <c r="N7264" s="120"/>
      <c r="P7264" s="120"/>
      <c r="R7264" s="120"/>
      <c r="T7264" s="120"/>
      <c r="V7264" s="120"/>
      <c r="X7264" s="120"/>
      <c r="Z7264" s="120"/>
      <c r="AB7264" s="120"/>
    </row>
    <row r="7265" spans="12:28" ht="15" customHeight="1" x14ac:dyDescent="0.2">
      <c r="L7265" s="120"/>
      <c r="N7265" s="120"/>
      <c r="P7265" s="120"/>
      <c r="R7265" s="120"/>
      <c r="T7265" s="120"/>
      <c r="V7265" s="120"/>
      <c r="X7265" s="120"/>
      <c r="Z7265" s="120"/>
      <c r="AB7265" s="120"/>
    </row>
    <row r="7266" spans="12:28" ht="15" customHeight="1" x14ac:dyDescent="0.2">
      <c r="L7266" s="120"/>
      <c r="N7266" s="120"/>
      <c r="P7266" s="120"/>
      <c r="R7266" s="120"/>
      <c r="T7266" s="120"/>
      <c r="V7266" s="120"/>
      <c r="X7266" s="120"/>
      <c r="Z7266" s="120"/>
      <c r="AB7266" s="120"/>
    </row>
    <row r="7267" spans="12:28" ht="15" customHeight="1" x14ac:dyDescent="0.2">
      <c r="L7267" s="120"/>
      <c r="N7267" s="120"/>
      <c r="P7267" s="120"/>
      <c r="R7267" s="120"/>
      <c r="T7267" s="120"/>
      <c r="V7267" s="120"/>
      <c r="X7267" s="120"/>
      <c r="Z7267" s="120"/>
      <c r="AB7267" s="120"/>
    </row>
    <row r="7268" spans="12:28" ht="15" customHeight="1" x14ac:dyDescent="0.2">
      <c r="L7268" s="120"/>
      <c r="N7268" s="120"/>
      <c r="P7268" s="120"/>
      <c r="R7268" s="120"/>
      <c r="T7268" s="120"/>
      <c r="V7268" s="120"/>
      <c r="X7268" s="120"/>
      <c r="Z7268" s="120"/>
      <c r="AB7268" s="120"/>
    </row>
    <row r="7269" spans="12:28" ht="15" customHeight="1" x14ac:dyDescent="0.2">
      <c r="L7269" s="120"/>
      <c r="N7269" s="120"/>
      <c r="P7269" s="120"/>
      <c r="R7269" s="120"/>
      <c r="T7269" s="120"/>
      <c r="V7269" s="120"/>
      <c r="X7269" s="120"/>
      <c r="Z7269" s="120"/>
      <c r="AB7269" s="120"/>
    </row>
    <row r="7270" spans="12:28" ht="15" customHeight="1" x14ac:dyDescent="0.2">
      <c r="L7270" s="120"/>
      <c r="N7270" s="120"/>
      <c r="P7270" s="120"/>
      <c r="R7270" s="120"/>
      <c r="T7270" s="120"/>
      <c r="V7270" s="120"/>
      <c r="X7270" s="120"/>
      <c r="Z7270" s="120"/>
      <c r="AB7270" s="120"/>
    </row>
    <row r="7271" spans="12:28" ht="15" customHeight="1" x14ac:dyDescent="0.2">
      <c r="L7271" s="120"/>
      <c r="N7271" s="120"/>
      <c r="P7271" s="120"/>
      <c r="R7271" s="120"/>
      <c r="T7271" s="120"/>
      <c r="V7271" s="120"/>
      <c r="X7271" s="120"/>
      <c r="Z7271" s="120"/>
      <c r="AB7271" s="120"/>
    </row>
    <row r="7272" spans="12:28" ht="15" customHeight="1" x14ac:dyDescent="0.2">
      <c r="L7272" s="120"/>
      <c r="N7272" s="120"/>
      <c r="P7272" s="120"/>
      <c r="R7272" s="120"/>
      <c r="T7272" s="120"/>
      <c r="V7272" s="120"/>
      <c r="X7272" s="120"/>
      <c r="Z7272" s="120"/>
      <c r="AB7272" s="120"/>
    </row>
    <row r="7273" spans="12:28" ht="15" customHeight="1" x14ac:dyDescent="0.2">
      <c r="L7273" s="120"/>
      <c r="N7273" s="120"/>
      <c r="P7273" s="120"/>
      <c r="R7273" s="120"/>
      <c r="T7273" s="120"/>
      <c r="V7273" s="120"/>
      <c r="X7273" s="120"/>
      <c r="Z7273" s="120"/>
      <c r="AB7273" s="120"/>
    </row>
    <row r="7274" spans="12:28" ht="15" customHeight="1" x14ac:dyDescent="0.2">
      <c r="L7274" s="120"/>
      <c r="N7274" s="120"/>
      <c r="P7274" s="120"/>
      <c r="R7274" s="120"/>
      <c r="T7274" s="120"/>
      <c r="V7274" s="120"/>
      <c r="X7274" s="120"/>
      <c r="Z7274" s="120"/>
      <c r="AB7274" s="120"/>
    </row>
    <row r="7275" spans="12:28" ht="15" customHeight="1" x14ac:dyDescent="0.2">
      <c r="L7275" s="120"/>
      <c r="N7275" s="120"/>
      <c r="P7275" s="120"/>
      <c r="R7275" s="120"/>
      <c r="T7275" s="120"/>
      <c r="V7275" s="120"/>
      <c r="X7275" s="120"/>
      <c r="Z7275" s="120"/>
      <c r="AB7275" s="120"/>
    </row>
    <row r="7276" spans="12:28" ht="15" customHeight="1" x14ac:dyDescent="0.2">
      <c r="L7276" s="120"/>
      <c r="N7276" s="120"/>
      <c r="P7276" s="120"/>
      <c r="R7276" s="120"/>
      <c r="T7276" s="120"/>
      <c r="V7276" s="120"/>
      <c r="X7276" s="120"/>
      <c r="Z7276" s="120"/>
      <c r="AB7276" s="120"/>
    </row>
    <row r="7277" spans="12:28" ht="15" customHeight="1" x14ac:dyDescent="0.2">
      <c r="L7277" s="120"/>
      <c r="N7277" s="120"/>
      <c r="P7277" s="120"/>
      <c r="R7277" s="120"/>
      <c r="T7277" s="120"/>
      <c r="V7277" s="120"/>
      <c r="X7277" s="120"/>
      <c r="Z7277" s="120"/>
      <c r="AB7277" s="120"/>
    </row>
    <row r="7278" spans="12:28" ht="15" customHeight="1" x14ac:dyDescent="0.2">
      <c r="L7278" s="120"/>
      <c r="N7278" s="120"/>
      <c r="P7278" s="120"/>
      <c r="R7278" s="120"/>
      <c r="T7278" s="120"/>
      <c r="V7278" s="120"/>
      <c r="X7278" s="120"/>
      <c r="Z7278" s="120"/>
      <c r="AB7278" s="120"/>
    </row>
    <row r="7279" spans="12:28" ht="15" customHeight="1" x14ac:dyDescent="0.2">
      <c r="L7279" s="120"/>
      <c r="N7279" s="120"/>
      <c r="P7279" s="120"/>
      <c r="R7279" s="120"/>
      <c r="T7279" s="120"/>
      <c r="V7279" s="120"/>
      <c r="X7279" s="120"/>
      <c r="Z7279" s="120"/>
      <c r="AB7279" s="120"/>
    </row>
    <row r="7280" spans="12:28" ht="15" customHeight="1" x14ac:dyDescent="0.2">
      <c r="L7280" s="120"/>
      <c r="N7280" s="120"/>
      <c r="P7280" s="120"/>
      <c r="R7280" s="120"/>
      <c r="T7280" s="120"/>
      <c r="V7280" s="120"/>
      <c r="X7280" s="120"/>
      <c r="Z7280" s="120"/>
      <c r="AB7280" s="120"/>
    </row>
    <row r="7281" spans="12:28" ht="15" customHeight="1" x14ac:dyDescent="0.2">
      <c r="L7281" s="120"/>
      <c r="N7281" s="120"/>
      <c r="P7281" s="120"/>
      <c r="R7281" s="120"/>
      <c r="T7281" s="120"/>
      <c r="V7281" s="120"/>
      <c r="X7281" s="120"/>
      <c r="Z7281" s="120"/>
      <c r="AB7281" s="120"/>
    </row>
    <row r="7282" spans="12:28" ht="15" customHeight="1" x14ac:dyDescent="0.2">
      <c r="L7282" s="120"/>
      <c r="N7282" s="120"/>
      <c r="P7282" s="120"/>
      <c r="R7282" s="120"/>
      <c r="T7282" s="120"/>
      <c r="V7282" s="120"/>
      <c r="X7282" s="120"/>
      <c r="Z7282" s="120"/>
      <c r="AB7282" s="120"/>
    </row>
    <row r="7283" spans="12:28" ht="15" customHeight="1" x14ac:dyDescent="0.2">
      <c r="L7283" s="120"/>
      <c r="N7283" s="120"/>
      <c r="P7283" s="120"/>
      <c r="R7283" s="120"/>
      <c r="T7283" s="120"/>
      <c r="V7283" s="120"/>
      <c r="X7283" s="120"/>
      <c r="Z7283" s="120"/>
      <c r="AB7283" s="120"/>
    </row>
    <row r="7284" spans="12:28" ht="15" customHeight="1" x14ac:dyDescent="0.2">
      <c r="L7284" s="120"/>
      <c r="N7284" s="120"/>
      <c r="P7284" s="120"/>
      <c r="R7284" s="120"/>
      <c r="T7284" s="120"/>
      <c r="V7284" s="120"/>
      <c r="X7284" s="120"/>
      <c r="Z7284" s="120"/>
      <c r="AB7284" s="120"/>
    </row>
    <row r="7285" spans="12:28" ht="15" customHeight="1" x14ac:dyDescent="0.2">
      <c r="L7285" s="120"/>
      <c r="N7285" s="120"/>
      <c r="P7285" s="120"/>
      <c r="R7285" s="120"/>
      <c r="T7285" s="120"/>
      <c r="V7285" s="120"/>
      <c r="X7285" s="120"/>
      <c r="Z7285" s="120"/>
      <c r="AB7285" s="120"/>
    </row>
    <row r="7286" spans="12:28" ht="15" customHeight="1" x14ac:dyDescent="0.2">
      <c r="L7286" s="120"/>
      <c r="N7286" s="120"/>
      <c r="P7286" s="120"/>
      <c r="R7286" s="120"/>
      <c r="T7286" s="120"/>
      <c r="V7286" s="120"/>
      <c r="X7286" s="120"/>
      <c r="Z7286" s="120"/>
      <c r="AB7286" s="120"/>
    </row>
    <row r="7287" spans="12:28" ht="15" customHeight="1" x14ac:dyDescent="0.2">
      <c r="L7287" s="120"/>
      <c r="N7287" s="120"/>
      <c r="P7287" s="120"/>
      <c r="R7287" s="120"/>
      <c r="T7287" s="120"/>
      <c r="V7287" s="120"/>
      <c r="X7287" s="120"/>
      <c r="Z7287" s="120"/>
      <c r="AB7287" s="120"/>
    </row>
    <row r="7288" spans="12:28" ht="15" customHeight="1" x14ac:dyDescent="0.2">
      <c r="L7288" s="120"/>
      <c r="N7288" s="120"/>
      <c r="P7288" s="120"/>
      <c r="R7288" s="120"/>
      <c r="T7288" s="120"/>
      <c r="V7288" s="120"/>
      <c r="X7288" s="120"/>
      <c r="Z7288" s="120"/>
      <c r="AB7288" s="120"/>
    </row>
    <row r="7289" spans="12:28" ht="15" customHeight="1" x14ac:dyDescent="0.2">
      <c r="L7289" s="120"/>
      <c r="N7289" s="120"/>
      <c r="P7289" s="120"/>
      <c r="R7289" s="120"/>
      <c r="T7289" s="120"/>
      <c r="V7289" s="120"/>
      <c r="X7289" s="120"/>
      <c r="Z7289" s="120"/>
      <c r="AB7289" s="120"/>
    </row>
    <row r="7290" spans="12:28" ht="15" customHeight="1" x14ac:dyDescent="0.2">
      <c r="L7290" s="120"/>
      <c r="N7290" s="120"/>
      <c r="P7290" s="120"/>
      <c r="R7290" s="120"/>
      <c r="T7290" s="120"/>
      <c r="V7290" s="120"/>
      <c r="X7290" s="120"/>
      <c r="Z7290" s="120"/>
      <c r="AB7290" s="120"/>
    </row>
    <row r="7291" spans="12:28" ht="15" customHeight="1" x14ac:dyDescent="0.2">
      <c r="L7291" s="120"/>
      <c r="N7291" s="120"/>
      <c r="P7291" s="120"/>
      <c r="R7291" s="120"/>
      <c r="T7291" s="120"/>
      <c r="V7291" s="120"/>
      <c r="X7291" s="120"/>
      <c r="Z7291" s="120"/>
      <c r="AB7291" s="120"/>
    </row>
    <row r="7292" spans="12:28" ht="15" customHeight="1" x14ac:dyDescent="0.2">
      <c r="L7292" s="120"/>
      <c r="N7292" s="120"/>
      <c r="P7292" s="120"/>
      <c r="R7292" s="120"/>
      <c r="T7292" s="120"/>
      <c r="V7292" s="120"/>
      <c r="X7292" s="120"/>
      <c r="Z7292" s="120"/>
      <c r="AB7292" s="120"/>
    </row>
    <row r="7293" spans="12:28" ht="15" customHeight="1" x14ac:dyDescent="0.2">
      <c r="L7293" s="120"/>
      <c r="N7293" s="120"/>
      <c r="P7293" s="120"/>
      <c r="R7293" s="120"/>
      <c r="T7293" s="120"/>
      <c r="V7293" s="120"/>
      <c r="X7293" s="120"/>
      <c r="Z7293" s="120"/>
      <c r="AB7293" s="120"/>
    </row>
    <row r="7294" spans="12:28" ht="15" customHeight="1" x14ac:dyDescent="0.2">
      <c r="L7294" s="120"/>
      <c r="N7294" s="120"/>
      <c r="P7294" s="120"/>
      <c r="R7294" s="120"/>
      <c r="T7294" s="120"/>
      <c r="V7294" s="120"/>
      <c r="X7294" s="120"/>
      <c r="Z7294" s="120"/>
      <c r="AB7294" s="120"/>
    </row>
    <row r="7295" spans="12:28" ht="15" customHeight="1" x14ac:dyDescent="0.2">
      <c r="L7295" s="120"/>
      <c r="N7295" s="120"/>
      <c r="P7295" s="120"/>
      <c r="R7295" s="120"/>
      <c r="T7295" s="120"/>
      <c r="V7295" s="120"/>
      <c r="X7295" s="120"/>
      <c r="Z7295" s="120"/>
      <c r="AB7295" s="120"/>
    </row>
    <row r="7296" spans="12:28" ht="15" customHeight="1" x14ac:dyDescent="0.2">
      <c r="L7296" s="120"/>
      <c r="N7296" s="120"/>
      <c r="P7296" s="120"/>
      <c r="R7296" s="120"/>
      <c r="T7296" s="120"/>
      <c r="V7296" s="120"/>
      <c r="X7296" s="120"/>
      <c r="Z7296" s="120"/>
      <c r="AB7296" s="120"/>
    </row>
    <row r="7297" spans="12:28" ht="15" customHeight="1" x14ac:dyDescent="0.2">
      <c r="L7297" s="120"/>
      <c r="N7297" s="120"/>
      <c r="P7297" s="120"/>
      <c r="R7297" s="120"/>
      <c r="T7297" s="120"/>
      <c r="V7297" s="120"/>
      <c r="X7297" s="120"/>
      <c r="Z7297" s="120"/>
      <c r="AB7297" s="120"/>
    </row>
    <row r="7298" spans="12:28" ht="15" customHeight="1" x14ac:dyDescent="0.2">
      <c r="L7298" s="120"/>
      <c r="N7298" s="120"/>
      <c r="P7298" s="120"/>
      <c r="R7298" s="120"/>
      <c r="T7298" s="120"/>
      <c r="V7298" s="120"/>
      <c r="X7298" s="120"/>
      <c r="Z7298" s="120"/>
      <c r="AB7298" s="120"/>
    </row>
    <row r="7299" spans="12:28" ht="15" customHeight="1" x14ac:dyDescent="0.2">
      <c r="L7299" s="120"/>
      <c r="N7299" s="120"/>
      <c r="P7299" s="120"/>
      <c r="R7299" s="120"/>
      <c r="T7299" s="120"/>
      <c r="V7299" s="120"/>
      <c r="X7299" s="120"/>
      <c r="Z7299" s="120"/>
      <c r="AB7299" s="120"/>
    </row>
    <row r="7300" spans="12:28" ht="15" customHeight="1" x14ac:dyDescent="0.2">
      <c r="L7300" s="120"/>
      <c r="N7300" s="120"/>
      <c r="P7300" s="120"/>
      <c r="R7300" s="120"/>
      <c r="T7300" s="120"/>
      <c r="V7300" s="120"/>
      <c r="X7300" s="120"/>
      <c r="Z7300" s="120"/>
      <c r="AB7300" s="120"/>
    </row>
    <row r="7301" spans="12:28" ht="15" customHeight="1" x14ac:dyDescent="0.2">
      <c r="L7301" s="120"/>
      <c r="N7301" s="120"/>
      <c r="P7301" s="120"/>
      <c r="R7301" s="120"/>
      <c r="T7301" s="120"/>
      <c r="V7301" s="120"/>
      <c r="X7301" s="120"/>
      <c r="Z7301" s="120"/>
      <c r="AB7301" s="120"/>
    </row>
    <row r="7302" spans="12:28" ht="15" customHeight="1" x14ac:dyDescent="0.2">
      <c r="L7302" s="120"/>
      <c r="N7302" s="120"/>
      <c r="P7302" s="120"/>
      <c r="R7302" s="120"/>
      <c r="T7302" s="120"/>
      <c r="V7302" s="120"/>
      <c r="X7302" s="120"/>
      <c r="Z7302" s="120"/>
      <c r="AB7302" s="120"/>
    </row>
    <row r="7303" spans="12:28" ht="15" customHeight="1" x14ac:dyDescent="0.2">
      <c r="L7303" s="120"/>
      <c r="N7303" s="120"/>
      <c r="P7303" s="120"/>
      <c r="R7303" s="120"/>
      <c r="T7303" s="120"/>
      <c r="V7303" s="120"/>
      <c r="X7303" s="120"/>
      <c r="Z7303" s="120"/>
      <c r="AB7303" s="120"/>
    </row>
    <row r="7304" spans="12:28" ht="15" customHeight="1" x14ac:dyDescent="0.2">
      <c r="L7304" s="120"/>
      <c r="N7304" s="120"/>
      <c r="P7304" s="120"/>
      <c r="R7304" s="120"/>
      <c r="T7304" s="120"/>
      <c r="V7304" s="120"/>
      <c r="X7304" s="120"/>
      <c r="Z7304" s="120"/>
      <c r="AB7304" s="120"/>
    </row>
    <row r="7305" spans="12:28" ht="15" customHeight="1" x14ac:dyDescent="0.2">
      <c r="L7305" s="120"/>
      <c r="N7305" s="120"/>
      <c r="P7305" s="120"/>
      <c r="R7305" s="120"/>
      <c r="T7305" s="120"/>
      <c r="V7305" s="120"/>
      <c r="X7305" s="120"/>
      <c r="Z7305" s="120"/>
      <c r="AB7305" s="120"/>
    </row>
    <row r="7306" spans="12:28" ht="15" customHeight="1" x14ac:dyDescent="0.2">
      <c r="L7306" s="120"/>
      <c r="N7306" s="120"/>
      <c r="P7306" s="120"/>
      <c r="R7306" s="120"/>
      <c r="T7306" s="120"/>
      <c r="V7306" s="120"/>
      <c r="X7306" s="120"/>
      <c r="Z7306" s="120"/>
      <c r="AB7306" s="120"/>
    </row>
    <row r="7307" spans="12:28" ht="15" customHeight="1" x14ac:dyDescent="0.2">
      <c r="L7307" s="120"/>
      <c r="N7307" s="120"/>
      <c r="P7307" s="120"/>
      <c r="R7307" s="120"/>
      <c r="T7307" s="120"/>
      <c r="V7307" s="120"/>
      <c r="X7307" s="120"/>
      <c r="Z7307" s="120"/>
      <c r="AB7307" s="120"/>
    </row>
    <row r="7308" spans="12:28" ht="15" customHeight="1" x14ac:dyDescent="0.2">
      <c r="L7308" s="120"/>
      <c r="N7308" s="120"/>
      <c r="P7308" s="120"/>
      <c r="R7308" s="120"/>
      <c r="T7308" s="120"/>
      <c r="V7308" s="120"/>
      <c r="X7308" s="120"/>
      <c r="Z7308" s="120"/>
      <c r="AB7308" s="120"/>
    </row>
    <row r="7309" spans="12:28" ht="15" customHeight="1" x14ac:dyDescent="0.2">
      <c r="L7309" s="120"/>
      <c r="N7309" s="120"/>
      <c r="P7309" s="120"/>
      <c r="R7309" s="120"/>
      <c r="T7309" s="120"/>
      <c r="V7309" s="120"/>
      <c r="X7309" s="120"/>
      <c r="Z7309" s="120"/>
      <c r="AB7309" s="120"/>
    </row>
    <row r="7310" spans="12:28" ht="15" customHeight="1" x14ac:dyDescent="0.2">
      <c r="L7310" s="120"/>
      <c r="N7310" s="120"/>
      <c r="P7310" s="120"/>
      <c r="R7310" s="120"/>
      <c r="T7310" s="120"/>
      <c r="V7310" s="120"/>
      <c r="X7310" s="120"/>
      <c r="Z7310" s="120"/>
      <c r="AB7310" s="120"/>
    </row>
    <row r="7311" spans="12:28" ht="15" customHeight="1" x14ac:dyDescent="0.2">
      <c r="L7311" s="120"/>
      <c r="N7311" s="120"/>
      <c r="P7311" s="120"/>
      <c r="R7311" s="120"/>
      <c r="T7311" s="120"/>
      <c r="V7311" s="120"/>
      <c r="X7311" s="120"/>
      <c r="Z7311" s="120"/>
      <c r="AB7311" s="120"/>
    </row>
    <row r="7312" spans="12:28" ht="15" customHeight="1" x14ac:dyDescent="0.2">
      <c r="L7312" s="120"/>
      <c r="N7312" s="120"/>
      <c r="P7312" s="120"/>
      <c r="R7312" s="120"/>
      <c r="T7312" s="120"/>
      <c r="V7312" s="120"/>
      <c r="X7312" s="120"/>
      <c r="Z7312" s="120"/>
      <c r="AB7312" s="120"/>
    </row>
    <row r="7313" spans="12:28" ht="15" customHeight="1" x14ac:dyDescent="0.2">
      <c r="L7313" s="120"/>
      <c r="N7313" s="120"/>
      <c r="P7313" s="120"/>
      <c r="R7313" s="120"/>
      <c r="T7313" s="120"/>
      <c r="V7313" s="120"/>
      <c r="X7313" s="120"/>
      <c r="Z7313" s="120"/>
      <c r="AB7313" s="120"/>
    </row>
    <row r="7314" spans="12:28" ht="15" customHeight="1" x14ac:dyDescent="0.2">
      <c r="L7314" s="120"/>
      <c r="N7314" s="120"/>
      <c r="P7314" s="120"/>
      <c r="R7314" s="120"/>
      <c r="T7314" s="120"/>
      <c r="V7314" s="120"/>
      <c r="X7314" s="120"/>
      <c r="Z7314" s="120"/>
      <c r="AB7314" s="120"/>
    </row>
    <row r="7315" spans="12:28" ht="15" customHeight="1" x14ac:dyDescent="0.2">
      <c r="L7315" s="120"/>
      <c r="N7315" s="120"/>
      <c r="P7315" s="120"/>
      <c r="R7315" s="120"/>
      <c r="T7315" s="120"/>
      <c r="V7315" s="120"/>
      <c r="X7315" s="120"/>
      <c r="Z7315" s="120"/>
      <c r="AB7315" s="120"/>
    </row>
    <row r="7316" spans="12:28" ht="15" customHeight="1" x14ac:dyDescent="0.2">
      <c r="L7316" s="120"/>
      <c r="N7316" s="120"/>
      <c r="P7316" s="120"/>
      <c r="R7316" s="120"/>
      <c r="T7316" s="120"/>
      <c r="V7316" s="120"/>
      <c r="X7316" s="120"/>
      <c r="Z7316" s="120"/>
      <c r="AB7316" s="120"/>
    </row>
    <row r="7317" spans="12:28" ht="15" customHeight="1" x14ac:dyDescent="0.2">
      <c r="L7317" s="120"/>
      <c r="N7317" s="120"/>
      <c r="P7317" s="120"/>
      <c r="R7317" s="120"/>
      <c r="T7317" s="120"/>
      <c r="V7317" s="120"/>
      <c r="X7317" s="120"/>
      <c r="Z7317" s="120"/>
      <c r="AB7317" s="120"/>
    </row>
    <row r="7318" spans="12:28" ht="15" customHeight="1" x14ac:dyDescent="0.2">
      <c r="L7318" s="120"/>
      <c r="N7318" s="120"/>
      <c r="P7318" s="120"/>
      <c r="R7318" s="120"/>
      <c r="T7318" s="120"/>
      <c r="V7318" s="120"/>
      <c r="X7318" s="120"/>
      <c r="Z7318" s="120"/>
      <c r="AB7318" s="120"/>
    </row>
    <row r="7319" spans="12:28" ht="15" customHeight="1" x14ac:dyDescent="0.2">
      <c r="L7319" s="120"/>
      <c r="N7319" s="120"/>
      <c r="P7319" s="120"/>
      <c r="R7319" s="120"/>
      <c r="T7319" s="120"/>
      <c r="V7319" s="120"/>
      <c r="X7319" s="120"/>
      <c r="Z7319" s="120"/>
      <c r="AB7319" s="120"/>
    </row>
    <row r="7320" spans="12:28" ht="15" customHeight="1" x14ac:dyDescent="0.2">
      <c r="L7320" s="120"/>
      <c r="N7320" s="120"/>
      <c r="P7320" s="120"/>
      <c r="R7320" s="120"/>
      <c r="T7320" s="120"/>
      <c r="V7320" s="120"/>
      <c r="X7320" s="120"/>
      <c r="Z7320" s="120"/>
      <c r="AB7320" s="120"/>
    </row>
    <row r="7321" spans="12:28" ht="15" customHeight="1" x14ac:dyDescent="0.2">
      <c r="L7321" s="120"/>
      <c r="N7321" s="120"/>
      <c r="P7321" s="120"/>
      <c r="R7321" s="120"/>
      <c r="T7321" s="120"/>
      <c r="V7321" s="120"/>
      <c r="X7321" s="120"/>
      <c r="Z7321" s="120"/>
      <c r="AB7321" s="120"/>
    </row>
    <row r="7322" spans="12:28" ht="15" customHeight="1" x14ac:dyDescent="0.2">
      <c r="L7322" s="120"/>
      <c r="N7322" s="120"/>
      <c r="P7322" s="120"/>
      <c r="R7322" s="120"/>
      <c r="T7322" s="120"/>
      <c r="V7322" s="120"/>
      <c r="X7322" s="120"/>
      <c r="Z7322" s="120"/>
      <c r="AB7322" s="120"/>
    </row>
    <row r="7323" spans="12:28" ht="15" customHeight="1" x14ac:dyDescent="0.2">
      <c r="L7323" s="120"/>
      <c r="N7323" s="120"/>
      <c r="P7323" s="120"/>
      <c r="R7323" s="120"/>
      <c r="T7323" s="120"/>
      <c r="V7323" s="120"/>
      <c r="X7323" s="120"/>
      <c r="Z7323" s="120"/>
      <c r="AB7323" s="120"/>
    </row>
    <row r="7324" spans="12:28" ht="15" customHeight="1" x14ac:dyDescent="0.2">
      <c r="L7324" s="120"/>
      <c r="N7324" s="120"/>
      <c r="P7324" s="120"/>
      <c r="R7324" s="120"/>
      <c r="T7324" s="120"/>
      <c r="V7324" s="120"/>
      <c r="X7324" s="120"/>
      <c r="Z7324" s="120"/>
      <c r="AB7324" s="120"/>
    </row>
    <row r="7325" spans="12:28" ht="15" customHeight="1" x14ac:dyDescent="0.2">
      <c r="L7325" s="120"/>
      <c r="N7325" s="120"/>
      <c r="P7325" s="120"/>
      <c r="R7325" s="120"/>
      <c r="T7325" s="120"/>
      <c r="V7325" s="120"/>
      <c r="X7325" s="120"/>
      <c r="Z7325" s="120"/>
      <c r="AB7325" s="120"/>
    </row>
    <row r="7326" spans="12:28" ht="15" customHeight="1" x14ac:dyDescent="0.2">
      <c r="L7326" s="120"/>
      <c r="N7326" s="120"/>
      <c r="P7326" s="120"/>
      <c r="R7326" s="120"/>
      <c r="T7326" s="120"/>
      <c r="V7326" s="120"/>
      <c r="X7326" s="120"/>
      <c r="Z7326" s="120"/>
      <c r="AB7326" s="120"/>
    </row>
    <row r="7327" spans="12:28" ht="15" customHeight="1" x14ac:dyDescent="0.2">
      <c r="L7327" s="120"/>
      <c r="N7327" s="120"/>
      <c r="P7327" s="120"/>
      <c r="R7327" s="120"/>
      <c r="T7327" s="120"/>
      <c r="V7327" s="120"/>
      <c r="X7327" s="120"/>
      <c r="Z7327" s="120"/>
      <c r="AB7327" s="120"/>
    </row>
    <row r="7328" spans="12:28" ht="15" customHeight="1" x14ac:dyDescent="0.2">
      <c r="L7328" s="120"/>
      <c r="N7328" s="120"/>
      <c r="P7328" s="120"/>
      <c r="R7328" s="120"/>
      <c r="T7328" s="120"/>
      <c r="V7328" s="120"/>
      <c r="X7328" s="120"/>
      <c r="Z7328" s="120"/>
      <c r="AB7328" s="120"/>
    </row>
    <row r="7329" spans="12:28" ht="15" customHeight="1" x14ac:dyDescent="0.2">
      <c r="L7329" s="120"/>
      <c r="N7329" s="120"/>
      <c r="P7329" s="120"/>
      <c r="R7329" s="120"/>
      <c r="T7329" s="120"/>
      <c r="V7329" s="120"/>
      <c r="X7329" s="120"/>
      <c r="Z7329" s="120"/>
      <c r="AB7329" s="120"/>
    </row>
    <row r="7330" spans="12:28" ht="15" customHeight="1" x14ac:dyDescent="0.2">
      <c r="L7330" s="120"/>
      <c r="N7330" s="120"/>
      <c r="P7330" s="120"/>
      <c r="R7330" s="120"/>
      <c r="T7330" s="120"/>
      <c r="V7330" s="120"/>
      <c r="X7330" s="120"/>
      <c r="Z7330" s="120"/>
      <c r="AB7330" s="120"/>
    </row>
    <row r="7331" spans="12:28" ht="15" customHeight="1" x14ac:dyDescent="0.2">
      <c r="L7331" s="120"/>
      <c r="N7331" s="120"/>
      <c r="P7331" s="120"/>
      <c r="R7331" s="120"/>
      <c r="T7331" s="120"/>
      <c r="V7331" s="120"/>
      <c r="X7331" s="120"/>
      <c r="Z7331" s="120"/>
      <c r="AB7331" s="120"/>
    </row>
    <row r="7332" spans="12:28" ht="15" customHeight="1" x14ac:dyDescent="0.2">
      <c r="L7332" s="120"/>
      <c r="N7332" s="120"/>
      <c r="P7332" s="120"/>
      <c r="R7332" s="120"/>
      <c r="T7332" s="120"/>
      <c r="V7332" s="120"/>
      <c r="X7332" s="120"/>
      <c r="Z7332" s="120"/>
      <c r="AB7332" s="120"/>
    </row>
    <row r="7333" spans="12:28" ht="15" customHeight="1" x14ac:dyDescent="0.2">
      <c r="L7333" s="120"/>
      <c r="N7333" s="120"/>
      <c r="P7333" s="120"/>
      <c r="R7333" s="120"/>
      <c r="T7333" s="120"/>
      <c r="V7333" s="120"/>
      <c r="X7333" s="120"/>
      <c r="Z7333" s="120"/>
      <c r="AB7333" s="120"/>
    </row>
    <row r="7334" spans="12:28" ht="15" customHeight="1" x14ac:dyDescent="0.2">
      <c r="L7334" s="120"/>
      <c r="N7334" s="120"/>
      <c r="P7334" s="120"/>
      <c r="R7334" s="120"/>
      <c r="T7334" s="120"/>
      <c r="V7334" s="120"/>
      <c r="X7334" s="120"/>
      <c r="Z7334" s="120"/>
      <c r="AB7334" s="120"/>
    </row>
    <row r="7335" spans="12:28" ht="15" customHeight="1" x14ac:dyDescent="0.2">
      <c r="L7335" s="120"/>
      <c r="N7335" s="120"/>
      <c r="P7335" s="120"/>
      <c r="R7335" s="120"/>
      <c r="T7335" s="120"/>
      <c r="V7335" s="120"/>
      <c r="X7335" s="120"/>
      <c r="Z7335" s="120"/>
      <c r="AB7335" s="120"/>
    </row>
    <row r="7336" spans="12:28" ht="15" customHeight="1" x14ac:dyDescent="0.2">
      <c r="L7336" s="120"/>
      <c r="N7336" s="120"/>
      <c r="P7336" s="120"/>
      <c r="R7336" s="120"/>
      <c r="T7336" s="120"/>
      <c r="V7336" s="120"/>
      <c r="X7336" s="120"/>
      <c r="Z7336" s="120"/>
      <c r="AB7336" s="120"/>
    </row>
    <row r="7337" spans="12:28" ht="15" customHeight="1" x14ac:dyDescent="0.2">
      <c r="L7337" s="120"/>
      <c r="N7337" s="120"/>
      <c r="P7337" s="120"/>
      <c r="R7337" s="120"/>
      <c r="T7337" s="120"/>
      <c r="V7337" s="120"/>
      <c r="X7337" s="120"/>
      <c r="Z7337" s="120"/>
      <c r="AB7337" s="120"/>
    </row>
    <row r="7338" spans="12:28" ht="15" customHeight="1" x14ac:dyDescent="0.2">
      <c r="L7338" s="120"/>
      <c r="N7338" s="120"/>
      <c r="P7338" s="120"/>
      <c r="R7338" s="120"/>
      <c r="T7338" s="120"/>
      <c r="V7338" s="120"/>
      <c r="X7338" s="120"/>
      <c r="Z7338" s="120"/>
      <c r="AB7338" s="120"/>
    </row>
    <row r="7339" spans="12:28" ht="15" customHeight="1" x14ac:dyDescent="0.2">
      <c r="L7339" s="120"/>
      <c r="N7339" s="120"/>
      <c r="P7339" s="120"/>
      <c r="R7339" s="120"/>
      <c r="T7339" s="120"/>
      <c r="V7339" s="120"/>
      <c r="X7339" s="120"/>
      <c r="Z7339" s="120"/>
      <c r="AB7339" s="120"/>
    </row>
    <row r="7340" spans="12:28" ht="15" customHeight="1" x14ac:dyDescent="0.2">
      <c r="L7340" s="120"/>
      <c r="N7340" s="120"/>
      <c r="P7340" s="120"/>
      <c r="R7340" s="120"/>
      <c r="T7340" s="120"/>
      <c r="V7340" s="120"/>
      <c r="X7340" s="120"/>
      <c r="Z7340" s="120"/>
      <c r="AB7340" s="120"/>
    </row>
    <row r="7341" spans="12:28" ht="15" customHeight="1" x14ac:dyDescent="0.2">
      <c r="L7341" s="120"/>
      <c r="N7341" s="120"/>
      <c r="P7341" s="120"/>
      <c r="R7341" s="120"/>
      <c r="T7341" s="120"/>
      <c r="V7341" s="120"/>
      <c r="X7341" s="120"/>
      <c r="Z7341" s="120"/>
      <c r="AB7341" s="120"/>
    </row>
    <row r="7342" spans="12:28" ht="15" customHeight="1" x14ac:dyDescent="0.2">
      <c r="L7342" s="120"/>
      <c r="N7342" s="120"/>
      <c r="P7342" s="120"/>
      <c r="R7342" s="120"/>
      <c r="T7342" s="120"/>
      <c r="V7342" s="120"/>
      <c r="X7342" s="120"/>
      <c r="Z7342" s="120"/>
      <c r="AB7342" s="120"/>
    </row>
    <row r="7343" spans="12:28" ht="15" customHeight="1" x14ac:dyDescent="0.2">
      <c r="L7343" s="120"/>
      <c r="N7343" s="120"/>
      <c r="P7343" s="120"/>
      <c r="R7343" s="120"/>
      <c r="T7343" s="120"/>
      <c r="V7343" s="120"/>
      <c r="X7343" s="120"/>
      <c r="Z7343" s="120"/>
      <c r="AB7343" s="120"/>
    </row>
    <row r="7344" spans="12:28" ht="15" customHeight="1" x14ac:dyDescent="0.2">
      <c r="L7344" s="120"/>
      <c r="N7344" s="120"/>
      <c r="P7344" s="120"/>
      <c r="R7344" s="120"/>
      <c r="T7344" s="120"/>
      <c r="V7344" s="120"/>
      <c r="X7344" s="120"/>
      <c r="Z7344" s="120"/>
      <c r="AB7344" s="120"/>
    </row>
    <row r="7345" spans="12:28" ht="15" customHeight="1" x14ac:dyDescent="0.2">
      <c r="L7345" s="120"/>
      <c r="N7345" s="120"/>
      <c r="P7345" s="120"/>
      <c r="R7345" s="120"/>
      <c r="T7345" s="120"/>
      <c r="V7345" s="120"/>
      <c r="X7345" s="120"/>
      <c r="Z7345" s="120"/>
      <c r="AB7345" s="120"/>
    </row>
    <row r="7346" spans="12:28" ht="15" customHeight="1" x14ac:dyDescent="0.2">
      <c r="L7346" s="120"/>
      <c r="N7346" s="120"/>
      <c r="P7346" s="120"/>
      <c r="R7346" s="120"/>
      <c r="T7346" s="120"/>
      <c r="V7346" s="120"/>
      <c r="X7346" s="120"/>
      <c r="Z7346" s="120"/>
      <c r="AB7346" s="120"/>
    </row>
    <row r="7347" spans="12:28" ht="15" customHeight="1" x14ac:dyDescent="0.2">
      <c r="L7347" s="120"/>
      <c r="N7347" s="120"/>
      <c r="P7347" s="120"/>
      <c r="R7347" s="120"/>
      <c r="T7347" s="120"/>
      <c r="V7347" s="120"/>
      <c r="X7347" s="120"/>
      <c r="Z7347" s="120"/>
      <c r="AB7347" s="120"/>
    </row>
    <row r="7348" spans="12:28" ht="15" customHeight="1" x14ac:dyDescent="0.2">
      <c r="L7348" s="120"/>
      <c r="N7348" s="120"/>
      <c r="P7348" s="120"/>
      <c r="R7348" s="120"/>
      <c r="T7348" s="120"/>
      <c r="V7348" s="120"/>
      <c r="X7348" s="120"/>
      <c r="Z7348" s="120"/>
      <c r="AB7348" s="120"/>
    </row>
    <row r="7349" spans="12:28" ht="15" customHeight="1" x14ac:dyDescent="0.2">
      <c r="L7349" s="120"/>
      <c r="N7349" s="120"/>
      <c r="P7349" s="120"/>
      <c r="R7349" s="120"/>
      <c r="T7349" s="120"/>
      <c r="V7349" s="120"/>
      <c r="X7349" s="120"/>
      <c r="Z7349" s="120"/>
      <c r="AB7349" s="120"/>
    </row>
    <row r="7350" spans="12:28" ht="15" customHeight="1" x14ac:dyDescent="0.2">
      <c r="L7350" s="120"/>
      <c r="N7350" s="120"/>
      <c r="P7350" s="120"/>
      <c r="R7350" s="120"/>
      <c r="T7350" s="120"/>
      <c r="V7350" s="120"/>
      <c r="X7350" s="120"/>
      <c r="Z7350" s="120"/>
      <c r="AB7350" s="120"/>
    </row>
    <row r="7351" spans="12:28" ht="15" customHeight="1" x14ac:dyDescent="0.2">
      <c r="L7351" s="120"/>
      <c r="N7351" s="120"/>
      <c r="P7351" s="120"/>
      <c r="R7351" s="120"/>
      <c r="T7351" s="120"/>
      <c r="V7351" s="120"/>
      <c r="X7351" s="120"/>
      <c r="Z7351" s="120"/>
      <c r="AB7351" s="120"/>
    </row>
    <row r="7352" spans="12:28" ht="15" customHeight="1" x14ac:dyDescent="0.2">
      <c r="L7352" s="120"/>
      <c r="N7352" s="120"/>
      <c r="P7352" s="120"/>
      <c r="R7352" s="120"/>
      <c r="T7352" s="120"/>
      <c r="V7352" s="120"/>
      <c r="X7352" s="120"/>
      <c r="Z7352" s="120"/>
      <c r="AB7352" s="120"/>
    </row>
    <row r="7353" spans="12:28" ht="15" customHeight="1" x14ac:dyDescent="0.2">
      <c r="L7353" s="120"/>
      <c r="N7353" s="120"/>
      <c r="P7353" s="120"/>
      <c r="R7353" s="120"/>
      <c r="T7353" s="120"/>
      <c r="V7353" s="120"/>
      <c r="X7353" s="120"/>
      <c r="Z7353" s="120"/>
      <c r="AB7353" s="120"/>
    </row>
    <row r="7354" spans="12:28" ht="15" customHeight="1" x14ac:dyDescent="0.2">
      <c r="L7354" s="120"/>
      <c r="N7354" s="120"/>
      <c r="P7354" s="120"/>
      <c r="R7354" s="120"/>
      <c r="T7354" s="120"/>
      <c r="V7354" s="120"/>
      <c r="X7354" s="120"/>
      <c r="Z7354" s="120"/>
      <c r="AB7354" s="120"/>
    </row>
    <row r="7355" spans="12:28" ht="15" customHeight="1" x14ac:dyDescent="0.2">
      <c r="L7355" s="120"/>
      <c r="N7355" s="120"/>
      <c r="P7355" s="120"/>
      <c r="R7355" s="120"/>
      <c r="T7355" s="120"/>
      <c r="V7355" s="120"/>
      <c r="X7355" s="120"/>
      <c r="Z7355" s="120"/>
      <c r="AB7355" s="120"/>
    </row>
    <row r="7356" spans="12:28" ht="15" customHeight="1" x14ac:dyDescent="0.2">
      <c r="L7356" s="120"/>
      <c r="N7356" s="120"/>
      <c r="P7356" s="120"/>
      <c r="R7356" s="120"/>
      <c r="T7356" s="120"/>
      <c r="V7356" s="120"/>
      <c r="X7356" s="120"/>
      <c r="Z7356" s="120"/>
      <c r="AB7356" s="120"/>
    </row>
    <row r="7357" spans="12:28" ht="15" customHeight="1" x14ac:dyDescent="0.2">
      <c r="L7357" s="120"/>
      <c r="N7357" s="120"/>
      <c r="P7357" s="120"/>
      <c r="R7357" s="120"/>
      <c r="T7357" s="120"/>
      <c r="V7357" s="120"/>
      <c r="X7357" s="120"/>
      <c r="Z7357" s="120"/>
      <c r="AB7357" s="120"/>
    </row>
    <row r="7358" spans="12:28" ht="15" customHeight="1" x14ac:dyDescent="0.2">
      <c r="L7358" s="120"/>
      <c r="N7358" s="120"/>
      <c r="P7358" s="120"/>
      <c r="R7358" s="120"/>
      <c r="T7358" s="120"/>
      <c r="V7358" s="120"/>
      <c r="X7358" s="120"/>
      <c r="Z7358" s="120"/>
      <c r="AB7358" s="120"/>
    </row>
    <row r="7359" spans="12:28" ht="15" customHeight="1" x14ac:dyDescent="0.2">
      <c r="L7359" s="120"/>
      <c r="N7359" s="120"/>
      <c r="P7359" s="120"/>
      <c r="R7359" s="120"/>
      <c r="T7359" s="120"/>
      <c r="V7359" s="120"/>
      <c r="X7359" s="120"/>
      <c r="Z7359" s="120"/>
      <c r="AB7359" s="120"/>
    </row>
    <row r="7360" spans="12:28" ht="15" customHeight="1" x14ac:dyDescent="0.2">
      <c r="L7360" s="120"/>
      <c r="N7360" s="120"/>
      <c r="P7360" s="120"/>
      <c r="R7360" s="120"/>
      <c r="T7360" s="120"/>
      <c r="V7360" s="120"/>
      <c r="X7360" s="120"/>
      <c r="Z7360" s="120"/>
      <c r="AB7360" s="120"/>
    </row>
    <row r="7361" spans="12:28" ht="15" customHeight="1" x14ac:dyDescent="0.2">
      <c r="L7361" s="120"/>
      <c r="N7361" s="120"/>
      <c r="P7361" s="120"/>
      <c r="R7361" s="120"/>
      <c r="T7361" s="120"/>
      <c r="V7361" s="120"/>
      <c r="X7361" s="120"/>
      <c r="Z7361" s="120"/>
      <c r="AB7361" s="120"/>
    </row>
    <row r="7362" spans="12:28" ht="15" customHeight="1" x14ac:dyDescent="0.2">
      <c r="L7362" s="120"/>
      <c r="N7362" s="120"/>
      <c r="P7362" s="120"/>
      <c r="R7362" s="120"/>
      <c r="T7362" s="120"/>
      <c r="V7362" s="120"/>
      <c r="X7362" s="120"/>
      <c r="Z7362" s="120"/>
      <c r="AB7362" s="120"/>
    </row>
    <row r="7363" spans="12:28" ht="15" customHeight="1" x14ac:dyDescent="0.2">
      <c r="L7363" s="120"/>
      <c r="N7363" s="120"/>
      <c r="P7363" s="120"/>
      <c r="R7363" s="120"/>
      <c r="T7363" s="120"/>
      <c r="V7363" s="120"/>
      <c r="X7363" s="120"/>
      <c r="Z7363" s="120"/>
      <c r="AB7363" s="120"/>
    </row>
    <row r="7364" spans="12:28" ht="15" customHeight="1" x14ac:dyDescent="0.2">
      <c r="L7364" s="120"/>
      <c r="N7364" s="120"/>
      <c r="P7364" s="120"/>
      <c r="R7364" s="120"/>
      <c r="T7364" s="120"/>
      <c r="V7364" s="120"/>
      <c r="X7364" s="120"/>
      <c r="Z7364" s="120"/>
      <c r="AB7364" s="120"/>
    </row>
    <row r="7365" spans="12:28" ht="15" customHeight="1" x14ac:dyDescent="0.2">
      <c r="L7365" s="120"/>
      <c r="N7365" s="120"/>
      <c r="P7365" s="120"/>
      <c r="R7365" s="120"/>
      <c r="T7365" s="120"/>
      <c r="V7365" s="120"/>
      <c r="X7365" s="120"/>
      <c r="Z7365" s="120"/>
      <c r="AB7365" s="120"/>
    </row>
    <row r="7366" spans="12:28" ht="15" customHeight="1" x14ac:dyDescent="0.2">
      <c r="L7366" s="120"/>
      <c r="N7366" s="120"/>
      <c r="P7366" s="120"/>
      <c r="R7366" s="120"/>
      <c r="T7366" s="120"/>
      <c r="V7366" s="120"/>
      <c r="X7366" s="120"/>
      <c r="Z7366" s="120"/>
      <c r="AB7366" s="120"/>
    </row>
    <row r="7367" spans="12:28" ht="15" customHeight="1" x14ac:dyDescent="0.2">
      <c r="L7367" s="120"/>
      <c r="N7367" s="120"/>
      <c r="P7367" s="120"/>
      <c r="R7367" s="120"/>
      <c r="T7367" s="120"/>
      <c r="V7367" s="120"/>
      <c r="X7367" s="120"/>
      <c r="Z7367" s="120"/>
      <c r="AB7367" s="120"/>
    </row>
    <row r="7368" spans="12:28" ht="15" customHeight="1" x14ac:dyDescent="0.2">
      <c r="L7368" s="120"/>
      <c r="N7368" s="120"/>
      <c r="P7368" s="120"/>
      <c r="R7368" s="120"/>
      <c r="T7368" s="120"/>
      <c r="V7368" s="120"/>
      <c r="X7368" s="120"/>
      <c r="Z7368" s="120"/>
      <c r="AB7368" s="120"/>
    </row>
    <row r="7369" spans="12:28" ht="15" customHeight="1" x14ac:dyDescent="0.2">
      <c r="L7369" s="120"/>
      <c r="N7369" s="120"/>
      <c r="P7369" s="120"/>
      <c r="R7369" s="120"/>
      <c r="T7369" s="120"/>
      <c r="V7369" s="120"/>
      <c r="X7369" s="120"/>
      <c r="Z7369" s="120"/>
      <c r="AB7369" s="120"/>
    </row>
    <row r="7370" spans="12:28" ht="15" customHeight="1" x14ac:dyDescent="0.2">
      <c r="L7370" s="120"/>
      <c r="N7370" s="120"/>
      <c r="P7370" s="120"/>
      <c r="R7370" s="120"/>
      <c r="T7370" s="120"/>
      <c r="V7370" s="120"/>
      <c r="X7370" s="120"/>
      <c r="Z7370" s="120"/>
      <c r="AB7370" s="120"/>
    </row>
    <row r="7371" spans="12:28" ht="15" customHeight="1" x14ac:dyDescent="0.2">
      <c r="L7371" s="120"/>
      <c r="N7371" s="120"/>
      <c r="P7371" s="120"/>
      <c r="R7371" s="120"/>
      <c r="T7371" s="120"/>
      <c r="V7371" s="120"/>
      <c r="X7371" s="120"/>
      <c r="Z7371" s="120"/>
      <c r="AB7371" s="120"/>
    </row>
    <row r="7372" spans="12:28" ht="15" customHeight="1" x14ac:dyDescent="0.2">
      <c r="L7372" s="120"/>
      <c r="N7372" s="120"/>
      <c r="P7372" s="120"/>
      <c r="R7372" s="120"/>
      <c r="T7372" s="120"/>
      <c r="V7372" s="120"/>
      <c r="X7372" s="120"/>
      <c r="Z7372" s="120"/>
      <c r="AB7372" s="120"/>
    </row>
    <row r="7373" spans="12:28" ht="15" customHeight="1" x14ac:dyDescent="0.2">
      <c r="L7373" s="120"/>
      <c r="N7373" s="120"/>
      <c r="P7373" s="120"/>
      <c r="R7373" s="120"/>
      <c r="T7373" s="120"/>
      <c r="V7373" s="120"/>
      <c r="X7373" s="120"/>
      <c r="Z7373" s="120"/>
      <c r="AB7373" s="120"/>
    </row>
    <row r="7374" spans="12:28" ht="15" customHeight="1" x14ac:dyDescent="0.2">
      <c r="L7374" s="120"/>
      <c r="N7374" s="120"/>
      <c r="P7374" s="120"/>
      <c r="R7374" s="120"/>
      <c r="T7374" s="120"/>
      <c r="V7374" s="120"/>
      <c r="X7374" s="120"/>
      <c r="Z7374" s="120"/>
      <c r="AB7374" s="120"/>
    </row>
    <row r="7375" spans="12:28" ht="15" customHeight="1" x14ac:dyDescent="0.2">
      <c r="L7375" s="120"/>
      <c r="N7375" s="120"/>
      <c r="P7375" s="120"/>
      <c r="R7375" s="120"/>
      <c r="T7375" s="120"/>
      <c r="V7375" s="120"/>
      <c r="X7375" s="120"/>
      <c r="Z7375" s="120"/>
      <c r="AB7375" s="120"/>
    </row>
    <row r="7376" spans="12:28" ht="15" customHeight="1" x14ac:dyDescent="0.2">
      <c r="L7376" s="120"/>
      <c r="N7376" s="120"/>
      <c r="P7376" s="120"/>
      <c r="R7376" s="120"/>
      <c r="T7376" s="120"/>
      <c r="V7376" s="120"/>
      <c r="X7376" s="120"/>
      <c r="Z7376" s="120"/>
      <c r="AB7376" s="120"/>
    </row>
    <row r="7377" spans="12:28" ht="15" customHeight="1" x14ac:dyDescent="0.2">
      <c r="L7377" s="120"/>
      <c r="N7377" s="120"/>
      <c r="P7377" s="120"/>
      <c r="R7377" s="120"/>
      <c r="T7377" s="120"/>
      <c r="V7377" s="120"/>
      <c r="X7377" s="120"/>
      <c r="Z7377" s="120"/>
      <c r="AB7377" s="120"/>
    </row>
    <row r="7378" spans="12:28" ht="15" customHeight="1" x14ac:dyDescent="0.2">
      <c r="L7378" s="120"/>
      <c r="N7378" s="120"/>
      <c r="P7378" s="120"/>
      <c r="R7378" s="120"/>
      <c r="T7378" s="120"/>
      <c r="V7378" s="120"/>
      <c r="X7378" s="120"/>
      <c r="Z7378" s="120"/>
      <c r="AB7378" s="120"/>
    </row>
    <row r="7379" spans="12:28" ht="15" customHeight="1" x14ac:dyDescent="0.2">
      <c r="L7379" s="120"/>
      <c r="N7379" s="120"/>
      <c r="P7379" s="120"/>
      <c r="R7379" s="120"/>
      <c r="T7379" s="120"/>
      <c r="V7379" s="120"/>
      <c r="X7379" s="120"/>
      <c r="Z7379" s="120"/>
      <c r="AB7379" s="120"/>
    </row>
    <row r="7380" spans="12:28" ht="15" customHeight="1" x14ac:dyDescent="0.2">
      <c r="L7380" s="120"/>
      <c r="N7380" s="120"/>
      <c r="P7380" s="120"/>
      <c r="R7380" s="120"/>
      <c r="T7380" s="120"/>
      <c r="V7380" s="120"/>
      <c r="X7380" s="120"/>
      <c r="Z7380" s="120"/>
      <c r="AB7380" s="120"/>
    </row>
    <row r="7381" spans="12:28" ht="15" customHeight="1" x14ac:dyDescent="0.2">
      <c r="L7381" s="120"/>
      <c r="N7381" s="120"/>
      <c r="P7381" s="120"/>
      <c r="R7381" s="120"/>
      <c r="T7381" s="120"/>
      <c r="V7381" s="120"/>
      <c r="X7381" s="120"/>
      <c r="Z7381" s="120"/>
      <c r="AB7381" s="120"/>
    </row>
    <row r="7382" spans="12:28" ht="15" customHeight="1" x14ac:dyDescent="0.2">
      <c r="L7382" s="120"/>
      <c r="N7382" s="120"/>
      <c r="P7382" s="120"/>
      <c r="R7382" s="120"/>
      <c r="T7382" s="120"/>
      <c r="V7382" s="120"/>
      <c r="X7382" s="120"/>
      <c r="Z7382" s="120"/>
      <c r="AB7382" s="120"/>
    </row>
    <row r="7383" spans="12:28" ht="15" customHeight="1" x14ac:dyDescent="0.2">
      <c r="L7383" s="120"/>
      <c r="N7383" s="120"/>
      <c r="P7383" s="120"/>
      <c r="R7383" s="120"/>
      <c r="T7383" s="120"/>
      <c r="V7383" s="120"/>
      <c r="X7383" s="120"/>
      <c r="Z7383" s="120"/>
      <c r="AB7383" s="120"/>
    </row>
    <row r="7384" spans="12:28" ht="15" customHeight="1" x14ac:dyDescent="0.2">
      <c r="L7384" s="120"/>
      <c r="N7384" s="120"/>
      <c r="P7384" s="120"/>
      <c r="R7384" s="120"/>
      <c r="T7384" s="120"/>
      <c r="V7384" s="120"/>
      <c r="X7384" s="120"/>
      <c r="Z7384" s="120"/>
      <c r="AB7384" s="120"/>
    </row>
    <row r="7385" spans="12:28" ht="15" customHeight="1" x14ac:dyDescent="0.2">
      <c r="L7385" s="120"/>
      <c r="N7385" s="120"/>
      <c r="P7385" s="120"/>
      <c r="R7385" s="120"/>
      <c r="T7385" s="120"/>
      <c r="V7385" s="120"/>
      <c r="X7385" s="120"/>
      <c r="Z7385" s="120"/>
      <c r="AB7385" s="120"/>
    </row>
    <row r="7386" spans="12:28" ht="15" customHeight="1" x14ac:dyDescent="0.2">
      <c r="L7386" s="120"/>
      <c r="N7386" s="120"/>
      <c r="P7386" s="120"/>
      <c r="R7386" s="120"/>
      <c r="T7386" s="120"/>
      <c r="V7386" s="120"/>
      <c r="X7386" s="120"/>
      <c r="Z7386" s="120"/>
      <c r="AB7386" s="120"/>
    </row>
    <row r="7387" spans="12:28" ht="15" customHeight="1" x14ac:dyDescent="0.2">
      <c r="L7387" s="120"/>
      <c r="N7387" s="120"/>
      <c r="P7387" s="120"/>
      <c r="R7387" s="120"/>
      <c r="T7387" s="120"/>
      <c r="V7387" s="120"/>
      <c r="X7387" s="120"/>
      <c r="Z7387" s="120"/>
      <c r="AB7387" s="120"/>
    </row>
    <row r="7388" spans="12:28" ht="15" customHeight="1" x14ac:dyDescent="0.2">
      <c r="L7388" s="120"/>
      <c r="N7388" s="120"/>
      <c r="P7388" s="120"/>
      <c r="R7388" s="120"/>
      <c r="T7388" s="120"/>
      <c r="V7388" s="120"/>
      <c r="X7388" s="120"/>
      <c r="Z7388" s="120"/>
      <c r="AB7388" s="120"/>
    </row>
    <row r="7389" spans="12:28" ht="15" customHeight="1" x14ac:dyDescent="0.2">
      <c r="L7389" s="120"/>
      <c r="N7389" s="120"/>
      <c r="P7389" s="120"/>
      <c r="R7389" s="120"/>
      <c r="T7389" s="120"/>
      <c r="V7389" s="120"/>
      <c r="X7389" s="120"/>
      <c r="Z7389" s="120"/>
      <c r="AB7389" s="120"/>
    </row>
    <row r="7390" spans="12:28" ht="15" customHeight="1" x14ac:dyDescent="0.2">
      <c r="L7390" s="120"/>
      <c r="N7390" s="120"/>
      <c r="P7390" s="120"/>
      <c r="R7390" s="120"/>
      <c r="T7390" s="120"/>
      <c r="V7390" s="120"/>
      <c r="X7390" s="120"/>
      <c r="Z7390" s="120"/>
      <c r="AB7390" s="120"/>
    </row>
    <row r="7391" spans="12:28" ht="15" customHeight="1" x14ac:dyDescent="0.2">
      <c r="L7391" s="120"/>
      <c r="N7391" s="120"/>
      <c r="P7391" s="120"/>
      <c r="R7391" s="120"/>
      <c r="T7391" s="120"/>
      <c r="V7391" s="120"/>
      <c r="X7391" s="120"/>
      <c r="Z7391" s="120"/>
      <c r="AB7391" s="120"/>
    </row>
    <row r="7392" spans="12:28" ht="15" customHeight="1" x14ac:dyDescent="0.2">
      <c r="L7392" s="120"/>
      <c r="N7392" s="120"/>
      <c r="P7392" s="120"/>
      <c r="R7392" s="120"/>
      <c r="T7392" s="120"/>
      <c r="V7392" s="120"/>
      <c r="X7392" s="120"/>
      <c r="Z7392" s="120"/>
      <c r="AB7392" s="120"/>
    </row>
    <row r="7393" spans="12:28" ht="15" customHeight="1" x14ac:dyDescent="0.2">
      <c r="L7393" s="120"/>
      <c r="N7393" s="120"/>
      <c r="P7393" s="120"/>
      <c r="R7393" s="120"/>
      <c r="T7393" s="120"/>
      <c r="V7393" s="120"/>
      <c r="X7393" s="120"/>
      <c r="Z7393" s="120"/>
      <c r="AB7393" s="120"/>
    </row>
    <row r="7394" spans="12:28" ht="15" customHeight="1" x14ac:dyDescent="0.2">
      <c r="L7394" s="120"/>
      <c r="N7394" s="120"/>
      <c r="P7394" s="120"/>
      <c r="R7394" s="120"/>
      <c r="T7394" s="120"/>
      <c r="V7394" s="120"/>
      <c r="X7394" s="120"/>
      <c r="Z7394" s="120"/>
      <c r="AB7394" s="120"/>
    </row>
    <row r="7395" spans="12:28" ht="15" customHeight="1" x14ac:dyDescent="0.2">
      <c r="L7395" s="120"/>
      <c r="N7395" s="120"/>
      <c r="P7395" s="120"/>
      <c r="R7395" s="120"/>
      <c r="T7395" s="120"/>
      <c r="V7395" s="120"/>
      <c r="X7395" s="120"/>
      <c r="Z7395" s="120"/>
      <c r="AB7395" s="120"/>
    </row>
    <row r="7396" spans="12:28" ht="15" customHeight="1" x14ac:dyDescent="0.2">
      <c r="L7396" s="120"/>
      <c r="N7396" s="120"/>
      <c r="P7396" s="120"/>
      <c r="R7396" s="120"/>
      <c r="T7396" s="120"/>
      <c r="V7396" s="120"/>
      <c r="X7396" s="120"/>
      <c r="Z7396" s="120"/>
      <c r="AB7396" s="120"/>
    </row>
    <row r="7397" spans="12:28" ht="15" customHeight="1" x14ac:dyDescent="0.2">
      <c r="L7397" s="120"/>
      <c r="N7397" s="120"/>
      <c r="P7397" s="120"/>
      <c r="R7397" s="120"/>
      <c r="T7397" s="120"/>
      <c r="V7397" s="120"/>
      <c r="X7397" s="120"/>
      <c r="Z7397" s="120"/>
      <c r="AB7397" s="120"/>
    </row>
    <row r="7398" spans="12:28" ht="15" customHeight="1" x14ac:dyDescent="0.2">
      <c r="L7398" s="120"/>
      <c r="N7398" s="120"/>
      <c r="P7398" s="120"/>
      <c r="R7398" s="120"/>
      <c r="T7398" s="120"/>
      <c r="V7398" s="120"/>
      <c r="X7398" s="120"/>
      <c r="Z7398" s="120"/>
      <c r="AB7398" s="120"/>
    </row>
    <row r="7399" spans="12:28" ht="15" customHeight="1" x14ac:dyDescent="0.2">
      <c r="L7399" s="120"/>
      <c r="N7399" s="120"/>
      <c r="P7399" s="120"/>
      <c r="R7399" s="120"/>
      <c r="T7399" s="120"/>
      <c r="V7399" s="120"/>
      <c r="X7399" s="120"/>
      <c r="Z7399" s="120"/>
      <c r="AB7399" s="120"/>
    </row>
    <row r="7400" spans="12:28" ht="15" customHeight="1" x14ac:dyDescent="0.2">
      <c r="L7400" s="120"/>
      <c r="N7400" s="120"/>
      <c r="P7400" s="120"/>
      <c r="R7400" s="120"/>
      <c r="T7400" s="120"/>
      <c r="V7400" s="120"/>
      <c r="X7400" s="120"/>
      <c r="Z7400" s="120"/>
      <c r="AB7400" s="120"/>
    </row>
    <row r="7401" spans="12:28" ht="15" customHeight="1" x14ac:dyDescent="0.2">
      <c r="L7401" s="120"/>
      <c r="N7401" s="120"/>
      <c r="P7401" s="120"/>
      <c r="R7401" s="120"/>
      <c r="T7401" s="120"/>
      <c r="V7401" s="120"/>
      <c r="X7401" s="120"/>
      <c r="Z7401" s="120"/>
      <c r="AB7401" s="120"/>
    </row>
    <row r="7402" spans="12:28" ht="15" customHeight="1" x14ac:dyDescent="0.2">
      <c r="L7402" s="120"/>
      <c r="N7402" s="120"/>
      <c r="P7402" s="120"/>
      <c r="R7402" s="120"/>
      <c r="T7402" s="120"/>
      <c r="V7402" s="120"/>
      <c r="X7402" s="120"/>
      <c r="Z7402" s="120"/>
      <c r="AB7402" s="120"/>
    </row>
    <row r="7403" spans="12:28" ht="15" customHeight="1" x14ac:dyDescent="0.2">
      <c r="L7403" s="120"/>
      <c r="N7403" s="120"/>
      <c r="P7403" s="120"/>
      <c r="R7403" s="120"/>
      <c r="T7403" s="120"/>
      <c r="V7403" s="120"/>
      <c r="X7403" s="120"/>
      <c r="Z7403" s="120"/>
      <c r="AB7403" s="120"/>
    </row>
    <row r="7404" spans="12:28" ht="15" customHeight="1" x14ac:dyDescent="0.2">
      <c r="L7404" s="120"/>
      <c r="N7404" s="120"/>
      <c r="P7404" s="120"/>
      <c r="R7404" s="120"/>
      <c r="T7404" s="120"/>
      <c r="V7404" s="120"/>
      <c r="X7404" s="120"/>
      <c r="Z7404" s="120"/>
      <c r="AB7404" s="120"/>
    </row>
    <row r="7405" spans="12:28" ht="15" customHeight="1" x14ac:dyDescent="0.2">
      <c r="L7405" s="120"/>
      <c r="N7405" s="120"/>
      <c r="P7405" s="120"/>
      <c r="R7405" s="120"/>
      <c r="T7405" s="120"/>
      <c r="V7405" s="120"/>
      <c r="X7405" s="120"/>
      <c r="Z7405" s="120"/>
      <c r="AB7405" s="120"/>
    </row>
    <row r="7406" spans="12:28" ht="15" customHeight="1" x14ac:dyDescent="0.2">
      <c r="L7406" s="120"/>
      <c r="N7406" s="120"/>
      <c r="P7406" s="120"/>
      <c r="R7406" s="120"/>
      <c r="T7406" s="120"/>
      <c r="V7406" s="120"/>
      <c r="X7406" s="120"/>
      <c r="Z7406" s="120"/>
      <c r="AB7406" s="120"/>
    </row>
    <row r="7407" spans="12:28" ht="15" customHeight="1" x14ac:dyDescent="0.2">
      <c r="L7407" s="120"/>
      <c r="N7407" s="120"/>
      <c r="P7407" s="120"/>
      <c r="R7407" s="120"/>
      <c r="T7407" s="120"/>
      <c r="V7407" s="120"/>
      <c r="X7407" s="120"/>
      <c r="Z7407" s="120"/>
      <c r="AB7407" s="120"/>
    </row>
    <row r="7408" spans="12:28" ht="15" customHeight="1" x14ac:dyDescent="0.2">
      <c r="L7408" s="120"/>
      <c r="N7408" s="120"/>
      <c r="P7408" s="120"/>
      <c r="R7408" s="120"/>
      <c r="T7408" s="120"/>
      <c r="V7408" s="120"/>
      <c r="X7408" s="120"/>
      <c r="Z7408" s="120"/>
      <c r="AB7408" s="120"/>
    </row>
    <row r="7409" spans="12:28" ht="15" customHeight="1" x14ac:dyDescent="0.2">
      <c r="L7409" s="120"/>
      <c r="N7409" s="120"/>
      <c r="P7409" s="120"/>
      <c r="R7409" s="120"/>
      <c r="T7409" s="120"/>
      <c r="V7409" s="120"/>
      <c r="X7409" s="120"/>
      <c r="Z7409" s="120"/>
      <c r="AB7409" s="120"/>
    </row>
    <row r="7410" spans="12:28" ht="15" customHeight="1" x14ac:dyDescent="0.2">
      <c r="L7410" s="120"/>
      <c r="N7410" s="120"/>
      <c r="P7410" s="120"/>
      <c r="R7410" s="120"/>
      <c r="T7410" s="120"/>
      <c r="V7410" s="120"/>
      <c r="X7410" s="120"/>
      <c r="Z7410" s="120"/>
      <c r="AB7410" s="120"/>
    </row>
    <row r="7411" spans="12:28" ht="15" customHeight="1" x14ac:dyDescent="0.2">
      <c r="L7411" s="120"/>
      <c r="N7411" s="120"/>
      <c r="P7411" s="120"/>
      <c r="R7411" s="120"/>
      <c r="T7411" s="120"/>
      <c r="V7411" s="120"/>
      <c r="X7411" s="120"/>
      <c r="Z7411" s="120"/>
      <c r="AB7411" s="120"/>
    </row>
    <row r="7412" spans="12:28" ht="15" customHeight="1" x14ac:dyDescent="0.2">
      <c r="L7412" s="120"/>
      <c r="N7412" s="120"/>
      <c r="P7412" s="120"/>
      <c r="R7412" s="120"/>
      <c r="T7412" s="120"/>
      <c r="V7412" s="120"/>
      <c r="X7412" s="120"/>
      <c r="Z7412" s="120"/>
      <c r="AB7412" s="120"/>
    </row>
    <row r="7413" spans="12:28" ht="15" customHeight="1" x14ac:dyDescent="0.2">
      <c r="L7413" s="120"/>
      <c r="N7413" s="120"/>
      <c r="P7413" s="120"/>
      <c r="R7413" s="120"/>
      <c r="T7413" s="120"/>
      <c r="V7413" s="120"/>
      <c r="X7413" s="120"/>
      <c r="Z7413" s="120"/>
      <c r="AB7413" s="120"/>
    </row>
    <row r="7414" spans="12:28" ht="15" customHeight="1" x14ac:dyDescent="0.2">
      <c r="L7414" s="120"/>
      <c r="N7414" s="120"/>
      <c r="P7414" s="120"/>
      <c r="R7414" s="120"/>
      <c r="T7414" s="120"/>
      <c r="V7414" s="120"/>
      <c r="X7414" s="120"/>
      <c r="Z7414" s="120"/>
      <c r="AB7414" s="120"/>
    </row>
    <row r="7415" spans="12:28" ht="15" customHeight="1" x14ac:dyDescent="0.2">
      <c r="L7415" s="120"/>
      <c r="N7415" s="120"/>
      <c r="P7415" s="120"/>
      <c r="R7415" s="120"/>
      <c r="T7415" s="120"/>
      <c r="V7415" s="120"/>
      <c r="X7415" s="120"/>
      <c r="Z7415" s="120"/>
      <c r="AB7415" s="120"/>
    </row>
    <row r="7416" spans="12:28" ht="15" customHeight="1" x14ac:dyDescent="0.2">
      <c r="L7416" s="120"/>
      <c r="N7416" s="120"/>
      <c r="P7416" s="120"/>
      <c r="R7416" s="120"/>
      <c r="T7416" s="120"/>
      <c r="V7416" s="120"/>
      <c r="X7416" s="120"/>
      <c r="Z7416" s="120"/>
      <c r="AB7416" s="120"/>
    </row>
    <row r="7417" spans="12:28" ht="15" customHeight="1" x14ac:dyDescent="0.2">
      <c r="L7417" s="120"/>
      <c r="N7417" s="120"/>
      <c r="P7417" s="120"/>
      <c r="R7417" s="120"/>
      <c r="T7417" s="120"/>
      <c r="V7417" s="120"/>
      <c r="X7417" s="120"/>
      <c r="Z7417" s="120"/>
      <c r="AB7417" s="120"/>
    </row>
    <row r="7418" spans="12:28" ht="15" customHeight="1" x14ac:dyDescent="0.2">
      <c r="L7418" s="120"/>
      <c r="N7418" s="120"/>
      <c r="P7418" s="120"/>
      <c r="R7418" s="120"/>
      <c r="T7418" s="120"/>
      <c r="V7418" s="120"/>
      <c r="X7418" s="120"/>
      <c r="Z7418" s="120"/>
      <c r="AB7418" s="120"/>
    </row>
    <row r="7419" spans="12:28" ht="15" customHeight="1" x14ac:dyDescent="0.2">
      <c r="L7419" s="120"/>
      <c r="N7419" s="120"/>
      <c r="P7419" s="120"/>
      <c r="R7419" s="120"/>
      <c r="T7419" s="120"/>
      <c r="V7419" s="120"/>
      <c r="X7419" s="120"/>
      <c r="Z7419" s="120"/>
      <c r="AB7419" s="120"/>
    </row>
    <row r="7420" spans="12:28" ht="15" customHeight="1" x14ac:dyDescent="0.2">
      <c r="L7420" s="120"/>
      <c r="N7420" s="120"/>
      <c r="P7420" s="120"/>
      <c r="R7420" s="120"/>
      <c r="T7420" s="120"/>
      <c r="V7420" s="120"/>
      <c r="X7420" s="120"/>
      <c r="Z7420" s="120"/>
      <c r="AB7420" s="120"/>
    </row>
    <row r="7421" spans="12:28" ht="15" customHeight="1" x14ac:dyDescent="0.2">
      <c r="L7421" s="120"/>
      <c r="N7421" s="120"/>
      <c r="P7421" s="120"/>
      <c r="R7421" s="120"/>
      <c r="T7421" s="120"/>
      <c r="V7421" s="120"/>
      <c r="X7421" s="120"/>
      <c r="Z7421" s="120"/>
      <c r="AB7421" s="120"/>
    </row>
    <row r="7422" spans="12:28" ht="15" customHeight="1" x14ac:dyDescent="0.2">
      <c r="L7422" s="120"/>
      <c r="N7422" s="120"/>
      <c r="P7422" s="120"/>
      <c r="R7422" s="120"/>
      <c r="T7422" s="120"/>
      <c r="V7422" s="120"/>
      <c r="X7422" s="120"/>
      <c r="Z7422" s="120"/>
      <c r="AB7422" s="120"/>
    </row>
    <row r="7423" spans="12:28" ht="15" customHeight="1" x14ac:dyDescent="0.2">
      <c r="L7423" s="120"/>
      <c r="N7423" s="120"/>
      <c r="P7423" s="120"/>
      <c r="R7423" s="120"/>
      <c r="T7423" s="120"/>
      <c r="V7423" s="120"/>
      <c r="X7423" s="120"/>
      <c r="Z7423" s="120"/>
      <c r="AB7423" s="120"/>
    </row>
    <row r="7424" spans="12:28" ht="15" customHeight="1" x14ac:dyDescent="0.2">
      <c r="L7424" s="120"/>
      <c r="N7424" s="120"/>
      <c r="P7424" s="120"/>
      <c r="R7424" s="120"/>
      <c r="T7424" s="120"/>
      <c r="V7424" s="120"/>
      <c r="X7424" s="120"/>
      <c r="Z7424" s="120"/>
      <c r="AB7424" s="120"/>
    </row>
    <row r="7425" spans="12:28" ht="15" customHeight="1" x14ac:dyDescent="0.2">
      <c r="L7425" s="120"/>
      <c r="N7425" s="120"/>
      <c r="P7425" s="120"/>
      <c r="R7425" s="120"/>
      <c r="T7425" s="120"/>
      <c r="V7425" s="120"/>
      <c r="X7425" s="120"/>
      <c r="Z7425" s="120"/>
      <c r="AB7425" s="120"/>
    </row>
    <row r="7426" spans="12:28" ht="15" customHeight="1" x14ac:dyDescent="0.2">
      <c r="L7426" s="120"/>
      <c r="N7426" s="120"/>
      <c r="P7426" s="120"/>
      <c r="R7426" s="120"/>
      <c r="T7426" s="120"/>
      <c r="V7426" s="120"/>
      <c r="X7426" s="120"/>
      <c r="Z7426" s="120"/>
      <c r="AB7426" s="120"/>
    </row>
    <row r="7427" spans="12:28" ht="15" customHeight="1" x14ac:dyDescent="0.2">
      <c r="L7427" s="120"/>
      <c r="N7427" s="120"/>
      <c r="P7427" s="120"/>
      <c r="R7427" s="120"/>
      <c r="T7427" s="120"/>
      <c r="V7427" s="120"/>
      <c r="X7427" s="120"/>
      <c r="Z7427" s="120"/>
      <c r="AB7427" s="120"/>
    </row>
    <row r="7428" spans="12:28" ht="15" customHeight="1" x14ac:dyDescent="0.2">
      <c r="L7428" s="120"/>
      <c r="N7428" s="120"/>
      <c r="P7428" s="120"/>
      <c r="R7428" s="120"/>
      <c r="T7428" s="120"/>
      <c r="V7428" s="120"/>
      <c r="X7428" s="120"/>
      <c r="Z7428" s="120"/>
      <c r="AB7428" s="120"/>
    </row>
    <row r="7429" spans="12:28" ht="15" customHeight="1" x14ac:dyDescent="0.2">
      <c r="L7429" s="120"/>
      <c r="N7429" s="120"/>
      <c r="P7429" s="120"/>
      <c r="R7429" s="120"/>
      <c r="T7429" s="120"/>
      <c r="V7429" s="120"/>
      <c r="X7429" s="120"/>
      <c r="Z7429" s="120"/>
      <c r="AB7429" s="120"/>
    </row>
    <row r="7430" spans="12:28" ht="15" customHeight="1" x14ac:dyDescent="0.2">
      <c r="L7430" s="120"/>
      <c r="N7430" s="120"/>
      <c r="P7430" s="120"/>
      <c r="R7430" s="120"/>
      <c r="T7430" s="120"/>
      <c r="V7430" s="120"/>
      <c r="X7430" s="120"/>
      <c r="Z7430" s="120"/>
      <c r="AB7430" s="120"/>
    </row>
    <row r="7431" spans="12:28" ht="15" customHeight="1" x14ac:dyDescent="0.2">
      <c r="L7431" s="120"/>
      <c r="N7431" s="120"/>
      <c r="P7431" s="120"/>
      <c r="R7431" s="120"/>
      <c r="T7431" s="120"/>
      <c r="V7431" s="120"/>
      <c r="X7431" s="120"/>
      <c r="Z7431" s="120"/>
      <c r="AB7431" s="120"/>
    </row>
    <row r="7432" spans="12:28" ht="15" customHeight="1" x14ac:dyDescent="0.2">
      <c r="L7432" s="120"/>
      <c r="N7432" s="120"/>
      <c r="P7432" s="120"/>
      <c r="R7432" s="120"/>
      <c r="T7432" s="120"/>
      <c r="V7432" s="120"/>
      <c r="X7432" s="120"/>
      <c r="Z7432" s="120"/>
      <c r="AB7432" s="120"/>
    </row>
    <row r="7433" spans="12:28" ht="15" customHeight="1" x14ac:dyDescent="0.2">
      <c r="L7433" s="120"/>
      <c r="N7433" s="120"/>
      <c r="P7433" s="120"/>
      <c r="R7433" s="120"/>
      <c r="T7433" s="120"/>
      <c r="V7433" s="120"/>
      <c r="X7433" s="120"/>
      <c r="Z7433" s="120"/>
      <c r="AB7433" s="120"/>
    </row>
    <row r="7434" spans="12:28" ht="15" customHeight="1" x14ac:dyDescent="0.2">
      <c r="L7434" s="120"/>
      <c r="N7434" s="120"/>
      <c r="P7434" s="120"/>
      <c r="R7434" s="120"/>
      <c r="T7434" s="120"/>
      <c r="V7434" s="120"/>
      <c r="X7434" s="120"/>
      <c r="Z7434" s="120"/>
      <c r="AB7434" s="120"/>
    </row>
    <row r="7435" spans="12:28" ht="15" customHeight="1" x14ac:dyDescent="0.2">
      <c r="L7435" s="120"/>
      <c r="N7435" s="120"/>
      <c r="P7435" s="120"/>
      <c r="R7435" s="120"/>
      <c r="T7435" s="120"/>
      <c r="V7435" s="120"/>
      <c r="X7435" s="120"/>
      <c r="Z7435" s="120"/>
      <c r="AB7435" s="120"/>
    </row>
    <row r="7436" spans="12:28" ht="15" customHeight="1" x14ac:dyDescent="0.2">
      <c r="L7436" s="120"/>
      <c r="N7436" s="120"/>
      <c r="P7436" s="120"/>
      <c r="R7436" s="120"/>
      <c r="T7436" s="120"/>
      <c r="V7436" s="120"/>
      <c r="X7436" s="120"/>
      <c r="Z7436" s="120"/>
      <c r="AB7436" s="120"/>
    </row>
    <row r="7437" spans="12:28" ht="15" customHeight="1" x14ac:dyDescent="0.2">
      <c r="L7437" s="120"/>
      <c r="N7437" s="120"/>
      <c r="P7437" s="120"/>
      <c r="R7437" s="120"/>
      <c r="T7437" s="120"/>
      <c r="V7437" s="120"/>
      <c r="X7437" s="120"/>
      <c r="Z7437" s="120"/>
      <c r="AB7437" s="120"/>
    </row>
    <row r="7438" spans="12:28" ht="15" customHeight="1" x14ac:dyDescent="0.2">
      <c r="L7438" s="120"/>
      <c r="N7438" s="120"/>
      <c r="P7438" s="120"/>
      <c r="R7438" s="120"/>
      <c r="T7438" s="120"/>
      <c r="V7438" s="120"/>
      <c r="X7438" s="120"/>
      <c r="Z7438" s="120"/>
      <c r="AB7438" s="120"/>
    </row>
    <row r="7439" spans="12:28" ht="15" customHeight="1" x14ac:dyDescent="0.2">
      <c r="L7439" s="120"/>
      <c r="N7439" s="120"/>
      <c r="P7439" s="120"/>
      <c r="R7439" s="120"/>
      <c r="T7439" s="120"/>
      <c r="V7439" s="120"/>
      <c r="X7439" s="120"/>
      <c r="Z7439" s="120"/>
      <c r="AB7439" s="120"/>
    </row>
    <row r="7440" spans="12:28" ht="15" customHeight="1" x14ac:dyDescent="0.2">
      <c r="L7440" s="120"/>
      <c r="N7440" s="120"/>
      <c r="P7440" s="120"/>
      <c r="R7440" s="120"/>
      <c r="T7440" s="120"/>
      <c r="V7440" s="120"/>
      <c r="X7440" s="120"/>
      <c r="Z7440" s="120"/>
      <c r="AB7440" s="120"/>
    </row>
    <row r="7441" spans="12:28" ht="15" customHeight="1" x14ac:dyDescent="0.2">
      <c r="L7441" s="120"/>
      <c r="N7441" s="120"/>
      <c r="P7441" s="120"/>
      <c r="R7441" s="120"/>
      <c r="T7441" s="120"/>
      <c r="V7441" s="120"/>
      <c r="X7441" s="120"/>
      <c r="Z7441" s="120"/>
      <c r="AB7441" s="120"/>
    </row>
    <row r="7442" spans="12:28" ht="15" customHeight="1" x14ac:dyDescent="0.2">
      <c r="L7442" s="120"/>
      <c r="N7442" s="120"/>
      <c r="P7442" s="120"/>
      <c r="R7442" s="120"/>
      <c r="T7442" s="120"/>
      <c r="V7442" s="120"/>
      <c r="X7442" s="120"/>
      <c r="Z7442" s="120"/>
      <c r="AB7442" s="120"/>
    </row>
    <row r="7443" spans="12:28" ht="15" customHeight="1" x14ac:dyDescent="0.2">
      <c r="L7443" s="120"/>
      <c r="N7443" s="120"/>
      <c r="P7443" s="120"/>
      <c r="R7443" s="120"/>
      <c r="T7443" s="120"/>
      <c r="V7443" s="120"/>
      <c r="X7443" s="120"/>
      <c r="Z7443" s="120"/>
      <c r="AB7443" s="120"/>
    </row>
    <row r="7444" spans="12:28" ht="15" customHeight="1" x14ac:dyDescent="0.2">
      <c r="L7444" s="120"/>
      <c r="N7444" s="120"/>
      <c r="P7444" s="120"/>
      <c r="R7444" s="120"/>
      <c r="T7444" s="120"/>
      <c r="V7444" s="120"/>
      <c r="X7444" s="120"/>
      <c r="Z7444" s="120"/>
      <c r="AB7444" s="120"/>
    </row>
    <row r="7445" spans="12:28" ht="15" customHeight="1" x14ac:dyDescent="0.2">
      <c r="L7445" s="120"/>
      <c r="N7445" s="120"/>
      <c r="P7445" s="120"/>
      <c r="R7445" s="120"/>
      <c r="T7445" s="120"/>
      <c r="V7445" s="120"/>
      <c r="X7445" s="120"/>
      <c r="Z7445" s="120"/>
      <c r="AB7445" s="120"/>
    </row>
    <row r="7446" spans="12:28" ht="15" customHeight="1" x14ac:dyDescent="0.2">
      <c r="L7446" s="120"/>
      <c r="N7446" s="120"/>
      <c r="P7446" s="120"/>
      <c r="R7446" s="120"/>
      <c r="T7446" s="120"/>
      <c r="V7446" s="120"/>
      <c r="X7446" s="120"/>
      <c r="Z7446" s="120"/>
      <c r="AB7446" s="120"/>
    </row>
    <row r="7447" spans="12:28" ht="15" customHeight="1" x14ac:dyDescent="0.2">
      <c r="L7447" s="120"/>
      <c r="N7447" s="120"/>
      <c r="P7447" s="120"/>
      <c r="R7447" s="120"/>
      <c r="T7447" s="120"/>
      <c r="V7447" s="120"/>
      <c r="X7447" s="120"/>
      <c r="Z7447" s="120"/>
      <c r="AB7447" s="120"/>
    </row>
    <row r="7448" spans="12:28" ht="15" customHeight="1" x14ac:dyDescent="0.2">
      <c r="L7448" s="120"/>
      <c r="N7448" s="120"/>
      <c r="P7448" s="120"/>
      <c r="R7448" s="120"/>
      <c r="T7448" s="120"/>
      <c r="V7448" s="120"/>
      <c r="X7448" s="120"/>
      <c r="Z7448" s="120"/>
      <c r="AB7448" s="120"/>
    </row>
    <row r="7449" spans="12:28" ht="15" customHeight="1" x14ac:dyDescent="0.2">
      <c r="L7449" s="120"/>
      <c r="N7449" s="120"/>
      <c r="P7449" s="120"/>
      <c r="R7449" s="120"/>
      <c r="T7449" s="120"/>
      <c r="V7449" s="120"/>
      <c r="X7449" s="120"/>
      <c r="Z7449" s="120"/>
      <c r="AB7449" s="120"/>
    </row>
    <row r="7450" spans="12:28" ht="15" customHeight="1" x14ac:dyDescent="0.2">
      <c r="L7450" s="120"/>
      <c r="N7450" s="120"/>
      <c r="P7450" s="120"/>
      <c r="R7450" s="120"/>
      <c r="T7450" s="120"/>
      <c r="V7450" s="120"/>
      <c r="X7450" s="120"/>
      <c r="Z7450" s="120"/>
      <c r="AB7450" s="120"/>
    </row>
    <row r="7451" spans="12:28" ht="15" customHeight="1" x14ac:dyDescent="0.2">
      <c r="L7451" s="120"/>
      <c r="N7451" s="120"/>
      <c r="P7451" s="120"/>
      <c r="R7451" s="120"/>
      <c r="T7451" s="120"/>
      <c r="V7451" s="120"/>
      <c r="X7451" s="120"/>
      <c r="Z7451" s="120"/>
      <c r="AB7451" s="120"/>
    </row>
    <row r="7452" spans="12:28" ht="15" customHeight="1" x14ac:dyDescent="0.2">
      <c r="L7452" s="120"/>
      <c r="N7452" s="120"/>
      <c r="P7452" s="120"/>
      <c r="R7452" s="120"/>
      <c r="T7452" s="120"/>
      <c r="V7452" s="120"/>
      <c r="X7452" s="120"/>
      <c r="Z7452" s="120"/>
      <c r="AB7452" s="120"/>
    </row>
    <row r="7453" spans="12:28" ht="15" customHeight="1" x14ac:dyDescent="0.2">
      <c r="L7453" s="120"/>
      <c r="N7453" s="120"/>
      <c r="P7453" s="120"/>
      <c r="R7453" s="120"/>
      <c r="T7453" s="120"/>
      <c r="V7453" s="120"/>
      <c r="X7453" s="120"/>
      <c r="Z7453" s="120"/>
      <c r="AB7453" s="120"/>
    </row>
    <row r="7454" spans="12:28" ht="15" customHeight="1" x14ac:dyDescent="0.2">
      <c r="L7454" s="120"/>
      <c r="N7454" s="120"/>
      <c r="P7454" s="120"/>
      <c r="R7454" s="120"/>
      <c r="T7454" s="120"/>
      <c r="V7454" s="120"/>
      <c r="X7454" s="120"/>
      <c r="Z7454" s="120"/>
      <c r="AB7454" s="120"/>
    </row>
    <row r="7455" spans="12:28" ht="15" customHeight="1" x14ac:dyDescent="0.2">
      <c r="L7455" s="120"/>
      <c r="N7455" s="120"/>
      <c r="P7455" s="120"/>
      <c r="R7455" s="120"/>
      <c r="T7455" s="120"/>
      <c r="V7455" s="120"/>
      <c r="X7455" s="120"/>
      <c r="Z7455" s="120"/>
      <c r="AB7455" s="120"/>
    </row>
    <row r="7456" spans="12:28" ht="15" customHeight="1" x14ac:dyDescent="0.2">
      <c r="L7456" s="120"/>
      <c r="N7456" s="120"/>
      <c r="P7456" s="120"/>
      <c r="R7456" s="120"/>
      <c r="T7456" s="120"/>
      <c r="V7456" s="120"/>
      <c r="X7456" s="120"/>
      <c r="Z7456" s="120"/>
      <c r="AB7456" s="120"/>
    </row>
    <row r="7457" spans="12:28" ht="15" customHeight="1" x14ac:dyDescent="0.2">
      <c r="L7457" s="120"/>
      <c r="N7457" s="120"/>
      <c r="P7457" s="120"/>
      <c r="R7457" s="120"/>
      <c r="T7457" s="120"/>
      <c r="V7457" s="120"/>
      <c r="X7457" s="120"/>
      <c r="Z7457" s="120"/>
      <c r="AB7457" s="120"/>
    </row>
    <row r="7458" spans="12:28" ht="15" customHeight="1" x14ac:dyDescent="0.2">
      <c r="L7458" s="120"/>
      <c r="N7458" s="120"/>
      <c r="P7458" s="120"/>
      <c r="R7458" s="120"/>
      <c r="T7458" s="120"/>
      <c r="V7458" s="120"/>
      <c r="X7458" s="120"/>
      <c r="Z7458" s="120"/>
      <c r="AB7458" s="120"/>
    </row>
    <row r="7459" spans="12:28" ht="15" customHeight="1" x14ac:dyDescent="0.2">
      <c r="L7459" s="120"/>
      <c r="N7459" s="120"/>
      <c r="P7459" s="120"/>
      <c r="R7459" s="120"/>
      <c r="T7459" s="120"/>
      <c r="V7459" s="120"/>
      <c r="X7459" s="120"/>
      <c r="Z7459" s="120"/>
      <c r="AB7459" s="120"/>
    </row>
    <row r="7460" spans="12:28" ht="15" customHeight="1" x14ac:dyDescent="0.2">
      <c r="L7460" s="120"/>
      <c r="N7460" s="120"/>
      <c r="P7460" s="120"/>
      <c r="R7460" s="120"/>
      <c r="T7460" s="120"/>
      <c r="V7460" s="120"/>
      <c r="X7460" s="120"/>
      <c r="Z7460" s="120"/>
      <c r="AB7460" s="120"/>
    </row>
    <row r="7461" spans="12:28" ht="15" customHeight="1" x14ac:dyDescent="0.2">
      <c r="L7461" s="120"/>
      <c r="N7461" s="120"/>
      <c r="P7461" s="120"/>
      <c r="R7461" s="120"/>
      <c r="T7461" s="120"/>
      <c r="V7461" s="120"/>
      <c r="X7461" s="120"/>
      <c r="Z7461" s="120"/>
      <c r="AB7461" s="120"/>
    </row>
    <row r="7462" spans="12:28" ht="15" customHeight="1" x14ac:dyDescent="0.2">
      <c r="L7462" s="120"/>
      <c r="N7462" s="120"/>
      <c r="P7462" s="120"/>
      <c r="R7462" s="120"/>
      <c r="T7462" s="120"/>
      <c r="V7462" s="120"/>
      <c r="X7462" s="120"/>
      <c r="Z7462" s="120"/>
      <c r="AB7462" s="120"/>
    </row>
    <row r="7463" spans="12:28" ht="15" customHeight="1" x14ac:dyDescent="0.2">
      <c r="L7463" s="120"/>
      <c r="N7463" s="120"/>
      <c r="P7463" s="120"/>
      <c r="R7463" s="120"/>
      <c r="T7463" s="120"/>
      <c r="V7463" s="120"/>
      <c r="X7463" s="120"/>
      <c r="Z7463" s="120"/>
      <c r="AB7463" s="120"/>
    </row>
    <row r="7464" spans="12:28" ht="15" customHeight="1" x14ac:dyDescent="0.2">
      <c r="L7464" s="120"/>
      <c r="N7464" s="120"/>
      <c r="P7464" s="120"/>
      <c r="R7464" s="120"/>
      <c r="T7464" s="120"/>
      <c r="V7464" s="120"/>
      <c r="X7464" s="120"/>
      <c r="Z7464" s="120"/>
      <c r="AB7464" s="120"/>
    </row>
    <row r="7465" spans="12:28" ht="15" customHeight="1" x14ac:dyDescent="0.2">
      <c r="L7465" s="120"/>
      <c r="N7465" s="120"/>
      <c r="P7465" s="120"/>
      <c r="R7465" s="120"/>
      <c r="T7465" s="120"/>
      <c r="V7465" s="120"/>
      <c r="X7465" s="120"/>
      <c r="Z7465" s="120"/>
      <c r="AB7465" s="120"/>
    </row>
    <row r="7466" spans="12:28" ht="15" customHeight="1" x14ac:dyDescent="0.2">
      <c r="L7466" s="120"/>
      <c r="N7466" s="120"/>
      <c r="P7466" s="120"/>
      <c r="R7466" s="120"/>
      <c r="T7466" s="120"/>
      <c r="V7466" s="120"/>
      <c r="X7466" s="120"/>
      <c r="Z7466" s="120"/>
      <c r="AB7466" s="120"/>
    </row>
    <row r="7467" spans="12:28" ht="15" customHeight="1" x14ac:dyDescent="0.2">
      <c r="L7467" s="120"/>
      <c r="N7467" s="120"/>
      <c r="P7467" s="120"/>
      <c r="R7467" s="120"/>
      <c r="T7467" s="120"/>
      <c r="V7467" s="120"/>
      <c r="X7467" s="120"/>
      <c r="Z7467" s="120"/>
      <c r="AB7467" s="120"/>
    </row>
    <row r="7468" spans="12:28" ht="15" customHeight="1" x14ac:dyDescent="0.2">
      <c r="L7468" s="120"/>
      <c r="N7468" s="120"/>
      <c r="P7468" s="120"/>
      <c r="R7468" s="120"/>
      <c r="T7468" s="120"/>
      <c r="V7468" s="120"/>
      <c r="X7468" s="120"/>
      <c r="Z7468" s="120"/>
      <c r="AB7468" s="120"/>
    </row>
    <row r="7469" spans="12:28" ht="15" customHeight="1" x14ac:dyDescent="0.2">
      <c r="L7469" s="120"/>
      <c r="N7469" s="120"/>
      <c r="P7469" s="120"/>
      <c r="R7469" s="120"/>
      <c r="T7469" s="120"/>
      <c r="V7469" s="120"/>
      <c r="X7469" s="120"/>
      <c r="Z7469" s="120"/>
      <c r="AB7469" s="120"/>
    </row>
    <row r="7470" spans="12:28" ht="15" customHeight="1" x14ac:dyDescent="0.2">
      <c r="L7470" s="120"/>
      <c r="N7470" s="120"/>
      <c r="P7470" s="120"/>
      <c r="R7470" s="120"/>
      <c r="T7470" s="120"/>
      <c r="V7470" s="120"/>
      <c r="X7470" s="120"/>
      <c r="Z7470" s="120"/>
      <c r="AB7470" s="120"/>
    </row>
    <row r="7471" spans="12:28" ht="15" customHeight="1" x14ac:dyDescent="0.2">
      <c r="L7471" s="120"/>
      <c r="N7471" s="120"/>
      <c r="P7471" s="120"/>
      <c r="R7471" s="120"/>
      <c r="T7471" s="120"/>
      <c r="V7471" s="120"/>
      <c r="X7471" s="120"/>
      <c r="Z7471" s="120"/>
      <c r="AB7471" s="120"/>
    </row>
    <row r="7472" spans="12:28" ht="15" customHeight="1" x14ac:dyDescent="0.2">
      <c r="L7472" s="120"/>
      <c r="N7472" s="120"/>
      <c r="P7472" s="120"/>
      <c r="R7472" s="120"/>
      <c r="T7472" s="120"/>
      <c r="V7472" s="120"/>
      <c r="X7472" s="120"/>
      <c r="Z7472" s="120"/>
      <c r="AB7472" s="120"/>
    </row>
    <row r="7473" spans="12:28" ht="15" customHeight="1" x14ac:dyDescent="0.2">
      <c r="L7473" s="120"/>
      <c r="N7473" s="120"/>
      <c r="P7473" s="120"/>
      <c r="R7473" s="120"/>
      <c r="T7473" s="120"/>
      <c r="V7473" s="120"/>
      <c r="X7473" s="120"/>
      <c r="Z7473" s="120"/>
      <c r="AB7473" s="120"/>
    </row>
    <row r="7474" spans="12:28" ht="15" customHeight="1" x14ac:dyDescent="0.2">
      <c r="L7474" s="120"/>
      <c r="N7474" s="120"/>
      <c r="P7474" s="120"/>
      <c r="R7474" s="120"/>
      <c r="T7474" s="120"/>
      <c r="V7474" s="120"/>
      <c r="X7474" s="120"/>
      <c r="Z7474" s="120"/>
      <c r="AB7474" s="120"/>
    </row>
    <row r="7475" spans="12:28" ht="15" customHeight="1" x14ac:dyDescent="0.2">
      <c r="L7475" s="120"/>
      <c r="N7475" s="120"/>
      <c r="P7475" s="120"/>
      <c r="R7475" s="120"/>
      <c r="T7475" s="120"/>
      <c r="V7475" s="120"/>
      <c r="X7475" s="120"/>
      <c r="Z7475" s="120"/>
      <c r="AB7475" s="120"/>
    </row>
    <row r="7476" spans="12:28" ht="15" customHeight="1" x14ac:dyDescent="0.2">
      <c r="L7476" s="120"/>
      <c r="N7476" s="120"/>
      <c r="P7476" s="120"/>
      <c r="R7476" s="120"/>
      <c r="T7476" s="120"/>
      <c r="V7476" s="120"/>
      <c r="X7476" s="120"/>
      <c r="Z7476" s="120"/>
      <c r="AB7476" s="120"/>
    </row>
    <row r="7477" spans="12:28" ht="15" customHeight="1" x14ac:dyDescent="0.2">
      <c r="L7477" s="120"/>
      <c r="N7477" s="120"/>
      <c r="P7477" s="120"/>
      <c r="R7477" s="120"/>
      <c r="T7477" s="120"/>
      <c r="V7477" s="120"/>
      <c r="X7477" s="120"/>
      <c r="Z7477" s="120"/>
      <c r="AB7477" s="120"/>
    </row>
    <row r="7478" spans="12:28" ht="15" customHeight="1" x14ac:dyDescent="0.2">
      <c r="L7478" s="120"/>
      <c r="N7478" s="120"/>
      <c r="P7478" s="120"/>
      <c r="R7478" s="120"/>
      <c r="T7478" s="120"/>
      <c r="V7478" s="120"/>
      <c r="X7478" s="120"/>
      <c r="Z7478" s="120"/>
      <c r="AB7478" s="120"/>
    </row>
    <row r="7479" spans="12:28" ht="15" customHeight="1" x14ac:dyDescent="0.2">
      <c r="L7479" s="120"/>
      <c r="N7479" s="120"/>
      <c r="P7479" s="120"/>
      <c r="R7479" s="120"/>
      <c r="T7479" s="120"/>
      <c r="V7479" s="120"/>
      <c r="X7479" s="120"/>
      <c r="Z7479" s="120"/>
      <c r="AB7479" s="120"/>
    </row>
    <row r="7480" spans="12:28" ht="15" customHeight="1" x14ac:dyDescent="0.2">
      <c r="L7480" s="120"/>
      <c r="N7480" s="120"/>
      <c r="P7480" s="120"/>
      <c r="R7480" s="120"/>
      <c r="T7480" s="120"/>
      <c r="V7480" s="120"/>
      <c r="X7480" s="120"/>
      <c r="Z7480" s="120"/>
      <c r="AB7480" s="120"/>
    </row>
    <row r="7481" spans="12:28" ht="15" customHeight="1" x14ac:dyDescent="0.2">
      <c r="L7481" s="120"/>
      <c r="N7481" s="120"/>
      <c r="P7481" s="120"/>
      <c r="R7481" s="120"/>
      <c r="T7481" s="120"/>
      <c r="V7481" s="120"/>
      <c r="X7481" s="120"/>
      <c r="Z7481" s="120"/>
      <c r="AB7481" s="120"/>
    </row>
    <row r="7482" spans="12:28" ht="15" customHeight="1" x14ac:dyDescent="0.2">
      <c r="L7482" s="120"/>
      <c r="N7482" s="120"/>
      <c r="P7482" s="120"/>
      <c r="R7482" s="120"/>
      <c r="T7482" s="120"/>
      <c r="V7482" s="120"/>
      <c r="X7482" s="120"/>
      <c r="Z7482" s="120"/>
      <c r="AB7482" s="120"/>
    </row>
    <row r="7483" spans="12:28" ht="15" customHeight="1" x14ac:dyDescent="0.2">
      <c r="L7483" s="120"/>
      <c r="N7483" s="120"/>
      <c r="P7483" s="120"/>
      <c r="R7483" s="120"/>
      <c r="T7483" s="120"/>
      <c r="V7483" s="120"/>
      <c r="X7483" s="120"/>
      <c r="Z7483" s="120"/>
      <c r="AB7483" s="120"/>
    </row>
    <row r="7484" spans="12:28" ht="15" customHeight="1" x14ac:dyDescent="0.2">
      <c r="L7484" s="120"/>
      <c r="N7484" s="120"/>
      <c r="P7484" s="120"/>
      <c r="R7484" s="120"/>
      <c r="T7484" s="120"/>
      <c r="V7484" s="120"/>
      <c r="X7484" s="120"/>
      <c r="Z7484" s="120"/>
      <c r="AB7484" s="120"/>
    </row>
    <row r="7485" spans="12:28" ht="15" customHeight="1" x14ac:dyDescent="0.2">
      <c r="L7485" s="120"/>
      <c r="N7485" s="120"/>
      <c r="P7485" s="120"/>
      <c r="R7485" s="120"/>
      <c r="T7485" s="120"/>
      <c r="V7485" s="120"/>
      <c r="X7485" s="120"/>
      <c r="Z7485" s="120"/>
      <c r="AB7485" s="120"/>
    </row>
    <row r="7486" spans="12:28" ht="15" customHeight="1" x14ac:dyDescent="0.2">
      <c r="L7486" s="120"/>
      <c r="N7486" s="120"/>
      <c r="P7486" s="120"/>
      <c r="R7486" s="120"/>
      <c r="T7486" s="120"/>
      <c r="V7486" s="120"/>
      <c r="X7486" s="120"/>
      <c r="Z7486" s="120"/>
      <c r="AB7486" s="120"/>
    </row>
    <row r="7487" spans="12:28" ht="15" customHeight="1" x14ac:dyDescent="0.2">
      <c r="L7487" s="120"/>
      <c r="N7487" s="120"/>
      <c r="P7487" s="120"/>
      <c r="R7487" s="120"/>
      <c r="T7487" s="120"/>
      <c r="V7487" s="120"/>
      <c r="X7487" s="120"/>
      <c r="Z7487" s="120"/>
      <c r="AB7487" s="120"/>
    </row>
    <row r="7488" spans="12:28" ht="15" customHeight="1" x14ac:dyDescent="0.2">
      <c r="L7488" s="120"/>
      <c r="N7488" s="120"/>
      <c r="P7488" s="120"/>
      <c r="R7488" s="120"/>
      <c r="T7488" s="120"/>
      <c r="V7488" s="120"/>
      <c r="X7488" s="120"/>
      <c r="Z7488" s="120"/>
      <c r="AB7488" s="120"/>
    </row>
    <row r="7489" spans="12:28" ht="15" customHeight="1" x14ac:dyDescent="0.2">
      <c r="L7489" s="120"/>
      <c r="N7489" s="120"/>
      <c r="P7489" s="120"/>
      <c r="R7489" s="120"/>
      <c r="T7489" s="120"/>
      <c r="V7489" s="120"/>
      <c r="X7489" s="120"/>
      <c r="Z7489" s="120"/>
      <c r="AB7489" s="120"/>
    </row>
    <row r="7490" spans="12:28" ht="15" customHeight="1" x14ac:dyDescent="0.2">
      <c r="L7490" s="120"/>
      <c r="N7490" s="120"/>
      <c r="P7490" s="120"/>
      <c r="R7490" s="120"/>
      <c r="T7490" s="120"/>
      <c r="V7490" s="120"/>
      <c r="X7490" s="120"/>
      <c r="Z7490" s="120"/>
      <c r="AB7490" s="120"/>
    </row>
    <row r="7491" spans="12:28" ht="15" customHeight="1" x14ac:dyDescent="0.2">
      <c r="L7491" s="120"/>
      <c r="N7491" s="120"/>
      <c r="P7491" s="120"/>
      <c r="R7491" s="120"/>
      <c r="T7491" s="120"/>
      <c r="V7491" s="120"/>
      <c r="X7491" s="120"/>
      <c r="Z7491" s="120"/>
      <c r="AB7491" s="120"/>
    </row>
    <row r="7492" spans="12:28" ht="15" customHeight="1" x14ac:dyDescent="0.2">
      <c r="L7492" s="120"/>
      <c r="N7492" s="120"/>
      <c r="P7492" s="120"/>
      <c r="R7492" s="120"/>
      <c r="T7492" s="120"/>
      <c r="V7492" s="120"/>
      <c r="X7492" s="120"/>
      <c r="Z7492" s="120"/>
      <c r="AB7492" s="120"/>
    </row>
    <row r="7493" spans="12:28" ht="15" customHeight="1" x14ac:dyDescent="0.2">
      <c r="L7493" s="120"/>
      <c r="N7493" s="120"/>
      <c r="P7493" s="120"/>
      <c r="R7493" s="120"/>
      <c r="T7493" s="120"/>
      <c r="V7493" s="120"/>
      <c r="X7493" s="120"/>
      <c r="Z7493" s="120"/>
      <c r="AB7493" s="120"/>
    </row>
    <row r="7494" spans="12:28" ht="15" customHeight="1" x14ac:dyDescent="0.2">
      <c r="L7494" s="120"/>
      <c r="N7494" s="120"/>
      <c r="P7494" s="120"/>
      <c r="R7494" s="120"/>
      <c r="T7494" s="120"/>
      <c r="V7494" s="120"/>
      <c r="X7494" s="120"/>
      <c r="Z7494" s="120"/>
      <c r="AB7494" s="120"/>
    </row>
    <row r="7495" spans="12:28" ht="15" customHeight="1" x14ac:dyDescent="0.2">
      <c r="L7495" s="120"/>
      <c r="N7495" s="120"/>
      <c r="P7495" s="120"/>
      <c r="R7495" s="120"/>
      <c r="T7495" s="120"/>
      <c r="V7495" s="120"/>
      <c r="X7495" s="120"/>
      <c r="Z7495" s="120"/>
      <c r="AB7495" s="120"/>
    </row>
    <row r="7496" spans="12:28" ht="15" customHeight="1" x14ac:dyDescent="0.2">
      <c r="L7496" s="120"/>
      <c r="N7496" s="120"/>
      <c r="P7496" s="120"/>
      <c r="R7496" s="120"/>
      <c r="T7496" s="120"/>
      <c r="V7496" s="120"/>
      <c r="X7496" s="120"/>
      <c r="Z7496" s="120"/>
      <c r="AB7496" s="120"/>
    </row>
    <row r="7497" spans="12:28" ht="15" customHeight="1" x14ac:dyDescent="0.2">
      <c r="L7497" s="120"/>
      <c r="N7497" s="120"/>
      <c r="P7497" s="120"/>
      <c r="R7497" s="120"/>
      <c r="T7497" s="120"/>
      <c r="V7497" s="120"/>
      <c r="X7497" s="120"/>
      <c r="Z7497" s="120"/>
      <c r="AB7497" s="120"/>
    </row>
    <row r="7498" spans="12:28" ht="15" customHeight="1" x14ac:dyDescent="0.2">
      <c r="L7498" s="120"/>
      <c r="N7498" s="120"/>
      <c r="P7498" s="120"/>
      <c r="R7498" s="120"/>
      <c r="T7498" s="120"/>
      <c r="V7498" s="120"/>
      <c r="X7498" s="120"/>
      <c r="Z7498" s="120"/>
      <c r="AB7498" s="120"/>
    </row>
    <row r="7499" spans="12:28" ht="15" customHeight="1" x14ac:dyDescent="0.2">
      <c r="L7499" s="120"/>
      <c r="N7499" s="120"/>
      <c r="P7499" s="120"/>
      <c r="R7499" s="120"/>
      <c r="T7499" s="120"/>
      <c r="V7499" s="120"/>
      <c r="X7499" s="120"/>
      <c r="Z7499" s="120"/>
      <c r="AB7499" s="120"/>
    </row>
    <row r="7500" spans="12:28" ht="15" customHeight="1" x14ac:dyDescent="0.2">
      <c r="L7500" s="120"/>
      <c r="N7500" s="120"/>
      <c r="P7500" s="120"/>
      <c r="R7500" s="120"/>
      <c r="T7500" s="120"/>
      <c r="V7500" s="120"/>
      <c r="X7500" s="120"/>
      <c r="Z7500" s="120"/>
      <c r="AB7500" s="120"/>
    </row>
    <row r="7501" spans="12:28" ht="15" customHeight="1" x14ac:dyDescent="0.2">
      <c r="L7501" s="120"/>
      <c r="N7501" s="120"/>
      <c r="P7501" s="120"/>
      <c r="R7501" s="120"/>
      <c r="T7501" s="120"/>
      <c r="V7501" s="120"/>
      <c r="X7501" s="120"/>
      <c r="Z7501" s="120"/>
      <c r="AB7501" s="120"/>
    </row>
    <row r="7502" spans="12:28" ht="15" customHeight="1" x14ac:dyDescent="0.2">
      <c r="L7502" s="120"/>
      <c r="N7502" s="120"/>
      <c r="P7502" s="120"/>
      <c r="R7502" s="120"/>
      <c r="T7502" s="120"/>
      <c r="V7502" s="120"/>
      <c r="X7502" s="120"/>
      <c r="Z7502" s="120"/>
      <c r="AB7502" s="120"/>
    </row>
    <row r="7503" spans="12:28" ht="15" customHeight="1" x14ac:dyDescent="0.2">
      <c r="L7503" s="120"/>
      <c r="N7503" s="120"/>
      <c r="P7503" s="120"/>
      <c r="R7503" s="120"/>
      <c r="T7503" s="120"/>
      <c r="V7503" s="120"/>
      <c r="X7503" s="120"/>
      <c r="Z7503" s="120"/>
      <c r="AB7503" s="120"/>
    </row>
    <row r="7504" spans="12:28" ht="15" customHeight="1" x14ac:dyDescent="0.2">
      <c r="L7504" s="120"/>
      <c r="N7504" s="120"/>
      <c r="P7504" s="120"/>
      <c r="R7504" s="120"/>
      <c r="T7504" s="120"/>
      <c r="V7504" s="120"/>
      <c r="X7504" s="120"/>
      <c r="Z7504" s="120"/>
      <c r="AB7504" s="120"/>
    </row>
    <row r="7505" spans="12:28" ht="15" customHeight="1" x14ac:dyDescent="0.2">
      <c r="L7505" s="120"/>
      <c r="N7505" s="120"/>
      <c r="P7505" s="120"/>
      <c r="R7505" s="120"/>
      <c r="T7505" s="120"/>
      <c r="V7505" s="120"/>
      <c r="X7505" s="120"/>
      <c r="Z7505" s="120"/>
      <c r="AB7505" s="120"/>
    </row>
    <row r="7506" spans="12:28" ht="15" customHeight="1" x14ac:dyDescent="0.2">
      <c r="L7506" s="120"/>
      <c r="N7506" s="120"/>
      <c r="P7506" s="120"/>
      <c r="R7506" s="120"/>
      <c r="T7506" s="120"/>
      <c r="V7506" s="120"/>
      <c r="X7506" s="120"/>
      <c r="Z7506" s="120"/>
      <c r="AB7506" s="120"/>
    </row>
    <row r="7507" spans="12:28" ht="15" customHeight="1" x14ac:dyDescent="0.2">
      <c r="L7507" s="120"/>
      <c r="N7507" s="120"/>
      <c r="P7507" s="120"/>
      <c r="R7507" s="120"/>
      <c r="T7507" s="120"/>
      <c r="V7507" s="120"/>
      <c r="X7507" s="120"/>
      <c r="Z7507" s="120"/>
      <c r="AB7507" s="120"/>
    </row>
    <row r="7508" spans="12:28" ht="15" customHeight="1" x14ac:dyDescent="0.2">
      <c r="L7508" s="120"/>
      <c r="N7508" s="120"/>
      <c r="P7508" s="120"/>
      <c r="R7508" s="120"/>
      <c r="T7508" s="120"/>
      <c r="V7508" s="120"/>
      <c r="X7508" s="120"/>
      <c r="Z7508" s="120"/>
      <c r="AB7508" s="120"/>
    </row>
    <row r="7509" spans="12:28" ht="15" customHeight="1" x14ac:dyDescent="0.2">
      <c r="L7509" s="120"/>
      <c r="N7509" s="120"/>
      <c r="P7509" s="120"/>
      <c r="R7509" s="120"/>
      <c r="T7509" s="120"/>
      <c r="V7509" s="120"/>
      <c r="X7509" s="120"/>
      <c r="Z7509" s="120"/>
      <c r="AB7509" s="120"/>
    </row>
    <row r="7510" spans="12:28" ht="15" customHeight="1" x14ac:dyDescent="0.2">
      <c r="L7510" s="120"/>
      <c r="N7510" s="120"/>
      <c r="P7510" s="120"/>
      <c r="R7510" s="120"/>
      <c r="T7510" s="120"/>
      <c r="V7510" s="120"/>
      <c r="X7510" s="120"/>
      <c r="Z7510" s="120"/>
      <c r="AB7510" s="120"/>
    </row>
    <row r="7511" spans="12:28" ht="15" customHeight="1" x14ac:dyDescent="0.2">
      <c r="L7511" s="120"/>
      <c r="N7511" s="120"/>
      <c r="P7511" s="120"/>
      <c r="R7511" s="120"/>
      <c r="T7511" s="120"/>
      <c r="V7511" s="120"/>
      <c r="X7511" s="120"/>
      <c r="Z7511" s="120"/>
      <c r="AB7511" s="120"/>
    </row>
    <row r="7512" spans="12:28" ht="15" customHeight="1" x14ac:dyDescent="0.2">
      <c r="L7512" s="120"/>
      <c r="N7512" s="120"/>
      <c r="P7512" s="120"/>
      <c r="R7512" s="120"/>
      <c r="T7512" s="120"/>
      <c r="V7512" s="120"/>
      <c r="X7512" s="120"/>
      <c r="Z7512" s="120"/>
      <c r="AB7512" s="120"/>
    </row>
    <row r="7513" spans="12:28" ht="15" customHeight="1" x14ac:dyDescent="0.2">
      <c r="L7513" s="120"/>
      <c r="N7513" s="120"/>
      <c r="P7513" s="120"/>
      <c r="R7513" s="120"/>
      <c r="T7513" s="120"/>
      <c r="V7513" s="120"/>
      <c r="X7513" s="120"/>
      <c r="Z7513" s="120"/>
      <c r="AB7513" s="120"/>
    </row>
    <row r="7514" spans="12:28" ht="15" customHeight="1" x14ac:dyDescent="0.2">
      <c r="L7514" s="120"/>
      <c r="N7514" s="120"/>
      <c r="P7514" s="120"/>
      <c r="R7514" s="120"/>
      <c r="T7514" s="120"/>
      <c r="V7514" s="120"/>
      <c r="X7514" s="120"/>
      <c r="Z7514" s="120"/>
      <c r="AB7514" s="120"/>
    </row>
    <row r="7515" spans="12:28" ht="15" customHeight="1" x14ac:dyDescent="0.2">
      <c r="L7515" s="120"/>
      <c r="N7515" s="120"/>
      <c r="P7515" s="120"/>
      <c r="R7515" s="120"/>
      <c r="T7515" s="120"/>
      <c r="V7515" s="120"/>
      <c r="X7515" s="120"/>
      <c r="Z7515" s="120"/>
      <c r="AB7515" s="120"/>
    </row>
    <row r="7516" spans="12:28" ht="15" customHeight="1" x14ac:dyDescent="0.2">
      <c r="L7516" s="120"/>
      <c r="N7516" s="120"/>
      <c r="P7516" s="120"/>
      <c r="R7516" s="120"/>
      <c r="T7516" s="120"/>
      <c r="V7516" s="120"/>
      <c r="X7516" s="120"/>
      <c r="Z7516" s="120"/>
      <c r="AB7516" s="120"/>
    </row>
    <row r="7517" spans="12:28" ht="15" customHeight="1" x14ac:dyDescent="0.2">
      <c r="L7517" s="120"/>
      <c r="N7517" s="120"/>
      <c r="P7517" s="120"/>
      <c r="R7517" s="120"/>
      <c r="T7517" s="120"/>
      <c r="V7517" s="120"/>
      <c r="X7517" s="120"/>
      <c r="Z7517" s="120"/>
      <c r="AB7517" s="120"/>
    </row>
    <row r="7518" spans="12:28" ht="15" customHeight="1" x14ac:dyDescent="0.2">
      <c r="L7518" s="120"/>
      <c r="N7518" s="120"/>
      <c r="P7518" s="120"/>
      <c r="R7518" s="120"/>
      <c r="T7518" s="120"/>
      <c r="V7518" s="120"/>
      <c r="X7518" s="120"/>
      <c r="Z7518" s="120"/>
      <c r="AB7518" s="120"/>
    </row>
    <row r="7519" spans="12:28" ht="15" customHeight="1" x14ac:dyDescent="0.2">
      <c r="L7519" s="120"/>
      <c r="N7519" s="120"/>
      <c r="P7519" s="120"/>
      <c r="R7519" s="120"/>
      <c r="T7519" s="120"/>
      <c r="V7519" s="120"/>
      <c r="X7519" s="120"/>
      <c r="Z7519" s="120"/>
      <c r="AB7519" s="120"/>
    </row>
    <row r="7520" spans="12:28" ht="15" customHeight="1" x14ac:dyDescent="0.2">
      <c r="L7520" s="120"/>
      <c r="N7520" s="120"/>
      <c r="P7520" s="120"/>
      <c r="R7520" s="120"/>
      <c r="T7520" s="120"/>
      <c r="V7520" s="120"/>
      <c r="X7520" s="120"/>
      <c r="Z7520" s="120"/>
      <c r="AB7520" s="120"/>
    </row>
    <row r="7521" spans="12:28" ht="15" customHeight="1" x14ac:dyDescent="0.2">
      <c r="L7521" s="120"/>
      <c r="N7521" s="120"/>
      <c r="P7521" s="120"/>
      <c r="R7521" s="120"/>
      <c r="T7521" s="120"/>
      <c r="V7521" s="120"/>
      <c r="X7521" s="120"/>
      <c r="Z7521" s="120"/>
      <c r="AB7521" s="120"/>
    </row>
    <row r="7522" spans="12:28" ht="15" customHeight="1" x14ac:dyDescent="0.2">
      <c r="L7522" s="120"/>
      <c r="N7522" s="120"/>
      <c r="P7522" s="120"/>
      <c r="R7522" s="120"/>
      <c r="T7522" s="120"/>
      <c r="V7522" s="120"/>
      <c r="X7522" s="120"/>
      <c r="Z7522" s="120"/>
      <c r="AB7522" s="120"/>
    </row>
    <row r="7523" spans="12:28" ht="15" customHeight="1" x14ac:dyDescent="0.2">
      <c r="L7523" s="120"/>
      <c r="N7523" s="120"/>
      <c r="P7523" s="120"/>
      <c r="R7523" s="120"/>
      <c r="T7523" s="120"/>
      <c r="V7523" s="120"/>
      <c r="X7523" s="120"/>
      <c r="Z7523" s="120"/>
      <c r="AB7523" s="120"/>
    </row>
    <row r="7524" spans="12:28" ht="15" customHeight="1" x14ac:dyDescent="0.2">
      <c r="L7524" s="120"/>
      <c r="N7524" s="120"/>
      <c r="P7524" s="120"/>
      <c r="R7524" s="120"/>
      <c r="T7524" s="120"/>
      <c r="V7524" s="120"/>
      <c r="X7524" s="120"/>
      <c r="Z7524" s="120"/>
      <c r="AB7524" s="120"/>
    </row>
    <row r="7525" spans="12:28" ht="15" customHeight="1" x14ac:dyDescent="0.2">
      <c r="L7525" s="120"/>
      <c r="N7525" s="120"/>
      <c r="P7525" s="120"/>
      <c r="R7525" s="120"/>
      <c r="T7525" s="120"/>
      <c r="V7525" s="120"/>
      <c r="X7525" s="120"/>
      <c r="Z7525" s="120"/>
      <c r="AB7525" s="120"/>
    </row>
    <row r="7526" spans="12:28" ht="15" customHeight="1" x14ac:dyDescent="0.2">
      <c r="L7526" s="120"/>
      <c r="N7526" s="120"/>
      <c r="P7526" s="120"/>
      <c r="R7526" s="120"/>
      <c r="T7526" s="120"/>
      <c r="V7526" s="120"/>
      <c r="X7526" s="120"/>
      <c r="Z7526" s="120"/>
      <c r="AB7526" s="120"/>
    </row>
    <row r="7527" spans="12:28" ht="15" customHeight="1" x14ac:dyDescent="0.2">
      <c r="L7527" s="120"/>
      <c r="N7527" s="120"/>
      <c r="P7527" s="120"/>
      <c r="R7527" s="120"/>
      <c r="T7527" s="120"/>
      <c r="V7527" s="120"/>
      <c r="X7527" s="120"/>
      <c r="Z7527" s="120"/>
      <c r="AB7527" s="120"/>
    </row>
    <row r="7528" spans="12:28" ht="15" customHeight="1" x14ac:dyDescent="0.2">
      <c r="L7528" s="120"/>
      <c r="N7528" s="120"/>
      <c r="P7528" s="120"/>
      <c r="R7528" s="120"/>
      <c r="T7528" s="120"/>
      <c r="V7528" s="120"/>
      <c r="X7528" s="120"/>
      <c r="Z7528" s="120"/>
      <c r="AB7528" s="120"/>
    </row>
    <row r="7529" spans="12:28" ht="15" customHeight="1" x14ac:dyDescent="0.2">
      <c r="L7529" s="120"/>
      <c r="N7529" s="120"/>
      <c r="P7529" s="120"/>
      <c r="R7529" s="120"/>
      <c r="T7529" s="120"/>
      <c r="V7529" s="120"/>
      <c r="X7529" s="120"/>
      <c r="Z7529" s="120"/>
      <c r="AB7529" s="120"/>
    </row>
    <row r="7530" spans="12:28" ht="15" customHeight="1" x14ac:dyDescent="0.2">
      <c r="L7530" s="120"/>
      <c r="N7530" s="120"/>
      <c r="P7530" s="120"/>
      <c r="R7530" s="120"/>
      <c r="T7530" s="120"/>
      <c r="V7530" s="120"/>
      <c r="X7530" s="120"/>
      <c r="Z7530" s="120"/>
      <c r="AB7530" s="120"/>
    </row>
    <row r="7531" spans="12:28" ht="15" customHeight="1" x14ac:dyDescent="0.2">
      <c r="L7531" s="120"/>
      <c r="N7531" s="120"/>
      <c r="P7531" s="120"/>
      <c r="R7531" s="120"/>
      <c r="T7531" s="120"/>
      <c r="V7531" s="120"/>
      <c r="X7531" s="120"/>
      <c r="Z7531" s="120"/>
      <c r="AB7531" s="120"/>
    </row>
    <row r="7532" spans="12:28" ht="15" customHeight="1" x14ac:dyDescent="0.2">
      <c r="L7532" s="120"/>
      <c r="N7532" s="120"/>
      <c r="P7532" s="120"/>
      <c r="R7532" s="120"/>
      <c r="T7532" s="120"/>
      <c r="V7532" s="120"/>
      <c r="X7532" s="120"/>
      <c r="Z7532" s="120"/>
      <c r="AB7532" s="120"/>
    </row>
    <row r="7533" spans="12:28" ht="15" customHeight="1" x14ac:dyDescent="0.2">
      <c r="L7533" s="120"/>
      <c r="N7533" s="120"/>
      <c r="P7533" s="120"/>
      <c r="R7533" s="120"/>
      <c r="T7533" s="120"/>
      <c r="V7533" s="120"/>
      <c r="X7533" s="120"/>
      <c r="Z7533" s="120"/>
      <c r="AB7533" s="120"/>
    </row>
    <row r="7534" spans="12:28" ht="15" customHeight="1" x14ac:dyDescent="0.2">
      <c r="L7534" s="120"/>
      <c r="N7534" s="120"/>
      <c r="P7534" s="120"/>
      <c r="R7534" s="120"/>
      <c r="T7534" s="120"/>
      <c r="V7534" s="120"/>
      <c r="X7534" s="120"/>
      <c r="Z7534" s="120"/>
      <c r="AB7534" s="120"/>
    </row>
    <row r="7535" spans="12:28" ht="15" customHeight="1" x14ac:dyDescent="0.2">
      <c r="L7535" s="120"/>
      <c r="N7535" s="120"/>
      <c r="P7535" s="120"/>
      <c r="R7535" s="120"/>
      <c r="T7535" s="120"/>
      <c r="V7535" s="120"/>
      <c r="X7535" s="120"/>
      <c r="Z7535" s="120"/>
      <c r="AB7535" s="120"/>
    </row>
    <row r="7536" spans="12:28" ht="15" customHeight="1" x14ac:dyDescent="0.2">
      <c r="L7536" s="120"/>
      <c r="N7536" s="120"/>
      <c r="P7536" s="120"/>
      <c r="R7536" s="120"/>
      <c r="T7536" s="120"/>
      <c r="V7536" s="120"/>
      <c r="X7536" s="120"/>
      <c r="Z7536" s="120"/>
      <c r="AB7536" s="120"/>
    </row>
    <row r="7537" spans="12:28" ht="15" customHeight="1" x14ac:dyDescent="0.2">
      <c r="L7537" s="120"/>
      <c r="N7537" s="120"/>
      <c r="P7537" s="120"/>
      <c r="R7537" s="120"/>
      <c r="T7537" s="120"/>
      <c r="V7537" s="120"/>
      <c r="X7537" s="120"/>
      <c r="Z7537" s="120"/>
      <c r="AB7537" s="120"/>
    </row>
    <row r="7538" spans="12:28" ht="15" customHeight="1" x14ac:dyDescent="0.2">
      <c r="L7538" s="120"/>
      <c r="N7538" s="120"/>
      <c r="P7538" s="120"/>
      <c r="R7538" s="120"/>
      <c r="T7538" s="120"/>
      <c r="V7538" s="120"/>
      <c r="X7538" s="120"/>
      <c r="Z7538" s="120"/>
      <c r="AB7538" s="120"/>
    </row>
    <row r="7539" spans="12:28" ht="15" customHeight="1" x14ac:dyDescent="0.2">
      <c r="L7539" s="120"/>
      <c r="N7539" s="120"/>
      <c r="P7539" s="120"/>
      <c r="R7539" s="120"/>
      <c r="T7539" s="120"/>
      <c r="V7539" s="120"/>
      <c r="X7539" s="120"/>
      <c r="Z7539" s="120"/>
      <c r="AB7539" s="120"/>
    </row>
    <row r="7540" spans="12:28" ht="15" customHeight="1" x14ac:dyDescent="0.2">
      <c r="L7540" s="120"/>
      <c r="N7540" s="120"/>
      <c r="P7540" s="120"/>
      <c r="R7540" s="120"/>
      <c r="T7540" s="120"/>
      <c r="V7540" s="120"/>
      <c r="X7540" s="120"/>
      <c r="Z7540" s="120"/>
      <c r="AB7540" s="120"/>
    </row>
    <row r="7541" spans="12:28" ht="15" customHeight="1" x14ac:dyDescent="0.2">
      <c r="L7541" s="120"/>
      <c r="N7541" s="120"/>
      <c r="P7541" s="120"/>
      <c r="R7541" s="120"/>
      <c r="T7541" s="120"/>
      <c r="V7541" s="120"/>
      <c r="X7541" s="120"/>
      <c r="Z7541" s="120"/>
      <c r="AB7541" s="120"/>
    </row>
    <row r="7542" spans="12:28" ht="15" customHeight="1" x14ac:dyDescent="0.2">
      <c r="L7542" s="120"/>
      <c r="N7542" s="120"/>
      <c r="P7542" s="120"/>
      <c r="R7542" s="120"/>
      <c r="T7542" s="120"/>
      <c r="V7542" s="120"/>
      <c r="X7542" s="120"/>
      <c r="Z7542" s="120"/>
      <c r="AB7542" s="120"/>
    </row>
    <row r="7543" spans="12:28" ht="15" customHeight="1" x14ac:dyDescent="0.2">
      <c r="L7543" s="120"/>
      <c r="N7543" s="120"/>
      <c r="P7543" s="120"/>
      <c r="R7543" s="120"/>
      <c r="T7543" s="120"/>
      <c r="V7543" s="120"/>
      <c r="X7543" s="120"/>
      <c r="Z7543" s="120"/>
      <c r="AB7543" s="120"/>
    </row>
    <row r="7544" spans="12:28" ht="15" customHeight="1" x14ac:dyDescent="0.2">
      <c r="L7544" s="120"/>
      <c r="N7544" s="120"/>
      <c r="P7544" s="120"/>
      <c r="R7544" s="120"/>
      <c r="T7544" s="120"/>
      <c r="V7544" s="120"/>
      <c r="X7544" s="120"/>
      <c r="Z7544" s="120"/>
      <c r="AB7544" s="120"/>
    </row>
    <row r="7545" spans="12:28" ht="15" customHeight="1" x14ac:dyDescent="0.2">
      <c r="L7545" s="120"/>
      <c r="N7545" s="120"/>
      <c r="P7545" s="120"/>
      <c r="R7545" s="120"/>
      <c r="T7545" s="120"/>
      <c r="V7545" s="120"/>
      <c r="X7545" s="120"/>
      <c r="Z7545" s="120"/>
      <c r="AB7545" s="120"/>
    </row>
    <row r="7546" spans="12:28" ht="15" customHeight="1" x14ac:dyDescent="0.2">
      <c r="L7546" s="120"/>
      <c r="N7546" s="120"/>
      <c r="P7546" s="120"/>
      <c r="R7546" s="120"/>
      <c r="T7546" s="120"/>
      <c r="V7546" s="120"/>
      <c r="X7546" s="120"/>
      <c r="Z7546" s="120"/>
      <c r="AB7546" s="120"/>
    </row>
    <row r="7547" spans="12:28" ht="15" customHeight="1" x14ac:dyDescent="0.2">
      <c r="L7547" s="120"/>
      <c r="N7547" s="120"/>
      <c r="P7547" s="120"/>
      <c r="R7547" s="120"/>
      <c r="T7547" s="120"/>
      <c r="V7547" s="120"/>
      <c r="X7547" s="120"/>
      <c r="Z7547" s="120"/>
      <c r="AB7547" s="120"/>
    </row>
    <row r="7548" spans="12:28" ht="15" customHeight="1" x14ac:dyDescent="0.2">
      <c r="L7548" s="120"/>
      <c r="N7548" s="120"/>
      <c r="P7548" s="120"/>
      <c r="R7548" s="120"/>
      <c r="T7548" s="120"/>
      <c r="V7548" s="120"/>
      <c r="X7548" s="120"/>
      <c r="Z7548" s="120"/>
      <c r="AB7548" s="120"/>
    </row>
    <row r="7549" spans="12:28" ht="15" customHeight="1" x14ac:dyDescent="0.2">
      <c r="L7549" s="120"/>
      <c r="N7549" s="120"/>
      <c r="P7549" s="120"/>
      <c r="R7549" s="120"/>
      <c r="T7549" s="120"/>
      <c r="V7549" s="120"/>
      <c r="X7549" s="120"/>
      <c r="Z7549" s="120"/>
      <c r="AB7549" s="120"/>
    </row>
    <row r="7550" spans="12:28" ht="15" customHeight="1" x14ac:dyDescent="0.2">
      <c r="L7550" s="120"/>
      <c r="N7550" s="120"/>
      <c r="P7550" s="120"/>
      <c r="R7550" s="120"/>
      <c r="T7550" s="120"/>
      <c r="V7550" s="120"/>
      <c r="X7550" s="120"/>
      <c r="Z7550" s="120"/>
      <c r="AB7550" s="120"/>
    </row>
    <row r="7551" spans="12:28" ht="15" customHeight="1" x14ac:dyDescent="0.2">
      <c r="L7551" s="120"/>
      <c r="N7551" s="120"/>
      <c r="P7551" s="120"/>
      <c r="R7551" s="120"/>
      <c r="T7551" s="120"/>
      <c r="V7551" s="120"/>
      <c r="X7551" s="120"/>
      <c r="Z7551" s="120"/>
      <c r="AB7551" s="120"/>
    </row>
    <row r="7552" spans="12:28" ht="15" customHeight="1" x14ac:dyDescent="0.2">
      <c r="L7552" s="120"/>
      <c r="N7552" s="120"/>
      <c r="P7552" s="120"/>
      <c r="R7552" s="120"/>
      <c r="T7552" s="120"/>
      <c r="V7552" s="120"/>
      <c r="X7552" s="120"/>
      <c r="Z7552" s="120"/>
      <c r="AB7552" s="120"/>
    </row>
    <row r="7553" spans="12:28" ht="15" customHeight="1" x14ac:dyDescent="0.2">
      <c r="L7553" s="120"/>
      <c r="N7553" s="120"/>
      <c r="P7553" s="120"/>
      <c r="R7553" s="120"/>
      <c r="T7553" s="120"/>
      <c r="V7553" s="120"/>
      <c r="X7553" s="120"/>
      <c r="Z7553" s="120"/>
      <c r="AB7553" s="120"/>
    </row>
    <row r="7554" spans="12:28" ht="15" customHeight="1" x14ac:dyDescent="0.2">
      <c r="L7554" s="120"/>
      <c r="N7554" s="120"/>
      <c r="P7554" s="120"/>
      <c r="R7554" s="120"/>
      <c r="T7554" s="120"/>
      <c r="V7554" s="120"/>
      <c r="X7554" s="120"/>
      <c r="Z7554" s="120"/>
      <c r="AB7554" s="120"/>
    </row>
    <row r="7555" spans="12:28" ht="15" customHeight="1" x14ac:dyDescent="0.2">
      <c r="L7555" s="120"/>
      <c r="N7555" s="120"/>
      <c r="P7555" s="120"/>
      <c r="R7555" s="120"/>
      <c r="T7555" s="120"/>
      <c r="V7555" s="120"/>
      <c r="X7555" s="120"/>
      <c r="Z7555" s="120"/>
      <c r="AB7555" s="120"/>
    </row>
    <row r="7556" spans="12:28" ht="15" customHeight="1" x14ac:dyDescent="0.2">
      <c r="L7556" s="120"/>
      <c r="N7556" s="120"/>
      <c r="P7556" s="120"/>
      <c r="R7556" s="120"/>
      <c r="T7556" s="120"/>
      <c r="V7556" s="120"/>
      <c r="X7556" s="120"/>
      <c r="Z7556" s="120"/>
      <c r="AB7556" s="120"/>
    </row>
    <row r="7557" spans="12:28" ht="15" customHeight="1" x14ac:dyDescent="0.2">
      <c r="L7557" s="120"/>
      <c r="N7557" s="120"/>
      <c r="P7557" s="120"/>
      <c r="R7557" s="120"/>
      <c r="T7557" s="120"/>
      <c r="V7557" s="120"/>
      <c r="X7557" s="120"/>
      <c r="Z7557" s="120"/>
      <c r="AB7557" s="120"/>
    </row>
    <row r="7558" spans="12:28" ht="15" customHeight="1" x14ac:dyDescent="0.2">
      <c r="L7558" s="120"/>
      <c r="N7558" s="120"/>
      <c r="P7558" s="120"/>
      <c r="R7558" s="120"/>
      <c r="T7558" s="120"/>
      <c r="V7558" s="120"/>
      <c r="X7558" s="120"/>
      <c r="Z7558" s="120"/>
      <c r="AB7558" s="120"/>
    </row>
    <row r="7559" spans="12:28" ht="15" customHeight="1" x14ac:dyDescent="0.2">
      <c r="L7559" s="120"/>
      <c r="N7559" s="120"/>
      <c r="P7559" s="120"/>
      <c r="R7559" s="120"/>
      <c r="T7559" s="120"/>
      <c r="V7559" s="120"/>
      <c r="X7559" s="120"/>
      <c r="Z7559" s="120"/>
      <c r="AB7559" s="120"/>
    </row>
    <row r="7560" spans="12:28" ht="15" customHeight="1" x14ac:dyDescent="0.2">
      <c r="L7560" s="120"/>
      <c r="N7560" s="120"/>
      <c r="P7560" s="120"/>
      <c r="R7560" s="120"/>
      <c r="T7560" s="120"/>
      <c r="V7560" s="120"/>
      <c r="X7560" s="120"/>
      <c r="Z7560" s="120"/>
      <c r="AB7560" s="120"/>
    </row>
    <row r="7561" spans="12:28" ht="15" customHeight="1" x14ac:dyDescent="0.2">
      <c r="L7561" s="120"/>
      <c r="N7561" s="120"/>
      <c r="P7561" s="120"/>
      <c r="R7561" s="120"/>
      <c r="T7561" s="120"/>
      <c r="V7561" s="120"/>
      <c r="X7561" s="120"/>
      <c r="Z7561" s="120"/>
      <c r="AB7561" s="120"/>
    </row>
    <row r="7562" spans="12:28" ht="15" customHeight="1" x14ac:dyDescent="0.2">
      <c r="L7562" s="120"/>
      <c r="N7562" s="120"/>
      <c r="P7562" s="120"/>
      <c r="R7562" s="120"/>
      <c r="T7562" s="120"/>
      <c r="V7562" s="120"/>
      <c r="X7562" s="120"/>
      <c r="Z7562" s="120"/>
      <c r="AB7562" s="120"/>
    </row>
    <row r="7563" spans="12:28" ht="15" customHeight="1" x14ac:dyDescent="0.2">
      <c r="L7563" s="120"/>
      <c r="N7563" s="120"/>
      <c r="P7563" s="120"/>
      <c r="R7563" s="120"/>
      <c r="T7563" s="120"/>
      <c r="V7563" s="120"/>
      <c r="X7563" s="120"/>
      <c r="Z7563" s="120"/>
      <c r="AB7563" s="120"/>
    </row>
    <row r="7564" spans="12:28" ht="15" customHeight="1" x14ac:dyDescent="0.2">
      <c r="L7564" s="120"/>
      <c r="N7564" s="120"/>
      <c r="P7564" s="120"/>
      <c r="R7564" s="120"/>
      <c r="T7564" s="120"/>
      <c r="V7564" s="120"/>
      <c r="X7564" s="120"/>
      <c r="Z7564" s="120"/>
      <c r="AB7564" s="120"/>
    </row>
    <row r="7565" spans="12:28" ht="15" customHeight="1" x14ac:dyDescent="0.2">
      <c r="L7565" s="120"/>
      <c r="N7565" s="120"/>
      <c r="P7565" s="120"/>
      <c r="R7565" s="120"/>
      <c r="T7565" s="120"/>
      <c r="V7565" s="120"/>
      <c r="X7565" s="120"/>
      <c r="Z7565" s="120"/>
      <c r="AB7565" s="120"/>
    </row>
    <row r="7566" spans="12:28" ht="15" customHeight="1" x14ac:dyDescent="0.2">
      <c r="L7566" s="120"/>
      <c r="N7566" s="120"/>
      <c r="P7566" s="120"/>
      <c r="R7566" s="120"/>
      <c r="T7566" s="120"/>
      <c r="V7566" s="120"/>
      <c r="X7566" s="120"/>
      <c r="Z7566" s="120"/>
      <c r="AB7566" s="120"/>
    </row>
    <row r="7567" spans="12:28" ht="15" customHeight="1" x14ac:dyDescent="0.2">
      <c r="L7567" s="120"/>
      <c r="N7567" s="120"/>
      <c r="P7567" s="120"/>
      <c r="R7567" s="120"/>
      <c r="T7567" s="120"/>
      <c r="V7567" s="120"/>
      <c r="X7567" s="120"/>
      <c r="Z7567" s="120"/>
      <c r="AB7567" s="120"/>
    </row>
    <row r="7568" spans="12:28" ht="15" customHeight="1" x14ac:dyDescent="0.2">
      <c r="L7568" s="120"/>
      <c r="N7568" s="120"/>
      <c r="P7568" s="120"/>
      <c r="R7568" s="120"/>
      <c r="T7568" s="120"/>
      <c r="V7568" s="120"/>
      <c r="X7568" s="120"/>
      <c r="Z7568" s="120"/>
      <c r="AB7568" s="120"/>
    </row>
    <row r="7569" spans="12:28" ht="15" customHeight="1" x14ac:dyDescent="0.2">
      <c r="L7569" s="120"/>
      <c r="N7569" s="120"/>
      <c r="P7569" s="120"/>
      <c r="R7569" s="120"/>
      <c r="T7569" s="120"/>
      <c r="V7569" s="120"/>
      <c r="X7569" s="120"/>
      <c r="Z7569" s="120"/>
      <c r="AB7569" s="120"/>
    </row>
    <row r="7570" spans="12:28" ht="15" customHeight="1" x14ac:dyDescent="0.2">
      <c r="L7570" s="120"/>
      <c r="N7570" s="120"/>
      <c r="P7570" s="120"/>
      <c r="R7570" s="120"/>
      <c r="T7570" s="120"/>
      <c r="V7570" s="120"/>
      <c r="X7570" s="120"/>
      <c r="Z7570" s="120"/>
      <c r="AB7570" s="120"/>
    </row>
    <row r="7571" spans="12:28" ht="15" customHeight="1" x14ac:dyDescent="0.2">
      <c r="L7571" s="120"/>
      <c r="N7571" s="120"/>
      <c r="P7571" s="120"/>
      <c r="R7571" s="120"/>
      <c r="T7571" s="120"/>
      <c r="V7571" s="120"/>
      <c r="X7571" s="120"/>
      <c r="Z7571" s="120"/>
      <c r="AB7571" s="120"/>
    </row>
    <row r="7572" spans="12:28" ht="15" customHeight="1" x14ac:dyDescent="0.2">
      <c r="L7572" s="120"/>
      <c r="N7572" s="120"/>
      <c r="P7572" s="120"/>
      <c r="R7572" s="120"/>
      <c r="T7572" s="120"/>
      <c r="V7572" s="120"/>
      <c r="X7572" s="120"/>
      <c r="Z7572" s="120"/>
      <c r="AB7572" s="120"/>
    </row>
    <row r="7573" spans="12:28" ht="15" customHeight="1" x14ac:dyDescent="0.2">
      <c r="L7573" s="120"/>
      <c r="N7573" s="120"/>
      <c r="P7573" s="120"/>
      <c r="R7573" s="120"/>
      <c r="T7573" s="120"/>
      <c r="V7573" s="120"/>
      <c r="X7573" s="120"/>
      <c r="Z7573" s="120"/>
      <c r="AB7573" s="120"/>
    </row>
    <row r="7574" spans="12:28" ht="15" customHeight="1" x14ac:dyDescent="0.2">
      <c r="L7574" s="120"/>
      <c r="N7574" s="120"/>
      <c r="P7574" s="120"/>
      <c r="R7574" s="120"/>
      <c r="T7574" s="120"/>
      <c r="V7574" s="120"/>
      <c r="X7574" s="120"/>
      <c r="Z7574" s="120"/>
      <c r="AB7574" s="120"/>
    </row>
    <row r="7575" spans="12:28" ht="15" customHeight="1" x14ac:dyDescent="0.2">
      <c r="L7575" s="120"/>
      <c r="N7575" s="120"/>
      <c r="P7575" s="120"/>
      <c r="R7575" s="120"/>
      <c r="T7575" s="120"/>
      <c r="V7575" s="120"/>
      <c r="X7575" s="120"/>
      <c r="Z7575" s="120"/>
      <c r="AB7575" s="120"/>
    </row>
    <row r="7576" spans="12:28" ht="15" customHeight="1" x14ac:dyDescent="0.2">
      <c r="L7576" s="120"/>
      <c r="N7576" s="120"/>
      <c r="P7576" s="120"/>
      <c r="R7576" s="120"/>
      <c r="T7576" s="120"/>
      <c r="V7576" s="120"/>
      <c r="X7576" s="120"/>
      <c r="Z7576" s="120"/>
      <c r="AB7576" s="120"/>
    </row>
    <row r="7577" spans="12:28" ht="15" customHeight="1" x14ac:dyDescent="0.2">
      <c r="L7577" s="120"/>
      <c r="N7577" s="120"/>
      <c r="P7577" s="120"/>
      <c r="R7577" s="120"/>
      <c r="T7577" s="120"/>
      <c r="V7577" s="120"/>
      <c r="X7577" s="120"/>
      <c r="Z7577" s="120"/>
      <c r="AB7577" s="120"/>
    </row>
    <row r="7578" spans="12:28" ht="15" customHeight="1" x14ac:dyDescent="0.2">
      <c r="L7578" s="120"/>
      <c r="N7578" s="120"/>
      <c r="P7578" s="120"/>
      <c r="R7578" s="120"/>
      <c r="T7578" s="120"/>
      <c r="V7578" s="120"/>
      <c r="X7578" s="120"/>
      <c r="Z7578" s="120"/>
      <c r="AB7578" s="120"/>
    </row>
    <row r="7579" spans="12:28" ht="15" customHeight="1" x14ac:dyDescent="0.2">
      <c r="L7579" s="120"/>
      <c r="N7579" s="120"/>
      <c r="P7579" s="120"/>
      <c r="R7579" s="120"/>
      <c r="T7579" s="120"/>
      <c r="V7579" s="120"/>
      <c r="X7579" s="120"/>
      <c r="Z7579" s="120"/>
      <c r="AB7579" s="120"/>
    </row>
    <row r="7580" spans="12:28" ht="15" customHeight="1" x14ac:dyDescent="0.2">
      <c r="L7580" s="120"/>
      <c r="N7580" s="120"/>
      <c r="P7580" s="120"/>
      <c r="R7580" s="120"/>
      <c r="T7580" s="120"/>
      <c r="V7580" s="120"/>
      <c r="X7580" s="120"/>
      <c r="Z7580" s="120"/>
      <c r="AB7580" s="120"/>
    </row>
    <row r="7581" spans="12:28" ht="15" customHeight="1" x14ac:dyDescent="0.2">
      <c r="L7581" s="120"/>
      <c r="N7581" s="120"/>
      <c r="P7581" s="120"/>
      <c r="R7581" s="120"/>
      <c r="T7581" s="120"/>
      <c r="V7581" s="120"/>
      <c r="X7581" s="120"/>
      <c r="Z7581" s="120"/>
      <c r="AB7581" s="120"/>
    </row>
    <row r="7582" spans="12:28" ht="15" customHeight="1" x14ac:dyDescent="0.2">
      <c r="L7582" s="120"/>
      <c r="N7582" s="120"/>
      <c r="P7582" s="120"/>
      <c r="R7582" s="120"/>
      <c r="T7582" s="120"/>
      <c r="V7582" s="120"/>
      <c r="X7582" s="120"/>
      <c r="Z7582" s="120"/>
      <c r="AB7582" s="120"/>
    </row>
    <row r="7583" spans="12:28" ht="15" customHeight="1" x14ac:dyDescent="0.2">
      <c r="L7583" s="120"/>
      <c r="N7583" s="120"/>
      <c r="P7583" s="120"/>
      <c r="R7583" s="120"/>
      <c r="T7583" s="120"/>
      <c r="V7583" s="120"/>
      <c r="X7583" s="120"/>
      <c r="Z7583" s="120"/>
      <c r="AB7583" s="120"/>
    </row>
    <row r="7584" spans="12:28" ht="15" customHeight="1" x14ac:dyDescent="0.2">
      <c r="L7584" s="120"/>
      <c r="N7584" s="120"/>
      <c r="P7584" s="120"/>
      <c r="R7584" s="120"/>
      <c r="T7584" s="120"/>
      <c r="V7584" s="120"/>
      <c r="X7584" s="120"/>
      <c r="Z7584" s="120"/>
      <c r="AB7584" s="120"/>
    </row>
    <row r="7585" spans="12:28" ht="15" customHeight="1" x14ac:dyDescent="0.2">
      <c r="L7585" s="120"/>
      <c r="N7585" s="120"/>
      <c r="P7585" s="120"/>
      <c r="R7585" s="120"/>
      <c r="T7585" s="120"/>
      <c r="V7585" s="120"/>
      <c r="X7585" s="120"/>
      <c r="Z7585" s="120"/>
      <c r="AB7585" s="120"/>
    </row>
    <row r="7586" spans="12:28" ht="15" customHeight="1" x14ac:dyDescent="0.2">
      <c r="L7586" s="120"/>
      <c r="N7586" s="120"/>
      <c r="P7586" s="120"/>
      <c r="R7586" s="120"/>
      <c r="T7586" s="120"/>
      <c r="V7586" s="120"/>
      <c r="X7586" s="120"/>
      <c r="Z7586" s="120"/>
      <c r="AB7586" s="120"/>
    </row>
    <row r="7587" spans="12:28" ht="15" customHeight="1" x14ac:dyDescent="0.2">
      <c r="L7587" s="120"/>
      <c r="N7587" s="120"/>
      <c r="P7587" s="120"/>
      <c r="R7587" s="120"/>
      <c r="T7587" s="120"/>
      <c r="V7587" s="120"/>
      <c r="X7587" s="120"/>
      <c r="Z7587" s="120"/>
      <c r="AB7587" s="120"/>
    </row>
    <row r="7588" spans="12:28" ht="15" customHeight="1" x14ac:dyDescent="0.2">
      <c r="L7588" s="120"/>
      <c r="N7588" s="120"/>
      <c r="P7588" s="120"/>
      <c r="R7588" s="120"/>
      <c r="T7588" s="120"/>
      <c r="V7588" s="120"/>
      <c r="X7588" s="120"/>
      <c r="Z7588" s="120"/>
      <c r="AB7588" s="120"/>
    </row>
    <row r="7589" spans="12:28" ht="15" customHeight="1" x14ac:dyDescent="0.2">
      <c r="L7589" s="120"/>
      <c r="N7589" s="120"/>
      <c r="P7589" s="120"/>
      <c r="R7589" s="120"/>
      <c r="T7589" s="120"/>
      <c r="V7589" s="120"/>
      <c r="X7589" s="120"/>
      <c r="Z7589" s="120"/>
      <c r="AB7589" s="120"/>
    </row>
    <row r="7590" spans="12:28" ht="15" customHeight="1" x14ac:dyDescent="0.2">
      <c r="L7590" s="120"/>
      <c r="N7590" s="120"/>
      <c r="P7590" s="120"/>
      <c r="R7590" s="120"/>
      <c r="T7590" s="120"/>
      <c r="V7590" s="120"/>
      <c r="X7590" s="120"/>
      <c r="Z7590" s="120"/>
      <c r="AB7590" s="120"/>
    </row>
    <row r="7591" spans="12:28" ht="15" customHeight="1" x14ac:dyDescent="0.2">
      <c r="L7591" s="120"/>
      <c r="N7591" s="120"/>
      <c r="P7591" s="120"/>
      <c r="R7591" s="120"/>
      <c r="T7591" s="120"/>
      <c r="V7591" s="120"/>
      <c r="X7591" s="120"/>
      <c r="Z7591" s="120"/>
      <c r="AB7591" s="120"/>
    </row>
    <row r="7592" spans="12:28" ht="15" customHeight="1" x14ac:dyDescent="0.2">
      <c r="L7592" s="120"/>
      <c r="N7592" s="120"/>
      <c r="P7592" s="120"/>
      <c r="R7592" s="120"/>
      <c r="T7592" s="120"/>
      <c r="V7592" s="120"/>
      <c r="X7592" s="120"/>
      <c r="Z7592" s="120"/>
      <c r="AB7592" s="120"/>
    </row>
    <row r="7593" spans="12:28" ht="15" customHeight="1" x14ac:dyDescent="0.2">
      <c r="L7593" s="120"/>
      <c r="N7593" s="120"/>
      <c r="P7593" s="120"/>
      <c r="R7593" s="120"/>
      <c r="T7593" s="120"/>
      <c r="V7593" s="120"/>
      <c r="X7593" s="120"/>
      <c r="Z7593" s="120"/>
      <c r="AB7593" s="120"/>
    </row>
    <row r="7594" spans="12:28" ht="15" customHeight="1" x14ac:dyDescent="0.2">
      <c r="L7594" s="120"/>
      <c r="N7594" s="120"/>
      <c r="P7594" s="120"/>
      <c r="R7594" s="120"/>
      <c r="T7594" s="120"/>
      <c r="V7594" s="120"/>
      <c r="X7594" s="120"/>
      <c r="Z7594" s="120"/>
      <c r="AB7594" s="120"/>
    </row>
    <row r="7595" spans="12:28" ht="15" customHeight="1" x14ac:dyDescent="0.2">
      <c r="L7595" s="120"/>
      <c r="N7595" s="120"/>
      <c r="P7595" s="120"/>
      <c r="R7595" s="120"/>
      <c r="T7595" s="120"/>
      <c r="V7595" s="120"/>
      <c r="X7595" s="120"/>
      <c r="Z7595" s="120"/>
      <c r="AB7595" s="120"/>
    </row>
    <row r="7596" spans="12:28" ht="15" customHeight="1" x14ac:dyDescent="0.2">
      <c r="L7596" s="120"/>
      <c r="N7596" s="120"/>
      <c r="P7596" s="120"/>
      <c r="R7596" s="120"/>
      <c r="T7596" s="120"/>
      <c r="V7596" s="120"/>
      <c r="X7596" s="120"/>
      <c r="Z7596" s="120"/>
      <c r="AB7596" s="120"/>
    </row>
    <row r="7597" spans="12:28" ht="15" customHeight="1" x14ac:dyDescent="0.2">
      <c r="L7597" s="120"/>
      <c r="N7597" s="120"/>
      <c r="P7597" s="120"/>
      <c r="R7597" s="120"/>
      <c r="T7597" s="120"/>
      <c r="V7597" s="120"/>
      <c r="X7597" s="120"/>
      <c r="Z7597" s="120"/>
      <c r="AB7597" s="120"/>
    </row>
    <row r="7598" spans="12:28" ht="15" customHeight="1" x14ac:dyDescent="0.2">
      <c r="L7598" s="120"/>
      <c r="N7598" s="120"/>
      <c r="P7598" s="120"/>
      <c r="R7598" s="120"/>
      <c r="T7598" s="120"/>
      <c r="V7598" s="120"/>
      <c r="X7598" s="120"/>
      <c r="Z7598" s="120"/>
      <c r="AB7598" s="120"/>
    </row>
    <row r="7599" spans="12:28" ht="15" customHeight="1" x14ac:dyDescent="0.2">
      <c r="L7599" s="120"/>
      <c r="N7599" s="120"/>
      <c r="P7599" s="120"/>
      <c r="R7599" s="120"/>
      <c r="T7599" s="120"/>
      <c r="V7599" s="120"/>
      <c r="X7599" s="120"/>
      <c r="Z7599" s="120"/>
      <c r="AB7599" s="120"/>
    </row>
    <row r="7600" spans="12:28" ht="15" customHeight="1" x14ac:dyDescent="0.2">
      <c r="L7600" s="120"/>
      <c r="N7600" s="120"/>
      <c r="P7600" s="120"/>
      <c r="R7600" s="120"/>
      <c r="T7600" s="120"/>
      <c r="V7600" s="120"/>
      <c r="X7600" s="120"/>
      <c r="Z7600" s="120"/>
      <c r="AB7600" s="120"/>
    </row>
    <row r="7601" spans="12:28" ht="15" customHeight="1" x14ac:dyDescent="0.2">
      <c r="L7601" s="120"/>
      <c r="N7601" s="120"/>
      <c r="P7601" s="120"/>
      <c r="R7601" s="120"/>
      <c r="T7601" s="120"/>
      <c r="V7601" s="120"/>
      <c r="X7601" s="120"/>
      <c r="Z7601" s="120"/>
      <c r="AB7601" s="120"/>
    </row>
    <row r="7602" spans="12:28" ht="15" customHeight="1" x14ac:dyDescent="0.2">
      <c r="L7602" s="120"/>
      <c r="N7602" s="120"/>
      <c r="P7602" s="120"/>
      <c r="R7602" s="120"/>
      <c r="T7602" s="120"/>
      <c r="V7602" s="120"/>
      <c r="X7602" s="120"/>
      <c r="Z7602" s="120"/>
      <c r="AB7602" s="120"/>
    </row>
    <row r="7603" spans="12:28" ht="15" customHeight="1" x14ac:dyDescent="0.2">
      <c r="L7603" s="120"/>
      <c r="N7603" s="120"/>
      <c r="P7603" s="120"/>
      <c r="R7603" s="120"/>
      <c r="T7603" s="120"/>
      <c r="V7603" s="120"/>
      <c r="X7603" s="120"/>
      <c r="Z7603" s="120"/>
      <c r="AB7603" s="120"/>
    </row>
    <row r="7604" spans="12:28" ht="15" customHeight="1" x14ac:dyDescent="0.2">
      <c r="L7604" s="120"/>
      <c r="N7604" s="120"/>
      <c r="P7604" s="120"/>
      <c r="R7604" s="120"/>
      <c r="T7604" s="120"/>
      <c r="V7604" s="120"/>
      <c r="X7604" s="120"/>
      <c r="Z7604" s="120"/>
      <c r="AB7604" s="120"/>
    </row>
    <row r="7605" spans="12:28" ht="15" customHeight="1" x14ac:dyDescent="0.2">
      <c r="L7605" s="120"/>
      <c r="N7605" s="120"/>
      <c r="P7605" s="120"/>
      <c r="R7605" s="120"/>
      <c r="T7605" s="120"/>
      <c r="V7605" s="120"/>
      <c r="X7605" s="120"/>
      <c r="Z7605" s="120"/>
      <c r="AB7605" s="120"/>
    </row>
    <row r="7606" spans="12:28" ht="15" customHeight="1" x14ac:dyDescent="0.2">
      <c r="L7606" s="120"/>
      <c r="N7606" s="120"/>
      <c r="P7606" s="120"/>
      <c r="R7606" s="120"/>
      <c r="T7606" s="120"/>
      <c r="V7606" s="120"/>
      <c r="X7606" s="120"/>
      <c r="Z7606" s="120"/>
      <c r="AB7606" s="120"/>
    </row>
    <row r="7607" spans="12:28" ht="15" customHeight="1" x14ac:dyDescent="0.2">
      <c r="L7607" s="120"/>
      <c r="N7607" s="120"/>
      <c r="P7607" s="120"/>
      <c r="R7607" s="120"/>
      <c r="T7607" s="120"/>
      <c r="V7607" s="120"/>
      <c r="X7607" s="120"/>
      <c r="Z7607" s="120"/>
      <c r="AB7607" s="120"/>
    </row>
    <row r="7608" spans="12:28" ht="15" customHeight="1" x14ac:dyDescent="0.2">
      <c r="L7608" s="120"/>
      <c r="N7608" s="120"/>
      <c r="P7608" s="120"/>
      <c r="R7608" s="120"/>
      <c r="T7608" s="120"/>
      <c r="V7608" s="120"/>
      <c r="X7608" s="120"/>
      <c r="Z7608" s="120"/>
      <c r="AB7608" s="120"/>
    </row>
    <row r="7609" spans="12:28" ht="15" customHeight="1" x14ac:dyDescent="0.2">
      <c r="L7609" s="120"/>
      <c r="N7609" s="120"/>
      <c r="P7609" s="120"/>
      <c r="R7609" s="120"/>
      <c r="T7609" s="120"/>
      <c r="V7609" s="120"/>
      <c r="X7609" s="120"/>
      <c r="Z7609" s="120"/>
      <c r="AB7609" s="120"/>
    </row>
    <row r="7610" spans="12:28" ht="15" customHeight="1" x14ac:dyDescent="0.2">
      <c r="L7610" s="120"/>
      <c r="N7610" s="120"/>
      <c r="P7610" s="120"/>
      <c r="R7610" s="120"/>
      <c r="T7610" s="120"/>
      <c r="V7610" s="120"/>
      <c r="X7610" s="120"/>
      <c r="Z7610" s="120"/>
      <c r="AB7610" s="120"/>
    </row>
    <row r="7611" spans="12:28" ht="15" customHeight="1" x14ac:dyDescent="0.2">
      <c r="L7611" s="120"/>
      <c r="N7611" s="120"/>
      <c r="P7611" s="120"/>
      <c r="R7611" s="120"/>
      <c r="T7611" s="120"/>
      <c r="V7611" s="120"/>
      <c r="X7611" s="120"/>
      <c r="Z7611" s="120"/>
      <c r="AB7611" s="120"/>
    </row>
    <row r="7612" spans="12:28" ht="15" customHeight="1" x14ac:dyDescent="0.2">
      <c r="L7612" s="120"/>
      <c r="N7612" s="120"/>
      <c r="P7612" s="120"/>
      <c r="R7612" s="120"/>
      <c r="T7612" s="120"/>
      <c r="V7612" s="120"/>
      <c r="X7612" s="120"/>
      <c r="Z7612" s="120"/>
      <c r="AB7612" s="120"/>
    </row>
    <row r="7613" spans="12:28" ht="15" customHeight="1" x14ac:dyDescent="0.2">
      <c r="L7613" s="120"/>
      <c r="N7613" s="120"/>
      <c r="P7613" s="120"/>
      <c r="R7613" s="120"/>
      <c r="T7613" s="120"/>
      <c r="V7613" s="120"/>
      <c r="X7613" s="120"/>
      <c r="Z7613" s="120"/>
      <c r="AB7613" s="120"/>
    </row>
    <row r="7614" spans="12:28" ht="15" customHeight="1" x14ac:dyDescent="0.2">
      <c r="L7614" s="120"/>
      <c r="N7614" s="120"/>
      <c r="P7614" s="120"/>
      <c r="R7614" s="120"/>
      <c r="T7614" s="120"/>
      <c r="V7614" s="120"/>
      <c r="X7614" s="120"/>
      <c r="Z7614" s="120"/>
      <c r="AB7614" s="120"/>
    </row>
    <row r="7615" spans="12:28" ht="15" customHeight="1" x14ac:dyDescent="0.2">
      <c r="L7615" s="120"/>
      <c r="N7615" s="120"/>
      <c r="P7615" s="120"/>
      <c r="R7615" s="120"/>
      <c r="T7615" s="120"/>
      <c r="V7615" s="120"/>
      <c r="X7615" s="120"/>
      <c r="Z7615" s="120"/>
      <c r="AB7615" s="120"/>
    </row>
    <row r="7616" spans="12:28" ht="15" customHeight="1" x14ac:dyDescent="0.2">
      <c r="L7616" s="120"/>
      <c r="N7616" s="120"/>
      <c r="P7616" s="120"/>
      <c r="R7616" s="120"/>
      <c r="T7616" s="120"/>
      <c r="V7616" s="120"/>
      <c r="X7616" s="120"/>
      <c r="Z7616" s="120"/>
      <c r="AB7616" s="120"/>
    </row>
    <row r="7617" spans="12:28" ht="15" customHeight="1" x14ac:dyDescent="0.2">
      <c r="L7617" s="120"/>
      <c r="N7617" s="120"/>
      <c r="P7617" s="120"/>
      <c r="R7617" s="120"/>
      <c r="T7617" s="120"/>
      <c r="V7617" s="120"/>
      <c r="X7617" s="120"/>
      <c r="Z7617" s="120"/>
      <c r="AB7617" s="120"/>
    </row>
    <row r="7618" spans="12:28" ht="15" customHeight="1" x14ac:dyDescent="0.2">
      <c r="L7618" s="120"/>
      <c r="N7618" s="120"/>
      <c r="P7618" s="120"/>
      <c r="R7618" s="120"/>
      <c r="T7618" s="120"/>
      <c r="V7618" s="120"/>
      <c r="X7618" s="120"/>
      <c r="Z7618" s="120"/>
      <c r="AB7618" s="120"/>
    </row>
    <row r="7619" spans="12:28" ht="15" customHeight="1" x14ac:dyDescent="0.2">
      <c r="L7619" s="120"/>
      <c r="N7619" s="120"/>
      <c r="P7619" s="120"/>
      <c r="R7619" s="120"/>
      <c r="T7619" s="120"/>
      <c r="V7619" s="120"/>
      <c r="X7619" s="120"/>
      <c r="Z7619" s="120"/>
      <c r="AB7619" s="120"/>
    </row>
    <row r="7620" spans="12:28" ht="15" customHeight="1" x14ac:dyDescent="0.2">
      <c r="L7620" s="120"/>
      <c r="N7620" s="120"/>
      <c r="P7620" s="120"/>
      <c r="R7620" s="120"/>
      <c r="T7620" s="120"/>
      <c r="V7620" s="120"/>
      <c r="X7620" s="120"/>
      <c r="Z7620" s="120"/>
      <c r="AB7620" s="120"/>
    </row>
    <row r="7621" spans="12:28" ht="15" customHeight="1" x14ac:dyDescent="0.2">
      <c r="L7621" s="120"/>
      <c r="N7621" s="120"/>
      <c r="P7621" s="120"/>
      <c r="R7621" s="120"/>
      <c r="T7621" s="120"/>
      <c r="V7621" s="120"/>
      <c r="X7621" s="120"/>
      <c r="Z7621" s="120"/>
      <c r="AB7621" s="120"/>
    </row>
    <row r="7622" spans="12:28" ht="15" customHeight="1" x14ac:dyDescent="0.2">
      <c r="L7622" s="120"/>
      <c r="N7622" s="120"/>
      <c r="P7622" s="120"/>
      <c r="R7622" s="120"/>
      <c r="T7622" s="120"/>
      <c r="V7622" s="120"/>
      <c r="X7622" s="120"/>
      <c r="Z7622" s="120"/>
      <c r="AB7622" s="120"/>
    </row>
    <row r="7623" spans="12:28" ht="15" customHeight="1" x14ac:dyDescent="0.2">
      <c r="L7623" s="120"/>
      <c r="N7623" s="120"/>
      <c r="P7623" s="120"/>
      <c r="R7623" s="120"/>
      <c r="T7623" s="120"/>
      <c r="V7623" s="120"/>
      <c r="X7623" s="120"/>
      <c r="Z7623" s="120"/>
      <c r="AB7623" s="120"/>
    </row>
    <row r="7624" spans="12:28" ht="15" customHeight="1" x14ac:dyDescent="0.2">
      <c r="L7624" s="120"/>
      <c r="N7624" s="120"/>
      <c r="P7624" s="120"/>
      <c r="R7624" s="120"/>
      <c r="T7624" s="120"/>
      <c r="V7624" s="120"/>
      <c r="X7624" s="120"/>
      <c r="Z7624" s="120"/>
      <c r="AB7624" s="120"/>
    </row>
    <row r="7625" spans="12:28" ht="15" customHeight="1" x14ac:dyDescent="0.2">
      <c r="L7625" s="120"/>
      <c r="N7625" s="120"/>
      <c r="P7625" s="120"/>
      <c r="R7625" s="120"/>
      <c r="T7625" s="120"/>
      <c r="V7625" s="120"/>
      <c r="X7625" s="120"/>
      <c r="Z7625" s="120"/>
      <c r="AB7625" s="120"/>
    </row>
    <row r="7626" spans="12:28" ht="15" customHeight="1" x14ac:dyDescent="0.2">
      <c r="L7626" s="120"/>
      <c r="N7626" s="120"/>
      <c r="P7626" s="120"/>
      <c r="R7626" s="120"/>
      <c r="T7626" s="120"/>
      <c r="V7626" s="120"/>
      <c r="X7626" s="120"/>
      <c r="Z7626" s="120"/>
      <c r="AB7626" s="120"/>
    </row>
    <row r="7627" spans="12:28" ht="15" customHeight="1" x14ac:dyDescent="0.2">
      <c r="L7627" s="120"/>
      <c r="N7627" s="120"/>
      <c r="P7627" s="120"/>
      <c r="R7627" s="120"/>
      <c r="T7627" s="120"/>
      <c r="V7627" s="120"/>
      <c r="X7627" s="120"/>
      <c r="Z7627" s="120"/>
      <c r="AB7627" s="120"/>
    </row>
    <row r="7628" spans="12:28" ht="15" customHeight="1" x14ac:dyDescent="0.2">
      <c r="L7628" s="120"/>
      <c r="N7628" s="120"/>
      <c r="P7628" s="120"/>
      <c r="R7628" s="120"/>
      <c r="T7628" s="120"/>
      <c r="V7628" s="120"/>
      <c r="X7628" s="120"/>
      <c r="Z7628" s="120"/>
      <c r="AB7628" s="120"/>
    </row>
    <row r="7629" spans="12:28" ht="15" customHeight="1" x14ac:dyDescent="0.2">
      <c r="L7629" s="120"/>
      <c r="N7629" s="120"/>
      <c r="P7629" s="120"/>
      <c r="R7629" s="120"/>
      <c r="T7629" s="120"/>
      <c r="V7629" s="120"/>
      <c r="X7629" s="120"/>
      <c r="Z7629" s="120"/>
      <c r="AB7629" s="120"/>
    </row>
    <row r="7630" spans="12:28" ht="15" customHeight="1" x14ac:dyDescent="0.2">
      <c r="L7630" s="120"/>
      <c r="N7630" s="120"/>
      <c r="P7630" s="120"/>
      <c r="R7630" s="120"/>
      <c r="T7630" s="120"/>
      <c r="V7630" s="120"/>
      <c r="X7630" s="120"/>
      <c r="Z7630" s="120"/>
      <c r="AB7630" s="120"/>
    </row>
    <row r="7631" spans="12:28" ht="15" customHeight="1" x14ac:dyDescent="0.2">
      <c r="L7631" s="120"/>
      <c r="N7631" s="120"/>
      <c r="P7631" s="120"/>
      <c r="R7631" s="120"/>
      <c r="T7631" s="120"/>
      <c r="V7631" s="120"/>
      <c r="X7631" s="120"/>
      <c r="Z7631" s="120"/>
      <c r="AB7631" s="120"/>
    </row>
    <row r="7632" spans="12:28" ht="15" customHeight="1" x14ac:dyDescent="0.2">
      <c r="L7632" s="120"/>
      <c r="N7632" s="120"/>
      <c r="P7632" s="120"/>
      <c r="R7632" s="120"/>
      <c r="T7632" s="120"/>
      <c r="V7632" s="120"/>
      <c r="X7632" s="120"/>
      <c r="Z7632" s="120"/>
      <c r="AB7632" s="120"/>
    </row>
    <row r="7633" spans="12:28" ht="15" customHeight="1" x14ac:dyDescent="0.2">
      <c r="L7633" s="120"/>
      <c r="N7633" s="120"/>
      <c r="P7633" s="120"/>
      <c r="R7633" s="120"/>
      <c r="T7633" s="120"/>
      <c r="V7633" s="120"/>
      <c r="X7633" s="120"/>
      <c r="Z7633" s="120"/>
      <c r="AB7633" s="120"/>
    </row>
    <row r="7634" spans="12:28" ht="15" customHeight="1" x14ac:dyDescent="0.2">
      <c r="L7634" s="120"/>
      <c r="N7634" s="120"/>
      <c r="P7634" s="120"/>
      <c r="R7634" s="120"/>
      <c r="T7634" s="120"/>
      <c r="V7634" s="120"/>
      <c r="X7634" s="120"/>
      <c r="Z7634" s="120"/>
      <c r="AB7634" s="120"/>
    </row>
    <row r="7635" spans="12:28" ht="15" customHeight="1" x14ac:dyDescent="0.2">
      <c r="L7635" s="120"/>
      <c r="N7635" s="120"/>
      <c r="P7635" s="120"/>
      <c r="R7635" s="120"/>
      <c r="T7635" s="120"/>
      <c r="V7635" s="120"/>
      <c r="X7635" s="120"/>
      <c r="Z7635" s="120"/>
      <c r="AB7635" s="120"/>
    </row>
    <row r="7636" spans="12:28" ht="15" customHeight="1" x14ac:dyDescent="0.2">
      <c r="L7636" s="120"/>
      <c r="N7636" s="120"/>
      <c r="P7636" s="120"/>
      <c r="R7636" s="120"/>
      <c r="T7636" s="120"/>
      <c r="V7636" s="120"/>
      <c r="X7636" s="120"/>
      <c r="Z7636" s="120"/>
      <c r="AB7636" s="120"/>
    </row>
    <row r="7637" spans="12:28" ht="15" customHeight="1" x14ac:dyDescent="0.2">
      <c r="L7637" s="120"/>
      <c r="N7637" s="120"/>
      <c r="P7637" s="120"/>
      <c r="R7637" s="120"/>
      <c r="T7637" s="120"/>
      <c r="V7637" s="120"/>
      <c r="X7637" s="120"/>
      <c r="Z7637" s="120"/>
      <c r="AB7637" s="120"/>
    </row>
    <row r="7638" spans="12:28" ht="15" customHeight="1" x14ac:dyDescent="0.2">
      <c r="L7638" s="120"/>
      <c r="N7638" s="120"/>
      <c r="P7638" s="120"/>
      <c r="R7638" s="120"/>
      <c r="T7638" s="120"/>
      <c r="V7638" s="120"/>
      <c r="X7638" s="120"/>
      <c r="Z7638" s="120"/>
      <c r="AB7638" s="120"/>
    </row>
    <row r="7639" spans="12:28" ht="15" customHeight="1" x14ac:dyDescent="0.2">
      <c r="L7639" s="120"/>
      <c r="N7639" s="120"/>
      <c r="P7639" s="120"/>
      <c r="R7639" s="120"/>
      <c r="T7639" s="120"/>
      <c r="V7639" s="120"/>
      <c r="X7639" s="120"/>
      <c r="Z7639" s="120"/>
      <c r="AB7639" s="120"/>
    </row>
    <row r="7640" spans="12:28" ht="15" customHeight="1" x14ac:dyDescent="0.2">
      <c r="L7640" s="120"/>
      <c r="N7640" s="120"/>
      <c r="P7640" s="120"/>
      <c r="R7640" s="120"/>
      <c r="T7640" s="120"/>
      <c r="V7640" s="120"/>
      <c r="X7640" s="120"/>
      <c r="Z7640" s="120"/>
      <c r="AB7640" s="120"/>
    </row>
    <row r="7641" spans="12:28" ht="15" customHeight="1" x14ac:dyDescent="0.2">
      <c r="L7641" s="120"/>
      <c r="N7641" s="120"/>
      <c r="P7641" s="120"/>
      <c r="R7641" s="120"/>
      <c r="T7641" s="120"/>
      <c r="V7641" s="120"/>
      <c r="X7641" s="120"/>
      <c r="Z7641" s="120"/>
      <c r="AB7641" s="120"/>
    </row>
    <row r="7642" spans="12:28" ht="15" customHeight="1" x14ac:dyDescent="0.2">
      <c r="L7642" s="120"/>
      <c r="N7642" s="120"/>
      <c r="P7642" s="120"/>
      <c r="R7642" s="120"/>
      <c r="T7642" s="120"/>
      <c r="V7642" s="120"/>
      <c r="X7642" s="120"/>
      <c r="Z7642" s="120"/>
      <c r="AB7642" s="120"/>
    </row>
    <row r="7643" spans="12:28" ht="15" customHeight="1" x14ac:dyDescent="0.2">
      <c r="L7643" s="120"/>
      <c r="N7643" s="120"/>
      <c r="P7643" s="120"/>
      <c r="R7643" s="120"/>
      <c r="T7643" s="120"/>
      <c r="V7643" s="120"/>
      <c r="X7643" s="120"/>
      <c r="Z7643" s="120"/>
      <c r="AB7643" s="120"/>
    </row>
    <row r="7644" spans="12:28" ht="15" customHeight="1" x14ac:dyDescent="0.2">
      <c r="L7644" s="120"/>
      <c r="N7644" s="120"/>
      <c r="P7644" s="120"/>
      <c r="R7644" s="120"/>
      <c r="T7644" s="120"/>
      <c r="V7644" s="120"/>
      <c r="X7644" s="120"/>
      <c r="Z7644" s="120"/>
      <c r="AB7644" s="120"/>
    </row>
    <row r="7645" spans="12:28" ht="15" customHeight="1" x14ac:dyDescent="0.2">
      <c r="L7645" s="120"/>
      <c r="N7645" s="120"/>
      <c r="P7645" s="120"/>
      <c r="R7645" s="120"/>
      <c r="T7645" s="120"/>
      <c r="V7645" s="120"/>
      <c r="X7645" s="120"/>
      <c r="Z7645" s="120"/>
      <c r="AB7645" s="120"/>
    </row>
    <row r="7646" spans="12:28" ht="15" customHeight="1" x14ac:dyDescent="0.2">
      <c r="L7646" s="120"/>
      <c r="N7646" s="120"/>
      <c r="P7646" s="120"/>
      <c r="R7646" s="120"/>
      <c r="T7646" s="120"/>
      <c r="V7646" s="120"/>
      <c r="X7646" s="120"/>
      <c r="Z7646" s="120"/>
      <c r="AB7646" s="120"/>
    </row>
    <row r="7647" spans="12:28" ht="15" customHeight="1" x14ac:dyDescent="0.2">
      <c r="L7647" s="120"/>
      <c r="N7647" s="120"/>
      <c r="P7647" s="120"/>
      <c r="R7647" s="120"/>
      <c r="T7647" s="120"/>
      <c r="V7647" s="120"/>
      <c r="X7647" s="120"/>
      <c r="Z7647" s="120"/>
      <c r="AB7647" s="120"/>
    </row>
    <row r="7648" spans="12:28" ht="15" customHeight="1" x14ac:dyDescent="0.2">
      <c r="L7648" s="120"/>
      <c r="N7648" s="120"/>
      <c r="P7648" s="120"/>
      <c r="R7648" s="120"/>
      <c r="T7648" s="120"/>
      <c r="V7648" s="120"/>
      <c r="X7648" s="120"/>
      <c r="Z7648" s="120"/>
      <c r="AB7648" s="120"/>
    </row>
    <row r="7649" spans="12:28" ht="15" customHeight="1" x14ac:dyDescent="0.2">
      <c r="L7649" s="120"/>
      <c r="N7649" s="120"/>
      <c r="P7649" s="120"/>
      <c r="R7649" s="120"/>
      <c r="T7649" s="120"/>
      <c r="V7649" s="120"/>
      <c r="X7649" s="120"/>
      <c r="Z7649" s="120"/>
      <c r="AB7649" s="120"/>
    </row>
    <row r="7650" spans="12:28" ht="15" customHeight="1" x14ac:dyDescent="0.2">
      <c r="L7650" s="120"/>
      <c r="N7650" s="120"/>
      <c r="P7650" s="120"/>
      <c r="R7650" s="120"/>
      <c r="T7650" s="120"/>
      <c r="V7650" s="120"/>
      <c r="X7650" s="120"/>
      <c r="Z7650" s="120"/>
      <c r="AB7650" s="120"/>
    </row>
    <row r="7651" spans="12:28" ht="15" customHeight="1" x14ac:dyDescent="0.2">
      <c r="L7651" s="120"/>
      <c r="N7651" s="120"/>
      <c r="P7651" s="120"/>
      <c r="R7651" s="120"/>
      <c r="T7651" s="120"/>
      <c r="V7651" s="120"/>
      <c r="X7651" s="120"/>
      <c r="Z7651" s="120"/>
      <c r="AB7651" s="120"/>
    </row>
    <row r="7652" spans="12:28" ht="15" customHeight="1" x14ac:dyDescent="0.2">
      <c r="L7652" s="120"/>
      <c r="N7652" s="120"/>
      <c r="P7652" s="120"/>
      <c r="R7652" s="120"/>
      <c r="T7652" s="120"/>
      <c r="V7652" s="120"/>
      <c r="X7652" s="120"/>
      <c r="Z7652" s="120"/>
      <c r="AB7652" s="120"/>
    </row>
    <row r="7653" spans="12:28" ht="15" customHeight="1" x14ac:dyDescent="0.2">
      <c r="L7653" s="120"/>
      <c r="N7653" s="120"/>
      <c r="P7653" s="120"/>
      <c r="R7653" s="120"/>
      <c r="T7653" s="120"/>
      <c r="V7653" s="120"/>
      <c r="X7653" s="120"/>
      <c r="Z7653" s="120"/>
      <c r="AB7653" s="120"/>
    </row>
    <row r="7654" spans="12:28" ht="15" customHeight="1" x14ac:dyDescent="0.2">
      <c r="L7654" s="120"/>
      <c r="N7654" s="120"/>
      <c r="P7654" s="120"/>
      <c r="R7654" s="120"/>
      <c r="T7654" s="120"/>
      <c r="V7654" s="120"/>
      <c r="X7654" s="120"/>
      <c r="Z7654" s="120"/>
      <c r="AB7654" s="120"/>
    </row>
    <row r="7655" spans="12:28" ht="15" customHeight="1" x14ac:dyDescent="0.2">
      <c r="L7655" s="120"/>
      <c r="N7655" s="120"/>
      <c r="P7655" s="120"/>
      <c r="R7655" s="120"/>
      <c r="T7655" s="120"/>
      <c r="V7655" s="120"/>
      <c r="X7655" s="120"/>
      <c r="Z7655" s="120"/>
      <c r="AB7655" s="120"/>
    </row>
    <row r="7656" spans="12:28" ht="15" customHeight="1" x14ac:dyDescent="0.2">
      <c r="L7656" s="120"/>
      <c r="N7656" s="120"/>
      <c r="P7656" s="120"/>
      <c r="R7656" s="120"/>
      <c r="T7656" s="120"/>
      <c r="V7656" s="120"/>
      <c r="X7656" s="120"/>
      <c r="Z7656" s="120"/>
      <c r="AB7656" s="120"/>
    </row>
    <row r="7657" spans="12:28" ht="15" customHeight="1" x14ac:dyDescent="0.2">
      <c r="L7657" s="120"/>
      <c r="N7657" s="120"/>
      <c r="P7657" s="120"/>
      <c r="R7657" s="120"/>
      <c r="T7657" s="120"/>
      <c r="V7657" s="120"/>
      <c r="X7657" s="120"/>
      <c r="Z7657" s="120"/>
      <c r="AB7657" s="120"/>
    </row>
    <row r="7658" spans="12:28" ht="15" customHeight="1" x14ac:dyDescent="0.2">
      <c r="L7658" s="120"/>
      <c r="N7658" s="120"/>
      <c r="P7658" s="120"/>
      <c r="R7658" s="120"/>
      <c r="T7658" s="120"/>
      <c r="V7658" s="120"/>
      <c r="X7658" s="120"/>
      <c r="Z7658" s="120"/>
      <c r="AB7658" s="120"/>
    </row>
    <row r="7659" spans="12:28" ht="15" customHeight="1" x14ac:dyDescent="0.2">
      <c r="L7659" s="120"/>
      <c r="N7659" s="120"/>
      <c r="P7659" s="120"/>
      <c r="R7659" s="120"/>
      <c r="T7659" s="120"/>
      <c r="V7659" s="120"/>
      <c r="X7659" s="120"/>
      <c r="Z7659" s="120"/>
      <c r="AB7659" s="120"/>
    </row>
    <row r="7660" spans="12:28" ht="15" customHeight="1" x14ac:dyDescent="0.2">
      <c r="L7660" s="120"/>
      <c r="N7660" s="120"/>
      <c r="P7660" s="120"/>
      <c r="R7660" s="120"/>
      <c r="T7660" s="120"/>
      <c r="V7660" s="120"/>
      <c r="X7660" s="120"/>
      <c r="Z7660" s="120"/>
      <c r="AB7660" s="120"/>
    </row>
    <row r="7661" spans="12:28" ht="15" customHeight="1" x14ac:dyDescent="0.2">
      <c r="L7661" s="120"/>
      <c r="N7661" s="120"/>
      <c r="P7661" s="120"/>
      <c r="R7661" s="120"/>
      <c r="T7661" s="120"/>
      <c r="V7661" s="120"/>
      <c r="X7661" s="120"/>
      <c r="Z7661" s="120"/>
      <c r="AB7661" s="120"/>
    </row>
    <row r="7662" spans="12:28" ht="15" customHeight="1" x14ac:dyDescent="0.2">
      <c r="L7662" s="120"/>
      <c r="N7662" s="120"/>
      <c r="P7662" s="120"/>
      <c r="R7662" s="120"/>
      <c r="T7662" s="120"/>
      <c r="V7662" s="120"/>
      <c r="X7662" s="120"/>
      <c r="Z7662" s="120"/>
      <c r="AB7662" s="120"/>
    </row>
    <row r="7663" spans="12:28" ht="15" customHeight="1" x14ac:dyDescent="0.2">
      <c r="L7663" s="120"/>
      <c r="N7663" s="120"/>
      <c r="P7663" s="120"/>
      <c r="R7663" s="120"/>
      <c r="T7663" s="120"/>
      <c r="V7663" s="120"/>
      <c r="X7663" s="120"/>
      <c r="Z7663" s="120"/>
      <c r="AB7663" s="120"/>
    </row>
    <row r="7664" spans="12:28" ht="15" customHeight="1" x14ac:dyDescent="0.2">
      <c r="L7664" s="120"/>
      <c r="N7664" s="120"/>
      <c r="P7664" s="120"/>
      <c r="R7664" s="120"/>
      <c r="T7664" s="120"/>
      <c r="V7664" s="120"/>
      <c r="X7664" s="120"/>
      <c r="Z7664" s="120"/>
      <c r="AB7664" s="120"/>
    </row>
    <row r="7665" spans="12:28" ht="15" customHeight="1" x14ac:dyDescent="0.2">
      <c r="L7665" s="120"/>
      <c r="N7665" s="120"/>
      <c r="P7665" s="120"/>
      <c r="R7665" s="120"/>
      <c r="T7665" s="120"/>
      <c r="V7665" s="120"/>
      <c r="X7665" s="120"/>
      <c r="Z7665" s="120"/>
      <c r="AB7665" s="120"/>
    </row>
    <row r="7666" spans="12:28" ht="15" customHeight="1" x14ac:dyDescent="0.2">
      <c r="L7666" s="120"/>
      <c r="N7666" s="120"/>
      <c r="P7666" s="120"/>
      <c r="R7666" s="120"/>
      <c r="T7666" s="120"/>
      <c r="V7666" s="120"/>
      <c r="X7666" s="120"/>
      <c r="Z7666" s="120"/>
      <c r="AB7666" s="120"/>
    </row>
    <row r="7667" spans="12:28" ht="15" customHeight="1" x14ac:dyDescent="0.2">
      <c r="L7667" s="120"/>
      <c r="N7667" s="120"/>
      <c r="P7667" s="120"/>
      <c r="R7667" s="120"/>
      <c r="T7667" s="120"/>
      <c r="V7667" s="120"/>
      <c r="X7667" s="120"/>
      <c r="Z7667" s="120"/>
      <c r="AB7667" s="120"/>
    </row>
    <row r="7668" spans="12:28" ht="15" customHeight="1" x14ac:dyDescent="0.2">
      <c r="L7668" s="120"/>
      <c r="N7668" s="120"/>
      <c r="P7668" s="120"/>
      <c r="R7668" s="120"/>
      <c r="T7668" s="120"/>
      <c r="V7668" s="120"/>
      <c r="X7668" s="120"/>
      <c r="Z7668" s="120"/>
      <c r="AB7668" s="120"/>
    </row>
    <row r="7669" spans="12:28" ht="15" customHeight="1" x14ac:dyDescent="0.2">
      <c r="L7669" s="120"/>
      <c r="N7669" s="120"/>
      <c r="P7669" s="120"/>
      <c r="R7669" s="120"/>
      <c r="T7669" s="120"/>
      <c r="V7669" s="120"/>
      <c r="X7669" s="120"/>
      <c r="Z7669" s="120"/>
      <c r="AB7669" s="120"/>
    </row>
    <row r="7670" spans="12:28" ht="15" customHeight="1" x14ac:dyDescent="0.2">
      <c r="L7670" s="120"/>
      <c r="N7670" s="120"/>
      <c r="P7670" s="120"/>
      <c r="R7670" s="120"/>
      <c r="T7670" s="120"/>
      <c r="V7670" s="120"/>
      <c r="X7670" s="120"/>
      <c r="Z7670" s="120"/>
      <c r="AB7670" s="120"/>
    </row>
    <row r="7671" spans="12:28" ht="15" customHeight="1" x14ac:dyDescent="0.2">
      <c r="L7671" s="120"/>
      <c r="N7671" s="120"/>
      <c r="P7671" s="120"/>
      <c r="R7671" s="120"/>
      <c r="T7671" s="120"/>
      <c r="V7671" s="120"/>
      <c r="X7671" s="120"/>
      <c r="Z7671" s="120"/>
      <c r="AB7671" s="120"/>
    </row>
    <row r="7672" spans="12:28" ht="15" customHeight="1" x14ac:dyDescent="0.2">
      <c r="L7672" s="120"/>
      <c r="N7672" s="120"/>
      <c r="P7672" s="120"/>
      <c r="R7672" s="120"/>
      <c r="T7672" s="120"/>
      <c r="V7672" s="120"/>
      <c r="X7672" s="120"/>
      <c r="Z7672" s="120"/>
      <c r="AB7672" s="120"/>
    </row>
    <row r="7673" spans="12:28" ht="15" customHeight="1" x14ac:dyDescent="0.2">
      <c r="L7673" s="120"/>
      <c r="N7673" s="120"/>
      <c r="P7673" s="120"/>
      <c r="R7673" s="120"/>
      <c r="T7673" s="120"/>
      <c r="V7673" s="120"/>
      <c r="X7673" s="120"/>
      <c r="Z7673" s="120"/>
      <c r="AB7673" s="120"/>
    </row>
    <row r="7674" spans="12:28" ht="15" customHeight="1" x14ac:dyDescent="0.2">
      <c r="L7674" s="120"/>
      <c r="N7674" s="120"/>
      <c r="P7674" s="120"/>
      <c r="R7674" s="120"/>
      <c r="T7674" s="120"/>
      <c r="V7674" s="120"/>
      <c r="X7674" s="120"/>
      <c r="Z7674" s="120"/>
      <c r="AB7674" s="120"/>
    </row>
    <row r="7675" spans="12:28" ht="15" customHeight="1" x14ac:dyDescent="0.2">
      <c r="L7675" s="120"/>
      <c r="N7675" s="120"/>
      <c r="P7675" s="120"/>
      <c r="R7675" s="120"/>
      <c r="T7675" s="120"/>
      <c r="V7675" s="120"/>
      <c r="X7675" s="120"/>
      <c r="Z7675" s="120"/>
      <c r="AB7675" s="120"/>
    </row>
    <row r="7676" spans="12:28" ht="15" customHeight="1" x14ac:dyDescent="0.2">
      <c r="L7676" s="120"/>
      <c r="N7676" s="120"/>
      <c r="P7676" s="120"/>
      <c r="R7676" s="120"/>
      <c r="T7676" s="120"/>
      <c r="V7676" s="120"/>
      <c r="X7676" s="120"/>
      <c r="Z7676" s="120"/>
      <c r="AB7676" s="120"/>
    </row>
    <row r="7677" spans="12:28" ht="15" customHeight="1" x14ac:dyDescent="0.2">
      <c r="L7677" s="120"/>
      <c r="N7677" s="120"/>
      <c r="P7677" s="120"/>
      <c r="R7677" s="120"/>
      <c r="T7677" s="120"/>
      <c r="V7677" s="120"/>
      <c r="X7677" s="120"/>
      <c r="Z7677" s="120"/>
      <c r="AB7677" s="120"/>
    </row>
    <row r="7678" spans="12:28" ht="15" customHeight="1" x14ac:dyDescent="0.2">
      <c r="L7678" s="120"/>
      <c r="N7678" s="120"/>
      <c r="P7678" s="120"/>
      <c r="R7678" s="120"/>
      <c r="T7678" s="120"/>
      <c r="V7678" s="120"/>
      <c r="X7678" s="120"/>
      <c r="Z7678" s="120"/>
      <c r="AB7678" s="120"/>
    </row>
    <row r="7679" spans="12:28" ht="15" customHeight="1" x14ac:dyDescent="0.2">
      <c r="L7679" s="120"/>
      <c r="N7679" s="120"/>
      <c r="P7679" s="120"/>
      <c r="R7679" s="120"/>
      <c r="T7679" s="120"/>
      <c r="V7679" s="120"/>
      <c r="X7679" s="120"/>
      <c r="Z7679" s="120"/>
      <c r="AB7679" s="120"/>
    </row>
    <row r="7680" spans="12:28" ht="15" customHeight="1" x14ac:dyDescent="0.2">
      <c r="L7680" s="120"/>
      <c r="N7680" s="120"/>
      <c r="P7680" s="120"/>
      <c r="R7680" s="120"/>
      <c r="T7680" s="120"/>
      <c r="V7680" s="120"/>
      <c r="X7680" s="120"/>
      <c r="Z7680" s="120"/>
      <c r="AB7680" s="120"/>
    </row>
    <row r="7681" spans="12:28" ht="15" customHeight="1" x14ac:dyDescent="0.2">
      <c r="L7681" s="120"/>
      <c r="N7681" s="120"/>
      <c r="P7681" s="120"/>
      <c r="R7681" s="120"/>
      <c r="T7681" s="120"/>
      <c r="V7681" s="120"/>
      <c r="X7681" s="120"/>
      <c r="Z7681" s="120"/>
      <c r="AB7681" s="120"/>
    </row>
    <row r="7682" spans="12:28" ht="15" customHeight="1" x14ac:dyDescent="0.2">
      <c r="L7682" s="120"/>
      <c r="N7682" s="120"/>
      <c r="P7682" s="120"/>
      <c r="R7682" s="120"/>
      <c r="T7682" s="120"/>
      <c r="V7682" s="120"/>
      <c r="X7682" s="120"/>
      <c r="Z7682" s="120"/>
      <c r="AB7682" s="120"/>
    </row>
    <row r="7683" spans="12:28" ht="15" customHeight="1" x14ac:dyDescent="0.2">
      <c r="L7683" s="120"/>
      <c r="N7683" s="120"/>
      <c r="P7683" s="120"/>
      <c r="R7683" s="120"/>
      <c r="T7683" s="120"/>
      <c r="V7683" s="120"/>
      <c r="X7683" s="120"/>
      <c r="Z7683" s="120"/>
      <c r="AB7683" s="120"/>
    </row>
    <row r="7684" spans="12:28" ht="15" customHeight="1" x14ac:dyDescent="0.2">
      <c r="L7684" s="120"/>
      <c r="N7684" s="120"/>
      <c r="P7684" s="120"/>
      <c r="R7684" s="120"/>
      <c r="T7684" s="120"/>
      <c r="V7684" s="120"/>
      <c r="X7684" s="120"/>
      <c r="Z7684" s="120"/>
      <c r="AB7684" s="120"/>
    </row>
    <row r="7685" spans="12:28" ht="15" customHeight="1" x14ac:dyDescent="0.2">
      <c r="L7685" s="120"/>
      <c r="N7685" s="120"/>
      <c r="P7685" s="120"/>
      <c r="R7685" s="120"/>
      <c r="T7685" s="120"/>
      <c r="V7685" s="120"/>
      <c r="X7685" s="120"/>
      <c r="Z7685" s="120"/>
      <c r="AB7685" s="120"/>
    </row>
    <row r="7686" spans="12:28" ht="15" customHeight="1" x14ac:dyDescent="0.2">
      <c r="L7686" s="120"/>
      <c r="N7686" s="120"/>
      <c r="P7686" s="120"/>
      <c r="R7686" s="120"/>
      <c r="T7686" s="120"/>
      <c r="V7686" s="120"/>
      <c r="X7686" s="120"/>
      <c r="Z7686" s="120"/>
      <c r="AB7686" s="120"/>
    </row>
    <row r="7687" spans="12:28" ht="15" customHeight="1" x14ac:dyDescent="0.2">
      <c r="L7687" s="120"/>
      <c r="N7687" s="120"/>
      <c r="P7687" s="120"/>
      <c r="R7687" s="120"/>
      <c r="T7687" s="120"/>
      <c r="V7687" s="120"/>
      <c r="X7687" s="120"/>
      <c r="Z7687" s="120"/>
      <c r="AB7687" s="120"/>
    </row>
    <row r="7688" spans="12:28" ht="15" customHeight="1" x14ac:dyDescent="0.2">
      <c r="L7688" s="120"/>
      <c r="N7688" s="120"/>
      <c r="P7688" s="120"/>
      <c r="R7688" s="120"/>
      <c r="T7688" s="120"/>
      <c r="V7688" s="120"/>
      <c r="X7688" s="120"/>
      <c r="Z7688" s="120"/>
      <c r="AB7688" s="120"/>
    </row>
    <row r="7689" spans="12:28" ht="15" customHeight="1" x14ac:dyDescent="0.2">
      <c r="L7689" s="120"/>
      <c r="N7689" s="120"/>
      <c r="P7689" s="120"/>
      <c r="R7689" s="120"/>
      <c r="T7689" s="120"/>
      <c r="V7689" s="120"/>
      <c r="X7689" s="120"/>
      <c r="Z7689" s="120"/>
      <c r="AB7689" s="120"/>
    </row>
    <row r="7690" spans="12:28" ht="15" customHeight="1" x14ac:dyDescent="0.2">
      <c r="L7690" s="120"/>
      <c r="N7690" s="120"/>
      <c r="P7690" s="120"/>
      <c r="R7690" s="120"/>
      <c r="T7690" s="120"/>
      <c r="V7690" s="120"/>
      <c r="X7690" s="120"/>
      <c r="Z7690" s="120"/>
      <c r="AB7690" s="120"/>
    </row>
    <row r="7691" spans="12:28" ht="15" customHeight="1" x14ac:dyDescent="0.2">
      <c r="L7691" s="120"/>
      <c r="N7691" s="120"/>
      <c r="P7691" s="120"/>
      <c r="R7691" s="120"/>
      <c r="T7691" s="120"/>
      <c r="V7691" s="120"/>
      <c r="X7691" s="120"/>
      <c r="Z7691" s="120"/>
      <c r="AB7691" s="120"/>
    </row>
    <row r="7692" spans="12:28" ht="15" customHeight="1" x14ac:dyDescent="0.2">
      <c r="L7692" s="120"/>
      <c r="N7692" s="120"/>
      <c r="P7692" s="120"/>
      <c r="R7692" s="120"/>
      <c r="T7692" s="120"/>
      <c r="V7692" s="120"/>
      <c r="X7692" s="120"/>
      <c r="Z7692" s="120"/>
      <c r="AB7692" s="120"/>
    </row>
    <row r="7693" spans="12:28" ht="15" customHeight="1" x14ac:dyDescent="0.2">
      <c r="L7693" s="120"/>
      <c r="N7693" s="120"/>
      <c r="P7693" s="120"/>
      <c r="R7693" s="120"/>
      <c r="T7693" s="120"/>
      <c r="V7693" s="120"/>
      <c r="X7693" s="120"/>
      <c r="Z7693" s="120"/>
      <c r="AB7693" s="120"/>
    </row>
    <row r="7694" spans="12:28" ht="15" customHeight="1" x14ac:dyDescent="0.2">
      <c r="L7694" s="120"/>
      <c r="N7694" s="120"/>
      <c r="P7694" s="120"/>
      <c r="R7694" s="120"/>
      <c r="T7694" s="120"/>
      <c r="V7694" s="120"/>
      <c r="X7694" s="120"/>
      <c r="Z7694" s="120"/>
      <c r="AB7694" s="120"/>
    </row>
    <row r="7695" spans="12:28" ht="15" customHeight="1" x14ac:dyDescent="0.2">
      <c r="L7695" s="120"/>
      <c r="N7695" s="120"/>
      <c r="P7695" s="120"/>
      <c r="R7695" s="120"/>
      <c r="T7695" s="120"/>
      <c r="V7695" s="120"/>
      <c r="X7695" s="120"/>
      <c r="Z7695" s="120"/>
      <c r="AB7695" s="120"/>
    </row>
    <row r="7696" spans="12:28" ht="15" customHeight="1" x14ac:dyDescent="0.2">
      <c r="L7696" s="120"/>
      <c r="N7696" s="120"/>
      <c r="P7696" s="120"/>
      <c r="R7696" s="120"/>
      <c r="T7696" s="120"/>
      <c r="V7696" s="120"/>
      <c r="X7696" s="120"/>
      <c r="Z7696" s="120"/>
      <c r="AB7696" s="120"/>
    </row>
    <row r="7697" spans="12:28" ht="15" customHeight="1" x14ac:dyDescent="0.2">
      <c r="L7697" s="120"/>
      <c r="N7697" s="120"/>
      <c r="P7697" s="120"/>
      <c r="R7697" s="120"/>
      <c r="T7697" s="120"/>
      <c r="V7697" s="120"/>
      <c r="X7697" s="120"/>
      <c r="Z7697" s="120"/>
      <c r="AB7697" s="120"/>
    </row>
    <row r="7698" spans="12:28" ht="15" customHeight="1" x14ac:dyDescent="0.2">
      <c r="L7698" s="120"/>
      <c r="N7698" s="120"/>
      <c r="P7698" s="120"/>
      <c r="R7698" s="120"/>
      <c r="T7698" s="120"/>
      <c r="V7698" s="120"/>
      <c r="X7698" s="120"/>
      <c r="Z7698" s="120"/>
      <c r="AB7698" s="120"/>
    </row>
    <row r="7699" spans="12:28" ht="15" customHeight="1" x14ac:dyDescent="0.2">
      <c r="L7699" s="120"/>
      <c r="N7699" s="120"/>
      <c r="P7699" s="120"/>
      <c r="R7699" s="120"/>
      <c r="T7699" s="120"/>
      <c r="V7699" s="120"/>
      <c r="X7699" s="120"/>
      <c r="Z7699" s="120"/>
      <c r="AB7699" s="120"/>
    </row>
    <row r="7700" spans="12:28" ht="15" customHeight="1" x14ac:dyDescent="0.2">
      <c r="L7700" s="120"/>
      <c r="N7700" s="120"/>
      <c r="P7700" s="120"/>
      <c r="R7700" s="120"/>
      <c r="T7700" s="120"/>
      <c r="V7700" s="120"/>
      <c r="X7700" s="120"/>
      <c r="Z7700" s="120"/>
      <c r="AB7700" s="120"/>
    </row>
    <row r="7701" spans="12:28" ht="15" customHeight="1" x14ac:dyDescent="0.2">
      <c r="L7701" s="120"/>
      <c r="N7701" s="120"/>
      <c r="P7701" s="120"/>
      <c r="R7701" s="120"/>
      <c r="T7701" s="120"/>
      <c r="V7701" s="120"/>
      <c r="X7701" s="120"/>
      <c r="Z7701" s="120"/>
      <c r="AB7701" s="120"/>
    </row>
    <row r="7702" spans="12:28" ht="15" customHeight="1" x14ac:dyDescent="0.2">
      <c r="L7702" s="120"/>
      <c r="N7702" s="120"/>
      <c r="P7702" s="120"/>
      <c r="R7702" s="120"/>
      <c r="T7702" s="120"/>
      <c r="V7702" s="120"/>
      <c r="X7702" s="120"/>
      <c r="Z7702" s="120"/>
      <c r="AB7702" s="120"/>
    </row>
    <row r="7703" spans="12:28" ht="15" customHeight="1" x14ac:dyDescent="0.2">
      <c r="L7703" s="120"/>
      <c r="N7703" s="120"/>
      <c r="P7703" s="120"/>
      <c r="R7703" s="120"/>
      <c r="T7703" s="120"/>
      <c r="V7703" s="120"/>
      <c r="X7703" s="120"/>
      <c r="Z7703" s="120"/>
      <c r="AB7703" s="120"/>
    </row>
    <row r="7704" spans="12:28" ht="15" customHeight="1" x14ac:dyDescent="0.2">
      <c r="L7704" s="120"/>
      <c r="N7704" s="120"/>
      <c r="P7704" s="120"/>
      <c r="R7704" s="120"/>
      <c r="T7704" s="120"/>
      <c r="V7704" s="120"/>
      <c r="X7704" s="120"/>
      <c r="Z7704" s="120"/>
      <c r="AB7704" s="120"/>
    </row>
    <row r="7705" spans="12:28" ht="15" customHeight="1" x14ac:dyDescent="0.2">
      <c r="L7705" s="120"/>
      <c r="N7705" s="120"/>
      <c r="P7705" s="120"/>
      <c r="R7705" s="120"/>
      <c r="T7705" s="120"/>
      <c r="V7705" s="120"/>
      <c r="X7705" s="120"/>
      <c r="Z7705" s="120"/>
      <c r="AB7705" s="120"/>
    </row>
    <row r="7706" spans="12:28" ht="15" customHeight="1" x14ac:dyDescent="0.2">
      <c r="L7706" s="120"/>
      <c r="N7706" s="120"/>
      <c r="P7706" s="120"/>
      <c r="R7706" s="120"/>
      <c r="T7706" s="120"/>
      <c r="V7706" s="120"/>
      <c r="X7706" s="120"/>
      <c r="Z7706" s="120"/>
      <c r="AB7706" s="120"/>
    </row>
    <row r="7707" spans="12:28" ht="15" customHeight="1" x14ac:dyDescent="0.2">
      <c r="L7707" s="120"/>
      <c r="N7707" s="120"/>
      <c r="P7707" s="120"/>
      <c r="R7707" s="120"/>
      <c r="T7707" s="120"/>
      <c r="V7707" s="120"/>
      <c r="X7707" s="120"/>
      <c r="Z7707" s="120"/>
      <c r="AB7707" s="120"/>
    </row>
    <row r="7708" spans="12:28" ht="15" customHeight="1" x14ac:dyDescent="0.2">
      <c r="L7708" s="120"/>
      <c r="N7708" s="120"/>
      <c r="P7708" s="120"/>
      <c r="R7708" s="120"/>
      <c r="T7708" s="120"/>
      <c r="V7708" s="120"/>
      <c r="X7708" s="120"/>
      <c r="Z7708" s="120"/>
      <c r="AB7708" s="120"/>
    </row>
    <row r="7709" spans="12:28" ht="15" customHeight="1" x14ac:dyDescent="0.2">
      <c r="L7709" s="120"/>
      <c r="N7709" s="120"/>
      <c r="P7709" s="120"/>
      <c r="R7709" s="120"/>
      <c r="T7709" s="120"/>
      <c r="V7709" s="120"/>
      <c r="X7709" s="120"/>
      <c r="Z7709" s="120"/>
      <c r="AB7709" s="120"/>
    </row>
    <row r="7710" spans="12:28" ht="15" customHeight="1" x14ac:dyDescent="0.2">
      <c r="L7710" s="120"/>
      <c r="N7710" s="120"/>
      <c r="P7710" s="120"/>
      <c r="R7710" s="120"/>
      <c r="T7710" s="120"/>
      <c r="V7710" s="120"/>
      <c r="X7710" s="120"/>
      <c r="Z7710" s="120"/>
      <c r="AB7710" s="120"/>
    </row>
    <row r="7711" spans="12:28" ht="15" customHeight="1" x14ac:dyDescent="0.2">
      <c r="L7711" s="120"/>
      <c r="N7711" s="120"/>
      <c r="P7711" s="120"/>
      <c r="R7711" s="120"/>
      <c r="T7711" s="120"/>
      <c r="V7711" s="120"/>
      <c r="X7711" s="120"/>
      <c r="Z7711" s="120"/>
      <c r="AB7711" s="120"/>
    </row>
    <row r="7712" spans="12:28" ht="15" customHeight="1" x14ac:dyDescent="0.2">
      <c r="L7712" s="120"/>
      <c r="N7712" s="120"/>
      <c r="P7712" s="120"/>
      <c r="R7712" s="120"/>
      <c r="T7712" s="120"/>
      <c r="V7712" s="120"/>
      <c r="X7712" s="120"/>
      <c r="Z7712" s="120"/>
      <c r="AB7712" s="120"/>
    </row>
    <row r="7713" spans="12:28" ht="15" customHeight="1" x14ac:dyDescent="0.2">
      <c r="L7713" s="120"/>
      <c r="N7713" s="120"/>
      <c r="P7713" s="120"/>
      <c r="R7713" s="120"/>
      <c r="T7713" s="120"/>
      <c r="V7713" s="120"/>
      <c r="X7713" s="120"/>
      <c r="Z7713" s="120"/>
      <c r="AB7713" s="120"/>
    </row>
    <row r="7714" spans="12:28" ht="15" customHeight="1" x14ac:dyDescent="0.2">
      <c r="L7714" s="120"/>
      <c r="N7714" s="120"/>
      <c r="P7714" s="120"/>
      <c r="R7714" s="120"/>
      <c r="T7714" s="120"/>
      <c r="V7714" s="120"/>
      <c r="X7714" s="120"/>
      <c r="Z7714" s="120"/>
      <c r="AB7714" s="120"/>
    </row>
    <row r="7715" spans="12:28" ht="15" customHeight="1" x14ac:dyDescent="0.2">
      <c r="L7715" s="120"/>
      <c r="N7715" s="120"/>
      <c r="P7715" s="120"/>
      <c r="R7715" s="120"/>
      <c r="T7715" s="120"/>
      <c r="V7715" s="120"/>
      <c r="X7715" s="120"/>
      <c r="Z7715" s="120"/>
      <c r="AB7715" s="120"/>
    </row>
    <row r="7716" spans="12:28" ht="15" customHeight="1" x14ac:dyDescent="0.2">
      <c r="L7716" s="120"/>
      <c r="N7716" s="120"/>
      <c r="P7716" s="120"/>
      <c r="R7716" s="120"/>
      <c r="T7716" s="120"/>
      <c r="V7716" s="120"/>
      <c r="X7716" s="120"/>
      <c r="Z7716" s="120"/>
      <c r="AB7716" s="120"/>
    </row>
    <row r="7717" spans="12:28" ht="15" customHeight="1" x14ac:dyDescent="0.2">
      <c r="L7717" s="120"/>
      <c r="N7717" s="120"/>
      <c r="P7717" s="120"/>
      <c r="R7717" s="120"/>
      <c r="T7717" s="120"/>
      <c r="V7717" s="120"/>
      <c r="X7717" s="120"/>
      <c r="Z7717" s="120"/>
      <c r="AB7717" s="120"/>
    </row>
    <row r="7718" spans="12:28" ht="15" customHeight="1" x14ac:dyDescent="0.2">
      <c r="L7718" s="120"/>
      <c r="N7718" s="120"/>
      <c r="P7718" s="120"/>
      <c r="R7718" s="120"/>
      <c r="T7718" s="120"/>
      <c r="V7718" s="120"/>
      <c r="X7718" s="120"/>
      <c r="Z7718" s="120"/>
      <c r="AB7718" s="120"/>
    </row>
    <row r="7719" spans="12:28" ht="15" customHeight="1" x14ac:dyDescent="0.2">
      <c r="L7719" s="120"/>
      <c r="N7719" s="120"/>
      <c r="P7719" s="120"/>
      <c r="R7719" s="120"/>
      <c r="T7719" s="120"/>
      <c r="V7719" s="120"/>
      <c r="X7719" s="120"/>
      <c r="Z7719" s="120"/>
      <c r="AB7719" s="120"/>
    </row>
    <row r="7720" spans="12:28" ht="15" customHeight="1" x14ac:dyDescent="0.2">
      <c r="L7720" s="120"/>
      <c r="N7720" s="120"/>
      <c r="P7720" s="120"/>
      <c r="R7720" s="120"/>
      <c r="T7720" s="120"/>
      <c r="V7720" s="120"/>
      <c r="X7720" s="120"/>
      <c r="Z7720" s="120"/>
      <c r="AB7720" s="120"/>
    </row>
    <row r="7721" spans="12:28" ht="15" customHeight="1" x14ac:dyDescent="0.2">
      <c r="L7721" s="120"/>
      <c r="N7721" s="120"/>
      <c r="P7721" s="120"/>
      <c r="R7721" s="120"/>
      <c r="T7721" s="120"/>
      <c r="V7721" s="120"/>
      <c r="X7721" s="120"/>
      <c r="Z7721" s="120"/>
      <c r="AB7721" s="120"/>
    </row>
    <row r="7722" spans="12:28" ht="15" customHeight="1" x14ac:dyDescent="0.2">
      <c r="L7722" s="120"/>
      <c r="N7722" s="120"/>
      <c r="P7722" s="120"/>
      <c r="R7722" s="120"/>
      <c r="T7722" s="120"/>
      <c r="V7722" s="120"/>
      <c r="X7722" s="120"/>
      <c r="Z7722" s="120"/>
      <c r="AB7722" s="120"/>
    </row>
    <row r="7723" spans="12:28" ht="15" customHeight="1" x14ac:dyDescent="0.2">
      <c r="L7723" s="120"/>
      <c r="N7723" s="120"/>
      <c r="P7723" s="120"/>
      <c r="R7723" s="120"/>
      <c r="T7723" s="120"/>
      <c r="V7723" s="120"/>
      <c r="X7723" s="120"/>
      <c r="Z7723" s="120"/>
      <c r="AB7723" s="120"/>
    </row>
    <row r="7724" spans="12:28" ht="15" customHeight="1" x14ac:dyDescent="0.2">
      <c r="L7724" s="120"/>
      <c r="N7724" s="120"/>
      <c r="P7724" s="120"/>
      <c r="R7724" s="120"/>
      <c r="T7724" s="120"/>
      <c r="V7724" s="120"/>
      <c r="X7724" s="120"/>
      <c r="Z7724" s="120"/>
      <c r="AB7724" s="120"/>
    </row>
    <row r="7725" spans="12:28" ht="15" customHeight="1" x14ac:dyDescent="0.2">
      <c r="L7725" s="120"/>
      <c r="N7725" s="120"/>
      <c r="P7725" s="120"/>
      <c r="R7725" s="120"/>
      <c r="T7725" s="120"/>
      <c r="V7725" s="120"/>
      <c r="X7725" s="120"/>
      <c r="Z7725" s="120"/>
      <c r="AB7725" s="120"/>
    </row>
    <row r="7726" spans="12:28" ht="15" customHeight="1" x14ac:dyDescent="0.2">
      <c r="L7726" s="120"/>
      <c r="N7726" s="120"/>
      <c r="P7726" s="120"/>
      <c r="R7726" s="120"/>
      <c r="T7726" s="120"/>
      <c r="V7726" s="120"/>
      <c r="X7726" s="120"/>
      <c r="Z7726" s="120"/>
      <c r="AB7726" s="120"/>
    </row>
    <row r="7727" spans="12:28" ht="15" customHeight="1" x14ac:dyDescent="0.2">
      <c r="L7727" s="120"/>
      <c r="N7727" s="120"/>
      <c r="P7727" s="120"/>
      <c r="R7727" s="120"/>
      <c r="T7727" s="120"/>
      <c r="V7727" s="120"/>
      <c r="X7727" s="120"/>
      <c r="Z7727" s="120"/>
      <c r="AB7727" s="120"/>
    </row>
    <row r="7728" spans="12:28" ht="15" customHeight="1" x14ac:dyDescent="0.2">
      <c r="L7728" s="120"/>
      <c r="N7728" s="120"/>
      <c r="P7728" s="120"/>
      <c r="R7728" s="120"/>
      <c r="T7728" s="120"/>
      <c r="V7728" s="120"/>
      <c r="X7728" s="120"/>
      <c r="Z7728" s="120"/>
      <c r="AB7728" s="120"/>
    </row>
    <row r="7729" spans="12:28" ht="15" customHeight="1" x14ac:dyDescent="0.2">
      <c r="L7729" s="120"/>
      <c r="N7729" s="120"/>
      <c r="P7729" s="120"/>
      <c r="R7729" s="120"/>
      <c r="T7729" s="120"/>
      <c r="V7729" s="120"/>
      <c r="X7729" s="120"/>
      <c r="Z7729" s="120"/>
      <c r="AB7729" s="120"/>
    </row>
    <row r="7730" spans="12:28" ht="15" customHeight="1" x14ac:dyDescent="0.2">
      <c r="L7730" s="120"/>
      <c r="N7730" s="120"/>
      <c r="P7730" s="120"/>
      <c r="R7730" s="120"/>
      <c r="T7730" s="120"/>
      <c r="V7730" s="120"/>
      <c r="X7730" s="120"/>
      <c r="Z7730" s="120"/>
      <c r="AB7730" s="120"/>
    </row>
    <row r="7731" spans="12:28" ht="15" customHeight="1" x14ac:dyDescent="0.2">
      <c r="L7731" s="120"/>
      <c r="N7731" s="120"/>
      <c r="P7731" s="120"/>
      <c r="R7731" s="120"/>
      <c r="T7731" s="120"/>
      <c r="V7731" s="120"/>
      <c r="X7731" s="120"/>
      <c r="Z7731" s="120"/>
      <c r="AB7731" s="120"/>
    </row>
    <row r="7732" spans="12:28" ht="15" customHeight="1" x14ac:dyDescent="0.2">
      <c r="L7732" s="120"/>
      <c r="N7732" s="120"/>
      <c r="P7732" s="120"/>
      <c r="R7732" s="120"/>
      <c r="T7732" s="120"/>
      <c r="V7732" s="120"/>
      <c r="X7732" s="120"/>
      <c r="Z7732" s="120"/>
      <c r="AB7732" s="120"/>
    </row>
    <row r="7733" spans="12:28" ht="15" customHeight="1" x14ac:dyDescent="0.2">
      <c r="L7733" s="120"/>
      <c r="N7733" s="120"/>
      <c r="P7733" s="120"/>
      <c r="R7733" s="120"/>
      <c r="T7733" s="120"/>
      <c r="V7733" s="120"/>
      <c r="X7733" s="120"/>
      <c r="Z7733" s="120"/>
      <c r="AB7733" s="120"/>
    </row>
    <row r="7734" spans="12:28" ht="15" customHeight="1" x14ac:dyDescent="0.2">
      <c r="L7734" s="120"/>
      <c r="N7734" s="120"/>
      <c r="P7734" s="120"/>
      <c r="R7734" s="120"/>
      <c r="T7734" s="120"/>
      <c r="V7734" s="120"/>
      <c r="X7734" s="120"/>
      <c r="Z7734" s="120"/>
      <c r="AB7734" s="120"/>
    </row>
    <row r="7735" spans="12:28" ht="15" customHeight="1" x14ac:dyDescent="0.2">
      <c r="L7735" s="120"/>
      <c r="N7735" s="120"/>
      <c r="P7735" s="120"/>
      <c r="R7735" s="120"/>
      <c r="T7735" s="120"/>
      <c r="V7735" s="120"/>
      <c r="X7735" s="120"/>
      <c r="Z7735" s="120"/>
      <c r="AB7735" s="120"/>
    </row>
    <row r="7736" spans="12:28" ht="15" customHeight="1" x14ac:dyDescent="0.2">
      <c r="L7736" s="120"/>
      <c r="N7736" s="120"/>
      <c r="P7736" s="120"/>
      <c r="R7736" s="120"/>
      <c r="T7736" s="120"/>
      <c r="V7736" s="120"/>
      <c r="X7736" s="120"/>
      <c r="Z7736" s="120"/>
      <c r="AB7736" s="120"/>
    </row>
    <row r="7737" spans="12:28" ht="15" customHeight="1" x14ac:dyDescent="0.2">
      <c r="L7737" s="120"/>
      <c r="N7737" s="120"/>
      <c r="P7737" s="120"/>
      <c r="R7737" s="120"/>
      <c r="T7737" s="120"/>
      <c r="V7737" s="120"/>
      <c r="X7737" s="120"/>
      <c r="Z7737" s="120"/>
      <c r="AB7737" s="120"/>
    </row>
    <row r="7738" spans="12:28" ht="15" customHeight="1" x14ac:dyDescent="0.2">
      <c r="L7738" s="120"/>
      <c r="N7738" s="120"/>
      <c r="P7738" s="120"/>
      <c r="R7738" s="120"/>
      <c r="T7738" s="120"/>
      <c r="V7738" s="120"/>
      <c r="X7738" s="120"/>
      <c r="Z7738" s="120"/>
      <c r="AB7738" s="120"/>
    </row>
    <row r="7739" spans="12:28" ht="15" customHeight="1" x14ac:dyDescent="0.2">
      <c r="L7739" s="120"/>
      <c r="N7739" s="120"/>
      <c r="P7739" s="120"/>
      <c r="R7739" s="120"/>
      <c r="T7739" s="120"/>
      <c r="V7739" s="120"/>
      <c r="X7739" s="120"/>
      <c r="Z7739" s="120"/>
      <c r="AB7739" s="120"/>
    </row>
    <row r="7740" spans="12:28" ht="15" customHeight="1" x14ac:dyDescent="0.2">
      <c r="L7740" s="120"/>
      <c r="N7740" s="120"/>
      <c r="P7740" s="120"/>
      <c r="R7740" s="120"/>
      <c r="T7740" s="120"/>
      <c r="V7740" s="120"/>
      <c r="X7740" s="120"/>
      <c r="Z7740" s="120"/>
      <c r="AB7740" s="120"/>
    </row>
    <row r="7741" spans="12:28" ht="15" customHeight="1" x14ac:dyDescent="0.2">
      <c r="L7741" s="120"/>
      <c r="N7741" s="120"/>
      <c r="P7741" s="120"/>
      <c r="R7741" s="120"/>
      <c r="T7741" s="120"/>
      <c r="V7741" s="120"/>
      <c r="X7741" s="120"/>
      <c r="Z7741" s="120"/>
      <c r="AB7741" s="120"/>
    </row>
    <row r="7742" spans="12:28" ht="15" customHeight="1" x14ac:dyDescent="0.2">
      <c r="L7742" s="120"/>
      <c r="N7742" s="120"/>
      <c r="P7742" s="120"/>
      <c r="R7742" s="120"/>
      <c r="T7742" s="120"/>
      <c r="V7742" s="120"/>
      <c r="X7742" s="120"/>
      <c r="Z7742" s="120"/>
      <c r="AB7742" s="120"/>
    </row>
    <row r="7743" spans="12:28" ht="15" customHeight="1" x14ac:dyDescent="0.2">
      <c r="L7743" s="120"/>
      <c r="N7743" s="120"/>
      <c r="P7743" s="120"/>
      <c r="R7743" s="120"/>
      <c r="T7743" s="120"/>
      <c r="V7743" s="120"/>
      <c r="X7743" s="120"/>
      <c r="Z7743" s="120"/>
      <c r="AB7743" s="120"/>
    </row>
    <row r="7744" spans="12:28" ht="15" customHeight="1" x14ac:dyDescent="0.2">
      <c r="L7744" s="120"/>
      <c r="N7744" s="120"/>
      <c r="P7744" s="120"/>
      <c r="R7744" s="120"/>
      <c r="T7744" s="120"/>
      <c r="V7744" s="120"/>
      <c r="X7744" s="120"/>
      <c r="Z7744" s="120"/>
      <c r="AB7744" s="120"/>
    </row>
    <row r="7745" spans="12:28" ht="15" customHeight="1" x14ac:dyDescent="0.2">
      <c r="L7745" s="120"/>
      <c r="N7745" s="120"/>
      <c r="P7745" s="120"/>
      <c r="R7745" s="120"/>
      <c r="T7745" s="120"/>
      <c r="V7745" s="120"/>
      <c r="X7745" s="120"/>
      <c r="Z7745" s="120"/>
      <c r="AB7745" s="120"/>
    </row>
    <row r="7746" spans="12:28" ht="15" customHeight="1" x14ac:dyDescent="0.2">
      <c r="L7746" s="120"/>
      <c r="N7746" s="120"/>
      <c r="P7746" s="120"/>
      <c r="R7746" s="120"/>
      <c r="T7746" s="120"/>
      <c r="V7746" s="120"/>
      <c r="X7746" s="120"/>
      <c r="Z7746" s="120"/>
      <c r="AB7746" s="120"/>
    </row>
    <row r="7747" spans="12:28" ht="15" customHeight="1" x14ac:dyDescent="0.2">
      <c r="L7747" s="120"/>
      <c r="N7747" s="120"/>
      <c r="P7747" s="120"/>
      <c r="R7747" s="120"/>
      <c r="T7747" s="120"/>
      <c r="V7747" s="120"/>
      <c r="X7747" s="120"/>
      <c r="Z7747" s="120"/>
      <c r="AB7747" s="120"/>
    </row>
    <row r="7748" spans="12:28" ht="15" customHeight="1" x14ac:dyDescent="0.2">
      <c r="L7748" s="120"/>
      <c r="N7748" s="120"/>
      <c r="P7748" s="120"/>
      <c r="R7748" s="120"/>
      <c r="T7748" s="120"/>
      <c r="V7748" s="120"/>
      <c r="X7748" s="120"/>
      <c r="Z7748" s="120"/>
      <c r="AB7748" s="120"/>
    </row>
    <row r="7749" spans="12:28" ht="15" customHeight="1" x14ac:dyDescent="0.2">
      <c r="L7749" s="120"/>
      <c r="N7749" s="120"/>
      <c r="P7749" s="120"/>
      <c r="R7749" s="120"/>
      <c r="T7749" s="120"/>
      <c r="V7749" s="120"/>
      <c r="X7749" s="120"/>
      <c r="Z7749" s="120"/>
      <c r="AB7749" s="120"/>
    </row>
    <row r="7750" spans="12:28" ht="15" customHeight="1" x14ac:dyDescent="0.2">
      <c r="L7750" s="120"/>
      <c r="N7750" s="120"/>
      <c r="P7750" s="120"/>
      <c r="R7750" s="120"/>
      <c r="T7750" s="120"/>
      <c r="V7750" s="120"/>
      <c r="X7750" s="120"/>
      <c r="Z7750" s="120"/>
      <c r="AB7750" s="120"/>
    </row>
    <row r="7751" spans="12:28" ht="15" customHeight="1" x14ac:dyDescent="0.2">
      <c r="L7751" s="120"/>
      <c r="N7751" s="120"/>
      <c r="P7751" s="120"/>
      <c r="R7751" s="120"/>
      <c r="T7751" s="120"/>
      <c r="V7751" s="120"/>
      <c r="X7751" s="120"/>
      <c r="Z7751" s="120"/>
      <c r="AB7751" s="120"/>
    </row>
    <row r="7752" spans="12:28" ht="15" customHeight="1" x14ac:dyDescent="0.2">
      <c r="L7752" s="120"/>
      <c r="N7752" s="120"/>
      <c r="P7752" s="120"/>
      <c r="R7752" s="120"/>
      <c r="T7752" s="120"/>
      <c r="V7752" s="120"/>
      <c r="X7752" s="120"/>
      <c r="Z7752" s="120"/>
      <c r="AB7752" s="120"/>
    </row>
    <row r="7753" spans="12:28" ht="15" customHeight="1" x14ac:dyDescent="0.2">
      <c r="L7753" s="120"/>
      <c r="N7753" s="120"/>
      <c r="P7753" s="120"/>
      <c r="R7753" s="120"/>
      <c r="T7753" s="120"/>
      <c r="V7753" s="120"/>
      <c r="X7753" s="120"/>
      <c r="Z7753" s="120"/>
      <c r="AB7753" s="120"/>
    </row>
    <row r="7754" spans="12:28" ht="15" customHeight="1" x14ac:dyDescent="0.2">
      <c r="L7754" s="120"/>
      <c r="N7754" s="120"/>
      <c r="P7754" s="120"/>
      <c r="R7754" s="120"/>
      <c r="T7754" s="120"/>
      <c r="V7754" s="120"/>
      <c r="X7754" s="120"/>
      <c r="Z7754" s="120"/>
      <c r="AB7754" s="120"/>
    </row>
    <row r="7755" spans="12:28" ht="15" customHeight="1" x14ac:dyDescent="0.2">
      <c r="L7755" s="120"/>
      <c r="N7755" s="120"/>
      <c r="P7755" s="120"/>
      <c r="R7755" s="120"/>
      <c r="T7755" s="120"/>
      <c r="V7755" s="120"/>
      <c r="X7755" s="120"/>
      <c r="Z7755" s="120"/>
      <c r="AB7755" s="120"/>
    </row>
    <row r="7756" spans="12:28" ht="15" customHeight="1" x14ac:dyDescent="0.2">
      <c r="L7756" s="120"/>
      <c r="N7756" s="120"/>
      <c r="P7756" s="120"/>
      <c r="R7756" s="120"/>
      <c r="T7756" s="120"/>
      <c r="V7756" s="120"/>
      <c r="X7756" s="120"/>
      <c r="Z7756" s="120"/>
      <c r="AB7756" s="120"/>
    </row>
    <row r="7757" spans="12:28" ht="15" customHeight="1" x14ac:dyDescent="0.2">
      <c r="L7757" s="120"/>
      <c r="N7757" s="120"/>
      <c r="P7757" s="120"/>
      <c r="R7757" s="120"/>
      <c r="T7757" s="120"/>
      <c r="V7757" s="120"/>
      <c r="X7757" s="120"/>
      <c r="Z7757" s="120"/>
      <c r="AB7757" s="120"/>
    </row>
    <row r="7758" spans="12:28" ht="15" customHeight="1" x14ac:dyDescent="0.2">
      <c r="L7758" s="120"/>
      <c r="N7758" s="120"/>
      <c r="P7758" s="120"/>
      <c r="R7758" s="120"/>
      <c r="T7758" s="120"/>
      <c r="V7758" s="120"/>
      <c r="X7758" s="120"/>
      <c r="Z7758" s="120"/>
      <c r="AB7758" s="120"/>
    </row>
    <row r="7759" spans="12:28" ht="15" customHeight="1" x14ac:dyDescent="0.2">
      <c r="L7759" s="120"/>
      <c r="N7759" s="120"/>
      <c r="P7759" s="120"/>
      <c r="R7759" s="120"/>
      <c r="T7759" s="120"/>
      <c r="V7759" s="120"/>
      <c r="X7759" s="120"/>
      <c r="Z7759" s="120"/>
      <c r="AB7759" s="120"/>
    </row>
    <row r="7760" spans="12:28" ht="15" customHeight="1" x14ac:dyDescent="0.2">
      <c r="L7760" s="120"/>
      <c r="N7760" s="120"/>
      <c r="P7760" s="120"/>
      <c r="R7760" s="120"/>
      <c r="T7760" s="120"/>
      <c r="V7760" s="120"/>
      <c r="X7760" s="120"/>
      <c r="Z7760" s="120"/>
      <c r="AB7760" s="120"/>
    </row>
    <row r="7761" spans="12:28" ht="15" customHeight="1" x14ac:dyDescent="0.2">
      <c r="L7761" s="120"/>
      <c r="N7761" s="120"/>
      <c r="P7761" s="120"/>
      <c r="R7761" s="120"/>
      <c r="T7761" s="120"/>
      <c r="V7761" s="120"/>
      <c r="X7761" s="120"/>
      <c r="Z7761" s="120"/>
      <c r="AB7761" s="120"/>
    </row>
    <row r="7762" spans="12:28" ht="15" customHeight="1" x14ac:dyDescent="0.2">
      <c r="L7762" s="120"/>
      <c r="N7762" s="120"/>
      <c r="P7762" s="120"/>
      <c r="R7762" s="120"/>
      <c r="T7762" s="120"/>
      <c r="V7762" s="120"/>
      <c r="X7762" s="120"/>
      <c r="Z7762" s="120"/>
      <c r="AB7762" s="120"/>
    </row>
    <row r="7763" spans="12:28" ht="15" customHeight="1" x14ac:dyDescent="0.2">
      <c r="L7763" s="120"/>
      <c r="N7763" s="120"/>
      <c r="P7763" s="120"/>
      <c r="R7763" s="120"/>
      <c r="T7763" s="120"/>
      <c r="V7763" s="120"/>
      <c r="X7763" s="120"/>
      <c r="Z7763" s="120"/>
      <c r="AB7763" s="120"/>
    </row>
    <row r="7764" spans="12:28" ht="15" customHeight="1" x14ac:dyDescent="0.2">
      <c r="L7764" s="120"/>
      <c r="N7764" s="120"/>
      <c r="P7764" s="120"/>
      <c r="R7764" s="120"/>
      <c r="T7764" s="120"/>
      <c r="V7764" s="120"/>
      <c r="X7764" s="120"/>
      <c r="Z7764" s="120"/>
      <c r="AB7764" s="120"/>
    </row>
    <row r="7765" spans="12:28" ht="15" customHeight="1" x14ac:dyDescent="0.2">
      <c r="L7765" s="120"/>
      <c r="N7765" s="120"/>
      <c r="P7765" s="120"/>
      <c r="R7765" s="120"/>
      <c r="T7765" s="120"/>
      <c r="V7765" s="120"/>
      <c r="X7765" s="120"/>
      <c r="Z7765" s="120"/>
      <c r="AB7765" s="120"/>
    </row>
    <row r="7766" spans="12:28" ht="15" customHeight="1" x14ac:dyDescent="0.2">
      <c r="L7766" s="120"/>
      <c r="N7766" s="120"/>
      <c r="P7766" s="120"/>
      <c r="R7766" s="120"/>
      <c r="T7766" s="120"/>
      <c r="V7766" s="120"/>
      <c r="X7766" s="120"/>
      <c r="Z7766" s="120"/>
      <c r="AB7766" s="120"/>
    </row>
    <row r="7767" spans="12:28" ht="15" customHeight="1" x14ac:dyDescent="0.2">
      <c r="L7767" s="120"/>
      <c r="N7767" s="120"/>
      <c r="P7767" s="120"/>
      <c r="R7767" s="120"/>
      <c r="T7767" s="120"/>
      <c r="V7767" s="120"/>
      <c r="X7767" s="120"/>
      <c r="Z7767" s="120"/>
      <c r="AB7767" s="120"/>
    </row>
    <row r="7768" spans="12:28" ht="15" customHeight="1" x14ac:dyDescent="0.2">
      <c r="L7768" s="120"/>
      <c r="N7768" s="120"/>
      <c r="P7768" s="120"/>
      <c r="R7768" s="120"/>
      <c r="T7768" s="120"/>
      <c r="V7768" s="120"/>
      <c r="X7768" s="120"/>
      <c r="Z7768" s="120"/>
      <c r="AB7768" s="120"/>
    </row>
    <row r="7769" spans="12:28" ht="15" customHeight="1" x14ac:dyDescent="0.2">
      <c r="L7769" s="120"/>
      <c r="N7769" s="120"/>
      <c r="P7769" s="120"/>
      <c r="R7769" s="120"/>
      <c r="T7769" s="120"/>
      <c r="V7769" s="120"/>
      <c r="X7769" s="120"/>
      <c r="Z7769" s="120"/>
      <c r="AB7769" s="120"/>
    </row>
    <row r="7770" spans="12:28" ht="15" customHeight="1" x14ac:dyDescent="0.2">
      <c r="L7770" s="120"/>
      <c r="N7770" s="120"/>
      <c r="P7770" s="120"/>
      <c r="R7770" s="120"/>
      <c r="T7770" s="120"/>
      <c r="V7770" s="120"/>
      <c r="X7770" s="120"/>
      <c r="Z7770" s="120"/>
      <c r="AB7770" s="120"/>
    </row>
    <row r="7771" spans="12:28" ht="15" customHeight="1" x14ac:dyDescent="0.2">
      <c r="L7771" s="120"/>
      <c r="N7771" s="120"/>
      <c r="P7771" s="120"/>
      <c r="R7771" s="120"/>
      <c r="T7771" s="120"/>
      <c r="V7771" s="120"/>
      <c r="X7771" s="120"/>
      <c r="Z7771" s="120"/>
      <c r="AB7771" s="120"/>
    </row>
    <row r="7772" spans="12:28" ht="15" customHeight="1" x14ac:dyDescent="0.2">
      <c r="L7772" s="120"/>
      <c r="N7772" s="120"/>
      <c r="P7772" s="120"/>
      <c r="R7772" s="120"/>
      <c r="T7772" s="120"/>
      <c r="V7772" s="120"/>
      <c r="X7772" s="120"/>
      <c r="Z7772" s="120"/>
      <c r="AB7772" s="120"/>
    </row>
    <row r="7773" spans="12:28" ht="15" customHeight="1" x14ac:dyDescent="0.2">
      <c r="L7773" s="120"/>
      <c r="N7773" s="120"/>
      <c r="P7773" s="120"/>
      <c r="R7773" s="120"/>
      <c r="T7773" s="120"/>
      <c r="V7773" s="120"/>
      <c r="X7773" s="120"/>
      <c r="Z7773" s="120"/>
      <c r="AB7773" s="120"/>
    </row>
    <row r="7774" spans="12:28" ht="15" customHeight="1" x14ac:dyDescent="0.2">
      <c r="L7774" s="120"/>
      <c r="N7774" s="120"/>
      <c r="P7774" s="120"/>
      <c r="R7774" s="120"/>
      <c r="T7774" s="120"/>
      <c r="V7774" s="120"/>
      <c r="X7774" s="120"/>
      <c r="Z7774" s="120"/>
      <c r="AB7774" s="120"/>
    </row>
    <row r="7775" spans="12:28" ht="15" customHeight="1" x14ac:dyDescent="0.2">
      <c r="L7775" s="120"/>
      <c r="N7775" s="120"/>
      <c r="P7775" s="120"/>
      <c r="R7775" s="120"/>
      <c r="T7775" s="120"/>
      <c r="V7775" s="120"/>
      <c r="X7775" s="120"/>
      <c r="Z7775" s="120"/>
      <c r="AB7775" s="120"/>
    </row>
    <row r="7776" spans="12:28" ht="15" customHeight="1" x14ac:dyDescent="0.2">
      <c r="L7776" s="120"/>
      <c r="N7776" s="120"/>
      <c r="P7776" s="120"/>
      <c r="R7776" s="120"/>
      <c r="T7776" s="120"/>
      <c r="V7776" s="120"/>
      <c r="X7776" s="120"/>
      <c r="Z7776" s="120"/>
      <c r="AB7776" s="120"/>
    </row>
    <row r="7777" spans="12:28" ht="15" customHeight="1" x14ac:dyDescent="0.2">
      <c r="L7777" s="120"/>
      <c r="N7777" s="120"/>
      <c r="P7777" s="120"/>
      <c r="R7777" s="120"/>
      <c r="T7777" s="120"/>
      <c r="V7777" s="120"/>
      <c r="X7777" s="120"/>
      <c r="Z7777" s="120"/>
      <c r="AB7777" s="120"/>
    </row>
    <row r="7778" spans="12:28" ht="15" customHeight="1" x14ac:dyDescent="0.2">
      <c r="L7778" s="120"/>
      <c r="N7778" s="120"/>
      <c r="P7778" s="120"/>
      <c r="R7778" s="120"/>
      <c r="T7778" s="120"/>
      <c r="V7778" s="120"/>
      <c r="X7778" s="120"/>
      <c r="Z7778" s="120"/>
      <c r="AB7778" s="120"/>
    </row>
    <row r="7779" spans="12:28" ht="15" customHeight="1" x14ac:dyDescent="0.2">
      <c r="L7779" s="120"/>
      <c r="N7779" s="120"/>
      <c r="P7779" s="120"/>
      <c r="R7779" s="120"/>
      <c r="T7779" s="120"/>
      <c r="V7779" s="120"/>
      <c r="X7779" s="120"/>
      <c r="Z7779" s="120"/>
      <c r="AB7779" s="120"/>
    </row>
    <row r="7780" spans="12:28" ht="15" customHeight="1" x14ac:dyDescent="0.2">
      <c r="L7780" s="120"/>
      <c r="N7780" s="120"/>
      <c r="P7780" s="120"/>
      <c r="R7780" s="120"/>
      <c r="T7780" s="120"/>
      <c r="V7780" s="120"/>
      <c r="X7780" s="120"/>
      <c r="Z7780" s="120"/>
      <c r="AB7780" s="120"/>
    </row>
    <row r="7781" spans="12:28" ht="15" customHeight="1" x14ac:dyDescent="0.2">
      <c r="L7781" s="120"/>
      <c r="N7781" s="120"/>
      <c r="P7781" s="120"/>
      <c r="R7781" s="120"/>
      <c r="T7781" s="120"/>
      <c r="V7781" s="120"/>
      <c r="X7781" s="120"/>
      <c r="Z7781" s="120"/>
      <c r="AB7781" s="120"/>
    </row>
    <row r="7782" spans="12:28" ht="15" customHeight="1" x14ac:dyDescent="0.2">
      <c r="L7782" s="120"/>
      <c r="N7782" s="120"/>
      <c r="P7782" s="120"/>
      <c r="R7782" s="120"/>
      <c r="T7782" s="120"/>
      <c r="V7782" s="120"/>
      <c r="X7782" s="120"/>
      <c r="Z7782" s="120"/>
      <c r="AB7782" s="120"/>
    </row>
    <row r="7783" spans="12:28" ht="15" customHeight="1" x14ac:dyDescent="0.2">
      <c r="L7783" s="120"/>
      <c r="N7783" s="120"/>
      <c r="P7783" s="120"/>
      <c r="R7783" s="120"/>
      <c r="T7783" s="120"/>
      <c r="V7783" s="120"/>
      <c r="X7783" s="120"/>
      <c r="Z7783" s="120"/>
      <c r="AB7783" s="120"/>
    </row>
    <row r="7784" spans="12:28" ht="15" customHeight="1" x14ac:dyDescent="0.2">
      <c r="L7784" s="120"/>
      <c r="N7784" s="120"/>
      <c r="P7784" s="120"/>
      <c r="R7784" s="120"/>
      <c r="T7784" s="120"/>
      <c r="V7784" s="120"/>
      <c r="X7784" s="120"/>
      <c r="Z7784" s="120"/>
      <c r="AB7784" s="120"/>
    </row>
    <row r="7785" spans="12:28" ht="15" customHeight="1" x14ac:dyDescent="0.2">
      <c r="L7785" s="120"/>
      <c r="N7785" s="120"/>
      <c r="P7785" s="120"/>
      <c r="R7785" s="120"/>
      <c r="T7785" s="120"/>
      <c r="V7785" s="120"/>
      <c r="X7785" s="120"/>
      <c r="Z7785" s="120"/>
      <c r="AB7785" s="120"/>
    </row>
    <row r="7786" spans="12:28" ht="15" customHeight="1" x14ac:dyDescent="0.2">
      <c r="L7786" s="120"/>
      <c r="N7786" s="120"/>
      <c r="P7786" s="120"/>
      <c r="R7786" s="120"/>
      <c r="T7786" s="120"/>
      <c r="V7786" s="120"/>
      <c r="X7786" s="120"/>
      <c r="Z7786" s="120"/>
      <c r="AB7786" s="120"/>
    </row>
    <row r="7787" spans="12:28" ht="15" customHeight="1" x14ac:dyDescent="0.2">
      <c r="L7787" s="120"/>
      <c r="N7787" s="120"/>
      <c r="P7787" s="120"/>
      <c r="R7787" s="120"/>
      <c r="T7787" s="120"/>
      <c r="V7787" s="120"/>
      <c r="X7787" s="120"/>
      <c r="Z7787" s="120"/>
      <c r="AB7787" s="120"/>
    </row>
    <row r="7788" spans="12:28" ht="15" customHeight="1" x14ac:dyDescent="0.2">
      <c r="L7788" s="120"/>
      <c r="N7788" s="120"/>
      <c r="P7788" s="120"/>
      <c r="R7788" s="120"/>
      <c r="T7788" s="120"/>
      <c r="V7788" s="120"/>
      <c r="X7788" s="120"/>
      <c r="Z7788" s="120"/>
      <c r="AB7788" s="120"/>
    </row>
    <row r="7789" spans="12:28" ht="15" customHeight="1" x14ac:dyDescent="0.2">
      <c r="L7789" s="120"/>
      <c r="N7789" s="120"/>
      <c r="P7789" s="120"/>
      <c r="R7789" s="120"/>
      <c r="T7789" s="120"/>
      <c r="V7789" s="120"/>
      <c r="X7789" s="120"/>
      <c r="Z7789" s="120"/>
      <c r="AB7789" s="120"/>
    </row>
    <row r="7790" spans="12:28" ht="15" customHeight="1" x14ac:dyDescent="0.2">
      <c r="L7790" s="120"/>
      <c r="N7790" s="120"/>
      <c r="P7790" s="120"/>
      <c r="R7790" s="120"/>
      <c r="T7790" s="120"/>
      <c r="V7790" s="120"/>
      <c r="X7790" s="120"/>
      <c r="Z7790" s="120"/>
      <c r="AB7790" s="120"/>
    </row>
    <row r="7791" spans="12:28" ht="15" customHeight="1" x14ac:dyDescent="0.2">
      <c r="L7791" s="120"/>
      <c r="N7791" s="120"/>
      <c r="P7791" s="120"/>
      <c r="R7791" s="120"/>
      <c r="T7791" s="120"/>
      <c r="V7791" s="120"/>
      <c r="X7791" s="120"/>
      <c r="Z7791" s="120"/>
      <c r="AB7791" s="120"/>
    </row>
    <row r="7792" spans="12:28" ht="15" customHeight="1" x14ac:dyDescent="0.2">
      <c r="L7792" s="120"/>
      <c r="N7792" s="120"/>
      <c r="P7792" s="120"/>
      <c r="R7792" s="120"/>
      <c r="T7792" s="120"/>
      <c r="V7792" s="120"/>
      <c r="X7792" s="120"/>
      <c r="Z7792" s="120"/>
      <c r="AB7792" s="120"/>
    </row>
    <row r="7793" spans="12:28" ht="15" customHeight="1" x14ac:dyDescent="0.2">
      <c r="L7793" s="120"/>
      <c r="N7793" s="120"/>
      <c r="P7793" s="120"/>
      <c r="R7793" s="120"/>
      <c r="T7793" s="120"/>
      <c r="V7793" s="120"/>
      <c r="X7793" s="120"/>
      <c r="Z7793" s="120"/>
      <c r="AB7793" s="120"/>
    </row>
    <row r="7794" spans="12:28" ht="15" customHeight="1" x14ac:dyDescent="0.2">
      <c r="L7794" s="120"/>
      <c r="N7794" s="120"/>
      <c r="P7794" s="120"/>
      <c r="R7794" s="120"/>
      <c r="T7794" s="120"/>
      <c r="V7794" s="120"/>
      <c r="X7794" s="120"/>
      <c r="Z7794" s="120"/>
      <c r="AB7794" s="120"/>
    </row>
    <row r="7795" spans="12:28" ht="15" customHeight="1" x14ac:dyDescent="0.2">
      <c r="L7795" s="120"/>
      <c r="N7795" s="120"/>
      <c r="P7795" s="120"/>
      <c r="R7795" s="120"/>
      <c r="T7795" s="120"/>
      <c r="V7795" s="120"/>
      <c r="X7795" s="120"/>
      <c r="Z7795" s="120"/>
      <c r="AB7795" s="120"/>
    </row>
    <row r="7796" spans="12:28" ht="15" customHeight="1" x14ac:dyDescent="0.2">
      <c r="L7796" s="120"/>
      <c r="N7796" s="120"/>
      <c r="P7796" s="120"/>
      <c r="R7796" s="120"/>
      <c r="T7796" s="120"/>
      <c r="V7796" s="120"/>
      <c r="X7796" s="120"/>
      <c r="Z7796" s="120"/>
      <c r="AB7796" s="120"/>
    </row>
    <row r="7797" spans="12:28" ht="15" customHeight="1" x14ac:dyDescent="0.2">
      <c r="L7797" s="120"/>
      <c r="N7797" s="120"/>
      <c r="P7797" s="120"/>
      <c r="R7797" s="120"/>
      <c r="T7797" s="120"/>
      <c r="V7797" s="120"/>
      <c r="X7797" s="120"/>
      <c r="Z7797" s="120"/>
      <c r="AB7797" s="120"/>
    </row>
    <row r="7798" spans="12:28" ht="15" customHeight="1" x14ac:dyDescent="0.2">
      <c r="L7798" s="120"/>
      <c r="N7798" s="120"/>
      <c r="P7798" s="120"/>
      <c r="R7798" s="120"/>
      <c r="T7798" s="120"/>
      <c r="V7798" s="120"/>
      <c r="X7798" s="120"/>
      <c r="Z7798" s="120"/>
      <c r="AB7798" s="120"/>
    </row>
    <row r="7799" spans="12:28" ht="15" customHeight="1" x14ac:dyDescent="0.2">
      <c r="L7799" s="120"/>
      <c r="N7799" s="120"/>
      <c r="P7799" s="120"/>
      <c r="R7799" s="120"/>
      <c r="T7799" s="120"/>
      <c r="V7799" s="120"/>
      <c r="X7799" s="120"/>
      <c r="Z7799" s="120"/>
      <c r="AB7799" s="120"/>
    </row>
    <row r="7800" spans="12:28" ht="15" customHeight="1" x14ac:dyDescent="0.2">
      <c r="L7800" s="120"/>
      <c r="N7800" s="120"/>
      <c r="P7800" s="120"/>
      <c r="R7800" s="120"/>
      <c r="T7800" s="120"/>
      <c r="V7800" s="120"/>
      <c r="X7800" s="120"/>
      <c r="Z7800" s="120"/>
      <c r="AB7800" s="120"/>
    </row>
    <row r="7801" spans="12:28" ht="15" customHeight="1" x14ac:dyDescent="0.2">
      <c r="L7801" s="120"/>
      <c r="N7801" s="120"/>
      <c r="P7801" s="120"/>
      <c r="R7801" s="120"/>
      <c r="T7801" s="120"/>
      <c r="V7801" s="120"/>
      <c r="X7801" s="120"/>
      <c r="Z7801" s="120"/>
      <c r="AB7801" s="120"/>
    </row>
    <row r="7802" spans="12:28" ht="15" customHeight="1" x14ac:dyDescent="0.2">
      <c r="L7802" s="120"/>
      <c r="N7802" s="120"/>
      <c r="P7802" s="120"/>
      <c r="R7802" s="120"/>
      <c r="T7802" s="120"/>
      <c r="V7802" s="120"/>
      <c r="X7802" s="120"/>
      <c r="Z7802" s="120"/>
      <c r="AB7802" s="120"/>
    </row>
    <row r="7803" spans="12:28" ht="15" customHeight="1" x14ac:dyDescent="0.2">
      <c r="L7803" s="120"/>
      <c r="N7803" s="120"/>
      <c r="P7803" s="120"/>
      <c r="R7803" s="120"/>
      <c r="T7803" s="120"/>
      <c r="V7803" s="120"/>
      <c r="X7803" s="120"/>
      <c r="Z7803" s="120"/>
      <c r="AB7803" s="120"/>
    </row>
    <row r="7804" spans="12:28" ht="15" customHeight="1" x14ac:dyDescent="0.2">
      <c r="L7804" s="120"/>
      <c r="N7804" s="120"/>
      <c r="P7804" s="120"/>
      <c r="R7804" s="120"/>
      <c r="T7804" s="120"/>
      <c r="V7804" s="120"/>
      <c r="X7804" s="120"/>
      <c r="Z7804" s="120"/>
      <c r="AB7804" s="120"/>
    </row>
    <row r="7805" spans="12:28" ht="15" customHeight="1" x14ac:dyDescent="0.2">
      <c r="L7805" s="120"/>
      <c r="N7805" s="120"/>
      <c r="P7805" s="120"/>
      <c r="R7805" s="120"/>
      <c r="T7805" s="120"/>
      <c r="V7805" s="120"/>
      <c r="X7805" s="120"/>
      <c r="Z7805" s="120"/>
      <c r="AB7805" s="120"/>
    </row>
    <row r="7806" spans="12:28" ht="15" customHeight="1" x14ac:dyDescent="0.2">
      <c r="L7806" s="120"/>
      <c r="N7806" s="120"/>
      <c r="P7806" s="120"/>
      <c r="R7806" s="120"/>
      <c r="T7806" s="120"/>
      <c r="V7806" s="120"/>
      <c r="X7806" s="120"/>
      <c r="Z7806" s="120"/>
      <c r="AB7806" s="120"/>
    </row>
    <row r="7807" spans="12:28" ht="15" customHeight="1" x14ac:dyDescent="0.2">
      <c r="L7807" s="120"/>
      <c r="N7807" s="120"/>
      <c r="P7807" s="120"/>
      <c r="R7807" s="120"/>
      <c r="T7807" s="120"/>
      <c r="V7807" s="120"/>
      <c r="X7807" s="120"/>
      <c r="Z7807" s="120"/>
      <c r="AB7807" s="120"/>
    </row>
    <row r="7808" spans="12:28" ht="15" customHeight="1" x14ac:dyDescent="0.2">
      <c r="L7808" s="120"/>
      <c r="N7808" s="120"/>
      <c r="P7808" s="120"/>
      <c r="R7808" s="120"/>
      <c r="T7808" s="120"/>
      <c r="V7808" s="120"/>
      <c r="X7808" s="120"/>
      <c r="Z7808" s="120"/>
      <c r="AB7808" s="120"/>
    </row>
    <row r="7809" spans="12:28" ht="15" customHeight="1" x14ac:dyDescent="0.2">
      <c r="L7809" s="120"/>
      <c r="N7809" s="120"/>
      <c r="P7809" s="120"/>
      <c r="R7809" s="120"/>
      <c r="T7809" s="120"/>
      <c r="V7809" s="120"/>
      <c r="X7809" s="120"/>
      <c r="Z7809" s="120"/>
      <c r="AB7809" s="120"/>
    </row>
    <row r="7810" spans="12:28" ht="15" customHeight="1" x14ac:dyDescent="0.2">
      <c r="L7810" s="120"/>
      <c r="N7810" s="120"/>
      <c r="P7810" s="120"/>
      <c r="R7810" s="120"/>
      <c r="T7810" s="120"/>
      <c r="V7810" s="120"/>
      <c r="X7810" s="120"/>
      <c r="Z7810" s="120"/>
      <c r="AB7810" s="120"/>
    </row>
    <row r="7811" spans="12:28" ht="15" customHeight="1" x14ac:dyDescent="0.2">
      <c r="L7811" s="120"/>
      <c r="N7811" s="120"/>
      <c r="P7811" s="120"/>
      <c r="R7811" s="120"/>
      <c r="T7811" s="120"/>
      <c r="V7811" s="120"/>
      <c r="X7811" s="120"/>
      <c r="Z7811" s="120"/>
      <c r="AB7811" s="120"/>
    </row>
    <row r="7812" spans="12:28" ht="15" customHeight="1" x14ac:dyDescent="0.2">
      <c r="L7812" s="120"/>
      <c r="N7812" s="120"/>
      <c r="P7812" s="120"/>
      <c r="R7812" s="120"/>
      <c r="T7812" s="120"/>
      <c r="V7812" s="120"/>
      <c r="X7812" s="120"/>
      <c r="Z7812" s="120"/>
      <c r="AB7812" s="120"/>
    </row>
    <row r="7813" spans="12:28" ht="15" customHeight="1" x14ac:dyDescent="0.2">
      <c r="L7813" s="120"/>
      <c r="N7813" s="120"/>
      <c r="P7813" s="120"/>
      <c r="R7813" s="120"/>
      <c r="T7813" s="120"/>
      <c r="V7813" s="120"/>
      <c r="X7813" s="120"/>
      <c r="Z7813" s="120"/>
      <c r="AB7813" s="120"/>
    </row>
    <row r="7814" spans="12:28" ht="15" customHeight="1" x14ac:dyDescent="0.2">
      <c r="L7814" s="120"/>
      <c r="N7814" s="120"/>
      <c r="P7814" s="120"/>
      <c r="R7814" s="120"/>
      <c r="T7814" s="120"/>
      <c r="V7814" s="120"/>
      <c r="X7814" s="120"/>
      <c r="Z7814" s="120"/>
      <c r="AB7814" s="120"/>
    </row>
    <row r="7815" spans="12:28" ht="15" customHeight="1" x14ac:dyDescent="0.2">
      <c r="L7815" s="120"/>
      <c r="N7815" s="120"/>
      <c r="P7815" s="120"/>
      <c r="R7815" s="120"/>
      <c r="T7815" s="120"/>
      <c r="V7815" s="120"/>
      <c r="X7815" s="120"/>
      <c r="Z7815" s="120"/>
      <c r="AB7815" s="120"/>
    </row>
    <row r="7816" spans="12:28" ht="15" customHeight="1" x14ac:dyDescent="0.2">
      <c r="L7816" s="120"/>
      <c r="N7816" s="120"/>
      <c r="P7816" s="120"/>
      <c r="R7816" s="120"/>
      <c r="T7816" s="120"/>
      <c r="V7816" s="120"/>
      <c r="X7816" s="120"/>
      <c r="Z7816" s="120"/>
      <c r="AB7816" s="120"/>
    </row>
    <row r="7817" spans="12:28" ht="15" customHeight="1" x14ac:dyDescent="0.2">
      <c r="L7817" s="120"/>
      <c r="N7817" s="120"/>
      <c r="P7817" s="120"/>
      <c r="R7817" s="120"/>
      <c r="T7817" s="120"/>
      <c r="V7817" s="120"/>
      <c r="X7817" s="120"/>
      <c r="Z7817" s="120"/>
      <c r="AB7817" s="120"/>
    </row>
    <row r="7818" spans="12:28" ht="15" customHeight="1" x14ac:dyDescent="0.2">
      <c r="L7818" s="120"/>
      <c r="N7818" s="120"/>
      <c r="P7818" s="120"/>
      <c r="R7818" s="120"/>
      <c r="T7818" s="120"/>
      <c r="V7818" s="120"/>
      <c r="X7818" s="120"/>
      <c r="Z7818" s="120"/>
      <c r="AB7818" s="120"/>
    </row>
    <row r="7819" spans="12:28" ht="15" customHeight="1" x14ac:dyDescent="0.2">
      <c r="L7819" s="120"/>
      <c r="N7819" s="120"/>
      <c r="P7819" s="120"/>
      <c r="R7819" s="120"/>
      <c r="T7819" s="120"/>
      <c r="V7819" s="120"/>
      <c r="X7819" s="120"/>
      <c r="Z7819" s="120"/>
      <c r="AB7819" s="120"/>
    </row>
    <row r="7820" spans="12:28" ht="15" customHeight="1" x14ac:dyDescent="0.2">
      <c r="L7820" s="120"/>
      <c r="N7820" s="120"/>
      <c r="P7820" s="120"/>
      <c r="R7820" s="120"/>
      <c r="T7820" s="120"/>
      <c r="V7820" s="120"/>
      <c r="X7820" s="120"/>
      <c r="Z7820" s="120"/>
      <c r="AB7820" s="120"/>
    </row>
    <row r="7821" spans="12:28" ht="15" customHeight="1" x14ac:dyDescent="0.2">
      <c r="L7821" s="120"/>
      <c r="N7821" s="120"/>
      <c r="P7821" s="120"/>
      <c r="R7821" s="120"/>
      <c r="T7821" s="120"/>
      <c r="V7821" s="120"/>
      <c r="X7821" s="120"/>
      <c r="Z7821" s="120"/>
      <c r="AB7821" s="120"/>
    </row>
    <row r="7822" spans="12:28" ht="15" customHeight="1" x14ac:dyDescent="0.2">
      <c r="L7822" s="120"/>
      <c r="N7822" s="120"/>
      <c r="P7822" s="120"/>
      <c r="R7822" s="120"/>
      <c r="T7822" s="120"/>
      <c r="V7822" s="120"/>
      <c r="X7822" s="120"/>
      <c r="Z7822" s="120"/>
      <c r="AB7822" s="120"/>
    </row>
    <row r="7823" spans="12:28" ht="15" customHeight="1" x14ac:dyDescent="0.2">
      <c r="L7823" s="120"/>
      <c r="N7823" s="120"/>
      <c r="P7823" s="120"/>
      <c r="R7823" s="120"/>
      <c r="T7823" s="120"/>
      <c r="V7823" s="120"/>
      <c r="X7823" s="120"/>
      <c r="Z7823" s="120"/>
      <c r="AB7823" s="120"/>
    </row>
    <row r="7824" spans="12:28" ht="15" customHeight="1" x14ac:dyDescent="0.2">
      <c r="L7824" s="120"/>
      <c r="N7824" s="120"/>
      <c r="P7824" s="120"/>
      <c r="R7824" s="120"/>
      <c r="T7824" s="120"/>
      <c r="V7824" s="120"/>
      <c r="X7824" s="120"/>
      <c r="Z7824" s="120"/>
      <c r="AB7824" s="120"/>
    </row>
    <row r="7825" spans="12:28" ht="15" customHeight="1" x14ac:dyDescent="0.2">
      <c r="L7825" s="120"/>
      <c r="N7825" s="120"/>
      <c r="P7825" s="120"/>
      <c r="R7825" s="120"/>
      <c r="T7825" s="120"/>
      <c r="V7825" s="120"/>
      <c r="X7825" s="120"/>
      <c r="Z7825" s="120"/>
      <c r="AB7825" s="120"/>
    </row>
    <row r="7826" spans="12:28" ht="15" customHeight="1" x14ac:dyDescent="0.2">
      <c r="L7826" s="120"/>
      <c r="N7826" s="120"/>
      <c r="P7826" s="120"/>
      <c r="R7826" s="120"/>
      <c r="T7826" s="120"/>
      <c r="V7826" s="120"/>
      <c r="X7826" s="120"/>
      <c r="Z7826" s="120"/>
      <c r="AB7826" s="120"/>
    </row>
    <row r="7827" spans="12:28" ht="15" customHeight="1" x14ac:dyDescent="0.2">
      <c r="L7827" s="120"/>
      <c r="N7827" s="120"/>
      <c r="P7827" s="120"/>
      <c r="R7827" s="120"/>
      <c r="T7827" s="120"/>
      <c r="V7827" s="120"/>
      <c r="X7827" s="120"/>
      <c r="Z7827" s="120"/>
      <c r="AB7827" s="120"/>
    </row>
    <row r="7828" spans="12:28" ht="15" customHeight="1" x14ac:dyDescent="0.2">
      <c r="L7828" s="120"/>
      <c r="N7828" s="120"/>
      <c r="P7828" s="120"/>
      <c r="R7828" s="120"/>
      <c r="T7828" s="120"/>
      <c r="V7828" s="120"/>
      <c r="X7828" s="120"/>
      <c r="Z7828" s="120"/>
      <c r="AB7828" s="120"/>
    </row>
    <row r="7829" spans="12:28" ht="15" customHeight="1" x14ac:dyDescent="0.2">
      <c r="L7829" s="120"/>
      <c r="N7829" s="120"/>
      <c r="P7829" s="120"/>
      <c r="R7829" s="120"/>
      <c r="T7829" s="120"/>
      <c r="V7829" s="120"/>
      <c r="X7829" s="120"/>
      <c r="Z7829" s="120"/>
      <c r="AB7829" s="120"/>
    </row>
    <row r="7830" spans="12:28" ht="15" customHeight="1" x14ac:dyDescent="0.2">
      <c r="L7830" s="120"/>
      <c r="N7830" s="120"/>
      <c r="P7830" s="120"/>
      <c r="R7830" s="120"/>
      <c r="T7830" s="120"/>
      <c r="V7830" s="120"/>
      <c r="X7830" s="120"/>
      <c r="Z7830" s="120"/>
      <c r="AB7830" s="120"/>
    </row>
    <row r="7831" spans="12:28" ht="15" customHeight="1" x14ac:dyDescent="0.2">
      <c r="L7831" s="120"/>
      <c r="N7831" s="120"/>
      <c r="P7831" s="120"/>
      <c r="R7831" s="120"/>
      <c r="T7831" s="120"/>
      <c r="V7831" s="120"/>
      <c r="X7831" s="120"/>
      <c r="Z7831" s="120"/>
      <c r="AB7831" s="120"/>
    </row>
    <row r="7832" spans="12:28" ht="15" customHeight="1" x14ac:dyDescent="0.2">
      <c r="L7832" s="120"/>
      <c r="N7832" s="120"/>
      <c r="P7832" s="120"/>
      <c r="R7832" s="120"/>
      <c r="T7832" s="120"/>
      <c r="V7832" s="120"/>
      <c r="X7832" s="120"/>
      <c r="Z7832" s="120"/>
      <c r="AB7832" s="120"/>
    </row>
    <row r="7833" spans="12:28" ht="15" customHeight="1" x14ac:dyDescent="0.2">
      <c r="L7833" s="120"/>
      <c r="N7833" s="120"/>
      <c r="P7833" s="120"/>
      <c r="R7833" s="120"/>
      <c r="T7833" s="120"/>
      <c r="V7833" s="120"/>
      <c r="X7833" s="120"/>
      <c r="Z7833" s="120"/>
      <c r="AB7833" s="120"/>
    </row>
    <row r="7834" spans="12:28" ht="15" customHeight="1" x14ac:dyDescent="0.2">
      <c r="L7834" s="120"/>
      <c r="N7834" s="120"/>
      <c r="P7834" s="120"/>
      <c r="R7834" s="120"/>
      <c r="T7834" s="120"/>
      <c r="V7834" s="120"/>
      <c r="X7834" s="120"/>
      <c r="Z7834" s="120"/>
      <c r="AB7834" s="120"/>
    </row>
    <row r="7835" spans="12:28" ht="15" customHeight="1" x14ac:dyDescent="0.2">
      <c r="L7835" s="120"/>
      <c r="N7835" s="120"/>
      <c r="P7835" s="120"/>
      <c r="R7835" s="120"/>
      <c r="T7835" s="120"/>
      <c r="V7835" s="120"/>
      <c r="X7835" s="120"/>
      <c r="Z7835" s="120"/>
      <c r="AB7835" s="120"/>
    </row>
    <row r="7836" spans="12:28" ht="15" customHeight="1" x14ac:dyDescent="0.2">
      <c r="L7836" s="120"/>
      <c r="N7836" s="120"/>
      <c r="P7836" s="120"/>
      <c r="R7836" s="120"/>
      <c r="T7836" s="120"/>
      <c r="V7836" s="120"/>
      <c r="X7836" s="120"/>
      <c r="Z7836" s="120"/>
      <c r="AB7836" s="120"/>
    </row>
    <row r="7837" spans="12:28" ht="15" customHeight="1" x14ac:dyDescent="0.2">
      <c r="L7837" s="120"/>
      <c r="N7837" s="120"/>
      <c r="P7837" s="120"/>
      <c r="R7837" s="120"/>
      <c r="T7837" s="120"/>
      <c r="V7837" s="120"/>
      <c r="X7837" s="120"/>
      <c r="Z7837" s="120"/>
      <c r="AB7837" s="120"/>
    </row>
    <row r="7838" spans="12:28" ht="15" customHeight="1" x14ac:dyDescent="0.2">
      <c r="L7838" s="120"/>
      <c r="N7838" s="120"/>
      <c r="P7838" s="120"/>
      <c r="R7838" s="120"/>
      <c r="T7838" s="120"/>
      <c r="V7838" s="120"/>
      <c r="X7838" s="120"/>
      <c r="Z7838" s="120"/>
      <c r="AB7838" s="120"/>
    </row>
    <row r="7839" spans="12:28" ht="15" customHeight="1" x14ac:dyDescent="0.2">
      <c r="L7839" s="120"/>
      <c r="N7839" s="120"/>
      <c r="P7839" s="120"/>
      <c r="R7839" s="120"/>
      <c r="T7839" s="120"/>
      <c r="V7839" s="120"/>
      <c r="X7839" s="120"/>
      <c r="Z7839" s="120"/>
      <c r="AB7839" s="120"/>
    </row>
    <row r="7840" spans="12:28" ht="15" customHeight="1" x14ac:dyDescent="0.2">
      <c r="L7840" s="120"/>
      <c r="N7840" s="120"/>
      <c r="P7840" s="120"/>
      <c r="R7840" s="120"/>
      <c r="T7840" s="120"/>
      <c r="V7840" s="120"/>
      <c r="X7840" s="120"/>
      <c r="Z7840" s="120"/>
      <c r="AB7840" s="120"/>
    </row>
    <row r="7841" spans="12:28" ht="15" customHeight="1" x14ac:dyDescent="0.2">
      <c r="L7841" s="120"/>
      <c r="N7841" s="120"/>
      <c r="P7841" s="120"/>
      <c r="R7841" s="120"/>
      <c r="T7841" s="120"/>
      <c r="V7841" s="120"/>
      <c r="X7841" s="120"/>
      <c r="Z7841" s="120"/>
      <c r="AB7841" s="120"/>
    </row>
    <row r="7842" spans="12:28" ht="15" customHeight="1" x14ac:dyDescent="0.2">
      <c r="L7842" s="120"/>
      <c r="N7842" s="120"/>
      <c r="P7842" s="120"/>
      <c r="R7842" s="120"/>
      <c r="T7842" s="120"/>
      <c r="V7842" s="120"/>
      <c r="X7842" s="120"/>
      <c r="Z7842" s="120"/>
      <c r="AB7842" s="120"/>
    </row>
    <row r="7843" spans="12:28" ht="15" customHeight="1" x14ac:dyDescent="0.2">
      <c r="L7843" s="120"/>
      <c r="N7843" s="120"/>
      <c r="P7843" s="120"/>
      <c r="R7843" s="120"/>
      <c r="T7843" s="120"/>
      <c r="V7843" s="120"/>
      <c r="X7843" s="120"/>
      <c r="Z7843" s="120"/>
      <c r="AB7843" s="120"/>
    </row>
    <row r="7844" spans="12:28" ht="15" customHeight="1" x14ac:dyDescent="0.2">
      <c r="L7844" s="120"/>
      <c r="N7844" s="120"/>
      <c r="P7844" s="120"/>
      <c r="R7844" s="120"/>
      <c r="T7844" s="120"/>
      <c r="V7844" s="120"/>
      <c r="X7844" s="120"/>
      <c r="Z7844" s="120"/>
      <c r="AB7844" s="120"/>
    </row>
    <row r="7845" spans="12:28" ht="15" customHeight="1" x14ac:dyDescent="0.2">
      <c r="L7845" s="120"/>
      <c r="N7845" s="120"/>
      <c r="P7845" s="120"/>
      <c r="R7845" s="120"/>
      <c r="T7845" s="120"/>
      <c r="V7845" s="120"/>
      <c r="X7845" s="120"/>
      <c r="Z7845" s="120"/>
      <c r="AB7845" s="120"/>
    </row>
    <row r="7846" spans="12:28" ht="15" customHeight="1" x14ac:dyDescent="0.2">
      <c r="L7846" s="120"/>
      <c r="N7846" s="120"/>
      <c r="P7846" s="120"/>
      <c r="R7846" s="120"/>
      <c r="T7846" s="120"/>
      <c r="V7846" s="120"/>
      <c r="X7846" s="120"/>
      <c r="Z7846" s="120"/>
      <c r="AB7846" s="120"/>
    </row>
    <row r="7847" spans="12:28" ht="15" customHeight="1" x14ac:dyDescent="0.2">
      <c r="L7847" s="120"/>
      <c r="N7847" s="120"/>
      <c r="P7847" s="120"/>
      <c r="R7847" s="120"/>
      <c r="T7847" s="120"/>
      <c r="V7847" s="120"/>
      <c r="X7847" s="120"/>
      <c r="Z7847" s="120"/>
      <c r="AB7847" s="120"/>
    </row>
    <row r="7848" spans="12:28" ht="15" customHeight="1" x14ac:dyDescent="0.2">
      <c r="L7848" s="120"/>
      <c r="N7848" s="120"/>
      <c r="P7848" s="120"/>
      <c r="R7848" s="120"/>
      <c r="T7848" s="120"/>
      <c r="V7848" s="120"/>
      <c r="X7848" s="120"/>
      <c r="Z7848" s="120"/>
      <c r="AB7848" s="120"/>
    </row>
    <row r="7849" spans="12:28" ht="15" customHeight="1" x14ac:dyDescent="0.2">
      <c r="L7849" s="120"/>
      <c r="N7849" s="120"/>
      <c r="P7849" s="120"/>
      <c r="R7849" s="120"/>
      <c r="T7849" s="120"/>
      <c r="V7849" s="120"/>
      <c r="X7849" s="120"/>
      <c r="Z7849" s="120"/>
      <c r="AB7849" s="120"/>
    </row>
    <row r="7850" spans="12:28" ht="15" customHeight="1" x14ac:dyDescent="0.2">
      <c r="L7850" s="120"/>
      <c r="N7850" s="120"/>
      <c r="P7850" s="120"/>
      <c r="R7850" s="120"/>
      <c r="T7850" s="120"/>
      <c r="V7850" s="120"/>
      <c r="X7850" s="120"/>
      <c r="Z7850" s="120"/>
      <c r="AB7850" s="120"/>
    </row>
    <row r="7851" spans="12:28" ht="15" customHeight="1" x14ac:dyDescent="0.2">
      <c r="L7851" s="120"/>
      <c r="N7851" s="120"/>
      <c r="P7851" s="120"/>
      <c r="R7851" s="120"/>
      <c r="T7851" s="120"/>
      <c r="V7851" s="120"/>
      <c r="X7851" s="120"/>
      <c r="Z7851" s="120"/>
      <c r="AB7851" s="120"/>
    </row>
    <row r="7852" spans="12:28" ht="15" customHeight="1" x14ac:dyDescent="0.2">
      <c r="L7852" s="120"/>
      <c r="N7852" s="120"/>
      <c r="P7852" s="120"/>
      <c r="R7852" s="120"/>
      <c r="T7852" s="120"/>
      <c r="V7852" s="120"/>
      <c r="X7852" s="120"/>
      <c r="Z7852" s="120"/>
      <c r="AB7852" s="120"/>
    </row>
    <row r="7853" spans="12:28" ht="15" customHeight="1" x14ac:dyDescent="0.2">
      <c r="L7853" s="120"/>
      <c r="N7853" s="120"/>
      <c r="P7853" s="120"/>
      <c r="R7853" s="120"/>
      <c r="T7853" s="120"/>
      <c r="V7853" s="120"/>
      <c r="X7853" s="120"/>
      <c r="Z7853" s="120"/>
      <c r="AB7853" s="120"/>
    </row>
    <row r="7854" spans="12:28" ht="15" customHeight="1" x14ac:dyDescent="0.2">
      <c r="L7854" s="120"/>
      <c r="N7854" s="120"/>
      <c r="P7854" s="120"/>
      <c r="R7854" s="120"/>
      <c r="T7854" s="120"/>
      <c r="V7854" s="120"/>
      <c r="X7854" s="120"/>
      <c r="Z7854" s="120"/>
      <c r="AB7854" s="120"/>
    </row>
    <row r="7855" spans="12:28" ht="15" customHeight="1" x14ac:dyDescent="0.2">
      <c r="L7855" s="120"/>
      <c r="N7855" s="120"/>
      <c r="P7855" s="120"/>
      <c r="R7855" s="120"/>
      <c r="T7855" s="120"/>
      <c r="V7855" s="120"/>
      <c r="X7855" s="120"/>
      <c r="Z7855" s="120"/>
      <c r="AB7855" s="120"/>
    </row>
    <row r="7856" spans="12:28" ht="15" customHeight="1" x14ac:dyDescent="0.2">
      <c r="L7856" s="120"/>
      <c r="N7856" s="120"/>
      <c r="P7856" s="120"/>
      <c r="R7856" s="120"/>
      <c r="T7856" s="120"/>
      <c r="V7856" s="120"/>
      <c r="X7856" s="120"/>
      <c r="Z7856" s="120"/>
      <c r="AB7856" s="120"/>
    </row>
    <row r="7857" spans="12:28" ht="15" customHeight="1" x14ac:dyDescent="0.2">
      <c r="L7857" s="120"/>
      <c r="N7857" s="120"/>
      <c r="P7857" s="120"/>
      <c r="R7857" s="120"/>
      <c r="T7857" s="120"/>
      <c r="V7857" s="120"/>
      <c r="X7857" s="120"/>
      <c r="Z7857" s="120"/>
      <c r="AB7857" s="120"/>
    </row>
    <row r="7858" spans="12:28" ht="15" customHeight="1" x14ac:dyDescent="0.2">
      <c r="L7858" s="120"/>
      <c r="N7858" s="120"/>
      <c r="P7858" s="120"/>
      <c r="R7858" s="120"/>
      <c r="T7858" s="120"/>
      <c r="V7858" s="120"/>
      <c r="X7858" s="120"/>
      <c r="Z7858" s="120"/>
      <c r="AB7858" s="120"/>
    </row>
    <row r="7859" spans="12:28" ht="15" customHeight="1" x14ac:dyDescent="0.2">
      <c r="L7859" s="120"/>
      <c r="N7859" s="120"/>
      <c r="P7859" s="120"/>
      <c r="R7859" s="120"/>
      <c r="T7859" s="120"/>
      <c r="V7859" s="120"/>
      <c r="X7859" s="120"/>
      <c r="Z7859" s="120"/>
      <c r="AB7859" s="120"/>
    </row>
    <row r="7860" spans="12:28" ht="15" customHeight="1" x14ac:dyDescent="0.2">
      <c r="L7860" s="120"/>
      <c r="N7860" s="120"/>
      <c r="P7860" s="120"/>
      <c r="R7860" s="120"/>
      <c r="T7860" s="120"/>
      <c r="V7860" s="120"/>
      <c r="X7860" s="120"/>
      <c r="Z7860" s="120"/>
      <c r="AB7860" s="120"/>
    </row>
    <row r="7861" spans="12:28" ht="15" customHeight="1" x14ac:dyDescent="0.2">
      <c r="L7861" s="120"/>
      <c r="N7861" s="120"/>
      <c r="P7861" s="120"/>
      <c r="R7861" s="120"/>
      <c r="T7861" s="120"/>
      <c r="V7861" s="120"/>
      <c r="X7861" s="120"/>
      <c r="Z7861" s="120"/>
      <c r="AB7861" s="120"/>
    </row>
    <row r="7862" spans="12:28" ht="15" customHeight="1" x14ac:dyDescent="0.2">
      <c r="L7862" s="120"/>
      <c r="N7862" s="120"/>
      <c r="P7862" s="120"/>
      <c r="R7862" s="120"/>
      <c r="T7862" s="120"/>
      <c r="V7862" s="120"/>
      <c r="X7862" s="120"/>
      <c r="Z7862" s="120"/>
      <c r="AB7862" s="120"/>
    </row>
    <row r="7863" spans="12:28" ht="15" customHeight="1" x14ac:dyDescent="0.2">
      <c r="L7863" s="120"/>
      <c r="N7863" s="120"/>
      <c r="P7863" s="120"/>
      <c r="R7863" s="120"/>
      <c r="T7863" s="120"/>
      <c r="V7863" s="120"/>
      <c r="X7863" s="120"/>
      <c r="Z7863" s="120"/>
      <c r="AB7863" s="120"/>
    </row>
    <row r="7864" spans="12:28" ht="15" customHeight="1" x14ac:dyDescent="0.2">
      <c r="L7864" s="120"/>
      <c r="N7864" s="120"/>
      <c r="P7864" s="120"/>
      <c r="R7864" s="120"/>
      <c r="T7864" s="120"/>
      <c r="V7864" s="120"/>
      <c r="X7864" s="120"/>
      <c r="Z7864" s="120"/>
      <c r="AB7864" s="120"/>
    </row>
    <row r="7865" spans="12:28" ht="15" customHeight="1" x14ac:dyDescent="0.2">
      <c r="L7865" s="120"/>
      <c r="N7865" s="120"/>
      <c r="P7865" s="120"/>
      <c r="R7865" s="120"/>
      <c r="T7865" s="120"/>
      <c r="V7865" s="120"/>
      <c r="X7865" s="120"/>
      <c r="Z7865" s="120"/>
      <c r="AB7865" s="120"/>
    </row>
    <row r="7866" spans="12:28" ht="15" customHeight="1" x14ac:dyDescent="0.2">
      <c r="L7866" s="120"/>
      <c r="N7866" s="120"/>
      <c r="P7866" s="120"/>
      <c r="R7866" s="120"/>
      <c r="T7866" s="120"/>
      <c r="V7866" s="120"/>
      <c r="X7866" s="120"/>
      <c r="Z7866" s="120"/>
      <c r="AB7866" s="120"/>
    </row>
    <row r="7867" spans="12:28" ht="15" customHeight="1" x14ac:dyDescent="0.2">
      <c r="L7867" s="120"/>
      <c r="N7867" s="120"/>
      <c r="P7867" s="120"/>
      <c r="R7867" s="120"/>
      <c r="T7867" s="120"/>
      <c r="V7867" s="120"/>
      <c r="X7867" s="120"/>
      <c r="Z7867" s="120"/>
      <c r="AB7867" s="120"/>
    </row>
    <row r="7868" spans="12:28" ht="15" customHeight="1" x14ac:dyDescent="0.2">
      <c r="L7868" s="120"/>
      <c r="N7868" s="120"/>
      <c r="P7868" s="120"/>
      <c r="R7868" s="120"/>
      <c r="T7868" s="120"/>
      <c r="V7868" s="120"/>
      <c r="X7868" s="120"/>
      <c r="Z7868" s="120"/>
      <c r="AB7868" s="120"/>
    </row>
    <row r="7869" spans="12:28" ht="15" customHeight="1" x14ac:dyDescent="0.2">
      <c r="L7869" s="120"/>
      <c r="N7869" s="120"/>
      <c r="P7869" s="120"/>
      <c r="R7869" s="120"/>
      <c r="T7869" s="120"/>
      <c r="V7869" s="120"/>
      <c r="X7869" s="120"/>
      <c r="Z7869" s="120"/>
      <c r="AB7869" s="120"/>
    </row>
    <row r="7870" spans="12:28" ht="15" customHeight="1" x14ac:dyDescent="0.2">
      <c r="L7870" s="120"/>
      <c r="N7870" s="120"/>
      <c r="P7870" s="120"/>
      <c r="R7870" s="120"/>
      <c r="T7870" s="120"/>
      <c r="V7870" s="120"/>
      <c r="X7870" s="120"/>
      <c r="Z7870" s="120"/>
      <c r="AB7870" s="120"/>
    </row>
    <row r="7871" spans="12:28" ht="15" customHeight="1" x14ac:dyDescent="0.2">
      <c r="L7871" s="120"/>
      <c r="N7871" s="120"/>
      <c r="P7871" s="120"/>
      <c r="R7871" s="120"/>
      <c r="T7871" s="120"/>
      <c r="V7871" s="120"/>
      <c r="X7871" s="120"/>
      <c r="Z7871" s="120"/>
      <c r="AB7871" s="120"/>
    </row>
    <row r="7872" spans="12:28" ht="15" customHeight="1" x14ac:dyDescent="0.2">
      <c r="L7872" s="120"/>
      <c r="N7872" s="120"/>
      <c r="P7872" s="120"/>
      <c r="R7872" s="120"/>
      <c r="T7872" s="120"/>
      <c r="V7872" s="120"/>
      <c r="X7872" s="120"/>
      <c r="Z7872" s="120"/>
      <c r="AB7872" s="120"/>
    </row>
    <row r="7873" spans="12:28" ht="15" customHeight="1" x14ac:dyDescent="0.2">
      <c r="L7873" s="120"/>
      <c r="N7873" s="120"/>
      <c r="P7873" s="120"/>
      <c r="R7873" s="120"/>
      <c r="T7873" s="120"/>
      <c r="V7873" s="120"/>
      <c r="X7873" s="120"/>
      <c r="Z7873" s="120"/>
      <c r="AB7873" s="120"/>
    </row>
    <row r="7874" spans="12:28" ht="15" customHeight="1" x14ac:dyDescent="0.2">
      <c r="L7874" s="120"/>
      <c r="N7874" s="120"/>
      <c r="P7874" s="120"/>
      <c r="R7874" s="120"/>
      <c r="T7874" s="120"/>
      <c r="V7874" s="120"/>
      <c r="X7874" s="120"/>
      <c r="Z7874" s="120"/>
      <c r="AB7874" s="120"/>
    </row>
    <row r="7875" spans="12:28" ht="15" customHeight="1" x14ac:dyDescent="0.2">
      <c r="L7875" s="120"/>
      <c r="N7875" s="120"/>
      <c r="P7875" s="120"/>
      <c r="R7875" s="120"/>
      <c r="T7875" s="120"/>
      <c r="V7875" s="120"/>
      <c r="X7875" s="120"/>
      <c r="Z7875" s="120"/>
      <c r="AB7875" s="120"/>
    </row>
    <row r="7876" spans="12:28" ht="15" customHeight="1" x14ac:dyDescent="0.2">
      <c r="L7876" s="120"/>
      <c r="N7876" s="120"/>
      <c r="P7876" s="120"/>
      <c r="R7876" s="120"/>
      <c r="T7876" s="120"/>
      <c r="V7876" s="120"/>
      <c r="X7876" s="120"/>
      <c r="Z7876" s="120"/>
      <c r="AB7876" s="120"/>
    </row>
    <row r="7877" spans="12:28" ht="15" customHeight="1" x14ac:dyDescent="0.2">
      <c r="L7877" s="120"/>
      <c r="N7877" s="120"/>
      <c r="P7877" s="120"/>
      <c r="R7877" s="120"/>
      <c r="T7877" s="120"/>
      <c r="V7877" s="120"/>
      <c r="X7877" s="120"/>
      <c r="Z7877" s="120"/>
      <c r="AB7877" s="120"/>
    </row>
    <row r="7878" spans="12:28" ht="15" customHeight="1" x14ac:dyDescent="0.2">
      <c r="L7878" s="120"/>
      <c r="N7878" s="120"/>
      <c r="P7878" s="120"/>
      <c r="R7878" s="120"/>
      <c r="T7878" s="120"/>
      <c r="V7878" s="120"/>
      <c r="X7878" s="120"/>
      <c r="Z7878" s="120"/>
      <c r="AB7878" s="120"/>
    </row>
    <row r="7879" spans="12:28" ht="15" customHeight="1" x14ac:dyDescent="0.2">
      <c r="L7879" s="120"/>
      <c r="N7879" s="120"/>
      <c r="P7879" s="120"/>
      <c r="R7879" s="120"/>
      <c r="T7879" s="120"/>
      <c r="V7879" s="120"/>
      <c r="X7879" s="120"/>
      <c r="Z7879" s="120"/>
      <c r="AB7879" s="120"/>
    </row>
    <row r="7880" spans="12:28" ht="15" customHeight="1" x14ac:dyDescent="0.2">
      <c r="L7880" s="120"/>
      <c r="N7880" s="120"/>
      <c r="P7880" s="120"/>
      <c r="R7880" s="120"/>
      <c r="T7880" s="120"/>
      <c r="V7880" s="120"/>
      <c r="X7880" s="120"/>
      <c r="Z7880" s="120"/>
      <c r="AB7880" s="120"/>
    </row>
    <row r="7881" spans="12:28" ht="15" customHeight="1" x14ac:dyDescent="0.2">
      <c r="L7881" s="120"/>
      <c r="N7881" s="120"/>
      <c r="P7881" s="120"/>
      <c r="R7881" s="120"/>
      <c r="T7881" s="120"/>
      <c r="V7881" s="120"/>
      <c r="X7881" s="120"/>
      <c r="Z7881" s="120"/>
      <c r="AB7881" s="120"/>
    </row>
    <row r="7882" spans="12:28" ht="15" customHeight="1" x14ac:dyDescent="0.2">
      <c r="L7882" s="120"/>
      <c r="N7882" s="120"/>
      <c r="P7882" s="120"/>
      <c r="R7882" s="120"/>
      <c r="T7882" s="120"/>
      <c r="V7882" s="120"/>
      <c r="X7882" s="120"/>
      <c r="Z7882" s="120"/>
      <c r="AB7882" s="120"/>
    </row>
    <row r="7883" spans="12:28" ht="15" customHeight="1" x14ac:dyDescent="0.2">
      <c r="L7883" s="120"/>
      <c r="N7883" s="120"/>
      <c r="P7883" s="120"/>
      <c r="R7883" s="120"/>
      <c r="T7883" s="120"/>
      <c r="V7883" s="120"/>
      <c r="X7883" s="120"/>
      <c r="Z7883" s="120"/>
      <c r="AB7883" s="120"/>
    </row>
    <row r="7884" spans="12:28" ht="15" customHeight="1" x14ac:dyDescent="0.2">
      <c r="L7884" s="120"/>
      <c r="N7884" s="120"/>
      <c r="P7884" s="120"/>
      <c r="R7884" s="120"/>
      <c r="T7884" s="120"/>
      <c r="V7884" s="120"/>
      <c r="X7884" s="120"/>
      <c r="Z7884" s="120"/>
      <c r="AB7884" s="120"/>
    </row>
    <row r="7885" spans="12:28" ht="15" customHeight="1" x14ac:dyDescent="0.2">
      <c r="L7885" s="120"/>
      <c r="N7885" s="120"/>
      <c r="P7885" s="120"/>
      <c r="R7885" s="120"/>
      <c r="T7885" s="120"/>
      <c r="V7885" s="120"/>
      <c r="X7885" s="120"/>
      <c r="Z7885" s="120"/>
      <c r="AB7885" s="120"/>
    </row>
    <row r="7886" spans="12:28" ht="15" customHeight="1" x14ac:dyDescent="0.2">
      <c r="L7886" s="120"/>
      <c r="N7886" s="120"/>
      <c r="P7886" s="120"/>
      <c r="R7886" s="120"/>
      <c r="T7886" s="120"/>
      <c r="V7886" s="120"/>
      <c r="X7886" s="120"/>
      <c r="Z7886" s="120"/>
      <c r="AB7886" s="120"/>
    </row>
    <row r="7887" spans="12:28" ht="15" customHeight="1" x14ac:dyDescent="0.2">
      <c r="L7887" s="120"/>
      <c r="N7887" s="120"/>
      <c r="P7887" s="120"/>
      <c r="R7887" s="120"/>
      <c r="T7887" s="120"/>
      <c r="V7887" s="120"/>
      <c r="X7887" s="120"/>
      <c r="Z7887" s="120"/>
      <c r="AB7887" s="120"/>
    </row>
    <row r="7888" spans="12:28" ht="15" customHeight="1" x14ac:dyDescent="0.2">
      <c r="L7888" s="120"/>
      <c r="N7888" s="120"/>
      <c r="P7888" s="120"/>
      <c r="R7888" s="120"/>
      <c r="T7888" s="120"/>
      <c r="V7888" s="120"/>
      <c r="X7888" s="120"/>
      <c r="Z7888" s="120"/>
      <c r="AB7888" s="120"/>
    </row>
    <row r="7889" spans="12:28" ht="15" customHeight="1" x14ac:dyDescent="0.2">
      <c r="L7889" s="120"/>
      <c r="N7889" s="120"/>
      <c r="P7889" s="120"/>
      <c r="R7889" s="120"/>
      <c r="T7889" s="120"/>
      <c r="V7889" s="120"/>
      <c r="X7889" s="120"/>
      <c r="Z7889" s="120"/>
      <c r="AB7889" s="120"/>
    </row>
    <row r="7890" spans="12:28" ht="15" customHeight="1" x14ac:dyDescent="0.2">
      <c r="L7890" s="120"/>
      <c r="N7890" s="120"/>
      <c r="P7890" s="120"/>
      <c r="R7890" s="120"/>
      <c r="T7890" s="120"/>
      <c r="V7890" s="120"/>
      <c r="X7890" s="120"/>
      <c r="Z7890" s="120"/>
      <c r="AB7890" s="120"/>
    </row>
    <row r="7891" spans="12:28" ht="15" customHeight="1" x14ac:dyDescent="0.2">
      <c r="L7891" s="120"/>
      <c r="N7891" s="120"/>
      <c r="P7891" s="120"/>
      <c r="R7891" s="120"/>
      <c r="T7891" s="120"/>
      <c r="V7891" s="120"/>
      <c r="X7891" s="120"/>
      <c r="Z7891" s="120"/>
      <c r="AB7891" s="120"/>
    </row>
    <row r="7892" spans="12:28" ht="15" customHeight="1" x14ac:dyDescent="0.2">
      <c r="L7892" s="120"/>
      <c r="N7892" s="120"/>
      <c r="P7892" s="120"/>
      <c r="R7892" s="120"/>
      <c r="T7892" s="120"/>
      <c r="V7892" s="120"/>
      <c r="X7892" s="120"/>
      <c r="Z7892" s="120"/>
      <c r="AB7892" s="120"/>
    </row>
    <row r="7893" spans="12:28" ht="15" customHeight="1" x14ac:dyDescent="0.2">
      <c r="L7893" s="120"/>
      <c r="N7893" s="120"/>
      <c r="P7893" s="120"/>
      <c r="R7893" s="120"/>
      <c r="T7893" s="120"/>
      <c r="V7893" s="120"/>
      <c r="X7893" s="120"/>
      <c r="Z7893" s="120"/>
      <c r="AB7893" s="120"/>
    </row>
    <row r="7894" spans="12:28" ht="15" customHeight="1" x14ac:dyDescent="0.2">
      <c r="L7894" s="120"/>
      <c r="N7894" s="120"/>
      <c r="P7894" s="120"/>
      <c r="R7894" s="120"/>
      <c r="T7894" s="120"/>
      <c r="V7894" s="120"/>
      <c r="X7894" s="120"/>
      <c r="Z7894" s="120"/>
      <c r="AB7894" s="120"/>
    </row>
    <row r="7895" spans="12:28" ht="15" customHeight="1" x14ac:dyDescent="0.2">
      <c r="L7895" s="120"/>
      <c r="N7895" s="120"/>
      <c r="P7895" s="120"/>
      <c r="R7895" s="120"/>
      <c r="T7895" s="120"/>
      <c r="V7895" s="120"/>
      <c r="X7895" s="120"/>
      <c r="Z7895" s="120"/>
      <c r="AB7895" s="120"/>
    </row>
    <row r="7896" spans="12:28" ht="15" customHeight="1" x14ac:dyDescent="0.2">
      <c r="L7896" s="120"/>
      <c r="N7896" s="120"/>
      <c r="P7896" s="120"/>
      <c r="R7896" s="120"/>
      <c r="T7896" s="120"/>
      <c r="V7896" s="120"/>
      <c r="X7896" s="120"/>
      <c r="Z7896" s="120"/>
      <c r="AB7896" s="120"/>
    </row>
    <row r="7897" spans="12:28" ht="15" customHeight="1" x14ac:dyDescent="0.2">
      <c r="L7897" s="120"/>
      <c r="N7897" s="120"/>
      <c r="P7897" s="120"/>
      <c r="R7897" s="120"/>
      <c r="T7897" s="120"/>
      <c r="V7897" s="120"/>
      <c r="X7897" s="120"/>
      <c r="Z7897" s="120"/>
      <c r="AB7897" s="120"/>
    </row>
    <row r="7898" spans="12:28" ht="15" customHeight="1" x14ac:dyDescent="0.2">
      <c r="L7898" s="120"/>
      <c r="N7898" s="120"/>
      <c r="P7898" s="120"/>
      <c r="R7898" s="120"/>
      <c r="T7898" s="120"/>
      <c r="V7898" s="120"/>
      <c r="X7898" s="120"/>
      <c r="Z7898" s="120"/>
      <c r="AB7898" s="120"/>
    </row>
    <row r="7899" spans="12:28" ht="15" customHeight="1" x14ac:dyDescent="0.2">
      <c r="L7899" s="120"/>
      <c r="N7899" s="120"/>
      <c r="P7899" s="120"/>
      <c r="R7899" s="120"/>
      <c r="T7899" s="120"/>
      <c r="V7899" s="120"/>
      <c r="X7899" s="120"/>
      <c r="Z7899" s="120"/>
      <c r="AB7899" s="120"/>
    </row>
    <row r="7900" spans="12:28" ht="15" customHeight="1" x14ac:dyDescent="0.2">
      <c r="L7900" s="120"/>
      <c r="N7900" s="120"/>
      <c r="P7900" s="120"/>
      <c r="R7900" s="120"/>
      <c r="T7900" s="120"/>
      <c r="V7900" s="120"/>
      <c r="X7900" s="120"/>
      <c r="Z7900" s="120"/>
      <c r="AB7900" s="120"/>
    </row>
    <row r="7901" spans="12:28" ht="15" customHeight="1" x14ac:dyDescent="0.2">
      <c r="L7901" s="120"/>
      <c r="N7901" s="120"/>
      <c r="P7901" s="120"/>
      <c r="R7901" s="120"/>
      <c r="T7901" s="120"/>
      <c r="V7901" s="120"/>
      <c r="X7901" s="120"/>
      <c r="Z7901" s="120"/>
      <c r="AB7901" s="120"/>
    </row>
    <row r="7902" spans="12:28" ht="15" customHeight="1" x14ac:dyDescent="0.2">
      <c r="L7902" s="120"/>
      <c r="N7902" s="120"/>
      <c r="P7902" s="120"/>
      <c r="R7902" s="120"/>
      <c r="T7902" s="120"/>
      <c r="V7902" s="120"/>
      <c r="X7902" s="120"/>
      <c r="Z7902" s="120"/>
      <c r="AB7902" s="120"/>
    </row>
    <row r="7903" spans="12:28" ht="15" customHeight="1" x14ac:dyDescent="0.2">
      <c r="L7903" s="120"/>
      <c r="N7903" s="120"/>
      <c r="P7903" s="120"/>
      <c r="R7903" s="120"/>
      <c r="T7903" s="120"/>
      <c r="V7903" s="120"/>
      <c r="X7903" s="120"/>
      <c r="Z7903" s="120"/>
      <c r="AB7903" s="120"/>
    </row>
    <row r="7904" spans="12:28" ht="15" customHeight="1" x14ac:dyDescent="0.2">
      <c r="L7904" s="120"/>
      <c r="N7904" s="120"/>
      <c r="P7904" s="120"/>
      <c r="R7904" s="120"/>
      <c r="T7904" s="120"/>
      <c r="V7904" s="120"/>
      <c r="X7904" s="120"/>
      <c r="Z7904" s="120"/>
      <c r="AB7904" s="120"/>
    </row>
    <row r="7905" spans="12:28" ht="15" customHeight="1" x14ac:dyDescent="0.2">
      <c r="L7905" s="120"/>
      <c r="N7905" s="120"/>
      <c r="P7905" s="120"/>
      <c r="R7905" s="120"/>
      <c r="T7905" s="120"/>
      <c r="V7905" s="120"/>
      <c r="X7905" s="120"/>
      <c r="Z7905" s="120"/>
      <c r="AB7905" s="120"/>
    </row>
    <row r="7906" spans="12:28" ht="15" customHeight="1" x14ac:dyDescent="0.2">
      <c r="L7906" s="120"/>
      <c r="N7906" s="120"/>
      <c r="P7906" s="120"/>
      <c r="R7906" s="120"/>
      <c r="T7906" s="120"/>
      <c r="V7906" s="120"/>
      <c r="X7906" s="120"/>
      <c r="Z7906" s="120"/>
      <c r="AB7906" s="120"/>
    </row>
    <row r="7907" spans="12:28" ht="15" customHeight="1" x14ac:dyDescent="0.2">
      <c r="L7907" s="120"/>
      <c r="N7907" s="120"/>
      <c r="P7907" s="120"/>
      <c r="R7907" s="120"/>
      <c r="T7907" s="120"/>
      <c r="V7907" s="120"/>
      <c r="X7907" s="120"/>
      <c r="Z7907" s="120"/>
      <c r="AB7907" s="120"/>
    </row>
    <row r="7908" spans="12:28" ht="15" customHeight="1" x14ac:dyDescent="0.2">
      <c r="L7908" s="120"/>
      <c r="N7908" s="120"/>
      <c r="P7908" s="120"/>
      <c r="R7908" s="120"/>
      <c r="T7908" s="120"/>
      <c r="V7908" s="120"/>
      <c r="X7908" s="120"/>
      <c r="Z7908" s="120"/>
      <c r="AB7908" s="120"/>
    </row>
    <row r="7909" spans="12:28" ht="15" customHeight="1" x14ac:dyDescent="0.2">
      <c r="L7909" s="120"/>
      <c r="N7909" s="120"/>
      <c r="P7909" s="120"/>
      <c r="R7909" s="120"/>
      <c r="T7909" s="120"/>
      <c r="V7909" s="120"/>
      <c r="X7909" s="120"/>
      <c r="Z7909" s="120"/>
      <c r="AB7909" s="120"/>
    </row>
    <row r="7910" spans="12:28" ht="15" customHeight="1" x14ac:dyDescent="0.2">
      <c r="L7910" s="120"/>
      <c r="N7910" s="120"/>
      <c r="P7910" s="120"/>
      <c r="R7910" s="120"/>
      <c r="T7910" s="120"/>
      <c r="V7910" s="120"/>
      <c r="X7910" s="120"/>
      <c r="Z7910" s="120"/>
      <c r="AB7910" s="120"/>
    </row>
    <row r="7911" spans="12:28" ht="15" customHeight="1" x14ac:dyDescent="0.2">
      <c r="L7911" s="120"/>
      <c r="N7911" s="120"/>
      <c r="P7911" s="120"/>
      <c r="R7911" s="120"/>
      <c r="T7911" s="120"/>
      <c r="V7911" s="120"/>
      <c r="X7911" s="120"/>
      <c r="Z7911" s="120"/>
      <c r="AB7911" s="120"/>
    </row>
    <row r="7912" spans="12:28" ht="15" customHeight="1" x14ac:dyDescent="0.2">
      <c r="L7912" s="120"/>
      <c r="N7912" s="120"/>
      <c r="P7912" s="120"/>
      <c r="R7912" s="120"/>
      <c r="T7912" s="120"/>
      <c r="V7912" s="120"/>
      <c r="X7912" s="120"/>
      <c r="Z7912" s="120"/>
      <c r="AB7912" s="120"/>
    </row>
    <row r="7913" spans="12:28" ht="15" customHeight="1" x14ac:dyDescent="0.2">
      <c r="L7913" s="120"/>
      <c r="N7913" s="120"/>
      <c r="P7913" s="120"/>
      <c r="R7913" s="120"/>
      <c r="T7913" s="120"/>
      <c r="V7913" s="120"/>
      <c r="X7913" s="120"/>
      <c r="Z7913" s="120"/>
      <c r="AB7913" s="120"/>
    </row>
    <row r="7914" spans="12:28" ht="15" customHeight="1" x14ac:dyDescent="0.2">
      <c r="L7914" s="120"/>
      <c r="N7914" s="120"/>
      <c r="P7914" s="120"/>
      <c r="R7914" s="120"/>
      <c r="T7914" s="120"/>
      <c r="V7914" s="120"/>
      <c r="X7914" s="120"/>
      <c r="Z7914" s="120"/>
      <c r="AB7914" s="120"/>
    </row>
    <row r="7915" spans="12:28" ht="15" customHeight="1" x14ac:dyDescent="0.2">
      <c r="L7915" s="120"/>
      <c r="N7915" s="120"/>
      <c r="P7915" s="120"/>
      <c r="R7915" s="120"/>
      <c r="T7915" s="120"/>
      <c r="V7915" s="120"/>
      <c r="X7915" s="120"/>
      <c r="Z7915" s="120"/>
      <c r="AB7915" s="120"/>
    </row>
    <row r="7916" spans="12:28" ht="15" customHeight="1" x14ac:dyDescent="0.2">
      <c r="L7916" s="120"/>
      <c r="N7916" s="120"/>
      <c r="P7916" s="120"/>
      <c r="R7916" s="120"/>
      <c r="T7916" s="120"/>
      <c r="V7916" s="120"/>
      <c r="X7916" s="120"/>
      <c r="Z7916" s="120"/>
      <c r="AB7916" s="120"/>
    </row>
    <row r="7917" spans="12:28" ht="15" customHeight="1" x14ac:dyDescent="0.2">
      <c r="L7917" s="120"/>
      <c r="N7917" s="120"/>
      <c r="P7917" s="120"/>
      <c r="R7917" s="120"/>
      <c r="T7917" s="120"/>
      <c r="V7917" s="120"/>
      <c r="X7917" s="120"/>
      <c r="Z7917" s="120"/>
      <c r="AB7917" s="120"/>
    </row>
    <row r="7918" spans="12:28" ht="15" customHeight="1" x14ac:dyDescent="0.2">
      <c r="L7918" s="120"/>
      <c r="N7918" s="120"/>
      <c r="P7918" s="120"/>
      <c r="R7918" s="120"/>
      <c r="T7918" s="120"/>
      <c r="V7918" s="120"/>
      <c r="X7918" s="120"/>
      <c r="Z7918" s="120"/>
      <c r="AB7918" s="120"/>
    </row>
    <row r="7919" spans="12:28" ht="15" customHeight="1" x14ac:dyDescent="0.2">
      <c r="L7919" s="120"/>
      <c r="N7919" s="120"/>
      <c r="P7919" s="120"/>
      <c r="R7919" s="120"/>
      <c r="T7919" s="120"/>
      <c r="V7919" s="120"/>
      <c r="X7919" s="120"/>
      <c r="Z7919" s="120"/>
      <c r="AB7919" s="120"/>
    </row>
    <row r="7920" spans="12:28" ht="15" customHeight="1" x14ac:dyDescent="0.2">
      <c r="L7920" s="120"/>
      <c r="N7920" s="120"/>
      <c r="P7920" s="120"/>
      <c r="R7920" s="120"/>
      <c r="T7920" s="120"/>
      <c r="V7920" s="120"/>
      <c r="X7920" s="120"/>
      <c r="Z7920" s="120"/>
      <c r="AB7920" s="120"/>
    </row>
    <row r="7921" spans="12:28" ht="15" customHeight="1" x14ac:dyDescent="0.2">
      <c r="L7921" s="120"/>
      <c r="N7921" s="120"/>
      <c r="P7921" s="120"/>
      <c r="R7921" s="120"/>
      <c r="T7921" s="120"/>
      <c r="V7921" s="120"/>
      <c r="X7921" s="120"/>
      <c r="Z7921" s="120"/>
      <c r="AB7921" s="120"/>
    </row>
    <row r="7922" spans="12:28" ht="15" customHeight="1" x14ac:dyDescent="0.2">
      <c r="L7922" s="120"/>
      <c r="N7922" s="120"/>
      <c r="P7922" s="120"/>
      <c r="R7922" s="120"/>
      <c r="T7922" s="120"/>
      <c r="V7922" s="120"/>
      <c r="X7922" s="120"/>
      <c r="Z7922" s="120"/>
      <c r="AB7922" s="120"/>
    </row>
    <row r="7923" spans="12:28" ht="15" customHeight="1" x14ac:dyDescent="0.2">
      <c r="L7923" s="120"/>
      <c r="N7923" s="120"/>
      <c r="P7923" s="120"/>
      <c r="R7923" s="120"/>
      <c r="T7923" s="120"/>
      <c r="V7923" s="120"/>
      <c r="X7923" s="120"/>
      <c r="Z7923" s="120"/>
      <c r="AB7923" s="120"/>
    </row>
    <row r="7924" spans="12:28" ht="15" customHeight="1" x14ac:dyDescent="0.2">
      <c r="L7924" s="120"/>
      <c r="N7924" s="120"/>
      <c r="P7924" s="120"/>
      <c r="R7924" s="120"/>
      <c r="T7924" s="120"/>
      <c r="V7924" s="120"/>
      <c r="X7924" s="120"/>
      <c r="Z7924" s="120"/>
      <c r="AB7924" s="120"/>
    </row>
    <row r="7925" spans="12:28" ht="15" customHeight="1" x14ac:dyDescent="0.2">
      <c r="L7925" s="120"/>
      <c r="N7925" s="120"/>
      <c r="P7925" s="120"/>
      <c r="R7925" s="120"/>
      <c r="T7925" s="120"/>
      <c r="V7925" s="120"/>
      <c r="X7925" s="120"/>
      <c r="Z7925" s="120"/>
      <c r="AB7925" s="120"/>
    </row>
    <row r="7926" spans="12:28" ht="15" customHeight="1" x14ac:dyDescent="0.2">
      <c r="L7926" s="120"/>
      <c r="N7926" s="120"/>
      <c r="P7926" s="120"/>
      <c r="R7926" s="120"/>
      <c r="T7926" s="120"/>
      <c r="V7926" s="120"/>
      <c r="X7926" s="120"/>
      <c r="Z7926" s="120"/>
      <c r="AB7926" s="120"/>
    </row>
    <row r="7927" spans="12:28" ht="15" customHeight="1" x14ac:dyDescent="0.2">
      <c r="L7927" s="120"/>
      <c r="N7927" s="120"/>
      <c r="P7927" s="120"/>
      <c r="R7927" s="120"/>
      <c r="T7927" s="120"/>
      <c r="V7927" s="120"/>
      <c r="X7927" s="120"/>
      <c r="Z7927" s="120"/>
      <c r="AB7927" s="120"/>
    </row>
    <row r="7928" spans="12:28" ht="15" customHeight="1" x14ac:dyDescent="0.2">
      <c r="L7928" s="120"/>
      <c r="N7928" s="120"/>
      <c r="P7928" s="120"/>
      <c r="R7928" s="120"/>
      <c r="T7928" s="120"/>
      <c r="V7928" s="120"/>
      <c r="X7928" s="120"/>
      <c r="Z7928" s="120"/>
      <c r="AB7928" s="120"/>
    </row>
    <row r="7929" spans="12:28" ht="15" customHeight="1" x14ac:dyDescent="0.2">
      <c r="L7929" s="120"/>
      <c r="N7929" s="120"/>
      <c r="P7929" s="120"/>
      <c r="R7929" s="120"/>
      <c r="T7929" s="120"/>
      <c r="V7929" s="120"/>
      <c r="X7929" s="120"/>
      <c r="Z7929" s="120"/>
      <c r="AB7929" s="120"/>
    </row>
    <row r="7930" spans="12:28" ht="15" customHeight="1" x14ac:dyDescent="0.2">
      <c r="L7930" s="120"/>
      <c r="N7930" s="120"/>
      <c r="P7930" s="120"/>
      <c r="R7930" s="120"/>
      <c r="T7930" s="120"/>
      <c r="V7930" s="120"/>
      <c r="X7930" s="120"/>
      <c r="Z7930" s="120"/>
      <c r="AB7930" s="120"/>
    </row>
    <row r="7931" spans="12:28" ht="15" customHeight="1" x14ac:dyDescent="0.2">
      <c r="L7931" s="120"/>
      <c r="N7931" s="120"/>
      <c r="P7931" s="120"/>
      <c r="R7931" s="120"/>
      <c r="T7931" s="120"/>
      <c r="V7931" s="120"/>
      <c r="X7931" s="120"/>
      <c r="Z7931" s="120"/>
      <c r="AB7931" s="120"/>
    </row>
    <row r="7932" spans="12:28" ht="15" customHeight="1" x14ac:dyDescent="0.2">
      <c r="L7932" s="120"/>
      <c r="N7932" s="120"/>
      <c r="P7932" s="120"/>
      <c r="R7932" s="120"/>
      <c r="T7932" s="120"/>
      <c r="V7932" s="120"/>
      <c r="X7932" s="120"/>
      <c r="Z7932" s="120"/>
      <c r="AB7932" s="120"/>
    </row>
    <row r="7933" spans="12:28" ht="15" customHeight="1" x14ac:dyDescent="0.2">
      <c r="L7933" s="120"/>
      <c r="N7933" s="120"/>
      <c r="P7933" s="120"/>
      <c r="R7933" s="120"/>
      <c r="T7933" s="120"/>
      <c r="V7933" s="120"/>
      <c r="X7933" s="120"/>
      <c r="Z7933" s="120"/>
      <c r="AB7933" s="120"/>
    </row>
    <row r="7934" spans="12:28" ht="15" customHeight="1" x14ac:dyDescent="0.2">
      <c r="L7934" s="120"/>
      <c r="N7934" s="120"/>
      <c r="P7934" s="120"/>
      <c r="R7934" s="120"/>
      <c r="T7934" s="120"/>
      <c r="V7934" s="120"/>
      <c r="X7934" s="120"/>
      <c r="Z7934" s="120"/>
      <c r="AB7934" s="120"/>
    </row>
    <row r="7935" spans="12:28" ht="15" customHeight="1" x14ac:dyDescent="0.2">
      <c r="L7935" s="120"/>
      <c r="N7935" s="120"/>
      <c r="P7935" s="120"/>
      <c r="R7935" s="120"/>
      <c r="T7935" s="120"/>
      <c r="V7935" s="120"/>
      <c r="X7935" s="120"/>
      <c r="Z7935" s="120"/>
      <c r="AB7935" s="120"/>
    </row>
    <row r="7936" spans="12:28" ht="15" customHeight="1" x14ac:dyDescent="0.2">
      <c r="L7936" s="120"/>
      <c r="N7936" s="120"/>
      <c r="P7936" s="120"/>
      <c r="R7936" s="120"/>
      <c r="T7936" s="120"/>
      <c r="V7936" s="120"/>
      <c r="X7936" s="120"/>
      <c r="Z7936" s="120"/>
      <c r="AB7936" s="120"/>
    </row>
    <row r="7937" spans="12:28" ht="15" customHeight="1" x14ac:dyDescent="0.2">
      <c r="L7937" s="120"/>
      <c r="N7937" s="120"/>
      <c r="P7937" s="120"/>
      <c r="R7937" s="120"/>
      <c r="T7937" s="120"/>
      <c r="V7937" s="120"/>
      <c r="X7937" s="120"/>
      <c r="Z7937" s="120"/>
      <c r="AB7937" s="120"/>
    </row>
    <row r="7938" spans="12:28" ht="15" customHeight="1" x14ac:dyDescent="0.2">
      <c r="L7938" s="120"/>
      <c r="N7938" s="120"/>
      <c r="P7938" s="120"/>
      <c r="R7938" s="120"/>
      <c r="T7938" s="120"/>
      <c r="V7938" s="120"/>
      <c r="X7938" s="120"/>
      <c r="Z7938" s="120"/>
      <c r="AB7938" s="120"/>
    </row>
    <row r="7939" spans="12:28" ht="15" customHeight="1" x14ac:dyDescent="0.2">
      <c r="L7939" s="120"/>
      <c r="N7939" s="120"/>
      <c r="P7939" s="120"/>
      <c r="R7939" s="120"/>
      <c r="T7939" s="120"/>
      <c r="V7939" s="120"/>
      <c r="X7939" s="120"/>
      <c r="Z7939" s="120"/>
      <c r="AB7939" s="120"/>
    </row>
    <row r="7940" spans="12:28" ht="15" customHeight="1" x14ac:dyDescent="0.2">
      <c r="L7940" s="120"/>
      <c r="N7940" s="120"/>
      <c r="P7940" s="120"/>
      <c r="R7940" s="120"/>
      <c r="T7940" s="120"/>
      <c r="V7940" s="120"/>
      <c r="X7940" s="120"/>
      <c r="Z7940" s="120"/>
      <c r="AB7940" s="120"/>
    </row>
    <row r="7941" spans="12:28" ht="15" customHeight="1" x14ac:dyDescent="0.2">
      <c r="L7941" s="120"/>
      <c r="N7941" s="120"/>
      <c r="P7941" s="120"/>
      <c r="R7941" s="120"/>
      <c r="T7941" s="120"/>
      <c r="V7941" s="120"/>
      <c r="X7941" s="120"/>
      <c r="Z7941" s="120"/>
      <c r="AB7941" s="120"/>
    </row>
    <row r="7942" spans="12:28" ht="15" customHeight="1" x14ac:dyDescent="0.2">
      <c r="L7942" s="120"/>
      <c r="N7942" s="120"/>
      <c r="P7942" s="120"/>
      <c r="R7942" s="120"/>
      <c r="T7942" s="120"/>
      <c r="V7942" s="120"/>
      <c r="X7942" s="120"/>
      <c r="Z7942" s="120"/>
      <c r="AB7942" s="120"/>
    </row>
    <row r="7943" spans="12:28" ht="15" customHeight="1" x14ac:dyDescent="0.2">
      <c r="L7943" s="120"/>
      <c r="N7943" s="120"/>
      <c r="P7943" s="120"/>
      <c r="R7943" s="120"/>
      <c r="T7943" s="120"/>
      <c r="V7943" s="120"/>
      <c r="X7943" s="120"/>
      <c r="Z7943" s="120"/>
      <c r="AB7943" s="120"/>
    </row>
    <row r="7944" spans="12:28" ht="15" customHeight="1" x14ac:dyDescent="0.2">
      <c r="L7944" s="120"/>
      <c r="N7944" s="120"/>
      <c r="P7944" s="120"/>
      <c r="R7944" s="120"/>
      <c r="T7944" s="120"/>
      <c r="V7944" s="120"/>
      <c r="X7944" s="120"/>
      <c r="Z7944" s="120"/>
      <c r="AB7944" s="120"/>
    </row>
    <row r="7945" spans="12:28" ht="15" customHeight="1" x14ac:dyDescent="0.2">
      <c r="L7945" s="120"/>
      <c r="N7945" s="120"/>
      <c r="P7945" s="120"/>
      <c r="R7945" s="120"/>
      <c r="T7945" s="120"/>
      <c r="V7945" s="120"/>
      <c r="X7945" s="120"/>
      <c r="Z7945" s="120"/>
      <c r="AB7945" s="120"/>
    </row>
    <row r="7946" spans="12:28" ht="15" customHeight="1" x14ac:dyDescent="0.2">
      <c r="L7946" s="120"/>
      <c r="N7946" s="120"/>
      <c r="P7946" s="120"/>
      <c r="R7946" s="120"/>
      <c r="T7946" s="120"/>
      <c r="V7946" s="120"/>
      <c r="X7946" s="120"/>
      <c r="Z7946" s="120"/>
      <c r="AB7946" s="120"/>
    </row>
    <row r="7947" spans="12:28" ht="15" customHeight="1" x14ac:dyDescent="0.2">
      <c r="L7947" s="120"/>
      <c r="N7947" s="120"/>
      <c r="P7947" s="120"/>
      <c r="R7947" s="120"/>
      <c r="T7947" s="120"/>
      <c r="V7947" s="120"/>
      <c r="X7947" s="120"/>
      <c r="Z7947" s="120"/>
      <c r="AB7947" s="120"/>
    </row>
    <row r="7948" spans="12:28" ht="15" customHeight="1" x14ac:dyDescent="0.2">
      <c r="L7948" s="120"/>
      <c r="N7948" s="120"/>
      <c r="P7948" s="120"/>
      <c r="R7948" s="120"/>
      <c r="T7948" s="120"/>
      <c r="V7948" s="120"/>
      <c r="X7948" s="120"/>
      <c r="Z7948" s="120"/>
      <c r="AB7948" s="120"/>
    </row>
    <row r="7949" spans="12:28" ht="15" customHeight="1" x14ac:dyDescent="0.2">
      <c r="L7949" s="120"/>
      <c r="N7949" s="120"/>
      <c r="P7949" s="120"/>
      <c r="R7949" s="120"/>
      <c r="T7949" s="120"/>
      <c r="V7949" s="120"/>
      <c r="X7949" s="120"/>
      <c r="Z7949" s="120"/>
      <c r="AB7949" s="120"/>
    </row>
    <row r="7950" spans="12:28" ht="15" customHeight="1" x14ac:dyDescent="0.2">
      <c r="L7950" s="120"/>
      <c r="N7950" s="120"/>
      <c r="P7950" s="120"/>
      <c r="R7950" s="120"/>
      <c r="T7950" s="120"/>
      <c r="V7950" s="120"/>
      <c r="X7950" s="120"/>
      <c r="Z7950" s="120"/>
      <c r="AB7950" s="120"/>
    </row>
    <row r="7951" spans="12:28" ht="15" customHeight="1" x14ac:dyDescent="0.2">
      <c r="L7951" s="120"/>
      <c r="N7951" s="120"/>
      <c r="P7951" s="120"/>
      <c r="R7951" s="120"/>
      <c r="T7951" s="120"/>
      <c r="V7951" s="120"/>
      <c r="X7951" s="120"/>
      <c r="Z7951" s="120"/>
      <c r="AB7951" s="120"/>
    </row>
    <row r="7952" spans="12:28" ht="15" customHeight="1" x14ac:dyDescent="0.2">
      <c r="L7952" s="120"/>
      <c r="N7952" s="120"/>
      <c r="P7952" s="120"/>
      <c r="R7952" s="120"/>
      <c r="T7952" s="120"/>
      <c r="V7952" s="120"/>
      <c r="X7952" s="120"/>
      <c r="Z7952" s="120"/>
      <c r="AB7952" s="120"/>
    </row>
    <row r="7953" spans="12:28" ht="15" customHeight="1" x14ac:dyDescent="0.2">
      <c r="L7953" s="120"/>
      <c r="N7953" s="120"/>
      <c r="P7953" s="120"/>
      <c r="R7953" s="120"/>
      <c r="T7953" s="120"/>
      <c r="V7953" s="120"/>
      <c r="X7953" s="120"/>
      <c r="Z7953" s="120"/>
      <c r="AB7953" s="120"/>
    </row>
    <row r="7954" spans="12:28" ht="15" customHeight="1" x14ac:dyDescent="0.2">
      <c r="L7954" s="120"/>
      <c r="N7954" s="120"/>
      <c r="P7954" s="120"/>
      <c r="R7954" s="120"/>
      <c r="T7954" s="120"/>
      <c r="V7954" s="120"/>
      <c r="X7954" s="120"/>
      <c r="Z7954" s="120"/>
      <c r="AB7954" s="120"/>
    </row>
    <row r="7955" spans="12:28" ht="15" customHeight="1" x14ac:dyDescent="0.2">
      <c r="L7955" s="120"/>
      <c r="N7955" s="120"/>
      <c r="P7955" s="120"/>
      <c r="R7955" s="120"/>
      <c r="T7955" s="120"/>
      <c r="V7955" s="120"/>
      <c r="X7955" s="120"/>
      <c r="Z7955" s="120"/>
      <c r="AB7955" s="120"/>
    </row>
    <row r="7956" spans="12:28" ht="15" customHeight="1" x14ac:dyDescent="0.2">
      <c r="L7956" s="120"/>
      <c r="N7956" s="120"/>
      <c r="P7956" s="120"/>
      <c r="R7956" s="120"/>
      <c r="T7956" s="120"/>
      <c r="V7956" s="120"/>
      <c r="X7956" s="120"/>
      <c r="Z7956" s="120"/>
      <c r="AB7956" s="120"/>
    </row>
    <row r="7957" spans="12:28" ht="15" customHeight="1" x14ac:dyDescent="0.2">
      <c r="L7957" s="120"/>
      <c r="N7957" s="120"/>
      <c r="P7957" s="120"/>
      <c r="R7957" s="120"/>
      <c r="T7957" s="120"/>
      <c r="V7957" s="120"/>
      <c r="X7957" s="120"/>
      <c r="Z7957" s="120"/>
      <c r="AB7957" s="120"/>
    </row>
    <row r="7958" spans="12:28" ht="15" customHeight="1" x14ac:dyDescent="0.2">
      <c r="L7958" s="120"/>
      <c r="N7958" s="120"/>
      <c r="P7958" s="120"/>
      <c r="R7958" s="120"/>
      <c r="T7958" s="120"/>
      <c r="V7958" s="120"/>
      <c r="X7958" s="120"/>
      <c r="Z7958" s="120"/>
      <c r="AB7958" s="120"/>
    </row>
    <row r="7959" spans="12:28" ht="15" customHeight="1" x14ac:dyDescent="0.2">
      <c r="L7959" s="120"/>
      <c r="N7959" s="120"/>
      <c r="P7959" s="120"/>
      <c r="R7959" s="120"/>
      <c r="T7959" s="120"/>
      <c r="V7959" s="120"/>
      <c r="X7959" s="120"/>
      <c r="Z7959" s="120"/>
      <c r="AB7959" s="120"/>
    </row>
    <row r="7960" spans="12:28" ht="15" customHeight="1" x14ac:dyDescent="0.2">
      <c r="L7960" s="120"/>
      <c r="N7960" s="120"/>
      <c r="P7960" s="120"/>
      <c r="R7960" s="120"/>
      <c r="T7960" s="120"/>
      <c r="V7960" s="120"/>
      <c r="X7960" s="120"/>
      <c r="Z7960" s="120"/>
      <c r="AB7960" s="120"/>
    </row>
    <row r="7961" spans="12:28" ht="15" customHeight="1" x14ac:dyDescent="0.2">
      <c r="L7961" s="120"/>
      <c r="N7961" s="120"/>
      <c r="P7961" s="120"/>
      <c r="R7961" s="120"/>
      <c r="T7961" s="120"/>
      <c r="V7961" s="120"/>
      <c r="X7961" s="120"/>
      <c r="Z7961" s="120"/>
      <c r="AB7961" s="120"/>
    </row>
    <row r="7962" spans="12:28" ht="15" customHeight="1" x14ac:dyDescent="0.2">
      <c r="L7962" s="120"/>
      <c r="N7962" s="120"/>
      <c r="P7962" s="120"/>
      <c r="R7962" s="120"/>
      <c r="T7962" s="120"/>
      <c r="V7962" s="120"/>
      <c r="X7962" s="120"/>
      <c r="Z7962" s="120"/>
      <c r="AB7962" s="120"/>
    </row>
    <row r="7963" spans="12:28" ht="15" customHeight="1" x14ac:dyDescent="0.2">
      <c r="L7963" s="120"/>
      <c r="N7963" s="120"/>
      <c r="P7963" s="120"/>
      <c r="R7963" s="120"/>
      <c r="T7963" s="120"/>
      <c r="V7963" s="120"/>
      <c r="X7963" s="120"/>
      <c r="Z7963" s="120"/>
      <c r="AB7963" s="120"/>
    </row>
    <row r="7964" spans="12:28" ht="15" customHeight="1" x14ac:dyDescent="0.2">
      <c r="L7964" s="120"/>
      <c r="N7964" s="120"/>
      <c r="P7964" s="120"/>
      <c r="R7964" s="120"/>
      <c r="T7964" s="120"/>
      <c r="V7964" s="120"/>
      <c r="X7964" s="120"/>
      <c r="Z7964" s="120"/>
      <c r="AB7964" s="120"/>
    </row>
    <row r="7965" spans="12:28" ht="15" customHeight="1" x14ac:dyDescent="0.2">
      <c r="L7965" s="120"/>
      <c r="N7965" s="120"/>
      <c r="P7965" s="120"/>
      <c r="R7965" s="120"/>
      <c r="T7965" s="120"/>
      <c r="V7965" s="120"/>
      <c r="X7965" s="120"/>
      <c r="Z7965" s="120"/>
      <c r="AB7965" s="120"/>
    </row>
    <row r="7966" spans="12:28" ht="15" customHeight="1" x14ac:dyDescent="0.2">
      <c r="L7966" s="120"/>
      <c r="N7966" s="120"/>
      <c r="P7966" s="120"/>
      <c r="R7966" s="120"/>
      <c r="T7966" s="120"/>
      <c r="V7966" s="120"/>
      <c r="X7966" s="120"/>
      <c r="Z7966" s="120"/>
      <c r="AB7966" s="120"/>
    </row>
    <row r="7967" spans="12:28" ht="15" customHeight="1" x14ac:dyDescent="0.2">
      <c r="L7967" s="120"/>
      <c r="N7967" s="120"/>
      <c r="P7967" s="120"/>
      <c r="R7967" s="120"/>
      <c r="T7967" s="120"/>
      <c r="V7967" s="120"/>
      <c r="X7967" s="120"/>
      <c r="Z7967" s="120"/>
      <c r="AB7967" s="120"/>
    </row>
    <row r="7968" spans="12:28" ht="15" customHeight="1" x14ac:dyDescent="0.2">
      <c r="L7968" s="120"/>
      <c r="N7968" s="120"/>
      <c r="P7968" s="120"/>
      <c r="R7968" s="120"/>
      <c r="T7968" s="120"/>
      <c r="V7968" s="120"/>
      <c r="X7968" s="120"/>
      <c r="Z7968" s="120"/>
      <c r="AB7968" s="120"/>
    </row>
    <row r="7969" spans="12:28" ht="15" customHeight="1" x14ac:dyDescent="0.2">
      <c r="L7969" s="120"/>
      <c r="N7969" s="120"/>
      <c r="P7969" s="120"/>
      <c r="R7969" s="120"/>
      <c r="T7969" s="120"/>
      <c r="V7969" s="120"/>
      <c r="X7969" s="120"/>
      <c r="Z7969" s="120"/>
      <c r="AB7969" s="120"/>
    </row>
    <row r="7970" spans="12:28" ht="15" customHeight="1" x14ac:dyDescent="0.2">
      <c r="L7970" s="120"/>
      <c r="N7970" s="120"/>
      <c r="P7970" s="120"/>
      <c r="R7970" s="120"/>
      <c r="T7970" s="120"/>
      <c r="V7970" s="120"/>
      <c r="X7970" s="120"/>
      <c r="Z7970" s="120"/>
      <c r="AB7970" s="120"/>
    </row>
    <row r="7971" spans="12:28" ht="15" customHeight="1" x14ac:dyDescent="0.2">
      <c r="L7971" s="120"/>
      <c r="N7971" s="120"/>
      <c r="P7971" s="120"/>
      <c r="R7971" s="120"/>
      <c r="T7971" s="120"/>
      <c r="V7971" s="120"/>
      <c r="X7971" s="120"/>
      <c r="Z7971" s="120"/>
      <c r="AB7971" s="120"/>
    </row>
    <row r="7972" spans="12:28" ht="15" customHeight="1" x14ac:dyDescent="0.2">
      <c r="L7972" s="120"/>
      <c r="N7972" s="120"/>
      <c r="P7972" s="120"/>
      <c r="R7972" s="120"/>
      <c r="T7972" s="120"/>
      <c r="V7972" s="120"/>
      <c r="X7972" s="120"/>
      <c r="Z7972" s="120"/>
      <c r="AB7972" s="120"/>
    </row>
    <row r="7973" spans="12:28" ht="15" customHeight="1" x14ac:dyDescent="0.2">
      <c r="L7973" s="120"/>
      <c r="N7973" s="120"/>
      <c r="P7973" s="120"/>
      <c r="R7973" s="120"/>
      <c r="T7973" s="120"/>
      <c r="V7973" s="120"/>
      <c r="X7973" s="120"/>
      <c r="Z7973" s="120"/>
      <c r="AB7973" s="120"/>
    </row>
    <row r="7974" spans="12:28" ht="15" customHeight="1" x14ac:dyDescent="0.2">
      <c r="L7974" s="120"/>
      <c r="N7974" s="120"/>
      <c r="P7974" s="120"/>
      <c r="R7974" s="120"/>
      <c r="T7974" s="120"/>
      <c r="V7974" s="120"/>
      <c r="X7974" s="120"/>
      <c r="Z7974" s="120"/>
      <c r="AB7974" s="120"/>
    </row>
    <row r="7975" spans="12:28" ht="15" customHeight="1" x14ac:dyDescent="0.2">
      <c r="L7975" s="120"/>
      <c r="N7975" s="120"/>
      <c r="P7975" s="120"/>
      <c r="R7975" s="120"/>
      <c r="T7975" s="120"/>
      <c r="V7975" s="120"/>
      <c r="X7975" s="120"/>
      <c r="Z7975" s="120"/>
      <c r="AB7975" s="120"/>
    </row>
    <row r="7976" spans="12:28" ht="15" customHeight="1" x14ac:dyDescent="0.2">
      <c r="L7976" s="120"/>
      <c r="N7976" s="120"/>
      <c r="P7976" s="120"/>
      <c r="R7976" s="120"/>
      <c r="T7976" s="120"/>
      <c r="V7976" s="120"/>
      <c r="X7976" s="120"/>
      <c r="Z7976" s="120"/>
      <c r="AB7976" s="120"/>
    </row>
    <row r="7977" spans="12:28" ht="15" customHeight="1" x14ac:dyDescent="0.2">
      <c r="L7977" s="120"/>
      <c r="N7977" s="120"/>
      <c r="P7977" s="120"/>
      <c r="R7977" s="120"/>
      <c r="T7977" s="120"/>
      <c r="V7977" s="120"/>
      <c r="X7977" s="120"/>
      <c r="Z7977" s="120"/>
      <c r="AB7977" s="120"/>
    </row>
    <row r="7978" spans="12:28" ht="15" customHeight="1" x14ac:dyDescent="0.2">
      <c r="L7978" s="120"/>
      <c r="N7978" s="120"/>
      <c r="P7978" s="120"/>
      <c r="R7978" s="120"/>
      <c r="T7978" s="120"/>
      <c r="V7978" s="120"/>
      <c r="X7978" s="120"/>
      <c r="Z7978" s="120"/>
      <c r="AB7978" s="120"/>
    </row>
    <row r="7979" spans="12:28" ht="15" customHeight="1" x14ac:dyDescent="0.2">
      <c r="L7979" s="120"/>
      <c r="N7979" s="120"/>
      <c r="P7979" s="120"/>
      <c r="R7979" s="120"/>
      <c r="T7979" s="120"/>
      <c r="V7979" s="120"/>
      <c r="X7979" s="120"/>
      <c r="Z7979" s="120"/>
      <c r="AB7979" s="120"/>
    </row>
    <row r="7980" spans="12:28" ht="15" customHeight="1" x14ac:dyDescent="0.2">
      <c r="L7980" s="120"/>
      <c r="N7980" s="120"/>
      <c r="P7980" s="120"/>
      <c r="R7980" s="120"/>
      <c r="T7980" s="120"/>
      <c r="V7980" s="120"/>
      <c r="X7980" s="120"/>
      <c r="Z7980" s="120"/>
      <c r="AB7980" s="120"/>
    </row>
    <row r="7981" spans="12:28" ht="15" customHeight="1" x14ac:dyDescent="0.2">
      <c r="L7981" s="120"/>
      <c r="N7981" s="120"/>
      <c r="P7981" s="120"/>
      <c r="R7981" s="120"/>
      <c r="T7981" s="120"/>
      <c r="V7981" s="120"/>
      <c r="X7981" s="120"/>
      <c r="Z7981" s="120"/>
      <c r="AB7981" s="120"/>
    </row>
    <row r="7982" spans="12:28" ht="15" customHeight="1" x14ac:dyDescent="0.2">
      <c r="L7982" s="120"/>
      <c r="N7982" s="120"/>
      <c r="P7982" s="120"/>
      <c r="R7982" s="120"/>
      <c r="T7982" s="120"/>
      <c r="V7982" s="120"/>
      <c r="X7982" s="120"/>
      <c r="Z7982" s="120"/>
      <c r="AB7982" s="120"/>
    </row>
    <row r="7983" spans="12:28" ht="15" customHeight="1" x14ac:dyDescent="0.2">
      <c r="L7983" s="120"/>
      <c r="N7983" s="120"/>
      <c r="P7983" s="120"/>
      <c r="R7983" s="120"/>
      <c r="T7983" s="120"/>
      <c r="V7983" s="120"/>
      <c r="X7983" s="120"/>
      <c r="Z7983" s="120"/>
      <c r="AB7983" s="120"/>
    </row>
    <row r="7984" spans="12:28" ht="15" customHeight="1" x14ac:dyDescent="0.2">
      <c r="L7984" s="120"/>
      <c r="N7984" s="120"/>
      <c r="P7984" s="120"/>
      <c r="R7984" s="120"/>
      <c r="T7984" s="120"/>
      <c r="V7984" s="120"/>
      <c r="X7984" s="120"/>
      <c r="Z7984" s="120"/>
      <c r="AB7984" s="120"/>
    </row>
    <row r="7985" spans="12:28" ht="15" customHeight="1" x14ac:dyDescent="0.2">
      <c r="L7985" s="120"/>
      <c r="N7985" s="120"/>
      <c r="P7985" s="120"/>
      <c r="R7985" s="120"/>
      <c r="T7985" s="120"/>
      <c r="V7985" s="120"/>
      <c r="X7985" s="120"/>
      <c r="Z7985" s="120"/>
      <c r="AB7985" s="120"/>
    </row>
    <row r="7986" spans="12:28" ht="15" customHeight="1" x14ac:dyDescent="0.2">
      <c r="L7986" s="120"/>
      <c r="N7986" s="120"/>
      <c r="P7986" s="120"/>
      <c r="R7986" s="120"/>
      <c r="T7986" s="120"/>
      <c r="V7986" s="120"/>
      <c r="X7986" s="120"/>
      <c r="Z7986" s="120"/>
      <c r="AB7986" s="120"/>
    </row>
    <row r="7987" spans="12:28" ht="15" customHeight="1" x14ac:dyDescent="0.2">
      <c r="L7987" s="120"/>
      <c r="N7987" s="120"/>
      <c r="P7987" s="120"/>
      <c r="R7987" s="120"/>
      <c r="T7987" s="120"/>
      <c r="V7987" s="120"/>
      <c r="X7987" s="120"/>
      <c r="Z7987" s="120"/>
      <c r="AB7987" s="120"/>
    </row>
    <row r="7988" spans="12:28" ht="15" customHeight="1" x14ac:dyDescent="0.2">
      <c r="L7988" s="120"/>
      <c r="N7988" s="120"/>
      <c r="P7988" s="120"/>
      <c r="R7988" s="120"/>
      <c r="T7988" s="120"/>
      <c r="V7988" s="120"/>
      <c r="X7988" s="120"/>
      <c r="Z7988" s="120"/>
      <c r="AB7988" s="120"/>
    </row>
    <row r="7989" spans="12:28" ht="15" customHeight="1" x14ac:dyDescent="0.2">
      <c r="L7989" s="120"/>
      <c r="N7989" s="120"/>
      <c r="P7989" s="120"/>
      <c r="R7989" s="120"/>
      <c r="T7989" s="120"/>
      <c r="V7989" s="120"/>
      <c r="X7989" s="120"/>
      <c r="Z7989" s="120"/>
      <c r="AB7989" s="120"/>
    </row>
    <row r="7990" spans="12:28" ht="15" customHeight="1" x14ac:dyDescent="0.2">
      <c r="L7990" s="120"/>
      <c r="N7990" s="120"/>
      <c r="P7990" s="120"/>
      <c r="R7990" s="120"/>
      <c r="T7990" s="120"/>
      <c r="V7990" s="120"/>
      <c r="X7990" s="120"/>
      <c r="Z7990" s="120"/>
      <c r="AB7990" s="120"/>
    </row>
    <row r="7991" spans="12:28" ht="15" customHeight="1" x14ac:dyDescent="0.2">
      <c r="L7991" s="120"/>
      <c r="N7991" s="120"/>
      <c r="P7991" s="120"/>
      <c r="R7991" s="120"/>
      <c r="T7991" s="120"/>
      <c r="V7991" s="120"/>
      <c r="X7991" s="120"/>
      <c r="Z7991" s="120"/>
      <c r="AB7991" s="120"/>
    </row>
    <row r="7992" spans="12:28" ht="15" customHeight="1" x14ac:dyDescent="0.2">
      <c r="L7992" s="120"/>
      <c r="N7992" s="120"/>
      <c r="P7992" s="120"/>
      <c r="R7992" s="120"/>
      <c r="T7992" s="120"/>
      <c r="V7992" s="120"/>
      <c r="X7992" s="120"/>
      <c r="Z7992" s="120"/>
      <c r="AB7992" s="120"/>
    </row>
    <row r="7993" spans="12:28" ht="15" customHeight="1" x14ac:dyDescent="0.2">
      <c r="L7993" s="120"/>
      <c r="N7993" s="120"/>
      <c r="P7993" s="120"/>
      <c r="R7993" s="120"/>
      <c r="T7993" s="120"/>
      <c r="V7993" s="120"/>
      <c r="X7993" s="120"/>
      <c r="Z7993" s="120"/>
      <c r="AB7993" s="120"/>
    </row>
    <row r="7994" spans="12:28" ht="15" customHeight="1" x14ac:dyDescent="0.2">
      <c r="L7994" s="120"/>
      <c r="N7994" s="120"/>
      <c r="P7994" s="120"/>
      <c r="R7994" s="120"/>
      <c r="T7994" s="120"/>
      <c r="V7994" s="120"/>
      <c r="X7994" s="120"/>
      <c r="Z7994" s="120"/>
      <c r="AB7994" s="120"/>
    </row>
    <row r="7995" spans="12:28" ht="15" customHeight="1" x14ac:dyDescent="0.2">
      <c r="L7995" s="120"/>
      <c r="N7995" s="120"/>
      <c r="P7995" s="120"/>
      <c r="R7995" s="120"/>
      <c r="T7995" s="120"/>
      <c r="V7995" s="120"/>
      <c r="X7995" s="120"/>
      <c r="Z7995" s="120"/>
      <c r="AB7995" s="120"/>
    </row>
    <row r="7996" spans="12:28" ht="15" customHeight="1" x14ac:dyDescent="0.2">
      <c r="L7996" s="120"/>
      <c r="N7996" s="120"/>
      <c r="P7996" s="120"/>
      <c r="R7996" s="120"/>
      <c r="T7996" s="120"/>
      <c r="V7996" s="120"/>
      <c r="X7996" s="120"/>
      <c r="Z7996" s="120"/>
      <c r="AB7996" s="120"/>
    </row>
    <row r="7997" spans="12:28" ht="15" customHeight="1" x14ac:dyDescent="0.2">
      <c r="L7997" s="120"/>
      <c r="N7997" s="120"/>
      <c r="P7997" s="120"/>
      <c r="R7997" s="120"/>
      <c r="T7997" s="120"/>
      <c r="V7997" s="120"/>
      <c r="X7997" s="120"/>
      <c r="Z7997" s="120"/>
      <c r="AB7997" s="120"/>
    </row>
    <row r="7998" spans="12:28" ht="15" customHeight="1" x14ac:dyDescent="0.2">
      <c r="L7998" s="120"/>
      <c r="N7998" s="120"/>
      <c r="P7998" s="120"/>
      <c r="R7998" s="120"/>
      <c r="T7998" s="120"/>
      <c r="V7998" s="120"/>
      <c r="X7998" s="120"/>
      <c r="Z7998" s="120"/>
      <c r="AB7998" s="120"/>
    </row>
    <row r="7999" spans="12:28" ht="15" customHeight="1" x14ac:dyDescent="0.2">
      <c r="L7999" s="120"/>
      <c r="N7999" s="120"/>
      <c r="P7999" s="120"/>
      <c r="R7999" s="120"/>
      <c r="T7999" s="120"/>
      <c r="V7999" s="120"/>
      <c r="X7999" s="120"/>
      <c r="Z7999" s="120"/>
      <c r="AB7999" s="120"/>
    </row>
    <row r="8000" spans="12:28" ht="15" customHeight="1" x14ac:dyDescent="0.2">
      <c r="L8000" s="120"/>
      <c r="N8000" s="120"/>
      <c r="P8000" s="120"/>
      <c r="R8000" s="120"/>
      <c r="T8000" s="120"/>
      <c r="V8000" s="120"/>
      <c r="X8000" s="120"/>
      <c r="Z8000" s="120"/>
      <c r="AB8000" s="120"/>
    </row>
    <row r="8001" spans="12:28" ht="15" customHeight="1" x14ac:dyDescent="0.2">
      <c r="L8001" s="120"/>
      <c r="N8001" s="120"/>
      <c r="P8001" s="120"/>
      <c r="R8001" s="120"/>
      <c r="T8001" s="120"/>
      <c r="V8001" s="120"/>
      <c r="X8001" s="120"/>
      <c r="Z8001" s="120"/>
      <c r="AB8001" s="120"/>
    </row>
    <row r="8002" spans="12:28" ht="15" customHeight="1" x14ac:dyDescent="0.2">
      <c r="L8002" s="120"/>
      <c r="N8002" s="120"/>
      <c r="P8002" s="120"/>
      <c r="R8002" s="120"/>
      <c r="T8002" s="120"/>
      <c r="V8002" s="120"/>
      <c r="X8002" s="120"/>
      <c r="Z8002" s="120"/>
      <c r="AB8002" s="120"/>
    </row>
    <row r="8003" spans="12:28" ht="15" customHeight="1" x14ac:dyDescent="0.2">
      <c r="L8003" s="120"/>
      <c r="N8003" s="120"/>
      <c r="P8003" s="120"/>
      <c r="R8003" s="120"/>
      <c r="T8003" s="120"/>
      <c r="V8003" s="120"/>
      <c r="X8003" s="120"/>
      <c r="Z8003" s="120"/>
      <c r="AB8003" s="120"/>
    </row>
    <row r="8004" spans="12:28" ht="15" customHeight="1" x14ac:dyDescent="0.2">
      <c r="L8004" s="120"/>
      <c r="N8004" s="120"/>
      <c r="P8004" s="120"/>
      <c r="R8004" s="120"/>
      <c r="T8004" s="120"/>
      <c r="V8004" s="120"/>
      <c r="X8004" s="120"/>
      <c r="Z8004" s="120"/>
      <c r="AB8004" s="120"/>
    </row>
    <row r="8005" spans="12:28" ht="15" customHeight="1" x14ac:dyDescent="0.2">
      <c r="L8005" s="120"/>
      <c r="N8005" s="120"/>
      <c r="P8005" s="120"/>
      <c r="R8005" s="120"/>
      <c r="T8005" s="120"/>
      <c r="V8005" s="120"/>
      <c r="X8005" s="120"/>
      <c r="Z8005" s="120"/>
      <c r="AB8005" s="120"/>
    </row>
    <row r="8006" spans="12:28" ht="15" customHeight="1" x14ac:dyDescent="0.2">
      <c r="L8006" s="120"/>
      <c r="N8006" s="120"/>
      <c r="P8006" s="120"/>
      <c r="R8006" s="120"/>
      <c r="T8006" s="120"/>
      <c r="V8006" s="120"/>
      <c r="X8006" s="120"/>
      <c r="Z8006" s="120"/>
      <c r="AB8006" s="120"/>
    </row>
    <row r="8007" spans="12:28" ht="15" customHeight="1" x14ac:dyDescent="0.2">
      <c r="L8007" s="120"/>
      <c r="N8007" s="120"/>
      <c r="P8007" s="120"/>
      <c r="R8007" s="120"/>
      <c r="T8007" s="120"/>
      <c r="V8007" s="120"/>
      <c r="X8007" s="120"/>
      <c r="Z8007" s="120"/>
      <c r="AB8007" s="120"/>
    </row>
    <row r="8008" spans="12:28" ht="15" customHeight="1" x14ac:dyDescent="0.2">
      <c r="L8008" s="120"/>
      <c r="N8008" s="120"/>
      <c r="P8008" s="120"/>
      <c r="R8008" s="120"/>
      <c r="T8008" s="120"/>
      <c r="V8008" s="120"/>
      <c r="X8008" s="120"/>
      <c r="Z8008" s="120"/>
      <c r="AB8008" s="120"/>
    </row>
    <row r="8009" spans="12:28" ht="15" customHeight="1" x14ac:dyDescent="0.2">
      <c r="L8009" s="120"/>
      <c r="N8009" s="120"/>
      <c r="P8009" s="120"/>
      <c r="R8009" s="120"/>
      <c r="T8009" s="120"/>
      <c r="V8009" s="120"/>
      <c r="X8009" s="120"/>
      <c r="Z8009" s="120"/>
      <c r="AB8009" s="120"/>
    </row>
    <row r="8010" spans="12:28" ht="15" customHeight="1" x14ac:dyDescent="0.2">
      <c r="L8010" s="120"/>
      <c r="N8010" s="120"/>
      <c r="P8010" s="120"/>
      <c r="R8010" s="120"/>
      <c r="T8010" s="120"/>
      <c r="V8010" s="120"/>
      <c r="X8010" s="120"/>
      <c r="Z8010" s="120"/>
      <c r="AB8010" s="120"/>
    </row>
    <row r="8011" spans="12:28" ht="15" customHeight="1" x14ac:dyDescent="0.2">
      <c r="L8011" s="120"/>
      <c r="N8011" s="120"/>
      <c r="P8011" s="120"/>
      <c r="R8011" s="120"/>
      <c r="T8011" s="120"/>
      <c r="V8011" s="120"/>
      <c r="X8011" s="120"/>
      <c r="Z8011" s="120"/>
      <c r="AB8011" s="120"/>
    </row>
    <row r="8012" spans="12:28" ht="15" customHeight="1" x14ac:dyDescent="0.2">
      <c r="L8012" s="120"/>
      <c r="N8012" s="120"/>
      <c r="P8012" s="120"/>
      <c r="R8012" s="120"/>
      <c r="T8012" s="120"/>
      <c r="V8012" s="120"/>
      <c r="X8012" s="120"/>
      <c r="Z8012" s="120"/>
      <c r="AB8012" s="120"/>
    </row>
    <row r="8013" spans="12:28" ht="15" customHeight="1" x14ac:dyDescent="0.2">
      <c r="L8013" s="120"/>
      <c r="N8013" s="120"/>
      <c r="P8013" s="120"/>
      <c r="R8013" s="120"/>
      <c r="T8013" s="120"/>
      <c r="V8013" s="120"/>
      <c r="X8013" s="120"/>
      <c r="Z8013" s="120"/>
      <c r="AB8013" s="120"/>
    </row>
    <row r="8014" spans="12:28" ht="15" customHeight="1" x14ac:dyDescent="0.2">
      <c r="L8014" s="120"/>
      <c r="N8014" s="120"/>
      <c r="P8014" s="120"/>
      <c r="R8014" s="120"/>
      <c r="T8014" s="120"/>
      <c r="V8014" s="120"/>
      <c r="X8014" s="120"/>
      <c r="Z8014" s="120"/>
      <c r="AB8014" s="120"/>
    </row>
    <row r="8015" spans="12:28" ht="15" customHeight="1" x14ac:dyDescent="0.2">
      <c r="L8015" s="120"/>
      <c r="N8015" s="120"/>
      <c r="P8015" s="120"/>
      <c r="R8015" s="120"/>
      <c r="T8015" s="120"/>
      <c r="V8015" s="120"/>
      <c r="X8015" s="120"/>
      <c r="Z8015" s="120"/>
      <c r="AB8015" s="120"/>
    </row>
    <row r="8016" spans="12:28" ht="15" customHeight="1" x14ac:dyDescent="0.2">
      <c r="L8016" s="120"/>
      <c r="N8016" s="120"/>
      <c r="P8016" s="120"/>
      <c r="R8016" s="120"/>
      <c r="T8016" s="120"/>
      <c r="V8016" s="120"/>
      <c r="X8016" s="120"/>
      <c r="Z8016" s="120"/>
      <c r="AB8016" s="120"/>
    </row>
    <row r="8017" spans="12:28" ht="15" customHeight="1" x14ac:dyDescent="0.2">
      <c r="L8017" s="120"/>
      <c r="N8017" s="120"/>
      <c r="P8017" s="120"/>
      <c r="R8017" s="120"/>
      <c r="T8017" s="120"/>
      <c r="V8017" s="120"/>
      <c r="X8017" s="120"/>
      <c r="Z8017" s="120"/>
      <c r="AB8017" s="120"/>
    </row>
    <row r="8018" spans="12:28" ht="15" customHeight="1" x14ac:dyDescent="0.2">
      <c r="L8018" s="120"/>
      <c r="N8018" s="120"/>
      <c r="P8018" s="120"/>
      <c r="R8018" s="120"/>
      <c r="T8018" s="120"/>
      <c r="V8018" s="120"/>
      <c r="X8018" s="120"/>
      <c r="Z8018" s="120"/>
      <c r="AB8018" s="120"/>
    </row>
    <row r="8019" spans="12:28" ht="15" customHeight="1" x14ac:dyDescent="0.2">
      <c r="L8019" s="120"/>
      <c r="N8019" s="120"/>
      <c r="P8019" s="120"/>
      <c r="R8019" s="120"/>
      <c r="T8019" s="120"/>
      <c r="V8019" s="120"/>
      <c r="X8019" s="120"/>
      <c r="Z8019" s="120"/>
      <c r="AB8019" s="120"/>
    </row>
    <row r="8020" spans="12:28" ht="15" customHeight="1" x14ac:dyDescent="0.2">
      <c r="L8020" s="120"/>
      <c r="N8020" s="120"/>
      <c r="P8020" s="120"/>
      <c r="R8020" s="120"/>
      <c r="T8020" s="120"/>
      <c r="V8020" s="120"/>
      <c r="X8020" s="120"/>
      <c r="Z8020" s="120"/>
      <c r="AB8020" s="120"/>
    </row>
    <row r="8021" spans="12:28" ht="15" customHeight="1" x14ac:dyDescent="0.2">
      <c r="L8021" s="120"/>
      <c r="N8021" s="120"/>
      <c r="P8021" s="120"/>
      <c r="R8021" s="120"/>
      <c r="T8021" s="120"/>
      <c r="V8021" s="120"/>
      <c r="X8021" s="120"/>
      <c r="Z8021" s="120"/>
      <c r="AB8021" s="120"/>
    </row>
    <row r="8022" spans="12:28" ht="15" customHeight="1" x14ac:dyDescent="0.2">
      <c r="L8022" s="120"/>
      <c r="N8022" s="120"/>
      <c r="P8022" s="120"/>
      <c r="R8022" s="120"/>
      <c r="T8022" s="120"/>
      <c r="V8022" s="120"/>
      <c r="X8022" s="120"/>
      <c r="Z8022" s="120"/>
      <c r="AB8022" s="120"/>
    </row>
    <row r="8023" spans="12:28" ht="15" customHeight="1" x14ac:dyDescent="0.2">
      <c r="L8023" s="120"/>
      <c r="N8023" s="120"/>
      <c r="P8023" s="120"/>
      <c r="R8023" s="120"/>
      <c r="T8023" s="120"/>
      <c r="V8023" s="120"/>
      <c r="X8023" s="120"/>
      <c r="Z8023" s="120"/>
      <c r="AB8023" s="120"/>
    </row>
    <row r="8024" spans="12:28" ht="15" customHeight="1" x14ac:dyDescent="0.2">
      <c r="L8024" s="120"/>
      <c r="N8024" s="120"/>
      <c r="P8024" s="120"/>
      <c r="R8024" s="120"/>
      <c r="T8024" s="120"/>
      <c r="V8024" s="120"/>
      <c r="X8024" s="120"/>
      <c r="Z8024" s="120"/>
      <c r="AB8024" s="120"/>
    </row>
    <row r="8025" spans="12:28" ht="15" customHeight="1" x14ac:dyDescent="0.2">
      <c r="L8025" s="120"/>
      <c r="N8025" s="120"/>
      <c r="P8025" s="120"/>
      <c r="R8025" s="120"/>
      <c r="T8025" s="120"/>
      <c r="V8025" s="120"/>
      <c r="X8025" s="120"/>
      <c r="Z8025" s="120"/>
      <c r="AB8025" s="120"/>
    </row>
    <row r="8026" spans="12:28" ht="15" customHeight="1" x14ac:dyDescent="0.2">
      <c r="L8026" s="120"/>
      <c r="N8026" s="120"/>
      <c r="P8026" s="120"/>
      <c r="R8026" s="120"/>
      <c r="T8026" s="120"/>
      <c r="V8026" s="120"/>
      <c r="X8026" s="120"/>
      <c r="Z8026" s="120"/>
      <c r="AB8026" s="120"/>
    </row>
    <row r="8027" spans="12:28" ht="15" customHeight="1" x14ac:dyDescent="0.2">
      <c r="L8027" s="120"/>
      <c r="N8027" s="120"/>
      <c r="P8027" s="120"/>
      <c r="R8027" s="120"/>
      <c r="T8027" s="120"/>
      <c r="V8027" s="120"/>
      <c r="X8027" s="120"/>
      <c r="Z8027" s="120"/>
      <c r="AB8027" s="120"/>
    </row>
    <row r="8028" spans="12:28" ht="15" customHeight="1" x14ac:dyDescent="0.2">
      <c r="L8028" s="120"/>
      <c r="N8028" s="120"/>
      <c r="P8028" s="120"/>
      <c r="R8028" s="120"/>
      <c r="T8028" s="120"/>
      <c r="V8028" s="120"/>
      <c r="X8028" s="120"/>
      <c r="Z8028" s="120"/>
      <c r="AB8028" s="120"/>
    </row>
    <row r="8029" spans="12:28" ht="15" customHeight="1" x14ac:dyDescent="0.2">
      <c r="L8029" s="120"/>
      <c r="N8029" s="120"/>
      <c r="P8029" s="120"/>
      <c r="R8029" s="120"/>
      <c r="T8029" s="120"/>
      <c r="V8029" s="120"/>
      <c r="X8029" s="120"/>
      <c r="Z8029" s="120"/>
      <c r="AB8029" s="120"/>
    </row>
    <row r="8030" spans="12:28" ht="15" customHeight="1" x14ac:dyDescent="0.2">
      <c r="L8030" s="120"/>
      <c r="N8030" s="120"/>
      <c r="P8030" s="120"/>
      <c r="R8030" s="120"/>
      <c r="T8030" s="120"/>
      <c r="V8030" s="120"/>
      <c r="X8030" s="120"/>
      <c r="Z8030" s="120"/>
      <c r="AB8030" s="120"/>
    </row>
    <row r="8031" spans="12:28" ht="15" customHeight="1" x14ac:dyDescent="0.2">
      <c r="L8031" s="120"/>
      <c r="N8031" s="120"/>
      <c r="P8031" s="120"/>
      <c r="R8031" s="120"/>
      <c r="T8031" s="120"/>
      <c r="V8031" s="120"/>
      <c r="X8031" s="120"/>
      <c r="Z8031" s="120"/>
      <c r="AB8031" s="120"/>
    </row>
    <row r="8032" spans="12:28" ht="15" customHeight="1" x14ac:dyDescent="0.2">
      <c r="L8032" s="120"/>
      <c r="N8032" s="120"/>
      <c r="P8032" s="120"/>
      <c r="R8032" s="120"/>
      <c r="T8032" s="120"/>
      <c r="V8032" s="120"/>
      <c r="X8032" s="120"/>
      <c r="Z8032" s="120"/>
      <c r="AB8032" s="120"/>
    </row>
    <row r="8033" spans="12:28" ht="15" customHeight="1" x14ac:dyDescent="0.2">
      <c r="L8033" s="120"/>
      <c r="N8033" s="120"/>
      <c r="P8033" s="120"/>
      <c r="R8033" s="120"/>
      <c r="T8033" s="120"/>
      <c r="V8033" s="120"/>
      <c r="X8033" s="120"/>
      <c r="Z8033" s="120"/>
      <c r="AB8033" s="120"/>
    </row>
    <row r="8034" spans="12:28" ht="15" customHeight="1" x14ac:dyDescent="0.2">
      <c r="L8034" s="120"/>
      <c r="N8034" s="120"/>
      <c r="P8034" s="120"/>
      <c r="R8034" s="120"/>
      <c r="T8034" s="120"/>
      <c r="V8034" s="120"/>
      <c r="X8034" s="120"/>
      <c r="Z8034" s="120"/>
      <c r="AB8034" s="120"/>
    </row>
    <row r="8035" spans="12:28" ht="15" customHeight="1" x14ac:dyDescent="0.2">
      <c r="L8035" s="120"/>
      <c r="N8035" s="120"/>
      <c r="P8035" s="120"/>
      <c r="R8035" s="120"/>
      <c r="T8035" s="120"/>
      <c r="V8035" s="120"/>
      <c r="X8035" s="120"/>
      <c r="Z8035" s="120"/>
      <c r="AB8035" s="120"/>
    </row>
    <row r="8036" spans="12:28" ht="15" customHeight="1" x14ac:dyDescent="0.2">
      <c r="L8036" s="120"/>
      <c r="N8036" s="120"/>
      <c r="P8036" s="120"/>
      <c r="R8036" s="120"/>
      <c r="T8036" s="120"/>
      <c r="V8036" s="120"/>
      <c r="X8036" s="120"/>
      <c r="Z8036" s="120"/>
      <c r="AB8036" s="120"/>
    </row>
    <row r="8037" spans="12:28" ht="15" customHeight="1" x14ac:dyDescent="0.2">
      <c r="L8037" s="120"/>
      <c r="N8037" s="120"/>
      <c r="P8037" s="120"/>
      <c r="R8037" s="120"/>
      <c r="T8037" s="120"/>
      <c r="V8037" s="120"/>
      <c r="X8037" s="120"/>
      <c r="Z8037" s="120"/>
      <c r="AB8037" s="120"/>
    </row>
    <row r="8038" spans="12:28" ht="15" customHeight="1" x14ac:dyDescent="0.2">
      <c r="L8038" s="120"/>
      <c r="N8038" s="120"/>
      <c r="P8038" s="120"/>
      <c r="R8038" s="120"/>
      <c r="T8038" s="120"/>
      <c r="V8038" s="120"/>
      <c r="X8038" s="120"/>
      <c r="Z8038" s="120"/>
      <c r="AB8038" s="120"/>
    </row>
    <row r="8039" spans="12:28" ht="15" customHeight="1" x14ac:dyDescent="0.2">
      <c r="L8039" s="120"/>
      <c r="N8039" s="120"/>
      <c r="P8039" s="120"/>
      <c r="R8039" s="120"/>
      <c r="T8039" s="120"/>
      <c r="V8039" s="120"/>
      <c r="X8039" s="120"/>
      <c r="Z8039" s="120"/>
      <c r="AB8039" s="120"/>
    </row>
    <row r="8040" spans="12:28" ht="15" customHeight="1" x14ac:dyDescent="0.2">
      <c r="L8040" s="120"/>
      <c r="N8040" s="120"/>
      <c r="P8040" s="120"/>
      <c r="R8040" s="120"/>
      <c r="T8040" s="120"/>
      <c r="V8040" s="120"/>
      <c r="X8040" s="120"/>
      <c r="Z8040" s="120"/>
      <c r="AB8040" s="120"/>
    </row>
    <row r="8041" spans="12:28" ht="15" customHeight="1" x14ac:dyDescent="0.2">
      <c r="L8041" s="120"/>
      <c r="N8041" s="120"/>
      <c r="P8041" s="120"/>
      <c r="R8041" s="120"/>
      <c r="T8041" s="120"/>
      <c r="V8041" s="120"/>
      <c r="X8041" s="120"/>
      <c r="Z8041" s="120"/>
      <c r="AB8041" s="120"/>
    </row>
    <row r="8042" spans="12:28" ht="15" customHeight="1" x14ac:dyDescent="0.2">
      <c r="L8042" s="120"/>
      <c r="N8042" s="120"/>
      <c r="P8042" s="120"/>
      <c r="R8042" s="120"/>
      <c r="T8042" s="120"/>
      <c r="V8042" s="120"/>
      <c r="X8042" s="120"/>
      <c r="Z8042" s="120"/>
      <c r="AB8042" s="120"/>
    </row>
    <row r="8043" spans="12:28" ht="15" customHeight="1" x14ac:dyDescent="0.2">
      <c r="L8043" s="120"/>
      <c r="N8043" s="120"/>
      <c r="P8043" s="120"/>
      <c r="R8043" s="120"/>
      <c r="T8043" s="120"/>
      <c r="V8043" s="120"/>
      <c r="X8043" s="120"/>
      <c r="Z8043" s="120"/>
      <c r="AB8043" s="120"/>
    </row>
    <row r="8044" spans="12:28" ht="15" customHeight="1" x14ac:dyDescent="0.2">
      <c r="L8044" s="120"/>
      <c r="N8044" s="120"/>
      <c r="P8044" s="120"/>
      <c r="R8044" s="120"/>
      <c r="T8044" s="120"/>
      <c r="V8044" s="120"/>
      <c r="X8044" s="120"/>
      <c r="Z8044" s="120"/>
      <c r="AB8044" s="120"/>
    </row>
    <row r="8045" spans="12:28" ht="15" customHeight="1" x14ac:dyDescent="0.2">
      <c r="L8045" s="120"/>
      <c r="N8045" s="120"/>
      <c r="P8045" s="120"/>
      <c r="R8045" s="120"/>
      <c r="T8045" s="120"/>
      <c r="V8045" s="120"/>
      <c r="X8045" s="120"/>
      <c r="Z8045" s="120"/>
      <c r="AB8045" s="120"/>
    </row>
    <row r="8046" spans="12:28" ht="15" customHeight="1" x14ac:dyDescent="0.2">
      <c r="L8046" s="120"/>
      <c r="N8046" s="120"/>
      <c r="P8046" s="120"/>
      <c r="R8046" s="120"/>
      <c r="T8046" s="120"/>
      <c r="V8046" s="120"/>
      <c r="X8046" s="120"/>
      <c r="Z8046" s="120"/>
      <c r="AB8046" s="120"/>
    </row>
    <row r="8047" spans="12:28" ht="15" customHeight="1" x14ac:dyDescent="0.2">
      <c r="L8047" s="120"/>
      <c r="N8047" s="120"/>
      <c r="P8047" s="120"/>
      <c r="R8047" s="120"/>
      <c r="T8047" s="120"/>
      <c r="V8047" s="120"/>
      <c r="X8047" s="120"/>
      <c r="Z8047" s="120"/>
      <c r="AB8047" s="120"/>
    </row>
    <row r="8048" spans="12:28" ht="15" customHeight="1" x14ac:dyDescent="0.2">
      <c r="L8048" s="120"/>
      <c r="N8048" s="120"/>
      <c r="P8048" s="120"/>
      <c r="R8048" s="120"/>
      <c r="T8048" s="120"/>
      <c r="V8048" s="120"/>
      <c r="X8048" s="120"/>
      <c r="Z8048" s="120"/>
      <c r="AB8048" s="120"/>
    </row>
    <row r="8049" spans="12:28" ht="15" customHeight="1" x14ac:dyDescent="0.2">
      <c r="L8049" s="120"/>
      <c r="N8049" s="120"/>
      <c r="P8049" s="120"/>
      <c r="R8049" s="120"/>
      <c r="T8049" s="120"/>
      <c r="V8049" s="120"/>
      <c r="X8049" s="120"/>
      <c r="Z8049" s="120"/>
      <c r="AB8049" s="120"/>
    </row>
    <row r="8050" spans="12:28" ht="15" customHeight="1" x14ac:dyDescent="0.2">
      <c r="L8050" s="120"/>
      <c r="N8050" s="120"/>
      <c r="P8050" s="120"/>
      <c r="R8050" s="120"/>
      <c r="T8050" s="120"/>
      <c r="V8050" s="120"/>
      <c r="X8050" s="120"/>
      <c r="Z8050" s="120"/>
      <c r="AB8050" s="120"/>
    </row>
    <row r="8051" spans="12:28" ht="15" customHeight="1" x14ac:dyDescent="0.2">
      <c r="L8051" s="120"/>
      <c r="N8051" s="120"/>
      <c r="P8051" s="120"/>
      <c r="R8051" s="120"/>
      <c r="T8051" s="120"/>
      <c r="V8051" s="120"/>
      <c r="X8051" s="120"/>
      <c r="Z8051" s="120"/>
      <c r="AB8051" s="120"/>
    </row>
    <row r="8052" spans="12:28" ht="15" customHeight="1" x14ac:dyDescent="0.2">
      <c r="L8052" s="120"/>
      <c r="N8052" s="120"/>
      <c r="P8052" s="120"/>
      <c r="R8052" s="120"/>
      <c r="T8052" s="120"/>
      <c r="V8052" s="120"/>
      <c r="X8052" s="120"/>
      <c r="Z8052" s="120"/>
      <c r="AB8052" s="120"/>
    </row>
    <row r="8053" spans="12:28" ht="15" customHeight="1" x14ac:dyDescent="0.2">
      <c r="L8053" s="120"/>
      <c r="N8053" s="120"/>
      <c r="P8053" s="120"/>
      <c r="R8053" s="120"/>
      <c r="T8053" s="120"/>
      <c r="V8053" s="120"/>
      <c r="X8053" s="120"/>
      <c r="Z8053" s="120"/>
      <c r="AB8053" s="120"/>
    </row>
    <row r="8054" spans="12:28" ht="15" customHeight="1" x14ac:dyDescent="0.2">
      <c r="L8054" s="120"/>
      <c r="N8054" s="120"/>
      <c r="P8054" s="120"/>
      <c r="R8054" s="120"/>
      <c r="T8054" s="120"/>
      <c r="V8054" s="120"/>
      <c r="X8054" s="120"/>
      <c r="Z8054" s="120"/>
      <c r="AB8054" s="120"/>
    </row>
    <row r="8055" spans="12:28" ht="15" customHeight="1" x14ac:dyDescent="0.2">
      <c r="L8055" s="120"/>
      <c r="N8055" s="120"/>
      <c r="P8055" s="120"/>
      <c r="R8055" s="120"/>
      <c r="T8055" s="120"/>
      <c r="V8055" s="120"/>
      <c r="X8055" s="120"/>
      <c r="Z8055" s="120"/>
      <c r="AB8055" s="120"/>
    </row>
    <row r="8056" spans="12:28" ht="15" customHeight="1" x14ac:dyDescent="0.2">
      <c r="L8056" s="120"/>
      <c r="N8056" s="120"/>
      <c r="P8056" s="120"/>
      <c r="R8056" s="120"/>
      <c r="T8056" s="120"/>
      <c r="V8056" s="120"/>
      <c r="X8056" s="120"/>
      <c r="Z8056" s="120"/>
      <c r="AB8056" s="120"/>
    </row>
    <row r="8057" spans="12:28" ht="15" customHeight="1" x14ac:dyDescent="0.2">
      <c r="L8057" s="120"/>
      <c r="N8057" s="120"/>
      <c r="P8057" s="120"/>
      <c r="R8057" s="120"/>
      <c r="T8057" s="120"/>
      <c r="V8057" s="120"/>
      <c r="X8057" s="120"/>
      <c r="Z8057" s="120"/>
      <c r="AB8057" s="120"/>
    </row>
    <row r="8058" spans="12:28" ht="15" customHeight="1" x14ac:dyDescent="0.2">
      <c r="L8058" s="120"/>
      <c r="N8058" s="120"/>
      <c r="P8058" s="120"/>
      <c r="R8058" s="120"/>
      <c r="T8058" s="120"/>
      <c r="V8058" s="120"/>
      <c r="X8058" s="120"/>
      <c r="Z8058" s="120"/>
      <c r="AB8058" s="120"/>
    </row>
    <row r="8059" spans="12:28" ht="15" customHeight="1" x14ac:dyDescent="0.2">
      <c r="L8059" s="120"/>
      <c r="N8059" s="120"/>
      <c r="P8059" s="120"/>
      <c r="R8059" s="120"/>
      <c r="T8059" s="120"/>
      <c r="V8059" s="120"/>
      <c r="X8059" s="120"/>
      <c r="Z8059" s="120"/>
      <c r="AB8059" s="120"/>
    </row>
    <row r="8060" spans="12:28" ht="15" customHeight="1" x14ac:dyDescent="0.2">
      <c r="L8060" s="120"/>
      <c r="N8060" s="120"/>
      <c r="P8060" s="120"/>
      <c r="R8060" s="120"/>
      <c r="T8060" s="120"/>
      <c r="V8060" s="120"/>
      <c r="X8060" s="120"/>
      <c r="Z8060" s="120"/>
      <c r="AB8060" s="120"/>
    </row>
    <row r="8061" spans="12:28" ht="15" customHeight="1" x14ac:dyDescent="0.2">
      <c r="L8061" s="120"/>
      <c r="N8061" s="120"/>
      <c r="P8061" s="120"/>
      <c r="R8061" s="120"/>
      <c r="T8061" s="120"/>
      <c r="V8061" s="120"/>
      <c r="X8061" s="120"/>
      <c r="Z8061" s="120"/>
      <c r="AB8061" s="120"/>
    </row>
    <row r="8062" spans="12:28" ht="15" customHeight="1" x14ac:dyDescent="0.2">
      <c r="L8062" s="120"/>
      <c r="N8062" s="120"/>
      <c r="P8062" s="120"/>
      <c r="R8062" s="120"/>
      <c r="T8062" s="120"/>
      <c r="V8062" s="120"/>
      <c r="X8062" s="120"/>
      <c r="Z8062" s="120"/>
      <c r="AB8062" s="120"/>
    </row>
    <row r="8063" spans="12:28" ht="15" customHeight="1" x14ac:dyDescent="0.2">
      <c r="L8063" s="120"/>
      <c r="N8063" s="120"/>
      <c r="P8063" s="120"/>
      <c r="R8063" s="120"/>
      <c r="T8063" s="120"/>
      <c r="V8063" s="120"/>
      <c r="X8063" s="120"/>
      <c r="Z8063" s="120"/>
      <c r="AB8063" s="120"/>
    </row>
    <row r="8064" spans="12:28" ht="15" customHeight="1" x14ac:dyDescent="0.2">
      <c r="L8064" s="120"/>
      <c r="N8064" s="120"/>
      <c r="P8064" s="120"/>
      <c r="R8064" s="120"/>
      <c r="T8064" s="120"/>
      <c r="V8064" s="120"/>
      <c r="X8064" s="120"/>
      <c r="Z8064" s="120"/>
      <c r="AB8064" s="120"/>
    </row>
    <row r="8065" spans="12:28" ht="15" customHeight="1" x14ac:dyDescent="0.2">
      <c r="L8065" s="120"/>
      <c r="N8065" s="120"/>
      <c r="P8065" s="120"/>
      <c r="R8065" s="120"/>
      <c r="T8065" s="120"/>
      <c r="V8065" s="120"/>
      <c r="X8065" s="120"/>
      <c r="Z8065" s="120"/>
      <c r="AB8065" s="120"/>
    </row>
    <row r="8066" spans="12:28" ht="15" customHeight="1" x14ac:dyDescent="0.2">
      <c r="L8066" s="120"/>
      <c r="N8066" s="120"/>
      <c r="P8066" s="120"/>
      <c r="R8066" s="120"/>
      <c r="T8066" s="120"/>
      <c r="V8066" s="120"/>
      <c r="X8066" s="120"/>
      <c r="Z8066" s="120"/>
      <c r="AB8066" s="120"/>
    </row>
    <row r="8067" spans="12:28" ht="15" customHeight="1" x14ac:dyDescent="0.2">
      <c r="L8067" s="120"/>
      <c r="N8067" s="120"/>
      <c r="P8067" s="120"/>
      <c r="R8067" s="120"/>
      <c r="T8067" s="120"/>
      <c r="V8067" s="120"/>
      <c r="X8067" s="120"/>
      <c r="Z8067" s="120"/>
      <c r="AB8067" s="120"/>
    </row>
    <row r="8068" spans="12:28" ht="15" customHeight="1" x14ac:dyDescent="0.2">
      <c r="L8068" s="120"/>
      <c r="N8068" s="120"/>
      <c r="P8068" s="120"/>
      <c r="R8068" s="120"/>
      <c r="T8068" s="120"/>
      <c r="V8068" s="120"/>
      <c r="X8068" s="120"/>
      <c r="Z8068" s="120"/>
      <c r="AB8068" s="120"/>
    </row>
    <row r="8069" spans="12:28" ht="15" customHeight="1" x14ac:dyDescent="0.2">
      <c r="L8069" s="120"/>
      <c r="N8069" s="120"/>
      <c r="P8069" s="120"/>
      <c r="R8069" s="120"/>
      <c r="T8069" s="120"/>
      <c r="V8069" s="120"/>
      <c r="X8069" s="120"/>
      <c r="Z8069" s="120"/>
      <c r="AB8069" s="120"/>
    </row>
    <row r="8070" spans="12:28" ht="15" customHeight="1" x14ac:dyDescent="0.2">
      <c r="L8070" s="120"/>
      <c r="N8070" s="120"/>
      <c r="P8070" s="120"/>
      <c r="R8070" s="120"/>
      <c r="T8070" s="120"/>
      <c r="V8070" s="120"/>
      <c r="X8070" s="120"/>
      <c r="Z8070" s="120"/>
      <c r="AB8070" s="120"/>
    </row>
    <row r="8071" spans="12:28" ht="15" customHeight="1" x14ac:dyDescent="0.2">
      <c r="L8071" s="120"/>
      <c r="N8071" s="120"/>
      <c r="P8071" s="120"/>
      <c r="R8071" s="120"/>
      <c r="T8071" s="120"/>
      <c r="V8071" s="120"/>
      <c r="X8071" s="120"/>
      <c r="Z8071" s="120"/>
      <c r="AB8071" s="120"/>
    </row>
    <row r="8072" spans="12:28" ht="15" customHeight="1" x14ac:dyDescent="0.2">
      <c r="L8072" s="120"/>
      <c r="N8072" s="120"/>
      <c r="P8072" s="120"/>
      <c r="R8072" s="120"/>
      <c r="T8072" s="120"/>
      <c r="V8072" s="120"/>
      <c r="X8072" s="120"/>
      <c r="Z8072" s="120"/>
      <c r="AB8072" s="120"/>
    </row>
    <row r="8073" spans="12:28" ht="15" customHeight="1" x14ac:dyDescent="0.2">
      <c r="L8073" s="120"/>
      <c r="N8073" s="120"/>
      <c r="P8073" s="120"/>
      <c r="R8073" s="120"/>
      <c r="T8073" s="120"/>
      <c r="V8073" s="120"/>
      <c r="X8073" s="120"/>
      <c r="Z8073" s="120"/>
      <c r="AB8073" s="120"/>
    </row>
    <row r="8074" spans="12:28" ht="15" customHeight="1" x14ac:dyDescent="0.2">
      <c r="L8074" s="120"/>
      <c r="N8074" s="120"/>
      <c r="P8074" s="120"/>
      <c r="R8074" s="120"/>
      <c r="T8074" s="120"/>
      <c r="V8074" s="120"/>
      <c r="X8074" s="120"/>
      <c r="Z8074" s="120"/>
      <c r="AB8074" s="120"/>
    </row>
    <row r="8075" spans="12:28" ht="15" customHeight="1" x14ac:dyDescent="0.2">
      <c r="L8075" s="120"/>
      <c r="N8075" s="120"/>
      <c r="P8075" s="120"/>
      <c r="R8075" s="120"/>
      <c r="T8075" s="120"/>
      <c r="V8075" s="120"/>
      <c r="X8075" s="120"/>
      <c r="Z8075" s="120"/>
      <c r="AB8075" s="120"/>
    </row>
    <row r="8076" spans="12:28" ht="15" customHeight="1" x14ac:dyDescent="0.2">
      <c r="L8076" s="120"/>
      <c r="N8076" s="120"/>
      <c r="P8076" s="120"/>
      <c r="R8076" s="120"/>
      <c r="T8076" s="120"/>
      <c r="V8076" s="120"/>
      <c r="X8076" s="120"/>
      <c r="Z8076" s="120"/>
      <c r="AB8076" s="120"/>
    </row>
    <row r="8077" spans="12:28" ht="15" customHeight="1" x14ac:dyDescent="0.2">
      <c r="L8077" s="120"/>
      <c r="N8077" s="120"/>
      <c r="P8077" s="120"/>
      <c r="R8077" s="120"/>
      <c r="T8077" s="120"/>
      <c r="V8077" s="120"/>
      <c r="X8077" s="120"/>
      <c r="Z8077" s="120"/>
      <c r="AB8077" s="120"/>
    </row>
    <row r="8078" spans="12:28" ht="15" customHeight="1" x14ac:dyDescent="0.2">
      <c r="L8078" s="120"/>
      <c r="N8078" s="120"/>
      <c r="P8078" s="120"/>
      <c r="R8078" s="120"/>
      <c r="T8078" s="120"/>
      <c r="V8078" s="120"/>
      <c r="X8078" s="120"/>
      <c r="Z8078" s="120"/>
      <c r="AB8078" s="120"/>
    </row>
    <row r="8079" spans="12:28" ht="15" customHeight="1" x14ac:dyDescent="0.2">
      <c r="L8079" s="120"/>
      <c r="N8079" s="120"/>
      <c r="P8079" s="120"/>
      <c r="R8079" s="120"/>
      <c r="T8079" s="120"/>
      <c r="V8079" s="120"/>
      <c r="X8079" s="120"/>
      <c r="Z8079" s="120"/>
      <c r="AB8079" s="120"/>
    </row>
    <row r="8080" spans="12:28" ht="15" customHeight="1" x14ac:dyDescent="0.2">
      <c r="L8080" s="120"/>
      <c r="N8080" s="120"/>
      <c r="P8080" s="120"/>
      <c r="R8080" s="120"/>
      <c r="T8080" s="120"/>
      <c r="V8080" s="120"/>
      <c r="X8080" s="120"/>
      <c r="Z8080" s="120"/>
      <c r="AB8080" s="120"/>
    </row>
    <row r="8081" spans="12:28" ht="15" customHeight="1" x14ac:dyDescent="0.2">
      <c r="L8081" s="120"/>
      <c r="N8081" s="120"/>
      <c r="P8081" s="120"/>
      <c r="R8081" s="120"/>
      <c r="T8081" s="120"/>
      <c r="V8081" s="120"/>
      <c r="X8081" s="120"/>
      <c r="Z8081" s="120"/>
      <c r="AB8081" s="120"/>
    </row>
    <row r="8082" spans="12:28" ht="15" customHeight="1" x14ac:dyDescent="0.2">
      <c r="L8082" s="120"/>
      <c r="N8082" s="120"/>
      <c r="P8082" s="120"/>
      <c r="R8082" s="120"/>
      <c r="T8082" s="120"/>
      <c r="V8082" s="120"/>
      <c r="X8082" s="120"/>
      <c r="Z8082" s="120"/>
      <c r="AB8082" s="120"/>
    </row>
    <row r="8083" spans="12:28" ht="15" customHeight="1" x14ac:dyDescent="0.2">
      <c r="L8083" s="120"/>
      <c r="N8083" s="120"/>
      <c r="P8083" s="120"/>
      <c r="R8083" s="120"/>
      <c r="T8083" s="120"/>
      <c r="V8083" s="120"/>
      <c r="X8083" s="120"/>
      <c r="Z8083" s="120"/>
      <c r="AB8083" s="120"/>
    </row>
    <row r="8084" spans="12:28" ht="15" customHeight="1" x14ac:dyDescent="0.2">
      <c r="L8084" s="120"/>
      <c r="N8084" s="120"/>
      <c r="P8084" s="120"/>
      <c r="R8084" s="120"/>
      <c r="T8084" s="120"/>
      <c r="V8084" s="120"/>
      <c r="X8084" s="120"/>
      <c r="Z8084" s="120"/>
      <c r="AB8084" s="120"/>
    </row>
    <row r="8085" spans="12:28" ht="15" customHeight="1" x14ac:dyDescent="0.2">
      <c r="L8085" s="120"/>
      <c r="N8085" s="120"/>
      <c r="P8085" s="120"/>
      <c r="R8085" s="120"/>
      <c r="T8085" s="120"/>
      <c r="V8085" s="120"/>
      <c r="X8085" s="120"/>
      <c r="Z8085" s="120"/>
      <c r="AB8085" s="120"/>
    </row>
    <row r="8086" spans="12:28" ht="15" customHeight="1" x14ac:dyDescent="0.2">
      <c r="L8086" s="120"/>
      <c r="N8086" s="120"/>
      <c r="P8086" s="120"/>
      <c r="R8086" s="120"/>
      <c r="T8086" s="120"/>
      <c r="V8086" s="120"/>
      <c r="X8086" s="120"/>
      <c r="Z8086" s="120"/>
      <c r="AB8086" s="120"/>
    </row>
    <row r="8087" spans="12:28" ht="15" customHeight="1" x14ac:dyDescent="0.2">
      <c r="L8087" s="120"/>
      <c r="N8087" s="120"/>
      <c r="P8087" s="120"/>
      <c r="R8087" s="120"/>
      <c r="T8087" s="120"/>
      <c r="V8087" s="120"/>
      <c r="X8087" s="120"/>
      <c r="Z8087" s="120"/>
      <c r="AB8087" s="120"/>
    </row>
    <row r="8088" spans="12:28" ht="15" customHeight="1" x14ac:dyDescent="0.2">
      <c r="L8088" s="120"/>
      <c r="N8088" s="120"/>
      <c r="P8088" s="120"/>
      <c r="R8088" s="120"/>
      <c r="T8088" s="120"/>
      <c r="V8088" s="120"/>
      <c r="X8088" s="120"/>
      <c r="Z8088" s="120"/>
      <c r="AB8088" s="120"/>
    </row>
    <row r="8089" spans="12:28" ht="15" customHeight="1" x14ac:dyDescent="0.2">
      <c r="L8089" s="120"/>
      <c r="N8089" s="120"/>
      <c r="P8089" s="120"/>
      <c r="R8089" s="120"/>
      <c r="T8089" s="120"/>
      <c r="V8089" s="120"/>
      <c r="X8089" s="120"/>
      <c r="Z8089" s="120"/>
      <c r="AB8089" s="120"/>
    </row>
    <row r="8090" spans="12:28" ht="15" customHeight="1" x14ac:dyDescent="0.2">
      <c r="L8090" s="120"/>
      <c r="N8090" s="120"/>
      <c r="P8090" s="120"/>
      <c r="R8090" s="120"/>
      <c r="T8090" s="120"/>
      <c r="V8090" s="120"/>
      <c r="X8090" s="120"/>
      <c r="Z8090" s="120"/>
      <c r="AB8090" s="120"/>
    </row>
    <row r="8091" spans="12:28" ht="15" customHeight="1" x14ac:dyDescent="0.2">
      <c r="L8091" s="120"/>
      <c r="N8091" s="120"/>
      <c r="P8091" s="120"/>
      <c r="R8091" s="120"/>
      <c r="T8091" s="120"/>
      <c r="V8091" s="120"/>
      <c r="X8091" s="120"/>
      <c r="Z8091" s="120"/>
      <c r="AB8091" s="120"/>
    </row>
    <row r="8092" spans="12:28" ht="15" customHeight="1" x14ac:dyDescent="0.2">
      <c r="L8092" s="120"/>
      <c r="N8092" s="120"/>
      <c r="P8092" s="120"/>
      <c r="R8092" s="120"/>
      <c r="T8092" s="120"/>
      <c r="V8092" s="120"/>
      <c r="X8092" s="120"/>
      <c r="Z8092" s="120"/>
      <c r="AB8092" s="120"/>
    </row>
    <row r="8093" spans="12:28" ht="15" customHeight="1" x14ac:dyDescent="0.2">
      <c r="L8093" s="120"/>
      <c r="N8093" s="120"/>
      <c r="P8093" s="120"/>
      <c r="R8093" s="120"/>
      <c r="T8093" s="120"/>
      <c r="V8093" s="120"/>
      <c r="X8093" s="120"/>
      <c r="Z8093" s="120"/>
      <c r="AB8093" s="120"/>
    </row>
    <row r="8094" spans="12:28" ht="15" customHeight="1" x14ac:dyDescent="0.2">
      <c r="L8094" s="120"/>
      <c r="N8094" s="120"/>
      <c r="P8094" s="120"/>
      <c r="R8094" s="120"/>
      <c r="T8094" s="120"/>
      <c r="V8094" s="120"/>
      <c r="X8094" s="120"/>
      <c r="Z8094" s="120"/>
      <c r="AB8094" s="120"/>
    </row>
    <row r="8095" spans="12:28" ht="15" customHeight="1" x14ac:dyDescent="0.2">
      <c r="L8095" s="120"/>
      <c r="N8095" s="120"/>
      <c r="P8095" s="120"/>
      <c r="R8095" s="120"/>
      <c r="T8095" s="120"/>
      <c r="V8095" s="120"/>
      <c r="X8095" s="120"/>
      <c r="Z8095" s="120"/>
      <c r="AB8095" s="120"/>
    </row>
    <row r="8096" spans="12:28" ht="15" customHeight="1" x14ac:dyDescent="0.2">
      <c r="L8096" s="120"/>
      <c r="N8096" s="120"/>
      <c r="P8096" s="120"/>
      <c r="R8096" s="120"/>
      <c r="T8096" s="120"/>
      <c r="V8096" s="120"/>
      <c r="X8096" s="120"/>
      <c r="Z8096" s="120"/>
      <c r="AB8096" s="120"/>
    </row>
    <row r="8097" spans="12:28" ht="15" customHeight="1" x14ac:dyDescent="0.2">
      <c r="L8097" s="120"/>
      <c r="N8097" s="120"/>
      <c r="P8097" s="120"/>
      <c r="R8097" s="120"/>
      <c r="T8097" s="120"/>
      <c r="V8097" s="120"/>
      <c r="X8097" s="120"/>
      <c r="Z8097" s="120"/>
      <c r="AB8097" s="120"/>
    </row>
    <row r="8098" spans="12:28" ht="15" customHeight="1" x14ac:dyDescent="0.2">
      <c r="L8098" s="120"/>
      <c r="N8098" s="120"/>
      <c r="P8098" s="120"/>
      <c r="R8098" s="120"/>
      <c r="T8098" s="120"/>
      <c r="V8098" s="120"/>
      <c r="X8098" s="120"/>
      <c r="Z8098" s="120"/>
      <c r="AB8098" s="120"/>
    </row>
    <row r="8099" spans="12:28" ht="15" customHeight="1" x14ac:dyDescent="0.2">
      <c r="L8099" s="120"/>
      <c r="N8099" s="120"/>
      <c r="P8099" s="120"/>
      <c r="R8099" s="120"/>
      <c r="T8099" s="120"/>
      <c r="V8099" s="120"/>
      <c r="X8099" s="120"/>
      <c r="Z8099" s="120"/>
      <c r="AB8099" s="120"/>
    </row>
    <row r="8100" spans="12:28" ht="15" customHeight="1" x14ac:dyDescent="0.2">
      <c r="L8100" s="120"/>
      <c r="N8100" s="120"/>
      <c r="P8100" s="120"/>
      <c r="R8100" s="120"/>
      <c r="T8100" s="120"/>
      <c r="V8100" s="120"/>
      <c r="X8100" s="120"/>
      <c r="Z8100" s="120"/>
      <c r="AB8100" s="120"/>
    </row>
    <row r="8101" spans="12:28" ht="15" customHeight="1" x14ac:dyDescent="0.2">
      <c r="L8101" s="120"/>
      <c r="N8101" s="120"/>
      <c r="P8101" s="120"/>
      <c r="R8101" s="120"/>
      <c r="T8101" s="120"/>
      <c r="V8101" s="120"/>
      <c r="X8101" s="120"/>
      <c r="Z8101" s="120"/>
      <c r="AB8101" s="120"/>
    </row>
    <row r="8102" spans="12:28" ht="15" customHeight="1" x14ac:dyDescent="0.2">
      <c r="L8102" s="120"/>
      <c r="N8102" s="120"/>
      <c r="P8102" s="120"/>
      <c r="R8102" s="120"/>
      <c r="T8102" s="120"/>
      <c r="V8102" s="120"/>
      <c r="X8102" s="120"/>
      <c r="Z8102" s="120"/>
      <c r="AB8102" s="120"/>
    </row>
    <row r="8103" spans="12:28" ht="15" customHeight="1" x14ac:dyDescent="0.2">
      <c r="L8103" s="120"/>
      <c r="N8103" s="120"/>
      <c r="P8103" s="120"/>
      <c r="R8103" s="120"/>
      <c r="T8103" s="120"/>
      <c r="V8103" s="120"/>
      <c r="X8103" s="120"/>
      <c r="Z8103" s="120"/>
      <c r="AB8103" s="120"/>
    </row>
    <row r="8104" spans="12:28" ht="15" customHeight="1" x14ac:dyDescent="0.2">
      <c r="L8104" s="120"/>
      <c r="N8104" s="120"/>
      <c r="P8104" s="120"/>
      <c r="R8104" s="120"/>
      <c r="T8104" s="120"/>
      <c r="V8104" s="120"/>
      <c r="X8104" s="120"/>
      <c r="Z8104" s="120"/>
      <c r="AB8104" s="120"/>
    </row>
    <row r="8105" spans="12:28" ht="15" customHeight="1" x14ac:dyDescent="0.2">
      <c r="L8105" s="120"/>
      <c r="N8105" s="120"/>
      <c r="P8105" s="120"/>
      <c r="R8105" s="120"/>
      <c r="T8105" s="120"/>
      <c r="V8105" s="120"/>
      <c r="X8105" s="120"/>
      <c r="Z8105" s="120"/>
      <c r="AB8105" s="120"/>
    </row>
    <row r="8106" spans="12:28" ht="15" customHeight="1" x14ac:dyDescent="0.2">
      <c r="L8106" s="120"/>
      <c r="N8106" s="120"/>
      <c r="P8106" s="120"/>
      <c r="R8106" s="120"/>
      <c r="T8106" s="120"/>
      <c r="V8106" s="120"/>
      <c r="X8106" s="120"/>
      <c r="Z8106" s="120"/>
      <c r="AB8106" s="120"/>
    </row>
    <row r="8107" spans="12:28" ht="15" customHeight="1" x14ac:dyDescent="0.2">
      <c r="L8107" s="120"/>
      <c r="N8107" s="120"/>
      <c r="P8107" s="120"/>
      <c r="R8107" s="120"/>
      <c r="T8107" s="120"/>
      <c r="V8107" s="120"/>
      <c r="X8107" s="120"/>
      <c r="Z8107" s="120"/>
      <c r="AB8107" s="120"/>
    </row>
    <row r="8108" spans="12:28" ht="15" customHeight="1" x14ac:dyDescent="0.2">
      <c r="L8108" s="120"/>
      <c r="N8108" s="120"/>
      <c r="P8108" s="120"/>
      <c r="R8108" s="120"/>
      <c r="T8108" s="120"/>
      <c r="V8108" s="120"/>
      <c r="X8108" s="120"/>
      <c r="Z8108" s="120"/>
      <c r="AB8108" s="120"/>
    </row>
    <row r="8109" spans="12:28" ht="15" customHeight="1" x14ac:dyDescent="0.2">
      <c r="L8109" s="120"/>
      <c r="N8109" s="120"/>
      <c r="P8109" s="120"/>
      <c r="R8109" s="120"/>
      <c r="T8109" s="120"/>
      <c r="V8109" s="120"/>
      <c r="X8109" s="120"/>
      <c r="Z8109" s="120"/>
      <c r="AB8109" s="120"/>
    </row>
    <row r="8110" spans="12:28" ht="15" customHeight="1" x14ac:dyDescent="0.2">
      <c r="L8110" s="120"/>
      <c r="N8110" s="120"/>
      <c r="P8110" s="120"/>
      <c r="R8110" s="120"/>
      <c r="T8110" s="120"/>
      <c r="V8110" s="120"/>
      <c r="X8110" s="120"/>
      <c r="Z8110" s="120"/>
      <c r="AB8110" s="120"/>
    </row>
    <row r="8111" spans="12:28" ht="15" customHeight="1" x14ac:dyDescent="0.2">
      <c r="L8111" s="120"/>
      <c r="N8111" s="120"/>
      <c r="P8111" s="120"/>
      <c r="R8111" s="120"/>
      <c r="T8111" s="120"/>
      <c r="V8111" s="120"/>
      <c r="X8111" s="120"/>
      <c r="Z8111" s="120"/>
      <c r="AB8111" s="120"/>
    </row>
    <row r="8112" spans="12:28" ht="15" customHeight="1" x14ac:dyDescent="0.2">
      <c r="L8112" s="120"/>
      <c r="N8112" s="120"/>
      <c r="P8112" s="120"/>
      <c r="R8112" s="120"/>
      <c r="T8112" s="120"/>
      <c r="V8112" s="120"/>
      <c r="X8112" s="120"/>
      <c r="Z8112" s="120"/>
      <c r="AB8112" s="120"/>
    </row>
    <row r="8113" spans="12:28" ht="15" customHeight="1" x14ac:dyDescent="0.2">
      <c r="L8113" s="120"/>
      <c r="N8113" s="120"/>
      <c r="P8113" s="120"/>
      <c r="R8113" s="120"/>
      <c r="T8113" s="120"/>
      <c r="V8113" s="120"/>
      <c r="X8113" s="120"/>
      <c r="Z8113" s="120"/>
      <c r="AB8113" s="120"/>
    </row>
    <row r="8114" spans="12:28" ht="15" customHeight="1" x14ac:dyDescent="0.2">
      <c r="L8114" s="120"/>
      <c r="N8114" s="120"/>
      <c r="P8114" s="120"/>
      <c r="R8114" s="120"/>
      <c r="T8114" s="120"/>
      <c r="V8114" s="120"/>
      <c r="X8114" s="120"/>
      <c r="Z8114" s="120"/>
      <c r="AB8114" s="120"/>
    </row>
    <row r="8115" spans="12:28" ht="15" customHeight="1" x14ac:dyDescent="0.2">
      <c r="L8115" s="120"/>
      <c r="N8115" s="120"/>
      <c r="P8115" s="120"/>
      <c r="R8115" s="120"/>
      <c r="T8115" s="120"/>
      <c r="V8115" s="120"/>
      <c r="X8115" s="120"/>
      <c r="Z8115" s="120"/>
      <c r="AB8115" s="120"/>
    </row>
    <row r="8116" spans="12:28" ht="15" customHeight="1" x14ac:dyDescent="0.2">
      <c r="L8116" s="120"/>
      <c r="N8116" s="120"/>
      <c r="P8116" s="120"/>
      <c r="R8116" s="120"/>
      <c r="T8116" s="120"/>
      <c r="V8116" s="120"/>
      <c r="X8116" s="120"/>
      <c r="Z8116" s="120"/>
      <c r="AB8116" s="120"/>
    </row>
    <row r="8117" spans="12:28" ht="15" customHeight="1" x14ac:dyDescent="0.2">
      <c r="L8117" s="120"/>
      <c r="N8117" s="120"/>
      <c r="P8117" s="120"/>
      <c r="R8117" s="120"/>
      <c r="T8117" s="120"/>
      <c r="V8117" s="120"/>
      <c r="X8117" s="120"/>
      <c r="Z8117" s="120"/>
      <c r="AB8117" s="120"/>
    </row>
    <row r="8118" spans="12:28" ht="15" customHeight="1" x14ac:dyDescent="0.2">
      <c r="L8118" s="120"/>
      <c r="N8118" s="120"/>
      <c r="P8118" s="120"/>
      <c r="R8118" s="120"/>
      <c r="T8118" s="120"/>
      <c r="V8118" s="120"/>
      <c r="X8118" s="120"/>
      <c r="Z8118" s="120"/>
      <c r="AB8118" s="120"/>
    </row>
    <row r="8119" spans="12:28" ht="15" customHeight="1" x14ac:dyDescent="0.2">
      <c r="L8119" s="120"/>
      <c r="N8119" s="120"/>
      <c r="P8119" s="120"/>
      <c r="R8119" s="120"/>
      <c r="T8119" s="120"/>
      <c r="V8119" s="120"/>
      <c r="X8119" s="120"/>
      <c r="Z8119" s="120"/>
      <c r="AB8119" s="120"/>
    </row>
    <row r="8120" spans="12:28" ht="15" customHeight="1" x14ac:dyDescent="0.2">
      <c r="L8120" s="120"/>
      <c r="N8120" s="120"/>
      <c r="P8120" s="120"/>
      <c r="R8120" s="120"/>
      <c r="T8120" s="120"/>
      <c r="V8120" s="120"/>
      <c r="X8120" s="120"/>
      <c r="Z8120" s="120"/>
      <c r="AB8120" s="120"/>
    </row>
    <row r="8121" spans="12:28" ht="15" customHeight="1" x14ac:dyDescent="0.2">
      <c r="L8121" s="120"/>
      <c r="N8121" s="120"/>
      <c r="P8121" s="120"/>
      <c r="R8121" s="120"/>
      <c r="T8121" s="120"/>
      <c r="V8121" s="120"/>
      <c r="X8121" s="120"/>
      <c r="Z8121" s="120"/>
      <c r="AB8121" s="120"/>
    </row>
    <row r="8122" spans="12:28" ht="15" customHeight="1" x14ac:dyDescent="0.2">
      <c r="L8122" s="120"/>
      <c r="N8122" s="120"/>
      <c r="P8122" s="120"/>
      <c r="R8122" s="120"/>
      <c r="T8122" s="120"/>
      <c r="V8122" s="120"/>
      <c r="X8122" s="120"/>
      <c r="Z8122" s="120"/>
      <c r="AB8122" s="120"/>
    </row>
    <row r="8123" spans="12:28" ht="15" customHeight="1" x14ac:dyDescent="0.2">
      <c r="L8123" s="120"/>
      <c r="N8123" s="120"/>
      <c r="P8123" s="120"/>
      <c r="R8123" s="120"/>
      <c r="T8123" s="120"/>
      <c r="V8123" s="120"/>
      <c r="X8123" s="120"/>
      <c r="Z8123" s="120"/>
      <c r="AB8123" s="120"/>
    </row>
    <row r="8124" spans="12:28" ht="15" customHeight="1" x14ac:dyDescent="0.2">
      <c r="L8124" s="120"/>
      <c r="N8124" s="120"/>
      <c r="P8124" s="120"/>
      <c r="R8124" s="120"/>
      <c r="T8124" s="120"/>
      <c r="V8124" s="120"/>
      <c r="X8124" s="120"/>
      <c r="Z8124" s="120"/>
      <c r="AB8124" s="120"/>
    </row>
    <row r="8125" spans="12:28" ht="15" customHeight="1" x14ac:dyDescent="0.2">
      <c r="L8125" s="120"/>
      <c r="N8125" s="120"/>
      <c r="P8125" s="120"/>
      <c r="R8125" s="120"/>
      <c r="T8125" s="120"/>
      <c r="V8125" s="120"/>
      <c r="X8125" s="120"/>
      <c r="Z8125" s="120"/>
      <c r="AB8125" s="120"/>
    </row>
    <row r="8126" spans="12:28" ht="15" customHeight="1" x14ac:dyDescent="0.2">
      <c r="L8126" s="120"/>
      <c r="N8126" s="120"/>
      <c r="P8126" s="120"/>
      <c r="R8126" s="120"/>
      <c r="T8126" s="120"/>
      <c r="V8126" s="120"/>
      <c r="X8126" s="120"/>
      <c r="Z8126" s="120"/>
      <c r="AB8126" s="120"/>
    </row>
    <row r="8127" spans="12:28" ht="15" customHeight="1" x14ac:dyDescent="0.2">
      <c r="L8127" s="120"/>
      <c r="N8127" s="120"/>
      <c r="P8127" s="120"/>
      <c r="R8127" s="120"/>
      <c r="T8127" s="120"/>
      <c r="V8127" s="120"/>
      <c r="X8127" s="120"/>
      <c r="Z8127" s="120"/>
      <c r="AB8127" s="120"/>
    </row>
    <row r="8128" spans="12:28" ht="15" customHeight="1" x14ac:dyDescent="0.2">
      <c r="L8128" s="120"/>
      <c r="N8128" s="120"/>
      <c r="P8128" s="120"/>
      <c r="R8128" s="120"/>
      <c r="T8128" s="120"/>
      <c r="V8128" s="120"/>
      <c r="X8128" s="120"/>
      <c r="Z8128" s="120"/>
      <c r="AB8128" s="120"/>
    </row>
    <row r="8129" spans="12:28" ht="15" customHeight="1" x14ac:dyDescent="0.2">
      <c r="L8129" s="120"/>
      <c r="N8129" s="120"/>
      <c r="P8129" s="120"/>
      <c r="R8129" s="120"/>
      <c r="T8129" s="120"/>
      <c r="V8129" s="120"/>
      <c r="X8129" s="120"/>
      <c r="Z8129" s="120"/>
      <c r="AB8129" s="120"/>
    </row>
    <row r="8130" spans="12:28" ht="15" customHeight="1" x14ac:dyDescent="0.2">
      <c r="L8130" s="120"/>
      <c r="N8130" s="120"/>
      <c r="P8130" s="120"/>
      <c r="R8130" s="120"/>
      <c r="T8130" s="120"/>
      <c r="V8130" s="120"/>
      <c r="X8130" s="120"/>
      <c r="Z8130" s="120"/>
      <c r="AB8130" s="120"/>
    </row>
    <row r="8131" spans="12:28" ht="15" customHeight="1" x14ac:dyDescent="0.2">
      <c r="L8131" s="120"/>
      <c r="N8131" s="120"/>
      <c r="P8131" s="120"/>
      <c r="R8131" s="120"/>
      <c r="T8131" s="120"/>
      <c r="V8131" s="120"/>
      <c r="X8131" s="120"/>
      <c r="Z8131" s="120"/>
      <c r="AB8131" s="120"/>
    </row>
    <row r="8132" spans="12:28" ht="15" customHeight="1" x14ac:dyDescent="0.2">
      <c r="L8132" s="120"/>
      <c r="N8132" s="120"/>
      <c r="P8132" s="120"/>
      <c r="R8132" s="120"/>
      <c r="T8132" s="120"/>
      <c r="V8132" s="120"/>
      <c r="X8132" s="120"/>
      <c r="Z8132" s="120"/>
      <c r="AB8132" s="120"/>
    </row>
    <row r="8133" spans="12:28" ht="15" customHeight="1" x14ac:dyDescent="0.2">
      <c r="L8133" s="120"/>
      <c r="N8133" s="120"/>
      <c r="P8133" s="120"/>
      <c r="R8133" s="120"/>
      <c r="T8133" s="120"/>
      <c r="V8133" s="120"/>
      <c r="X8133" s="120"/>
      <c r="Z8133" s="120"/>
      <c r="AB8133" s="120"/>
    </row>
    <row r="8134" spans="12:28" ht="15" customHeight="1" x14ac:dyDescent="0.2">
      <c r="L8134" s="120"/>
      <c r="N8134" s="120"/>
      <c r="P8134" s="120"/>
      <c r="R8134" s="120"/>
      <c r="T8134" s="120"/>
      <c r="V8134" s="120"/>
      <c r="X8134" s="120"/>
      <c r="Z8134" s="120"/>
      <c r="AB8134" s="120"/>
    </row>
    <row r="8135" spans="12:28" ht="15" customHeight="1" x14ac:dyDescent="0.2">
      <c r="L8135" s="120"/>
      <c r="N8135" s="120"/>
      <c r="P8135" s="120"/>
      <c r="R8135" s="120"/>
      <c r="T8135" s="120"/>
      <c r="V8135" s="120"/>
      <c r="X8135" s="120"/>
      <c r="Z8135" s="120"/>
      <c r="AB8135" s="120"/>
    </row>
    <row r="8136" spans="12:28" ht="15" customHeight="1" x14ac:dyDescent="0.2">
      <c r="L8136" s="120"/>
      <c r="N8136" s="120"/>
      <c r="P8136" s="120"/>
      <c r="R8136" s="120"/>
      <c r="T8136" s="120"/>
      <c r="V8136" s="120"/>
      <c r="X8136" s="120"/>
      <c r="Z8136" s="120"/>
      <c r="AB8136" s="120"/>
    </row>
    <row r="8137" spans="12:28" ht="15" customHeight="1" x14ac:dyDescent="0.2">
      <c r="L8137" s="120"/>
      <c r="N8137" s="120"/>
      <c r="P8137" s="120"/>
      <c r="R8137" s="120"/>
      <c r="T8137" s="120"/>
      <c r="V8137" s="120"/>
      <c r="X8137" s="120"/>
      <c r="Z8137" s="120"/>
      <c r="AB8137" s="120"/>
    </row>
    <row r="8138" spans="12:28" ht="15" customHeight="1" x14ac:dyDescent="0.2">
      <c r="L8138" s="120"/>
      <c r="N8138" s="120"/>
      <c r="P8138" s="120"/>
      <c r="R8138" s="120"/>
      <c r="T8138" s="120"/>
      <c r="V8138" s="120"/>
      <c r="X8138" s="120"/>
      <c r="Z8138" s="120"/>
      <c r="AB8138" s="120"/>
    </row>
    <row r="8139" spans="12:28" ht="15" customHeight="1" x14ac:dyDescent="0.2">
      <c r="L8139" s="120"/>
      <c r="N8139" s="120"/>
      <c r="P8139" s="120"/>
      <c r="R8139" s="120"/>
      <c r="T8139" s="120"/>
      <c r="V8139" s="120"/>
      <c r="X8139" s="120"/>
      <c r="Z8139" s="120"/>
      <c r="AB8139" s="120"/>
    </row>
    <row r="8140" spans="12:28" ht="15" customHeight="1" x14ac:dyDescent="0.2">
      <c r="L8140" s="120"/>
      <c r="N8140" s="120"/>
      <c r="P8140" s="120"/>
      <c r="R8140" s="120"/>
      <c r="T8140" s="120"/>
      <c r="V8140" s="120"/>
      <c r="X8140" s="120"/>
      <c r="Z8140" s="120"/>
      <c r="AB8140" s="120"/>
    </row>
    <row r="8141" spans="12:28" ht="15" customHeight="1" x14ac:dyDescent="0.2">
      <c r="L8141" s="120"/>
      <c r="N8141" s="120"/>
      <c r="P8141" s="120"/>
      <c r="R8141" s="120"/>
      <c r="T8141" s="120"/>
      <c r="V8141" s="120"/>
      <c r="X8141" s="120"/>
      <c r="Z8141" s="120"/>
      <c r="AB8141" s="120"/>
    </row>
    <row r="8142" spans="12:28" ht="15" customHeight="1" x14ac:dyDescent="0.2">
      <c r="L8142" s="120"/>
      <c r="N8142" s="120"/>
      <c r="P8142" s="120"/>
      <c r="R8142" s="120"/>
      <c r="T8142" s="120"/>
      <c r="V8142" s="120"/>
      <c r="X8142" s="120"/>
      <c r="Z8142" s="120"/>
      <c r="AB8142" s="120"/>
    </row>
    <row r="8143" spans="12:28" ht="15" customHeight="1" x14ac:dyDescent="0.2">
      <c r="L8143" s="120"/>
      <c r="N8143" s="120"/>
      <c r="P8143" s="120"/>
      <c r="R8143" s="120"/>
      <c r="T8143" s="120"/>
      <c r="V8143" s="120"/>
      <c r="X8143" s="120"/>
      <c r="Z8143" s="120"/>
      <c r="AB8143" s="120"/>
    </row>
    <row r="8144" spans="12:28" ht="15" customHeight="1" x14ac:dyDescent="0.2">
      <c r="L8144" s="120"/>
      <c r="N8144" s="120"/>
      <c r="P8144" s="120"/>
      <c r="R8144" s="120"/>
      <c r="T8144" s="120"/>
      <c r="V8144" s="120"/>
      <c r="X8144" s="120"/>
      <c r="Z8144" s="120"/>
      <c r="AB8144" s="120"/>
    </row>
    <row r="8145" spans="12:28" ht="15" customHeight="1" x14ac:dyDescent="0.2">
      <c r="L8145" s="120"/>
      <c r="N8145" s="120"/>
      <c r="P8145" s="120"/>
      <c r="R8145" s="120"/>
      <c r="T8145" s="120"/>
      <c r="V8145" s="120"/>
      <c r="X8145" s="120"/>
      <c r="Z8145" s="120"/>
      <c r="AB8145" s="120"/>
    </row>
    <row r="8146" spans="12:28" ht="15" customHeight="1" x14ac:dyDescent="0.2">
      <c r="L8146" s="120"/>
      <c r="N8146" s="120"/>
      <c r="P8146" s="120"/>
      <c r="R8146" s="120"/>
      <c r="T8146" s="120"/>
      <c r="V8146" s="120"/>
      <c r="X8146" s="120"/>
      <c r="Z8146" s="120"/>
      <c r="AB8146" s="120"/>
    </row>
    <row r="8147" spans="12:28" ht="15" customHeight="1" x14ac:dyDescent="0.2">
      <c r="L8147" s="120"/>
      <c r="N8147" s="120"/>
      <c r="P8147" s="120"/>
      <c r="R8147" s="120"/>
      <c r="T8147" s="120"/>
      <c r="V8147" s="120"/>
      <c r="X8147" s="120"/>
      <c r="Z8147" s="120"/>
      <c r="AB8147" s="120"/>
    </row>
    <row r="8148" spans="12:28" ht="15" customHeight="1" x14ac:dyDescent="0.2">
      <c r="L8148" s="120"/>
      <c r="N8148" s="120"/>
      <c r="P8148" s="120"/>
      <c r="R8148" s="120"/>
      <c r="T8148" s="120"/>
      <c r="V8148" s="120"/>
      <c r="X8148" s="120"/>
      <c r="Z8148" s="120"/>
      <c r="AB8148" s="120"/>
    </row>
    <row r="8149" spans="12:28" ht="15" customHeight="1" x14ac:dyDescent="0.2">
      <c r="L8149" s="120"/>
      <c r="N8149" s="120"/>
      <c r="P8149" s="120"/>
      <c r="R8149" s="120"/>
      <c r="T8149" s="120"/>
      <c r="V8149" s="120"/>
      <c r="X8149" s="120"/>
      <c r="Z8149" s="120"/>
      <c r="AB8149" s="120"/>
    </row>
    <row r="8150" spans="12:28" ht="15" customHeight="1" x14ac:dyDescent="0.2">
      <c r="L8150" s="120"/>
      <c r="N8150" s="120"/>
      <c r="P8150" s="120"/>
      <c r="R8150" s="120"/>
      <c r="T8150" s="120"/>
      <c r="V8150" s="120"/>
      <c r="X8150" s="120"/>
      <c r="Z8150" s="120"/>
      <c r="AB8150" s="120"/>
    </row>
    <row r="8151" spans="12:28" ht="15" customHeight="1" x14ac:dyDescent="0.2">
      <c r="L8151" s="120"/>
      <c r="N8151" s="120"/>
      <c r="P8151" s="120"/>
      <c r="R8151" s="120"/>
      <c r="T8151" s="120"/>
      <c r="V8151" s="120"/>
      <c r="X8151" s="120"/>
      <c r="Z8151" s="120"/>
      <c r="AB8151" s="120"/>
    </row>
    <row r="8152" spans="12:28" ht="15" customHeight="1" x14ac:dyDescent="0.2">
      <c r="L8152" s="120"/>
      <c r="N8152" s="120"/>
      <c r="P8152" s="120"/>
      <c r="R8152" s="120"/>
      <c r="T8152" s="120"/>
      <c r="V8152" s="120"/>
      <c r="X8152" s="120"/>
      <c r="Z8152" s="120"/>
      <c r="AB8152" s="120"/>
    </row>
    <row r="8153" spans="12:28" ht="15" customHeight="1" x14ac:dyDescent="0.2">
      <c r="L8153" s="120"/>
      <c r="N8153" s="120"/>
      <c r="P8153" s="120"/>
      <c r="R8153" s="120"/>
      <c r="T8153" s="120"/>
      <c r="V8153" s="120"/>
      <c r="X8153" s="120"/>
      <c r="Z8153" s="120"/>
      <c r="AB8153" s="120"/>
    </row>
    <row r="8154" spans="12:28" ht="15" customHeight="1" x14ac:dyDescent="0.2">
      <c r="L8154" s="120"/>
      <c r="N8154" s="120"/>
      <c r="P8154" s="120"/>
      <c r="R8154" s="120"/>
      <c r="T8154" s="120"/>
      <c r="V8154" s="120"/>
      <c r="X8154" s="120"/>
      <c r="Z8154" s="120"/>
      <c r="AB8154" s="120"/>
    </row>
    <row r="8155" spans="12:28" ht="15" customHeight="1" x14ac:dyDescent="0.2">
      <c r="L8155" s="120"/>
      <c r="N8155" s="120"/>
      <c r="P8155" s="120"/>
      <c r="R8155" s="120"/>
      <c r="T8155" s="120"/>
      <c r="V8155" s="120"/>
      <c r="X8155" s="120"/>
      <c r="Z8155" s="120"/>
      <c r="AB8155" s="120"/>
    </row>
    <row r="8156" spans="12:28" ht="15" customHeight="1" x14ac:dyDescent="0.2">
      <c r="L8156" s="120"/>
      <c r="N8156" s="120"/>
      <c r="P8156" s="120"/>
      <c r="R8156" s="120"/>
      <c r="T8156" s="120"/>
      <c r="V8156" s="120"/>
      <c r="X8156" s="120"/>
      <c r="Z8156" s="120"/>
      <c r="AB8156" s="120"/>
    </row>
    <row r="8157" spans="12:28" ht="15" customHeight="1" x14ac:dyDescent="0.2">
      <c r="L8157" s="120"/>
      <c r="N8157" s="120"/>
      <c r="P8157" s="120"/>
      <c r="R8157" s="120"/>
      <c r="T8157" s="120"/>
      <c r="V8157" s="120"/>
      <c r="X8157" s="120"/>
      <c r="Z8157" s="120"/>
      <c r="AB8157" s="120"/>
    </row>
    <row r="8158" spans="12:28" ht="15" customHeight="1" x14ac:dyDescent="0.2">
      <c r="L8158" s="120"/>
      <c r="N8158" s="120"/>
      <c r="P8158" s="120"/>
      <c r="R8158" s="120"/>
      <c r="T8158" s="120"/>
      <c r="V8158" s="120"/>
      <c r="X8158" s="120"/>
      <c r="Z8158" s="120"/>
      <c r="AB8158" s="120"/>
    </row>
    <row r="8159" spans="12:28" ht="15" customHeight="1" x14ac:dyDescent="0.2">
      <c r="L8159" s="120"/>
      <c r="N8159" s="120"/>
      <c r="P8159" s="120"/>
      <c r="R8159" s="120"/>
      <c r="T8159" s="120"/>
      <c r="V8159" s="120"/>
      <c r="X8159" s="120"/>
      <c r="Z8159" s="120"/>
      <c r="AB8159" s="120"/>
    </row>
    <row r="8160" spans="12:28" ht="15" customHeight="1" x14ac:dyDescent="0.2">
      <c r="L8160" s="120"/>
      <c r="N8160" s="120"/>
      <c r="P8160" s="120"/>
      <c r="R8160" s="120"/>
      <c r="T8160" s="120"/>
      <c r="V8160" s="120"/>
      <c r="X8160" s="120"/>
      <c r="Z8160" s="120"/>
      <c r="AB8160" s="120"/>
    </row>
    <row r="8161" spans="12:28" ht="15" customHeight="1" x14ac:dyDescent="0.2">
      <c r="L8161" s="120"/>
      <c r="N8161" s="120"/>
      <c r="P8161" s="120"/>
      <c r="R8161" s="120"/>
      <c r="T8161" s="120"/>
      <c r="V8161" s="120"/>
      <c r="X8161" s="120"/>
      <c r="Z8161" s="120"/>
      <c r="AB8161" s="120"/>
    </row>
    <row r="8162" spans="12:28" ht="15" customHeight="1" x14ac:dyDescent="0.2">
      <c r="L8162" s="120"/>
      <c r="N8162" s="120"/>
      <c r="P8162" s="120"/>
      <c r="R8162" s="120"/>
      <c r="T8162" s="120"/>
      <c r="V8162" s="120"/>
      <c r="X8162" s="120"/>
      <c r="Z8162" s="120"/>
      <c r="AB8162" s="120"/>
    </row>
    <row r="8163" spans="12:28" ht="15" customHeight="1" x14ac:dyDescent="0.2">
      <c r="L8163" s="120"/>
      <c r="N8163" s="120"/>
      <c r="P8163" s="120"/>
      <c r="R8163" s="120"/>
      <c r="T8163" s="120"/>
      <c r="V8163" s="120"/>
      <c r="X8163" s="120"/>
      <c r="Z8163" s="120"/>
      <c r="AB8163" s="120"/>
    </row>
    <row r="8164" spans="12:28" ht="15" customHeight="1" x14ac:dyDescent="0.2">
      <c r="L8164" s="120"/>
      <c r="N8164" s="120"/>
      <c r="P8164" s="120"/>
      <c r="R8164" s="120"/>
      <c r="T8164" s="120"/>
      <c r="V8164" s="120"/>
      <c r="X8164" s="120"/>
      <c r="Z8164" s="120"/>
      <c r="AB8164" s="120"/>
    </row>
    <row r="8165" spans="12:28" ht="15" customHeight="1" x14ac:dyDescent="0.2">
      <c r="L8165" s="120"/>
      <c r="N8165" s="120"/>
      <c r="P8165" s="120"/>
      <c r="R8165" s="120"/>
      <c r="T8165" s="120"/>
      <c r="V8165" s="120"/>
      <c r="X8165" s="120"/>
      <c r="Z8165" s="120"/>
      <c r="AB8165" s="120"/>
    </row>
    <row r="8166" spans="12:28" ht="15" customHeight="1" x14ac:dyDescent="0.2">
      <c r="L8166" s="120"/>
      <c r="N8166" s="120"/>
      <c r="P8166" s="120"/>
      <c r="R8166" s="120"/>
      <c r="T8166" s="120"/>
      <c r="V8166" s="120"/>
      <c r="X8166" s="120"/>
      <c r="Z8166" s="120"/>
      <c r="AB8166" s="120"/>
    </row>
    <row r="8167" spans="12:28" ht="15" customHeight="1" x14ac:dyDescent="0.2">
      <c r="L8167" s="120"/>
      <c r="N8167" s="120"/>
      <c r="P8167" s="120"/>
      <c r="R8167" s="120"/>
      <c r="T8167" s="120"/>
      <c r="V8167" s="120"/>
      <c r="X8167" s="120"/>
      <c r="Z8167" s="120"/>
      <c r="AB8167" s="120"/>
    </row>
    <row r="8168" spans="12:28" ht="15" customHeight="1" x14ac:dyDescent="0.2">
      <c r="L8168" s="120"/>
      <c r="N8168" s="120"/>
      <c r="P8168" s="120"/>
      <c r="R8168" s="120"/>
      <c r="T8168" s="120"/>
      <c r="V8168" s="120"/>
      <c r="X8168" s="120"/>
      <c r="Z8168" s="120"/>
      <c r="AB8168" s="120"/>
    </row>
    <row r="8169" spans="12:28" ht="15" customHeight="1" x14ac:dyDescent="0.2">
      <c r="L8169" s="120"/>
      <c r="N8169" s="120"/>
      <c r="P8169" s="120"/>
      <c r="R8169" s="120"/>
      <c r="T8169" s="120"/>
      <c r="V8169" s="120"/>
      <c r="X8169" s="120"/>
      <c r="Z8169" s="120"/>
      <c r="AB8169" s="120"/>
    </row>
    <row r="8170" spans="12:28" ht="15" customHeight="1" x14ac:dyDescent="0.2">
      <c r="L8170" s="120"/>
      <c r="N8170" s="120"/>
      <c r="P8170" s="120"/>
      <c r="R8170" s="120"/>
      <c r="T8170" s="120"/>
      <c r="V8170" s="120"/>
      <c r="X8170" s="120"/>
      <c r="Z8170" s="120"/>
      <c r="AB8170" s="120"/>
    </row>
    <row r="8171" spans="12:28" ht="15" customHeight="1" x14ac:dyDescent="0.2">
      <c r="L8171" s="120"/>
      <c r="N8171" s="120"/>
      <c r="P8171" s="120"/>
      <c r="R8171" s="120"/>
      <c r="T8171" s="120"/>
      <c r="V8171" s="120"/>
      <c r="X8171" s="120"/>
      <c r="Z8171" s="120"/>
      <c r="AB8171" s="120"/>
    </row>
    <row r="8172" spans="12:28" ht="15" customHeight="1" x14ac:dyDescent="0.2">
      <c r="L8172" s="120"/>
      <c r="N8172" s="120"/>
      <c r="P8172" s="120"/>
      <c r="R8172" s="120"/>
      <c r="T8172" s="120"/>
      <c r="V8172" s="120"/>
      <c r="X8172" s="120"/>
      <c r="Z8172" s="120"/>
      <c r="AB8172" s="120"/>
    </row>
    <row r="8173" spans="12:28" ht="15" customHeight="1" x14ac:dyDescent="0.2">
      <c r="L8173" s="120"/>
      <c r="N8173" s="120"/>
      <c r="P8173" s="120"/>
      <c r="R8173" s="120"/>
      <c r="T8173" s="120"/>
      <c r="V8173" s="120"/>
      <c r="X8173" s="120"/>
      <c r="Z8173" s="120"/>
      <c r="AB8173" s="120"/>
    </row>
    <row r="8174" spans="12:28" ht="15" customHeight="1" x14ac:dyDescent="0.2">
      <c r="L8174" s="120"/>
      <c r="N8174" s="120"/>
      <c r="P8174" s="120"/>
      <c r="R8174" s="120"/>
      <c r="T8174" s="120"/>
      <c r="V8174" s="120"/>
      <c r="X8174" s="120"/>
      <c r="Z8174" s="120"/>
      <c r="AB8174" s="120"/>
    </row>
    <row r="8175" spans="12:28" ht="15" customHeight="1" x14ac:dyDescent="0.2">
      <c r="L8175" s="120"/>
      <c r="N8175" s="120"/>
      <c r="P8175" s="120"/>
      <c r="R8175" s="120"/>
      <c r="T8175" s="120"/>
      <c r="V8175" s="120"/>
      <c r="X8175" s="120"/>
      <c r="Z8175" s="120"/>
      <c r="AB8175" s="120"/>
    </row>
    <row r="8176" spans="12:28" ht="15" customHeight="1" x14ac:dyDescent="0.2">
      <c r="L8176" s="120"/>
      <c r="N8176" s="120"/>
      <c r="P8176" s="120"/>
      <c r="R8176" s="120"/>
      <c r="T8176" s="120"/>
      <c r="V8176" s="120"/>
      <c r="X8176" s="120"/>
      <c r="Z8176" s="120"/>
      <c r="AB8176" s="120"/>
    </row>
    <row r="8177" spans="12:28" ht="15" customHeight="1" x14ac:dyDescent="0.2">
      <c r="L8177" s="120"/>
      <c r="N8177" s="120"/>
      <c r="P8177" s="120"/>
      <c r="R8177" s="120"/>
      <c r="T8177" s="120"/>
      <c r="V8177" s="120"/>
      <c r="X8177" s="120"/>
      <c r="Z8177" s="120"/>
      <c r="AB8177" s="120"/>
    </row>
    <row r="8178" spans="12:28" ht="15" customHeight="1" x14ac:dyDescent="0.2">
      <c r="L8178" s="120"/>
      <c r="N8178" s="120"/>
      <c r="P8178" s="120"/>
      <c r="R8178" s="120"/>
      <c r="T8178" s="120"/>
      <c r="V8178" s="120"/>
      <c r="X8178" s="120"/>
      <c r="Z8178" s="120"/>
      <c r="AB8178" s="120"/>
    </row>
    <row r="8179" spans="12:28" ht="15" customHeight="1" x14ac:dyDescent="0.2">
      <c r="L8179" s="120"/>
      <c r="N8179" s="120"/>
      <c r="P8179" s="120"/>
      <c r="R8179" s="120"/>
      <c r="T8179" s="120"/>
      <c r="V8179" s="120"/>
      <c r="X8179" s="120"/>
      <c r="Z8179" s="120"/>
      <c r="AB8179" s="120"/>
    </row>
    <row r="8180" spans="12:28" ht="15" customHeight="1" x14ac:dyDescent="0.2">
      <c r="L8180" s="120"/>
      <c r="N8180" s="120"/>
      <c r="P8180" s="120"/>
      <c r="R8180" s="120"/>
      <c r="T8180" s="120"/>
      <c r="V8180" s="120"/>
      <c r="X8180" s="120"/>
      <c r="Z8180" s="120"/>
      <c r="AB8180" s="120"/>
    </row>
    <row r="8181" spans="12:28" ht="15" customHeight="1" x14ac:dyDescent="0.2">
      <c r="L8181" s="120"/>
      <c r="N8181" s="120"/>
      <c r="P8181" s="120"/>
      <c r="R8181" s="120"/>
      <c r="T8181" s="120"/>
      <c r="V8181" s="120"/>
      <c r="X8181" s="120"/>
      <c r="Z8181" s="120"/>
      <c r="AB8181" s="120"/>
    </row>
    <row r="8182" spans="12:28" ht="15" customHeight="1" x14ac:dyDescent="0.2">
      <c r="L8182" s="120"/>
      <c r="N8182" s="120"/>
      <c r="P8182" s="120"/>
      <c r="R8182" s="120"/>
      <c r="T8182" s="120"/>
      <c r="V8182" s="120"/>
      <c r="X8182" s="120"/>
      <c r="Z8182" s="120"/>
      <c r="AB8182" s="120"/>
    </row>
    <row r="8183" spans="12:28" ht="15" customHeight="1" x14ac:dyDescent="0.2">
      <c r="L8183" s="120"/>
      <c r="N8183" s="120"/>
      <c r="P8183" s="120"/>
      <c r="R8183" s="120"/>
      <c r="T8183" s="120"/>
      <c r="V8183" s="120"/>
      <c r="X8183" s="120"/>
      <c r="Z8183" s="120"/>
      <c r="AB8183" s="120"/>
    </row>
    <row r="8184" spans="12:28" ht="15" customHeight="1" x14ac:dyDescent="0.2">
      <c r="L8184" s="120"/>
      <c r="N8184" s="120"/>
      <c r="P8184" s="120"/>
      <c r="R8184" s="120"/>
      <c r="T8184" s="120"/>
      <c r="V8184" s="120"/>
      <c r="X8184" s="120"/>
      <c r="Z8184" s="120"/>
      <c r="AB8184" s="120"/>
    </row>
    <row r="8185" spans="12:28" ht="15" customHeight="1" x14ac:dyDescent="0.2">
      <c r="L8185" s="120"/>
      <c r="N8185" s="120"/>
      <c r="P8185" s="120"/>
      <c r="R8185" s="120"/>
      <c r="T8185" s="120"/>
      <c r="V8185" s="120"/>
      <c r="X8185" s="120"/>
      <c r="Z8185" s="120"/>
      <c r="AB8185" s="120"/>
    </row>
    <row r="8186" spans="12:28" ht="15" customHeight="1" x14ac:dyDescent="0.2">
      <c r="L8186" s="120"/>
      <c r="N8186" s="120"/>
      <c r="P8186" s="120"/>
      <c r="R8186" s="120"/>
      <c r="T8186" s="120"/>
      <c r="V8186" s="120"/>
      <c r="X8186" s="120"/>
      <c r="Z8186" s="120"/>
      <c r="AB8186" s="120"/>
    </row>
    <row r="8187" spans="12:28" ht="15" customHeight="1" x14ac:dyDescent="0.2">
      <c r="L8187" s="120"/>
      <c r="N8187" s="120"/>
      <c r="P8187" s="120"/>
      <c r="R8187" s="120"/>
      <c r="T8187" s="120"/>
      <c r="V8187" s="120"/>
      <c r="X8187" s="120"/>
      <c r="Z8187" s="120"/>
      <c r="AB8187" s="120"/>
    </row>
    <row r="8188" spans="12:28" ht="15" customHeight="1" x14ac:dyDescent="0.2">
      <c r="L8188" s="120"/>
      <c r="N8188" s="120"/>
      <c r="P8188" s="120"/>
      <c r="R8188" s="120"/>
      <c r="T8188" s="120"/>
      <c r="V8188" s="120"/>
      <c r="X8188" s="120"/>
      <c r="Z8188" s="120"/>
      <c r="AB8188" s="120"/>
    </row>
    <row r="8189" spans="12:28" ht="15" customHeight="1" x14ac:dyDescent="0.2">
      <c r="L8189" s="120"/>
      <c r="N8189" s="120"/>
      <c r="P8189" s="120"/>
      <c r="R8189" s="120"/>
      <c r="T8189" s="120"/>
      <c r="V8189" s="120"/>
      <c r="X8189" s="120"/>
      <c r="Z8189" s="120"/>
      <c r="AB8189" s="120"/>
    </row>
    <row r="8190" spans="12:28" ht="15" customHeight="1" x14ac:dyDescent="0.2">
      <c r="L8190" s="120"/>
      <c r="N8190" s="120"/>
      <c r="P8190" s="120"/>
      <c r="R8190" s="120"/>
      <c r="T8190" s="120"/>
      <c r="V8190" s="120"/>
      <c r="X8190" s="120"/>
      <c r="Z8190" s="120"/>
      <c r="AB8190" s="120"/>
    </row>
    <row r="8191" spans="12:28" ht="15" customHeight="1" x14ac:dyDescent="0.2">
      <c r="L8191" s="120"/>
      <c r="N8191" s="120"/>
      <c r="P8191" s="120"/>
      <c r="R8191" s="120"/>
      <c r="T8191" s="120"/>
      <c r="V8191" s="120"/>
      <c r="X8191" s="120"/>
      <c r="Z8191" s="120"/>
      <c r="AB8191" s="120"/>
    </row>
    <row r="8192" spans="12:28" ht="15" customHeight="1" x14ac:dyDescent="0.2">
      <c r="L8192" s="120"/>
      <c r="N8192" s="120"/>
      <c r="P8192" s="120"/>
      <c r="R8192" s="120"/>
      <c r="T8192" s="120"/>
      <c r="V8192" s="120"/>
      <c r="X8192" s="120"/>
      <c r="Z8192" s="120"/>
      <c r="AB8192" s="120"/>
    </row>
    <row r="8193" spans="12:28" ht="15" customHeight="1" x14ac:dyDescent="0.2">
      <c r="L8193" s="120"/>
      <c r="N8193" s="120"/>
      <c r="P8193" s="120"/>
      <c r="R8193" s="120"/>
      <c r="T8193" s="120"/>
      <c r="V8193" s="120"/>
      <c r="X8193" s="120"/>
      <c r="Z8193" s="120"/>
      <c r="AB8193" s="120"/>
    </row>
    <row r="8194" spans="12:28" ht="15" customHeight="1" x14ac:dyDescent="0.2">
      <c r="L8194" s="120"/>
      <c r="N8194" s="120"/>
      <c r="P8194" s="120"/>
      <c r="R8194" s="120"/>
      <c r="T8194" s="120"/>
      <c r="V8194" s="120"/>
      <c r="X8194" s="120"/>
      <c r="Z8194" s="120"/>
      <c r="AB8194" s="120"/>
    </row>
    <row r="8195" spans="12:28" ht="15" customHeight="1" x14ac:dyDescent="0.2">
      <c r="L8195" s="120"/>
      <c r="N8195" s="120"/>
      <c r="P8195" s="120"/>
      <c r="R8195" s="120"/>
      <c r="T8195" s="120"/>
      <c r="V8195" s="120"/>
      <c r="X8195" s="120"/>
      <c r="Z8195" s="120"/>
      <c r="AB8195" s="120"/>
    </row>
    <row r="8196" spans="12:28" ht="15" customHeight="1" x14ac:dyDescent="0.2">
      <c r="L8196" s="120"/>
      <c r="N8196" s="120"/>
      <c r="P8196" s="120"/>
      <c r="R8196" s="120"/>
      <c r="T8196" s="120"/>
      <c r="V8196" s="120"/>
      <c r="X8196" s="120"/>
      <c r="Z8196" s="120"/>
      <c r="AB8196" s="120"/>
    </row>
    <row r="8197" spans="12:28" ht="15" customHeight="1" x14ac:dyDescent="0.2">
      <c r="L8197" s="120"/>
      <c r="N8197" s="120"/>
      <c r="P8197" s="120"/>
      <c r="R8197" s="120"/>
      <c r="T8197" s="120"/>
      <c r="V8197" s="120"/>
      <c r="X8197" s="120"/>
      <c r="Z8197" s="120"/>
      <c r="AB8197" s="120"/>
    </row>
    <row r="8198" spans="12:28" ht="15" customHeight="1" x14ac:dyDescent="0.2">
      <c r="L8198" s="120"/>
      <c r="N8198" s="120"/>
      <c r="P8198" s="120"/>
      <c r="R8198" s="120"/>
      <c r="T8198" s="120"/>
      <c r="V8198" s="120"/>
      <c r="X8198" s="120"/>
      <c r="Z8198" s="120"/>
      <c r="AB8198" s="120"/>
    </row>
    <row r="8199" spans="12:28" ht="15" customHeight="1" x14ac:dyDescent="0.2">
      <c r="L8199" s="120"/>
      <c r="N8199" s="120"/>
      <c r="P8199" s="120"/>
      <c r="R8199" s="120"/>
      <c r="T8199" s="120"/>
      <c r="V8199" s="120"/>
      <c r="X8199" s="120"/>
      <c r="Z8199" s="120"/>
      <c r="AB8199" s="120"/>
    </row>
    <row r="8200" spans="12:28" ht="15" customHeight="1" x14ac:dyDescent="0.2">
      <c r="L8200" s="120"/>
      <c r="N8200" s="120"/>
      <c r="P8200" s="120"/>
      <c r="R8200" s="120"/>
      <c r="T8200" s="120"/>
      <c r="V8200" s="120"/>
      <c r="X8200" s="120"/>
      <c r="Z8200" s="120"/>
      <c r="AB8200" s="120"/>
    </row>
    <row r="8201" spans="12:28" ht="15" customHeight="1" x14ac:dyDescent="0.2">
      <c r="L8201" s="120"/>
      <c r="N8201" s="120"/>
      <c r="P8201" s="120"/>
      <c r="R8201" s="120"/>
      <c r="T8201" s="120"/>
      <c r="V8201" s="120"/>
      <c r="X8201" s="120"/>
      <c r="Z8201" s="120"/>
      <c r="AB8201" s="120"/>
    </row>
    <row r="8202" spans="12:28" ht="15" customHeight="1" x14ac:dyDescent="0.2">
      <c r="L8202" s="120"/>
      <c r="N8202" s="120"/>
      <c r="P8202" s="120"/>
      <c r="R8202" s="120"/>
      <c r="T8202" s="120"/>
      <c r="V8202" s="120"/>
      <c r="X8202" s="120"/>
      <c r="Z8202" s="120"/>
      <c r="AB8202" s="120"/>
    </row>
    <row r="8203" spans="12:28" ht="15" customHeight="1" x14ac:dyDescent="0.2">
      <c r="L8203" s="120"/>
      <c r="N8203" s="120"/>
      <c r="P8203" s="120"/>
      <c r="R8203" s="120"/>
      <c r="T8203" s="120"/>
      <c r="V8203" s="120"/>
      <c r="X8203" s="120"/>
      <c r="Z8203" s="120"/>
      <c r="AB8203" s="120"/>
    </row>
    <row r="8204" spans="12:28" ht="15" customHeight="1" x14ac:dyDescent="0.2">
      <c r="L8204" s="120"/>
      <c r="N8204" s="120"/>
      <c r="P8204" s="120"/>
      <c r="R8204" s="120"/>
      <c r="T8204" s="120"/>
      <c r="V8204" s="120"/>
      <c r="X8204" s="120"/>
      <c r="Z8204" s="120"/>
      <c r="AB8204" s="120"/>
    </row>
    <row r="8205" spans="12:28" ht="15" customHeight="1" x14ac:dyDescent="0.2">
      <c r="L8205" s="120"/>
      <c r="N8205" s="120"/>
      <c r="P8205" s="120"/>
      <c r="R8205" s="120"/>
      <c r="T8205" s="120"/>
      <c r="V8205" s="120"/>
      <c r="X8205" s="120"/>
      <c r="Z8205" s="120"/>
      <c r="AB8205" s="120"/>
    </row>
    <row r="8206" spans="12:28" ht="15" customHeight="1" x14ac:dyDescent="0.2">
      <c r="L8206" s="120"/>
      <c r="N8206" s="120"/>
      <c r="P8206" s="120"/>
      <c r="R8206" s="120"/>
      <c r="T8206" s="120"/>
      <c r="V8206" s="120"/>
      <c r="X8206" s="120"/>
      <c r="Z8206" s="120"/>
      <c r="AB8206" s="120"/>
    </row>
    <row r="8207" spans="12:28" ht="15" customHeight="1" x14ac:dyDescent="0.2">
      <c r="L8207" s="120"/>
      <c r="N8207" s="120"/>
      <c r="P8207" s="120"/>
      <c r="R8207" s="120"/>
      <c r="T8207" s="120"/>
      <c r="V8207" s="120"/>
      <c r="X8207" s="120"/>
      <c r="Z8207" s="120"/>
      <c r="AB8207" s="120"/>
    </row>
    <row r="8208" spans="12:28" ht="15" customHeight="1" x14ac:dyDescent="0.2">
      <c r="L8208" s="120"/>
      <c r="N8208" s="120"/>
      <c r="P8208" s="120"/>
      <c r="R8208" s="120"/>
      <c r="T8208" s="120"/>
      <c r="V8208" s="120"/>
      <c r="X8208" s="120"/>
      <c r="Z8208" s="120"/>
      <c r="AB8208" s="120"/>
    </row>
    <row r="8209" spans="12:28" ht="15" customHeight="1" x14ac:dyDescent="0.2">
      <c r="L8209" s="120"/>
      <c r="N8209" s="120"/>
      <c r="P8209" s="120"/>
      <c r="R8209" s="120"/>
      <c r="T8209" s="120"/>
      <c r="V8209" s="120"/>
      <c r="X8209" s="120"/>
      <c r="Z8209" s="120"/>
      <c r="AB8209" s="120"/>
    </row>
    <row r="8210" spans="12:28" ht="15" customHeight="1" x14ac:dyDescent="0.2">
      <c r="L8210" s="120"/>
      <c r="N8210" s="120"/>
      <c r="P8210" s="120"/>
      <c r="R8210" s="120"/>
      <c r="T8210" s="120"/>
      <c r="V8210" s="120"/>
      <c r="X8210" s="120"/>
      <c r="Z8210" s="120"/>
      <c r="AB8210" s="120"/>
    </row>
    <row r="8211" spans="12:28" ht="15" customHeight="1" x14ac:dyDescent="0.2">
      <c r="L8211" s="120"/>
      <c r="N8211" s="120"/>
      <c r="P8211" s="120"/>
      <c r="R8211" s="120"/>
      <c r="T8211" s="120"/>
      <c r="V8211" s="120"/>
      <c r="X8211" s="120"/>
      <c r="Z8211" s="120"/>
      <c r="AB8211" s="120"/>
    </row>
    <row r="8212" spans="12:28" ht="15" customHeight="1" x14ac:dyDescent="0.2">
      <c r="L8212" s="120"/>
      <c r="N8212" s="120"/>
      <c r="P8212" s="120"/>
      <c r="R8212" s="120"/>
      <c r="T8212" s="120"/>
      <c r="V8212" s="120"/>
      <c r="X8212" s="120"/>
      <c r="Z8212" s="120"/>
      <c r="AB8212" s="120"/>
    </row>
    <row r="8213" spans="12:28" ht="15" customHeight="1" x14ac:dyDescent="0.2">
      <c r="L8213" s="120"/>
      <c r="N8213" s="120"/>
      <c r="P8213" s="120"/>
      <c r="R8213" s="120"/>
      <c r="T8213" s="120"/>
      <c r="V8213" s="120"/>
      <c r="X8213" s="120"/>
      <c r="Z8213" s="120"/>
      <c r="AB8213" s="120"/>
    </row>
    <row r="8214" spans="12:28" ht="15" customHeight="1" x14ac:dyDescent="0.2">
      <c r="L8214" s="120"/>
      <c r="N8214" s="120"/>
      <c r="P8214" s="120"/>
      <c r="R8214" s="120"/>
      <c r="T8214" s="120"/>
      <c r="V8214" s="120"/>
      <c r="X8214" s="120"/>
      <c r="Z8214" s="120"/>
      <c r="AB8214" s="120"/>
    </row>
    <row r="8215" spans="12:28" ht="15" customHeight="1" x14ac:dyDescent="0.2">
      <c r="L8215" s="120"/>
      <c r="N8215" s="120"/>
      <c r="P8215" s="120"/>
      <c r="R8215" s="120"/>
      <c r="T8215" s="120"/>
      <c r="V8215" s="120"/>
      <c r="X8215" s="120"/>
      <c r="Z8215" s="120"/>
      <c r="AB8215" s="120"/>
    </row>
    <row r="8216" spans="12:28" ht="15" customHeight="1" x14ac:dyDescent="0.2">
      <c r="L8216" s="120"/>
      <c r="N8216" s="120"/>
      <c r="P8216" s="120"/>
      <c r="R8216" s="120"/>
      <c r="T8216" s="120"/>
      <c r="V8216" s="120"/>
      <c r="X8216" s="120"/>
      <c r="Z8216" s="120"/>
      <c r="AB8216" s="120"/>
    </row>
    <row r="8217" spans="12:28" ht="15" customHeight="1" x14ac:dyDescent="0.2">
      <c r="L8217" s="120"/>
      <c r="N8217" s="120"/>
      <c r="P8217" s="120"/>
      <c r="R8217" s="120"/>
      <c r="T8217" s="120"/>
      <c r="V8217" s="120"/>
      <c r="X8217" s="120"/>
      <c r="Z8217" s="120"/>
      <c r="AB8217" s="120"/>
    </row>
    <row r="8218" spans="12:28" ht="15" customHeight="1" x14ac:dyDescent="0.2">
      <c r="L8218" s="120"/>
      <c r="N8218" s="120"/>
      <c r="P8218" s="120"/>
      <c r="R8218" s="120"/>
      <c r="T8218" s="120"/>
      <c r="V8218" s="120"/>
      <c r="X8218" s="120"/>
      <c r="Z8218" s="120"/>
      <c r="AB8218" s="120"/>
    </row>
    <row r="8219" spans="12:28" ht="15" customHeight="1" x14ac:dyDescent="0.2">
      <c r="L8219" s="120"/>
      <c r="N8219" s="120"/>
      <c r="P8219" s="120"/>
      <c r="R8219" s="120"/>
      <c r="T8219" s="120"/>
      <c r="V8219" s="120"/>
      <c r="X8219" s="120"/>
      <c r="Z8219" s="120"/>
      <c r="AB8219" s="120"/>
    </row>
    <row r="8220" spans="12:28" ht="15" customHeight="1" x14ac:dyDescent="0.2">
      <c r="L8220" s="120"/>
      <c r="N8220" s="120"/>
      <c r="P8220" s="120"/>
      <c r="R8220" s="120"/>
      <c r="T8220" s="120"/>
      <c r="V8220" s="120"/>
      <c r="X8220" s="120"/>
      <c r="Z8220" s="120"/>
      <c r="AB8220" s="120"/>
    </row>
    <row r="8221" spans="12:28" ht="15" customHeight="1" x14ac:dyDescent="0.2">
      <c r="L8221" s="120"/>
      <c r="N8221" s="120"/>
      <c r="P8221" s="120"/>
      <c r="R8221" s="120"/>
      <c r="T8221" s="120"/>
      <c r="V8221" s="120"/>
      <c r="X8221" s="120"/>
      <c r="Z8221" s="120"/>
      <c r="AB8221" s="120"/>
    </row>
    <row r="8222" spans="12:28" ht="15" customHeight="1" x14ac:dyDescent="0.2">
      <c r="L8222" s="120"/>
      <c r="N8222" s="120"/>
      <c r="P8222" s="120"/>
      <c r="R8222" s="120"/>
      <c r="T8222" s="120"/>
      <c r="V8222" s="120"/>
      <c r="X8222" s="120"/>
      <c r="Z8222" s="120"/>
      <c r="AB8222" s="120"/>
    </row>
    <row r="8223" spans="12:28" ht="15" customHeight="1" x14ac:dyDescent="0.2">
      <c r="L8223" s="120"/>
      <c r="N8223" s="120"/>
      <c r="P8223" s="120"/>
      <c r="R8223" s="120"/>
      <c r="T8223" s="120"/>
      <c r="V8223" s="120"/>
      <c r="X8223" s="120"/>
      <c r="Z8223" s="120"/>
      <c r="AB8223" s="120"/>
    </row>
    <row r="8224" spans="12:28" ht="15" customHeight="1" x14ac:dyDescent="0.2">
      <c r="L8224" s="120"/>
      <c r="N8224" s="120"/>
      <c r="P8224" s="120"/>
      <c r="R8224" s="120"/>
      <c r="T8224" s="120"/>
      <c r="V8224" s="120"/>
      <c r="X8224" s="120"/>
      <c r="Z8224" s="120"/>
      <c r="AB8224" s="120"/>
    </row>
    <row r="8225" spans="12:28" ht="15" customHeight="1" x14ac:dyDescent="0.2">
      <c r="L8225" s="120"/>
      <c r="N8225" s="120"/>
      <c r="P8225" s="120"/>
      <c r="R8225" s="120"/>
      <c r="T8225" s="120"/>
      <c r="V8225" s="120"/>
      <c r="X8225" s="120"/>
      <c r="Z8225" s="120"/>
      <c r="AB8225" s="120"/>
    </row>
    <row r="8226" spans="12:28" ht="15" customHeight="1" x14ac:dyDescent="0.2">
      <c r="L8226" s="120"/>
      <c r="N8226" s="120"/>
      <c r="P8226" s="120"/>
      <c r="R8226" s="120"/>
      <c r="T8226" s="120"/>
      <c r="V8226" s="120"/>
      <c r="X8226" s="120"/>
      <c r="Z8226" s="120"/>
      <c r="AB8226" s="120"/>
    </row>
    <row r="8227" spans="12:28" ht="15" customHeight="1" x14ac:dyDescent="0.2">
      <c r="L8227" s="120"/>
      <c r="N8227" s="120"/>
      <c r="P8227" s="120"/>
      <c r="R8227" s="120"/>
      <c r="T8227" s="120"/>
      <c r="V8227" s="120"/>
      <c r="X8227" s="120"/>
      <c r="Z8227" s="120"/>
      <c r="AB8227" s="120"/>
    </row>
    <row r="8228" spans="12:28" ht="15" customHeight="1" x14ac:dyDescent="0.2">
      <c r="L8228" s="120"/>
      <c r="N8228" s="120"/>
      <c r="P8228" s="120"/>
      <c r="R8228" s="120"/>
      <c r="T8228" s="120"/>
      <c r="V8228" s="120"/>
      <c r="X8228" s="120"/>
      <c r="Z8228" s="120"/>
      <c r="AB8228" s="120"/>
    </row>
    <row r="8229" spans="12:28" ht="15" customHeight="1" x14ac:dyDescent="0.2">
      <c r="L8229" s="120"/>
      <c r="N8229" s="120"/>
      <c r="P8229" s="120"/>
      <c r="R8229" s="120"/>
      <c r="T8229" s="120"/>
      <c r="V8229" s="120"/>
      <c r="X8229" s="120"/>
      <c r="Z8229" s="120"/>
      <c r="AB8229" s="120"/>
    </row>
    <row r="8230" spans="12:28" ht="15" customHeight="1" x14ac:dyDescent="0.2">
      <c r="L8230" s="120"/>
      <c r="N8230" s="120"/>
      <c r="P8230" s="120"/>
      <c r="R8230" s="120"/>
      <c r="T8230" s="120"/>
      <c r="V8230" s="120"/>
      <c r="X8230" s="120"/>
      <c r="Z8230" s="120"/>
      <c r="AB8230" s="120"/>
    </row>
    <row r="8231" spans="12:28" ht="15" customHeight="1" x14ac:dyDescent="0.2">
      <c r="L8231" s="120"/>
      <c r="N8231" s="120"/>
      <c r="P8231" s="120"/>
      <c r="R8231" s="120"/>
      <c r="T8231" s="120"/>
      <c r="V8231" s="120"/>
      <c r="X8231" s="120"/>
      <c r="Z8231" s="120"/>
      <c r="AB8231" s="120"/>
    </row>
    <row r="8232" spans="12:28" ht="15" customHeight="1" x14ac:dyDescent="0.2">
      <c r="L8232" s="120"/>
      <c r="N8232" s="120"/>
      <c r="P8232" s="120"/>
      <c r="R8232" s="120"/>
      <c r="T8232" s="120"/>
      <c r="V8232" s="120"/>
      <c r="X8232" s="120"/>
      <c r="Z8232" s="120"/>
      <c r="AB8232" s="120"/>
    </row>
    <row r="8233" spans="12:28" ht="15" customHeight="1" x14ac:dyDescent="0.2">
      <c r="L8233" s="120"/>
      <c r="N8233" s="120"/>
      <c r="P8233" s="120"/>
      <c r="R8233" s="120"/>
      <c r="T8233" s="120"/>
      <c r="V8233" s="120"/>
      <c r="X8233" s="120"/>
      <c r="Z8233" s="120"/>
      <c r="AB8233" s="120"/>
    </row>
    <row r="8234" spans="12:28" ht="15" customHeight="1" x14ac:dyDescent="0.2">
      <c r="L8234" s="120"/>
      <c r="N8234" s="120"/>
      <c r="P8234" s="120"/>
      <c r="R8234" s="120"/>
      <c r="T8234" s="120"/>
      <c r="V8234" s="120"/>
      <c r="X8234" s="120"/>
      <c r="Z8234" s="120"/>
      <c r="AB8234" s="120"/>
    </row>
    <row r="8235" spans="12:28" ht="15" customHeight="1" x14ac:dyDescent="0.2">
      <c r="L8235" s="120"/>
      <c r="N8235" s="120"/>
      <c r="P8235" s="120"/>
      <c r="R8235" s="120"/>
      <c r="T8235" s="120"/>
      <c r="V8235" s="120"/>
      <c r="X8235" s="120"/>
      <c r="Z8235" s="120"/>
      <c r="AB8235" s="120"/>
    </row>
    <row r="8236" spans="12:28" ht="15" customHeight="1" x14ac:dyDescent="0.2">
      <c r="L8236" s="120"/>
      <c r="N8236" s="120"/>
      <c r="P8236" s="120"/>
      <c r="R8236" s="120"/>
      <c r="T8236" s="120"/>
      <c r="V8236" s="120"/>
      <c r="X8236" s="120"/>
      <c r="Z8236" s="120"/>
      <c r="AB8236" s="120"/>
    </row>
    <row r="8237" spans="12:28" ht="15" customHeight="1" x14ac:dyDescent="0.2">
      <c r="L8237" s="120"/>
      <c r="N8237" s="120"/>
      <c r="P8237" s="120"/>
      <c r="R8237" s="120"/>
      <c r="T8237" s="120"/>
      <c r="V8237" s="120"/>
      <c r="X8237" s="120"/>
      <c r="Z8237" s="120"/>
      <c r="AB8237" s="120"/>
    </row>
    <row r="8238" spans="12:28" ht="15" customHeight="1" x14ac:dyDescent="0.2">
      <c r="L8238" s="120"/>
      <c r="N8238" s="120"/>
      <c r="P8238" s="120"/>
      <c r="R8238" s="120"/>
      <c r="T8238" s="120"/>
      <c r="V8238" s="120"/>
      <c r="X8238" s="120"/>
      <c r="Z8238" s="120"/>
      <c r="AB8238" s="120"/>
    </row>
    <row r="8239" spans="12:28" ht="15" customHeight="1" x14ac:dyDescent="0.2">
      <c r="L8239" s="120"/>
      <c r="N8239" s="120"/>
      <c r="P8239" s="120"/>
      <c r="R8239" s="120"/>
      <c r="T8239" s="120"/>
      <c r="V8239" s="120"/>
      <c r="X8239" s="120"/>
      <c r="Z8239" s="120"/>
      <c r="AB8239" s="120"/>
    </row>
    <row r="8240" spans="12:28" ht="15" customHeight="1" x14ac:dyDescent="0.2">
      <c r="L8240" s="120"/>
      <c r="N8240" s="120"/>
      <c r="P8240" s="120"/>
      <c r="R8240" s="120"/>
      <c r="T8240" s="120"/>
      <c r="V8240" s="120"/>
      <c r="X8240" s="120"/>
      <c r="Z8240" s="120"/>
      <c r="AB8240" s="120"/>
    </row>
    <row r="8241" spans="12:28" ht="15" customHeight="1" x14ac:dyDescent="0.2">
      <c r="L8241" s="120"/>
      <c r="N8241" s="120"/>
      <c r="P8241" s="120"/>
      <c r="R8241" s="120"/>
      <c r="T8241" s="120"/>
      <c r="V8241" s="120"/>
      <c r="X8241" s="120"/>
      <c r="Z8241" s="120"/>
      <c r="AB8241" s="120"/>
    </row>
    <row r="8242" spans="12:28" ht="15" customHeight="1" x14ac:dyDescent="0.2">
      <c r="L8242" s="120"/>
      <c r="N8242" s="120"/>
      <c r="P8242" s="120"/>
      <c r="R8242" s="120"/>
      <c r="T8242" s="120"/>
      <c r="V8242" s="120"/>
      <c r="X8242" s="120"/>
      <c r="Z8242" s="120"/>
      <c r="AB8242" s="120"/>
    </row>
    <row r="8243" spans="12:28" ht="15" customHeight="1" x14ac:dyDescent="0.2">
      <c r="L8243" s="120"/>
      <c r="N8243" s="120"/>
      <c r="P8243" s="120"/>
      <c r="R8243" s="120"/>
      <c r="T8243" s="120"/>
      <c r="V8243" s="120"/>
      <c r="X8243" s="120"/>
      <c r="Z8243" s="120"/>
      <c r="AB8243" s="120"/>
    </row>
    <row r="8244" spans="12:28" ht="15" customHeight="1" x14ac:dyDescent="0.2">
      <c r="L8244" s="120"/>
      <c r="N8244" s="120"/>
      <c r="P8244" s="120"/>
      <c r="R8244" s="120"/>
      <c r="T8244" s="120"/>
      <c r="V8244" s="120"/>
      <c r="X8244" s="120"/>
      <c r="Z8244" s="120"/>
      <c r="AB8244" s="120"/>
    </row>
    <row r="8245" spans="12:28" ht="15" customHeight="1" x14ac:dyDescent="0.2">
      <c r="L8245" s="120"/>
      <c r="N8245" s="120"/>
      <c r="P8245" s="120"/>
      <c r="R8245" s="120"/>
      <c r="T8245" s="120"/>
      <c r="V8245" s="120"/>
      <c r="X8245" s="120"/>
      <c r="Z8245" s="120"/>
      <c r="AB8245" s="120"/>
    </row>
    <row r="8246" spans="12:28" ht="15" customHeight="1" x14ac:dyDescent="0.2">
      <c r="L8246" s="120"/>
      <c r="N8246" s="120"/>
      <c r="P8246" s="120"/>
      <c r="R8246" s="120"/>
      <c r="T8246" s="120"/>
      <c r="V8246" s="120"/>
      <c r="X8246" s="120"/>
      <c r="Z8246" s="120"/>
      <c r="AB8246" s="120"/>
    </row>
    <row r="8247" spans="12:28" ht="15" customHeight="1" x14ac:dyDescent="0.2">
      <c r="L8247" s="120"/>
      <c r="N8247" s="120"/>
      <c r="P8247" s="120"/>
      <c r="R8247" s="120"/>
      <c r="T8247" s="120"/>
      <c r="V8247" s="120"/>
      <c r="X8247" s="120"/>
      <c r="Z8247" s="120"/>
      <c r="AB8247" s="120"/>
    </row>
    <row r="8248" spans="12:28" ht="15" customHeight="1" x14ac:dyDescent="0.2">
      <c r="L8248" s="120"/>
      <c r="N8248" s="120"/>
      <c r="P8248" s="120"/>
      <c r="R8248" s="120"/>
      <c r="T8248" s="120"/>
      <c r="V8248" s="120"/>
      <c r="X8248" s="120"/>
      <c r="Z8248" s="120"/>
      <c r="AB8248" s="120"/>
    </row>
    <row r="8249" spans="12:28" ht="15" customHeight="1" x14ac:dyDescent="0.2">
      <c r="L8249" s="120"/>
      <c r="N8249" s="120"/>
      <c r="P8249" s="120"/>
      <c r="R8249" s="120"/>
      <c r="T8249" s="120"/>
      <c r="V8249" s="120"/>
      <c r="X8249" s="120"/>
      <c r="Z8249" s="120"/>
      <c r="AB8249" s="120"/>
    </row>
    <row r="8250" spans="12:28" ht="15" customHeight="1" x14ac:dyDescent="0.2">
      <c r="L8250" s="120"/>
      <c r="N8250" s="120"/>
      <c r="P8250" s="120"/>
      <c r="R8250" s="120"/>
      <c r="T8250" s="120"/>
      <c r="V8250" s="120"/>
      <c r="X8250" s="120"/>
      <c r="Z8250" s="120"/>
      <c r="AB8250" s="120"/>
    </row>
    <row r="8251" spans="12:28" ht="15" customHeight="1" x14ac:dyDescent="0.2">
      <c r="L8251" s="120"/>
      <c r="N8251" s="120"/>
      <c r="P8251" s="120"/>
      <c r="R8251" s="120"/>
      <c r="T8251" s="120"/>
      <c r="V8251" s="120"/>
      <c r="X8251" s="120"/>
      <c r="Z8251" s="120"/>
      <c r="AB8251" s="120"/>
    </row>
    <row r="8252" spans="12:28" ht="15" customHeight="1" x14ac:dyDescent="0.2">
      <c r="L8252" s="120"/>
      <c r="N8252" s="120"/>
      <c r="P8252" s="120"/>
      <c r="R8252" s="120"/>
      <c r="T8252" s="120"/>
      <c r="V8252" s="120"/>
      <c r="X8252" s="120"/>
      <c r="Z8252" s="120"/>
      <c r="AB8252" s="120"/>
    </row>
    <row r="8253" spans="12:28" ht="15" customHeight="1" x14ac:dyDescent="0.2">
      <c r="L8253" s="120"/>
      <c r="N8253" s="120"/>
      <c r="P8253" s="120"/>
      <c r="R8253" s="120"/>
      <c r="T8253" s="120"/>
      <c r="V8253" s="120"/>
      <c r="X8253" s="120"/>
      <c r="Z8253" s="120"/>
      <c r="AB8253" s="120"/>
    </row>
    <row r="8254" spans="12:28" ht="15" customHeight="1" x14ac:dyDescent="0.2">
      <c r="L8254" s="120"/>
      <c r="N8254" s="120"/>
      <c r="P8254" s="120"/>
      <c r="R8254" s="120"/>
      <c r="T8254" s="120"/>
      <c r="V8254" s="120"/>
      <c r="X8254" s="120"/>
      <c r="Z8254" s="120"/>
      <c r="AB8254" s="120"/>
    </row>
    <row r="8255" spans="12:28" ht="15" customHeight="1" x14ac:dyDescent="0.2">
      <c r="L8255" s="120"/>
      <c r="N8255" s="120"/>
      <c r="P8255" s="120"/>
      <c r="R8255" s="120"/>
      <c r="T8255" s="120"/>
      <c r="V8255" s="120"/>
      <c r="X8255" s="120"/>
      <c r="Z8255" s="120"/>
      <c r="AB8255" s="120"/>
    </row>
    <row r="8256" spans="12:28" ht="15" customHeight="1" x14ac:dyDescent="0.2">
      <c r="L8256" s="120"/>
      <c r="N8256" s="120"/>
      <c r="P8256" s="120"/>
      <c r="R8256" s="120"/>
      <c r="T8256" s="120"/>
      <c r="V8256" s="120"/>
      <c r="X8256" s="120"/>
      <c r="Z8256" s="120"/>
      <c r="AB8256" s="120"/>
    </row>
    <row r="8257" spans="12:28" ht="15" customHeight="1" x14ac:dyDescent="0.2">
      <c r="L8257" s="120"/>
      <c r="N8257" s="120"/>
      <c r="P8257" s="120"/>
      <c r="R8257" s="120"/>
      <c r="T8257" s="120"/>
      <c r="V8257" s="120"/>
      <c r="X8257" s="120"/>
      <c r="Z8257" s="120"/>
      <c r="AB8257" s="120"/>
    </row>
    <row r="8258" spans="12:28" ht="15" customHeight="1" x14ac:dyDescent="0.2">
      <c r="L8258" s="120"/>
      <c r="N8258" s="120"/>
      <c r="P8258" s="120"/>
      <c r="R8258" s="120"/>
      <c r="T8258" s="120"/>
      <c r="V8258" s="120"/>
      <c r="X8258" s="120"/>
      <c r="Z8258" s="120"/>
      <c r="AB8258" s="120"/>
    </row>
    <row r="8259" spans="12:28" ht="15" customHeight="1" x14ac:dyDescent="0.2">
      <c r="L8259" s="120"/>
      <c r="N8259" s="120"/>
      <c r="P8259" s="120"/>
      <c r="R8259" s="120"/>
      <c r="T8259" s="120"/>
      <c r="V8259" s="120"/>
      <c r="X8259" s="120"/>
      <c r="Z8259" s="120"/>
      <c r="AB8259" s="120"/>
    </row>
    <row r="8260" spans="12:28" ht="15" customHeight="1" x14ac:dyDescent="0.2">
      <c r="L8260" s="120"/>
      <c r="N8260" s="120"/>
      <c r="P8260" s="120"/>
      <c r="R8260" s="120"/>
      <c r="T8260" s="120"/>
      <c r="V8260" s="120"/>
      <c r="X8260" s="120"/>
      <c r="Z8260" s="120"/>
      <c r="AB8260" s="120"/>
    </row>
    <row r="8261" spans="12:28" ht="15" customHeight="1" x14ac:dyDescent="0.2">
      <c r="L8261" s="120"/>
      <c r="N8261" s="120"/>
      <c r="P8261" s="120"/>
      <c r="R8261" s="120"/>
      <c r="T8261" s="120"/>
      <c r="V8261" s="120"/>
      <c r="X8261" s="120"/>
      <c r="Z8261" s="120"/>
      <c r="AB8261" s="120"/>
    </row>
    <row r="8262" spans="12:28" ht="15" customHeight="1" x14ac:dyDescent="0.2">
      <c r="L8262" s="120"/>
      <c r="N8262" s="120"/>
      <c r="P8262" s="120"/>
      <c r="R8262" s="120"/>
      <c r="T8262" s="120"/>
      <c r="V8262" s="120"/>
      <c r="X8262" s="120"/>
      <c r="Z8262" s="120"/>
      <c r="AB8262" s="120"/>
    </row>
    <row r="8263" spans="12:28" ht="15" customHeight="1" x14ac:dyDescent="0.2">
      <c r="L8263" s="120"/>
      <c r="N8263" s="120"/>
      <c r="P8263" s="120"/>
      <c r="R8263" s="120"/>
      <c r="T8263" s="120"/>
      <c r="V8263" s="120"/>
      <c r="X8263" s="120"/>
      <c r="Z8263" s="120"/>
      <c r="AB8263" s="120"/>
    </row>
    <row r="8264" spans="12:28" ht="15" customHeight="1" x14ac:dyDescent="0.2">
      <c r="L8264" s="120"/>
      <c r="N8264" s="120"/>
      <c r="P8264" s="120"/>
      <c r="R8264" s="120"/>
      <c r="T8264" s="120"/>
      <c r="V8264" s="120"/>
      <c r="X8264" s="120"/>
      <c r="Z8264" s="120"/>
      <c r="AB8264" s="120"/>
    </row>
    <row r="8265" spans="12:28" ht="15" customHeight="1" x14ac:dyDescent="0.2">
      <c r="L8265" s="120"/>
      <c r="N8265" s="120"/>
      <c r="P8265" s="120"/>
      <c r="R8265" s="120"/>
      <c r="T8265" s="120"/>
      <c r="V8265" s="120"/>
      <c r="X8265" s="120"/>
      <c r="Z8265" s="120"/>
      <c r="AB8265" s="120"/>
    </row>
    <row r="8266" spans="12:28" ht="15" customHeight="1" x14ac:dyDescent="0.2">
      <c r="L8266" s="120"/>
      <c r="N8266" s="120"/>
      <c r="P8266" s="120"/>
      <c r="R8266" s="120"/>
      <c r="T8266" s="120"/>
      <c r="V8266" s="120"/>
      <c r="X8266" s="120"/>
      <c r="Z8266" s="120"/>
      <c r="AB8266" s="120"/>
    </row>
    <row r="8267" spans="12:28" ht="15" customHeight="1" x14ac:dyDescent="0.2">
      <c r="L8267" s="120"/>
      <c r="N8267" s="120"/>
      <c r="P8267" s="120"/>
      <c r="R8267" s="120"/>
      <c r="T8267" s="120"/>
      <c r="V8267" s="120"/>
      <c r="X8267" s="120"/>
      <c r="Z8267" s="120"/>
      <c r="AB8267" s="120"/>
    </row>
    <row r="8268" spans="12:28" ht="15" customHeight="1" x14ac:dyDescent="0.2">
      <c r="L8268" s="120"/>
      <c r="N8268" s="120"/>
      <c r="P8268" s="120"/>
      <c r="R8268" s="120"/>
      <c r="T8268" s="120"/>
      <c r="V8268" s="120"/>
      <c r="X8268" s="120"/>
      <c r="Z8268" s="120"/>
      <c r="AB8268" s="120"/>
    </row>
    <row r="8269" spans="12:28" ht="15" customHeight="1" x14ac:dyDescent="0.2">
      <c r="L8269" s="120"/>
      <c r="N8269" s="120"/>
      <c r="P8269" s="120"/>
      <c r="R8269" s="120"/>
      <c r="T8269" s="120"/>
      <c r="V8269" s="120"/>
      <c r="X8269" s="120"/>
      <c r="Z8269" s="120"/>
      <c r="AB8269" s="120"/>
    </row>
    <row r="8270" spans="12:28" ht="15" customHeight="1" x14ac:dyDescent="0.2">
      <c r="L8270" s="120"/>
      <c r="N8270" s="120"/>
      <c r="P8270" s="120"/>
      <c r="R8270" s="120"/>
      <c r="T8270" s="120"/>
      <c r="V8270" s="120"/>
      <c r="X8270" s="120"/>
      <c r="Z8270" s="120"/>
      <c r="AB8270" s="120"/>
    </row>
    <row r="8271" spans="12:28" ht="15" customHeight="1" x14ac:dyDescent="0.2">
      <c r="L8271" s="120"/>
      <c r="N8271" s="120"/>
      <c r="P8271" s="120"/>
      <c r="R8271" s="120"/>
      <c r="T8271" s="120"/>
      <c r="V8271" s="120"/>
      <c r="X8271" s="120"/>
      <c r="Z8271" s="120"/>
      <c r="AB8271" s="120"/>
    </row>
    <row r="8272" spans="12:28" ht="15" customHeight="1" x14ac:dyDescent="0.2">
      <c r="L8272" s="120"/>
      <c r="N8272" s="120"/>
      <c r="P8272" s="120"/>
      <c r="R8272" s="120"/>
      <c r="T8272" s="120"/>
      <c r="V8272" s="120"/>
      <c r="X8272" s="120"/>
      <c r="Z8272" s="120"/>
      <c r="AB8272" s="120"/>
    </row>
    <row r="8273" spans="12:28" ht="15" customHeight="1" x14ac:dyDescent="0.2">
      <c r="L8273" s="120"/>
      <c r="N8273" s="120"/>
      <c r="P8273" s="120"/>
      <c r="R8273" s="120"/>
      <c r="T8273" s="120"/>
      <c r="V8273" s="120"/>
      <c r="X8273" s="120"/>
      <c r="Z8273" s="120"/>
      <c r="AB8273" s="120"/>
    </row>
    <row r="8274" spans="12:28" ht="15" customHeight="1" x14ac:dyDescent="0.2">
      <c r="L8274" s="120"/>
      <c r="N8274" s="120"/>
      <c r="P8274" s="120"/>
      <c r="R8274" s="120"/>
      <c r="T8274" s="120"/>
      <c r="V8274" s="120"/>
      <c r="X8274" s="120"/>
      <c r="Z8274" s="120"/>
      <c r="AB8274" s="120"/>
    </row>
    <row r="8275" spans="12:28" ht="15" customHeight="1" x14ac:dyDescent="0.2">
      <c r="L8275" s="120"/>
      <c r="N8275" s="120"/>
      <c r="P8275" s="120"/>
      <c r="R8275" s="120"/>
      <c r="T8275" s="120"/>
      <c r="V8275" s="120"/>
      <c r="X8275" s="120"/>
      <c r="Z8275" s="120"/>
      <c r="AB8275" s="120"/>
    </row>
    <row r="8276" spans="12:28" ht="15" customHeight="1" x14ac:dyDescent="0.2">
      <c r="L8276" s="120"/>
      <c r="N8276" s="120"/>
      <c r="P8276" s="120"/>
      <c r="R8276" s="120"/>
      <c r="T8276" s="120"/>
      <c r="V8276" s="120"/>
      <c r="X8276" s="120"/>
      <c r="Z8276" s="120"/>
      <c r="AB8276" s="120"/>
    </row>
    <row r="8277" spans="12:28" ht="15" customHeight="1" x14ac:dyDescent="0.2">
      <c r="L8277" s="120"/>
      <c r="N8277" s="120"/>
      <c r="P8277" s="120"/>
      <c r="R8277" s="120"/>
      <c r="T8277" s="120"/>
      <c r="V8277" s="120"/>
      <c r="X8277" s="120"/>
      <c r="Z8277" s="120"/>
      <c r="AB8277" s="120"/>
    </row>
    <row r="8278" spans="12:28" ht="15" customHeight="1" x14ac:dyDescent="0.2">
      <c r="L8278" s="120"/>
      <c r="N8278" s="120"/>
      <c r="P8278" s="120"/>
      <c r="R8278" s="120"/>
      <c r="T8278" s="120"/>
      <c r="V8278" s="120"/>
      <c r="X8278" s="120"/>
      <c r="Z8278" s="120"/>
      <c r="AB8278" s="120"/>
    </row>
    <row r="8279" spans="12:28" ht="15" customHeight="1" x14ac:dyDescent="0.2">
      <c r="L8279" s="120"/>
      <c r="N8279" s="120"/>
      <c r="P8279" s="120"/>
      <c r="R8279" s="120"/>
      <c r="T8279" s="120"/>
      <c r="V8279" s="120"/>
      <c r="X8279" s="120"/>
      <c r="Z8279" s="120"/>
      <c r="AB8279" s="120"/>
    </row>
    <row r="8280" spans="12:28" ht="15" customHeight="1" x14ac:dyDescent="0.2">
      <c r="L8280" s="120"/>
      <c r="N8280" s="120"/>
      <c r="P8280" s="120"/>
      <c r="R8280" s="120"/>
      <c r="T8280" s="120"/>
      <c r="V8280" s="120"/>
      <c r="X8280" s="120"/>
      <c r="Z8280" s="120"/>
      <c r="AB8280" s="120"/>
    </row>
    <row r="8281" spans="12:28" ht="15" customHeight="1" x14ac:dyDescent="0.2">
      <c r="L8281" s="120"/>
      <c r="N8281" s="120"/>
      <c r="P8281" s="120"/>
      <c r="R8281" s="120"/>
      <c r="T8281" s="120"/>
      <c r="V8281" s="120"/>
      <c r="X8281" s="120"/>
      <c r="Z8281" s="120"/>
      <c r="AB8281" s="120"/>
    </row>
    <row r="8282" spans="12:28" ht="15" customHeight="1" x14ac:dyDescent="0.2">
      <c r="L8282" s="120"/>
      <c r="N8282" s="120"/>
      <c r="P8282" s="120"/>
      <c r="R8282" s="120"/>
      <c r="T8282" s="120"/>
      <c r="V8282" s="120"/>
      <c r="X8282" s="120"/>
      <c r="Z8282" s="120"/>
      <c r="AB8282" s="120"/>
    </row>
    <row r="8283" spans="12:28" ht="15" customHeight="1" x14ac:dyDescent="0.2">
      <c r="L8283" s="120"/>
      <c r="N8283" s="120"/>
      <c r="P8283" s="120"/>
      <c r="R8283" s="120"/>
      <c r="T8283" s="120"/>
      <c r="V8283" s="120"/>
      <c r="X8283" s="120"/>
      <c r="Z8283" s="120"/>
      <c r="AB8283" s="120"/>
    </row>
    <row r="8284" spans="12:28" ht="15" customHeight="1" x14ac:dyDescent="0.2">
      <c r="L8284" s="120"/>
      <c r="N8284" s="120"/>
      <c r="P8284" s="120"/>
      <c r="R8284" s="120"/>
      <c r="T8284" s="120"/>
      <c r="V8284" s="120"/>
      <c r="X8284" s="120"/>
      <c r="Z8284" s="120"/>
      <c r="AB8284" s="120"/>
    </row>
    <row r="8285" spans="12:28" ht="15" customHeight="1" x14ac:dyDescent="0.2">
      <c r="L8285" s="120"/>
      <c r="N8285" s="120"/>
      <c r="P8285" s="120"/>
      <c r="R8285" s="120"/>
      <c r="T8285" s="120"/>
      <c r="V8285" s="120"/>
      <c r="X8285" s="120"/>
      <c r="Z8285" s="120"/>
      <c r="AB8285" s="120"/>
    </row>
    <row r="8286" spans="12:28" ht="15" customHeight="1" x14ac:dyDescent="0.2">
      <c r="L8286" s="120"/>
      <c r="N8286" s="120"/>
      <c r="P8286" s="120"/>
      <c r="R8286" s="120"/>
      <c r="T8286" s="120"/>
      <c r="V8286" s="120"/>
      <c r="X8286" s="120"/>
      <c r="Z8286" s="120"/>
      <c r="AB8286" s="120"/>
    </row>
    <row r="8287" spans="12:28" ht="15" customHeight="1" x14ac:dyDescent="0.2">
      <c r="L8287" s="120"/>
      <c r="N8287" s="120"/>
      <c r="P8287" s="120"/>
      <c r="R8287" s="120"/>
      <c r="T8287" s="120"/>
      <c r="V8287" s="120"/>
      <c r="X8287" s="120"/>
      <c r="Z8287" s="120"/>
      <c r="AB8287" s="120"/>
    </row>
    <row r="8288" spans="12:28" ht="15" customHeight="1" x14ac:dyDescent="0.2">
      <c r="L8288" s="120"/>
      <c r="N8288" s="120"/>
      <c r="P8288" s="120"/>
      <c r="R8288" s="120"/>
      <c r="T8288" s="120"/>
      <c r="V8288" s="120"/>
      <c r="X8288" s="120"/>
      <c r="Z8288" s="120"/>
      <c r="AB8288" s="120"/>
    </row>
    <row r="8289" spans="12:28" ht="15" customHeight="1" x14ac:dyDescent="0.2">
      <c r="L8289" s="120"/>
      <c r="N8289" s="120"/>
      <c r="P8289" s="120"/>
      <c r="R8289" s="120"/>
      <c r="T8289" s="120"/>
      <c r="V8289" s="120"/>
      <c r="X8289" s="120"/>
      <c r="Z8289" s="120"/>
      <c r="AB8289" s="120"/>
    </row>
    <row r="8290" spans="12:28" ht="15" customHeight="1" x14ac:dyDescent="0.2">
      <c r="L8290" s="120"/>
      <c r="N8290" s="120"/>
      <c r="P8290" s="120"/>
      <c r="R8290" s="120"/>
      <c r="T8290" s="120"/>
      <c r="V8290" s="120"/>
      <c r="X8290" s="120"/>
      <c r="Z8290" s="120"/>
      <c r="AB8290" s="120"/>
    </row>
    <row r="8291" spans="12:28" ht="15" customHeight="1" x14ac:dyDescent="0.2">
      <c r="L8291" s="120"/>
      <c r="N8291" s="120"/>
      <c r="P8291" s="120"/>
      <c r="R8291" s="120"/>
      <c r="T8291" s="120"/>
      <c r="V8291" s="120"/>
      <c r="X8291" s="120"/>
      <c r="Z8291" s="120"/>
      <c r="AB8291" s="120"/>
    </row>
    <row r="8292" spans="12:28" ht="15" customHeight="1" x14ac:dyDescent="0.2">
      <c r="L8292" s="120"/>
      <c r="N8292" s="120"/>
      <c r="P8292" s="120"/>
      <c r="R8292" s="120"/>
      <c r="T8292" s="120"/>
      <c r="V8292" s="120"/>
      <c r="X8292" s="120"/>
      <c r="Z8292" s="120"/>
      <c r="AB8292" s="120"/>
    </row>
    <row r="8293" spans="12:28" ht="15" customHeight="1" x14ac:dyDescent="0.2">
      <c r="L8293" s="120"/>
      <c r="N8293" s="120"/>
      <c r="P8293" s="120"/>
      <c r="R8293" s="120"/>
      <c r="T8293" s="120"/>
      <c r="V8293" s="120"/>
      <c r="X8293" s="120"/>
      <c r="Z8293" s="120"/>
      <c r="AB8293" s="120"/>
    </row>
    <row r="8294" spans="12:28" ht="15" customHeight="1" x14ac:dyDescent="0.2">
      <c r="L8294" s="120"/>
      <c r="N8294" s="120"/>
      <c r="P8294" s="120"/>
      <c r="R8294" s="120"/>
      <c r="T8294" s="120"/>
      <c r="V8294" s="120"/>
      <c r="X8294" s="120"/>
      <c r="Z8294" s="120"/>
      <c r="AB8294" s="120"/>
    </row>
    <row r="8295" spans="12:28" ht="15" customHeight="1" x14ac:dyDescent="0.2">
      <c r="L8295" s="120"/>
      <c r="N8295" s="120"/>
      <c r="P8295" s="120"/>
      <c r="R8295" s="120"/>
      <c r="T8295" s="120"/>
      <c r="V8295" s="120"/>
      <c r="X8295" s="120"/>
      <c r="Z8295" s="120"/>
      <c r="AB8295" s="120"/>
    </row>
    <row r="8296" spans="12:28" ht="15" customHeight="1" x14ac:dyDescent="0.2">
      <c r="L8296" s="120"/>
      <c r="N8296" s="120"/>
      <c r="P8296" s="120"/>
      <c r="R8296" s="120"/>
      <c r="T8296" s="120"/>
      <c r="V8296" s="120"/>
      <c r="X8296" s="120"/>
      <c r="Z8296" s="120"/>
      <c r="AB8296" s="120"/>
    </row>
    <row r="8297" spans="12:28" ht="15" customHeight="1" x14ac:dyDescent="0.2">
      <c r="L8297" s="120"/>
      <c r="N8297" s="120"/>
      <c r="P8297" s="120"/>
      <c r="R8297" s="120"/>
      <c r="T8297" s="120"/>
      <c r="V8297" s="120"/>
      <c r="X8297" s="120"/>
      <c r="Z8297" s="120"/>
      <c r="AB8297" s="120"/>
    </row>
    <row r="8298" spans="12:28" ht="15" customHeight="1" x14ac:dyDescent="0.2">
      <c r="L8298" s="120"/>
      <c r="N8298" s="120"/>
      <c r="P8298" s="120"/>
      <c r="R8298" s="120"/>
      <c r="T8298" s="120"/>
      <c r="V8298" s="120"/>
      <c r="X8298" s="120"/>
      <c r="Z8298" s="120"/>
      <c r="AB8298" s="120"/>
    </row>
    <row r="8299" spans="12:28" ht="15" customHeight="1" x14ac:dyDescent="0.2">
      <c r="L8299" s="120"/>
      <c r="N8299" s="120"/>
      <c r="P8299" s="120"/>
      <c r="R8299" s="120"/>
      <c r="T8299" s="120"/>
      <c r="V8299" s="120"/>
      <c r="X8299" s="120"/>
      <c r="Z8299" s="120"/>
      <c r="AB8299" s="120"/>
    </row>
    <row r="8300" spans="12:28" ht="15" customHeight="1" x14ac:dyDescent="0.2">
      <c r="L8300" s="120"/>
      <c r="N8300" s="120"/>
      <c r="P8300" s="120"/>
      <c r="R8300" s="120"/>
      <c r="T8300" s="120"/>
      <c r="V8300" s="120"/>
      <c r="X8300" s="120"/>
      <c r="Z8300" s="120"/>
      <c r="AB8300" s="120"/>
    </row>
    <row r="8301" spans="12:28" ht="15" customHeight="1" x14ac:dyDescent="0.2">
      <c r="L8301" s="120"/>
      <c r="N8301" s="120"/>
      <c r="P8301" s="120"/>
      <c r="R8301" s="120"/>
      <c r="T8301" s="120"/>
      <c r="V8301" s="120"/>
      <c r="X8301" s="120"/>
      <c r="Z8301" s="120"/>
      <c r="AB8301" s="120"/>
    </row>
    <row r="8302" spans="12:28" ht="15" customHeight="1" x14ac:dyDescent="0.2">
      <c r="L8302" s="120"/>
      <c r="N8302" s="120"/>
      <c r="P8302" s="120"/>
      <c r="R8302" s="120"/>
      <c r="T8302" s="120"/>
      <c r="V8302" s="120"/>
      <c r="X8302" s="120"/>
      <c r="Z8302" s="120"/>
      <c r="AB8302" s="120"/>
    </row>
    <row r="8303" spans="12:28" ht="15" customHeight="1" x14ac:dyDescent="0.2">
      <c r="L8303" s="120"/>
      <c r="N8303" s="120"/>
      <c r="P8303" s="120"/>
      <c r="R8303" s="120"/>
      <c r="T8303" s="120"/>
      <c r="V8303" s="120"/>
      <c r="X8303" s="120"/>
      <c r="Z8303" s="120"/>
      <c r="AB8303" s="120"/>
    </row>
    <row r="8304" spans="12:28" ht="15" customHeight="1" x14ac:dyDescent="0.2">
      <c r="L8304" s="120"/>
      <c r="N8304" s="120"/>
      <c r="P8304" s="120"/>
      <c r="R8304" s="120"/>
      <c r="T8304" s="120"/>
      <c r="V8304" s="120"/>
      <c r="X8304" s="120"/>
      <c r="Z8304" s="120"/>
      <c r="AB8304" s="120"/>
    </row>
    <row r="8305" spans="12:28" ht="15" customHeight="1" x14ac:dyDescent="0.2">
      <c r="L8305" s="120"/>
      <c r="N8305" s="120"/>
      <c r="P8305" s="120"/>
      <c r="R8305" s="120"/>
      <c r="T8305" s="120"/>
      <c r="V8305" s="120"/>
      <c r="X8305" s="120"/>
      <c r="Z8305" s="120"/>
      <c r="AB8305" s="120"/>
    </row>
    <row r="8306" spans="12:28" ht="15" customHeight="1" x14ac:dyDescent="0.2">
      <c r="L8306" s="120"/>
      <c r="N8306" s="120"/>
      <c r="P8306" s="120"/>
      <c r="R8306" s="120"/>
      <c r="T8306" s="120"/>
      <c r="V8306" s="120"/>
      <c r="X8306" s="120"/>
      <c r="Z8306" s="120"/>
      <c r="AB8306" s="120"/>
    </row>
    <row r="8307" spans="12:28" ht="15" customHeight="1" x14ac:dyDescent="0.2">
      <c r="L8307" s="120"/>
      <c r="N8307" s="120"/>
      <c r="P8307" s="120"/>
      <c r="R8307" s="120"/>
      <c r="T8307" s="120"/>
      <c r="V8307" s="120"/>
      <c r="X8307" s="120"/>
      <c r="Z8307" s="120"/>
      <c r="AB8307" s="120"/>
    </row>
    <row r="8308" spans="12:28" ht="15" customHeight="1" x14ac:dyDescent="0.2">
      <c r="L8308" s="120"/>
      <c r="N8308" s="120"/>
      <c r="P8308" s="120"/>
      <c r="R8308" s="120"/>
      <c r="T8308" s="120"/>
      <c r="V8308" s="120"/>
      <c r="X8308" s="120"/>
      <c r="Z8308" s="120"/>
      <c r="AB8308" s="120"/>
    </row>
    <row r="8309" spans="12:28" ht="15" customHeight="1" x14ac:dyDescent="0.2">
      <c r="L8309" s="120"/>
      <c r="N8309" s="120"/>
      <c r="P8309" s="120"/>
      <c r="R8309" s="120"/>
      <c r="T8309" s="120"/>
      <c r="V8309" s="120"/>
      <c r="X8309" s="120"/>
      <c r="Z8309" s="120"/>
      <c r="AB8309" s="120"/>
    </row>
    <row r="8310" spans="12:28" ht="15" customHeight="1" x14ac:dyDescent="0.2">
      <c r="L8310" s="120"/>
      <c r="N8310" s="120"/>
      <c r="P8310" s="120"/>
      <c r="R8310" s="120"/>
      <c r="T8310" s="120"/>
      <c r="V8310" s="120"/>
      <c r="X8310" s="120"/>
      <c r="Z8310" s="120"/>
      <c r="AB8310" s="120"/>
    </row>
    <row r="8311" spans="12:28" ht="15" customHeight="1" x14ac:dyDescent="0.2">
      <c r="L8311" s="120"/>
      <c r="N8311" s="120"/>
      <c r="P8311" s="120"/>
      <c r="R8311" s="120"/>
      <c r="T8311" s="120"/>
      <c r="V8311" s="120"/>
      <c r="X8311" s="120"/>
      <c r="Z8311" s="120"/>
      <c r="AB8311" s="120"/>
    </row>
    <row r="8312" spans="12:28" ht="15" customHeight="1" x14ac:dyDescent="0.2">
      <c r="L8312" s="120"/>
      <c r="N8312" s="120"/>
      <c r="P8312" s="120"/>
      <c r="R8312" s="120"/>
      <c r="T8312" s="120"/>
      <c r="V8312" s="120"/>
      <c r="X8312" s="120"/>
      <c r="Z8312" s="120"/>
      <c r="AB8312" s="120"/>
    </row>
    <row r="8313" spans="12:28" ht="15" customHeight="1" x14ac:dyDescent="0.2">
      <c r="L8313" s="120"/>
      <c r="N8313" s="120"/>
      <c r="P8313" s="120"/>
      <c r="R8313" s="120"/>
      <c r="T8313" s="120"/>
      <c r="V8313" s="120"/>
      <c r="X8313" s="120"/>
      <c r="Z8313" s="120"/>
      <c r="AB8313" s="120"/>
    </row>
    <row r="8314" spans="12:28" ht="15" customHeight="1" x14ac:dyDescent="0.2">
      <c r="L8314" s="120"/>
      <c r="N8314" s="120"/>
      <c r="P8314" s="120"/>
      <c r="R8314" s="120"/>
      <c r="T8314" s="120"/>
      <c r="V8314" s="120"/>
      <c r="X8314" s="120"/>
      <c r="Z8314" s="120"/>
      <c r="AB8314" s="120"/>
    </row>
    <row r="8315" spans="12:28" ht="15" customHeight="1" x14ac:dyDescent="0.2">
      <c r="L8315" s="120"/>
      <c r="N8315" s="120"/>
      <c r="P8315" s="120"/>
      <c r="R8315" s="120"/>
      <c r="T8315" s="120"/>
      <c r="V8315" s="120"/>
      <c r="X8315" s="120"/>
      <c r="Z8315" s="120"/>
      <c r="AB8315" s="120"/>
    </row>
    <row r="8316" spans="12:28" ht="15" customHeight="1" x14ac:dyDescent="0.2">
      <c r="L8316" s="120"/>
      <c r="N8316" s="120"/>
      <c r="P8316" s="120"/>
      <c r="R8316" s="120"/>
      <c r="T8316" s="120"/>
      <c r="V8316" s="120"/>
      <c r="X8316" s="120"/>
      <c r="Z8316" s="120"/>
      <c r="AB8316" s="120"/>
    </row>
    <row r="8317" spans="12:28" ht="15" customHeight="1" x14ac:dyDescent="0.2">
      <c r="L8317" s="120"/>
      <c r="N8317" s="120"/>
      <c r="P8317" s="120"/>
      <c r="R8317" s="120"/>
      <c r="T8317" s="120"/>
      <c r="V8317" s="120"/>
      <c r="X8317" s="120"/>
      <c r="Z8317" s="120"/>
      <c r="AB8317" s="120"/>
    </row>
    <row r="8318" spans="12:28" ht="15" customHeight="1" x14ac:dyDescent="0.2">
      <c r="L8318" s="120"/>
      <c r="N8318" s="120"/>
      <c r="P8318" s="120"/>
      <c r="R8318" s="120"/>
      <c r="T8318" s="120"/>
      <c r="V8318" s="120"/>
      <c r="X8318" s="120"/>
      <c r="Z8318" s="120"/>
      <c r="AB8318" s="120"/>
    </row>
    <row r="8319" spans="12:28" ht="15" customHeight="1" x14ac:dyDescent="0.2">
      <c r="L8319" s="120"/>
      <c r="N8319" s="120"/>
      <c r="P8319" s="120"/>
      <c r="R8319" s="120"/>
      <c r="T8319" s="120"/>
      <c r="V8319" s="120"/>
      <c r="X8319" s="120"/>
      <c r="Z8319" s="120"/>
      <c r="AB8319" s="120"/>
    </row>
    <row r="8320" spans="12:28" ht="15" customHeight="1" x14ac:dyDescent="0.2">
      <c r="L8320" s="120"/>
      <c r="N8320" s="120"/>
      <c r="P8320" s="120"/>
      <c r="R8320" s="120"/>
      <c r="T8320" s="120"/>
      <c r="V8320" s="120"/>
      <c r="X8320" s="120"/>
      <c r="Z8320" s="120"/>
      <c r="AB8320" s="120"/>
    </row>
    <row r="8321" spans="12:28" ht="15" customHeight="1" x14ac:dyDescent="0.2">
      <c r="L8321" s="120"/>
      <c r="N8321" s="120"/>
      <c r="P8321" s="120"/>
      <c r="R8321" s="120"/>
      <c r="T8321" s="120"/>
      <c r="V8321" s="120"/>
      <c r="X8321" s="120"/>
      <c r="Z8321" s="120"/>
      <c r="AB8321" s="120"/>
    </row>
    <row r="8322" spans="12:28" ht="15" customHeight="1" x14ac:dyDescent="0.2">
      <c r="L8322" s="120"/>
      <c r="N8322" s="120"/>
      <c r="P8322" s="120"/>
      <c r="R8322" s="120"/>
      <c r="T8322" s="120"/>
      <c r="V8322" s="120"/>
      <c r="X8322" s="120"/>
      <c r="Z8322" s="120"/>
      <c r="AB8322" s="120"/>
    </row>
    <row r="8323" spans="12:28" ht="15" customHeight="1" x14ac:dyDescent="0.2">
      <c r="L8323" s="120"/>
      <c r="N8323" s="120"/>
      <c r="P8323" s="120"/>
      <c r="R8323" s="120"/>
      <c r="T8323" s="120"/>
      <c r="V8323" s="120"/>
      <c r="X8323" s="120"/>
      <c r="Z8323" s="120"/>
      <c r="AB8323" s="120"/>
    </row>
    <row r="8324" spans="12:28" ht="15" customHeight="1" x14ac:dyDescent="0.2">
      <c r="L8324" s="120"/>
      <c r="N8324" s="120"/>
      <c r="P8324" s="120"/>
      <c r="R8324" s="120"/>
      <c r="T8324" s="120"/>
      <c r="V8324" s="120"/>
      <c r="X8324" s="120"/>
      <c r="Z8324" s="120"/>
      <c r="AB8324" s="120"/>
    </row>
    <row r="8325" spans="12:28" ht="15" customHeight="1" x14ac:dyDescent="0.2">
      <c r="L8325" s="120"/>
      <c r="N8325" s="120"/>
      <c r="P8325" s="120"/>
      <c r="R8325" s="120"/>
      <c r="T8325" s="120"/>
      <c r="V8325" s="120"/>
      <c r="X8325" s="120"/>
      <c r="Z8325" s="120"/>
      <c r="AB8325" s="120"/>
    </row>
    <row r="8326" spans="12:28" ht="15" customHeight="1" x14ac:dyDescent="0.2">
      <c r="L8326" s="120"/>
      <c r="N8326" s="120"/>
      <c r="P8326" s="120"/>
      <c r="R8326" s="120"/>
      <c r="T8326" s="120"/>
      <c r="V8326" s="120"/>
      <c r="X8326" s="120"/>
      <c r="Z8326" s="120"/>
      <c r="AB8326" s="120"/>
    </row>
    <row r="8327" spans="12:28" ht="15" customHeight="1" x14ac:dyDescent="0.2">
      <c r="L8327" s="120"/>
      <c r="N8327" s="120"/>
      <c r="P8327" s="120"/>
      <c r="R8327" s="120"/>
      <c r="T8327" s="120"/>
      <c r="V8327" s="120"/>
      <c r="X8327" s="120"/>
      <c r="Z8327" s="120"/>
      <c r="AB8327" s="120"/>
    </row>
    <row r="8328" spans="12:28" ht="15" customHeight="1" x14ac:dyDescent="0.2">
      <c r="L8328" s="120"/>
      <c r="N8328" s="120"/>
      <c r="P8328" s="120"/>
      <c r="R8328" s="120"/>
      <c r="T8328" s="120"/>
      <c r="V8328" s="120"/>
      <c r="X8328" s="120"/>
      <c r="Z8328" s="120"/>
      <c r="AB8328" s="120"/>
    </row>
    <row r="8329" spans="12:28" ht="15" customHeight="1" x14ac:dyDescent="0.2">
      <c r="L8329" s="120"/>
      <c r="N8329" s="120"/>
      <c r="P8329" s="120"/>
      <c r="R8329" s="120"/>
      <c r="T8329" s="120"/>
      <c r="V8329" s="120"/>
      <c r="X8329" s="120"/>
      <c r="Z8329" s="120"/>
      <c r="AB8329" s="120"/>
    </row>
    <row r="8330" spans="12:28" ht="15" customHeight="1" x14ac:dyDescent="0.2">
      <c r="L8330" s="120"/>
      <c r="N8330" s="120"/>
      <c r="P8330" s="120"/>
      <c r="R8330" s="120"/>
      <c r="T8330" s="120"/>
      <c r="V8330" s="120"/>
      <c r="X8330" s="120"/>
      <c r="Z8330" s="120"/>
      <c r="AB8330" s="120"/>
    </row>
    <row r="8331" spans="12:28" ht="15" customHeight="1" x14ac:dyDescent="0.2">
      <c r="L8331" s="120"/>
      <c r="N8331" s="120"/>
      <c r="P8331" s="120"/>
      <c r="R8331" s="120"/>
      <c r="T8331" s="120"/>
      <c r="V8331" s="120"/>
      <c r="X8331" s="120"/>
      <c r="Z8331" s="120"/>
      <c r="AB8331" s="120"/>
    </row>
    <row r="8332" spans="12:28" ht="15" customHeight="1" x14ac:dyDescent="0.2">
      <c r="L8332" s="120"/>
      <c r="N8332" s="120"/>
      <c r="P8332" s="120"/>
      <c r="R8332" s="120"/>
      <c r="T8332" s="120"/>
      <c r="V8332" s="120"/>
      <c r="X8332" s="120"/>
      <c r="Z8332" s="120"/>
      <c r="AB8332" s="120"/>
    </row>
    <row r="8333" spans="12:28" ht="15" customHeight="1" x14ac:dyDescent="0.2">
      <c r="L8333" s="120"/>
      <c r="N8333" s="120"/>
      <c r="P8333" s="120"/>
      <c r="R8333" s="120"/>
      <c r="T8333" s="120"/>
      <c r="V8333" s="120"/>
      <c r="X8333" s="120"/>
      <c r="Z8333" s="120"/>
      <c r="AB8333" s="120"/>
    </row>
    <row r="8334" spans="12:28" ht="15" customHeight="1" x14ac:dyDescent="0.2">
      <c r="L8334" s="120"/>
      <c r="N8334" s="120"/>
      <c r="P8334" s="120"/>
      <c r="R8334" s="120"/>
      <c r="T8334" s="120"/>
      <c r="V8334" s="120"/>
      <c r="X8334" s="120"/>
      <c r="Z8334" s="120"/>
      <c r="AB8334" s="120"/>
    </row>
    <row r="8335" spans="12:28" ht="15" customHeight="1" x14ac:dyDescent="0.2">
      <c r="L8335" s="120"/>
      <c r="N8335" s="120"/>
      <c r="P8335" s="120"/>
      <c r="R8335" s="120"/>
      <c r="T8335" s="120"/>
      <c r="V8335" s="120"/>
      <c r="X8335" s="120"/>
      <c r="Z8335" s="120"/>
      <c r="AB8335" s="120"/>
    </row>
    <row r="8336" spans="12:28" ht="15" customHeight="1" x14ac:dyDescent="0.2">
      <c r="L8336" s="120"/>
      <c r="N8336" s="120"/>
      <c r="P8336" s="120"/>
      <c r="R8336" s="120"/>
      <c r="T8336" s="120"/>
      <c r="V8336" s="120"/>
      <c r="X8336" s="120"/>
      <c r="Z8336" s="120"/>
      <c r="AB8336" s="120"/>
    </row>
    <row r="8337" spans="12:28" ht="15" customHeight="1" x14ac:dyDescent="0.2">
      <c r="L8337" s="120"/>
      <c r="N8337" s="120"/>
      <c r="P8337" s="120"/>
      <c r="R8337" s="120"/>
      <c r="T8337" s="120"/>
      <c r="V8337" s="120"/>
      <c r="X8337" s="120"/>
      <c r="Z8337" s="120"/>
      <c r="AB8337" s="120"/>
    </row>
    <row r="8338" spans="12:28" ht="15" customHeight="1" x14ac:dyDescent="0.2">
      <c r="L8338" s="120"/>
      <c r="N8338" s="120"/>
      <c r="P8338" s="120"/>
      <c r="R8338" s="120"/>
      <c r="T8338" s="120"/>
      <c r="V8338" s="120"/>
      <c r="X8338" s="120"/>
      <c r="Z8338" s="120"/>
      <c r="AB8338" s="120"/>
    </row>
    <row r="8339" spans="12:28" ht="15" customHeight="1" x14ac:dyDescent="0.2">
      <c r="L8339" s="120"/>
      <c r="N8339" s="120"/>
      <c r="P8339" s="120"/>
      <c r="R8339" s="120"/>
      <c r="T8339" s="120"/>
      <c r="V8339" s="120"/>
      <c r="X8339" s="120"/>
      <c r="Z8339" s="120"/>
      <c r="AB8339" s="120"/>
    </row>
    <row r="8340" spans="12:28" ht="15" customHeight="1" x14ac:dyDescent="0.2">
      <c r="L8340" s="120"/>
      <c r="N8340" s="120"/>
      <c r="P8340" s="120"/>
      <c r="R8340" s="120"/>
      <c r="T8340" s="120"/>
      <c r="V8340" s="120"/>
      <c r="X8340" s="120"/>
      <c r="Z8340" s="120"/>
      <c r="AB8340" s="120"/>
    </row>
    <row r="8341" spans="12:28" ht="15" customHeight="1" x14ac:dyDescent="0.2">
      <c r="L8341" s="120"/>
      <c r="N8341" s="120"/>
      <c r="P8341" s="120"/>
      <c r="R8341" s="120"/>
      <c r="T8341" s="120"/>
      <c r="V8341" s="120"/>
      <c r="X8341" s="120"/>
      <c r="Z8341" s="120"/>
      <c r="AB8341" s="120"/>
    </row>
    <row r="8342" spans="12:28" ht="15" customHeight="1" x14ac:dyDescent="0.2">
      <c r="L8342" s="120"/>
      <c r="N8342" s="120"/>
      <c r="P8342" s="120"/>
      <c r="R8342" s="120"/>
      <c r="T8342" s="120"/>
      <c r="V8342" s="120"/>
      <c r="X8342" s="120"/>
      <c r="Z8342" s="120"/>
      <c r="AB8342" s="120"/>
    </row>
    <row r="8343" spans="12:28" ht="15" customHeight="1" x14ac:dyDescent="0.2">
      <c r="L8343" s="120"/>
      <c r="N8343" s="120"/>
      <c r="P8343" s="120"/>
      <c r="R8343" s="120"/>
      <c r="T8343" s="120"/>
      <c r="V8343" s="120"/>
      <c r="X8343" s="120"/>
      <c r="Z8343" s="120"/>
      <c r="AB8343" s="120"/>
    </row>
    <row r="8344" spans="12:28" ht="15" customHeight="1" x14ac:dyDescent="0.2">
      <c r="L8344" s="120"/>
      <c r="N8344" s="120"/>
      <c r="P8344" s="120"/>
      <c r="R8344" s="120"/>
      <c r="T8344" s="120"/>
      <c r="V8344" s="120"/>
      <c r="X8344" s="120"/>
      <c r="Z8344" s="120"/>
      <c r="AB8344" s="120"/>
    </row>
    <row r="8345" spans="12:28" ht="15" customHeight="1" x14ac:dyDescent="0.2">
      <c r="L8345" s="120"/>
      <c r="N8345" s="120"/>
      <c r="P8345" s="120"/>
      <c r="R8345" s="120"/>
      <c r="T8345" s="120"/>
      <c r="V8345" s="120"/>
      <c r="X8345" s="120"/>
      <c r="Z8345" s="120"/>
      <c r="AB8345" s="120"/>
    </row>
    <row r="8346" spans="12:28" ht="15" customHeight="1" x14ac:dyDescent="0.2">
      <c r="L8346" s="120"/>
      <c r="N8346" s="120"/>
      <c r="P8346" s="120"/>
      <c r="R8346" s="120"/>
      <c r="T8346" s="120"/>
      <c r="V8346" s="120"/>
      <c r="X8346" s="120"/>
      <c r="Z8346" s="120"/>
      <c r="AB8346" s="120"/>
    </row>
    <row r="8347" spans="12:28" ht="15" customHeight="1" x14ac:dyDescent="0.2">
      <c r="L8347" s="120"/>
      <c r="N8347" s="120"/>
      <c r="P8347" s="120"/>
      <c r="R8347" s="120"/>
      <c r="T8347" s="120"/>
      <c r="V8347" s="120"/>
      <c r="X8347" s="120"/>
      <c r="Z8347" s="120"/>
      <c r="AB8347" s="120"/>
    </row>
    <row r="8348" spans="12:28" ht="15" customHeight="1" x14ac:dyDescent="0.2">
      <c r="L8348" s="120"/>
      <c r="N8348" s="120"/>
      <c r="P8348" s="120"/>
      <c r="R8348" s="120"/>
      <c r="T8348" s="120"/>
      <c r="V8348" s="120"/>
      <c r="X8348" s="120"/>
      <c r="Z8348" s="120"/>
      <c r="AB8348" s="120"/>
    </row>
    <row r="8349" spans="12:28" ht="15" customHeight="1" x14ac:dyDescent="0.2">
      <c r="L8349" s="120"/>
      <c r="N8349" s="120"/>
      <c r="P8349" s="120"/>
      <c r="R8349" s="120"/>
      <c r="T8349" s="120"/>
      <c r="V8349" s="120"/>
      <c r="X8349" s="120"/>
      <c r="Z8349" s="120"/>
      <c r="AB8349" s="120"/>
    </row>
    <row r="8350" spans="12:28" ht="15" customHeight="1" x14ac:dyDescent="0.2">
      <c r="L8350" s="120"/>
      <c r="N8350" s="120"/>
      <c r="P8350" s="120"/>
      <c r="R8350" s="120"/>
      <c r="T8350" s="120"/>
      <c r="V8350" s="120"/>
      <c r="X8350" s="120"/>
      <c r="Z8350" s="120"/>
      <c r="AB8350" s="120"/>
    </row>
    <row r="8351" spans="12:28" ht="15" customHeight="1" x14ac:dyDescent="0.2">
      <c r="L8351" s="120"/>
      <c r="N8351" s="120"/>
      <c r="P8351" s="120"/>
      <c r="R8351" s="120"/>
      <c r="T8351" s="120"/>
      <c r="V8351" s="120"/>
      <c r="X8351" s="120"/>
      <c r="Z8351" s="120"/>
      <c r="AB8351" s="120"/>
    </row>
    <row r="8352" spans="12:28" ht="15" customHeight="1" x14ac:dyDescent="0.2">
      <c r="L8352" s="120"/>
      <c r="N8352" s="120"/>
      <c r="P8352" s="120"/>
      <c r="R8352" s="120"/>
      <c r="T8352" s="120"/>
      <c r="V8352" s="120"/>
      <c r="X8352" s="120"/>
      <c r="Z8352" s="120"/>
      <c r="AB8352" s="120"/>
    </row>
    <row r="8353" spans="12:28" ht="15" customHeight="1" x14ac:dyDescent="0.2">
      <c r="L8353" s="120"/>
      <c r="N8353" s="120"/>
      <c r="P8353" s="120"/>
      <c r="R8353" s="120"/>
      <c r="T8353" s="120"/>
      <c r="V8353" s="120"/>
      <c r="X8353" s="120"/>
      <c r="Z8353" s="120"/>
      <c r="AB8353" s="120"/>
    </row>
    <row r="8354" spans="12:28" ht="15" customHeight="1" x14ac:dyDescent="0.2">
      <c r="L8354" s="120"/>
      <c r="N8354" s="120"/>
      <c r="P8354" s="120"/>
      <c r="R8354" s="120"/>
      <c r="T8354" s="120"/>
      <c r="V8354" s="120"/>
      <c r="X8354" s="120"/>
      <c r="Z8354" s="120"/>
      <c r="AB8354" s="120"/>
    </row>
    <row r="8355" spans="12:28" ht="15" customHeight="1" x14ac:dyDescent="0.2">
      <c r="L8355" s="120"/>
      <c r="N8355" s="120"/>
      <c r="P8355" s="120"/>
      <c r="R8355" s="120"/>
      <c r="T8355" s="120"/>
      <c r="V8355" s="120"/>
      <c r="X8355" s="120"/>
      <c r="Z8355" s="120"/>
      <c r="AB8355" s="120"/>
    </row>
    <row r="8356" spans="12:28" ht="15" customHeight="1" x14ac:dyDescent="0.2">
      <c r="L8356" s="120"/>
      <c r="N8356" s="120"/>
      <c r="P8356" s="120"/>
      <c r="R8356" s="120"/>
      <c r="T8356" s="120"/>
      <c r="V8356" s="120"/>
      <c r="X8356" s="120"/>
      <c r="Z8356" s="120"/>
      <c r="AB8356" s="120"/>
    </row>
    <row r="8357" spans="12:28" ht="15" customHeight="1" x14ac:dyDescent="0.2">
      <c r="L8357" s="120"/>
      <c r="N8357" s="120"/>
      <c r="P8357" s="120"/>
      <c r="R8357" s="120"/>
      <c r="T8357" s="120"/>
      <c r="V8357" s="120"/>
      <c r="X8357" s="120"/>
      <c r="Z8357" s="120"/>
      <c r="AB8357" s="120"/>
    </row>
    <row r="8358" spans="12:28" ht="15" customHeight="1" x14ac:dyDescent="0.2">
      <c r="L8358" s="120"/>
      <c r="N8358" s="120"/>
      <c r="P8358" s="120"/>
      <c r="R8358" s="120"/>
      <c r="T8358" s="120"/>
      <c r="V8358" s="120"/>
      <c r="X8358" s="120"/>
      <c r="Z8358" s="120"/>
      <c r="AB8358" s="120"/>
    </row>
    <row r="8359" spans="12:28" ht="15" customHeight="1" x14ac:dyDescent="0.2">
      <c r="L8359" s="120"/>
      <c r="N8359" s="120"/>
      <c r="P8359" s="120"/>
      <c r="R8359" s="120"/>
      <c r="T8359" s="120"/>
      <c r="V8359" s="120"/>
      <c r="X8359" s="120"/>
      <c r="Z8359" s="120"/>
      <c r="AB8359" s="120"/>
    </row>
    <row r="8360" spans="12:28" ht="15" customHeight="1" x14ac:dyDescent="0.2">
      <c r="L8360" s="120"/>
      <c r="N8360" s="120"/>
      <c r="P8360" s="120"/>
      <c r="R8360" s="120"/>
      <c r="T8360" s="120"/>
      <c r="V8360" s="120"/>
      <c r="X8360" s="120"/>
      <c r="Z8360" s="120"/>
      <c r="AB8360" s="120"/>
    </row>
    <row r="8361" spans="12:28" ht="15" customHeight="1" x14ac:dyDescent="0.2">
      <c r="L8361" s="120"/>
      <c r="N8361" s="120"/>
      <c r="P8361" s="120"/>
      <c r="R8361" s="120"/>
      <c r="T8361" s="120"/>
      <c r="V8361" s="120"/>
      <c r="X8361" s="120"/>
      <c r="Z8361" s="120"/>
      <c r="AB8361" s="120"/>
    </row>
    <row r="8362" spans="12:28" ht="15" customHeight="1" x14ac:dyDescent="0.2">
      <c r="L8362" s="120"/>
      <c r="N8362" s="120"/>
      <c r="P8362" s="120"/>
      <c r="R8362" s="120"/>
      <c r="T8362" s="120"/>
      <c r="V8362" s="120"/>
      <c r="X8362" s="120"/>
      <c r="Z8362" s="120"/>
      <c r="AB8362" s="120"/>
    </row>
    <row r="8363" spans="12:28" ht="15" customHeight="1" x14ac:dyDescent="0.2">
      <c r="L8363" s="120"/>
      <c r="N8363" s="120"/>
      <c r="P8363" s="120"/>
      <c r="R8363" s="120"/>
      <c r="T8363" s="120"/>
      <c r="V8363" s="120"/>
      <c r="X8363" s="120"/>
      <c r="Z8363" s="120"/>
      <c r="AB8363" s="120"/>
    </row>
    <row r="8364" spans="12:28" ht="15" customHeight="1" x14ac:dyDescent="0.2">
      <c r="L8364" s="120"/>
      <c r="N8364" s="120"/>
      <c r="P8364" s="120"/>
      <c r="R8364" s="120"/>
      <c r="T8364" s="120"/>
      <c r="V8364" s="120"/>
      <c r="X8364" s="120"/>
      <c r="Z8364" s="120"/>
      <c r="AB8364" s="120"/>
    </row>
    <row r="8365" spans="12:28" ht="15" customHeight="1" x14ac:dyDescent="0.2">
      <c r="L8365" s="120"/>
      <c r="N8365" s="120"/>
      <c r="P8365" s="120"/>
      <c r="R8365" s="120"/>
      <c r="T8365" s="120"/>
      <c r="V8365" s="120"/>
      <c r="X8365" s="120"/>
      <c r="Z8365" s="120"/>
      <c r="AB8365" s="120"/>
    </row>
    <row r="8366" spans="12:28" ht="15" customHeight="1" x14ac:dyDescent="0.2">
      <c r="L8366" s="120"/>
      <c r="N8366" s="120"/>
      <c r="P8366" s="120"/>
      <c r="R8366" s="120"/>
      <c r="T8366" s="120"/>
      <c r="V8366" s="120"/>
      <c r="X8366" s="120"/>
      <c r="Z8366" s="120"/>
      <c r="AB8366" s="120"/>
    </row>
    <row r="8367" spans="12:28" ht="15" customHeight="1" x14ac:dyDescent="0.2">
      <c r="L8367" s="120"/>
      <c r="N8367" s="120"/>
      <c r="P8367" s="120"/>
      <c r="R8367" s="120"/>
      <c r="T8367" s="120"/>
      <c r="V8367" s="120"/>
      <c r="X8367" s="120"/>
      <c r="Z8367" s="120"/>
      <c r="AB8367" s="120"/>
    </row>
    <row r="8368" spans="12:28" ht="15" customHeight="1" x14ac:dyDescent="0.2">
      <c r="L8368" s="120"/>
      <c r="N8368" s="120"/>
      <c r="P8368" s="120"/>
      <c r="R8368" s="120"/>
      <c r="T8368" s="120"/>
      <c r="V8368" s="120"/>
      <c r="X8368" s="120"/>
      <c r="Z8368" s="120"/>
      <c r="AB8368" s="120"/>
    </row>
    <row r="8369" spans="12:28" ht="15" customHeight="1" x14ac:dyDescent="0.2">
      <c r="L8369" s="120"/>
      <c r="N8369" s="120"/>
      <c r="P8369" s="120"/>
      <c r="R8369" s="120"/>
      <c r="T8369" s="120"/>
      <c r="V8369" s="120"/>
      <c r="X8369" s="120"/>
      <c r="Z8369" s="120"/>
      <c r="AB8369" s="120"/>
    </row>
    <row r="8370" spans="12:28" ht="15" customHeight="1" x14ac:dyDescent="0.2">
      <c r="L8370" s="120"/>
      <c r="N8370" s="120"/>
      <c r="P8370" s="120"/>
      <c r="R8370" s="120"/>
      <c r="T8370" s="120"/>
      <c r="V8370" s="120"/>
      <c r="X8370" s="120"/>
      <c r="Z8370" s="120"/>
      <c r="AB8370" s="120"/>
    </row>
    <row r="8371" spans="12:28" ht="15" customHeight="1" x14ac:dyDescent="0.2">
      <c r="L8371" s="120"/>
      <c r="N8371" s="120"/>
      <c r="P8371" s="120"/>
      <c r="R8371" s="120"/>
      <c r="T8371" s="120"/>
      <c r="V8371" s="120"/>
      <c r="X8371" s="120"/>
      <c r="Z8371" s="120"/>
      <c r="AB8371" s="120"/>
    </row>
    <row r="8372" spans="12:28" ht="15" customHeight="1" x14ac:dyDescent="0.2">
      <c r="L8372" s="120"/>
      <c r="N8372" s="120"/>
      <c r="P8372" s="120"/>
      <c r="R8372" s="120"/>
      <c r="T8372" s="120"/>
      <c r="V8372" s="120"/>
      <c r="X8372" s="120"/>
      <c r="Z8372" s="120"/>
      <c r="AB8372" s="120"/>
    </row>
    <row r="8373" spans="12:28" ht="15" customHeight="1" x14ac:dyDescent="0.2">
      <c r="L8373" s="120"/>
      <c r="N8373" s="120"/>
      <c r="P8373" s="120"/>
      <c r="R8373" s="120"/>
      <c r="T8373" s="120"/>
      <c r="V8373" s="120"/>
      <c r="X8373" s="120"/>
      <c r="Z8373" s="120"/>
      <c r="AB8373" s="120"/>
    </row>
    <row r="8374" spans="12:28" ht="15" customHeight="1" x14ac:dyDescent="0.2">
      <c r="L8374" s="120"/>
      <c r="N8374" s="120"/>
      <c r="P8374" s="120"/>
      <c r="R8374" s="120"/>
      <c r="T8374" s="120"/>
      <c r="V8374" s="120"/>
      <c r="X8374" s="120"/>
      <c r="Z8374" s="120"/>
      <c r="AB8374" s="120"/>
    </row>
    <row r="8375" spans="12:28" ht="15" customHeight="1" x14ac:dyDescent="0.2">
      <c r="L8375" s="120"/>
      <c r="N8375" s="120"/>
      <c r="P8375" s="120"/>
      <c r="R8375" s="120"/>
      <c r="T8375" s="120"/>
      <c r="V8375" s="120"/>
      <c r="X8375" s="120"/>
      <c r="Z8375" s="120"/>
      <c r="AB8375" s="120"/>
    </row>
    <row r="8376" spans="12:28" ht="15" customHeight="1" x14ac:dyDescent="0.2">
      <c r="L8376" s="120"/>
      <c r="N8376" s="120"/>
      <c r="P8376" s="120"/>
      <c r="R8376" s="120"/>
      <c r="T8376" s="120"/>
      <c r="V8376" s="120"/>
      <c r="X8376" s="120"/>
      <c r="Z8376" s="120"/>
      <c r="AB8376" s="120"/>
    </row>
    <row r="8377" spans="12:28" ht="15" customHeight="1" x14ac:dyDescent="0.2">
      <c r="L8377" s="120"/>
      <c r="N8377" s="120"/>
      <c r="P8377" s="120"/>
      <c r="R8377" s="120"/>
      <c r="T8377" s="120"/>
      <c r="V8377" s="120"/>
      <c r="X8377" s="120"/>
      <c r="Z8377" s="120"/>
      <c r="AB8377" s="120"/>
    </row>
    <row r="8378" spans="12:28" ht="15" customHeight="1" x14ac:dyDescent="0.2">
      <c r="L8378" s="120"/>
      <c r="N8378" s="120"/>
      <c r="P8378" s="120"/>
      <c r="R8378" s="120"/>
      <c r="T8378" s="120"/>
      <c r="V8378" s="120"/>
      <c r="X8378" s="120"/>
      <c r="Z8378" s="120"/>
      <c r="AB8378" s="120"/>
    </row>
    <row r="8379" spans="12:28" ht="15" customHeight="1" x14ac:dyDescent="0.2">
      <c r="L8379" s="120"/>
      <c r="N8379" s="120"/>
      <c r="P8379" s="120"/>
      <c r="R8379" s="120"/>
      <c r="T8379" s="120"/>
      <c r="V8379" s="120"/>
      <c r="X8379" s="120"/>
      <c r="Z8379" s="120"/>
      <c r="AB8379" s="120"/>
    </row>
    <row r="8380" spans="12:28" ht="15" customHeight="1" x14ac:dyDescent="0.2">
      <c r="L8380" s="120"/>
      <c r="N8380" s="120"/>
      <c r="P8380" s="120"/>
      <c r="R8380" s="120"/>
      <c r="T8380" s="120"/>
      <c r="V8380" s="120"/>
      <c r="X8380" s="120"/>
      <c r="Z8380" s="120"/>
      <c r="AB8380" s="120"/>
    </row>
    <row r="8381" spans="12:28" ht="15" customHeight="1" x14ac:dyDescent="0.2">
      <c r="L8381" s="120"/>
      <c r="N8381" s="120"/>
      <c r="P8381" s="120"/>
      <c r="R8381" s="120"/>
      <c r="T8381" s="120"/>
      <c r="V8381" s="120"/>
      <c r="X8381" s="120"/>
      <c r="Z8381" s="120"/>
      <c r="AB8381" s="120"/>
    </row>
    <row r="8382" spans="12:28" ht="15" customHeight="1" x14ac:dyDescent="0.2">
      <c r="L8382" s="120"/>
      <c r="N8382" s="120"/>
      <c r="P8382" s="120"/>
      <c r="R8382" s="120"/>
      <c r="T8382" s="120"/>
      <c r="V8382" s="120"/>
      <c r="X8382" s="120"/>
      <c r="Z8382" s="120"/>
      <c r="AB8382" s="120"/>
    </row>
    <row r="8383" spans="12:28" ht="15" customHeight="1" x14ac:dyDescent="0.2">
      <c r="L8383" s="120"/>
      <c r="N8383" s="120"/>
      <c r="P8383" s="120"/>
      <c r="R8383" s="120"/>
      <c r="T8383" s="120"/>
      <c r="V8383" s="120"/>
      <c r="X8383" s="120"/>
      <c r="Z8383" s="120"/>
      <c r="AB8383" s="120"/>
    </row>
    <row r="8384" spans="12:28" ht="15" customHeight="1" x14ac:dyDescent="0.2">
      <c r="L8384" s="120"/>
      <c r="N8384" s="120"/>
      <c r="P8384" s="120"/>
      <c r="R8384" s="120"/>
      <c r="T8384" s="120"/>
      <c r="V8384" s="120"/>
      <c r="X8384" s="120"/>
      <c r="Z8384" s="120"/>
      <c r="AB8384" s="120"/>
    </row>
    <row r="8385" spans="12:28" ht="15" customHeight="1" x14ac:dyDescent="0.2">
      <c r="L8385" s="120"/>
      <c r="N8385" s="120"/>
      <c r="P8385" s="120"/>
      <c r="R8385" s="120"/>
      <c r="T8385" s="120"/>
      <c r="V8385" s="120"/>
      <c r="X8385" s="120"/>
      <c r="Z8385" s="120"/>
      <c r="AB8385" s="120"/>
    </row>
    <row r="8386" spans="12:28" ht="15" customHeight="1" x14ac:dyDescent="0.2">
      <c r="L8386" s="120"/>
      <c r="N8386" s="120"/>
      <c r="P8386" s="120"/>
      <c r="R8386" s="120"/>
      <c r="T8386" s="120"/>
      <c r="V8386" s="120"/>
      <c r="X8386" s="120"/>
      <c r="Z8386" s="120"/>
      <c r="AB8386" s="120"/>
    </row>
    <row r="8387" spans="12:28" ht="15" customHeight="1" x14ac:dyDescent="0.2">
      <c r="L8387" s="120"/>
      <c r="N8387" s="120"/>
      <c r="P8387" s="120"/>
      <c r="R8387" s="120"/>
      <c r="T8387" s="120"/>
      <c r="V8387" s="120"/>
      <c r="X8387" s="120"/>
      <c r="Z8387" s="120"/>
      <c r="AB8387" s="120"/>
    </row>
    <row r="8388" spans="12:28" ht="15" customHeight="1" x14ac:dyDescent="0.2">
      <c r="L8388" s="120"/>
      <c r="N8388" s="120"/>
      <c r="P8388" s="120"/>
      <c r="R8388" s="120"/>
      <c r="T8388" s="120"/>
      <c r="V8388" s="120"/>
      <c r="X8388" s="120"/>
      <c r="Z8388" s="120"/>
      <c r="AB8388" s="120"/>
    </row>
    <row r="8389" spans="12:28" ht="15" customHeight="1" x14ac:dyDescent="0.2">
      <c r="L8389" s="120"/>
      <c r="N8389" s="120"/>
      <c r="P8389" s="120"/>
      <c r="R8389" s="120"/>
      <c r="T8389" s="120"/>
      <c r="V8389" s="120"/>
      <c r="X8389" s="120"/>
      <c r="Z8389" s="120"/>
      <c r="AB8389" s="120"/>
    </row>
    <row r="8390" spans="12:28" ht="15" customHeight="1" x14ac:dyDescent="0.2">
      <c r="L8390" s="120"/>
      <c r="N8390" s="120"/>
      <c r="P8390" s="120"/>
      <c r="R8390" s="120"/>
      <c r="T8390" s="120"/>
      <c r="V8390" s="120"/>
      <c r="X8390" s="120"/>
      <c r="Z8390" s="120"/>
      <c r="AB8390" s="120"/>
    </row>
    <row r="8391" spans="12:28" ht="15" customHeight="1" x14ac:dyDescent="0.2">
      <c r="L8391" s="120"/>
      <c r="N8391" s="120"/>
      <c r="P8391" s="120"/>
      <c r="R8391" s="120"/>
      <c r="T8391" s="120"/>
      <c r="V8391" s="120"/>
      <c r="X8391" s="120"/>
      <c r="Z8391" s="120"/>
      <c r="AB8391" s="120"/>
    </row>
    <row r="8392" spans="12:28" ht="15" customHeight="1" x14ac:dyDescent="0.2">
      <c r="L8392" s="120"/>
      <c r="N8392" s="120"/>
      <c r="P8392" s="120"/>
      <c r="R8392" s="120"/>
      <c r="T8392" s="120"/>
      <c r="V8392" s="120"/>
      <c r="X8392" s="120"/>
      <c r="Z8392" s="120"/>
      <c r="AB8392" s="120"/>
    </row>
    <row r="8393" spans="12:28" ht="15" customHeight="1" x14ac:dyDescent="0.2">
      <c r="L8393" s="120"/>
      <c r="N8393" s="120"/>
      <c r="P8393" s="120"/>
      <c r="R8393" s="120"/>
      <c r="T8393" s="120"/>
      <c r="V8393" s="120"/>
      <c r="X8393" s="120"/>
      <c r="Z8393" s="120"/>
      <c r="AB8393" s="120"/>
    </row>
    <row r="8394" spans="12:28" ht="15" customHeight="1" x14ac:dyDescent="0.2">
      <c r="L8394" s="120"/>
      <c r="N8394" s="120"/>
      <c r="P8394" s="120"/>
      <c r="R8394" s="120"/>
      <c r="T8394" s="120"/>
      <c r="V8394" s="120"/>
      <c r="X8394" s="120"/>
      <c r="Z8394" s="120"/>
      <c r="AB8394" s="120"/>
    </row>
    <row r="8395" spans="12:28" ht="15" customHeight="1" x14ac:dyDescent="0.2">
      <c r="L8395" s="120"/>
      <c r="N8395" s="120"/>
      <c r="P8395" s="120"/>
      <c r="R8395" s="120"/>
      <c r="T8395" s="120"/>
      <c r="V8395" s="120"/>
      <c r="X8395" s="120"/>
      <c r="Z8395" s="120"/>
      <c r="AB8395" s="120"/>
    </row>
    <row r="8396" spans="12:28" ht="15" customHeight="1" x14ac:dyDescent="0.2">
      <c r="L8396" s="120"/>
      <c r="N8396" s="120"/>
      <c r="P8396" s="120"/>
      <c r="R8396" s="120"/>
      <c r="T8396" s="120"/>
      <c r="V8396" s="120"/>
      <c r="X8396" s="120"/>
      <c r="Z8396" s="120"/>
      <c r="AB8396" s="120"/>
    </row>
    <row r="8397" spans="12:28" ht="15" customHeight="1" x14ac:dyDescent="0.2">
      <c r="L8397" s="120"/>
      <c r="N8397" s="120"/>
      <c r="P8397" s="120"/>
      <c r="R8397" s="120"/>
      <c r="T8397" s="120"/>
      <c r="V8397" s="120"/>
      <c r="X8397" s="120"/>
      <c r="Z8397" s="120"/>
      <c r="AB8397" s="120"/>
    </row>
    <row r="8398" spans="12:28" ht="15" customHeight="1" x14ac:dyDescent="0.2">
      <c r="L8398" s="120"/>
      <c r="N8398" s="120"/>
      <c r="P8398" s="120"/>
      <c r="R8398" s="120"/>
      <c r="T8398" s="120"/>
      <c r="V8398" s="120"/>
      <c r="X8398" s="120"/>
      <c r="Z8398" s="120"/>
      <c r="AB8398" s="120"/>
    </row>
    <row r="8399" spans="12:28" ht="15" customHeight="1" x14ac:dyDescent="0.2">
      <c r="L8399" s="120"/>
      <c r="N8399" s="120"/>
      <c r="P8399" s="120"/>
      <c r="R8399" s="120"/>
      <c r="T8399" s="120"/>
      <c r="V8399" s="120"/>
      <c r="X8399" s="120"/>
      <c r="Z8399" s="120"/>
      <c r="AB8399" s="120"/>
    </row>
    <row r="8400" spans="12:28" ht="15" customHeight="1" x14ac:dyDescent="0.2">
      <c r="L8400" s="120"/>
      <c r="N8400" s="120"/>
      <c r="P8400" s="120"/>
      <c r="R8400" s="120"/>
      <c r="T8400" s="120"/>
      <c r="V8400" s="120"/>
      <c r="X8400" s="120"/>
      <c r="Z8400" s="120"/>
      <c r="AB8400" s="120"/>
    </row>
    <row r="8401" spans="12:28" ht="15" customHeight="1" x14ac:dyDescent="0.2">
      <c r="L8401" s="120"/>
      <c r="N8401" s="120"/>
      <c r="P8401" s="120"/>
      <c r="R8401" s="120"/>
      <c r="T8401" s="120"/>
      <c r="V8401" s="120"/>
      <c r="X8401" s="120"/>
      <c r="Z8401" s="120"/>
      <c r="AB8401" s="120"/>
    </row>
    <row r="8402" spans="12:28" ht="15" customHeight="1" x14ac:dyDescent="0.2">
      <c r="L8402" s="120"/>
      <c r="N8402" s="120"/>
      <c r="P8402" s="120"/>
      <c r="R8402" s="120"/>
      <c r="T8402" s="120"/>
      <c r="V8402" s="120"/>
      <c r="X8402" s="120"/>
      <c r="Z8402" s="120"/>
      <c r="AB8402" s="120"/>
    </row>
    <row r="8403" spans="12:28" ht="15" customHeight="1" x14ac:dyDescent="0.2">
      <c r="L8403" s="120"/>
      <c r="N8403" s="120"/>
      <c r="P8403" s="120"/>
      <c r="R8403" s="120"/>
      <c r="T8403" s="120"/>
      <c r="V8403" s="120"/>
      <c r="X8403" s="120"/>
      <c r="Z8403" s="120"/>
      <c r="AB8403" s="120"/>
    </row>
    <row r="8404" spans="12:28" ht="15" customHeight="1" x14ac:dyDescent="0.2">
      <c r="L8404" s="120"/>
      <c r="N8404" s="120"/>
      <c r="P8404" s="120"/>
      <c r="R8404" s="120"/>
      <c r="T8404" s="120"/>
      <c r="V8404" s="120"/>
      <c r="X8404" s="120"/>
      <c r="Z8404" s="120"/>
      <c r="AB8404" s="120"/>
    </row>
    <row r="8405" spans="12:28" ht="15" customHeight="1" x14ac:dyDescent="0.2">
      <c r="L8405" s="120"/>
      <c r="N8405" s="120"/>
      <c r="P8405" s="120"/>
      <c r="R8405" s="120"/>
      <c r="T8405" s="120"/>
      <c r="V8405" s="120"/>
      <c r="X8405" s="120"/>
      <c r="Z8405" s="120"/>
      <c r="AB8405" s="120"/>
    </row>
    <row r="8406" spans="12:28" ht="15" customHeight="1" x14ac:dyDescent="0.2">
      <c r="L8406" s="120"/>
      <c r="N8406" s="120"/>
      <c r="P8406" s="120"/>
      <c r="R8406" s="120"/>
      <c r="T8406" s="120"/>
      <c r="V8406" s="120"/>
      <c r="X8406" s="120"/>
      <c r="Z8406" s="120"/>
      <c r="AB8406" s="120"/>
    </row>
    <row r="8407" spans="12:28" ht="15" customHeight="1" x14ac:dyDescent="0.2">
      <c r="L8407" s="120"/>
      <c r="N8407" s="120"/>
      <c r="P8407" s="120"/>
      <c r="R8407" s="120"/>
      <c r="T8407" s="120"/>
      <c r="V8407" s="120"/>
      <c r="X8407" s="120"/>
      <c r="Z8407" s="120"/>
      <c r="AB8407" s="120"/>
    </row>
    <row r="8408" spans="12:28" ht="15" customHeight="1" x14ac:dyDescent="0.2">
      <c r="L8408" s="120"/>
      <c r="N8408" s="120"/>
      <c r="P8408" s="120"/>
      <c r="R8408" s="120"/>
      <c r="T8408" s="120"/>
      <c r="V8408" s="120"/>
      <c r="X8408" s="120"/>
      <c r="Z8408" s="120"/>
      <c r="AB8408" s="120"/>
    </row>
    <row r="8409" spans="12:28" ht="15" customHeight="1" x14ac:dyDescent="0.2">
      <c r="L8409" s="120"/>
      <c r="N8409" s="120"/>
      <c r="P8409" s="120"/>
      <c r="R8409" s="120"/>
      <c r="T8409" s="120"/>
      <c r="V8409" s="120"/>
      <c r="X8409" s="120"/>
      <c r="Z8409" s="120"/>
      <c r="AB8409" s="120"/>
    </row>
    <row r="8410" spans="12:28" ht="15" customHeight="1" x14ac:dyDescent="0.2">
      <c r="L8410" s="120"/>
      <c r="N8410" s="120"/>
      <c r="P8410" s="120"/>
      <c r="R8410" s="120"/>
      <c r="T8410" s="120"/>
      <c r="V8410" s="120"/>
      <c r="X8410" s="120"/>
      <c r="Z8410" s="120"/>
      <c r="AB8410" s="120"/>
    </row>
    <row r="8411" spans="12:28" ht="15" customHeight="1" x14ac:dyDescent="0.2">
      <c r="L8411" s="120"/>
      <c r="N8411" s="120"/>
      <c r="P8411" s="120"/>
      <c r="R8411" s="120"/>
      <c r="T8411" s="120"/>
      <c r="V8411" s="120"/>
      <c r="X8411" s="120"/>
      <c r="Z8411" s="120"/>
      <c r="AB8411" s="120"/>
    </row>
    <row r="8412" spans="12:28" ht="15" customHeight="1" x14ac:dyDescent="0.2">
      <c r="L8412" s="120"/>
      <c r="N8412" s="120"/>
      <c r="P8412" s="120"/>
      <c r="R8412" s="120"/>
      <c r="T8412" s="120"/>
      <c r="V8412" s="120"/>
      <c r="X8412" s="120"/>
      <c r="Z8412" s="120"/>
      <c r="AB8412" s="120"/>
    </row>
    <row r="8413" spans="12:28" ht="15" customHeight="1" x14ac:dyDescent="0.2">
      <c r="L8413" s="120"/>
      <c r="N8413" s="120"/>
      <c r="P8413" s="120"/>
      <c r="R8413" s="120"/>
      <c r="T8413" s="120"/>
      <c r="V8413" s="120"/>
      <c r="X8413" s="120"/>
      <c r="Z8413" s="120"/>
      <c r="AB8413" s="120"/>
    </row>
    <row r="8414" spans="12:28" ht="15" customHeight="1" x14ac:dyDescent="0.2">
      <c r="L8414" s="120"/>
      <c r="N8414" s="120"/>
      <c r="P8414" s="120"/>
      <c r="R8414" s="120"/>
      <c r="T8414" s="120"/>
      <c r="V8414" s="120"/>
      <c r="X8414" s="120"/>
      <c r="Z8414" s="120"/>
      <c r="AB8414" s="120"/>
    </row>
    <row r="8415" spans="12:28" ht="15" customHeight="1" x14ac:dyDescent="0.2">
      <c r="L8415" s="120"/>
      <c r="N8415" s="120"/>
      <c r="P8415" s="120"/>
      <c r="R8415" s="120"/>
      <c r="T8415" s="120"/>
      <c r="V8415" s="120"/>
      <c r="X8415" s="120"/>
      <c r="Z8415" s="120"/>
      <c r="AB8415" s="120"/>
    </row>
    <row r="8416" spans="12:28" ht="15" customHeight="1" x14ac:dyDescent="0.2">
      <c r="L8416" s="120"/>
      <c r="N8416" s="120"/>
      <c r="P8416" s="120"/>
      <c r="R8416" s="120"/>
      <c r="T8416" s="120"/>
      <c r="V8416" s="120"/>
      <c r="X8416" s="120"/>
      <c r="Z8416" s="120"/>
      <c r="AB8416" s="120"/>
    </row>
    <row r="8417" spans="12:28" ht="15" customHeight="1" x14ac:dyDescent="0.2">
      <c r="L8417" s="120"/>
      <c r="N8417" s="120"/>
      <c r="P8417" s="120"/>
      <c r="R8417" s="120"/>
      <c r="T8417" s="120"/>
      <c r="V8417" s="120"/>
      <c r="X8417" s="120"/>
      <c r="Z8417" s="120"/>
      <c r="AB8417" s="120"/>
    </row>
    <row r="8418" spans="12:28" ht="15" customHeight="1" x14ac:dyDescent="0.2">
      <c r="L8418" s="120"/>
      <c r="N8418" s="120"/>
      <c r="P8418" s="120"/>
      <c r="R8418" s="120"/>
      <c r="T8418" s="120"/>
      <c r="V8418" s="120"/>
      <c r="X8418" s="120"/>
      <c r="Z8418" s="120"/>
      <c r="AB8418" s="120"/>
    </row>
    <row r="8419" spans="12:28" ht="15" customHeight="1" x14ac:dyDescent="0.2">
      <c r="L8419" s="120"/>
      <c r="N8419" s="120"/>
      <c r="P8419" s="120"/>
      <c r="R8419" s="120"/>
      <c r="T8419" s="120"/>
      <c r="V8419" s="120"/>
      <c r="X8419" s="120"/>
      <c r="Z8419" s="120"/>
      <c r="AB8419" s="120"/>
    </row>
    <row r="8420" spans="12:28" ht="15" customHeight="1" x14ac:dyDescent="0.2">
      <c r="L8420" s="120"/>
      <c r="N8420" s="120"/>
      <c r="P8420" s="120"/>
      <c r="R8420" s="120"/>
      <c r="T8420" s="120"/>
      <c r="V8420" s="120"/>
      <c r="X8420" s="120"/>
      <c r="Z8420" s="120"/>
      <c r="AB8420" s="120"/>
    </row>
    <row r="8421" spans="12:28" ht="15" customHeight="1" x14ac:dyDescent="0.2">
      <c r="L8421" s="120"/>
      <c r="N8421" s="120"/>
      <c r="P8421" s="120"/>
      <c r="R8421" s="120"/>
      <c r="T8421" s="120"/>
      <c r="V8421" s="120"/>
      <c r="X8421" s="120"/>
      <c r="Z8421" s="120"/>
      <c r="AB8421" s="120"/>
    </row>
    <row r="8422" spans="12:28" ht="15" customHeight="1" x14ac:dyDescent="0.2">
      <c r="L8422" s="120"/>
      <c r="N8422" s="120"/>
      <c r="P8422" s="120"/>
      <c r="R8422" s="120"/>
      <c r="T8422" s="120"/>
      <c r="V8422" s="120"/>
      <c r="X8422" s="120"/>
      <c r="Z8422" s="120"/>
      <c r="AB8422" s="120"/>
    </row>
    <row r="8423" spans="12:28" ht="15" customHeight="1" x14ac:dyDescent="0.2">
      <c r="L8423" s="120"/>
      <c r="N8423" s="120"/>
      <c r="P8423" s="120"/>
      <c r="R8423" s="120"/>
      <c r="T8423" s="120"/>
      <c r="V8423" s="120"/>
      <c r="X8423" s="120"/>
      <c r="Z8423" s="120"/>
      <c r="AB8423" s="120"/>
    </row>
    <row r="8424" spans="12:28" ht="15" customHeight="1" x14ac:dyDescent="0.2">
      <c r="L8424" s="120"/>
      <c r="N8424" s="120"/>
      <c r="P8424" s="120"/>
      <c r="R8424" s="120"/>
      <c r="T8424" s="120"/>
      <c r="V8424" s="120"/>
      <c r="X8424" s="120"/>
      <c r="Z8424" s="120"/>
      <c r="AB8424" s="120"/>
    </row>
    <row r="8425" spans="12:28" ht="15" customHeight="1" x14ac:dyDescent="0.2">
      <c r="L8425" s="120"/>
      <c r="N8425" s="120"/>
      <c r="P8425" s="120"/>
      <c r="R8425" s="120"/>
      <c r="T8425" s="120"/>
      <c r="V8425" s="120"/>
      <c r="X8425" s="120"/>
      <c r="Z8425" s="120"/>
      <c r="AB8425" s="120"/>
    </row>
    <row r="8426" spans="12:28" ht="15" customHeight="1" x14ac:dyDescent="0.2">
      <c r="L8426" s="120"/>
      <c r="N8426" s="120"/>
      <c r="P8426" s="120"/>
      <c r="R8426" s="120"/>
      <c r="T8426" s="120"/>
      <c r="V8426" s="120"/>
      <c r="X8426" s="120"/>
      <c r="Z8426" s="120"/>
      <c r="AB8426" s="120"/>
    </row>
    <row r="8427" spans="12:28" ht="15" customHeight="1" x14ac:dyDescent="0.2">
      <c r="L8427" s="120"/>
      <c r="N8427" s="120"/>
      <c r="P8427" s="120"/>
      <c r="R8427" s="120"/>
      <c r="T8427" s="120"/>
      <c r="V8427" s="120"/>
      <c r="X8427" s="120"/>
      <c r="Z8427" s="120"/>
      <c r="AB8427" s="120"/>
    </row>
    <row r="8428" spans="12:28" ht="15" customHeight="1" x14ac:dyDescent="0.2">
      <c r="L8428" s="120"/>
      <c r="N8428" s="120"/>
      <c r="P8428" s="120"/>
      <c r="R8428" s="120"/>
      <c r="T8428" s="120"/>
      <c r="V8428" s="120"/>
      <c r="X8428" s="120"/>
      <c r="Z8428" s="120"/>
      <c r="AB8428" s="120"/>
    </row>
    <row r="8429" spans="12:28" ht="15" customHeight="1" x14ac:dyDescent="0.2">
      <c r="L8429" s="120"/>
      <c r="N8429" s="120"/>
      <c r="P8429" s="120"/>
      <c r="R8429" s="120"/>
      <c r="T8429" s="120"/>
      <c r="V8429" s="120"/>
      <c r="X8429" s="120"/>
      <c r="Z8429" s="120"/>
      <c r="AB8429" s="120"/>
    </row>
    <row r="8430" spans="12:28" ht="15" customHeight="1" x14ac:dyDescent="0.2">
      <c r="L8430" s="120"/>
      <c r="N8430" s="120"/>
      <c r="P8430" s="120"/>
      <c r="R8430" s="120"/>
      <c r="T8430" s="120"/>
      <c r="V8430" s="120"/>
      <c r="X8430" s="120"/>
      <c r="Z8430" s="120"/>
      <c r="AB8430" s="120"/>
    </row>
    <row r="8431" spans="12:28" ht="15" customHeight="1" x14ac:dyDescent="0.2">
      <c r="L8431" s="120"/>
      <c r="N8431" s="120"/>
      <c r="P8431" s="120"/>
      <c r="R8431" s="120"/>
      <c r="T8431" s="120"/>
      <c r="V8431" s="120"/>
      <c r="X8431" s="120"/>
      <c r="Z8431" s="120"/>
      <c r="AB8431" s="120"/>
    </row>
    <row r="8432" spans="12:28" ht="15" customHeight="1" x14ac:dyDescent="0.2">
      <c r="L8432" s="120"/>
      <c r="N8432" s="120"/>
      <c r="P8432" s="120"/>
      <c r="R8432" s="120"/>
      <c r="T8432" s="120"/>
      <c r="V8432" s="120"/>
      <c r="X8432" s="120"/>
      <c r="Z8432" s="120"/>
      <c r="AB8432" s="120"/>
    </row>
    <row r="8433" spans="12:28" ht="15" customHeight="1" x14ac:dyDescent="0.2">
      <c r="L8433" s="120"/>
      <c r="N8433" s="120"/>
      <c r="P8433" s="120"/>
      <c r="R8433" s="120"/>
      <c r="T8433" s="120"/>
      <c r="V8433" s="120"/>
      <c r="X8433" s="120"/>
      <c r="Z8433" s="120"/>
      <c r="AB8433" s="120"/>
    </row>
    <row r="8434" spans="12:28" ht="15" customHeight="1" x14ac:dyDescent="0.2">
      <c r="L8434" s="120"/>
      <c r="N8434" s="120"/>
      <c r="P8434" s="120"/>
      <c r="R8434" s="120"/>
      <c r="T8434" s="120"/>
      <c r="V8434" s="120"/>
      <c r="X8434" s="120"/>
      <c r="Z8434" s="120"/>
      <c r="AB8434" s="120"/>
    </row>
    <row r="8435" spans="12:28" ht="15" customHeight="1" x14ac:dyDescent="0.2">
      <c r="L8435" s="120"/>
      <c r="N8435" s="120"/>
      <c r="P8435" s="120"/>
      <c r="R8435" s="120"/>
      <c r="T8435" s="120"/>
      <c r="V8435" s="120"/>
      <c r="X8435" s="120"/>
      <c r="Z8435" s="120"/>
      <c r="AB8435" s="120"/>
    </row>
    <row r="8436" spans="12:28" ht="15" customHeight="1" x14ac:dyDescent="0.2">
      <c r="L8436" s="120"/>
      <c r="N8436" s="120"/>
      <c r="P8436" s="120"/>
      <c r="R8436" s="120"/>
      <c r="T8436" s="120"/>
      <c r="V8436" s="120"/>
      <c r="X8436" s="120"/>
      <c r="Z8436" s="120"/>
      <c r="AB8436" s="120"/>
    </row>
    <row r="8437" spans="12:28" ht="15" customHeight="1" x14ac:dyDescent="0.2">
      <c r="L8437" s="120"/>
      <c r="N8437" s="120"/>
      <c r="P8437" s="120"/>
      <c r="R8437" s="120"/>
      <c r="T8437" s="120"/>
      <c r="V8437" s="120"/>
      <c r="X8437" s="120"/>
      <c r="Z8437" s="120"/>
      <c r="AB8437" s="120"/>
    </row>
    <row r="8438" spans="12:28" ht="15" customHeight="1" x14ac:dyDescent="0.2">
      <c r="L8438" s="120"/>
      <c r="N8438" s="120"/>
      <c r="P8438" s="120"/>
      <c r="R8438" s="120"/>
      <c r="T8438" s="120"/>
      <c r="V8438" s="120"/>
      <c r="X8438" s="120"/>
      <c r="Z8438" s="120"/>
      <c r="AB8438" s="120"/>
    </row>
    <row r="8439" spans="12:28" ht="15" customHeight="1" x14ac:dyDescent="0.2">
      <c r="L8439" s="120"/>
      <c r="N8439" s="120"/>
      <c r="P8439" s="120"/>
      <c r="R8439" s="120"/>
      <c r="T8439" s="120"/>
      <c r="V8439" s="120"/>
      <c r="X8439" s="120"/>
      <c r="Z8439" s="120"/>
      <c r="AB8439" s="120"/>
    </row>
    <row r="8440" spans="12:28" ht="15" customHeight="1" x14ac:dyDescent="0.2">
      <c r="L8440" s="120"/>
      <c r="N8440" s="120"/>
      <c r="P8440" s="120"/>
      <c r="R8440" s="120"/>
      <c r="T8440" s="120"/>
      <c r="V8440" s="120"/>
      <c r="X8440" s="120"/>
      <c r="Z8440" s="120"/>
      <c r="AB8440" s="120"/>
    </row>
    <row r="8441" spans="12:28" ht="15" customHeight="1" x14ac:dyDescent="0.2">
      <c r="L8441" s="120"/>
      <c r="N8441" s="120"/>
      <c r="P8441" s="120"/>
      <c r="R8441" s="120"/>
      <c r="T8441" s="120"/>
      <c r="V8441" s="120"/>
      <c r="X8441" s="120"/>
      <c r="Z8441" s="120"/>
      <c r="AB8441" s="120"/>
    </row>
    <row r="8442" spans="12:28" ht="15" customHeight="1" x14ac:dyDescent="0.2">
      <c r="L8442" s="120"/>
      <c r="N8442" s="120"/>
      <c r="P8442" s="120"/>
      <c r="R8442" s="120"/>
      <c r="T8442" s="120"/>
      <c r="V8442" s="120"/>
      <c r="X8442" s="120"/>
      <c r="Z8442" s="120"/>
      <c r="AB8442" s="120"/>
    </row>
    <row r="8443" spans="12:28" ht="15" customHeight="1" x14ac:dyDescent="0.2">
      <c r="L8443" s="120"/>
      <c r="N8443" s="120"/>
      <c r="P8443" s="120"/>
      <c r="R8443" s="120"/>
      <c r="T8443" s="120"/>
      <c r="V8443" s="120"/>
      <c r="X8443" s="120"/>
      <c r="Z8443" s="120"/>
      <c r="AB8443" s="120"/>
    </row>
    <row r="8444" spans="12:28" ht="15" customHeight="1" x14ac:dyDescent="0.2">
      <c r="L8444" s="120"/>
      <c r="N8444" s="120"/>
      <c r="P8444" s="120"/>
      <c r="R8444" s="120"/>
      <c r="T8444" s="120"/>
      <c r="V8444" s="120"/>
      <c r="X8444" s="120"/>
      <c r="Z8444" s="120"/>
      <c r="AB8444" s="120"/>
    </row>
    <row r="8445" spans="12:28" ht="15" customHeight="1" x14ac:dyDescent="0.2">
      <c r="L8445" s="120"/>
      <c r="N8445" s="120"/>
      <c r="P8445" s="120"/>
      <c r="R8445" s="120"/>
      <c r="T8445" s="120"/>
      <c r="V8445" s="120"/>
      <c r="X8445" s="120"/>
      <c r="Z8445" s="120"/>
      <c r="AB8445" s="120"/>
    </row>
    <row r="8446" spans="12:28" ht="15" customHeight="1" x14ac:dyDescent="0.2">
      <c r="L8446" s="120"/>
      <c r="N8446" s="120"/>
      <c r="P8446" s="120"/>
      <c r="R8446" s="120"/>
      <c r="T8446" s="120"/>
      <c r="V8446" s="120"/>
      <c r="X8446" s="120"/>
      <c r="Z8446" s="120"/>
      <c r="AB8446" s="120"/>
    </row>
    <row r="8447" spans="12:28" ht="15" customHeight="1" x14ac:dyDescent="0.2">
      <c r="L8447" s="120"/>
      <c r="N8447" s="120"/>
      <c r="P8447" s="120"/>
      <c r="R8447" s="120"/>
      <c r="T8447" s="120"/>
      <c r="V8447" s="120"/>
      <c r="X8447" s="120"/>
      <c r="Z8447" s="120"/>
      <c r="AB8447" s="120"/>
    </row>
    <row r="8448" spans="12:28" ht="15" customHeight="1" x14ac:dyDescent="0.2">
      <c r="L8448" s="120"/>
      <c r="N8448" s="120"/>
      <c r="P8448" s="120"/>
      <c r="R8448" s="120"/>
      <c r="T8448" s="120"/>
      <c r="V8448" s="120"/>
      <c r="X8448" s="120"/>
      <c r="Z8448" s="120"/>
      <c r="AB8448" s="120"/>
    </row>
    <row r="8449" spans="12:28" ht="15" customHeight="1" x14ac:dyDescent="0.2">
      <c r="L8449" s="120"/>
      <c r="N8449" s="120"/>
      <c r="P8449" s="120"/>
      <c r="R8449" s="120"/>
      <c r="T8449" s="120"/>
      <c r="V8449" s="120"/>
      <c r="X8449" s="120"/>
      <c r="Z8449" s="120"/>
      <c r="AB8449" s="120"/>
    </row>
    <row r="8450" spans="12:28" ht="15" customHeight="1" x14ac:dyDescent="0.2">
      <c r="L8450" s="120"/>
      <c r="N8450" s="120"/>
      <c r="P8450" s="120"/>
      <c r="R8450" s="120"/>
      <c r="T8450" s="120"/>
      <c r="V8450" s="120"/>
      <c r="X8450" s="120"/>
      <c r="Z8450" s="120"/>
      <c r="AB8450" s="120"/>
    </row>
    <row r="8451" spans="12:28" ht="15" customHeight="1" x14ac:dyDescent="0.2">
      <c r="L8451" s="120"/>
      <c r="N8451" s="120"/>
      <c r="P8451" s="120"/>
      <c r="R8451" s="120"/>
      <c r="T8451" s="120"/>
      <c r="V8451" s="120"/>
      <c r="X8451" s="120"/>
      <c r="Z8451" s="120"/>
      <c r="AB8451" s="120"/>
    </row>
    <row r="8452" spans="12:28" ht="15" customHeight="1" x14ac:dyDescent="0.2">
      <c r="L8452" s="120"/>
      <c r="N8452" s="120"/>
      <c r="P8452" s="120"/>
      <c r="R8452" s="120"/>
      <c r="T8452" s="120"/>
      <c r="V8452" s="120"/>
      <c r="X8452" s="120"/>
      <c r="Z8452" s="120"/>
      <c r="AB8452" s="120"/>
    </row>
    <row r="8453" spans="12:28" ht="15" customHeight="1" x14ac:dyDescent="0.2">
      <c r="L8453" s="120"/>
      <c r="N8453" s="120"/>
      <c r="P8453" s="120"/>
      <c r="R8453" s="120"/>
      <c r="T8453" s="120"/>
      <c r="V8453" s="120"/>
      <c r="X8453" s="120"/>
      <c r="Z8453" s="120"/>
      <c r="AB8453" s="120"/>
    </row>
    <row r="8454" spans="12:28" ht="15" customHeight="1" x14ac:dyDescent="0.2">
      <c r="L8454" s="120"/>
      <c r="N8454" s="120"/>
      <c r="P8454" s="120"/>
      <c r="R8454" s="120"/>
      <c r="T8454" s="120"/>
      <c r="V8454" s="120"/>
      <c r="X8454" s="120"/>
      <c r="Z8454" s="120"/>
      <c r="AB8454" s="120"/>
    </row>
    <row r="8455" spans="12:28" ht="15" customHeight="1" x14ac:dyDescent="0.2">
      <c r="L8455" s="120"/>
      <c r="N8455" s="120"/>
      <c r="P8455" s="120"/>
      <c r="R8455" s="120"/>
      <c r="T8455" s="120"/>
      <c r="V8455" s="120"/>
      <c r="X8455" s="120"/>
      <c r="Z8455" s="120"/>
      <c r="AB8455" s="120"/>
    </row>
    <row r="8456" spans="12:28" ht="15" customHeight="1" x14ac:dyDescent="0.2">
      <c r="L8456" s="120"/>
      <c r="N8456" s="120"/>
      <c r="P8456" s="120"/>
      <c r="R8456" s="120"/>
      <c r="T8456" s="120"/>
      <c r="V8456" s="120"/>
      <c r="X8456" s="120"/>
      <c r="Z8456" s="120"/>
      <c r="AB8456" s="120"/>
    </row>
    <row r="8457" spans="12:28" ht="15" customHeight="1" x14ac:dyDescent="0.2">
      <c r="L8457" s="120"/>
      <c r="N8457" s="120"/>
      <c r="P8457" s="120"/>
      <c r="R8457" s="120"/>
      <c r="T8457" s="120"/>
      <c r="V8457" s="120"/>
      <c r="X8457" s="120"/>
      <c r="Z8457" s="120"/>
      <c r="AB8457" s="120"/>
    </row>
    <row r="8458" spans="12:28" ht="15" customHeight="1" x14ac:dyDescent="0.2">
      <c r="L8458" s="120"/>
      <c r="N8458" s="120"/>
      <c r="P8458" s="120"/>
      <c r="R8458" s="120"/>
      <c r="T8458" s="120"/>
      <c r="V8458" s="120"/>
      <c r="X8458" s="120"/>
      <c r="Z8458" s="120"/>
      <c r="AB8458" s="120"/>
    </row>
    <row r="8459" spans="12:28" ht="15" customHeight="1" x14ac:dyDescent="0.2">
      <c r="L8459" s="120"/>
      <c r="N8459" s="120"/>
      <c r="P8459" s="120"/>
      <c r="R8459" s="120"/>
      <c r="T8459" s="120"/>
      <c r="V8459" s="120"/>
      <c r="X8459" s="120"/>
      <c r="Z8459" s="120"/>
      <c r="AB8459" s="120"/>
    </row>
    <row r="8460" spans="12:28" ht="15" customHeight="1" x14ac:dyDescent="0.2">
      <c r="L8460" s="120"/>
      <c r="N8460" s="120"/>
      <c r="P8460" s="120"/>
      <c r="R8460" s="120"/>
      <c r="T8460" s="120"/>
      <c r="V8460" s="120"/>
      <c r="X8460" s="120"/>
      <c r="Z8460" s="120"/>
      <c r="AB8460" s="120"/>
    </row>
    <row r="8461" spans="12:28" ht="15" customHeight="1" x14ac:dyDescent="0.2">
      <c r="L8461" s="120"/>
      <c r="N8461" s="120"/>
      <c r="P8461" s="120"/>
      <c r="R8461" s="120"/>
      <c r="T8461" s="120"/>
      <c r="V8461" s="120"/>
      <c r="X8461" s="120"/>
      <c r="Z8461" s="120"/>
      <c r="AB8461" s="120"/>
    </row>
    <row r="8462" spans="12:28" ht="15" customHeight="1" x14ac:dyDescent="0.2">
      <c r="L8462" s="120"/>
      <c r="N8462" s="120"/>
      <c r="P8462" s="120"/>
      <c r="R8462" s="120"/>
      <c r="T8462" s="120"/>
      <c r="V8462" s="120"/>
      <c r="X8462" s="120"/>
      <c r="Z8462" s="120"/>
      <c r="AB8462" s="120"/>
    </row>
    <row r="8463" spans="12:28" ht="15" customHeight="1" x14ac:dyDescent="0.2">
      <c r="L8463" s="120"/>
      <c r="N8463" s="120"/>
      <c r="P8463" s="120"/>
      <c r="R8463" s="120"/>
      <c r="T8463" s="120"/>
      <c r="V8463" s="120"/>
      <c r="X8463" s="120"/>
      <c r="Z8463" s="120"/>
      <c r="AB8463" s="120"/>
    </row>
    <row r="8464" spans="12:28" ht="15" customHeight="1" x14ac:dyDescent="0.2">
      <c r="L8464" s="120"/>
      <c r="N8464" s="120"/>
      <c r="P8464" s="120"/>
      <c r="R8464" s="120"/>
      <c r="T8464" s="120"/>
      <c r="V8464" s="120"/>
      <c r="X8464" s="120"/>
      <c r="Z8464" s="120"/>
      <c r="AB8464" s="120"/>
    </row>
    <row r="8465" spans="12:28" ht="15" customHeight="1" x14ac:dyDescent="0.2">
      <c r="L8465" s="120"/>
      <c r="N8465" s="120"/>
      <c r="P8465" s="120"/>
      <c r="R8465" s="120"/>
      <c r="T8465" s="120"/>
      <c r="V8465" s="120"/>
      <c r="X8465" s="120"/>
      <c r="Z8465" s="120"/>
      <c r="AB8465" s="120"/>
    </row>
    <row r="8466" spans="12:28" ht="15" customHeight="1" x14ac:dyDescent="0.2">
      <c r="L8466" s="120"/>
      <c r="N8466" s="120"/>
      <c r="P8466" s="120"/>
      <c r="R8466" s="120"/>
      <c r="T8466" s="120"/>
      <c r="V8466" s="120"/>
      <c r="X8466" s="120"/>
      <c r="Z8466" s="120"/>
      <c r="AB8466" s="120"/>
    </row>
    <row r="8467" spans="12:28" ht="15" customHeight="1" x14ac:dyDescent="0.2">
      <c r="L8467" s="120"/>
      <c r="N8467" s="120"/>
      <c r="P8467" s="120"/>
      <c r="R8467" s="120"/>
      <c r="T8467" s="120"/>
      <c r="V8467" s="120"/>
      <c r="X8467" s="120"/>
      <c r="Z8467" s="120"/>
      <c r="AB8467" s="120"/>
    </row>
    <row r="8468" spans="12:28" ht="15" customHeight="1" x14ac:dyDescent="0.2">
      <c r="L8468" s="120"/>
      <c r="N8468" s="120"/>
      <c r="P8468" s="120"/>
      <c r="R8468" s="120"/>
      <c r="T8468" s="120"/>
      <c r="V8468" s="120"/>
      <c r="X8468" s="120"/>
      <c r="Z8468" s="120"/>
      <c r="AB8468" s="120"/>
    </row>
    <row r="8469" spans="12:28" ht="15" customHeight="1" x14ac:dyDescent="0.2">
      <c r="L8469" s="120"/>
      <c r="N8469" s="120"/>
      <c r="P8469" s="120"/>
      <c r="R8469" s="120"/>
      <c r="T8469" s="120"/>
      <c r="V8469" s="120"/>
      <c r="X8469" s="120"/>
      <c r="Z8469" s="120"/>
      <c r="AB8469" s="120"/>
    </row>
    <row r="8470" spans="12:28" ht="15" customHeight="1" x14ac:dyDescent="0.2">
      <c r="L8470" s="120"/>
      <c r="N8470" s="120"/>
      <c r="P8470" s="120"/>
      <c r="R8470" s="120"/>
      <c r="T8470" s="120"/>
      <c r="V8470" s="120"/>
      <c r="X8470" s="120"/>
      <c r="Z8470" s="120"/>
      <c r="AB8470" s="120"/>
    </row>
    <row r="8471" spans="12:28" ht="15" customHeight="1" x14ac:dyDescent="0.2">
      <c r="L8471" s="120"/>
      <c r="N8471" s="120"/>
      <c r="P8471" s="120"/>
      <c r="R8471" s="120"/>
      <c r="T8471" s="120"/>
      <c r="V8471" s="120"/>
      <c r="X8471" s="120"/>
      <c r="Z8471" s="120"/>
      <c r="AB8471" s="120"/>
    </row>
    <row r="8472" spans="12:28" ht="15" customHeight="1" x14ac:dyDescent="0.2">
      <c r="L8472" s="120"/>
      <c r="N8472" s="120"/>
      <c r="P8472" s="120"/>
      <c r="R8472" s="120"/>
      <c r="T8472" s="120"/>
      <c r="V8472" s="120"/>
      <c r="X8472" s="120"/>
      <c r="Z8472" s="120"/>
      <c r="AB8472" s="120"/>
    </row>
    <row r="8473" spans="12:28" ht="15" customHeight="1" x14ac:dyDescent="0.2">
      <c r="L8473" s="120"/>
      <c r="N8473" s="120"/>
      <c r="P8473" s="120"/>
      <c r="R8473" s="120"/>
      <c r="T8473" s="120"/>
      <c r="V8473" s="120"/>
      <c r="X8473" s="120"/>
      <c r="Z8473" s="120"/>
      <c r="AB8473" s="120"/>
    </row>
    <row r="8474" spans="12:28" ht="15" customHeight="1" x14ac:dyDescent="0.2">
      <c r="L8474" s="120"/>
      <c r="N8474" s="120"/>
      <c r="P8474" s="120"/>
      <c r="R8474" s="120"/>
      <c r="T8474" s="120"/>
      <c r="V8474" s="120"/>
      <c r="X8474" s="120"/>
      <c r="Z8474" s="120"/>
      <c r="AB8474" s="120"/>
    </row>
    <row r="8475" spans="12:28" ht="15" customHeight="1" x14ac:dyDescent="0.2">
      <c r="L8475" s="120"/>
      <c r="N8475" s="120"/>
      <c r="P8475" s="120"/>
      <c r="R8475" s="120"/>
      <c r="T8475" s="120"/>
      <c r="V8475" s="120"/>
      <c r="X8475" s="120"/>
      <c r="Z8475" s="120"/>
      <c r="AB8475" s="120"/>
    </row>
    <row r="8476" spans="12:28" ht="15" customHeight="1" x14ac:dyDescent="0.2">
      <c r="L8476" s="120"/>
      <c r="N8476" s="120"/>
      <c r="P8476" s="120"/>
      <c r="R8476" s="120"/>
      <c r="T8476" s="120"/>
      <c r="V8476" s="120"/>
      <c r="X8476" s="120"/>
      <c r="Z8476" s="120"/>
      <c r="AB8476" s="120"/>
    </row>
    <row r="8477" spans="12:28" ht="15" customHeight="1" x14ac:dyDescent="0.2">
      <c r="L8477" s="120"/>
      <c r="N8477" s="120"/>
      <c r="P8477" s="120"/>
      <c r="R8477" s="120"/>
      <c r="T8477" s="120"/>
      <c r="V8477" s="120"/>
      <c r="X8477" s="120"/>
      <c r="Z8477" s="120"/>
      <c r="AB8477" s="120"/>
    </row>
    <row r="8478" spans="12:28" ht="15" customHeight="1" x14ac:dyDescent="0.2">
      <c r="L8478" s="120"/>
      <c r="N8478" s="120"/>
      <c r="P8478" s="120"/>
      <c r="R8478" s="120"/>
      <c r="T8478" s="120"/>
      <c r="V8478" s="120"/>
      <c r="X8478" s="120"/>
      <c r="Z8478" s="120"/>
      <c r="AB8478" s="120"/>
    </row>
    <row r="8479" spans="12:28" ht="15" customHeight="1" x14ac:dyDescent="0.2">
      <c r="L8479" s="120"/>
      <c r="N8479" s="120"/>
      <c r="P8479" s="120"/>
      <c r="R8479" s="120"/>
      <c r="T8479" s="120"/>
      <c r="V8479" s="120"/>
      <c r="X8479" s="120"/>
      <c r="Z8479" s="120"/>
      <c r="AB8479" s="120"/>
    </row>
    <row r="8480" spans="12:28" ht="15" customHeight="1" x14ac:dyDescent="0.2">
      <c r="L8480" s="120"/>
      <c r="N8480" s="120"/>
      <c r="P8480" s="120"/>
      <c r="R8480" s="120"/>
      <c r="T8480" s="120"/>
      <c r="V8480" s="120"/>
      <c r="X8480" s="120"/>
      <c r="Z8480" s="120"/>
      <c r="AB8480" s="120"/>
    </row>
    <row r="8481" spans="12:28" ht="15" customHeight="1" x14ac:dyDescent="0.2">
      <c r="L8481" s="120"/>
      <c r="N8481" s="120"/>
      <c r="P8481" s="120"/>
      <c r="R8481" s="120"/>
      <c r="T8481" s="120"/>
      <c r="V8481" s="120"/>
      <c r="X8481" s="120"/>
      <c r="Z8481" s="120"/>
      <c r="AB8481" s="120"/>
    </row>
    <row r="8482" spans="12:28" ht="15" customHeight="1" x14ac:dyDescent="0.2">
      <c r="L8482" s="120"/>
      <c r="N8482" s="120"/>
      <c r="P8482" s="120"/>
      <c r="R8482" s="120"/>
      <c r="T8482" s="120"/>
      <c r="V8482" s="120"/>
      <c r="X8482" s="120"/>
      <c r="Z8482" s="120"/>
      <c r="AB8482" s="120"/>
    </row>
    <row r="8483" spans="12:28" ht="15" customHeight="1" x14ac:dyDescent="0.2">
      <c r="L8483" s="120"/>
      <c r="N8483" s="120"/>
      <c r="P8483" s="120"/>
      <c r="R8483" s="120"/>
      <c r="T8483" s="120"/>
      <c r="V8483" s="120"/>
      <c r="X8483" s="120"/>
      <c r="Z8483" s="120"/>
      <c r="AB8483" s="120"/>
    </row>
    <row r="8484" spans="12:28" ht="15" customHeight="1" x14ac:dyDescent="0.2">
      <c r="L8484" s="120"/>
      <c r="N8484" s="120"/>
      <c r="P8484" s="120"/>
      <c r="R8484" s="120"/>
      <c r="T8484" s="120"/>
      <c r="V8484" s="120"/>
      <c r="X8484" s="120"/>
      <c r="Z8484" s="120"/>
      <c r="AB8484" s="120"/>
    </row>
    <row r="8485" spans="12:28" ht="15" customHeight="1" x14ac:dyDescent="0.2">
      <c r="L8485" s="120"/>
      <c r="N8485" s="120"/>
      <c r="P8485" s="120"/>
      <c r="R8485" s="120"/>
      <c r="T8485" s="120"/>
      <c r="V8485" s="120"/>
      <c r="X8485" s="120"/>
      <c r="Z8485" s="120"/>
      <c r="AB8485" s="120"/>
    </row>
    <row r="8486" spans="12:28" ht="15" customHeight="1" x14ac:dyDescent="0.2">
      <c r="L8486" s="120"/>
      <c r="N8486" s="120"/>
      <c r="P8486" s="120"/>
      <c r="R8486" s="120"/>
      <c r="T8486" s="120"/>
      <c r="V8486" s="120"/>
      <c r="X8486" s="120"/>
      <c r="Z8486" s="120"/>
      <c r="AB8486" s="120"/>
    </row>
    <row r="8487" spans="12:28" ht="15" customHeight="1" x14ac:dyDescent="0.2">
      <c r="L8487" s="120"/>
      <c r="N8487" s="120"/>
      <c r="P8487" s="120"/>
      <c r="R8487" s="120"/>
      <c r="T8487" s="120"/>
      <c r="V8487" s="120"/>
      <c r="X8487" s="120"/>
      <c r="Z8487" s="120"/>
      <c r="AB8487" s="120"/>
    </row>
    <row r="8488" spans="12:28" ht="15" customHeight="1" x14ac:dyDescent="0.2">
      <c r="L8488" s="120"/>
      <c r="N8488" s="120"/>
      <c r="P8488" s="120"/>
      <c r="R8488" s="120"/>
      <c r="T8488" s="120"/>
      <c r="V8488" s="120"/>
      <c r="X8488" s="120"/>
      <c r="Z8488" s="120"/>
      <c r="AB8488" s="120"/>
    </row>
    <row r="8489" spans="12:28" ht="15" customHeight="1" x14ac:dyDescent="0.2">
      <c r="L8489" s="120"/>
      <c r="N8489" s="120"/>
      <c r="P8489" s="120"/>
      <c r="R8489" s="120"/>
      <c r="T8489" s="120"/>
      <c r="V8489" s="120"/>
      <c r="X8489" s="120"/>
      <c r="Z8489" s="120"/>
      <c r="AB8489" s="120"/>
    </row>
    <row r="8490" spans="12:28" ht="15" customHeight="1" x14ac:dyDescent="0.2">
      <c r="L8490" s="120"/>
      <c r="N8490" s="120"/>
      <c r="P8490" s="120"/>
      <c r="R8490" s="120"/>
      <c r="T8490" s="120"/>
      <c r="V8490" s="120"/>
      <c r="X8490" s="120"/>
      <c r="Z8490" s="120"/>
      <c r="AB8490" s="120"/>
    </row>
    <row r="8491" spans="12:28" ht="15" customHeight="1" x14ac:dyDescent="0.2">
      <c r="L8491" s="120"/>
      <c r="N8491" s="120"/>
      <c r="P8491" s="120"/>
      <c r="R8491" s="120"/>
      <c r="T8491" s="120"/>
      <c r="V8491" s="120"/>
      <c r="X8491" s="120"/>
      <c r="Z8491" s="120"/>
      <c r="AB8491" s="120"/>
    </row>
    <row r="8492" spans="12:28" ht="15" customHeight="1" x14ac:dyDescent="0.2">
      <c r="L8492" s="120"/>
      <c r="N8492" s="120"/>
      <c r="P8492" s="120"/>
      <c r="R8492" s="120"/>
      <c r="T8492" s="120"/>
      <c r="V8492" s="120"/>
      <c r="X8492" s="120"/>
      <c r="Z8492" s="120"/>
      <c r="AB8492" s="120"/>
    </row>
    <row r="8493" spans="12:28" ht="15" customHeight="1" x14ac:dyDescent="0.2">
      <c r="L8493" s="120"/>
      <c r="N8493" s="120"/>
      <c r="P8493" s="120"/>
      <c r="R8493" s="120"/>
      <c r="T8493" s="120"/>
      <c r="V8493" s="120"/>
      <c r="X8493" s="120"/>
      <c r="Z8493" s="120"/>
      <c r="AB8493" s="120"/>
    </row>
    <row r="8494" spans="12:28" ht="15" customHeight="1" x14ac:dyDescent="0.2">
      <c r="L8494" s="120"/>
      <c r="N8494" s="120"/>
      <c r="P8494" s="120"/>
      <c r="R8494" s="120"/>
      <c r="T8494" s="120"/>
      <c r="V8494" s="120"/>
      <c r="X8494" s="120"/>
      <c r="Z8494" s="120"/>
      <c r="AB8494" s="120"/>
    </row>
    <row r="8495" spans="12:28" ht="15" customHeight="1" x14ac:dyDescent="0.2">
      <c r="L8495" s="120"/>
      <c r="N8495" s="120"/>
      <c r="P8495" s="120"/>
      <c r="R8495" s="120"/>
      <c r="T8495" s="120"/>
      <c r="V8495" s="120"/>
      <c r="X8495" s="120"/>
      <c r="Z8495" s="120"/>
      <c r="AB8495" s="120"/>
    </row>
    <row r="8496" spans="12:28" ht="15" customHeight="1" x14ac:dyDescent="0.2">
      <c r="L8496" s="120"/>
      <c r="N8496" s="120"/>
      <c r="P8496" s="120"/>
      <c r="R8496" s="120"/>
      <c r="T8496" s="120"/>
      <c r="V8496" s="120"/>
      <c r="X8496" s="120"/>
      <c r="Z8496" s="120"/>
      <c r="AB8496" s="120"/>
    </row>
    <row r="8497" spans="12:28" ht="15" customHeight="1" x14ac:dyDescent="0.2">
      <c r="L8497" s="120"/>
      <c r="N8497" s="120"/>
      <c r="P8497" s="120"/>
      <c r="R8497" s="120"/>
      <c r="T8497" s="120"/>
      <c r="V8497" s="120"/>
      <c r="X8497" s="120"/>
      <c r="Z8497" s="120"/>
      <c r="AB8497" s="120"/>
    </row>
    <row r="8498" spans="12:28" ht="15" customHeight="1" x14ac:dyDescent="0.2">
      <c r="L8498" s="120"/>
      <c r="N8498" s="120"/>
      <c r="P8498" s="120"/>
      <c r="R8498" s="120"/>
      <c r="T8498" s="120"/>
      <c r="V8498" s="120"/>
      <c r="X8498" s="120"/>
      <c r="Z8498" s="120"/>
      <c r="AB8498" s="120"/>
    </row>
    <row r="8499" spans="12:28" ht="15" customHeight="1" x14ac:dyDescent="0.2">
      <c r="L8499" s="120"/>
      <c r="N8499" s="120"/>
      <c r="P8499" s="120"/>
      <c r="R8499" s="120"/>
      <c r="T8499" s="120"/>
      <c r="V8499" s="120"/>
      <c r="X8499" s="120"/>
      <c r="Z8499" s="120"/>
      <c r="AB8499" s="120"/>
    </row>
    <row r="8500" spans="12:28" ht="15" customHeight="1" x14ac:dyDescent="0.2">
      <c r="L8500" s="120"/>
      <c r="N8500" s="120"/>
      <c r="P8500" s="120"/>
      <c r="R8500" s="120"/>
      <c r="T8500" s="120"/>
      <c r="V8500" s="120"/>
      <c r="X8500" s="120"/>
      <c r="Z8500" s="120"/>
      <c r="AB8500" s="120"/>
    </row>
    <row r="8501" spans="12:28" ht="15" customHeight="1" x14ac:dyDescent="0.2">
      <c r="L8501" s="120"/>
      <c r="N8501" s="120"/>
      <c r="P8501" s="120"/>
      <c r="R8501" s="120"/>
      <c r="T8501" s="120"/>
      <c r="V8501" s="120"/>
      <c r="X8501" s="120"/>
      <c r="Z8501" s="120"/>
      <c r="AB8501" s="120"/>
    </row>
    <row r="8502" spans="12:28" ht="15" customHeight="1" x14ac:dyDescent="0.2">
      <c r="L8502" s="120"/>
      <c r="N8502" s="120"/>
      <c r="P8502" s="120"/>
      <c r="R8502" s="120"/>
      <c r="T8502" s="120"/>
      <c r="V8502" s="120"/>
      <c r="X8502" s="120"/>
      <c r="Z8502" s="120"/>
      <c r="AB8502" s="120"/>
    </row>
    <row r="8503" spans="12:28" ht="15" customHeight="1" x14ac:dyDescent="0.2">
      <c r="L8503" s="120"/>
      <c r="N8503" s="120"/>
      <c r="P8503" s="120"/>
      <c r="R8503" s="120"/>
      <c r="T8503" s="120"/>
      <c r="V8503" s="120"/>
      <c r="X8503" s="120"/>
      <c r="Z8503" s="120"/>
      <c r="AB8503" s="120"/>
    </row>
    <row r="8504" spans="12:28" ht="15" customHeight="1" x14ac:dyDescent="0.2">
      <c r="L8504" s="120"/>
      <c r="N8504" s="120"/>
      <c r="P8504" s="120"/>
      <c r="R8504" s="120"/>
      <c r="T8504" s="120"/>
      <c r="V8504" s="120"/>
      <c r="X8504" s="120"/>
      <c r="Z8504" s="120"/>
      <c r="AB8504" s="120"/>
    </row>
    <row r="8505" spans="12:28" ht="15" customHeight="1" x14ac:dyDescent="0.2">
      <c r="L8505" s="120"/>
      <c r="N8505" s="120"/>
      <c r="P8505" s="120"/>
      <c r="R8505" s="120"/>
      <c r="T8505" s="120"/>
      <c r="V8505" s="120"/>
      <c r="X8505" s="120"/>
      <c r="Z8505" s="120"/>
      <c r="AB8505" s="120"/>
    </row>
    <row r="8506" spans="12:28" ht="15" customHeight="1" x14ac:dyDescent="0.2">
      <c r="L8506" s="120"/>
      <c r="N8506" s="120"/>
      <c r="P8506" s="120"/>
      <c r="R8506" s="120"/>
      <c r="T8506" s="120"/>
      <c r="V8506" s="120"/>
      <c r="X8506" s="120"/>
      <c r="Z8506" s="120"/>
      <c r="AB8506" s="120"/>
    </row>
    <row r="8507" spans="12:28" ht="15" customHeight="1" x14ac:dyDescent="0.2">
      <c r="L8507" s="120"/>
      <c r="N8507" s="120"/>
      <c r="P8507" s="120"/>
      <c r="R8507" s="120"/>
      <c r="T8507" s="120"/>
      <c r="V8507" s="120"/>
      <c r="X8507" s="120"/>
      <c r="Z8507" s="120"/>
      <c r="AB8507" s="120"/>
    </row>
    <row r="8508" spans="12:28" ht="15" customHeight="1" x14ac:dyDescent="0.2">
      <c r="L8508" s="120"/>
      <c r="N8508" s="120"/>
      <c r="P8508" s="120"/>
      <c r="R8508" s="120"/>
      <c r="T8508" s="120"/>
      <c r="V8508" s="120"/>
      <c r="X8508" s="120"/>
      <c r="Z8508" s="120"/>
      <c r="AB8508" s="120"/>
    </row>
    <row r="8509" spans="12:28" ht="15" customHeight="1" x14ac:dyDescent="0.2">
      <c r="L8509" s="120"/>
      <c r="N8509" s="120"/>
      <c r="P8509" s="120"/>
      <c r="R8509" s="120"/>
      <c r="T8509" s="120"/>
      <c r="V8509" s="120"/>
      <c r="X8509" s="120"/>
      <c r="Z8509" s="120"/>
      <c r="AB8509" s="120"/>
    </row>
    <row r="8510" spans="12:28" ht="15" customHeight="1" x14ac:dyDescent="0.2">
      <c r="L8510" s="120"/>
      <c r="N8510" s="120"/>
      <c r="P8510" s="120"/>
      <c r="R8510" s="120"/>
      <c r="T8510" s="120"/>
      <c r="V8510" s="120"/>
      <c r="X8510" s="120"/>
      <c r="Z8510" s="120"/>
      <c r="AB8510" s="120"/>
    </row>
    <row r="8511" spans="12:28" ht="15" customHeight="1" x14ac:dyDescent="0.2">
      <c r="L8511" s="120"/>
      <c r="N8511" s="120"/>
      <c r="P8511" s="120"/>
      <c r="R8511" s="120"/>
      <c r="T8511" s="120"/>
      <c r="V8511" s="120"/>
      <c r="X8511" s="120"/>
      <c r="Z8511" s="120"/>
      <c r="AB8511" s="120"/>
    </row>
    <row r="8512" spans="12:28" ht="15" customHeight="1" x14ac:dyDescent="0.2">
      <c r="L8512" s="120"/>
      <c r="N8512" s="120"/>
      <c r="P8512" s="120"/>
      <c r="R8512" s="120"/>
      <c r="T8512" s="120"/>
      <c r="V8512" s="120"/>
      <c r="X8512" s="120"/>
      <c r="Z8512" s="120"/>
      <c r="AB8512" s="120"/>
    </row>
    <row r="8513" spans="12:28" ht="15" customHeight="1" x14ac:dyDescent="0.2">
      <c r="L8513" s="120"/>
      <c r="N8513" s="120"/>
      <c r="P8513" s="120"/>
      <c r="R8513" s="120"/>
      <c r="T8513" s="120"/>
      <c r="V8513" s="120"/>
      <c r="X8513" s="120"/>
      <c r="Z8513" s="120"/>
      <c r="AB8513" s="120"/>
    </row>
    <row r="8514" spans="12:28" ht="15" customHeight="1" x14ac:dyDescent="0.2">
      <c r="L8514" s="120"/>
      <c r="N8514" s="120"/>
      <c r="P8514" s="120"/>
      <c r="R8514" s="120"/>
      <c r="T8514" s="120"/>
      <c r="V8514" s="120"/>
      <c r="X8514" s="120"/>
      <c r="Z8514" s="120"/>
      <c r="AB8514" s="120"/>
    </row>
    <row r="8515" spans="12:28" ht="15" customHeight="1" x14ac:dyDescent="0.2">
      <c r="L8515" s="120"/>
      <c r="N8515" s="120"/>
      <c r="P8515" s="120"/>
      <c r="R8515" s="120"/>
      <c r="T8515" s="120"/>
      <c r="V8515" s="120"/>
      <c r="X8515" s="120"/>
      <c r="Z8515" s="120"/>
      <c r="AB8515" s="120"/>
    </row>
    <row r="8516" spans="12:28" ht="15" customHeight="1" x14ac:dyDescent="0.2">
      <c r="L8516" s="120"/>
      <c r="N8516" s="120"/>
      <c r="P8516" s="120"/>
      <c r="R8516" s="120"/>
      <c r="T8516" s="120"/>
      <c r="V8516" s="120"/>
      <c r="X8516" s="120"/>
      <c r="Z8516" s="120"/>
      <c r="AB8516" s="120"/>
    </row>
    <row r="8517" spans="12:28" ht="15" customHeight="1" x14ac:dyDescent="0.2">
      <c r="L8517" s="120"/>
      <c r="N8517" s="120"/>
      <c r="P8517" s="120"/>
      <c r="R8517" s="120"/>
      <c r="T8517" s="120"/>
      <c r="V8517" s="120"/>
      <c r="X8517" s="120"/>
      <c r="Z8517" s="120"/>
      <c r="AB8517" s="120"/>
    </row>
    <row r="8518" spans="12:28" ht="15" customHeight="1" x14ac:dyDescent="0.2">
      <c r="L8518" s="120"/>
      <c r="N8518" s="120"/>
      <c r="P8518" s="120"/>
      <c r="R8518" s="120"/>
      <c r="T8518" s="120"/>
      <c r="V8518" s="120"/>
      <c r="X8518" s="120"/>
      <c r="Z8518" s="120"/>
      <c r="AB8518" s="120"/>
    </row>
    <row r="8519" spans="12:28" ht="15" customHeight="1" x14ac:dyDescent="0.2">
      <c r="L8519" s="120"/>
      <c r="N8519" s="120"/>
      <c r="P8519" s="120"/>
      <c r="R8519" s="120"/>
      <c r="T8519" s="120"/>
      <c r="V8519" s="120"/>
      <c r="X8519" s="120"/>
      <c r="Z8519" s="120"/>
      <c r="AB8519" s="120"/>
    </row>
    <row r="8520" spans="12:28" ht="15" customHeight="1" x14ac:dyDescent="0.2">
      <c r="L8520" s="120"/>
      <c r="N8520" s="120"/>
      <c r="P8520" s="120"/>
      <c r="R8520" s="120"/>
      <c r="T8520" s="120"/>
      <c r="V8520" s="120"/>
      <c r="X8520" s="120"/>
      <c r="Z8520" s="120"/>
      <c r="AB8520" s="120"/>
    </row>
    <row r="8521" spans="12:28" ht="15" customHeight="1" x14ac:dyDescent="0.2">
      <c r="L8521" s="120"/>
      <c r="N8521" s="120"/>
      <c r="P8521" s="120"/>
      <c r="R8521" s="120"/>
      <c r="T8521" s="120"/>
      <c r="V8521" s="120"/>
      <c r="X8521" s="120"/>
      <c r="Z8521" s="120"/>
      <c r="AB8521" s="120"/>
    </row>
    <row r="8522" spans="12:28" ht="15" customHeight="1" x14ac:dyDescent="0.2">
      <c r="L8522" s="120"/>
      <c r="N8522" s="120"/>
      <c r="P8522" s="120"/>
      <c r="R8522" s="120"/>
      <c r="T8522" s="120"/>
      <c r="V8522" s="120"/>
      <c r="X8522" s="120"/>
      <c r="Z8522" s="120"/>
      <c r="AB8522" s="120"/>
    </row>
    <row r="8523" spans="12:28" ht="15" customHeight="1" x14ac:dyDescent="0.2">
      <c r="L8523" s="120"/>
      <c r="N8523" s="120"/>
      <c r="P8523" s="120"/>
      <c r="R8523" s="120"/>
      <c r="T8523" s="120"/>
      <c r="V8523" s="120"/>
      <c r="X8523" s="120"/>
      <c r="Z8523" s="120"/>
      <c r="AB8523" s="120"/>
    </row>
    <row r="8524" spans="12:28" ht="15" customHeight="1" x14ac:dyDescent="0.2">
      <c r="L8524" s="120"/>
      <c r="N8524" s="120"/>
      <c r="P8524" s="120"/>
      <c r="R8524" s="120"/>
      <c r="T8524" s="120"/>
      <c r="V8524" s="120"/>
      <c r="X8524" s="120"/>
      <c r="Z8524" s="120"/>
      <c r="AB8524" s="120"/>
    </row>
    <row r="8525" spans="12:28" ht="15" customHeight="1" x14ac:dyDescent="0.2">
      <c r="L8525" s="120"/>
      <c r="N8525" s="120"/>
      <c r="P8525" s="120"/>
      <c r="R8525" s="120"/>
      <c r="T8525" s="120"/>
      <c r="V8525" s="120"/>
      <c r="X8525" s="120"/>
      <c r="Z8525" s="120"/>
      <c r="AB8525" s="120"/>
    </row>
    <row r="8526" spans="12:28" ht="15" customHeight="1" x14ac:dyDescent="0.2">
      <c r="L8526" s="120"/>
      <c r="N8526" s="120"/>
      <c r="P8526" s="120"/>
      <c r="R8526" s="120"/>
      <c r="T8526" s="120"/>
      <c r="V8526" s="120"/>
      <c r="X8526" s="120"/>
      <c r="Z8526" s="120"/>
      <c r="AB8526" s="120"/>
    </row>
    <row r="8527" spans="12:28" ht="15" customHeight="1" x14ac:dyDescent="0.2">
      <c r="L8527" s="120"/>
      <c r="N8527" s="120"/>
      <c r="P8527" s="120"/>
      <c r="R8527" s="120"/>
      <c r="T8527" s="120"/>
      <c r="V8527" s="120"/>
      <c r="X8527" s="120"/>
      <c r="Z8527" s="120"/>
      <c r="AB8527" s="120"/>
    </row>
    <row r="8528" spans="12:28" ht="15" customHeight="1" x14ac:dyDescent="0.2">
      <c r="L8528" s="120"/>
      <c r="N8528" s="120"/>
      <c r="P8528" s="120"/>
      <c r="R8528" s="120"/>
      <c r="T8528" s="120"/>
      <c r="V8528" s="120"/>
      <c r="X8528" s="120"/>
      <c r="Z8528" s="120"/>
      <c r="AB8528" s="120"/>
    </row>
    <row r="8529" spans="12:28" ht="15" customHeight="1" x14ac:dyDescent="0.2">
      <c r="L8529" s="120"/>
      <c r="N8529" s="120"/>
      <c r="P8529" s="120"/>
      <c r="R8529" s="120"/>
      <c r="T8529" s="120"/>
      <c r="V8529" s="120"/>
      <c r="X8529" s="120"/>
      <c r="Z8529" s="120"/>
      <c r="AB8529" s="120"/>
    </row>
    <row r="8530" spans="12:28" ht="15" customHeight="1" x14ac:dyDescent="0.2">
      <c r="L8530" s="120"/>
      <c r="N8530" s="120"/>
      <c r="P8530" s="120"/>
      <c r="R8530" s="120"/>
      <c r="T8530" s="120"/>
      <c r="V8530" s="120"/>
      <c r="X8530" s="120"/>
      <c r="Z8530" s="120"/>
      <c r="AB8530" s="120"/>
    </row>
    <row r="8531" spans="12:28" ht="15" customHeight="1" x14ac:dyDescent="0.2">
      <c r="L8531" s="120"/>
      <c r="N8531" s="120"/>
      <c r="P8531" s="120"/>
      <c r="R8531" s="120"/>
      <c r="T8531" s="120"/>
      <c r="V8531" s="120"/>
      <c r="X8531" s="120"/>
      <c r="Z8531" s="120"/>
      <c r="AB8531" s="120"/>
    </row>
    <row r="8532" spans="12:28" ht="15" customHeight="1" x14ac:dyDescent="0.2">
      <c r="L8532" s="120"/>
      <c r="N8532" s="120"/>
      <c r="P8532" s="120"/>
      <c r="R8532" s="120"/>
      <c r="T8532" s="120"/>
      <c r="V8532" s="120"/>
      <c r="X8532" s="120"/>
      <c r="Z8532" s="120"/>
      <c r="AB8532" s="120"/>
    </row>
    <row r="8533" spans="12:28" ht="15" customHeight="1" x14ac:dyDescent="0.2">
      <c r="L8533" s="120"/>
      <c r="N8533" s="120"/>
      <c r="P8533" s="120"/>
      <c r="R8533" s="120"/>
      <c r="T8533" s="120"/>
      <c r="V8533" s="120"/>
      <c r="X8533" s="120"/>
      <c r="Z8533" s="120"/>
      <c r="AB8533" s="120"/>
    </row>
    <row r="8534" spans="12:28" ht="15" customHeight="1" x14ac:dyDescent="0.2">
      <c r="L8534" s="120"/>
      <c r="N8534" s="120"/>
      <c r="P8534" s="120"/>
      <c r="R8534" s="120"/>
      <c r="T8534" s="120"/>
      <c r="V8534" s="120"/>
      <c r="X8534" s="120"/>
      <c r="Z8534" s="120"/>
      <c r="AB8534" s="120"/>
    </row>
    <row r="8535" spans="12:28" ht="15" customHeight="1" x14ac:dyDescent="0.2">
      <c r="L8535" s="120"/>
      <c r="N8535" s="120"/>
      <c r="P8535" s="120"/>
      <c r="R8535" s="120"/>
      <c r="T8535" s="120"/>
      <c r="V8535" s="120"/>
      <c r="X8535" s="120"/>
      <c r="Z8535" s="120"/>
      <c r="AB8535" s="120"/>
    </row>
    <row r="8536" spans="12:28" ht="15" customHeight="1" x14ac:dyDescent="0.2">
      <c r="L8536" s="120"/>
      <c r="N8536" s="120"/>
      <c r="P8536" s="120"/>
      <c r="R8536" s="120"/>
      <c r="T8536" s="120"/>
      <c r="V8536" s="120"/>
      <c r="X8536" s="120"/>
      <c r="Z8536" s="120"/>
      <c r="AB8536" s="120"/>
    </row>
    <row r="8537" spans="12:28" ht="15" customHeight="1" x14ac:dyDescent="0.2">
      <c r="L8537" s="120"/>
      <c r="N8537" s="120"/>
      <c r="P8537" s="120"/>
      <c r="R8537" s="120"/>
      <c r="T8537" s="120"/>
      <c r="V8537" s="120"/>
      <c r="X8537" s="120"/>
      <c r="Z8537" s="120"/>
      <c r="AB8537" s="120"/>
    </row>
    <row r="8538" spans="12:28" ht="15" customHeight="1" x14ac:dyDescent="0.2">
      <c r="L8538" s="120"/>
      <c r="N8538" s="120"/>
      <c r="P8538" s="120"/>
      <c r="R8538" s="120"/>
      <c r="T8538" s="120"/>
      <c r="V8538" s="120"/>
      <c r="X8538" s="120"/>
      <c r="Z8538" s="120"/>
      <c r="AB8538" s="120"/>
    </row>
    <row r="8539" spans="12:28" ht="15" customHeight="1" x14ac:dyDescent="0.2">
      <c r="L8539" s="120"/>
      <c r="N8539" s="120"/>
      <c r="P8539" s="120"/>
      <c r="R8539" s="120"/>
      <c r="T8539" s="120"/>
      <c r="V8539" s="120"/>
      <c r="X8539" s="120"/>
      <c r="Z8539" s="120"/>
      <c r="AB8539" s="120"/>
    </row>
    <row r="8540" spans="12:28" ht="15" customHeight="1" x14ac:dyDescent="0.2">
      <c r="L8540" s="120"/>
      <c r="N8540" s="120"/>
      <c r="P8540" s="120"/>
      <c r="R8540" s="120"/>
      <c r="T8540" s="120"/>
      <c r="V8540" s="120"/>
      <c r="X8540" s="120"/>
      <c r="Z8540" s="120"/>
      <c r="AB8540" s="120"/>
    </row>
    <row r="8541" spans="12:28" ht="15" customHeight="1" x14ac:dyDescent="0.2">
      <c r="L8541" s="120"/>
      <c r="N8541" s="120"/>
      <c r="P8541" s="120"/>
      <c r="R8541" s="120"/>
      <c r="T8541" s="120"/>
      <c r="V8541" s="120"/>
      <c r="X8541" s="120"/>
      <c r="Z8541" s="120"/>
      <c r="AB8541" s="120"/>
    </row>
    <row r="8542" spans="12:28" ht="15" customHeight="1" x14ac:dyDescent="0.2">
      <c r="L8542" s="120"/>
      <c r="N8542" s="120"/>
      <c r="P8542" s="120"/>
      <c r="R8542" s="120"/>
      <c r="T8542" s="120"/>
      <c r="V8542" s="120"/>
      <c r="X8542" s="120"/>
      <c r="Z8542" s="120"/>
      <c r="AB8542" s="120"/>
    </row>
    <row r="8543" spans="12:28" ht="15" customHeight="1" x14ac:dyDescent="0.2">
      <c r="L8543" s="120"/>
      <c r="N8543" s="120"/>
      <c r="P8543" s="120"/>
      <c r="R8543" s="120"/>
      <c r="T8543" s="120"/>
      <c r="V8543" s="120"/>
      <c r="X8543" s="120"/>
      <c r="Z8543" s="120"/>
      <c r="AB8543" s="120"/>
    </row>
    <row r="8544" spans="12:28" ht="15" customHeight="1" x14ac:dyDescent="0.2">
      <c r="L8544" s="120"/>
      <c r="N8544" s="120"/>
      <c r="P8544" s="120"/>
      <c r="R8544" s="120"/>
      <c r="T8544" s="120"/>
      <c r="V8544" s="120"/>
      <c r="X8544" s="120"/>
      <c r="Z8544" s="120"/>
      <c r="AB8544" s="120"/>
    </row>
    <row r="8545" spans="12:28" ht="15" customHeight="1" x14ac:dyDescent="0.2">
      <c r="L8545" s="120"/>
      <c r="N8545" s="120"/>
      <c r="P8545" s="120"/>
      <c r="R8545" s="120"/>
      <c r="T8545" s="120"/>
      <c r="V8545" s="120"/>
      <c r="X8545" s="120"/>
      <c r="Z8545" s="120"/>
      <c r="AB8545" s="120"/>
    </row>
    <row r="8546" spans="12:28" ht="15" customHeight="1" x14ac:dyDescent="0.2">
      <c r="L8546" s="120"/>
      <c r="N8546" s="120"/>
      <c r="P8546" s="120"/>
      <c r="R8546" s="120"/>
      <c r="T8546" s="120"/>
      <c r="V8546" s="120"/>
      <c r="X8546" s="120"/>
      <c r="Z8546" s="120"/>
      <c r="AB8546" s="120"/>
    </row>
    <row r="8547" spans="12:28" ht="15" customHeight="1" x14ac:dyDescent="0.2">
      <c r="L8547" s="120"/>
      <c r="N8547" s="120"/>
      <c r="P8547" s="120"/>
      <c r="R8547" s="120"/>
      <c r="T8547" s="120"/>
      <c r="V8547" s="120"/>
      <c r="X8547" s="120"/>
      <c r="Z8547" s="120"/>
      <c r="AB8547" s="120"/>
    </row>
    <row r="8548" spans="12:28" ht="15" customHeight="1" x14ac:dyDescent="0.2">
      <c r="L8548" s="120"/>
      <c r="N8548" s="120"/>
      <c r="P8548" s="120"/>
      <c r="R8548" s="120"/>
      <c r="T8548" s="120"/>
      <c r="V8548" s="120"/>
      <c r="X8548" s="120"/>
      <c r="Z8548" s="120"/>
      <c r="AB8548" s="120"/>
    </row>
    <row r="8549" spans="12:28" ht="15" customHeight="1" x14ac:dyDescent="0.2">
      <c r="L8549" s="120"/>
      <c r="N8549" s="120"/>
      <c r="P8549" s="120"/>
      <c r="R8549" s="120"/>
      <c r="T8549" s="120"/>
      <c r="V8549" s="120"/>
      <c r="X8549" s="120"/>
      <c r="Z8549" s="120"/>
      <c r="AB8549" s="120"/>
    </row>
    <row r="8550" spans="12:28" ht="15" customHeight="1" x14ac:dyDescent="0.2">
      <c r="L8550" s="120"/>
      <c r="N8550" s="120"/>
      <c r="P8550" s="120"/>
      <c r="R8550" s="120"/>
      <c r="T8550" s="120"/>
      <c r="V8550" s="120"/>
      <c r="X8550" s="120"/>
      <c r="Z8550" s="120"/>
      <c r="AB8550" s="120"/>
    </row>
    <row r="8551" spans="12:28" ht="15" customHeight="1" x14ac:dyDescent="0.2">
      <c r="L8551" s="120"/>
      <c r="N8551" s="120"/>
      <c r="P8551" s="120"/>
      <c r="R8551" s="120"/>
      <c r="T8551" s="120"/>
      <c r="V8551" s="120"/>
      <c r="X8551" s="120"/>
      <c r="Z8551" s="120"/>
      <c r="AB8551" s="120"/>
    </row>
    <row r="8552" spans="12:28" ht="15" customHeight="1" x14ac:dyDescent="0.2">
      <c r="L8552" s="120"/>
      <c r="N8552" s="120"/>
      <c r="P8552" s="120"/>
      <c r="R8552" s="120"/>
      <c r="T8552" s="120"/>
      <c r="V8552" s="120"/>
      <c r="X8552" s="120"/>
      <c r="Z8552" s="120"/>
      <c r="AB8552" s="120"/>
    </row>
    <row r="8553" spans="12:28" ht="15" customHeight="1" x14ac:dyDescent="0.2">
      <c r="L8553" s="120"/>
      <c r="N8553" s="120"/>
      <c r="P8553" s="120"/>
      <c r="R8553" s="120"/>
      <c r="T8553" s="120"/>
      <c r="V8553" s="120"/>
      <c r="X8553" s="120"/>
      <c r="Z8553" s="120"/>
      <c r="AB8553" s="120"/>
    </row>
    <row r="8554" spans="12:28" ht="15" customHeight="1" x14ac:dyDescent="0.2">
      <c r="L8554" s="120"/>
      <c r="N8554" s="120"/>
      <c r="P8554" s="120"/>
      <c r="R8554" s="120"/>
      <c r="T8554" s="120"/>
      <c r="V8554" s="120"/>
      <c r="X8554" s="120"/>
      <c r="Z8554" s="120"/>
      <c r="AB8554" s="120"/>
    </row>
    <row r="8555" spans="12:28" ht="15" customHeight="1" x14ac:dyDescent="0.2">
      <c r="L8555" s="120"/>
      <c r="N8555" s="120"/>
      <c r="P8555" s="120"/>
      <c r="R8555" s="120"/>
      <c r="T8555" s="120"/>
      <c r="V8555" s="120"/>
      <c r="X8555" s="120"/>
      <c r="Z8555" s="120"/>
      <c r="AB8555" s="120"/>
    </row>
    <row r="8556" spans="12:28" ht="15" customHeight="1" x14ac:dyDescent="0.2">
      <c r="L8556" s="120"/>
      <c r="N8556" s="120"/>
      <c r="P8556" s="120"/>
      <c r="R8556" s="120"/>
      <c r="T8556" s="120"/>
      <c r="V8556" s="120"/>
      <c r="X8556" s="120"/>
      <c r="Z8556" s="120"/>
      <c r="AB8556" s="120"/>
    </row>
    <row r="8557" spans="12:28" ht="15" customHeight="1" x14ac:dyDescent="0.2">
      <c r="L8557" s="120"/>
      <c r="N8557" s="120"/>
      <c r="P8557" s="120"/>
      <c r="R8557" s="120"/>
      <c r="T8557" s="120"/>
      <c r="V8557" s="120"/>
      <c r="X8557" s="120"/>
      <c r="Z8557" s="120"/>
      <c r="AB8557" s="120"/>
    </row>
    <row r="8558" spans="12:28" ht="15" customHeight="1" x14ac:dyDescent="0.2">
      <c r="L8558" s="120"/>
      <c r="N8558" s="120"/>
      <c r="P8558" s="120"/>
      <c r="R8558" s="120"/>
      <c r="T8558" s="120"/>
      <c r="V8558" s="120"/>
      <c r="X8558" s="120"/>
      <c r="Z8558" s="120"/>
      <c r="AB8558" s="120"/>
    </row>
    <row r="8559" spans="12:28" ht="15" customHeight="1" x14ac:dyDescent="0.2">
      <c r="L8559" s="120"/>
      <c r="N8559" s="120"/>
      <c r="P8559" s="120"/>
      <c r="R8559" s="120"/>
      <c r="T8559" s="120"/>
      <c r="V8559" s="120"/>
      <c r="X8559" s="120"/>
      <c r="Z8559" s="120"/>
      <c r="AB8559" s="120"/>
    </row>
    <row r="8560" spans="12:28" ht="15" customHeight="1" x14ac:dyDescent="0.2">
      <c r="L8560" s="120"/>
      <c r="N8560" s="120"/>
      <c r="P8560" s="120"/>
      <c r="R8560" s="120"/>
      <c r="T8560" s="120"/>
      <c r="V8560" s="120"/>
      <c r="X8560" s="120"/>
      <c r="Z8560" s="120"/>
      <c r="AB8560" s="120"/>
    </row>
    <row r="8561" spans="12:28" ht="15" customHeight="1" x14ac:dyDescent="0.2">
      <c r="L8561" s="120"/>
      <c r="N8561" s="120"/>
      <c r="P8561" s="120"/>
      <c r="R8561" s="120"/>
      <c r="T8561" s="120"/>
      <c r="V8561" s="120"/>
      <c r="X8561" s="120"/>
      <c r="Z8561" s="120"/>
      <c r="AB8561" s="120"/>
    </row>
    <row r="8562" spans="12:28" ht="15" customHeight="1" x14ac:dyDescent="0.2">
      <c r="L8562" s="120"/>
      <c r="N8562" s="120"/>
      <c r="P8562" s="120"/>
      <c r="R8562" s="120"/>
      <c r="T8562" s="120"/>
      <c r="V8562" s="120"/>
      <c r="X8562" s="120"/>
      <c r="Z8562" s="120"/>
      <c r="AB8562" s="120"/>
    </row>
    <row r="8563" spans="12:28" ht="15" customHeight="1" x14ac:dyDescent="0.2">
      <c r="L8563" s="120"/>
      <c r="N8563" s="120"/>
      <c r="P8563" s="120"/>
      <c r="R8563" s="120"/>
      <c r="T8563" s="120"/>
      <c r="V8563" s="120"/>
      <c r="X8563" s="120"/>
      <c r="Z8563" s="120"/>
      <c r="AB8563" s="120"/>
    </row>
    <row r="8564" spans="12:28" ht="15" customHeight="1" x14ac:dyDescent="0.2">
      <c r="L8564" s="120"/>
      <c r="N8564" s="120"/>
      <c r="P8564" s="120"/>
      <c r="R8564" s="120"/>
      <c r="T8564" s="120"/>
      <c r="V8564" s="120"/>
      <c r="X8564" s="120"/>
      <c r="Z8564" s="120"/>
      <c r="AB8564" s="120"/>
    </row>
    <row r="8565" spans="12:28" ht="15" customHeight="1" x14ac:dyDescent="0.2">
      <c r="L8565" s="120"/>
      <c r="N8565" s="120"/>
      <c r="P8565" s="120"/>
      <c r="R8565" s="120"/>
      <c r="T8565" s="120"/>
      <c r="V8565" s="120"/>
      <c r="X8565" s="120"/>
      <c r="Z8565" s="120"/>
      <c r="AB8565" s="120"/>
    </row>
    <row r="8566" spans="12:28" ht="15" customHeight="1" x14ac:dyDescent="0.2">
      <c r="L8566" s="120"/>
      <c r="N8566" s="120"/>
      <c r="P8566" s="120"/>
      <c r="R8566" s="120"/>
      <c r="T8566" s="120"/>
      <c r="V8566" s="120"/>
      <c r="X8566" s="120"/>
      <c r="Z8566" s="120"/>
      <c r="AB8566" s="120"/>
    </row>
    <row r="8567" spans="12:28" ht="15" customHeight="1" x14ac:dyDescent="0.2">
      <c r="L8567" s="120"/>
      <c r="N8567" s="120"/>
      <c r="P8567" s="120"/>
      <c r="R8567" s="120"/>
      <c r="T8567" s="120"/>
      <c r="V8567" s="120"/>
      <c r="X8567" s="120"/>
      <c r="Z8567" s="120"/>
      <c r="AB8567" s="120"/>
    </row>
    <row r="8568" spans="12:28" ht="15" customHeight="1" x14ac:dyDescent="0.2">
      <c r="L8568" s="120"/>
      <c r="N8568" s="120"/>
      <c r="P8568" s="120"/>
      <c r="R8568" s="120"/>
      <c r="T8568" s="120"/>
      <c r="V8568" s="120"/>
      <c r="X8568" s="120"/>
      <c r="Z8568" s="120"/>
      <c r="AB8568" s="120"/>
    </row>
    <row r="8569" spans="12:28" ht="15" customHeight="1" x14ac:dyDescent="0.2">
      <c r="L8569" s="120"/>
      <c r="N8569" s="120"/>
      <c r="P8569" s="120"/>
      <c r="R8569" s="120"/>
      <c r="T8569" s="120"/>
      <c r="V8569" s="120"/>
      <c r="X8569" s="120"/>
      <c r="Z8569" s="120"/>
      <c r="AB8569" s="120"/>
    </row>
    <row r="8570" spans="12:28" ht="15" customHeight="1" x14ac:dyDescent="0.2">
      <c r="L8570" s="120"/>
      <c r="N8570" s="120"/>
      <c r="P8570" s="120"/>
      <c r="R8570" s="120"/>
      <c r="T8570" s="120"/>
      <c r="V8570" s="120"/>
      <c r="X8570" s="120"/>
      <c r="Z8570" s="120"/>
      <c r="AB8570" s="120"/>
    </row>
    <row r="8571" spans="12:28" ht="15" customHeight="1" x14ac:dyDescent="0.2">
      <c r="L8571" s="120"/>
      <c r="N8571" s="120"/>
      <c r="P8571" s="120"/>
      <c r="R8571" s="120"/>
      <c r="T8571" s="120"/>
      <c r="V8571" s="120"/>
      <c r="X8571" s="120"/>
      <c r="Z8571" s="120"/>
      <c r="AB8571" s="120"/>
    </row>
    <row r="8572" spans="12:28" ht="15" customHeight="1" x14ac:dyDescent="0.2">
      <c r="L8572" s="120"/>
      <c r="N8572" s="120"/>
      <c r="P8572" s="120"/>
      <c r="R8572" s="120"/>
      <c r="T8572" s="120"/>
      <c r="V8572" s="120"/>
      <c r="X8572" s="120"/>
      <c r="Z8572" s="120"/>
      <c r="AB8572" s="120"/>
    </row>
    <row r="8573" spans="12:28" ht="15" customHeight="1" x14ac:dyDescent="0.2">
      <c r="L8573" s="120"/>
      <c r="N8573" s="120"/>
      <c r="P8573" s="120"/>
      <c r="R8573" s="120"/>
      <c r="T8573" s="120"/>
      <c r="V8573" s="120"/>
      <c r="X8573" s="120"/>
      <c r="Z8573" s="120"/>
      <c r="AB8573" s="120"/>
    </row>
    <row r="8574" spans="12:28" ht="15" customHeight="1" x14ac:dyDescent="0.2">
      <c r="L8574" s="120"/>
      <c r="N8574" s="120"/>
      <c r="P8574" s="120"/>
      <c r="R8574" s="120"/>
      <c r="T8574" s="120"/>
      <c r="V8574" s="120"/>
      <c r="X8574" s="120"/>
      <c r="Z8574" s="120"/>
      <c r="AB8574" s="120"/>
    </row>
    <row r="8575" spans="12:28" ht="15" customHeight="1" x14ac:dyDescent="0.2">
      <c r="L8575" s="120"/>
      <c r="N8575" s="120"/>
      <c r="P8575" s="120"/>
      <c r="R8575" s="120"/>
      <c r="T8575" s="120"/>
      <c r="V8575" s="120"/>
      <c r="X8575" s="120"/>
      <c r="Z8575" s="120"/>
      <c r="AB8575" s="120"/>
    </row>
    <row r="8576" spans="12:28" ht="15" customHeight="1" x14ac:dyDescent="0.2">
      <c r="L8576" s="120"/>
      <c r="N8576" s="120"/>
      <c r="P8576" s="120"/>
      <c r="R8576" s="120"/>
      <c r="T8576" s="120"/>
      <c r="V8576" s="120"/>
      <c r="X8576" s="120"/>
      <c r="Z8576" s="120"/>
      <c r="AB8576" s="120"/>
    </row>
    <row r="8577" spans="12:28" ht="15" customHeight="1" x14ac:dyDescent="0.2">
      <c r="L8577" s="120"/>
      <c r="N8577" s="120"/>
      <c r="P8577" s="120"/>
      <c r="R8577" s="120"/>
      <c r="T8577" s="120"/>
      <c r="V8577" s="120"/>
      <c r="X8577" s="120"/>
      <c r="Z8577" s="120"/>
      <c r="AB8577" s="120"/>
    </row>
    <row r="8578" spans="12:28" ht="15" customHeight="1" x14ac:dyDescent="0.2">
      <c r="L8578" s="120"/>
      <c r="N8578" s="120"/>
      <c r="P8578" s="120"/>
      <c r="R8578" s="120"/>
      <c r="T8578" s="120"/>
      <c r="V8578" s="120"/>
      <c r="X8578" s="120"/>
      <c r="Z8578" s="120"/>
      <c r="AB8578" s="120"/>
    </row>
    <row r="8579" spans="12:28" ht="15" customHeight="1" x14ac:dyDescent="0.2">
      <c r="L8579" s="120"/>
      <c r="N8579" s="120"/>
      <c r="P8579" s="120"/>
      <c r="R8579" s="120"/>
      <c r="T8579" s="120"/>
      <c r="V8579" s="120"/>
      <c r="X8579" s="120"/>
      <c r="Z8579" s="120"/>
      <c r="AB8579" s="120"/>
    </row>
    <row r="8580" spans="12:28" ht="15" customHeight="1" x14ac:dyDescent="0.2">
      <c r="L8580" s="120"/>
      <c r="N8580" s="120"/>
      <c r="P8580" s="120"/>
      <c r="R8580" s="120"/>
      <c r="T8580" s="120"/>
      <c r="V8580" s="120"/>
      <c r="X8580" s="120"/>
      <c r="Z8580" s="120"/>
      <c r="AB8580" s="120"/>
    </row>
    <row r="8581" spans="12:28" ht="15" customHeight="1" x14ac:dyDescent="0.2">
      <c r="L8581" s="120"/>
      <c r="N8581" s="120"/>
      <c r="P8581" s="120"/>
      <c r="R8581" s="120"/>
      <c r="T8581" s="120"/>
      <c r="V8581" s="120"/>
      <c r="X8581" s="120"/>
      <c r="Z8581" s="120"/>
      <c r="AB8581" s="120"/>
    </row>
    <row r="8582" spans="12:28" ht="15" customHeight="1" x14ac:dyDescent="0.2">
      <c r="L8582" s="120"/>
      <c r="N8582" s="120"/>
      <c r="P8582" s="120"/>
      <c r="R8582" s="120"/>
      <c r="T8582" s="120"/>
      <c r="V8582" s="120"/>
      <c r="X8582" s="120"/>
      <c r="Z8582" s="120"/>
      <c r="AB8582" s="120"/>
    </row>
    <row r="8583" spans="12:28" ht="15" customHeight="1" x14ac:dyDescent="0.2">
      <c r="L8583" s="120"/>
      <c r="N8583" s="120"/>
      <c r="P8583" s="120"/>
      <c r="R8583" s="120"/>
      <c r="T8583" s="120"/>
      <c r="V8583" s="120"/>
      <c r="X8583" s="120"/>
      <c r="Z8583" s="120"/>
      <c r="AB8583" s="120"/>
    </row>
    <row r="8584" spans="12:28" ht="15" customHeight="1" x14ac:dyDescent="0.2">
      <c r="L8584" s="120"/>
      <c r="N8584" s="120"/>
      <c r="P8584" s="120"/>
      <c r="R8584" s="120"/>
      <c r="T8584" s="120"/>
      <c r="V8584" s="120"/>
      <c r="X8584" s="120"/>
      <c r="Z8584" s="120"/>
      <c r="AB8584" s="120"/>
    </row>
    <row r="8585" spans="12:28" ht="15" customHeight="1" x14ac:dyDescent="0.2">
      <c r="L8585" s="120"/>
      <c r="N8585" s="120"/>
      <c r="P8585" s="120"/>
      <c r="R8585" s="120"/>
      <c r="T8585" s="120"/>
      <c r="V8585" s="120"/>
      <c r="X8585" s="120"/>
      <c r="Z8585" s="120"/>
      <c r="AB8585" s="120"/>
    </row>
    <row r="8586" spans="12:28" ht="15" customHeight="1" x14ac:dyDescent="0.2">
      <c r="L8586" s="120"/>
      <c r="N8586" s="120"/>
      <c r="P8586" s="120"/>
      <c r="R8586" s="120"/>
      <c r="T8586" s="120"/>
      <c r="V8586" s="120"/>
      <c r="X8586" s="120"/>
      <c r="Z8586" s="120"/>
      <c r="AB8586" s="120"/>
    </row>
    <row r="8587" spans="12:28" ht="15" customHeight="1" x14ac:dyDescent="0.2">
      <c r="L8587" s="120"/>
      <c r="N8587" s="120"/>
      <c r="P8587" s="120"/>
      <c r="R8587" s="120"/>
      <c r="T8587" s="120"/>
      <c r="V8587" s="120"/>
      <c r="X8587" s="120"/>
      <c r="Z8587" s="120"/>
      <c r="AB8587" s="120"/>
    </row>
    <row r="8588" spans="12:28" ht="15" customHeight="1" x14ac:dyDescent="0.2">
      <c r="L8588" s="120"/>
      <c r="N8588" s="120"/>
      <c r="P8588" s="120"/>
      <c r="R8588" s="120"/>
      <c r="T8588" s="120"/>
      <c r="V8588" s="120"/>
      <c r="X8588" s="120"/>
      <c r="Z8588" s="120"/>
      <c r="AB8588" s="120"/>
    </row>
    <row r="8589" spans="12:28" ht="15" customHeight="1" x14ac:dyDescent="0.2">
      <c r="L8589" s="120"/>
      <c r="N8589" s="120"/>
      <c r="P8589" s="120"/>
      <c r="R8589" s="120"/>
      <c r="T8589" s="120"/>
      <c r="V8589" s="120"/>
      <c r="X8589" s="120"/>
      <c r="Z8589" s="120"/>
      <c r="AB8589" s="120"/>
    </row>
    <row r="8590" spans="12:28" ht="15" customHeight="1" x14ac:dyDescent="0.2">
      <c r="L8590" s="120"/>
      <c r="N8590" s="120"/>
      <c r="P8590" s="120"/>
      <c r="R8590" s="120"/>
      <c r="T8590" s="120"/>
      <c r="V8590" s="120"/>
      <c r="X8590" s="120"/>
      <c r="Z8590" s="120"/>
      <c r="AB8590" s="120"/>
    </row>
    <row r="8591" spans="12:28" ht="15" customHeight="1" x14ac:dyDescent="0.2">
      <c r="L8591" s="120"/>
      <c r="N8591" s="120"/>
      <c r="P8591" s="120"/>
      <c r="R8591" s="120"/>
      <c r="T8591" s="120"/>
      <c r="V8591" s="120"/>
      <c r="X8591" s="120"/>
      <c r="Z8591" s="120"/>
      <c r="AB8591" s="120"/>
    </row>
    <row r="8592" spans="12:28" ht="15" customHeight="1" x14ac:dyDescent="0.2">
      <c r="L8592" s="120"/>
      <c r="N8592" s="120"/>
      <c r="P8592" s="120"/>
      <c r="R8592" s="120"/>
      <c r="T8592" s="120"/>
      <c r="V8592" s="120"/>
      <c r="X8592" s="120"/>
      <c r="Z8592" s="120"/>
      <c r="AB8592" s="120"/>
    </row>
    <row r="8593" spans="12:28" ht="15" customHeight="1" x14ac:dyDescent="0.2">
      <c r="L8593" s="120"/>
      <c r="N8593" s="120"/>
      <c r="P8593" s="120"/>
      <c r="R8593" s="120"/>
      <c r="T8593" s="120"/>
      <c r="V8593" s="120"/>
      <c r="X8593" s="120"/>
      <c r="Z8593" s="120"/>
      <c r="AB8593" s="120"/>
    </row>
    <row r="8594" spans="12:28" ht="15" customHeight="1" x14ac:dyDescent="0.2">
      <c r="L8594" s="120"/>
      <c r="N8594" s="120"/>
      <c r="P8594" s="120"/>
      <c r="R8594" s="120"/>
      <c r="T8594" s="120"/>
      <c r="V8594" s="120"/>
      <c r="X8594" s="120"/>
      <c r="Z8594" s="120"/>
      <c r="AB8594" s="120"/>
    </row>
    <row r="8595" spans="12:28" ht="15" customHeight="1" x14ac:dyDescent="0.2">
      <c r="L8595" s="120"/>
      <c r="N8595" s="120"/>
      <c r="P8595" s="120"/>
      <c r="R8595" s="120"/>
      <c r="T8595" s="120"/>
      <c r="V8595" s="120"/>
      <c r="X8595" s="120"/>
      <c r="Z8595" s="120"/>
      <c r="AB8595" s="120"/>
    </row>
    <row r="8596" spans="12:28" ht="15" customHeight="1" x14ac:dyDescent="0.2">
      <c r="L8596" s="120"/>
      <c r="N8596" s="120"/>
      <c r="P8596" s="120"/>
      <c r="R8596" s="120"/>
      <c r="T8596" s="120"/>
      <c r="V8596" s="120"/>
      <c r="X8596" s="120"/>
      <c r="Z8596" s="120"/>
      <c r="AB8596" s="120"/>
    </row>
    <row r="8597" spans="12:28" ht="15" customHeight="1" x14ac:dyDescent="0.2">
      <c r="L8597" s="120"/>
      <c r="N8597" s="120"/>
      <c r="P8597" s="120"/>
      <c r="R8597" s="120"/>
      <c r="T8597" s="120"/>
      <c r="V8597" s="120"/>
      <c r="X8597" s="120"/>
      <c r="Z8597" s="120"/>
      <c r="AB8597" s="120"/>
    </row>
    <row r="8598" spans="12:28" ht="15" customHeight="1" x14ac:dyDescent="0.2">
      <c r="L8598" s="120"/>
      <c r="N8598" s="120"/>
      <c r="P8598" s="120"/>
      <c r="R8598" s="120"/>
      <c r="T8598" s="120"/>
      <c r="V8598" s="120"/>
      <c r="X8598" s="120"/>
      <c r="Z8598" s="120"/>
      <c r="AB8598" s="120"/>
    </row>
    <row r="8599" spans="12:28" ht="15" customHeight="1" x14ac:dyDescent="0.2">
      <c r="L8599" s="120"/>
      <c r="N8599" s="120"/>
      <c r="P8599" s="120"/>
      <c r="R8599" s="120"/>
      <c r="T8599" s="120"/>
      <c r="V8599" s="120"/>
      <c r="X8599" s="120"/>
      <c r="Z8599" s="120"/>
      <c r="AB8599" s="120"/>
    </row>
    <row r="8600" spans="12:28" ht="15" customHeight="1" x14ac:dyDescent="0.2">
      <c r="L8600" s="120"/>
      <c r="N8600" s="120"/>
      <c r="P8600" s="120"/>
      <c r="R8600" s="120"/>
      <c r="T8600" s="120"/>
      <c r="V8600" s="120"/>
      <c r="X8600" s="120"/>
      <c r="Z8600" s="120"/>
      <c r="AB8600" s="120"/>
    </row>
    <row r="8601" spans="12:28" ht="15" customHeight="1" x14ac:dyDescent="0.2">
      <c r="L8601" s="120"/>
      <c r="N8601" s="120"/>
      <c r="P8601" s="120"/>
      <c r="R8601" s="120"/>
      <c r="T8601" s="120"/>
      <c r="V8601" s="120"/>
      <c r="X8601" s="120"/>
      <c r="Z8601" s="120"/>
      <c r="AB8601" s="120"/>
    </row>
    <row r="8602" spans="12:28" ht="15" customHeight="1" x14ac:dyDescent="0.2">
      <c r="L8602" s="120"/>
      <c r="N8602" s="120"/>
      <c r="P8602" s="120"/>
      <c r="R8602" s="120"/>
      <c r="T8602" s="120"/>
      <c r="V8602" s="120"/>
      <c r="X8602" s="120"/>
      <c r="Z8602" s="120"/>
      <c r="AB8602" s="120"/>
    </row>
    <row r="8603" spans="12:28" ht="15" customHeight="1" x14ac:dyDescent="0.2">
      <c r="L8603" s="120"/>
      <c r="N8603" s="120"/>
      <c r="P8603" s="120"/>
      <c r="R8603" s="120"/>
      <c r="T8603" s="120"/>
      <c r="V8603" s="120"/>
      <c r="X8603" s="120"/>
      <c r="Z8603" s="120"/>
      <c r="AB8603" s="120"/>
    </row>
    <row r="8604" spans="12:28" ht="15" customHeight="1" x14ac:dyDescent="0.2">
      <c r="L8604" s="120"/>
      <c r="N8604" s="120"/>
      <c r="P8604" s="120"/>
      <c r="R8604" s="120"/>
      <c r="T8604" s="120"/>
      <c r="V8604" s="120"/>
      <c r="X8604" s="120"/>
      <c r="Z8604" s="120"/>
      <c r="AB8604" s="120"/>
    </row>
    <row r="8605" spans="12:28" ht="15" customHeight="1" x14ac:dyDescent="0.2">
      <c r="L8605" s="120"/>
      <c r="N8605" s="120"/>
      <c r="P8605" s="120"/>
      <c r="R8605" s="120"/>
      <c r="T8605" s="120"/>
      <c r="V8605" s="120"/>
      <c r="X8605" s="120"/>
      <c r="Z8605" s="120"/>
      <c r="AB8605" s="120"/>
    </row>
    <row r="8606" spans="12:28" ht="15" customHeight="1" x14ac:dyDescent="0.2">
      <c r="L8606" s="120"/>
      <c r="N8606" s="120"/>
      <c r="P8606" s="120"/>
      <c r="R8606" s="120"/>
      <c r="T8606" s="120"/>
      <c r="V8606" s="120"/>
      <c r="X8606" s="120"/>
      <c r="Z8606" s="120"/>
      <c r="AB8606" s="120"/>
    </row>
    <row r="8607" spans="12:28" ht="15" customHeight="1" x14ac:dyDescent="0.2">
      <c r="L8607" s="120"/>
      <c r="N8607" s="120"/>
      <c r="P8607" s="120"/>
      <c r="R8607" s="120"/>
      <c r="T8607" s="120"/>
      <c r="V8607" s="120"/>
      <c r="X8607" s="120"/>
      <c r="Z8607" s="120"/>
      <c r="AB8607" s="120"/>
    </row>
    <row r="8608" spans="12:28" ht="15" customHeight="1" x14ac:dyDescent="0.2">
      <c r="L8608" s="120"/>
      <c r="N8608" s="120"/>
      <c r="P8608" s="120"/>
      <c r="R8608" s="120"/>
      <c r="T8608" s="120"/>
      <c r="V8608" s="120"/>
      <c r="X8608" s="120"/>
      <c r="Z8608" s="120"/>
      <c r="AB8608" s="120"/>
    </row>
    <row r="8609" spans="12:28" ht="15" customHeight="1" x14ac:dyDescent="0.2">
      <c r="L8609" s="120"/>
      <c r="N8609" s="120"/>
      <c r="P8609" s="120"/>
      <c r="R8609" s="120"/>
      <c r="T8609" s="120"/>
      <c r="V8609" s="120"/>
      <c r="X8609" s="120"/>
      <c r="Z8609" s="120"/>
      <c r="AB8609" s="120"/>
    </row>
    <row r="8610" spans="12:28" ht="15" customHeight="1" x14ac:dyDescent="0.2">
      <c r="L8610" s="120"/>
      <c r="N8610" s="120"/>
      <c r="P8610" s="120"/>
      <c r="R8610" s="120"/>
      <c r="T8610" s="120"/>
      <c r="V8610" s="120"/>
      <c r="X8610" s="120"/>
      <c r="Z8610" s="120"/>
      <c r="AB8610" s="120"/>
    </row>
    <row r="8611" spans="12:28" ht="15" customHeight="1" x14ac:dyDescent="0.2">
      <c r="L8611" s="120"/>
      <c r="N8611" s="120"/>
      <c r="P8611" s="120"/>
      <c r="R8611" s="120"/>
      <c r="T8611" s="120"/>
      <c r="V8611" s="120"/>
      <c r="X8611" s="120"/>
      <c r="Z8611" s="120"/>
      <c r="AB8611" s="120"/>
    </row>
    <row r="8612" spans="12:28" ht="15" customHeight="1" x14ac:dyDescent="0.2">
      <c r="L8612" s="120"/>
      <c r="N8612" s="120"/>
      <c r="P8612" s="120"/>
      <c r="R8612" s="120"/>
      <c r="T8612" s="120"/>
      <c r="V8612" s="120"/>
      <c r="X8612" s="120"/>
      <c r="Z8612" s="120"/>
      <c r="AB8612" s="120"/>
    </row>
    <row r="8613" spans="12:28" ht="15" customHeight="1" x14ac:dyDescent="0.2">
      <c r="L8613" s="120"/>
      <c r="N8613" s="120"/>
      <c r="P8613" s="120"/>
      <c r="R8613" s="120"/>
      <c r="T8613" s="120"/>
      <c r="V8613" s="120"/>
      <c r="X8613" s="120"/>
      <c r="Z8613" s="120"/>
      <c r="AB8613" s="120"/>
    </row>
    <row r="8614" spans="12:28" ht="15" customHeight="1" x14ac:dyDescent="0.2">
      <c r="L8614" s="120"/>
      <c r="N8614" s="120"/>
      <c r="P8614" s="120"/>
      <c r="R8614" s="120"/>
      <c r="T8614" s="120"/>
      <c r="V8614" s="120"/>
      <c r="X8614" s="120"/>
      <c r="Z8614" s="120"/>
      <c r="AB8614" s="120"/>
    </row>
    <row r="8615" spans="12:28" ht="15" customHeight="1" x14ac:dyDescent="0.2">
      <c r="L8615" s="120"/>
      <c r="N8615" s="120"/>
      <c r="P8615" s="120"/>
      <c r="R8615" s="120"/>
      <c r="T8615" s="120"/>
      <c r="V8615" s="120"/>
      <c r="X8615" s="120"/>
      <c r="Z8615" s="120"/>
      <c r="AB8615" s="120"/>
    </row>
    <row r="8616" spans="12:28" ht="15" customHeight="1" x14ac:dyDescent="0.2">
      <c r="L8616" s="120"/>
      <c r="N8616" s="120"/>
      <c r="P8616" s="120"/>
      <c r="R8616" s="120"/>
      <c r="T8616" s="120"/>
      <c r="V8616" s="120"/>
      <c r="X8616" s="120"/>
      <c r="Z8616" s="120"/>
      <c r="AB8616" s="120"/>
    </row>
    <row r="8617" spans="12:28" ht="15" customHeight="1" x14ac:dyDescent="0.2">
      <c r="L8617" s="120"/>
      <c r="N8617" s="120"/>
      <c r="P8617" s="120"/>
      <c r="R8617" s="120"/>
      <c r="T8617" s="120"/>
      <c r="V8617" s="120"/>
      <c r="X8617" s="120"/>
      <c r="Z8617" s="120"/>
      <c r="AB8617" s="120"/>
    </row>
    <row r="8618" spans="12:28" ht="15" customHeight="1" x14ac:dyDescent="0.2">
      <c r="L8618" s="120"/>
      <c r="N8618" s="120"/>
      <c r="P8618" s="120"/>
      <c r="R8618" s="120"/>
      <c r="T8618" s="120"/>
      <c r="V8618" s="120"/>
      <c r="X8618" s="120"/>
      <c r="Z8618" s="120"/>
      <c r="AB8618" s="120"/>
    </row>
    <row r="8619" spans="12:28" ht="15" customHeight="1" x14ac:dyDescent="0.2">
      <c r="L8619" s="120"/>
      <c r="N8619" s="120"/>
      <c r="P8619" s="120"/>
      <c r="R8619" s="120"/>
      <c r="T8619" s="120"/>
      <c r="V8619" s="120"/>
      <c r="X8619" s="120"/>
      <c r="Z8619" s="120"/>
      <c r="AB8619" s="120"/>
    </row>
    <row r="8620" spans="12:28" ht="15" customHeight="1" x14ac:dyDescent="0.2">
      <c r="L8620" s="120"/>
      <c r="N8620" s="120"/>
      <c r="P8620" s="120"/>
      <c r="R8620" s="120"/>
      <c r="T8620" s="120"/>
      <c r="V8620" s="120"/>
      <c r="X8620" s="120"/>
      <c r="Z8620" s="120"/>
      <c r="AB8620" s="120"/>
    </row>
    <row r="8621" spans="12:28" ht="15" customHeight="1" x14ac:dyDescent="0.2">
      <c r="L8621" s="120"/>
      <c r="N8621" s="120"/>
      <c r="P8621" s="120"/>
      <c r="R8621" s="120"/>
      <c r="T8621" s="120"/>
      <c r="V8621" s="120"/>
      <c r="X8621" s="120"/>
      <c r="Z8621" s="120"/>
      <c r="AB8621" s="120"/>
    </row>
    <row r="8622" spans="12:28" ht="15" customHeight="1" x14ac:dyDescent="0.2">
      <c r="L8622" s="120"/>
      <c r="N8622" s="120"/>
      <c r="P8622" s="120"/>
      <c r="R8622" s="120"/>
      <c r="T8622" s="120"/>
      <c r="V8622" s="120"/>
      <c r="X8622" s="120"/>
      <c r="Z8622" s="120"/>
      <c r="AB8622" s="120"/>
    </row>
    <row r="8623" spans="12:28" ht="15" customHeight="1" x14ac:dyDescent="0.2">
      <c r="L8623" s="120"/>
      <c r="N8623" s="120"/>
      <c r="P8623" s="120"/>
      <c r="R8623" s="120"/>
      <c r="T8623" s="120"/>
      <c r="V8623" s="120"/>
      <c r="X8623" s="120"/>
      <c r="Z8623" s="120"/>
      <c r="AB8623" s="120"/>
    </row>
    <row r="8624" spans="12:28" ht="15" customHeight="1" x14ac:dyDescent="0.2">
      <c r="L8624" s="120"/>
      <c r="N8624" s="120"/>
      <c r="P8624" s="120"/>
      <c r="R8624" s="120"/>
      <c r="T8624" s="120"/>
      <c r="V8624" s="120"/>
      <c r="X8624" s="120"/>
      <c r="Z8624" s="120"/>
      <c r="AB8624" s="120"/>
    </row>
    <row r="8625" spans="12:28" ht="15" customHeight="1" x14ac:dyDescent="0.2">
      <c r="L8625" s="120"/>
      <c r="N8625" s="120"/>
      <c r="P8625" s="120"/>
      <c r="R8625" s="120"/>
      <c r="T8625" s="120"/>
      <c r="V8625" s="120"/>
      <c r="X8625" s="120"/>
      <c r="Z8625" s="120"/>
      <c r="AB8625" s="120"/>
    </row>
    <row r="8626" spans="12:28" ht="15" customHeight="1" x14ac:dyDescent="0.2">
      <c r="L8626" s="120"/>
      <c r="N8626" s="120"/>
      <c r="P8626" s="120"/>
      <c r="R8626" s="120"/>
      <c r="T8626" s="120"/>
      <c r="V8626" s="120"/>
      <c r="X8626" s="120"/>
      <c r="Z8626" s="120"/>
      <c r="AB8626" s="120"/>
    </row>
    <row r="8627" spans="12:28" ht="15" customHeight="1" x14ac:dyDescent="0.2">
      <c r="L8627" s="120"/>
      <c r="N8627" s="120"/>
      <c r="P8627" s="120"/>
      <c r="R8627" s="120"/>
      <c r="T8627" s="120"/>
      <c r="V8627" s="120"/>
      <c r="X8627" s="120"/>
      <c r="Z8627" s="120"/>
      <c r="AB8627" s="120"/>
    </row>
    <row r="8628" spans="12:28" ht="15" customHeight="1" x14ac:dyDescent="0.2">
      <c r="L8628" s="120"/>
      <c r="N8628" s="120"/>
      <c r="P8628" s="120"/>
      <c r="R8628" s="120"/>
      <c r="T8628" s="120"/>
      <c r="V8628" s="120"/>
      <c r="X8628" s="120"/>
      <c r="Z8628" s="120"/>
      <c r="AB8628" s="120"/>
    </row>
    <row r="8629" spans="12:28" ht="15" customHeight="1" x14ac:dyDescent="0.2">
      <c r="L8629" s="120"/>
      <c r="N8629" s="120"/>
      <c r="P8629" s="120"/>
      <c r="R8629" s="120"/>
      <c r="T8629" s="120"/>
      <c r="V8629" s="120"/>
      <c r="X8629" s="120"/>
      <c r="Z8629" s="120"/>
      <c r="AB8629" s="120"/>
    </row>
    <row r="8630" spans="12:28" ht="15" customHeight="1" x14ac:dyDescent="0.2">
      <c r="L8630" s="120"/>
      <c r="N8630" s="120"/>
      <c r="P8630" s="120"/>
      <c r="R8630" s="120"/>
      <c r="T8630" s="120"/>
      <c r="V8630" s="120"/>
      <c r="X8630" s="120"/>
      <c r="Z8630" s="120"/>
      <c r="AB8630" s="120"/>
    </row>
    <row r="8631" spans="12:28" ht="15" customHeight="1" x14ac:dyDescent="0.2">
      <c r="L8631" s="120"/>
      <c r="N8631" s="120"/>
      <c r="P8631" s="120"/>
      <c r="R8631" s="120"/>
      <c r="T8631" s="120"/>
      <c r="V8631" s="120"/>
      <c r="X8631" s="120"/>
      <c r="Z8631" s="120"/>
      <c r="AB8631" s="120"/>
    </row>
    <row r="8632" spans="12:28" ht="15" customHeight="1" x14ac:dyDescent="0.2">
      <c r="L8632" s="120"/>
      <c r="N8632" s="120"/>
      <c r="P8632" s="120"/>
      <c r="R8632" s="120"/>
      <c r="T8632" s="120"/>
      <c r="V8632" s="120"/>
      <c r="X8632" s="120"/>
      <c r="Z8632" s="120"/>
      <c r="AB8632" s="120"/>
    </row>
    <row r="8633" spans="12:28" ht="15" customHeight="1" x14ac:dyDescent="0.2">
      <c r="L8633" s="120"/>
      <c r="N8633" s="120"/>
      <c r="P8633" s="120"/>
      <c r="R8633" s="120"/>
      <c r="T8633" s="120"/>
      <c r="V8633" s="120"/>
      <c r="X8633" s="120"/>
      <c r="Z8633" s="120"/>
      <c r="AB8633" s="120"/>
    </row>
    <row r="8634" spans="12:28" ht="15" customHeight="1" x14ac:dyDescent="0.2">
      <c r="L8634" s="120"/>
      <c r="N8634" s="120"/>
      <c r="P8634" s="120"/>
      <c r="R8634" s="120"/>
      <c r="T8634" s="120"/>
      <c r="V8634" s="120"/>
      <c r="X8634" s="120"/>
      <c r="Z8634" s="120"/>
      <c r="AB8634" s="120"/>
    </row>
    <row r="8635" spans="12:28" ht="15" customHeight="1" x14ac:dyDescent="0.2">
      <c r="L8635" s="120"/>
      <c r="N8635" s="120"/>
      <c r="P8635" s="120"/>
      <c r="R8635" s="120"/>
      <c r="T8635" s="120"/>
      <c r="V8635" s="120"/>
      <c r="X8635" s="120"/>
      <c r="Z8635" s="120"/>
      <c r="AB8635" s="120"/>
    </row>
    <row r="8636" spans="12:28" ht="15" customHeight="1" x14ac:dyDescent="0.2">
      <c r="L8636" s="120"/>
      <c r="N8636" s="120"/>
      <c r="P8636" s="120"/>
      <c r="R8636" s="120"/>
      <c r="T8636" s="120"/>
      <c r="V8636" s="120"/>
      <c r="X8636" s="120"/>
      <c r="Z8636" s="120"/>
      <c r="AB8636" s="120"/>
    </row>
    <row r="8637" spans="12:28" ht="15" customHeight="1" x14ac:dyDescent="0.2">
      <c r="L8637" s="120"/>
      <c r="N8637" s="120"/>
      <c r="P8637" s="120"/>
      <c r="R8637" s="120"/>
      <c r="T8637" s="120"/>
      <c r="V8637" s="120"/>
      <c r="X8637" s="120"/>
      <c r="Z8637" s="120"/>
      <c r="AB8637" s="120"/>
    </row>
    <row r="8638" spans="12:28" ht="15" customHeight="1" x14ac:dyDescent="0.2">
      <c r="L8638" s="120"/>
      <c r="N8638" s="120"/>
      <c r="P8638" s="120"/>
      <c r="R8638" s="120"/>
      <c r="T8638" s="120"/>
      <c r="V8638" s="120"/>
      <c r="X8638" s="120"/>
      <c r="Z8638" s="120"/>
      <c r="AB8638" s="120"/>
    </row>
    <row r="8639" spans="12:28" ht="15" customHeight="1" x14ac:dyDescent="0.2">
      <c r="L8639" s="120"/>
      <c r="N8639" s="120"/>
      <c r="P8639" s="120"/>
      <c r="R8639" s="120"/>
      <c r="T8639" s="120"/>
      <c r="V8639" s="120"/>
      <c r="X8639" s="120"/>
      <c r="Z8639" s="120"/>
      <c r="AB8639" s="120"/>
    </row>
    <row r="8640" spans="12:28" ht="15" customHeight="1" x14ac:dyDescent="0.2">
      <c r="L8640" s="120"/>
      <c r="N8640" s="120"/>
      <c r="P8640" s="120"/>
      <c r="R8640" s="120"/>
      <c r="T8640" s="120"/>
      <c r="V8640" s="120"/>
      <c r="X8640" s="120"/>
      <c r="Z8640" s="120"/>
      <c r="AB8640" s="120"/>
    </row>
    <row r="8641" spans="12:28" ht="15" customHeight="1" x14ac:dyDescent="0.2">
      <c r="L8641" s="120"/>
      <c r="N8641" s="120"/>
      <c r="P8641" s="120"/>
      <c r="R8641" s="120"/>
      <c r="T8641" s="120"/>
      <c r="V8641" s="120"/>
      <c r="X8641" s="120"/>
      <c r="Z8641" s="120"/>
      <c r="AB8641" s="120"/>
    </row>
    <row r="8642" spans="12:28" ht="15" customHeight="1" x14ac:dyDescent="0.2">
      <c r="L8642" s="120"/>
      <c r="N8642" s="120"/>
      <c r="P8642" s="120"/>
      <c r="R8642" s="120"/>
      <c r="T8642" s="120"/>
      <c r="V8642" s="120"/>
      <c r="X8642" s="120"/>
      <c r="Z8642" s="120"/>
      <c r="AB8642" s="120"/>
    </row>
    <row r="8643" spans="12:28" ht="15" customHeight="1" x14ac:dyDescent="0.2">
      <c r="L8643" s="120"/>
      <c r="N8643" s="120"/>
      <c r="P8643" s="120"/>
      <c r="R8643" s="120"/>
      <c r="T8643" s="120"/>
      <c r="V8643" s="120"/>
      <c r="X8643" s="120"/>
      <c r="Z8643" s="120"/>
      <c r="AB8643" s="120"/>
    </row>
    <row r="8644" spans="12:28" ht="15" customHeight="1" x14ac:dyDescent="0.2">
      <c r="L8644" s="120"/>
      <c r="N8644" s="120"/>
      <c r="P8644" s="120"/>
      <c r="R8644" s="120"/>
      <c r="T8644" s="120"/>
      <c r="V8644" s="120"/>
      <c r="X8644" s="120"/>
      <c r="Z8644" s="120"/>
      <c r="AB8644" s="120"/>
    </row>
    <row r="8645" spans="12:28" ht="15" customHeight="1" x14ac:dyDescent="0.2">
      <c r="L8645" s="120"/>
      <c r="N8645" s="120"/>
      <c r="P8645" s="120"/>
      <c r="R8645" s="120"/>
      <c r="T8645" s="120"/>
      <c r="V8645" s="120"/>
      <c r="X8645" s="120"/>
      <c r="Z8645" s="120"/>
      <c r="AB8645" s="120"/>
    </row>
    <row r="8646" spans="12:28" ht="15" customHeight="1" x14ac:dyDescent="0.2">
      <c r="L8646" s="120"/>
      <c r="N8646" s="120"/>
      <c r="P8646" s="120"/>
      <c r="R8646" s="120"/>
      <c r="T8646" s="120"/>
      <c r="V8646" s="120"/>
      <c r="X8646" s="120"/>
      <c r="Z8646" s="120"/>
      <c r="AB8646" s="120"/>
    </row>
    <row r="8647" spans="12:28" ht="15" customHeight="1" x14ac:dyDescent="0.2">
      <c r="L8647" s="120"/>
      <c r="N8647" s="120"/>
      <c r="P8647" s="120"/>
      <c r="R8647" s="120"/>
      <c r="T8647" s="120"/>
      <c r="V8647" s="120"/>
      <c r="X8647" s="120"/>
      <c r="Z8647" s="120"/>
      <c r="AB8647" s="120"/>
    </row>
    <row r="8648" spans="12:28" ht="15" customHeight="1" x14ac:dyDescent="0.2">
      <c r="L8648" s="120"/>
      <c r="N8648" s="120"/>
      <c r="P8648" s="120"/>
      <c r="R8648" s="120"/>
      <c r="T8648" s="120"/>
      <c r="V8648" s="120"/>
      <c r="X8648" s="120"/>
      <c r="Z8648" s="120"/>
      <c r="AB8648" s="120"/>
    </row>
    <row r="8649" spans="12:28" ht="15" customHeight="1" x14ac:dyDescent="0.2">
      <c r="L8649" s="120"/>
      <c r="N8649" s="120"/>
      <c r="P8649" s="120"/>
      <c r="R8649" s="120"/>
      <c r="T8649" s="120"/>
      <c r="V8649" s="120"/>
      <c r="X8649" s="120"/>
      <c r="Z8649" s="120"/>
      <c r="AB8649" s="120"/>
    </row>
    <row r="8650" spans="12:28" ht="15" customHeight="1" x14ac:dyDescent="0.2">
      <c r="L8650" s="120"/>
      <c r="N8650" s="120"/>
      <c r="P8650" s="120"/>
      <c r="R8650" s="120"/>
      <c r="T8650" s="120"/>
      <c r="V8650" s="120"/>
      <c r="X8650" s="120"/>
      <c r="Z8650" s="120"/>
      <c r="AB8650" s="120"/>
    </row>
    <row r="8651" spans="12:28" ht="15" customHeight="1" x14ac:dyDescent="0.2">
      <c r="L8651" s="120"/>
      <c r="N8651" s="120"/>
      <c r="P8651" s="120"/>
      <c r="R8651" s="120"/>
      <c r="T8651" s="120"/>
      <c r="V8651" s="120"/>
      <c r="X8651" s="120"/>
      <c r="Z8651" s="120"/>
      <c r="AB8651" s="120"/>
    </row>
    <row r="8652" spans="12:28" ht="15" customHeight="1" x14ac:dyDescent="0.2">
      <c r="L8652" s="120"/>
      <c r="N8652" s="120"/>
      <c r="P8652" s="120"/>
      <c r="R8652" s="120"/>
      <c r="T8652" s="120"/>
      <c r="V8652" s="120"/>
      <c r="X8652" s="120"/>
      <c r="Z8652" s="120"/>
      <c r="AB8652" s="120"/>
    </row>
    <row r="8653" spans="12:28" ht="15" customHeight="1" x14ac:dyDescent="0.2">
      <c r="L8653" s="120"/>
      <c r="N8653" s="120"/>
      <c r="P8653" s="120"/>
      <c r="R8653" s="120"/>
      <c r="T8653" s="120"/>
      <c r="V8653" s="120"/>
      <c r="X8653" s="120"/>
      <c r="Z8653" s="120"/>
      <c r="AB8653" s="120"/>
    </row>
    <row r="8654" spans="12:28" ht="15" customHeight="1" x14ac:dyDescent="0.2">
      <c r="L8654" s="120"/>
      <c r="N8654" s="120"/>
      <c r="P8654" s="120"/>
      <c r="R8654" s="120"/>
      <c r="T8654" s="120"/>
      <c r="V8654" s="120"/>
      <c r="X8654" s="120"/>
      <c r="Z8654" s="120"/>
      <c r="AB8654" s="120"/>
    </row>
    <row r="8655" spans="12:28" ht="15" customHeight="1" x14ac:dyDescent="0.2">
      <c r="L8655" s="120"/>
      <c r="N8655" s="120"/>
      <c r="P8655" s="120"/>
      <c r="R8655" s="120"/>
      <c r="T8655" s="120"/>
      <c r="V8655" s="120"/>
      <c r="X8655" s="120"/>
      <c r="Z8655" s="120"/>
      <c r="AB8655" s="120"/>
    </row>
    <row r="8656" spans="12:28" ht="15" customHeight="1" x14ac:dyDescent="0.2">
      <c r="L8656" s="120"/>
      <c r="N8656" s="120"/>
      <c r="P8656" s="120"/>
      <c r="R8656" s="120"/>
      <c r="T8656" s="120"/>
      <c r="V8656" s="120"/>
      <c r="X8656" s="120"/>
      <c r="Z8656" s="120"/>
      <c r="AB8656" s="120"/>
    </row>
    <row r="8657" spans="12:28" ht="15" customHeight="1" x14ac:dyDescent="0.2">
      <c r="L8657" s="120"/>
      <c r="N8657" s="120"/>
      <c r="P8657" s="120"/>
      <c r="R8657" s="120"/>
      <c r="T8657" s="120"/>
      <c r="V8657" s="120"/>
      <c r="X8657" s="120"/>
      <c r="Z8657" s="120"/>
      <c r="AB8657" s="120"/>
    </row>
    <row r="8658" spans="12:28" ht="15" customHeight="1" x14ac:dyDescent="0.2">
      <c r="L8658" s="120"/>
      <c r="N8658" s="120"/>
      <c r="P8658" s="120"/>
      <c r="R8658" s="120"/>
      <c r="T8658" s="120"/>
      <c r="V8658" s="120"/>
      <c r="X8658" s="120"/>
      <c r="Z8658" s="120"/>
      <c r="AB8658" s="120"/>
    </row>
    <row r="8659" spans="12:28" ht="15" customHeight="1" x14ac:dyDescent="0.2">
      <c r="L8659" s="120"/>
      <c r="N8659" s="120"/>
      <c r="P8659" s="120"/>
      <c r="R8659" s="120"/>
      <c r="T8659" s="120"/>
      <c r="V8659" s="120"/>
      <c r="X8659" s="120"/>
      <c r="Z8659" s="120"/>
      <c r="AB8659" s="120"/>
    </row>
    <row r="8660" spans="12:28" ht="15" customHeight="1" x14ac:dyDescent="0.2">
      <c r="L8660" s="120"/>
      <c r="N8660" s="120"/>
      <c r="P8660" s="120"/>
      <c r="R8660" s="120"/>
      <c r="T8660" s="120"/>
      <c r="V8660" s="120"/>
      <c r="X8660" s="120"/>
      <c r="Z8660" s="120"/>
      <c r="AB8660" s="120"/>
    </row>
    <row r="8661" spans="12:28" ht="15" customHeight="1" x14ac:dyDescent="0.2">
      <c r="L8661" s="120"/>
      <c r="N8661" s="120"/>
      <c r="P8661" s="120"/>
      <c r="R8661" s="120"/>
      <c r="T8661" s="120"/>
      <c r="V8661" s="120"/>
      <c r="X8661" s="120"/>
      <c r="Z8661" s="120"/>
      <c r="AB8661" s="120"/>
    </row>
    <row r="8662" spans="12:28" ht="15" customHeight="1" x14ac:dyDescent="0.2">
      <c r="L8662" s="120"/>
      <c r="N8662" s="120"/>
      <c r="P8662" s="120"/>
      <c r="R8662" s="120"/>
      <c r="T8662" s="120"/>
      <c r="V8662" s="120"/>
      <c r="X8662" s="120"/>
      <c r="Z8662" s="120"/>
      <c r="AB8662" s="120"/>
    </row>
    <row r="8663" spans="12:28" ht="15" customHeight="1" x14ac:dyDescent="0.2">
      <c r="L8663" s="120"/>
      <c r="N8663" s="120"/>
      <c r="P8663" s="120"/>
      <c r="R8663" s="120"/>
      <c r="T8663" s="120"/>
      <c r="V8663" s="120"/>
      <c r="X8663" s="120"/>
      <c r="Z8663" s="120"/>
      <c r="AB8663" s="120"/>
    </row>
    <row r="8664" spans="12:28" ht="15" customHeight="1" x14ac:dyDescent="0.2">
      <c r="L8664" s="120"/>
      <c r="N8664" s="120"/>
      <c r="P8664" s="120"/>
      <c r="R8664" s="120"/>
      <c r="T8664" s="120"/>
      <c r="V8664" s="120"/>
      <c r="X8664" s="120"/>
      <c r="Z8664" s="120"/>
      <c r="AB8664" s="120"/>
    </row>
    <row r="8665" spans="12:28" ht="15" customHeight="1" x14ac:dyDescent="0.2">
      <c r="L8665" s="120"/>
      <c r="N8665" s="120"/>
      <c r="P8665" s="120"/>
      <c r="R8665" s="120"/>
      <c r="T8665" s="120"/>
      <c r="V8665" s="120"/>
      <c r="X8665" s="120"/>
      <c r="Z8665" s="120"/>
      <c r="AB8665" s="120"/>
    </row>
    <row r="8666" spans="12:28" ht="15" customHeight="1" x14ac:dyDescent="0.2">
      <c r="L8666" s="120"/>
      <c r="N8666" s="120"/>
      <c r="P8666" s="120"/>
      <c r="R8666" s="120"/>
      <c r="T8666" s="120"/>
      <c r="V8666" s="120"/>
      <c r="X8666" s="120"/>
      <c r="Z8666" s="120"/>
      <c r="AB8666" s="120"/>
    </row>
    <row r="8667" spans="12:28" ht="15" customHeight="1" x14ac:dyDescent="0.2">
      <c r="L8667" s="120"/>
      <c r="N8667" s="120"/>
      <c r="P8667" s="120"/>
      <c r="R8667" s="120"/>
      <c r="T8667" s="120"/>
      <c r="V8667" s="120"/>
      <c r="X8667" s="120"/>
      <c r="Z8667" s="120"/>
      <c r="AB8667" s="120"/>
    </row>
    <row r="8668" spans="12:28" ht="15" customHeight="1" x14ac:dyDescent="0.2">
      <c r="L8668" s="120"/>
      <c r="N8668" s="120"/>
      <c r="P8668" s="120"/>
      <c r="R8668" s="120"/>
      <c r="T8668" s="120"/>
      <c r="V8668" s="120"/>
      <c r="X8668" s="120"/>
      <c r="Z8668" s="120"/>
      <c r="AB8668" s="120"/>
    </row>
    <row r="8669" spans="12:28" ht="15" customHeight="1" x14ac:dyDescent="0.2">
      <c r="L8669" s="120"/>
      <c r="N8669" s="120"/>
      <c r="P8669" s="120"/>
      <c r="R8669" s="120"/>
      <c r="T8669" s="120"/>
      <c r="V8669" s="120"/>
      <c r="X8669" s="120"/>
      <c r="Z8669" s="120"/>
      <c r="AB8669" s="120"/>
    </row>
    <row r="8670" spans="12:28" ht="15" customHeight="1" x14ac:dyDescent="0.2">
      <c r="L8670" s="120"/>
      <c r="N8670" s="120"/>
      <c r="P8670" s="120"/>
      <c r="R8670" s="120"/>
      <c r="T8670" s="120"/>
      <c r="V8670" s="120"/>
      <c r="X8670" s="120"/>
      <c r="Z8670" s="120"/>
      <c r="AB8670" s="120"/>
    </row>
    <row r="8671" spans="12:28" ht="15" customHeight="1" x14ac:dyDescent="0.2">
      <c r="L8671" s="120"/>
      <c r="N8671" s="120"/>
      <c r="P8671" s="120"/>
      <c r="R8671" s="120"/>
      <c r="T8671" s="120"/>
      <c r="V8671" s="120"/>
      <c r="X8671" s="120"/>
      <c r="Z8671" s="120"/>
      <c r="AB8671" s="120"/>
    </row>
    <row r="8672" spans="12:28" ht="15" customHeight="1" x14ac:dyDescent="0.2">
      <c r="L8672" s="120"/>
      <c r="N8672" s="120"/>
      <c r="P8672" s="120"/>
      <c r="R8672" s="120"/>
      <c r="T8672" s="120"/>
      <c r="V8672" s="120"/>
      <c r="X8672" s="120"/>
      <c r="Z8672" s="120"/>
      <c r="AB8672" s="120"/>
    </row>
    <row r="8673" spans="12:28" ht="15" customHeight="1" x14ac:dyDescent="0.2">
      <c r="L8673" s="120"/>
      <c r="N8673" s="120"/>
      <c r="P8673" s="120"/>
      <c r="R8673" s="120"/>
      <c r="T8673" s="120"/>
      <c r="V8673" s="120"/>
      <c r="X8673" s="120"/>
      <c r="Z8673" s="120"/>
      <c r="AB8673" s="120"/>
    </row>
    <row r="8674" spans="12:28" ht="15" customHeight="1" x14ac:dyDescent="0.2">
      <c r="L8674" s="120"/>
      <c r="N8674" s="120"/>
      <c r="P8674" s="120"/>
      <c r="R8674" s="120"/>
      <c r="T8674" s="120"/>
      <c r="V8674" s="120"/>
      <c r="X8674" s="120"/>
      <c r="Z8674" s="120"/>
      <c r="AB8674" s="120"/>
    </row>
    <row r="8675" spans="12:28" ht="15" customHeight="1" x14ac:dyDescent="0.2">
      <c r="L8675" s="120"/>
      <c r="N8675" s="120"/>
      <c r="P8675" s="120"/>
      <c r="R8675" s="120"/>
      <c r="T8675" s="120"/>
      <c r="V8675" s="120"/>
      <c r="X8675" s="120"/>
      <c r="Z8675" s="120"/>
      <c r="AB8675" s="120"/>
    </row>
    <row r="8676" spans="12:28" ht="15" customHeight="1" x14ac:dyDescent="0.2">
      <c r="L8676" s="120"/>
      <c r="N8676" s="120"/>
      <c r="P8676" s="120"/>
      <c r="R8676" s="120"/>
      <c r="T8676" s="120"/>
      <c r="V8676" s="120"/>
      <c r="X8676" s="120"/>
      <c r="Z8676" s="120"/>
      <c r="AB8676" s="120"/>
    </row>
    <row r="8677" spans="12:28" ht="15" customHeight="1" x14ac:dyDescent="0.2">
      <c r="L8677" s="120"/>
      <c r="N8677" s="120"/>
      <c r="P8677" s="120"/>
      <c r="R8677" s="120"/>
      <c r="T8677" s="120"/>
      <c r="V8677" s="120"/>
      <c r="X8677" s="120"/>
      <c r="Z8677" s="120"/>
      <c r="AB8677" s="120"/>
    </row>
    <row r="8678" spans="12:28" ht="15" customHeight="1" x14ac:dyDescent="0.2">
      <c r="L8678" s="120"/>
      <c r="N8678" s="120"/>
      <c r="P8678" s="120"/>
      <c r="R8678" s="120"/>
      <c r="T8678" s="120"/>
      <c r="V8678" s="120"/>
      <c r="X8678" s="120"/>
      <c r="Z8678" s="120"/>
      <c r="AB8678" s="120"/>
    </row>
    <row r="8679" spans="12:28" ht="15" customHeight="1" x14ac:dyDescent="0.2">
      <c r="L8679" s="120"/>
      <c r="N8679" s="120"/>
      <c r="P8679" s="120"/>
      <c r="R8679" s="120"/>
      <c r="T8679" s="120"/>
      <c r="V8679" s="120"/>
      <c r="X8679" s="120"/>
      <c r="Z8679" s="120"/>
      <c r="AB8679" s="120"/>
    </row>
    <row r="8680" spans="12:28" ht="15" customHeight="1" x14ac:dyDescent="0.2">
      <c r="L8680" s="120"/>
      <c r="N8680" s="120"/>
      <c r="P8680" s="120"/>
      <c r="R8680" s="120"/>
      <c r="T8680" s="120"/>
      <c r="V8680" s="120"/>
      <c r="X8680" s="120"/>
      <c r="Z8680" s="120"/>
      <c r="AB8680" s="120"/>
    </row>
    <row r="8681" spans="12:28" ht="15" customHeight="1" x14ac:dyDescent="0.2">
      <c r="L8681" s="120"/>
      <c r="N8681" s="120"/>
      <c r="P8681" s="120"/>
      <c r="R8681" s="120"/>
      <c r="T8681" s="120"/>
      <c r="V8681" s="120"/>
      <c r="X8681" s="120"/>
      <c r="Z8681" s="120"/>
      <c r="AB8681" s="120"/>
    </row>
    <row r="8682" spans="12:28" ht="15" customHeight="1" x14ac:dyDescent="0.2">
      <c r="L8682" s="120"/>
      <c r="N8682" s="120"/>
      <c r="P8682" s="120"/>
      <c r="R8682" s="120"/>
      <c r="T8682" s="120"/>
      <c r="V8682" s="120"/>
      <c r="X8682" s="120"/>
      <c r="Z8682" s="120"/>
      <c r="AB8682" s="120"/>
    </row>
    <row r="8683" spans="12:28" ht="15" customHeight="1" x14ac:dyDescent="0.2">
      <c r="L8683" s="120"/>
      <c r="N8683" s="120"/>
      <c r="P8683" s="120"/>
      <c r="R8683" s="120"/>
      <c r="T8683" s="120"/>
      <c r="V8683" s="120"/>
      <c r="X8683" s="120"/>
      <c r="Z8683" s="120"/>
      <c r="AB8683" s="120"/>
    </row>
    <row r="8684" spans="12:28" ht="15" customHeight="1" x14ac:dyDescent="0.2">
      <c r="L8684" s="120"/>
      <c r="N8684" s="120"/>
      <c r="P8684" s="120"/>
      <c r="R8684" s="120"/>
      <c r="T8684" s="120"/>
      <c r="V8684" s="120"/>
      <c r="X8684" s="120"/>
      <c r="Z8684" s="120"/>
      <c r="AB8684" s="120"/>
    </row>
    <row r="8685" spans="12:28" ht="15" customHeight="1" x14ac:dyDescent="0.2">
      <c r="L8685" s="120"/>
      <c r="N8685" s="120"/>
      <c r="P8685" s="120"/>
      <c r="R8685" s="120"/>
      <c r="T8685" s="120"/>
      <c r="V8685" s="120"/>
      <c r="X8685" s="120"/>
      <c r="Z8685" s="120"/>
      <c r="AB8685" s="120"/>
    </row>
    <row r="8686" spans="12:28" ht="15" customHeight="1" x14ac:dyDescent="0.2">
      <c r="L8686" s="120"/>
      <c r="N8686" s="120"/>
      <c r="P8686" s="120"/>
      <c r="R8686" s="120"/>
      <c r="T8686" s="120"/>
      <c r="V8686" s="120"/>
      <c r="X8686" s="120"/>
      <c r="Z8686" s="120"/>
      <c r="AB8686" s="120"/>
    </row>
    <row r="8687" spans="12:28" ht="15" customHeight="1" x14ac:dyDescent="0.2">
      <c r="L8687" s="120"/>
      <c r="N8687" s="120"/>
      <c r="P8687" s="120"/>
      <c r="R8687" s="120"/>
      <c r="T8687" s="120"/>
      <c r="V8687" s="120"/>
      <c r="X8687" s="120"/>
      <c r="Z8687" s="120"/>
      <c r="AB8687" s="120"/>
    </row>
    <row r="8688" spans="12:28" ht="15" customHeight="1" x14ac:dyDescent="0.2">
      <c r="L8688" s="120"/>
      <c r="N8688" s="120"/>
      <c r="P8688" s="120"/>
      <c r="R8688" s="120"/>
      <c r="T8688" s="120"/>
      <c r="V8688" s="120"/>
      <c r="X8688" s="120"/>
      <c r="Z8688" s="120"/>
      <c r="AB8688" s="120"/>
    </row>
    <row r="8689" spans="12:28" ht="15" customHeight="1" x14ac:dyDescent="0.2">
      <c r="L8689" s="120"/>
      <c r="N8689" s="120"/>
      <c r="P8689" s="120"/>
      <c r="R8689" s="120"/>
      <c r="T8689" s="120"/>
      <c r="V8689" s="120"/>
      <c r="X8689" s="120"/>
      <c r="Z8689" s="120"/>
      <c r="AB8689" s="120"/>
    </row>
    <row r="8690" spans="12:28" ht="15" customHeight="1" x14ac:dyDescent="0.2">
      <c r="L8690" s="120"/>
      <c r="N8690" s="120"/>
      <c r="P8690" s="120"/>
      <c r="R8690" s="120"/>
      <c r="T8690" s="120"/>
      <c r="V8690" s="120"/>
      <c r="X8690" s="120"/>
      <c r="Z8690" s="120"/>
      <c r="AB8690" s="120"/>
    </row>
    <row r="8691" spans="12:28" ht="15" customHeight="1" x14ac:dyDescent="0.2">
      <c r="L8691" s="120"/>
      <c r="N8691" s="120"/>
      <c r="P8691" s="120"/>
      <c r="R8691" s="120"/>
      <c r="T8691" s="120"/>
      <c r="V8691" s="120"/>
      <c r="X8691" s="120"/>
      <c r="Z8691" s="120"/>
      <c r="AB8691" s="120"/>
    </row>
    <row r="8692" spans="12:28" ht="15" customHeight="1" x14ac:dyDescent="0.2">
      <c r="L8692" s="120"/>
      <c r="N8692" s="120"/>
      <c r="P8692" s="120"/>
      <c r="R8692" s="120"/>
      <c r="T8692" s="120"/>
      <c r="V8692" s="120"/>
      <c r="X8692" s="120"/>
      <c r="Z8692" s="120"/>
      <c r="AB8692" s="120"/>
    </row>
    <row r="8693" spans="12:28" ht="15" customHeight="1" x14ac:dyDescent="0.2">
      <c r="L8693" s="120"/>
      <c r="N8693" s="120"/>
      <c r="P8693" s="120"/>
      <c r="R8693" s="120"/>
      <c r="T8693" s="120"/>
      <c r="V8693" s="120"/>
      <c r="X8693" s="120"/>
      <c r="Z8693" s="120"/>
      <c r="AB8693" s="120"/>
    </row>
    <row r="8694" spans="12:28" ht="15" customHeight="1" x14ac:dyDescent="0.2">
      <c r="L8694" s="120"/>
      <c r="N8694" s="120"/>
      <c r="P8694" s="120"/>
      <c r="R8694" s="120"/>
      <c r="T8694" s="120"/>
      <c r="V8694" s="120"/>
      <c r="X8694" s="120"/>
      <c r="Z8694" s="120"/>
      <c r="AB8694" s="120"/>
    </row>
    <row r="8695" spans="12:28" ht="15" customHeight="1" x14ac:dyDescent="0.2">
      <c r="L8695" s="120"/>
      <c r="N8695" s="120"/>
      <c r="P8695" s="120"/>
      <c r="R8695" s="120"/>
      <c r="T8695" s="120"/>
      <c r="V8695" s="120"/>
      <c r="X8695" s="120"/>
      <c r="Z8695" s="120"/>
      <c r="AB8695" s="120"/>
    </row>
    <row r="8696" spans="12:28" ht="15" customHeight="1" x14ac:dyDescent="0.2">
      <c r="L8696" s="120"/>
      <c r="N8696" s="120"/>
      <c r="P8696" s="120"/>
      <c r="R8696" s="120"/>
      <c r="T8696" s="120"/>
      <c r="V8696" s="120"/>
      <c r="X8696" s="120"/>
      <c r="Z8696" s="120"/>
      <c r="AB8696" s="120"/>
    </row>
    <row r="8697" spans="12:28" ht="15" customHeight="1" x14ac:dyDescent="0.2">
      <c r="L8697" s="120"/>
      <c r="N8697" s="120"/>
      <c r="P8697" s="120"/>
      <c r="R8697" s="120"/>
      <c r="T8697" s="120"/>
      <c r="V8697" s="120"/>
      <c r="X8697" s="120"/>
      <c r="Z8697" s="120"/>
      <c r="AB8697" s="120"/>
    </row>
    <row r="8698" spans="12:28" ht="15" customHeight="1" x14ac:dyDescent="0.2">
      <c r="L8698" s="120"/>
      <c r="N8698" s="120"/>
      <c r="P8698" s="120"/>
      <c r="R8698" s="120"/>
      <c r="T8698" s="120"/>
      <c r="V8698" s="120"/>
      <c r="X8698" s="120"/>
      <c r="Z8698" s="120"/>
      <c r="AB8698" s="120"/>
    </row>
    <row r="8699" spans="12:28" ht="15" customHeight="1" x14ac:dyDescent="0.2">
      <c r="L8699" s="120"/>
      <c r="N8699" s="120"/>
      <c r="P8699" s="120"/>
      <c r="R8699" s="120"/>
      <c r="T8699" s="120"/>
      <c r="V8699" s="120"/>
      <c r="X8699" s="120"/>
      <c r="Z8699" s="120"/>
      <c r="AB8699" s="120"/>
    </row>
    <row r="8700" spans="12:28" ht="15" customHeight="1" x14ac:dyDescent="0.2">
      <c r="L8700" s="120"/>
      <c r="N8700" s="120"/>
      <c r="P8700" s="120"/>
      <c r="R8700" s="120"/>
      <c r="T8700" s="120"/>
      <c r="V8700" s="120"/>
      <c r="X8700" s="120"/>
      <c r="Z8700" s="120"/>
      <c r="AB8700" s="120"/>
    </row>
    <row r="8701" spans="12:28" ht="15" customHeight="1" x14ac:dyDescent="0.2">
      <c r="L8701" s="120"/>
      <c r="N8701" s="120"/>
      <c r="P8701" s="120"/>
      <c r="R8701" s="120"/>
      <c r="T8701" s="120"/>
      <c r="V8701" s="120"/>
      <c r="X8701" s="120"/>
      <c r="Z8701" s="120"/>
      <c r="AB8701" s="120"/>
    </row>
    <row r="8702" spans="12:28" ht="15" customHeight="1" x14ac:dyDescent="0.2">
      <c r="L8702" s="120"/>
      <c r="N8702" s="120"/>
      <c r="P8702" s="120"/>
      <c r="R8702" s="120"/>
      <c r="T8702" s="120"/>
      <c r="V8702" s="120"/>
      <c r="X8702" s="120"/>
      <c r="Z8702" s="120"/>
      <c r="AB8702" s="120"/>
    </row>
    <row r="8703" spans="12:28" ht="15" customHeight="1" x14ac:dyDescent="0.2">
      <c r="L8703" s="120"/>
      <c r="N8703" s="120"/>
      <c r="P8703" s="120"/>
      <c r="R8703" s="120"/>
      <c r="T8703" s="120"/>
      <c r="V8703" s="120"/>
      <c r="X8703" s="120"/>
      <c r="Z8703" s="120"/>
      <c r="AB8703" s="120"/>
    </row>
    <row r="8704" spans="12:28" ht="15" customHeight="1" x14ac:dyDescent="0.2">
      <c r="L8704" s="120"/>
      <c r="N8704" s="120"/>
      <c r="P8704" s="120"/>
      <c r="R8704" s="120"/>
      <c r="T8704" s="120"/>
      <c r="V8704" s="120"/>
      <c r="X8704" s="120"/>
      <c r="Z8704" s="120"/>
      <c r="AB8704" s="120"/>
    </row>
    <row r="8705" spans="12:28" ht="15" customHeight="1" x14ac:dyDescent="0.2">
      <c r="L8705" s="120"/>
      <c r="N8705" s="120"/>
      <c r="P8705" s="120"/>
      <c r="R8705" s="120"/>
      <c r="T8705" s="120"/>
      <c r="V8705" s="120"/>
      <c r="X8705" s="120"/>
      <c r="Z8705" s="120"/>
      <c r="AB8705" s="120"/>
    </row>
    <row r="8706" spans="12:28" ht="15" customHeight="1" x14ac:dyDescent="0.2">
      <c r="L8706" s="120"/>
      <c r="N8706" s="120"/>
      <c r="P8706" s="120"/>
      <c r="R8706" s="120"/>
      <c r="T8706" s="120"/>
      <c r="V8706" s="120"/>
      <c r="X8706" s="120"/>
      <c r="Z8706" s="120"/>
      <c r="AB8706" s="120"/>
    </row>
    <row r="8707" spans="12:28" ht="15" customHeight="1" x14ac:dyDescent="0.2">
      <c r="L8707" s="120"/>
      <c r="N8707" s="120"/>
      <c r="P8707" s="120"/>
      <c r="R8707" s="120"/>
      <c r="T8707" s="120"/>
      <c r="V8707" s="120"/>
      <c r="X8707" s="120"/>
      <c r="Z8707" s="120"/>
      <c r="AB8707" s="120"/>
    </row>
    <row r="8708" spans="12:28" ht="15" customHeight="1" x14ac:dyDescent="0.2">
      <c r="L8708" s="120"/>
      <c r="N8708" s="120"/>
      <c r="P8708" s="120"/>
      <c r="R8708" s="120"/>
      <c r="T8708" s="120"/>
      <c r="V8708" s="120"/>
      <c r="X8708" s="120"/>
      <c r="Z8708" s="120"/>
      <c r="AB8708" s="120"/>
    </row>
    <row r="8709" spans="12:28" ht="15" customHeight="1" x14ac:dyDescent="0.2">
      <c r="L8709" s="120"/>
      <c r="N8709" s="120"/>
      <c r="P8709" s="120"/>
      <c r="R8709" s="120"/>
      <c r="T8709" s="120"/>
      <c r="V8709" s="120"/>
      <c r="X8709" s="120"/>
      <c r="Z8709" s="120"/>
      <c r="AB8709" s="120"/>
    </row>
    <row r="8710" spans="12:28" ht="15" customHeight="1" x14ac:dyDescent="0.2">
      <c r="L8710" s="120"/>
      <c r="N8710" s="120"/>
      <c r="P8710" s="120"/>
      <c r="R8710" s="120"/>
      <c r="T8710" s="120"/>
      <c r="V8710" s="120"/>
      <c r="X8710" s="120"/>
      <c r="Z8710" s="120"/>
      <c r="AB8710" s="120"/>
    </row>
    <row r="8711" spans="12:28" ht="15" customHeight="1" x14ac:dyDescent="0.2">
      <c r="L8711" s="120"/>
      <c r="N8711" s="120"/>
      <c r="P8711" s="120"/>
      <c r="R8711" s="120"/>
      <c r="T8711" s="120"/>
      <c r="V8711" s="120"/>
      <c r="X8711" s="120"/>
      <c r="Z8711" s="120"/>
      <c r="AB8711" s="120"/>
    </row>
    <row r="8712" spans="12:28" ht="15" customHeight="1" x14ac:dyDescent="0.2">
      <c r="L8712" s="120"/>
      <c r="N8712" s="120"/>
      <c r="P8712" s="120"/>
      <c r="R8712" s="120"/>
      <c r="T8712" s="120"/>
      <c r="V8712" s="120"/>
      <c r="X8712" s="120"/>
      <c r="Z8712" s="120"/>
      <c r="AB8712" s="120"/>
    </row>
    <row r="8713" spans="12:28" ht="15" customHeight="1" x14ac:dyDescent="0.2">
      <c r="L8713" s="120"/>
      <c r="N8713" s="120"/>
      <c r="P8713" s="120"/>
      <c r="R8713" s="120"/>
      <c r="T8713" s="120"/>
      <c r="V8713" s="120"/>
      <c r="X8713" s="120"/>
      <c r="Z8713" s="120"/>
      <c r="AB8713" s="120"/>
    </row>
    <row r="8714" spans="12:28" ht="15" customHeight="1" x14ac:dyDescent="0.2">
      <c r="L8714" s="120"/>
      <c r="N8714" s="120"/>
      <c r="P8714" s="120"/>
      <c r="R8714" s="120"/>
      <c r="T8714" s="120"/>
      <c r="V8714" s="120"/>
      <c r="X8714" s="120"/>
      <c r="Z8714" s="120"/>
      <c r="AB8714" s="120"/>
    </row>
    <row r="8715" spans="12:28" ht="15" customHeight="1" x14ac:dyDescent="0.2">
      <c r="L8715" s="120"/>
      <c r="N8715" s="120"/>
      <c r="P8715" s="120"/>
      <c r="R8715" s="120"/>
      <c r="T8715" s="120"/>
      <c r="V8715" s="120"/>
      <c r="X8715" s="120"/>
      <c r="Z8715" s="120"/>
      <c r="AB8715" s="120"/>
    </row>
    <row r="8716" spans="12:28" ht="15" customHeight="1" x14ac:dyDescent="0.2">
      <c r="L8716" s="120"/>
      <c r="N8716" s="120"/>
      <c r="P8716" s="120"/>
      <c r="R8716" s="120"/>
      <c r="T8716" s="120"/>
      <c r="V8716" s="120"/>
      <c r="X8716" s="120"/>
      <c r="Z8716" s="120"/>
      <c r="AB8716" s="120"/>
    </row>
    <row r="8717" spans="12:28" ht="15" customHeight="1" x14ac:dyDescent="0.2">
      <c r="L8717" s="120"/>
      <c r="N8717" s="120"/>
      <c r="P8717" s="120"/>
      <c r="R8717" s="120"/>
      <c r="T8717" s="120"/>
      <c r="V8717" s="120"/>
      <c r="X8717" s="120"/>
      <c r="Z8717" s="120"/>
      <c r="AB8717" s="120"/>
    </row>
    <row r="8718" spans="12:28" ht="15" customHeight="1" x14ac:dyDescent="0.2">
      <c r="L8718" s="120"/>
      <c r="N8718" s="120"/>
      <c r="P8718" s="120"/>
      <c r="R8718" s="120"/>
      <c r="T8718" s="120"/>
      <c r="V8718" s="120"/>
      <c r="X8718" s="120"/>
      <c r="Z8718" s="120"/>
      <c r="AB8718" s="120"/>
    </row>
    <row r="8719" spans="12:28" ht="15" customHeight="1" x14ac:dyDescent="0.2">
      <c r="L8719" s="120"/>
      <c r="N8719" s="120"/>
      <c r="P8719" s="120"/>
      <c r="R8719" s="120"/>
      <c r="T8719" s="120"/>
      <c r="V8719" s="120"/>
      <c r="X8719" s="120"/>
      <c r="Z8719" s="120"/>
      <c r="AB8719" s="120"/>
    </row>
    <row r="8720" spans="12:28" ht="15" customHeight="1" x14ac:dyDescent="0.2">
      <c r="L8720" s="120"/>
      <c r="N8720" s="120"/>
      <c r="P8720" s="120"/>
      <c r="R8720" s="120"/>
      <c r="T8720" s="120"/>
      <c r="V8720" s="120"/>
      <c r="X8720" s="120"/>
      <c r="Z8720" s="120"/>
      <c r="AB8720" s="120"/>
    </row>
    <row r="8721" spans="12:28" ht="15" customHeight="1" x14ac:dyDescent="0.2">
      <c r="L8721" s="120"/>
      <c r="N8721" s="120"/>
      <c r="P8721" s="120"/>
      <c r="R8721" s="120"/>
      <c r="T8721" s="120"/>
      <c r="V8721" s="120"/>
      <c r="X8721" s="120"/>
      <c r="Z8721" s="120"/>
      <c r="AB8721" s="120"/>
    </row>
    <row r="8722" spans="12:28" ht="15" customHeight="1" x14ac:dyDescent="0.2">
      <c r="L8722" s="120"/>
      <c r="N8722" s="120"/>
      <c r="P8722" s="120"/>
      <c r="R8722" s="120"/>
      <c r="T8722" s="120"/>
      <c r="V8722" s="120"/>
      <c r="X8722" s="120"/>
      <c r="Z8722" s="120"/>
      <c r="AB8722" s="120"/>
    </row>
    <row r="8723" spans="12:28" ht="15" customHeight="1" x14ac:dyDescent="0.2">
      <c r="L8723" s="120"/>
      <c r="N8723" s="120"/>
      <c r="P8723" s="120"/>
      <c r="R8723" s="120"/>
      <c r="T8723" s="120"/>
      <c r="V8723" s="120"/>
      <c r="X8723" s="120"/>
      <c r="Z8723" s="120"/>
      <c r="AB8723" s="120"/>
    </row>
    <row r="8724" spans="12:28" ht="15" customHeight="1" x14ac:dyDescent="0.2">
      <c r="L8724" s="120"/>
      <c r="N8724" s="120"/>
      <c r="P8724" s="120"/>
      <c r="R8724" s="120"/>
      <c r="T8724" s="120"/>
      <c r="V8724" s="120"/>
      <c r="X8724" s="120"/>
      <c r="Z8724" s="120"/>
      <c r="AB8724" s="120"/>
    </row>
    <row r="8725" spans="12:28" ht="15" customHeight="1" x14ac:dyDescent="0.2">
      <c r="L8725" s="120"/>
      <c r="N8725" s="120"/>
      <c r="P8725" s="120"/>
      <c r="R8725" s="120"/>
      <c r="T8725" s="120"/>
      <c r="V8725" s="120"/>
      <c r="X8725" s="120"/>
      <c r="Z8725" s="120"/>
      <c r="AB8725" s="120"/>
    </row>
    <row r="8726" spans="12:28" ht="15" customHeight="1" x14ac:dyDescent="0.2">
      <c r="L8726" s="120"/>
      <c r="N8726" s="120"/>
      <c r="P8726" s="120"/>
      <c r="R8726" s="120"/>
      <c r="T8726" s="120"/>
      <c r="V8726" s="120"/>
      <c r="X8726" s="120"/>
      <c r="Z8726" s="120"/>
      <c r="AB8726" s="120"/>
    </row>
    <row r="8727" spans="12:28" ht="15" customHeight="1" x14ac:dyDescent="0.2">
      <c r="L8727" s="120"/>
      <c r="N8727" s="120"/>
      <c r="P8727" s="120"/>
      <c r="R8727" s="120"/>
      <c r="T8727" s="120"/>
      <c r="V8727" s="120"/>
      <c r="X8727" s="120"/>
      <c r="Z8727" s="120"/>
      <c r="AB8727" s="120"/>
    </row>
    <row r="8728" spans="12:28" ht="15" customHeight="1" x14ac:dyDescent="0.2">
      <c r="L8728" s="120"/>
      <c r="N8728" s="120"/>
      <c r="P8728" s="120"/>
      <c r="R8728" s="120"/>
      <c r="T8728" s="120"/>
      <c r="V8728" s="120"/>
      <c r="X8728" s="120"/>
      <c r="Z8728" s="120"/>
      <c r="AB8728" s="120"/>
    </row>
    <row r="8729" spans="12:28" ht="15" customHeight="1" x14ac:dyDescent="0.2">
      <c r="L8729" s="120"/>
      <c r="N8729" s="120"/>
      <c r="P8729" s="120"/>
      <c r="R8729" s="120"/>
      <c r="T8729" s="120"/>
      <c r="V8729" s="120"/>
      <c r="X8729" s="120"/>
      <c r="Z8729" s="120"/>
      <c r="AB8729" s="120"/>
    </row>
    <row r="8730" spans="12:28" ht="15" customHeight="1" x14ac:dyDescent="0.2">
      <c r="L8730" s="120"/>
      <c r="N8730" s="120"/>
      <c r="P8730" s="120"/>
      <c r="R8730" s="120"/>
      <c r="T8730" s="120"/>
      <c r="V8730" s="120"/>
      <c r="X8730" s="120"/>
      <c r="Z8730" s="120"/>
      <c r="AB8730" s="120"/>
    </row>
    <row r="8731" spans="12:28" ht="15" customHeight="1" x14ac:dyDescent="0.2">
      <c r="L8731" s="120"/>
      <c r="N8731" s="120"/>
      <c r="P8731" s="120"/>
      <c r="R8731" s="120"/>
      <c r="T8731" s="120"/>
      <c r="V8731" s="120"/>
      <c r="X8731" s="120"/>
      <c r="Z8731" s="120"/>
      <c r="AB8731" s="120"/>
    </row>
    <row r="8732" spans="12:28" ht="15" customHeight="1" x14ac:dyDescent="0.2">
      <c r="L8732" s="120"/>
      <c r="N8732" s="120"/>
      <c r="P8732" s="120"/>
      <c r="R8732" s="120"/>
      <c r="T8732" s="120"/>
      <c r="V8732" s="120"/>
      <c r="X8732" s="120"/>
      <c r="Z8732" s="120"/>
      <c r="AB8732" s="120"/>
    </row>
    <row r="8733" spans="12:28" ht="15" customHeight="1" x14ac:dyDescent="0.2">
      <c r="L8733" s="120"/>
      <c r="N8733" s="120"/>
      <c r="P8733" s="120"/>
      <c r="R8733" s="120"/>
      <c r="T8733" s="120"/>
      <c r="V8733" s="120"/>
      <c r="X8733" s="120"/>
      <c r="Z8733" s="120"/>
      <c r="AB8733" s="120"/>
    </row>
    <row r="8734" spans="12:28" ht="15" customHeight="1" x14ac:dyDescent="0.2">
      <c r="L8734" s="120"/>
      <c r="N8734" s="120"/>
      <c r="P8734" s="120"/>
      <c r="R8734" s="120"/>
      <c r="T8734" s="120"/>
      <c r="V8734" s="120"/>
      <c r="X8734" s="120"/>
      <c r="Z8734" s="120"/>
      <c r="AB8734" s="120"/>
    </row>
    <row r="8735" spans="12:28" ht="15" customHeight="1" x14ac:dyDescent="0.2">
      <c r="L8735" s="120"/>
      <c r="N8735" s="120"/>
      <c r="P8735" s="120"/>
      <c r="R8735" s="120"/>
      <c r="T8735" s="120"/>
      <c r="V8735" s="120"/>
      <c r="X8735" s="120"/>
      <c r="Z8735" s="120"/>
      <c r="AB8735" s="120"/>
    </row>
    <row r="8736" spans="12:28" ht="15" customHeight="1" x14ac:dyDescent="0.2">
      <c r="L8736" s="120"/>
      <c r="N8736" s="120"/>
      <c r="P8736" s="120"/>
      <c r="R8736" s="120"/>
      <c r="T8736" s="120"/>
      <c r="V8736" s="120"/>
      <c r="X8736" s="120"/>
      <c r="Z8736" s="120"/>
      <c r="AB8736" s="120"/>
    </row>
    <row r="8737" spans="12:28" ht="15" customHeight="1" x14ac:dyDescent="0.2">
      <c r="L8737" s="120"/>
      <c r="N8737" s="120"/>
      <c r="P8737" s="120"/>
      <c r="R8737" s="120"/>
      <c r="T8737" s="120"/>
      <c r="V8737" s="120"/>
      <c r="X8737" s="120"/>
      <c r="Z8737" s="120"/>
      <c r="AB8737" s="120"/>
    </row>
    <row r="8738" spans="12:28" ht="15" customHeight="1" x14ac:dyDescent="0.2">
      <c r="L8738" s="120"/>
      <c r="N8738" s="120"/>
      <c r="P8738" s="120"/>
      <c r="R8738" s="120"/>
      <c r="T8738" s="120"/>
      <c r="V8738" s="120"/>
      <c r="X8738" s="120"/>
      <c r="Z8738" s="120"/>
      <c r="AB8738" s="120"/>
    </row>
    <row r="8739" spans="12:28" ht="15" customHeight="1" x14ac:dyDescent="0.2">
      <c r="L8739" s="120"/>
      <c r="N8739" s="120"/>
      <c r="P8739" s="120"/>
      <c r="R8739" s="120"/>
      <c r="T8739" s="120"/>
      <c r="V8739" s="120"/>
      <c r="X8739" s="120"/>
      <c r="Z8739" s="120"/>
      <c r="AB8739" s="120"/>
    </row>
    <row r="8740" spans="12:28" ht="15" customHeight="1" x14ac:dyDescent="0.2">
      <c r="L8740" s="120"/>
      <c r="N8740" s="120"/>
      <c r="P8740" s="120"/>
      <c r="R8740" s="120"/>
      <c r="T8740" s="120"/>
      <c r="V8740" s="120"/>
      <c r="X8740" s="120"/>
      <c r="Z8740" s="120"/>
      <c r="AB8740" s="120"/>
    </row>
    <row r="8741" spans="12:28" ht="15" customHeight="1" x14ac:dyDescent="0.2">
      <c r="L8741" s="120"/>
      <c r="N8741" s="120"/>
      <c r="P8741" s="120"/>
      <c r="R8741" s="120"/>
      <c r="T8741" s="120"/>
      <c r="V8741" s="120"/>
      <c r="X8741" s="120"/>
      <c r="Z8741" s="120"/>
      <c r="AB8741" s="120"/>
    </row>
    <row r="8742" spans="12:28" ht="15" customHeight="1" x14ac:dyDescent="0.2">
      <c r="L8742" s="120"/>
      <c r="N8742" s="120"/>
      <c r="P8742" s="120"/>
      <c r="R8742" s="120"/>
      <c r="T8742" s="120"/>
      <c r="V8742" s="120"/>
      <c r="X8742" s="120"/>
      <c r="Z8742" s="120"/>
      <c r="AB8742" s="120"/>
    </row>
    <row r="8743" spans="12:28" ht="15" customHeight="1" x14ac:dyDescent="0.2">
      <c r="L8743" s="120"/>
      <c r="N8743" s="120"/>
      <c r="P8743" s="120"/>
      <c r="R8743" s="120"/>
      <c r="T8743" s="120"/>
      <c r="V8743" s="120"/>
      <c r="X8743" s="120"/>
      <c r="Z8743" s="120"/>
      <c r="AB8743" s="120"/>
    </row>
    <row r="8744" spans="12:28" ht="15" customHeight="1" x14ac:dyDescent="0.2">
      <c r="L8744" s="120"/>
      <c r="N8744" s="120"/>
      <c r="P8744" s="120"/>
      <c r="R8744" s="120"/>
      <c r="T8744" s="120"/>
      <c r="V8744" s="120"/>
      <c r="X8744" s="120"/>
      <c r="Z8744" s="120"/>
      <c r="AB8744" s="120"/>
    </row>
    <row r="8745" spans="12:28" ht="15" customHeight="1" x14ac:dyDescent="0.2">
      <c r="L8745" s="120"/>
      <c r="N8745" s="120"/>
      <c r="P8745" s="120"/>
      <c r="R8745" s="120"/>
      <c r="T8745" s="120"/>
      <c r="V8745" s="120"/>
      <c r="X8745" s="120"/>
      <c r="Z8745" s="120"/>
      <c r="AB8745" s="120"/>
    </row>
    <row r="8746" spans="12:28" ht="15" customHeight="1" x14ac:dyDescent="0.2">
      <c r="L8746" s="120"/>
      <c r="N8746" s="120"/>
      <c r="P8746" s="120"/>
      <c r="R8746" s="120"/>
      <c r="T8746" s="120"/>
      <c r="V8746" s="120"/>
      <c r="X8746" s="120"/>
      <c r="Z8746" s="120"/>
      <c r="AB8746" s="120"/>
    </row>
    <row r="8747" spans="12:28" ht="15" customHeight="1" x14ac:dyDescent="0.2">
      <c r="L8747" s="120"/>
      <c r="N8747" s="120"/>
      <c r="P8747" s="120"/>
      <c r="R8747" s="120"/>
      <c r="T8747" s="120"/>
      <c r="V8747" s="120"/>
      <c r="X8747" s="120"/>
      <c r="Z8747" s="120"/>
      <c r="AB8747" s="120"/>
    </row>
    <row r="8748" spans="12:28" ht="15" customHeight="1" x14ac:dyDescent="0.2">
      <c r="L8748" s="120"/>
      <c r="N8748" s="120"/>
      <c r="P8748" s="120"/>
      <c r="R8748" s="120"/>
      <c r="T8748" s="120"/>
      <c r="V8748" s="120"/>
      <c r="X8748" s="120"/>
      <c r="Z8748" s="120"/>
      <c r="AB8748" s="120"/>
    </row>
    <row r="8749" spans="12:28" ht="15" customHeight="1" x14ac:dyDescent="0.2">
      <c r="L8749" s="120"/>
      <c r="N8749" s="120"/>
      <c r="P8749" s="120"/>
      <c r="R8749" s="120"/>
      <c r="T8749" s="120"/>
      <c r="V8749" s="120"/>
      <c r="X8749" s="120"/>
      <c r="Z8749" s="120"/>
      <c r="AB8749" s="120"/>
    </row>
    <row r="8750" spans="12:28" ht="15" customHeight="1" x14ac:dyDescent="0.2">
      <c r="L8750" s="120"/>
      <c r="N8750" s="120"/>
      <c r="P8750" s="120"/>
      <c r="R8750" s="120"/>
      <c r="T8750" s="120"/>
      <c r="V8750" s="120"/>
      <c r="X8750" s="120"/>
      <c r="Z8750" s="120"/>
      <c r="AB8750" s="120"/>
    </row>
    <row r="8751" spans="12:28" ht="15" customHeight="1" x14ac:dyDescent="0.2">
      <c r="L8751" s="120"/>
      <c r="N8751" s="120"/>
      <c r="P8751" s="120"/>
      <c r="R8751" s="120"/>
      <c r="T8751" s="120"/>
      <c r="V8751" s="120"/>
      <c r="X8751" s="120"/>
      <c r="Z8751" s="120"/>
      <c r="AB8751" s="120"/>
    </row>
    <row r="8752" spans="12:28" ht="15" customHeight="1" x14ac:dyDescent="0.2">
      <c r="L8752" s="120"/>
      <c r="N8752" s="120"/>
      <c r="P8752" s="120"/>
      <c r="R8752" s="120"/>
      <c r="T8752" s="120"/>
      <c r="V8752" s="120"/>
      <c r="X8752" s="120"/>
      <c r="Z8752" s="120"/>
      <c r="AB8752" s="120"/>
    </row>
    <row r="8753" spans="12:28" ht="15" customHeight="1" x14ac:dyDescent="0.2">
      <c r="L8753" s="120"/>
      <c r="N8753" s="120"/>
      <c r="P8753" s="120"/>
      <c r="R8753" s="120"/>
      <c r="T8753" s="120"/>
      <c r="V8753" s="120"/>
      <c r="X8753" s="120"/>
      <c r="Z8753" s="120"/>
      <c r="AB8753" s="120"/>
    </row>
    <row r="8754" spans="12:28" ht="15" customHeight="1" x14ac:dyDescent="0.2">
      <c r="L8754" s="120"/>
      <c r="N8754" s="120"/>
      <c r="P8754" s="120"/>
      <c r="R8754" s="120"/>
      <c r="T8754" s="120"/>
      <c r="V8754" s="120"/>
      <c r="X8754" s="120"/>
      <c r="Z8754" s="120"/>
      <c r="AB8754" s="120"/>
    </row>
    <row r="8755" spans="12:28" ht="15" customHeight="1" x14ac:dyDescent="0.2">
      <c r="L8755" s="120"/>
      <c r="N8755" s="120"/>
      <c r="P8755" s="120"/>
      <c r="R8755" s="120"/>
      <c r="T8755" s="120"/>
      <c r="V8755" s="120"/>
      <c r="X8755" s="120"/>
      <c r="Z8755" s="120"/>
      <c r="AB8755" s="120"/>
    </row>
    <row r="8756" spans="12:28" ht="15" customHeight="1" x14ac:dyDescent="0.2">
      <c r="L8756" s="120"/>
      <c r="N8756" s="120"/>
      <c r="P8756" s="120"/>
      <c r="R8756" s="120"/>
      <c r="T8756" s="120"/>
      <c r="V8756" s="120"/>
      <c r="X8756" s="120"/>
      <c r="Z8756" s="120"/>
      <c r="AB8756" s="120"/>
    </row>
    <row r="8757" spans="12:28" ht="15" customHeight="1" x14ac:dyDescent="0.2">
      <c r="L8757" s="120"/>
      <c r="N8757" s="120"/>
      <c r="P8757" s="120"/>
      <c r="R8757" s="120"/>
      <c r="T8757" s="120"/>
      <c r="V8757" s="120"/>
      <c r="X8757" s="120"/>
      <c r="Z8757" s="120"/>
      <c r="AB8757" s="120"/>
    </row>
    <row r="8758" spans="12:28" ht="15" customHeight="1" x14ac:dyDescent="0.2">
      <c r="L8758" s="120"/>
      <c r="N8758" s="120"/>
      <c r="P8758" s="120"/>
      <c r="R8758" s="120"/>
      <c r="T8758" s="120"/>
      <c r="V8758" s="120"/>
      <c r="X8758" s="120"/>
      <c r="Z8758" s="120"/>
      <c r="AB8758" s="120"/>
    </row>
    <row r="8759" spans="12:28" ht="15" customHeight="1" x14ac:dyDescent="0.2">
      <c r="L8759" s="120"/>
      <c r="N8759" s="120"/>
      <c r="P8759" s="120"/>
      <c r="R8759" s="120"/>
      <c r="T8759" s="120"/>
      <c r="V8759" s="120"/>
      <c r="X8759" s="120"/>
      <c r="Z8759" s="120"/>
      <c r="AB8759" s="120"/>
    </row>
    <row r="8760" spans="12:28" ht="15" customHeight="1" x14ac:dyDescent="0.2">
      <c r="L8760" s="120"/>
      <c r="N8760" s="120"/>
      <c r="P8760" s="120"/>
      <c r="R8760" s="120"/>
      <c r="T8760" s="120"/>
      <c r="V8760" s="120"/>
      <c r="X8760" s="120"/>
      <c r="Z8760" s="120"/>
      <c r="AB8760" s="120"/>
    </row>
    <row r="8761" spans="12:28" ht="15" customHeight="1" x14ac:dyDescent="0.2">
      <c r="L8761" s="120"/>
      <c r="N8761" s="120"/>
      <c r="P8761" s="120"/>
      <c r="R8761" s="120"/>
      <c r="T8761" s="120"/>
      <c r="V8761" s="120"/>
      <c r="X8761" s="120"/>
      <c r="Z8761" s="120"/>
      <c r="AB8761" s="120"/>
    </row>
    <row r="8762" spans="12:28" ht="15" customHeight="1" x14ac:dyDescent="0.2">
      <c r="L8762" s="120"/>
      <c r="N8762" s="120"/>
      <c r="P8762" s="120"/>
      <c r="R8762" s="120"/>
      <c r="T8762" s="120"/>
      <c r="V8762" s="120"/>
      <c r="X8762" s="120"/>
      <c r="Z8762" s="120"/>
      <c r="AB8762" s="120"/>
    </row>
    <row r="8763" spans="12:28" ht="15" customHeight="1" x14ac:dyDescent="0.2">
      <c r="L8763" s="120"/>
      <c r="N8763" s="120"/>
      <c r="P8763" s="120"/>
      <c r="R8763" s="120"/>
      <c r="T8763" s="120"/>
      <c r="V8763" s="120"/>
      <c r="X8763" s="120"/>
      <c r="Z8763" s="120"/>
      <c r="AB8763" s="120"/>
    </row>
    <row r="8764" spans="12:28" ht="15" customHeight="1" x14ac:dyDescent="0.2">
      <c r="L8764" s="120"/>
      <c r="N8764" s="120"/>
      <c r="P8764" s="120"/>
      <c r="R8764" s="120"/>
      <c r="T8764" s="120"/>
      <c r="V8764" s="120"/>
      <c r="X8764" s="120"/>
      <c r="Z8764" s="120"/>
      <c r="AB8764" s="120"/>
    </row>
    <row r="8765" spans="12:28" ht="15" customHeight="1" x14ac:dyDescent="0.2">
      <c r="L8765" s="120"/>
      <c r="N8765" s="120"/>
      <c r="P8765" s="120"/>
      <c r="R8765" s="120"/>
      <c r="T8765" s="120"/>
      <c r="V8765" s="120"/>
      <c r="X8765" s="120"/>
      <c r="Z8765" s="120"/>
      <c r="AB8765" s="120"/>
    </row>
    <row r="8766" spans="12:28" ht="15" customHeight="1" x14ac:dyDescent="0.2">
      <c r="L8766" s="120"/>
      <c r="N8766" s="120"/>
      <c r="P8766" s="120"/>
      <c r="R8766" s="120"/>
      <c r="T8766" s="120"/>
      <c r="V8766" s="120"/>
      <c r="X8766" s="120"/>
      <c r="Z8766" s="120"/>
      <c r="AB8766" s="120"/>
    </row>
    <row r="8767" spans="12:28" ht="15" customHeight="1" x14ac:dyDescent="0.2">
      <c r="L8767" s="120"/>
      <c r="N8767" s="120"/>
      <c r="P8767" s="120"/>
      <c r="R8767" s="120"/>
      <c r="T8767" s="120"/>
      <c r="V8767" s="120"/>
      <c r="X8767" s="120"/>
      <c r="Z8767" s="120"/>
      <c r="AB8767" s="120"/>
    </row>
    <row r="8768" spans="12:28" ht="15" customHeight="1" x14ac:dyDescent="0.2">
      <c r="L8768" s="120"/>
      <c r="N8768" s="120"/>
      <c r="P8768" s="120"/>
      <c r="R8768" s="120"/>
      <c r="T8768" s="120"/>
      <c r="V8768" s="120"/>
      <c r="X8768" s="120"/>
      <c r="Z8768" s="120"/>
      <c r="AB8768" s="120"/>
    </row>
    <row r="8769" spans="12:28" ht="15" customHeight="1" x14ac:dyDescent="0.2">
      <c r="L8769" s="120"/>
      <c r="N8769" s="120"/>
      <c r="P8769" s="120"/>
      <c r="R8769" s="120"/>
      <c r="T8769" s="120"/>
      <c r="V8769" s="120"/>
      <c r="X8769" s="120"/>
      <c r="Z8769" s="120"/>
      <c r="AB8769" s="120"/>
    </row>
    <row r="8770" spans="12:28" ht="15" customHeight="1" x14ac:dyDescent="0.2">
      <c r="L8770" s="120"/>
      <c r="N8770" s="120"/>
      <c r="P8770" s="120"/>
      <c r="R8770" s="120"/>
      <c r="T8770" s="120"/>
      <c r="V8770" s="120"/>
      <c r="X8770" s="120"/>
      <c r="Z8770" s="120"/>
      <c r="AB8770" s="120"/>
    </row>
    <row r="8771" spans="12:28" ht="15" customHeight="1" x14ac:dyDescent="0.2">
      <c r="L8771" s="120"/>
      <c r="N8771" s="120"/>
      <c r="P8771" s="120"/>
      <c r="R8771" s="120"/>
      <c r="T8771" s="120"/>
      <c r="V8771" s="120"/>
      <c r="X8771" s="120"/>
      <c r="Z8771" s="120"/>
      <c r="AB8771" s="120"/>
    </row>
    <row r="8772" spans="12:28" ht="15" customHeight="1" x14ac:dyDescent="0.2">
      <c r="L8772" s="120"/>
      <c r="N8772" s="120"/>
      <c r="P8772" s="120"/>
      <c r="R8772" s="120"/>
      <c r="T8772" s="120"/>
      <c r="V8772" s="120"/>
      <c r="X8772" s="120"/>
      <c r="Z8772" s="120"/>
      <c r="AB8772" s="120"/>
    </row>
    <row r="8773" spans="12:28" ht="15" customHeight="1" x14ac:dyDescent="0.2">
      <c r="L8773" s="120"/>
      <c r="N8773" s="120"/>
      <c r="P8773" s="120"/>
      <c r="R8773" s="120"/>
      <c r="T8773" s="120"/>
      <c r="V8773" s="120"/>
      <c r="X8773" s="120"/>
      <c r="Z8773" s="120"/>
      <c r="AB8773" s="120"/>
    </row>
    <row r="8774" spans="12:28" ht="15" customHeight="1" x14ac:dyDescent="0.2">
      <c r="L8774" s="120"/>
      <c r="N8774" s="120"/>
      <c r="P8774" s="120"/>
      <c r="R8774" s="120"/>
      <c r="T8774" s="120"/>
      <c r="V8774" s="120"/>
      <c r="X8774" s="120"/>
      <c r="Z8774" s="120"/>
      <c r="AB8774" s="120"/>
    </row>
    <row r="8775" spans="12:28" ht="15" customHeight="1" x14ac:dyDescent="0.2">
      <c r="L8775" s="120"/>
      <c r="N8775" s="120"/>
      <c r="P8775" s="120"/>
      <c r="R8775" s="120"/>
      <c r="T8775" s="120"/>
      <c r="V8775" s="120"/>
      <c r="X8775" s="120"/>
      <c r="Z8775" s="120"/>
      <c r="AB8775" s="120"/>
    </row>
    <row r="8776" spans="12:28" ht="15" customHeight="1" x14ac:dyDescent="0.2">
      <c r="L8776" s="120"/>
      <c r="N8776" s="120"/>
      <c r="P8776" s="120"/>
      <c r="R8776" s="120"/>
      <c r="T8776" s="120"/>
      <c r="V8776" s="120"/>
      <c r="X8776" s="120"/>
      <c r="Z8776" s="120"/>
      <c r="AB8776" s="120"/>
    </row>
    <row r="8777" spans="12:28" ht="15" customHeight="1" x14ac:dyDescent="0.2">
      <c r="L8777" s="120"/>
      <c r="N8777" s="120"/>
      <c r="P8777" s="120"/>
      <c r="R8777" s="120"/>
      <c r="T8777" s="120"/>
      <c r="V8777" s="120"/>
      <c r="X8777" s="120"/>
      <c r="Z8777" s="120"/>
      <c r="AB8777" s="120"/>
    </row>
    <row r="8778" spans="12:28" ht="15" customHeight="1" x14ac:dyDescent="0.2">
      <c r="L8778" s="120"/>
      <c r="N8778" s="120"/>
      <c r="P8778" s="120"/>
      <c r="R8778" s="120"/>
      <c r="T8778" s="120"/>
      <c r="V8778" s="120"/>
      <c r="X8778" s="120"/>
      <c r="Z8778" s="120"/>
      <c r="AB8778" s="120"/>
    </row>
    <row r="8779" spans="12:28" ht="15" customHeight="1" x14ac:dyDescent="0.2">
      <c r="L8779" s="120"/>
      <c r="N8779" s="120"/>
      <c r="P8779" s="120"/>
      <c r="R8779" s="120"/>
      <c r="T8779" s="120"/>
      <c r="V8779" s="120"/>
      <c r="X8779" s="120"/>
      <c r="Z8779" s="120"/>
      <c r="AB8779" s="120"/>
    </row>
    <row r="8780" spans="12:28" ht="15" customHeight="1" x14ac:dyDescent="0.2">
      <c r="L8780" s="120"/>
      <c r="N8780" s="120"/>
      <c r="P8780" s="120"/>
      <c r="R8780" s="120"/>
      <c r="T8780" s="120"/>
      <c r="V8780" s="120"/>
      <c r="X8780" s="120"/>
      <c r="Z8780" s="120"/>
      <c r="AB8780" s="120"/>
    </row>
    <row r="8781" spans="12:28" ht="15" customHeight="1" x14ac:dyDescent="0.2">
      <c r="L8781" s="120"/>
      <c r="N8781" s="120"/>
      <c r="P8781" s="120"/>
      <c r="R8781" s="120"/>
      <c r="T8781" s="120"/>
      <c r="V8781" s="120"/>
      <c r="X8781" s="120"/>
      <c r="Z8781" s="120"/>
      <c r="AB8781" s="120"/>
    </row>
    <row r="8782" spans="12:28" ht="15" customHeight="1" x14ac:dyDescent="0.2">
      <c r="L8782" s="120"/>
      <c r="N8782" s="120"/>
      <c r="P8782" s="120"/>
      <c r="R8782" s="120"/>
      <c r="T8782" s="120"/>
      <c r="V8782" s="120"/>
      <c r="X8782" s="120"/>
      <c r="Z8782" s="120"/>
      <c r="AB8782" s="120"/>
    </row>
    <row r="8783" spans="12:28" ht="15" customHeight="1" x14ac:dyDescent="0.2">
      <c r="L8783" s="120"/>
      <c r="N8783" s="120"/>
      <c r="P8783" s="120"/>
      <c r="R8783" s="120"/>
      <c r="T8783" s="120"/>
      <c r="V8783" s="120"/>
      <c r="X8783" s="120"/>
      <c r="Z8783" s="120"/>
      <c r="AB8783" s="120"/>
    </row>
    <row r="8784" spans="12:28" ht="15" customHeight="1" x14ac:dyDescent="0.2">
      <c r="L8784" s="120"/>
      <c r="N8784" s="120"/>
      <c r="P8784" s="120"/>
      <c r="R8784" s="120"/>
      <c r="T8784" s="120"/>
      <c r="V8784" s="120"/>
      <c r="X8784" s="120"/>
      <c r="Z8784" s="120"/>
      <c r="AB8784" s="120"/>
    </row>
    <row r="8785" spans="12:28" ht="15" customHeight="1" x14ac:dyDescent="0.2">
      <c r="L8785" s="120"/>
      <c r="N8785" s="120"/>
      <c r="P8785" s="120"/>
      <c r="R8785" s="120"/>
      <c r="T8785" s="120"/>
      <c r="V8785" s="120"/>
      <c r="X8785" s="120"/>
      <c r="Z8785" s="120"/>
      <c r="AB8785" s="120"/>
    </row>
    <row r="8786" spans="12:28" ht="15" customHeight="1" x14ac:dyDescent="0.2">
      <c r="L8786" s="120"/>
      <c r="N8786" s="120"/>
      <c r="P8786" s="120"/>
      <c r="R8786" s="120"/>
      <c r="T8786" s="120"/>
      <c r="V8786" s="120"/>
      <c r="X8786" s="120"/>
      <c r="Z8786" s="120"/>
      <c r="AB8786" s="120"/>
    </row>
    <row r="8787" spans="12:28" ht="15" customHeight="1" x14ac:dyDescent="0.2">
      <c r="L8787" s="120"/>
      <c r="N8787" s="120"/>
      <c r="P8787" s="120"/>
      <c r="R8787" s="120"/>
      <c r="T8787" s="120"/>
      <c r="V8787" s="120"/>
      <c r="X8787" s="120"/>
      <c r="Z8787" s="120"/>
      <c r="AB8787" s="120"/>
    </row>
    <row r="8788" spans="12:28" ht="15" customHeight="1" x14ac:dyDescent="0.2">
      <c r="L8788" s="120"/>
      <c r="N8788" s="120"/>
      <c r="P8788" s="120"/>
      <c r="R8788" s="120"/>
      <c r="T8788" s="120"/>
      <c r="V8788" s="120"/>
      <c r="X8788" s="120"/>
      <c r="Z8788" s="120"/>
      <c r="AB8788" s="120"/>
    </row>
    <row r="8789" spans="12:28" ht="15" customHeight="1" x14ac:dyDescent="0.2">
      <c r="L8789" s="120"/>
      <c r="N8789" s="120"/>
      <c r="P8789" s="120"/>
      <c r="R8789" s="120"/>
      <c r="T8789" s="120"/>
      <c r="V8789" s="120"/>
      <c r="X8789" s="120"/>
      <c r="Z8789" s="120"/>
      <c r="AB8789" s="120"/>
    </row>
    <row r="8790" spans="12:28" ht="15" customHeight="1" x14ac:dyDescent="0.2">
      <c r="L8790" s="120"/>
      <c r="N8790" s="120"/>
      <c r="P8790" s="120"/>
      <c r="R8790" s="120"/>
      <c r="T8790" s="120"/>
      <c r="V8790" s="120"/>
      <c r="X8790" s="120"/>
      <c r="Z8790" s="120"/>
      <c r="AB8790" s="120"/>
    </row>
    <row r="8791" spans="12:28" ht="15" customHeight="1" x14ac:dyDescent="0.2">
      <c r="L8791" s="120"/>
      <c r="N8791" s="120"/>
      <c r="P8791" s="120"/>
      <c r="R8791" s="120"/>
      <c r="T8791" s="120"/>
      <c r="V8791" s="120"/>
      <c r="X8791" s="120"/>
      <c r="Z8791" s="120"/>
      <c r="AB8791" s="120"/>
    </row>
    <row r="8792" spans="12:28" ht="15" customHeight="1" x14ac:dyDescent="0.2">
      <c r="L8792" s="120"/>
      <c r="N8792" s="120"/>
      <c r="P8792" s="120"/>
      <c r="R8792" s="120"/>
      <c r="T8792" s="120"/>
      <c r="V8792" s="120"/>
      <c r="X8792" s="120"/>
      <c r="Z8792" s="120"/>
      <c r="AB8792" s="120"/>
    </row>
    <row r="8793" spans="12:28" ht="15" customHeight="1" x14ac:dyDescent="0.2">
      <c r="L8793" s="120"/>
      <c r="N8793" s="120"/>
      <c r="P8793" s="120"/>
      <c r="R8793" s="120"/>
      <c r="T8793" s="120"/>
      <c r="V8793" s="120"/>
      <c r="X8793" s="120"/>
      <c r="Z8793" s="120"/>
      <c r="AB8793" s="120"/>
    </row>
    <row r="8794" spans="12:28" ht="15" customHeight="1" x14ac:dyDescent="0.2">
      <c r="L8794" s="120"/>
      <c r="N8794" s="120"/>
      <c r="P8794" s="120"/>
      <c r="R8794" s="120"/>
      <c r="T8794" s="120"/>
      <c r="V8794" s="120"/>
      <c r="X8794" s="120"/>
      <c r="Z8794" s="120"/>
      <c r="AB8794" s="120"/>
    </row>
    <row r="8795" spans="12:28" ht="15" customHeight="1" x14ac:dyDescent="0.2">
      <c r="L8795" s="120"/>
      <c r="N8795" s="120"/>
      <c r="P8795" s="120"/>
      <c r="R8795" s="120"/>
      <c r="T8795" s="120"/>
      <c r="V8795" s="120"/>
      <c r="X8795" s="120"/>
      <c r="Z8795" s="120"/>
      <c r="AB8795" s="120"/>
    </row>
    <row r="8796" spans="12:28" ht="15" customHeight="1" x14ac:dyDescent="0.2">
      <c r="L8796" s="120"/>
      <c r="N8796" s="120"/>
      <c r="P8796" s="120"/>
      <c r="R8796" s="120"/>
      <c r="T8796" s="120"/>
      <c r="V8796" s="120"/>
      <c r="X8796" s="120"/>
      <c r="Z8796" s="120"/>
      <c r="AB8796" s="120"/>
    </row>
    <row r="8797" spans="12:28" ht="15" customHeight="1" x14ac:dyDescent="0.2">
      <c r="L8797" s="120"/>
      <c r="N8797" s="120"/>
      <c r="P8797" s="120"/>
      <c r="R8797" s="120"/>
      <c r="T8797" s="120"/>
      <c r="V8797" s="120"/>
      <c r="X8797" s="120"/>
      <c r="Z8797" s="120"/>
      <c r="AB8797" s="120"/>
    </row>
    <row r="8798" spans="12:28" ht="15" customHeight="1" x14ac:dyDescent="0.2">
      <c r="L8798" s="120"/>
      <c r="N8798" s="120"/>
      <c r="P8798" s="120"/>
      <c r="R8798" s="120"/>
      <c r="T8798" s="120"/>
      <c r="V8798" s="120"/>
      <c r="X8798" s="120"/>
      <c r="Z8798" s="120"/>
      <c r="AB8798" s="120"/>
    </row>
    <row r="8799" spans="12:28" ht="15" customHeight="1" x14ac:dyDescent="0.2">
      <c r="L8799" s="120"/>
      <c r="N8799" s="120"/>
      <c r="P8799" s="120"/>
      <c r="R8799" s="120"/>
      <c r="T8799" s="120"/>
      <c r="V8799" s="120"/>
      <c r="X8799" s="120"/>
      <c r="Z8799" s="120"/>
      <c r="AB8799" s="120"/>
    </row>
    <row r="8800" spans="12:28" ht="15" customHeight="1" x14ac:dyDescent="0.2">
      <c r="L8800" s="120"/>
      <c r="N8800" s="120"/>
      <c r="P8800" s="120"/>
      <c r="R8800" s="120"/>
      <c r="T8800" s="120"/>
      <c r="V8800" s="120"/>
      <c r="X8800" s="120"/>
      <c r="Z8800" s="120"/>
      <c r="AB8800" s="120"/>
    </row>
    <row r="8801" spans="12:28" ht="15" customHeight="1" x14ac:dyDescent="0.2">
      <c r="L8801" s="120"/>
      <c r="N8801" s="120"/>
      <c r="P8801" s="120"/>
      <c r="R8801" s="120"/>
      <c r="T8801" s="120"/>
      <c r="V8801" s="120"/>
      <c r="X8801" s="120"/>
      <c r="Z8801" s="120"/>
      <c r="AB8801" s="120"/>
    </row>
    <row r="8802" spans="12:28" ht="15" customHeight="1" x14ac:dyDescent="0.2">
      <c r="L8802" s="120"/>
      <c r="N8802" s="120"/>
      <c r="P8802" s="120"/>
      <c r="R8802" s="120"/>
      <c r="T8802" s="120"/>
      <c r="V8802" s="120"/>
      <c r="X8802" s="120"/>
      <c r="Z8802" s="120"/>
      <c r="AB8802" s="120"/>
    </row>
    <row r="8803" spans="12:28" ht="15" customHeight="1" x14ac:dyDescent="0.2">
      <c r="L8803" s="120"/>
      <c r="N8803" s="120"/>
      <c r="P8803" s="120"/>
      <c r="R8803" s="120"/>
      <c r="T8803" s="120"/>
      <c r="V8803" s="120"/>
      <c r="X8803" s="120"/>
      <c r="Z8803" s="120"/>
      <c r="AB8803" s="120"/>
    </row>
    <row r="8804" spans="12:28" ht="15" customHeight="1" x14ac:dyDescent="0.2">
      <c r="L8804" s="120"/>
      <c r="N8804" s="120"/>
      <c r="P8804" s="120"/>
      <c r="R8804" s="120"/>
      <c r="T8804" s="120"/>
      <c r="V8804" s="120"/>
      <c r="X8804" s="120"/>
      <c r="Z8804" s="120"/>
      <c r="AB8804" s="120"/>
    </row>
    <row r="8805" spans="12:28" ht="15" customHeight="1" x14ac:dyDescent="0.2">
      <c r="L8805" s="120"/>
      <c r="N8805" s="120"/>
      <c r="P8805" s="120"/>
      <c r="R8805" s="120"/>
      <c r="T8805" s="120"/>
      <c r="V8805" s="120"/>
      <c r="X8805" s="120"/>
      <c r="Z8805" s="120"/>
      <c r="AB8805" s="120"/>
    </row>
    <row r="8806" spans="12:28" ht="15" customHeight="1" x14ac:dyDescent="0.2">
      <c r="L8806" s="120"/>
      <c r="N8806" s="120"/>
      <c r="P8806" s="120"/>
      <c r="R8806" s="120"/>
      <c r="T8806" s="120"/>
      <c r="V8806" s="120"/>
      <c r="X8806" s="120"/>
      <c r="Z8806" s="120"/>
      <c r="AB8806" s="120"/>
    </row>
    <row r="8807" spans="12:28" ht="15" customHeight="1" x14ac:dyDescent="0.2">
      <c r="L8807" s="120"/>
      <c r="N8807" s="120"/>
      <c r="P8807" s="120"/>
      <c r="R8807" s="120"/>
      <c r="T8807" s="120"/>
      <c r="V8807" s="120"/>
      <c r="X8807" s="120"/>
      <c r="Z8807" s="120"/>
      <c r="AB8807" s="120"/>
    </row>
    <row r="8808" spans="12:28" ht="15" customHeight="1" x14ac:dyDescent="0.2">
      <c r="L8808" s="120"/>
      <c r="N8808" s="120"/>
      <c r="P8808" s="120"/>
      <c r="R8808" s="120"/>
      <c r="T8808" s="120"/>
      <c r="V8808" s="120"/>
      <c r="X8808" s="120"/>
      <c r="Z8808" s="120"/>
      <c r="AB8808" s="120"/>
    </row>
    <row r="8809" spans="12:28" ht="15" customHeight="1" x14ac:dyDescent="0.2">
      <c r="L8809" s="120"/>
      <c r="N8809" s="120"/>
      <c r="P8809" s="120"/>
      <c r="R8809" s="120"/>
      <c r="T8809" s="120"/>
      <c r="V8809" s="120"/>
      <c r="X8809" s="120"/>
      <c r="Z8809" s="120"/>
      <c r="AB8809" s="120"/>
    </row>
    <row r="8810" spans="12:28" ht="15" customHeight="1" x14ac:dyDescent="0.2">
      <c r="L8810" s="120"/>
      <c r="N8810" s="120"/>
      <c r="P8810" s="120"/>
      <c r="R8810" s="120"/>
      <c r="T8810" s="120"/>
      <c r="V8810" s="120"/>
      <c r="X8810" s="120"/>
      <c r="Z8810" s="120"/>
      <c r="AB8810" s="120"/>
    </row>
    <row r="8811" spans="12:28" ht="15" customHeight="1" x14ac:dyDescent="0.2">
      <c r="L8811" s="120"/>
      <c r="N8811" s="120"/>
      <c r="P8811" s="120"/>
      <c r="R8811" s="120"/>
      <c r="T8811" s="120"/>
      <c r="V8811" s="120"/>
      <c r="X8811" s="120"/>
      <c r="Z8811" s="120"/>
      <c r="AB8811" s="120"/>
    </row>
    <row r="8812" spans="12:28" ht="15" customHeight="1" x14ac:dyDescent="0.2">
      <c r="L8812" s="120"/>
      <c r="N8812" s="120"/>
      <c r="P8812" s="120"/>
      <c r="R8812" s="120"/>
      <c r="T8812" s="120"/>
      <c r="V8812" s="120"/>
      <c r="X8812" s="120"/>
      <c r="Z8812" s="120"/>
      <c r="AB8812" s="120"/>
    </row>
    <row r="8813" spans="12:28" ht="15" customHeight="1" x14ac:dyDescent="0.2">
      <c r="L8813" s="120"/>
      <c r="N8813" s="120"/>
      <c r="P8813" s="120"/>
      <c r="R8813" s="120"/>
      <c r="T8813" s="120"/>
      <c r="V8813" s="120"/>
      <c r="X8813" s="120"/>
      <c r="Z8813" s="120"/>
      <c r="AB8813" s="120"/>
    </row>
    <row r="8814" spans="12:28" ht="15" customHeight="1" x14ac:dyDescent="0.2">
      <c r="L8814" s="120"/>
      <c r="N8814" s="120"/>
      <c r="P8814" s="120"/>
      <c r="R8814" s="120"/>
      <c r="T8814" s="120"/>
      <c r="V8814" s="120"/>
      <c r="X8814" s="120"/>
      <c r="Z8814" s="120"/>
      <c r="AB8814" s="120"/>
    </row>
    <row r="8815" spans="12:28" ht="15" customHeight="1" x14ac:dyDescent="0.2">
      <c r="L8815" s="120"/>
      <c r="N8815" s="120"/>
      <c r="P8815" s="120"/>
      <c r="R8815" s="120"/>
      <c r="T8815" s="120"/>
      <c r="V8815" s="120"/>
      <c r="X8815" s="120"/>
      <c r="Z8815" s="120"/>
      <c r="AB8815" s="120"/>
    </row>
    <row r="8816" spans="12:28" ht="15" customHeight="1" x14ac:dyDescent="0.2">
      <c r="L8816" s="120"/>
      <c r="N8816" s="120"/>
      <c r="P8816" s="120"/>
      <c r="R8816" s="120"/>
      <c r="T8816" s="120"/>
      <c r="V8816" s="120"/>
      <c r="X8816" s="120"/>
      <c r="Z8816" s="120"/>
      <c r="AB8816" s="120"/>
    </row>
    <row r="8817" spans="12:28" ht="15" customHeight="1" x14ac:dyDescent="0.2">
      <c r="L8817" s="120"/>
      <c r="N8817" s="120"/>
      <c r="P8817" s="120"/>
      <c r="R8817" s="120"/>
      <c r="T8817" s="120"/>
      <c r="V8817" s="120"/>
      <c r="X8817" s="120"/>
      <c r="Z8817" s="120"/>
      <c r="AB8817" s="120"/>
    </row>
    <row r="8818" spans="12:28" ht="15" customHeight="1" x14ac:dyDescent="0.2">
      <c r="L8818" s="120"/>
      <c r="N8818" s="120"/>
      <c r="P8818" s="120"/>
      <c r="R8818" s="120"/>
      <c r="T8818" s="120"/>
      <c r="V8818" s="120"/>
      <c r="X8818" s="120"/>
      <c r="Z8818" s="120"/>
      <c r="AB8818" s="120"/>
    </row>
    <row r="8819" spans="12:28" ht="15" customHeight="1" x14ac:dyDescent="0.2">
      <c r="L8819" s="120"/>
      <c r="N8819" s="120"/>
      <c r="P8819" s="120"/>
      <c r="R8819" s="120"/>
      <c r="T8819" s="120"/>
      <c r="V8819" s="120"/>
      <c r="X8819" s="120"/>
      <c r="Z8819" s="120"/>
      <c r="AB8819" s="120"/>
    </row>
    <row r="8820" spans="12:28" ht="15" customHeight="1" x14ac:dyDescent="0.2">
      <c r="L8820" s="120"/>
      <c r="N8820" s="120"/>
      <c r="P8820" s="120"/>
      <c r="R8820" s="120"/>
      <c r="T8820" s="120"/>
      <c r="V8820" s="120"/>
      <c r="X8820" s="120"/>
      <c r="Z8820" s="120"/>
      <c r="AB8820" s="120"/>
    </row>
    <row r="8821" spans="12:28" ht="15" customHeight="1" x14ac:dyDescent="0.2">
      <c r="L8821" s="120"/>
      <c r="N8821" s="120"/>
      <c r="P8821" s="120"/>
      <c r="R8821" s="120"/>
      <c r="T8821" s="120"/>
      <c r="V8821" s="120"/>
      <c r="X8821" s="120"/>
      <c r="Z8821" s="120"/>
      <c r="AB8821" s="120"/>
    </row>
    <row r="8822" spans="12:28" ht="15" customHeight="1" x14ac:dyDescent="0.2">
      <c r="L8822" s="120"/>
      <c r="N8822" s="120"/>
      <c r="P8822" s="120"/>
      <c r="R8822" s="120"/>
      <c r="T8822" s="120"/>
      <c r="V8822" s="120"/>
      <c r="X8822" s="120"/>
      <c r="Z8822" s="120"/>
      <c r="AB8822" s="120"/>
    </row>
    <row r="8823" spans="12:28" ht="15" customHeight="1" x14ac:dyDescent="0.2">
      <c r="L8823" s="120"/>
      <c r="N8823" s="120"/>
      <c r="P8823" s="120"/>
      <c r="R8823" s="120"/>
      <c r="T8823" s="120"/>
      <c r="V8823" s="120"/>
      <c r="X8823" s="120"/>
      <c r="Z8823" s="120"/>
      <c r="AB8823" s="120"/>
    </row>
    <row r="8824" spans="12:28" ht="15" customHeight="1" x14ac:dyDescent="0.2">
      <c r="L8824" s="120"/>
      <c r="N8824" s="120"/>
      <c r="P8824" s="120"/>
      <c r="R8824" s="120"/>
      <c r="T8824" s="120"/>
      <c r="V8824" s="120"/>
      <c r="X8824" s="120"/>
      <c r="Z8824" s="120"/>
      <c r="AB8824" s="120"/>
    </row>
    <row r="8825" spans="12:28" ht="15" customHeight="1" x14ac:dyDescent="0.2">
      <c r="L8825" s="120"/>
      <c r="N8825" s="120"/>
      <c r="P8825" s="120"/>
      <c r="R8825" s="120"/>
      <c r="T8825" s="120"/>
      <c r="V8825" s="120"/>
      <c r="X8825" s="120"/>
      <c r="Z8825" s="120"/>
      <c r="AB8825" s="120"/>
    </row>
    <row r="8826" spans="12:28" ht="15" customHeight="1" x14ac:dyDescent="0.2">
      <c r="L8826" s="120"/>
      <c r="N8826" s="120"/>
      <c r="P8826" s="120"/>
      <c r="R8826" s="120"/>
      <c r="T8826" s="120"/>
      <c r="V8826" s="120"/>
      <c r="X8826" s="120"/>
      <c r="Z8826" s="120"/>
      <c r="AB8826" s="120"/>
    </row>
    <row r="8827" spans="12:28" ht="15" customHeight="1" x14ac:dyDescent="0.2">
      <c r="L8827" s="120"/>
      <c r="N8827" s="120"/>
      <c r="P8827" s="120"/>
      <c r="R8827" s="120"/>
      <c r="T8827" s="120"/>
      <c r="V8827" s="120"/>
      <c r="X8827" s="120"/>
      <c r="Z8827" s="120"/>
      <c r="AB8827" s="120"/>
    </row>
    <row r="8828" spans="12:28" ht="15" customHeight="1" x14ac:dyDescent="0.2">
      <c r="L8828" s="120"/>
      <c r="N8828" s="120"/>
      <c r="P8828" s="120"/>
      <c r="R8828" s="120"/>
      <c r="T8828" s="120"/>
      <c r="V8828" s="120"/>
      <c r="X8828" s="120"/>
      <c r="Z8828" s="120"/>
      <c r="AB8828" s="120"/>
    </row>
    <row r="8829" spans="12:28" ht="15" customHeight="1" x14ac:dyDescent="0.2">
      <c r="L8829" s="120"/>
      <c r="N8829" s="120"/>
      <c r="P8829" s="120"/>
      <c r="R8829" s="120"/>
      <c r="T8829" s="120"/>
      <c r="V8829" s="120"/>
      <c r="X8829" s="120"/>
      <c r="Z8829" s="120"/>
      <c r="AB8829" s="120"/>
    </row>
    <row r="8830" spans="12:28" ht="15" customHeight="1" x14ac:dyDescent="0.2">
      <c r="L8830" s="120"/>
      <c r="N8830" s="120"/>
      <c r="P8830" s="120"/>
      <c r="R8830" s="120"/>
      <c r="T8830" s="120"/>
      <c r="V8830" s="120"/>
      <c r="X8830" s="120"/>
      <c r="Z8830" s="120"/>
      <c r="AB8830" s="120"/>
    </row>
    <row r="8831" spans="12:28" ht="15" customHeight="1" x14ac:dyDescent="0.2">
      <c r="L8831" s="120"/>
      <c r="N8831" s="120"/>
      <c r="P8831" s="120"/>
      <c r="R8831" s="120"/>
      <c r="T8831" s="120"/>
      <c r="V8831" s="120"/>
      <c r="X8831" s="120"/>
      <c r="Z8831" s="120"/>
      <c r="AB8831" s="120"/>
    </row>
    <row r="8832" spans="12:28" ht="15" customHeight="1" x14ac:dyDescent="0.2">
      <c r="L8832" s="120"/>
      <c r="N8832" s="120"/>
      <c r="P8832" s="120"/>
      <c r="R8832" s="120"/>
      <c r="T8832" s="120"/>
      <c r="V8832" s="120"/>
      <c r="X8832" s="120"/>
      <c r="Z8832" s="120"/>
      <c r="AB8832" s="120"/>
    </row>
    <row r="8833" spans="12:28" ht="15" customHeight="1" x14ac:dyDescent="0.2">
      <c r="L8833" s="120"/>
      <c r="N8833" s="120"/>
      <c r="P8833" s="120"/>
      <c r="R8833" s="120"/>
      <c r="T8833" s="120"/>
      <c r="V8833" s="120"/>
      <c r="X8833" s="120"/>
      <c r="Z8833" s="120"/>
      <c r="AB8833" s="120"/>
    </row>
    <row r="8834" spans="12:28" ht="15" customHeight="1" x14ac:dyDescent="0.2">
      <c r="L8834" s="120"/>
      <c r="N8834" s="120"/>
      <c r="P8834" s="120"/>
      <c r="R8834" s="120"/>
      <c r="T8834" s="120"/>
      <c r="V8834" s="120"/>
      <c r="X8834" s="120"/>
      <c r="Z8834" s="120"/>
      <c r="AB8834" s="120"/>
    </row>
    <row r="8835" spans="12:28" ht="15" customHeight="1" x14ac:dyDescent="0.2">
      <c r="L8835" s="120"/>
      <c r="N8835" s="120"/>
      <c r="P8835" s="120"/>
      <c r="R8835" s="120"/>
      <c r="T8835" s="120"/>
      <c r="V8835" s="120"/>
      <c r="X8835" s="120"/>
      <c r="Z8835" s="120"/>
      <c r="AB8835" s="120"/>
    </row>
    <row r="8836" spans="12:28" ht="15" customHeight="1" x14ac:dyDescent="0.2">
      <c r="L8836" s="120"/>
      <c r="N8836" s="120"/>
      <c r="P8836" s="120"/>
      <c r="R8836" s="120"/>
      <c r="T8836" s="120"/>
      <c r="V8836" s="120"/>
      <c r="X8836" s="120"/>
      <c r="Z8836" s="120"/>
      <c r="AB8836" s="120"/>
    </row>
    <row r="8837" spans="12:28" ht="15" customHeight="1" x14ac:dyDescent="0.2">
      <c r="L8837" s="120"/>
      <c r="N8837" s="120"/>
      <c r="P8837" s="120"/>
      <c r="R8837" s="120"/>
      <c r="T8837" s="120"/>
      <c r="V8837" s="120"/>
      <c r="X8837" s="120"/>
      <c r="Z8837" s="120"/>
      <c r="AB8837" s="120"/>
    </row>
    <row r="8838" spans="12:28" ht="15" customHeight="1" x14ac:dyDescent="0.2">
      <c r="L8838" s="120"/>
      <c r="N8838" s="120"/>
      <c r="P8838" s="120"/>
      <c r="R8838" s="120"/>
      <c r="T8838" s="120"/>
      <c r="V8838" s="120"/>
      <c r="X8838" s="120"/>
      <c r="Z8838" s="120"/>
      <c r="AB8838" s="120"/>
    </row>
    <row r="8839" spans="12:28" ht="15" customHeight="1" x14ac:dyDescent="0.2">
      <c r="L8839" s="120"/>
      <c r="N8839" s="120"/>
      <c r="P8839" s="120"/>
      <c r="R8839" s="120"/>
      <c r="T8839" s="120"/>
      <c r="V8839" s="120"/>
      <c r="X8839" s="120"/>
      <c r="Z8839" s="120"/>
      <c r="AB8839" s="120"/>
    </row>
    <row r="8840" spans="12:28" ht="15" customHeight="1" x14ac:dyDescent="0.2">
      <c r="L8840" s="120"/>
      <c r="N8840" s="120"/>
      <c r="P8840" s="120"/>
      <c r="R8840" s="120"/>
      <c r="T8840" s="120"/>
      <c r="V8840" s="120"/>
      <c r="X8840" s="120"/>
      <c r="Z8840" s="120"/>
      <c r="AB8840" s="120"/>
    </row>
    <row r="8841" spans="12:28" ht="15" customHeight="1" x14ac:dyDescent="0.2">
      <c r="L8841" s="120"/>
      <c r="N8841" s="120"/>
      <c r="P8841" s="120"/>
      <c r="R8841" s="120"/>
      <c r="T8841" s="120"/>
      <c r="V8841" s="120"/>
      <c r="X8841" s="120"/>
      <c r="Z8841" s="120"/>
      <c r="AB8841" s="120"/>
    </row>
    <row r="8842" spans="12:28" ht="15" customHeight="1" x14ac:dyDescent="0.2">
      <c r="L8842" s="120"/>
      <c r="N8842" s="120"/>
      <c r="P8842" s="120"/>
      <c r="R8842" s="120"/>
      <c r="T8842" s="120"/>
      <c r="V8842" s="120"/>
      <c r="X8842" s="120"/>
      <c r="Z8842" s="120"/>
      <c r="AB8842" s="120"/>
    </row>
    <row r="8843" spans="12:28" ht="15" customHeight="1" x14ac:dyDescent="0.2">
      <c r="L8843" s="120"/>
      <c r="N8843" s="120"/>
      <c r="P8843" s="120"/>
      <c r="R8843" s="120"/>
      <c r="T8843" s="120"/>
      <c r="V8843" s="120"/>
      <c r="X8843" s="120"/>
      <c r="Z8843" s="120"/>
      <c r="AB8843" s="120"/>
    </row>
    <row r="8844" spans="12:28" ht="15" customHeight="1" x14ac:dyDescent="0.2">
      <c r="L8844" s="120"/>
      <c r="N8844" s="120"/>
      <c r="P8844" s="120"/>
      <c r="R8844" s="120"/>
      <c r="T8844" s="120"/>
      <c r="V8844" s="120"/>
      <c r="X8844" s="120"/>
      <c r="Z8844" s="120"/>
      <c r="AB8844" s="120"/>
    </row>
    <row r="8845" spans="12:28" ht="15" customHeight="1" x14ac:dyDescent="0.2">
      <c r="L8845" s="120"/>
      <c r="N8845" s="120"/>
      <c r="P8845" s="120"/>
      <c r="R8845" s="120"/>
      <c r="T8845" s="120"/>
      <c r="V8845" s="120"/>
      <c r="X8845" s="120"/>
      <c r="Z8845" s="120"/>
      <c r="AB8845" s="120"/>
    </row>
    <row r="8846" spans="12:28" ht="15" customHeight="1" x14ac:dyDescent="0.2">
      <c r="L8846" s="120"/>
      <c r="N8846" s="120"/>
      <c r="P8846" s="120"/>
      <c r="R8846" s="120"/>
      <c r="T8846" s="120"/>
      <c r="V8846" s="120"/>
      <c r="X8846" s="120"/>
      <c r="Z8846" s="120"/>
      <c r="AB8846" s="120"/>
    </row>
    <row r="8847" spans="12:28" ht="15" customHeight="1" x14ac:dyDescent="0.2">
      <c r="L8847" s="120"/>
      <c r="N8847" s="120"/>
      <c r="P8847" s="120"/>
      <c r="R8847" s="120"/>
      <c r="T8847" s="120"/>
      <c r="V8847" s="120"/>
      <c r="X8847" s="120"/>
      <c r="Z8847" s="120"/>
      <c r="AB8847" s="120"/>
    </row>
    <row r="8848" spans="12:28" ht="15" customHeight="1" x14ac:dyDescent="0.2">
      <c r="L8848" s="120"/>
      <c r="N8848" s="120"/>
      <c r="P8848" s="120"/>
      <c r="R8848" s="120"/>
      <c r="T8848" s="120"/>
      <c r="V8848" s="120"/>
      <c r="X8848" s="120"/>
      <c r="Z8848" s="120"/>
      <c r="AB8848" s="120"/>
    </row>
    <row r="8849" spans="12:28" ht="15" customHeight="1" x14ac:dyDescent="0.2">
      <c r="L8849" s="120"/>
      <c r="N8849" s="120"/>
      <c r="P8849" s="120"/>
      <c r="R8849" s="120"/>
      <c r="T8849" s="120"/>
      <c r="V8849" s="120"/>
      <c r="X8849" s="120"/>
      <c r="Z8849" s="120"/>
      <c r="AB8849" s="120"/>
    </row>
    <row r="8850" spans="12:28" ht="15" customHeight="1" x14ac:dyDescent="0.2">
      <c r="L8850" s="120"/>
      <c r="N8850" s="120"/>
      <c r="P8850" s="120"/>
      <c r="R8850" s="120"/>
      <c r="T8850" s="120"/>
      <c r="V8850" s="120"/>
      <c r="X8850" s="120"/>
      <c r="Z8850" s="120"/>
      <c r="AB8850" s="120"/>
    </row>
    <row r="8851" spans="12:28" ht="15" customHeight="1" x14ac:dyDescent="0.2">
      <c r="L8851" s="120"/>
      <c r="N8851" s="120"/>
      <c r="P8851" s="120"/>
      <c r="R8851" s="120"/>
      <c r="T8851" s="120"/>
      <c r="V8851" s="120"/>
      <c r="X8851" s="120"/>
      <c r="Z8851" s="120"/>
      <c r="AB8851" s="120"/>
    </row>
    <row r="8852" spans="12:28" ht="15" customHeight="1" x14ac:dyDescent="0.2">
      <c r="L8852" s="120"/>
      <c r="N8852" s="120"/>
      <c r="P8852" s="120"/>
      <c r="R8852" s="120"/>
      <c r="T8852" s="120"/>
      <c r="V8852" s="120"/>
      <c r="X8852" s="120"/>
      <c r="Z8852" s="120"/>
      <c r="AB8852" s="120"/>
    </row>
    <row r="8853" spans="12:28" ht="15" customHeight="1" x14ac:dyDescent="0.2">
      <c r="L8853" s="120"/>
      <c r="N8853" s="120"/>
      <c r="P8853" s="120"/>
      <c r="R8853" s="120"/>
      <c r="T8853" s="120"/>
      <c r="V8853" s="120"/>
      <c r="X8853" s="120"/>
      <c r="Z8853" s="120"/>
      <c r="AB8853" s="120"/>
    </row>
    <row r="8854" spans="12:28" ht="15" customHeight="1" x14ac:dyDescent="0.2">
      <c r="L8854" s="120"/>
      <c r="N8854" s="120"/>
      <c r="P8854" s="120"/>
      <c r="R8854" s="120"/>
      <c r="T8854" s="120"/>
      <c r="V8854" s="120"/>
      <c r="X8854" s="120"/>
      <c r="Z8854" s="120"/>
      <c r="AB8854" s="120"/>
    </row>
    <row r="8855" spans="12:28" ht="15" customHeight="1" x14ac:dyDescent="0.2">
      <c r="L8855" s="120"/>
      <c r="N8855" s="120"/>
      <c r="P8855" s="120"/>
      <c r="R8855" s="120"/>
      <c r="T8855" s="120"/>
      <c r="V8855" s="120"/>
      <c r="X8855" s="120"/>
      <c r="Z8855" s="120"/>
      <c r="AB8855" s="120"/>
    </row>
    <row r="8856" spans="12:28" ht="15" customHeight="1" x14ac:dyDescent="0.2">
      <c r="L8856" s="120"/>
      <c r="N8856" s="120"/>
      <c r="P8856" s="120"/>
      <c r="R8856" s="120"/>
      <c r="T8856" s="120"/>
      <c r="V8856" s="120"/>
      <c r="X8856" s="120"/>
      <c r="Z8856" s="120"/>
      <c r="AB8856" s="120"/>
    </row>
    <row r="8857" spans="12:28" ht="15" customHeight="1" x14ac:dyDescent="0.2">
      <c r="L8857" s="120"/>
      <c r="N8857" s="120"/>
      <c r="P8857" s="120"/>
      <c r="R8857" s="120"/>
      <c r="T8857" s="120"/>
      <c r="V8857" s="120"/>
      <c r="X8857" s="120"/>
      <c r="Z8857" s="120"/>
      <c r="AB8857" s="120"/>
    </row>
    <row r="8858" spans="12:28" ht="15" customHeight="1" x14ac:dyDescent="0.2">
      <c r="L8858" s="120"/>
      <c r="N8858" s="120"/>
      <c r="P8858" s="120"/>
      <c r="R8858" s="120"/>
      <c r="T8858" s="120"/>
      <c r="V8858" s="120"/>
      <c r="X8858" s="120"/>
      <c r="Z8858" s="120"/>
      <c r="AB8858" s="120"/>
    </row>
    <row r="8859" spans="12:28" ht="15" customHeight="1" x14ac:dyDescent="0.2">
      <c r="L8859" s="120"/>
      <c r="N8859" s="120"/>
      <c r="P8859" s="120"/>
      <c r="R8859" s="120"/>
      <c r="T8859" s="120"/>
      <c r="V8859" s="120"/>
      <c r="X8859" s="120"/>
      <c r="Z8859" s="120"/>
      <c r="AB8859" s="120"/>
    </row>
    <row r="8860" spans="12:28" ht="15" customHeight="1" x14ac:dyDescent="0.2">
      <c r="L8860" s="120"/>
      <c r="N8860" s="120"/>
      <c r="P8860" s="120"/>
      <c r="R8860" s="120"/>
      <c r="T8860" s="120"/>
      <c r="V8860" s="120"/>
      <c r="X8860" s="120"/>
      <c r="Z8860" s="120"/>
      <c r="AB8860" s="120"/>
    </row>
    <row r="8861" spans="12:28" ht="15" customHeight="1" x14ac:dyDescent="0.2">
      <c r="L8861" s="120"/>
      <c r="N8861" s="120"/>
      <c r="P8861" s="120"/>
      <c r="R8861" s="120"/>
      <c r="T8861" s="120"/>
      <c r="V8861" s="120"/>
      <c r="X8861" s="120"/>
      <c r="Z8861" s="120"/>
      <c r="AB8861" s="120"/>
    </row>
    <row r="8862" spans="12:28" ht="15" customHeight="1" x14ac:dyDescent="0.2">
      <c r="L8862" s="120"/>
      <c r="N8862" s="120"/>
      <c r="P8862" s="120"/>
      <c r="R8862" s="120"/>
      <c r="T8862" s="120"/>
      <c r="V8862" s="120"/>
      <c r="X8862" s="120"/>
      <c r="Z8862" s="120"/>
      <c r="AB8862" s="120"/>
    </row>
    <row r="8863" spans="12:28" ht="15" customHeight="1" x14ac:dyDescent="0.2">
      <c r="L8863" s="120"/>
      <c r="N8863" s="120"/>
      <c r="P8863" s="120"/>
      <c r="R8863" s="120"/>
      <c r="T8863" s="120"/>
      <c r="V8863" s="120"/>
      <c r="X8863" s="120"/>
      <c r="Z8863" s="120"/>
      <c r="AB8863" s="120"/>
    </row>
    <row r="8864" spans="12:28" ht="15" customHeight="1" x14ac:dyDescent="0.2">
      <c r="L8864" s="120"/>
      <c r="N8864" s="120"/>
      <c r="P8864" s="120"/>
      <c r="R8864" s="120"/>
      <c r="T8864" s="120"/>
      <c r="V8864" s="120"/>
      <c r="X8864" s="120"/>
      <c r="Z8864" s="120"/>
      <c r="AB8864" s="120"/>
    </row>
    <row r="8865" spans="12:28" ht="15" customHeight="1" x14ac:dyDescent="0.2">
      <c r="L8865" s="120"/>
      <c r="N8865" s="120"/>
      <c r="P8865" s="120"/>
      <c r="R8865" s="120"/>
      <c r="T8865" s="120"/>
      <c r="V8865" s="120"/>
      <c r="X8865" s="120"/>
      <c r="Z8865" s="120"/>
      <c r="AB8865" s="120"/>
    </row>
    <row r="8866" spans="12:28" ht="15" customHeight="1" x14ac:dyDescent="0.2">
      <c r="L8866" s="120"/>
      <c r="N8866" s="120"/>
      <c r="P8866" s="120"/>
      <c r="R8866" s="120"/>
      <c r="T8866" s="120"/>
      <c r="V8866" s="120"/>
      <c r="X8866" s="120"/>
      <c r="Z8866" s="120"/>
      <c r="AB8866" s="120"/>
    </row>
    <row r="8867" spans="12:28" ht="15" customHeight="1" x14ac:dyDescent="0.2">
      <c r="L8867" s="120"/>
      <c r="N8867" s="120"/>
      <c r="P8867" s="120"/>
      <c r="R8867" s="120"/>
      <c r="T8867" s="120"/>
      <c r="V8867" s="120"/>
      <c r="X8867" s="120"/>
      <c r="Z8867" s="120"/>
      <c r="AB8867" s="120"/>
    </row>
    <row r="8868" spans="12:28" ht="15" customHeight="1" x14ac:dyDescent="0.2">
      <c r="L8868" s="120"/>
      <c r="N8868" s="120"/>
      <c r="P8868" s="120"/>
      <c r="R8868" s="120"/>
      <c r="T8868" s="120"/>
      <c r="V8868" s="120"/>
      <c r="X8868" s="120"/>
      <c r="Z8868" s="120"/>
      <c r="AB8868" s="120"/>
    </row>
    <row r="8869" spans="12:28" ht="15" customHeight="1" x14ac:dyDescent="0.2">
      <c r="L8869" s="120"/>
      <c r="N8869" s="120"/>
      <c r="P8869" s="120"/>
      <c r="R8869" s="120"/>
      <c r="T8869" s="120"/>
      <c r="V8869" s="120"/>
      <c r="X8869" s="120"/>
      <c r="Z8869" s="120"/>
      <c r="AB8869" s="120"/>
    </row>
    <row r="8870" spans="12:28" ht="15" customHeight="1" x14ac:dyDescent="0.2">
      <c r="L8870" s="120"/>
      <c r="N8870" s="120"/>
      <c r="P8870" s="120"/>
      <c r="R8870" s="120"/>
      <c r="T8870" s="120"/>
      <c r="V8870" s="120"/>
      <c r="X8870" s="120"/>
      <c r="Z8870" s="120"/>
      <c r="AB8870" s="120"/>
    </row>
    <row r="8871" spans="12:28" ht="15" customHeight="1" x14ac:dyDescent="0.2">
      <c r="L8871" s="120"/>
      <c r="N8871" s="120"/>
      <c r="P8871" s="120"/>
      <c r="R8871" s="120"/>
      <c r="T8871" s="120"/>
      <c r="V8871" s="120"/>
      <c r="X8871" s="120"/>
      <c r="Z8871" s="120"/>
      <c r="AB8871" s="120"/>
    </row>
    <row r="8872" spans="12:28" ht="15" customHeight="1" x14ac:dyDescent="0.2">
      <c r="L8872" s="120"/>
      <c r="N8872" s="120"/>
      <c r="P8872" s="120"/>
      <c r="R8872" s="120"/>
      <c r="T8872" s="120"/>
      <c r="V8872" s="120"/>
      <c r="X8872" s="120"/>
      <c r="Z8872" s="120"/>
      <c r="AB8872" s="120"/>
    </row>
    <row r="8873" spans="12:28" ht="15" customHeight="1" x14ac:dyDescent="0.2">
      <c r="L8873" s="120"/>
      <c r="N8873" s="120"/>
      <c r="P8873" s="120"/>
      <c r="R8873" s="120"/>
      <c r="T8873" s="120"/>
      <c r="V8873" s="120"/>
      <c r="X8873" s="120"/>
      <c r="Z8873" s="120"/>
      <c r="AB8873" s="120"/>
    </row>
    <row r="8874" spans="12:28" ht="15" customHeight="1" x14ac:dyDescent="0.2">
      <c r="L8874" s="120"/>
      <c r="N8874" s="120"/>
      <c r="P8874" s="120"/>
      <c r="R8874" s="120"/>
      <c r="T8874" s="120"/>
      <c r="V8874" s="120"/>
      <c r="X8874" s="120"/>
      <c r="Z8874" s="120"/>
      <c r="AB8874" s="120"/>
    </row>
    <row r="8875" spans="12:28" ht="15" customHeight="1" x14ac:dyDescent="0.2">
      <c r="L8875" s="120"/>
      <c r="N8875" s="120"/>
      <c r="P8875" s="120"/>
      <c r="R8875" s="120"/>
      <c r="T8875" s="120"/>
      <c r="V8875" s="120"/>
      <c r="X8875" s="120"/>
      <c r="Z8875" s="120"/>
      <c r="AB8875" s="120"/>
    </row>
    <row r="8876" spans="12:28" ht="15" customHeight="1" x14ac:dyDescent="0.2">
      <c r="L8876" s="120"/>
      <c r="N8876" s="120"/>
      <c r="P8876" s="120"/>
      <c r="R8876" s="120"/>
      <c r="T8876" s="120"/>
      <c r="V8876" s="120"/>
      <c r="X8876" s="120"/>
      <c r="Z8876" s="120"/>
      <c r="AB8876" s="120"/>
    </row>
    <row r="8877" spans="12:28" ht="15" customHeight="1" x14ac:dyDescent="0.2">
      <c r="L8877" s="120"/>
      <c r="N8877" s="120"/>
      <c r="P8877" s="120"/>
      <c r="R8877" s="120"/>
      <c r="T8877" s="120"/>
      <c r="V8877" s="120"/>
      <c r="X8877" s="120"/>
      <c r="Z8877" s="120"/>
      <c r="AB8877" s="120"/>
    </row>
    <row r="8878" spans="12:28" ht="15" customHeight="1" x14ac:dyDescent="0.2">
      <c r="L8878" s="120"/>
      <c r="N8878" s="120"/>
      <c r="P8878" s="120"/>
      <c r="R8878" s="120"/>
      <c r="T8878" s="120"/>
      <c r="V8878" s="120"/>
      <c r="X8878" s="120"/>
      <c r="Z8878" s="120"/>
      <c r="AB8878" s="120"/>
    </row>
    <row r="8879" spans="12:28" ht="15" customHeight="1" x14ac:dyDescent="0.2">
      <c r="L8879" s="120"/>
      <c r="N8879" s="120"/>
      <c r="P8879" s="120"/>
      <c r="R8879" s="120"/>
      <c r="T8879" s="120"/>
      <c r="V8879" s="120"/>
      <c r="X8879" s="120"/>
      <c r="Z8879" s="120"/>
      <c r="AB8879" s="120"/>
    </row>
    <row r="8880" spans="12:28" ht="15" customHeight="1" x14ac:dyDescent="0.2">
      <c r="L8880" s="120"/>
      <c r="N8880" s="120"/>
      <c r="P8880" s="120"/>
      <c r="R8880" s="120"/>
      <c r="T8880" s="120"/>
      <c r="V8880" s="120"/>
      <c r="X8880" s="120"/>
      <c r="Z8880" s="120"/>
      <c r="AB8880" s="120"/>
    </row>
    <row r="8881" spans="12:28" ht="15" customHeight="1" x14ac:dyDescent="0.2">
      <c r="L8881" s="120"/>
      <c r="N8881" s="120"/>
      <c r="P8881" s="120"/>
      <c r="R8881" s="120"/>
      <c r="T8881" s="120"/>
      <c r="V8881" s="120"/>
      <c r="X8881" s="120"/>
      <c r="Z8881" s="120"/>
      <c r="AB8881" s="120"/>
    </row>
    <row r="8882" spans="12:28" ht="15" customHeight="1" x14ac:dyDescent="0.2">
      <c r="L8882" s="120"/>
      <c r="N8882" s="120"/>
      <c r="P8882" s="120"/>
      <c r="R8882" s="120"/>
      <c r="T8882" s="120"/>
      <c r="V8882" s="120"/>
      <c r="X8882" s="120"/>
      <c r="Z8882" s="120"/>
      <c r="AB8882" s="120"/>
    </row>
    <row r="8883" spans="12:28" ht="15" customHeight="1" x14ac:dyDescent="0.2">
      <c r="L8883" s="120"/>
      <c r="N8883" s="120"/>
      <c r="P8883" s="120"/>
      <c r="R8883" s="120"/>
      <c r="T8883" s="120"/>
      <c r="V8883" s="120"/>
      <c r="X8883" s="120"/>
      <c r="Z8883" s="120"/>
      <c r="AB8883" s="120"/>
    </row>
    <row r="8884" spans="12:28" ht="15" customHeight="1" x14ac:dyDescent="0.2">
      <c r="L8884" s="120"/>
      <c r="N8884" s="120"/>
      <c r="P8884" s="120"/>
      <c r="R8884" s="120"/>
      <c r="T8884" s="120"/>
      <c r="V8884" s="120"/>
      <c r="X8884" s="120"/>
      <c r="Z8884" s="120"/>
      <c r="AB8884" s="120"/>
    </row>
    <row r="8885" spans="12:28" ht="15" customHeight="1" x14ac:dyDescent="0.2">
      <c r="L8885" s="120"/>
      <c r="N8885" s="120"/>
      <c r="P8885" s="120"/>
      <c r="R8885" s="120"/>
      <c r="T8885" s="120"/>
      <c r="V8885" s="120"/>
      <c r="X8885" s="120"/>
      <c r="Z8885" s="120"/>
      <c r="AB8885" s="120"/>
    </row>
    <row r="8886" spans="12:28" ht="15" customHeight="1" x14ac:dyDescent="0.2">
      <c r="L8886" s="120"/>
      <c r="N8886" s="120"/>
      <c r="P8886" s="120"/>
      <c r="R8886" s="120"/>
      <c r="T8886" s="120"/>
      <c r="V8886" s="120"/>
      <c r="X8886" s="120"/>
      <c r="Z8886" s="120"/>
      <c r="AB8886" s="120"/>
    </row>
    <row r="8887" spans="12:28" ht="15" customHeight="1" x14ac:dyDescent="0.2">
      <c r="L8887" s="120"/>
      <c r="N8887" s="120"/>
      <c r="P8887" s="120"/>
      <c r="R8887" s="120"/>
      <c r="T8887" s="120"/>
      <c r="V8887" s="120"/>
      <c r="X8887" s="120"/>
      <c r="Z8887" s="120"/>
      <c r="AB8887" s="120"/>
    </row>
    <row r="8888" spans="12:28" ht="15" customHeight="1" x14ac:dyDescent="0.2">
      <c r="L8888" s="120"/>
      <c r="N8888" s="120"/>
      <c r="P8888" s="120"/>
      <c r="R8888" s="120"/>
      <c r="T8888" s="120"/>
      <c r="V8888" s="120"/>
      <c r="X8888" s="120"/>
      <c r="Z8888" s="120"/>
      <c r="AB8888" s="120"/>
    </row>
    <row r="8889" spans="12:28" ht="15" customHeight="1" x14ac:dyDescent="0.2">
      <c r="L8889" s="120"/>
      <c r="N8889" s="120"/>
      <c r="P8889" s="120"/>
      <c r="R8889" s="120"/>
      <c r="T8889" s="120"/>
      <c r="V8889" s="120"/>
      <c r="X8889" s="120"/>
      <c r="Z8889" s="120"/>
      <c r="AB8889" s="120"/>
    </row>
    <row r="8890" spans="12:28" ht="15" customHeight="1" x14ac:dyDescent="0.2">
      <c r="L8890" s="120"/>
      <c r="N8890" s="120"/>
      <c r="P8890" s="120"/>
      <c r="R8890" s="120"/>
      <c r="T8890" s="120"/>
      <c r="V8890" s="120"/>
      <c r="X8890" s="120"/>
      <c r="Z8890" s="120"/>
      <c r="AB8890" s="120"/>
    </row>
    <row r="8891" spans="12:28" ht="15" customHeight="1" x14ac:dyDescent="0.2">
      <c r="L8891" s="120"/>
      <c r="N8891" s="120"/>
      <c r="P8891" s="120"/>
      <c r="R8891" s="120"/>
      <c r="T8891" s="120"/>
      <c r="V8891" s="120"/>
      <c r="X8891" s="120"/>
      <c r="Z8891" s="120"/>
      <c r="AB8891" s="120"/>
    </row>
    <row r="8892" spans="12:28" ht="15" customHeight="1" x14ac:dyDescent="0.2">
      <c r="L8892" s="120"/>
      <c r="N8892" s="120"/>
      <c r="P8892" s="120"/>
      <c r="R8892" s="120"/>
      <c r="T8892" s="120"/>
      <c r="V8892" s="120"/>
      <c r="X8892" s="120"/>
      <c r="Z8892" s="120"/>
      <c r="AB8892" s="120"/>
    </row>
    <row r="8893" spans="12:28" ht="15" customHeight="1" x14ac:dyDescent="0.2">
      <c r="L8893" s="120"/>
      <c r="N8893" s="120"/>
      <c r="P8893" s="120"/>
      <c r="R8893" s="120"/>
      <c r="T8893" s="120"/>
      <c r="V8893" s="120"/>
      <c r="X8893" s="120"/>
      <c r="Z8893" s="120"/>
      <c r="AB8893" s="120"/>
    </row>
    <row r="8894" spans="12:28" ht="15" customHeight="1" x14ac:dyDescent="0.2">
      <c r="L8894" s="120"/>
      <c r="N8894" s="120"/>
      <c r="P8894" s="120"/>
      <c r="R8894" s="120"/>
      <c r="T8894" s="120"/>
      <c r="V8894" s="120"/>
      <c r="X8894" s="120"/>
      <c r="Z8894" s="120"/>
      <c r="AB8894" s="120"/>
    </row>
    <row r="8895" spans="12:28" ht="15" customHeight="1" x14ac:dyDescent="0.2">
      <c r="L8895" s="120"/>
      <c r="N8895" s="120"/>
      <c r="P8895" s="120"/>
      <c r="R8895" s="120"/>
      <c r="T8895" s="120"/>
      <c r="V8895" s="120"/>
      <c r="X8895" s="120"/>
      <c r="Z8895" s="120"/>
      <c r="AB8895" s="120"/>
    </row>
    <row r="8896" spans="12:28" ht="15" customHeight="1" x14ac:dyDescent="0.2">
      <c r="L8896" s="120"/>
      <c r="N8896" s="120"/>
      <c r="P8896" s="120"/>
      <c r="R8896" s="120"/>
      <c r="T8896" s="120"/>
      <c r="V8896" s="120"/>
      <c r="X8896" s="120"/>
      <c r="Z8896" s="120"/>
      <c r="AB8896" s="120"/>
    </row>
    <row r="8897" spans="12:28" ht="15" customHeight="1" x14ac:dyDescent="0.2">
      <c r="L8897" s="120"/>
      <c r="N8897" s="120"/>
      <c r="P8897" s="120"/>
      <c r="R8897" s="120"/>
      <c r="T8897" s="120"/>
      <c r="V8897" s="120"/>
      <c r="X8897" s="120"/>
      <c r="Z8897" s="120"/>
      <c r="AB8897" s="120"/>
    </row>
    <row r="8898" spans="12:28" ht="15" customHeight="1" x14ac:dyDescent="0.2">
      <c r="L8898" s="120"/>
      <c r="N8898" s="120"/>
      <c r="P8898" s="120"/>
      <c r="R8898" s="120"/>
      <c r="T8898" s="120"/>
      <c r="V8898" s="120"/>
      <c r="X8898" s="120"/>
      <c r="Z8898" s="120"/>
      <c r="AB8898" s="120"/>
    </row>
    <row r="8899" spans="12:28" ht="15" customHeight="1" x14ac:dyDescent="0.2">
      <c r="L8899" s="120"/>
      <c r="N8899" s="120"/>
      <c r="P8899" s="120"/>
      <c r="R8899" s="120"/>
      <c r="T8899" s="120"/>
      <c r="V8899" s="120"/>
      <c r="X8899" s="120"/>
      <c r="Z8899" s="120"/>
      <c r="AB8899" s="120"/>
    </row>
    <row r="8900" spans="12:28" ht="15" customHeight="1" x14ac:dyDescent="0.2">
      <c r="L8900" s="120"/>
      <c r="N8900" s="120"/>
      <c r="P8900" s="120"/>
      <c r="R8900" s="120"/>
      <c r="T8900" s="120"/>
      <c r="V8900" s="120"/>
      <c r="X8900" s="120"/>
      <c r="Z8900" s="120"/>
      <c r="AB8900" s="120"/>
    </row>
    <row r="8901" spans="12:28" ht="15" customHeight="1" x14ac:dyDescent="0.2">
      <c r="L8901" s="120"/>
      <c r="N8901" s="120"/>
      <c r="P8901" s="120"/>
      <c r="R8901" s="120"/>
      <c r="T8901" s="120"/>
      <c r="V8901" s="120"/>
      <c r="X8901" s="120"/>
      <c r="Z8901" s="120"/>
      <c r="AB8901" s="120"/>
    </row>
    <row r="8902" spans="12:28" ht="15" customHeight="1" x14ac:dyDescent="0.2">
      <c r="L8902" s="120"/>
      <c r="N8902" s="120"/>
      <c r="P8902" s="120"/>
      <c r="R8902" s="120"/>
      <c r="T8902" s="120"/>
      <c r="V8902" s="120"/>
      <c r="X8902" s="120"/>
      <c r="Z8902" s="120"/>
      <c r="AB8902" s="120"/>
    </row>
    <row r="8903" spans="12:28" ht="15" customHeight="1" x14ac:dyDescent="0.2">
      <c r="L8903" s="120"/>
      <c r="N8903" s="120"/>
      <c r="P8903" s="120"/>
      <c r="R8903" s="120"/>
      <c r="T8903" s="120"/>
      <c r="V8903" s="120"/>
      <c r="X8903" s="120"/>
      <c r="Z8903" s="120"/>
      <c r="AB8903" s="120"/>
    </row>
    <row r="8904" spans="12:28" ht="15" customHeight="1" x14ac:dyDescent="0.2">
      <c r="L8904" s="120"/>
      <c r="N8904" s="120"/>
      <c r="P8904" s="120"/>
      <c r="R8904" s="120"/>
      <c r="T8904" s="120"/>
      <c r="V8904" s="120"/>
      <c r="X8904" s="120"/>
      <c r="Z8904" s="120"/>
      <c r="AB8904" s="120"/>
    </row>
    <row r="8905" spans="12:28" ht="15" customHeight="1" x14ac:dyDescent="0.2">
      <c r="L8905" s="120"/>
      <c r="N8905" s="120"/>
      <c r="P8905" s="120"/>
      <c r="R8905" s="120"/>
      <c r="T8905" s="120"/>
      <c r="V8905" s="120"/>
      <c r="X8905" s="120"/>
      <c r="Z8905" s="120"/>
      <c r="AB8905" s="120"/>
    </row>
    <row r="8906" spans="12:28" ht="15" customHeight="1" x14ac:dyDescent="0.2">
      <c r="L8906" s="120"/>
      <c r="N8906" s="120"/>
      <c r="P8906" s="120"/>
      <c r="R8906" s="120"/>
      <c r="T8906" s="120"/>
      <c r="V8906" s="120"/>
      <c r="X8906" s="120"/>
      <c r="Z8906" s="120"/>
      <c r="AB8906" s="120"/>
    </row>
    <row r="8907" spans="12:28" ht="15" customHeight="1" x14ac:dyDescent="0.2">
      <c r="L8907" s="120"/>
      <c r="N8907" s="120"/>
      <c r="P8907" s="120"/>
      <c r="R8907" s="120"/>
      <c r="T8907" s="120"/>
      <c r="V8907" s="120"/>
      <c r="X8907" s="120"/>
      <c r="Z8907" s="120"/>
      <c r="AB8907" s="120"/>
    </row>
    <row r="8908" spans="12:28" ht="15" customHeight="1" x14ac:dyDescent="0.2">
      <c r="L8908" s="120"/>
      <c r="N8908" s="120"/>
      <c r="P8908" s="120"/>
      <c r="R8908" s="120"/>
      <c r="T8908" s="120"/>
      <c r="V8908" s="120"/>
      <c r="X8908" s="120"/>
      <c r="Z8908" s="120"/>
      <c r="AB8908" s="120"/>
    </row>
    <row r="8909" spans="12:28" ht="15" customHeight="1" x14ac:dyDescent="0.2">
      <c r="L8909" s="120"/>
      <c r="N8909" s="120"/>
      <c r="P8909" s="120"/>
      <c r="R8909" s="120"/>
      <c r="T8909" s="120"/>
      <c r="V8909" s="120"/>
      <c r="X8909" s="120"/>
      <c r="Z8909" s="120"/>
      <c r="AB8909" s="120"/>
    </row>
    <row r="8910" spans="12:28" ht="15" customHeight="1" x14ac:dyDescent="0.2">
      <c r="L8910" s="120"/>
      <c r="N8910" s="120"/>
      <c r="P8910" s="120"/>
      <c r="R8910" s="120"/>
      <c r="T8910" s="120"/>
      <c r="V8910" s="120"/>
      <c r="X8910" s="120"/>
      <c r="Z8910" s="120"/>
      <c r="AB8910" s="120"/>
    </row>
    <row r="8911" spans="12:28" ht="15" customHeight="1" x14ac:dyDescent="0.2">
      <c r="L8911" s="120"/>
      <c r="N8911" s="120"/>
      <c r="P8911" s="120"/>
      <c r="R8911" s="120"/>
      <c r="T8911" s="120"/>
      <c r="V8911" s="120"/>
      <c r="X8911" s="120"/>
      <c r="Z8911" s="120"/>
      <c r="AB8911" s="120"/>
    </row>
    <row r="8912" spans="12:28" ht="15" customHeight="1" x14ac:dyDescent="0.2">
      <c r="L8912" s="120"/>
      <c r="N8912" s="120"/>
      <c r="P8912" s="120"/>
      <c r="R8912" s="120"/>
      <c r="T8912" s="120"/>
      <c r="V8912" s="120"/>
      <c r="X8912" s="120"/>
      <c r="Z8912" s="120"/>
      <c r="AB8912" s="120"/>
    </row>
    <row r="8913" spans="12:28" ht="15" customHeight="1" x14ac:dyDescent="0.2">
      <c r="L8913" s="120"/>
      <c r="N8913" s="120"/>
      <c r="P8913" s="120"/>
      <c r="R8913" s="120"/>
      <c r="T8913" s="120"/>
      <c r="V8913" s="120"/>
      <c r="X8913" s="120"/>
      <c r="Z8913" s="120"/>
      <c r="AB8913" s="120"/>
    </row>
    <row r="8914" spans="12:28" ht="15" customHeight="1" x14ac:dyDescent="0.2">
      <c r="L8914" s="120"/>
      <c r="N8914" s="120"/>
      <c r="P8914" s="120"/>
      <c r="R8914" s="120"/>
      <c r="T8914" s="120"/>
      <c r="V8914" s="120"/>
      <c r="X8914" s="120"/>
      <c r="Z8914" s="120"/>
      <c r="AB8914" s="120"/>
    </row>
    <row r="8915" spans="12:28" ht="15" customHeight="1" x14ac:dyDescent="0.2">
      <c r="L8915" s="120"/>
      <c r="N8915" s="120"/>
      <c r="P8915" s="120"/>
      <c r="R8915" s="120"/>
      <c r="T8915" s="120"/>
      <c r="V8915" s="120"/>
      <c r="X8915" s="120"/>
      <c r="Z8915" s="120"/>
      <c r="AB8915" s="120"/>
    </row>
    <row r="8916" spans="12:28" ht="15" customHeight="1" x14ac:dyDescent="0.2">
      <c r="L8916" s="120"/>
      <c r="N8916" s="120"/>
      <c r="P8916" s="120"/>
      <c r="R8916" s="120"/>
      <c r="T8916" s="120"/>
      <c r="V8916" s="120"/>
      <c r="X8916" s="120"/>
      <c r="Z8916" s="120"/>
      <c r="AB8916" s="120"/>
    </row>
    <row r="8917" spans="12:28" ht="15" customHeight="1" x14ac:dyDescent="0.2">
      <c r="L8917" s="120"/>
      <c r="N8917" s="120"/>
      <c r="P8917" s="120"/>
      <c r="R8917" s="120"/>
      <c r="T8917" s="120"/>
      <c r="V8917" s="120"/>
      <c r="X8917" s="120"/>
      <c r="Z8917" s="120"/>
      <c r="AB8917" s="120"/>
    </row>
    <row r="8918" spans="12:28" ht="15" customHeight="1" x14ac:dyDescent="0.2">
      <c r="L8918" s="120"/>
      <c r="N8918" s="120"/>
      <c r="P8918" s="120"/>
      <c r="R8918" s="120"/>
      <c r="T8918" s="120"/>
      <c r="V8918" s="120"/>
      <c r="X8918" s="120"/>
      <c r="Z8918" s="120"/>
      <c r="AB8918" s="120"/>
    </row>
    <row r="8919" spans="12:28" ht="15" customHeight="1" x14ac:dyDescent="0.2">
      <c r="L8919" s="120"/>
      <c r="N8919" s="120"/>
      <c r="P8919" s="120"/>
      <c r="R8919" s="120"/>
      <c r="T8919" s="120"/>
      <c r="V8919" s="120"/>
      <c r="X8919" s="120"/>
      <c r="Z8919" s="120"/>
      <c r="AB8919" s="120"/>
    </row>
    <row r="8920" spans="12:28" ht="15" customHeight="1" x14ac:dyDescent="0.2">
      <c r="L8920" s="120"/>
      <c r="N8920" s="120"/>
      <c r="P8920" s="120"/>
      <c r="R8920" s="120"/>
      <c r="T8920" s="120"/>
      <c r="V8920" s="120"/>
      <c r="X8920" s="120"/>
      <c r="Z8920" s="120"/>
      <c r="AB8920" s="120"/>
    </row>
    <row r="8921" spans="12:28" ht="15" customHeight="1" x14ac:dyDescent="0.2">
      <c r="L8921" s="120"/>
      <c r="N8921" s="120"/>
      <c r="P8921" s="120"/>
      <c r="R8921" s="120"/>
      <c r="T8921" s="120"/>
      <c r="V8921" s="120"/>
      <c r="X8921" s="120"/>
      <c r="Z8921" s="120"/>
      <c r="AB8921" s="120"/>
    </row>
    <row r="8922" spans="12:28" ht="15" customHeight="1" x14ac:dyDescent="0.2">
      <c r="L8922" s="120"/>
      <c r="N8922" s="120"/>
      <c r="P8922" s="120"/>
      <c r="R8922" s="120"/>
      <c r="T8922" s="120"/>
      <c r="V8922" s="120"/>
      <c r="X8922" s="120"/>
      <c r="Z8922" s="120"/>
      <c r="AB8922" s="120"/>
    </row>
    <row r="8923" spans="12:28" ht="15" customHeight="1" x14ac:dyDescent="0.2">
      <c r="L8923" s="120"/>
      <c r="N8923" s="120"/>
      <c r="P8923" s="120"/>
      <c r="R8923" s="120"/>
      <c r="T8923" s="120"/>
      <c r="V8923" s="120"/>
      <c r="X8923" s="120"/>
      <c r="Z8923" s="120"/>
      <c r="AB8923" s="120"/>
    </row>
    <row r="8924" spans="12:28" ht="15" customHeight="1" x14ac:dyDescent="0.2">
      <c r="L8924" s="120"/>
      <c r="N8924" s="120"/>
      <c r="P8924" s="120"/>
      <c r="R8924" s="120"/>
      <c r="T8924" s="120"/>
      <c r="V8924" s="120"/>
      <c r="X8924" s="120"/>
      <c r="Z8924" s="120"/>
      <c r="AB8924" s="120"/>
    </row>
    <row r="8925" spans="12:28" ht="15" customHeight="1" x14ac:dyDescent="0.2">
      <c r="L8925" s="120"/>
      <c r="N8925" s="120"/>
      <c r="P8925" s="120"/>
      <c r="R8925" s="120"/>
      <c r="T8925" s="120"/>
      <c r="V8925" s="120"/>
      <c r="X8925" s="120"/>
      <c r="Z8925" s="120"/>
      <c r="AB8925" s="120"/>
    </row>
    <row r="8926" spans="12:28" ht="15" customHeight="1" x14ac:dyDescent="0.2">
      <c r="L8926" s="120"/>
      <c r="N8926" s="120"/>
      <c r="P8926" s="120"/>
      <c r="R8926" s="120"/>
      <c r="T8926" s="120"/>
      <c r="V8926" s="120"/>
      <c r="X8926" s="120"/>
      <c r="Z8926" s="120"/>
      <c r="AB8926" s="120"/>
    </row>
    <row r="8927" spans="12:28" ht="15" customHeight="1" x14ac:dyDescent="0.2">
      <c r="L8927" s="120"/>
      <c r="N8927" s="120"/>
      <c r="P8927" s="120"/>
      <c r="R8927" s="120"/>
      <c r="T8927" s="120"/>
      <c r="V8927" s="120"/>
      <c r="X8927" s="120"/>
      <c r="Z8927" s="120"/>
      <c r="AB8927" s="120"/>
    </row>
    <row r="8928" spans="12:28" ht="15" customHeight="1" x14ac:dyDescent="0.2">
      <c r="L8928" s="120"/>
      <c r="N8928" s="120"/>
      <c r="P8928" s="120"/>
      <c r="R8928" s="120"/>
      <c r="T8928" s="120"/>
      <c r="V8928" s="120"/>
      <c r="X8928" s="120"/>
      <c r="Z8928" s="120"/>
      <c r="AB8928" s="120"/>
    </row>
    <row r="8929" spans="12:28" ht="15" customHeight="1" x14ac:dyDescent="0.2">
      <c r="L8929" s="120"/>
      <c r="N8929" s="120"/>
      <c r="P8929" s="120"/>
      <c r="R8929" s="120"/>
      <c r="T8929" s="120"/>
      <c r="V8929" s="120"/>
      <c r="X8929" s="120"/>
      <c r="Z8929" s="120"/>
      <c r="AB8929" s="120"/>
    </row>
    <row r="8930" spans="12:28" ht="15" customHeight="1" x14ac:dyDescent="0.2">
      <c r="L8930" s="120"/>
      <c r="N8930" s="120"/>
      <c r="P8930" s="120"/>
      <c r="R8930" s="120"/>
      <c r="T8930" s="120"/>
      <c r="V8930" s="120"/>
      <c r="X8930" s="120"/>
      <c r="Z8930" s="120"/>
      <c r="AB8930" s="120"/>
    </row>
    <row r="8931" spans="12:28" ht="15" customHeight="1" x14ac:dyDescent="0.2">
      <c r="L8931" s="120"/>
      <c r="N8931" s="120"/>
      <c r="P8931" s="120"/>
      <c r="R8931" s="120"/>
      <c r="T8931" s="120"/>
      <c r="V8931" s="120"/>
      <c r="X8931" s="120"/>
      <c r="Z8931" s="120"/>
      <c r="AB8931" s="120"/>
    </row>
    <row r="8932" spans="12:28" ht="15" customHeight="1" x14ac:dyDescent="0.2">
      <c r="L8932" s="120"/>
      <c r="N8932" s="120"/>
      <c r="P8932" s="120"/>
      <c r="R8932" s="120"/>
      <c r="T8932" s="120"/>
      <c r="V8932" s="120"/>
      <c r="X8932" s="120"/>
      <c r="Z8932" s="120"/>
      <c r="AB8932" s="120"/>
    </row>
    <row r="8933" spans="12:28" ht="15" customHeight="1" x14ac:dyDescent="0.2">
      <c r="L8933" s="120"/>
      <c r="N8933" s="120"/>
      <c r="P8933" s="120"/>
      <c r="R8933" s="120"/>
      <c r="T8933" s="120"/>
      <c r="V8933" s="120"/>
      <c r="X8933" s="120"/>
      <c r="Z8933" s="120"/>
      <c r="AB8933" s="120"/>
    </row>
    <row r="8934" spans="12:28" ht="15" customHeight="1" x14ac:dyDescent="0.2">
      <c r="L8934" s="120"/>
      <c r="N8934" s="120"/>
      <c r="P8934" s="120"/>
      <c r="R8934" s="120"/>
      <c r="T8934" s="120"/>
      <c r="V8934" s="120"/>
      <c r="X8934" s="120"/>
      <c r="Z8934" s="120"/>
      <c r="AB8934" s="120"/>
    </row>
    <row r="8935" spans="12:28" ht="15" customHeight="1" x14ac:dyDescent="0.2">
      <c r="L8935" s="120"/>
      <c r="N8935" s="120"/>
      <c r="P8935" s="120"/>
      <c r="R8935" s="120"/>
      <c r="T8935" s="120"/>
      <c r="V8935" s="120"/>
      <c r="X8935" s="120"/>
      <c r="Z8935" s="120"/>
      <c r="AB8935" s="120"/>
    </row>
    <row r="8936" spans="12:28" ht="15" customHeight="1" x14ac:dyDescent="0.2">
      <c r="L8936" s="120"/>
      <c r="N8936" s="120"/>
      <c r="P8936" s="120"/>
      <c r="R8936" s="120"/>
      <c r="T8936" s="120"/>
      <c r="V8936" s="120"/>
      <c r="X8936" s="120"/>
      <c r="Z8936" s="120"/>
      <c r="AB8936" s="120"/>
    </row>
    <row r="8937" spans="12:28" ht="15" customHeight="1" x14ac:dyDescent="0.2">
      <c r="L8937" s="120"/>
      <c r="N8937" s="120"/>
      <c r="P8937" s="120"/>
      <c r="R8937" s="120"/>
      <c r="T8937" s="120"/>
      <c r="V8937" s="120"/>
      <c r="X8937" s="120"/>
      <c r="Z8937" s="120"/>
      <c r="AB8937" s="120"/>
    </row>
    <row r="8938" spans="12:28" ht="15" customHeight="1" x14ac:dyDescent="0.2">
      <c r="L8938" s="120"/>
      <c r="N8938" s="120"/>
      <c r="P8938" s="120"/>
      <c r="R8938" s="120"/>
      <c r="T8938" s="120"/>
      <c r="V8938" s="120"/>
      <c r="X8938" s="120"/>
      <c r="Z8938" s="120"/>
      <c r="AB8938" s="120"/>
    </row>
    <row r="8939" spans="12:28" ht="15" customHeight="1" x14ac:dyDescent="0.2">
      <c r="L8939" s="120"/>
      <c r="N8939" s="120"/>
      <c r="P8939" s="120"/>
      <c r="R8939" s="120"/>
      <c r="T8939" s="120"/>
      <c r="V8939" s="120"/>
      <c r="X8939" s="120"/>
      <c r="Z8939" s="120"/>
      <c r="AB8939" s="120"/>
    </row>
    <row r="8940" spans="12:28" ht="15" customHeight="1" x14ac:dyDescent="0.2">
      <c r="L8940" s="120"/>
      <c r="N8940" s="120"/>
      <c r="P8940" s="120"/>
      <c r="R8940" s="120"/>
      <c r="T8940" s="120"/>
      <c r="V8940" s="120"/>
      <c r="X8940" s="120"/>
      <c r="Z8940" s="120"/>
      <c r="AB8940" s="120"/>
    </row>
    <row r="8941" spans="12:28" ht="15" customHeight="1" x14ac:dyDescent="0.2">
      <c r="L8941" s="120"/>
      <c r="N8941" s="120"/>
      <c r="P8941" s="120"/>
      <c r="R8941" s="120"/>
      <c r="T8941" s="120"/>
      <c r="V8941" s="120"/>
      <c r="X8941" s="120"/>
      <c r="Z8941" s="120"/>
      <c r="AB8941" s="120"/>
    </row>
    <row r="8942" spans="12:28" ht="15" customHeight="1" x14ac:dyDescent="0.2">
      <c r="L8942" s="120"/>
      <c r="N8942" s="120"/>
      <c r="P8942" s="120"/>
      <c r="R8942" s="120"/>
      <c r="T8942" s="120"/>
      <c r="V8942" s="120"/>
      <c r="X8942" s="120"/>
      <c r="Z8942" s="120"/>
      <c r="AB8942" s="120"/>
    </row>
    <row r="8943" spans="12:28" ht="15" customHeight="1" x14ac:dyDescent="0.2">
      <c r="L8943" s="120"/>
      <c r="N8943" s="120"/>
      <c r="P8943" s="120"/>
      <c r="R8943" s="120"/>
      <c r="T8943" s="120"/>
      <c r="V8943" s="120"/>
      <c r="X8943" s="120"/>
      <c r="Z8943" s="120"/>
      <c r="AB8943" s="120"/>
    </row>
    <row r="8944" spans="12:28" ht="15" customHeight="1" x14ac:dyDescent="0.2">
      <c r="L8944" s="120"/>
      <c r="N8944" s="120"/>
      <c r="P8944" s="120"/>
      <c r="R8944" s="120"/>
      <c r="T8944" s="120"/>
      <c r="V8944" s="120"/>
      <c r="X8944" s="120"/>
      <c r="Z8944" s="120"/>
      <c r="AB8944" s="120"/>
    </row>
    <row r="8945" spans="12:28" ht="15" customHeight="1" x14ac:dyDescent="0.2">
      <c r="L8945" s="120"/>
      <c r="N8945" s="120"/>
      <c r="P8945" s="120"/>
      <c r="R8945" s="120"/>
      <c r="T8945" s="120"/>
      <c r="V8945" s="120"/>
      <c r="X8945" s="120"/>
      <c r="Z8945" s="120"/>
      <c r="AB8945" s="120"/>
    </row>
    <row r="8946" spans="12:28" ht="15" customHeight="1" x14ac:dyDescent="0.2">
      <c r="L8946" s="120"/>
      <c r="N8946" s="120"/>
      <c r="P8946" s="120"/>
      <c r="R8946" s="120"/>
      <c r="T8946" s="120"/>
      <c r="V8946" s="120"/>
      <c r="X8946" s="120"/>
      <c r="Z8946" s="120"/>
      <c r="AB8946" s="120"/>
    </row>
    <row r="8947" spans="12:28" ht="15" customHeight="1" x14ac:dyDescent="0.2">
      <c r="L8947" s="120"/>
      <c r="N8947" s="120"/>
      <c r="P8947" s="120"/>
      <c r="R8947" s="120"/>
      <c r="T8947" s="120"/>
      <c r="V8947" s="120"/>
      <c r="X8947" s="120"/>
      <c r="Z8947" s="120"/>
      <c r="AB8947" s="120"/>
    </row>
    <row r="8948" spans="12:28" ht="15" customHeight="1" x14ac:dyDescent="0.2">
      <c r="L8948" s="120"/>
      <c r="N8948" s="120"/>
      <c r="P8948" s="120"/>
      <c r="R8948" s="120"/>
      <c r="T8948" s="120"/>
      <c r="V8948" s="120"/>
      <c r="X8948" s="120"/>
      <c r="Z8948" s="120"/>
      <c r="AB8948" s="120"/>
    </row>
    <row r="8949" spans="12:28" ht="15" customHeight="1" x14ac:dyDescent="0.2">
      <c r="L8949" s="120"/>
      <c r="N8949" s="120"/>
      <c r="P8949" s="120"/>
      <c r="R8949" s="120"/>
      <c r="T8949" s="120"/>
      <c r="V8949" s="120"/>
      <c r="X8949" s="120"/>
      <c r="Z8949" s="120"/>
      <c r="AB8949" s="120"/>
    </row>
    <row r="8950" spans="12:28" ht="15" customHeight="1" x14ac:dyDescent="0.2">
      <c r="L8950" s="120"/>
      <c r="N8950" s="120"/>
      <c r="P8950" s="120"/>
      <c r="R8950" s="120"/>
      <c r="T8950" s="120"/>
      <c r="V8950" s="120"/>
      <c r="X8950" s="120"/>
      <c r="Z8950" s="120"/>
      <c r="AB8950" s="120"/>
    </row>
    <row r="8951" spans="12:28" ht="15" customHeight="1" x14ac:dyDescent="0.2">
      <c r="L8951" s="120"/>
      <c r="N8951" s="120"/>
      <c r="P8951" s="120"/>
      <c r="R8951" s="120"/>
      <c r="T8951" s="120"/>
      <c r="V8951" s="120"/>
      <c r="X8951" s="120"/>
      <c r="Z8951" s="120"/>
      <c r="AB8951" s="120"/>
    </row>
    <row r="8952" spans="12:28" ht="15" customHeight="1" x14ac:dyDescent="0.2">
      <c r="L8952" s="120"/>
      <c r="N8952" s="120"/>
      <c r="P8952" s="120"/>
      <c r="R8952" s="120"/>
      <c r="T8952" s="120"/>
      <c r="V8952" s="120"/>
      <c r="X8952" s="120"/>
      <c r="Z8952" s="120"/>
      <c r="AB8952" s="120"/>
    </row>
    <row r="8953" spans="12:28" ht="15" customHeight="1" x14ac:dyDescent="0.2">
      <c r="L8953" s="120"/>
      <c r="N8953" s="120"/>
      <c r="P8953" s="120"/>
      <c r="R8953" s="120"/>
      <c r="T8953" s="120"/>
      <c r="V8953" s="120"/>
      <c r="X8953" s="120"/>
      <c r="Z8953" s="120"/>
      <c r="AB8953" s="120"/>
    </row>
    <row r="8954" spans="12:28" ht="15" customHeight="1" x14ac:dyDescent="0.2">
      <c r="L8954" s="120"/>
      <c r="N8954" s="120"/>
      <c r="P8954" s="120"/>
      <c r="R8954" s="120"/>
      <c r="T8954" s="120"/>
      <c r="V8954" s="120"/>
      <c r="X8954" s="120"/>
      <c r="Z8954" s="120"/>
      <c r="AB8954" s="120"/>
    </row>
    <row r="8955" spans="12:28" ht="15" customHeight="1" x14ac:dyDescent="0.2">
      <c r="L8955" s="120"/>
      <c r="N8955" s="120"/>
      <c r="P8955" s="120"/>
      <c r="R8955" s="120"/>
      <c r="T8955" s="120"/>
      <c r="V8955" s="120"/>
      <c r="X8955" s="120"/>
      <c r="Z8955" s="120"/>
      <c r="AB8955" s="120"/>
    </row>
    <row r="8956" spans="12:28" ht="15" customHeight="1" x14ac:dyDescent="0.2">
      <c r="L8956" s="120"/>
      <c r="N8956" s="120"/>
      <c r="P8956" s="120"/>
      <c r="R8956" s="120"/>
      <c r="T8956" s="120"/>
      <c r="V8956" s="120"/>
      <c r="X8956" s="120"/>
      <c r="Z8956" s="120"/>
      <c r="AB8956" s="120"/>
    </row>
    <row r="8957" spans="12:28" ht="15" customHeight="1" x14ac:dyDescent="0.2">
      <c r="L8957" s="120"/>
      <c r="N8957" s="120"/>
      <c r="P8957" s="120"/>
      <c r="R8957" s="120"/>
      <c r="T8957" s="120"/>
      <c r="V8957" s="120"/>
      <c r="X8957" s="120"/>
      <c r="Z8957" s="120"/>
      <c r="AB8957" s="120"/>
    </row>
    <row r="8958" spans="12:28" ht="15" customHeight="1" x14ac:dyDescent="0.2">
      <c r="L8958" s="120"/>
      <c r="N8958" s="120"/>
      <c r="P8958" s="120"/>
      <c r="R8958" s="120"/>
      <c r="T8958" s="120"/>
      <c r="V8958" s="120"/>
      <c r="X8958" s="120"/>
      <c r="Z8958" s="120"/>
      <c r="AB8958" s="120"/>
    </row>
    <row r="8959" spans="12:28" ht="15" customHeight="1" x14ac:dyDescent="0.2">
      <c r="L8959" s="120"/>
      <c r="N8959" s="120"/>
      <c r="P8959" s="120"/>
      <c r="R8959" s="120"/>
      <c r="T8959" s="120"/>
      <c r="V8959" s="120"/>
      <c r="X8959" s="120"/>
      <c r="Z8959" s="120"/>
      <c r="AB8959" s="120"/>
    </row>
    <row r="8960" spans="12:28" ht="15" customHeight="1" x14ac:dyDescent="0.2">
      <c r="L8960" s="120"/>
      <c r="N8960" s="120"/>
      <c r="P8960" s="120"/>
      <c r="R8960" s="120"/>
      <c r="T8960" s="120"/>
      <c r="V8960" s="120"/>
      <c r="X8960" s="120"/>
      <c r="Z8960" s="120"/>
      <c r="AB8960" s="120"/>
    </row>
    <row r="8961" spans="12:28" ht="15" customHeight="1" x14ac:dyDescent="0.2">
      <c r="L8961" s="120"/>
      <c r="N8961" s="120"/>
      <c r="P8961" s="120"/>
      <c r="R8961" s="120"/>
      <c r="T8961" s="120"/>
      <c r="V8961" s="120"/>
      <c r="X8961" s="120"/>
      <c r="Z8961" s="120"/>
      <c r="AB8961" s="120"/>
    </row>
    <row r="8962" spans="12:28" ht="15" customHeight="1" x14ac:dyDescent="0.2">
      <c r="L8962" s="120"/>
      <c r="N8962" s="120"/>
      <c r="P8962" s="120"/>
      <c r="R8962" s="120"/>
      <c r="T8962" s="120"/>
      <c r="V8962" s="120"/>
      <c r="X8962" s="120"/>
      <c r="Z8962" s="120"/>
      <c r="AB8962" s="120"/>
    </row>
    <row r="8963" spans="12:28" ht="15" customHeight="1" x14ac:dyDescent="0.2">
      <c r="L8963" s="120"/>
      <c r="N8963" s="120"/>
      <c r="P8963" s="120"/>
      <c r="R8963" s="120"/>
      <c r="T8963" s="120"/>
      <c r="V8963" s="120"/>
      <c r="X8963" s="120"/>
      <c r="Z8963" s="120"/>
      <c r="AB8963" s="120"/>
    </row>
    <row r="8964" spans="12:28" ht="15" customHeight="1" x14ac:dyDescent="0.2">
      <c r="L8964" s="120"/>
      <c r="N8964" s="120"/>
      <c r="P8964" s="120"/>
      <c r="R8964" s="120"/>
      <c r="T8964" s="120"/>
      <c r="V8964" s="120"/>
      <c r="X8964" s="120"/>
      <c r="Z8964" s="120"/>
      <c r="AB8964" s="120"/>
    </row>
    <row r="8965" spans="12:28" ht="15" customHeight="1" x14ac:dyDescent="0.2">
      <c r="L8965" s="120"/>
      <c r="N8965" s="120"/>
      <c r="P8965" s="120"/>
      <c r="R8965" s="120"/>
      <c r="T8965" s="120"/>
      <c r="V8965" s="120"/>
      <c r="X8965" s="120"/>
      <c r="Z8965" s="120"/>
      <c r="AB8965" s="120"/>
    </row>
    <row r="8966" spans="12:28" ht="15" customHeight="1" x14ac:dyDescent="0.2">
      <c r="L8966" s="120"/>
      <c r="N8966" s="120"/>
      <c r="P8966" s="120"/>
      <c r="R8966" s="120"/>
      <c r="T8966" s="120"/>
      <c r="V8966" s="120"/>
      <c r="X8966" s="120"/>
      <c r="Z8966" s="120"/>
      <c r="AB8966" s="120"/>
    </row>
    <row r="8967" spans="12:28" ht="15" customHeight="1" x14ac:dyDescent="0.2">
      <c r="L8967" s="120"/>
      <c r="N8967" s="120"/>
      <c r="P8967" s="120"/>
      <c r="R8967" s="120"/>
      <c r="T8967" s="120"/>
      <c r="V8967" s="120"/>
      <c r="X8967" s="120"/>
      <c r="Z8967" s="120"/>
      <c r="AB8967" s="120"/>
    </row>
    <row r="8968" spans="12:28" ht="15" customHeight="1" x14ac:dyDescent="0.2">
      <c r="L8968" s="120"/>
      <c r="N8968" s="120"/>
      <c r="P8968" s="120"/>
      <c r="R8968" s="120"/>
      <c r="T8968" s="120"/>
      <c r="V8968" s="120"/>
      <c r="X8968" s="120"/>
      <c r="Z8968" s="120"/>
      <c r="AB8968" s="120"/>
    </row>
    <row r="8969" spans="12:28" ht="15" customHeight="1" x14ac:dyDescent="0.2">
      <c r="L8969" s="120"/>
      <c r="N8969" s="120"/>
      <c r="P8969" s="120"/>
      <c r="R8969" s="120"/>
      <c r="T8969" s="120"/>
      <c r="V8969" s="120"/>
      <c r="X8969" s="120"/>
      <c r="Z8969" s="120"/>
      <c r="AB8969" s="120"/>
    </row>
    <row r="8970" spans="12:28" ht="15" customHeight="1" x14ac:dyDescent="0.2">
      <c r="L8970" s="120"/>
      <c r="N8970" s="120"/>
      <c r="P8970" s="120"/>
      <c r="R8970" s="120"/>
      <c r="T8970" s="120"/>
      <c r="V8970" s="120"/>
      <c r="X8970" s="120"/>
      <c r="Z8970" s="120"/>
      <c r="AB8970" s="120"/>
    </row>
    <row r="8971" spans="12:28" ht="15" customHeight="1" x14ac:dyDescent="0.2">
      <c r="L8971" s="120"/>
      <c r="N8971" s="120"/>
      <c r="P8971" s="120"/>
      <c r="R8971" s="120"/>
      <c r="T8971" s="120"/>
      <c r="V8971" s="120"/>
      <c r="X8971" s="120"/>
      <c r="Z8971" s="120"/>
      <c r="AB8971" s="120"/>
    </row>
    <row r="8972" spans="12:28" ht="15" customHeight="1" x14ac:dyDescent="0.2">
      <c r="L8972" s="120"/>
      <c r="N8972" s="120"/>
      <c r="P8972" s="120"/>
      <c r="R8972" s="120"/>
      <c r="T8972" s="120"/>
      <c r="V8972" s="120"/>
      <c r="X8972" s="120"/>
      <c r="Z8972" s="120"/>
      <c r="AB8972" s="120"/>
    </row>
    <row r="8973" spans="12:28" ht="15" customHeight="1" x14ac:dyDescent="0.2">
      <c r="L8973" s="120"/>
      <c r="N8973" s="120"/>
      <c r="P8973" s="120"/>
      <c r="R8973" s="120"/>
      <c r="T8973" s="120"/>
      <c r="V8973" s="120"/>
      <c r="X8973" s="120"/>
      <c r="Z8973" s="120"/>
      <c r="AB8973" s="120"/>
    </row>
    <row r="8974" spans="12:28" ht="15" customHeight="1" x14ac:dyDescent="0.2">
      <c r="L8974" s="120"/>
      <c r="N8974" s="120"/>
      <c r="P8974" s="120"/>
      <c r="R8974" s="120"/>
      <c r="T8974" s="120"/>
      <c r="V8974" s="120"/>
      <c r="X8974" s="120"/>
      <c r="Z8974" s="120"/>
      <c r="AB8974" s="120"/>
    </row>
    <row r="8975" spans="12:28" ht="15" customHeight="1" x14ac:dyDescent="0.2">
      <c r="L8975" s="120"/>
      <c r="N8975" s="120"/>
      <c r="P8975" s="120"/>
      <c r="R8975" s="120"/>
      <c r="T8975" s="120"/>
      <c r="V8975" s="120"/>
      <c r="X8975" s="120"/>
      <c r="Z8975" s="120"/>
      <c r="AB8975" s="120"/>
    </row>
    <row r="8976" spans="12:28" ht="15" customHeight="1" x14ac:dyDescent="0.2">
      <c r="L8976" s="120"/>
      <c r="N8976" s="120"/>
      <c r="P8976" s="120"/>
      <c r="R8976" s="120"/>
      <c r="T8976" s="120"/>
      <c r="V8976" s="120"/>
      <c r="X8976" s="120"/>
      <c r="Z8976" s="120"/>
      <c r="AB8976" s="120"/>
    </row>
    <row r="8977" spans="12:28" ht="15" customHeight="1" x14ac:dyDescent="0.2">
      <c r="L8977" s="120"/>
      <c r="N8977" s="120"/>
      <c r="P8977" s="120"/>
      <c r="R8977" s="120"/>
      <c r="T8977" s="120"/>
      <c r="V8977" s="120"/>
      <c r="X8977" s="120"/>
      <c r="Z8977" s="120"/>
      <c r="AB8977" s="120"/>
    </row>
    <row r="8978" spans="12:28" ht="15" customHeight="1" x14ac:dyDescent="0.2">
      <c r="L8978" s="120"/>
      <c r="N8978" s="120"/>
      <c r="P8978" s="120"/>
      <c r="R8978" s="120"/>
      <c r="T8978" s="120"/>
      <c r="V8978" s="120"/>
      <c r="X8978" s="120"/>
      <c r="Z8978" s="120"/>
      <c r="AB8978" s="120"/>
    </row>
    <row r="8979" spans="12:28" ht="15" customHeight="1" x14ac:dyDescent="0.2">
      <c r="L8979" s="120"/>
      <c r="N8979" s="120"/>
      <c r="P8979" s="120"/>
      <c r="R8979" s="120"/>
      <c r="T8979" s="120"/>
      <c r="V8979" s="120"/>
      <c r="X8979" s="120"/>
      <c r="Z8979" s="120"/>
      <c r="AB8979" s="120"/>
    </row>
    <row r="8980" spans="12:28" ht="15" customHeight="1" x14ac:dyDescent="0.2">
      <c r="L8980" s="120"/>
      <c r="N8980" s="120"/>
      <c r="P8980" s="120"/>
      <c r="R8980" s="120"/>
      <c r="T8980" s="120"/>
      <c r="V8980" s="120"/>
      <c r="X8980" s="120"/>
      <c r="Z8980" s="120"/>
      <c r="AB8980" s="120"/>
    </row>
    <row r="8981" spans="12:28" ht="15" customHeight="1" x14ac:dyDescent="0.2">
      <c r="L8981" s="120"/>
      <c r="N8981" s="120"/>
      <c r="P8981" s="120"/>
      <c r="R8981" s="120"/>
      <c r="T8981" s="120"/>
      <c r="V8981" s="120"/>
      <c r="X8981" s="120"/>
      <c r="Z8981" s="120"/>
      <c r="AB8981" s="120"/>
    </row>
    <row r="8982" spans="12:28" ht="15" customHeight="1" x14ac:dyDescent="0.2">
      <c r="L8982" s="120"/>
      <c r="N8982" s="120"/>
      <c r="P8982" s="120"/>
      <c r="R8982" s="120"/>
      <c r="T8982" s="120"/>
      <c r="V8982" s="120"/>
      <c r="X8982" s="120"/>
      <c r="Z8982" s="120"/>
      <c r="AB8982" s="120"/>
    </row>
    <row r="8983" spans="12:28" ht="15" customHeight="1" x14ac:dyDescent="0.2">
      <c r="L8983" s="120"/>
      <c r="N8983" s="120"/>
      <c r="P8983" s="120"/>
      <c r="R8983" s="120"/>
      <c r="T8983" s="120"/>
      <c r="V8983" s="120"/>
      <c r="X8983" s="120"/>
      <c r="Z8983" s="120"/>
      <c r="AB8983" s="120"/>
    </row>
    <row r="8984" spans="12:28" ht="15" customHeight="1" x14ac:dyDescent="0.2">
      <c r="L8984" s="120"/>
      <c r="N8984" s="120"/>
      <c r="P8984" s="120"/>
      <c r="R8984" s="120"/>
      <c r="T8984" s="120"/>
      <c r="V8984" s="120"/>
      <c r="X8984" s="120"/>
      <c r="Z8984" s="120"/>
      <c r="AB8984" s="120"/>
    </row>
    <row r="8985" spans="12:28" ht="15" customHeight="1" x14ac:dyDescent="0.2">
      <c r="L8985" s="120"/>
      <c r="N8985" s="120"/>
      <c r="P8985" s="120"/>
      <c r="R8985" s="120"/>
      <c r="T8985" s="120"/>
      <c r="V8985" s="120"/>
      <c r="X8985" s="120"/>
      <c r="Z8985" s="120"/>
      <c r="AB8985" s="120"/>
    </row>
    <row r="8986" spans="12:28" ht="15" customHeight="1" x14ac:dyDescent="0.2">
      <c r="L8986" s="120"/>
      <c r="N8986" s="120"/>
      <c r="P8986" s="120"/>
      <c r="R8986" s="120"/>
      <c r="T8986" s="120"/>
      <c r="V8986" s="120"/>
      <c r="X8986" s="120"/>
      <c r="Z8986" s="120"/>
      <c r="AB8986" s="120"/>
    </row>
    <row r="8987" spans="12:28" ht="15" customHeight="1" x14ac:dyDescent="0.2">
      <c r="L8987" s="120"/>
      <c r="N8987" s="120"/>
      <c r="P8987" s="120"/>
      <c r="R8987" s="120"/>
      <c r="T8987" s="120"/>
      <c r="V8987" s="120"/>
      <c r="X8987" s="120"/>
      <c r="Z8987" s="120"/>
      <c r="AB8987" s="120"/>
    </row>
    <row r="8988" spans="12:28" ht="15" customHeight="1" x14ac:dyDescent="0.2">
      <c r="L8988" s="120"/>
      <c r="N8988" s="120"/>
      <c r="P8988" s="120"/>
      <c r="R8988" s="120"/>
      <c r="T8988" s="120"/>
      <c r="V8988" s="120"/>
      <c r="X8988" s="120"/>
      <c r="Z8988" s="120"/>
      <c r="AB8988" s="120"/>
    </row>
    <row r="8989" spans="12:28" ht="15" customHeight="1" x14ac:dyDescent="0.2">
      <c r="L8989" s="120"/>
      <c r="N8989" s="120"/>
      <c r="P8989" s="120"/>
      <c r="R8989" s="120"/>
      <c r="T8989" s="120"/>
      <c r="V8989" s="120"/>
      <c r="X8989" s="120"/>
      <c r="Z8989" s="120"/>
      <c r="AB8989" s="120"/>
    </row>
    <row r="8990" spans="12:28" ht="15" customHeight="1" x14ac:dyDescent="0.2">
      <c r="L8990" s="120"/>
      <c r="N8990" s="120"/>
      <c r="P8990" s="120"/>
      <c r="R8990" s="120"/>
      <c r="T8990" s="120"/>
      <c r="V8990" s="120"/>
      <c r="X8990" s="120"/>
      <c r="Z8990" s="120"/>
      <c r="AB8990" s="120"/>
    </row>
    <row r="8991" spans="12:28" ht="15" customHeight="1" x14ac:dyDescent="0.2">
      <c r="L8991" s="120"/>
      <c r="N8991" s="120"/>
      <c r="P8991" s="120"/>
      <c r="R8991" s="120"/>
      <c r="T8991" s="120"/>
      <c r="V8991" s="120"/>
      <c r="X8991" s="120"/>
      <c r="Z8991" s="120"/>
      <c r="AB8991" s="120"/>
    </row>
    <row r="8992" spans="12:28" ht="15" customHeight="1" x14ac:dyDescent="0.2">
      <c r="L8992" s="120"/>
      <c r="N8992" s="120"/>
      <c r="P8992" s="120"/>
      <c r="R8992" s="120"/>
      <c r="T8992" s="120"/>
      <c r="V8992" s="120"/>
      <c r="X8992" s="120"/>
      <c r="Z8992" s="120"/>
      <c r="AB8992" s="120"/>
    </row>
    <row r="8993" spans="12:28" ht="15" customHeight="1" x14ac:dyDescent="0.2">
      <c r="L8993" s="120"/>
      <c r="N8993" s="120"/>
      <c r="P8993" s="120"/>
      <c r="R8993" s="120"/>
      <c r="T8993" s="120"/>
      <c r="V8993" s="120"/>
      <c r="X8993" s="120"/>
      <c r="Z8993" s="120"/>
      <c r="AB8993" s="120"/>
    </row>
    <row r="8994" spans="12:28" ht="15" customHeight="1" x14ac:dyDescent="0.2">
      <c r="L8994" s="120"/>
      <c r="N8994" s="120"/>
      <c r="P8994" s="120"/>
      <c r="R8994" s="120"/>
      <c r="T8994" s="120"/>
      <c r="V8994" s="120"/>
      <c r="X8994" s="120"/>
      <c r="Z8994" s="120"/>
      <c r="AB8994" s="120"/>
    </row>
    <row r="8995" spans="12:28" ht="15" customHeight="1" x14ac:dyDescent="0.2">
      <c r="L8995" s="120"/>
      <c r="N8995" s="120"/>
      <c r="P8995" s="120"/>
      <c r="R8995" s="120"/>
      <c r="T8995" s="120"/>
      <c r="V8995" s="120"/>
      <c r="X8995" s="120"/>
      <c r="Z8995" s="120"/>
      <c r="AB8995" s="120"/>
    </row>
    <row r="8996" spans="12:28" ht="15" customHeight="1" x14ac:dyDescent="0.2">
      <c r="L8996" s="120"/>
      <c r="N8996" s="120"/>
      <c r="P8996" s="120"/>
      <c r="R8996" s="120"/>
      <c r="T8996" s="120"/>
      <c r="V8996" s="120"/>
      <c r="X8996" s="120"/>
      <c r="Z8996" s="120"/>
      <c r="AB8996" s="120"/>
    </row>
    <row r="8997" spans="12:28" ht="15" customHeight="1" x14ac:dyDescent="0.2">
      <c r="L8997" s="120"/>
      <c r="N8997" s="120"/>
      <c r="P8997" s="120"/>
      <c r="R8997" s="120"/>
      <c r="T8997" s="120"/>
      <c r="V8997" s="120"/>
      <c r="X8997" s="120"/>
      <c r="Z8997" s="120"/>
      <c r="AB8997" s="120"/>
    </row>
    <row r="8998" spans="12:28" ht="15" customHeight="1" x14ac:dyDescent="0.2">
      <c r="L8998" s="120"/>
      <c r="N8998" s="120"/>
      <c r="P8998" s="120"/>
      <c r="R8998" s="120"/>
      <c r="T8998" s="120"/>
      <c r="V8998" s="120"/>
      <c r="X8998" s="120"/>
      <c r="Z8998" s="120"/>
      <c r="AB8998" s="120"/>
    </row>
    <row r="8999" spans="12:28" ht="15" customHeight="1" x14ac:dyDescent="0.2">
      <c r="L8999" s="120"/>
      <c r="N8999" s="120"/>
      <c r="P8999" s="120"/>
      <c r="R8999" s="120"/>
      <c r="T8999" s="120"/>
      <c r="V8999" s="120"/>
      <c r="X8999" s="120"/>
      <c r="Z8999" s="120"/>
      <c r="AB8999" s="120"/>
    </row>
    <row r="9000" spans="12:28" ht="15" customHeight="1" x14ac:dyDescent="0.2">
      <c r="L9000" s="120"/>
      <c r="N9000" s="120"/>
      <c r="P9000" s="120"/>
      <c r="R9000" s="120"/>
      <c r="T9000" s="120"/>
      <c r="V9000" s="120"/>
      <c r="X9000" s="120"/>
      <c r="Z9000" s="120"/>
      <c r="AB9000" s="120"/>
    </row>
    <row r="9001" spans="12:28" ht="15" customHeight="1" x14ac:dyDescent="0.2">
      <c r="L9001" s="120"/>
      <c r="N9001" s="120"/>
      <c r="P9001" s="120"/>
      <c r="R9001" s="120"/>
      <c r="T9001" s="120"/>
      <c r="V9001" s="120"/>
      <c r="X9001" s="120"/>
      <c r="Z9001" s="120"/>
      <c r="AB9001" s="120"/>
    </row>
    <row r="9002" spans="12:28" ht="15" customHeight="1" x14ac:dyDescent="0.2">
      <c r="L9002" s="120"/>
      <c r="N9002" s="120"/>
      <c r="P9002" s="120"/>
      <c r="R9002" s="120"/>
      <c r="T9002" s="120"/>
      <c r="V9002" s="120"/>
      <c r="X9002" s="120"/>
      <c r="Z9002" s="120"/>
      <c r="AB9002" s="120"/>
    </row>
    <row r="9003" spans="12:28" ht="15" customHeight="1" x14ac:dyDescent="0.2">
      <c r="L9003" s="120"/>
      <c r="N9003" s="120"/>
      <c r="P9003" s="120"/>
      <c r="R9003" s="120"/>
      <c r="T9003" s="120"/>
      <c r="V9003" s="120"/>
      <c r="X9003" s="120"/>
      <c r="Z9003" s="120"/>
      <c r="AB9003" s="120"/>
    </row>
    <row r="9004" spans="12:28" ht="15" customHeight="1" x14ac:dyDescent="0.2">
      <c r="L9004" s="120"/>
      <c r="N9004" s="120"/>
      <c r="P9004" s="120"/>
      <c r="R9004" s="120"/>
      <c r="T9004" s="120"/>
      <c r="V9004" s="120"/>
      <c r="X9004" s="120"/>
      <c r="Z9004" s="120"/>
      <c r="AB9004" s="120"/>
    </row>
    <row r="9005" spans="12:28" ht="15" customHeight="1" x14ac:dyDescent="0.2">
      <c r="L9005" s="120"/>
      <c r="N9005" s="120"/>
      <c r="P9005" s="120"/>
      <c r="R9005" s="120"/>
      <c r="T9005" s="120"/>
      <c r="V9005" s="120"/>
      <c r="X9005" s="120"/>
      <c r="Z9005" s="120"/>
      <c r="AB9005" s="120"/>
    </row>
    <row r="9006" spans="12:28" ht="15" customHeight="1" x14ac:dyDescent="0.2">
      <c r="L9006" s="120"/>
      <c r="N9006" s="120"/>
      <c r="P9006" s="120"/>
      <c r="R9006" s="120"/>
      <c r="T9006" s="120"/>
      <c r="V9006" s="120"/>
      <c r="X9006" s="120"/>
      <c r="Z9006" s="120"/>
      <c r="AB9006" s="120"/>
    </row>
    <row r="9007" spans="12:28" ht="15" customHeight="1" x14ac:dyDescent="0.2">
      <c r="L9007" s="120"/>
      <c r="N9007" s="120"/>
      <c r="P9007" s="120"/>
      <c r="R9007" s="120"/>
      <c r="T9007" s="120"/>
      <c r="V9007" s="120"/>
      <c r="X9007" s="120"/>
      <c r="Z9007" s="120"/>
      <c r="AB9007" s="120"/>
    </row>
    <row r="9008" spans="12:28" ht="15" customHeight="1" x14ac:dyDescent="0.2">
      <c r="L9008" s="120"/>
      <c r="N9008" s="120"/>
      <c r="P9008" s="120"/>
      <c r="R9008" s="120"/>
      <c r="T9008" s="120"/>
      <c r="V9008" s="120"/>
      <c r="X9008" s="120"/>
      <c r="Z9008" s="120"/>
      <c r="AB9008" s="120"/>
    </row>
    <row r="9009" spans="12:28" ht="15" customHeight="1" x14ac:dyDescent="0.2">
      <c r="L9009" s="120"/>
      <c r="N9009" s="120"/>
      <c r="P9009" s="120"/>
      <c r="R9009" s="120"/>
      <c r="T9009" s="120"/>
      <c r="V9009" s="120"/>
      <c r="X9009" s="120"/>
      <c r="Z9009" s="120"/>
      <c r="AB9009" s="120"/>
    </row>
    <row r="9010" spans="12:28" ht="15" customHeight="1" x14ac:dyDescent="0.2">
      <c r="L9010" s="120"/>
      <c r="N9010" s="120"/>
      <c r="P9010" s="120"/>
      <c r="R9010" s="120"/>
      <c r="T9010" s="120"/>
      <c r="V9010" s="120"/>
      <c r="X9010" s="120"/>
      <c r="Z9010" s="120"/>
      <c r="AB9010" s="120"/>
    </row>
    <row r="9011" spans="12:28" ht="15" customHeight="1" x14ac:dyDescent="0.2">
      <c r="L9011" s="120"/>
      <c r="N9011" s="120"/>
      <c r="P9011" s="120"/>
      <c r="R9011" s="120"/>
      <c r="T9011" s="120"/>
      <c r="V9011" s="120"/>
      <c r="X9011" s="120"/>
      <c r="Z9011" s="120"/>
      <c r="AB9011" s="120"/>
    </row>
    <row r="9012" spans="12:28" ht="15" customHeight="1" x14ac:dyDescent="0.2">
      <c r="L9012" s="120"/>
      <c r="N9012" s="120"/>
      <c r="P9012" s="120"/>
      <c r="R9012" s="120"/>
      <c r="T9012" s="120"/>
      <c r="V9012" s="120"/>
      <c r="X9012" s="120"/>
      <c r="Z9012" s="120"/>
      <c r="AB9012" s="120"/>
    </row>
    <row r="9013" spans="12:28" ht="15" customHeight="1" x14ac:dyDescent="0.2">
      <c r="L9013" s="120"/>
      <c r="N9013" s="120"/>
      <c r="P9013" s="120"/>
      <c r="R9013" s="120"/>
      <c r="T9013" s="120"/>
      <c r="V9013" s="120"/>
      <c r="X9013" s="120"/>
      <c r="Z9013" s="120"/>
      <c r="AB9013" s="120"/>
    </row>
    <row r="9014" spans="12:28" ht="15" customHeight="1" x14ac:dyDescent="0.2">
      <c r="L9014" s="120"/>
      <c r="N9014" s="120"/>
      <c r="P9014" s="120"/>
      <c r="R9014" s="120"/>
      <c r="T9014" s="120"/>
      <c r="V9014" s="120"/>
      <c r="X9014" s="120"/>
      <c r="Z9014" s="120"/>
      <c r="AB9014" s="120"/>
    </row>
    <row r="9015" spans="12:28" ht="15" customHeight="1" x14ac:dyDescent="0.2">
      <c r="L9015" s="120"/>
      <c r="N9015" s="120"/>
      <c r="P9015" s="120"/>
      <c r="R9015" s="120"/>
      <c r="T9015" s="120"/>
      <c r="V9015" s="120"/>
      <c r="X9015" s="120"/>
      <c r="Z9015" s="120"/>
      <c r="AB9015" s="120"/>
    </row>
    <row r="9016" spans="12:28" ht="15" customHeight="1" x14ac:dyDescent="0.2">
      <c r="L9016" s="120"/>
      <c r="N9016" s="120"/>
      <c r="P9016" s="120"/>
      <c r="R9016" s="120"/>
      <c r="T9016" s="120"/>
      <c r="V9016" s="120"/>
      <c r="X9016" s="120"/>
      <c r="Z9016" s="120"/>
      <c r="AB9016" s="120"/>
    </row>
    <row r="9017" spans="12:28" ht="15" customHeight="1" x14ac:dyDescent="0.2">
      <c r="L9017" s="120"/>
      <c r="N9017" s="120"/>
      <c r="P9017" s="120"/>
      <c r="R9017" s="120"/>
      <c r="T9017" s="120"/>
      <c r="V9017" s="120"/>
      <c r="X9017" s="120"/>
      <c r="Z9017" s="120"/>
      <c r="AB9017" s="120"/>
    </row>
    <row r="9018" spans="12:28" ht="15" customHeight="1" x14ac:dyDescent="0.2">
      <c r="L9018" s="120"/>
      <c r="N9018" s="120"/>
      <c r="P9018" s="120"/>
      <c r="R9018" s="120"/>
      <c r="T9018" s="120"/>
      <c r="V9018" s="120"/>
      <c r="X9018" s="120"/>
      <c r="Z9018" s="120"/>
      <c r="AB9018" s="120"/>
    </row>
    <row r="9019" spans="12:28" ht="15" customHeight="1" x14ac:dyDescent="0.2">
      <c r="L9019" s="120"/>
      <c r="N9019" s="120"/>
      <c r="P9019" s="120"/>
      <c r="R9019" s="120"/>
      <c r="T9019" s="120"/>
      <c r="V9019" s="120"/>
      <c r="X9019" s="120"/>
      <c r="Z9019" s="120"/>
      <c r="AB9019" s="120"/>
    </row>
    <row r="9020" spans="12:28" ht="15" customHeight="1" x14ac:dyDescent="0.2">
      <c r="L9020" s="120"/>
      <c r="N9020" s="120"/>
      <c r="P9020" s="120"/>
      <c r="R9020" s="120"/>
      <c r="T9020" s="120"/>
      <c r="V9020" s="120"/>
      <c r="X9020" s="120"/>
      <c r="Z9020" s="120"/>
      <c r="AB9020" s="120"/>
    </row>
    <row r="9021" spans="12:28" ht="15" customHeight="1" x14ac:dyDescent="0.2">
      <c r="L9021" s="120"/>
      <c r="N9021" s="120"/>
      <c r="P9021" s="120"/>
      <c r="R9021" s="120"/>
      <c r="T9021" s="120"/>
      <c r="V9021" s="120"/>
      <c r="X9021" s="120"/>
      <c r="Z9021" s="120"/>
      <c r="AB9021" s="120"/>
    </row>
    <row r="9022" spans="12:28" ht="15" customHeight="1" x14ac:dyDescent="0.2">
      <c r="L9022" s="120"/>
      <c r="N9022" s="120"/>
      <c r="P9022" s="120"/>
      <c r="R9022" s="120"/>
      <c r="T9022" s="120"/>
      <c r="V9022" s="120"/>
      <c r="X9022" s="120"/>
      <c r="Z9022" s="120"/>
      <c r="AB9022" s="120"/>
    </row>
    <row r="9023" spans="12:28" ht="15" customHeight="1" x14ac:dyDescent="0.2">
      <c r="L9023" s="120"/>
      <c r="N9023" s="120"/>
      <c r="P9023" s="120"/>
      <c r="R9023" s="120"/>
      <c r="T9023" s="120"/>
      <c r="V9023" s="120"/>
      <c r="X9023" s="120"/>
      <c r="Z9023" s="120"/>
      <c r="AB9023" s="120"/>
    </row>
    <row r="9024" spans="12:28" ht="15" customHeight="1" x14ac:dyDescent="0.2">
      <c r="L9024" s="120"/>
      <c r="N9024" s="120"/>
      <c r="P9024" s="120"/>
      <c r="R9024" s="120"/>
      <c r="T9024" s="120"/>
      <c r="V9024" s="120"/>
      <c r="X9024" s="120"/>
      <c r="Z9024" s="120"/>
      <c r="AB9024" s="120"/>
    </row>
    <row r="9025" spans="12:28" ht="15" customHeight="1" x14ac:dyDescent="0.2">
      <c r="L9025" s="120"/>
      <c r="N9025" s="120"/>
      <c r="P9025" s="120"/>
      <c r="R9025" s="120"/>
      <c r="T9025" s="120"/>
      <c r="V9025" s="120"/>
      <c r="X9025" s="120"/>
      <c r="Z9025" s="120"/>
      <c r="AB9025" s="120"/>
    </row>
    <row r="9026" spans="12:28" ht="15" customHeight="1" x14ac:dyDescent="0.2">
      <c r="L9026" s="120"/>
      <c r="N9026" s="120"/>
      <c r="P9026" s="120"/>
      <c r="R9026" s="120"/>
      <c r="T9026" s="120"/>
      <c r="V9026" s="120"/>
      <c r="X9026" s="120"/>
      <c r="Z9026" s="120"/>
      <c r="AB9026" s="120"/>
    </row>
    <row r="9027" spans="12:28" ht="15" customHeight="1" x14ac:dyDescent="0.2">
      <c r="L9027" s="120"/>
      <c r="N9027" s="120"/>
      <c r="P9027" s="120"/>
      <c r="R9027" s="120"/>
      <c r="T9027" s="120"/>
      <c r="V9027" s="120"/>
      <c r="X9027" s="120"/>
      <c r="Z9027" s="120"/>
      <c r="AB9027" s="120"/>
    </row>
    <row r="9028" spans="12:28" ht="15" customHeight="1" x14ac:dyDescent="0.2">
      <c r="L9028" s="120"/>
      <c r="N9028" s="120"/>
      <c r="P9028" s="120"/>
      <c r="R9028" s="120"/>
      <c r="T9028" s="120"/>
      <c r="V9028" s="120"/>
      <c r="X9028" s="120"/>
      <c r="Z9028" s="120"/>
      <c r="AB9028" s="120"/>
    </row>
    <row r="9029" spans="12:28" ht="15" customHeight="1" x14ac:dyDescent="0.2">
      <c r="L9029" s="120"/>
      <c r="N9029" s="120"/>
      <c r="P9029" s="120"/>
      <c r="R9029" s="120"/>
      <c r="T9029" s="120"/>
      <c r="V9029" s="120"/>
      <c r="X9029" s="120"/>
      <c r="Z9029" s="120"/>
      <c r="AB9029" s="120"/>
    </row>
    <row r="9030" spans="12:28" ht="15" customHeight="1" x14ac:dyDescent="0.2">
      <c r="L9030" s="120"/>
      <c r="N9030" s="120"/>
      <c r="P9030" s="120"/>
      <c r="R9030" s="120"/>
      <c r="T9030" s="120"/>
      <c r="V9030" s="120"/>
      <c r="X9030" s="120"/>
      <c r="Z9030" s="120"/>
      <c r="AB9030" s="120"/>
    </row>
    <row r="9031" spans="12:28" ht="15" customHeight="1" x14ac:dyDescent="0.2">
      <c r="L9031" s="120"/>
      <c r="N9031" s="120"/>
      <c r="P9031" s="120"/>
      <c r="R9031" s="120"/>
      <c r="T9031" s="120"/>
      <c r="V9031" s="120"/>
      <c r="X9031" s="120"/>
      <c r="Z9031" s="120"/>
      <c r="AB9031" s="120"/>
    </row>
    <row r="9032" spans="12:28" ht="15" customHeight="1" x14ac:dyDescent="0.2">
      <c r="L9032" s="120"/>
      <c r="N9032" s="120"/>
      <c r="P9032" s="120"/>
      <c r="R9032" s="120"/>
      <c r="T9032" s="120"/>
      <c r="V9032" s="120"/>
      <c r="X9032" s="120"/>
      <c r="Z9032" s="120"/>
      <c r="AB9032" s="120"/>
    </row>
    <row r="9033" spans="12:28" ht="15" customHeight="1" x14ac:dyDescent="0.2">
      <c r="L9033" s="120"/>
      <c r="N9033" s="120"/>
      <c r="P9033" s="120"/>
      <c r="R9033" s="120"/>
      <c r="T9033" s="120"/>
      <c r="V9033" s="120"/>
      <c r="X9033" s="120"/>
      <c r="Z9033" s="120"/>
      <c r="AB9033" s="120"/>
    </row>
    <row r="9034" spans="12:28" ht="15" customHeight="1" x14ac:dyDescent="0.2">
      <c r="L9034" s="120"/>
      <c r="N9034" s="120"/>
      <c r="P9034" s="120"/>
      <c r="R9034" s="120"/>
      <c r="T9034" s="120"/>
      <c r="V9034" s="120"/>
      <c r="X9034" s="120"/>
      <c r="Z9034" s="120"/>
      <c r="AB9034" s="120"/>
    </row>
    <row r="9035" spans="12:28" ht="15" customHeight="1" x14ac:dyDescent="0.2">
      <c r="L9035" s="120"/>
      <c r="N9035" s="120"/>
      <c r="P9035" s="120"/>
      <c r="R9035" s="120"/>
      <c r="T9035" s="120"/>
      <c r="V9035" s="120"/>
      <c r="X9035" s="120"/>
      <c r="Z9035" s="120"/>
      <c r="AB9035" s="120"/>
    </row>
    <row r="9036" spans="12:28" ht="15" customHeight="1" x14ac:dyDescent="0.2">
      <c r="L9036" s="120"/>
      <c r="N9036" s="120"/>
      <c r="P9036" s="120"/>
      <c r="R9036" s="120"/>
      <c r="T9036" s="120"/>
      <c r="V9036" s="120"/>
      <c r="X9036" s="120"/>
      <c r="Z9036" s="120"/>
      <c r="AB9036" s="120"/>
    </row>
    <row r="9037" spans="12:28" ht="15" customHeight="1" x14ac:dyDescent="0.2">
      <c r="L9037" s="120"/>
      <c r="N9037" s="120"/>
      <c r="P9037" s="120"/>
      <c r="R9037" s="120"/>
      <c r="T9037" s="120"/>
      <c r="V9037" s="120"/>
      <c r="X9037" s="120"/>
      <c r="Z9037" s="120"/>
      <c r="AB9037" s="120"/>
    </row>
    <row r="9038" spans="12:28" ht="15" customHeight="1" x14ac:dyDescent="0.2">
      <c r="L9038" s="120"/>
      <c r="N9038" s="120"/>
      <c r="P9038" s="120"/>
      <c r="R9038" s="120"/>
      <c r="T9038" s="120"/>
      <c r="V9038" s="120"/>
      <c r="X9038" s="120"/>
      <c r="Z9038" s="120"/>
      <c r="AB9038" s="120"/>
    </row>
    <row r="9039" spans="12:28" ht="15" customHeight="1" x14ac:dyDescent="0.2">
      <c r="L9039" s="120"/>
      <c r="N9039" s="120"/>
      <c r="P9039" s="120"/>
      <c r="R9039" s="120"/>
      <c r="T9039" s="120"/>
      <c r="V9039" s="120"/>
      <c r="X9039" s="120"/>
      <c r="Z9039" s="120"/>
      <c r="AB9039" s="120"/>
    </row>
    <row r="9040" spans="12:28" ht="15" customHeight="1" x14ac:dyDescent="0.2">
      <c r="L9040" s="120"/>
      <c r="N9040" s="120"/>
      <c r="P9040" s="120"/>
      <c r="R9040" s="120"/>
      <c r="T9040" s="120"/>
      <c r="V9040" s="120"/>
      <c r="X9040" s="120"/>
      <c r="Z9040" s="120"/>
      <c r="AB9040" s="120"/>
    </row>
    <row r="9041" spans="12:28" ht="15" customHeight="1" x14ac:dyDescent="0.2">
      <c r="L9041" s="120"/>
      <c r="N9041" s="120"/>
      <c r="P9041" s="120"/>
      <c r="R9041" s="120"/>
      <c r="T9041" s="120"/>
      <c r="V9041" s="120"/>
      <c r="X9041" s="120"/>
      <c r="Z9041" s="120"/>
      <c r="AB9041" s="120"/>
    </row>
    <row r="9042" spans="12:28" ht="15" customHeight="1" x14ac:dyDescent="0.2">
      <c r="L9042" s="120"/>
      <c r="N9042" s="120"/>
      <c r="P9042" s="120"/>
      <c r="R9042" s="120"/>
      <c r="T9042" s="120"/>
      <c r="V9042" s="120"/>
      <c r="X9042" s="120"/>
      <c r="Z9042" s="120"/>
      <c r="AB9042" s="120"/>
    </row>
    <row r="9043" spans="12:28" ht="15" customHeight="1" x14ac:dyDescent="0.2">
      <c r="L9043" s="120"/>
      <c r="N9043" s="120"/>
      <c r="P9043" s="120"/>
      <c r="R9043" s="120"/>
      <c r="T9043" s="120"/>
      <c r="V9043" s="120"/>
      <c r="X9043" s="120"/>
      <c r="Z9043" s="120"/>
      <c r="AB9043" s="120"/>
    </row>
    <row r="9044" spans="12:28" ht="15" customHeight="1" x14ac:dyDescent="0.2">
      <c r="L9044" s="120"/>
      <c r="N9044" s="120"/>
      <c r="P9044" s="120"/>
      <c r="R9044" s="120"/>
      <c r="T9044" s="120"/>
      <c r="V9044" s="120"/>
      <c r="X9044" s="120"/>
      <c r="Z9044" s="120"/>
      <c r="AB9044" s="120"/>
    </row>
    <row r="9045" spans="12:28" ht="15" customHeight="1" x14ac:dyDescent="0.2">
      <c r="L9045" s="120"/>
      <c r="N9045" s="120"/>
      <c r="P9045" s="120"/>
      <c r="R9045" s="120"/>
      <c r="T9045" s="120"/>
      <c r="V9045" s="120"/>
      <c r="X9045" s="120"/>
      <c r="Z9045" s="120"/>
      <c r="AB9045" s="120"/>
    </row>
    <row r="9046" spans="12:28" ht="15" customHeight="1" x14ac:dyDescent="0.2">
      <c r="L9046" s="120"/>
      <c r="N9046" s="120"/>
      <c r="P9046" s="120"/>
      <c r="R9046" s="120"/>
      <c r="T9046" s="120"/>
      <c r="V9046" s="120"/>
      <c r="X9046" s="120"/>
      <c r="Z9046" s="120"/>
      <c r="AB9046" s="120"/>
    </row>
    <row r="9047" spans="12:28" ht="15" customHeight="1" x14ac:dyDescent="0.2">
      <c r="L9047" s="120"/>
      <c r="N9047" s="120"/>
      <c r="P9047" s="120"/>
      <c r="R9047" s="120"/>
      <c r="T9047" s="120"/>
      <c r="V9047" s="120"/>
      <c r="X9047" s="120"/>
      <c r="Z9047" s="120"/>
      <c r="AB9047" s="120"/>
    </row>
    <row r="9048" spans="12:28" ht="15" customHeight="1" x14ac:dyDescent="0.2">
      <c r="L9048" s="120"/>
      <c r="N9048" s="120"/>
      <c r="P9048" s="120"/>
      <c r="R9048" s="120"/>
      <c r="T9048" s="120"/>
      <c r="V9048" s="120"/>
      <c r="X9048" s="120"/>
      <c r="Z9048" s="120"/>
      <c r="AB9048" s="120"/>
    </row>
    <row r="9049" spans="12:28" ht="15" customHeight="1" x14ac:dyDescent="0.2">
      <c r="L9049" s="120"/>
      <c r="N9049" s="120"/>
      <c r="P9049" s="120"/>
      <c r="R9049" s="120"/>
      <c r="T9049" s="120"/>
      <c r="V9049" s="120"/>
      <c r="X9049" s="120"/>
      <c r="Z9049" s="120"/>
      <c r="AB9049" s="120"/>
    </row>
    <row r="9050" spans="12:28" ht="15" customHeight="1" x14ac:dyDescent="0.2">
      <c r="L9050" s="120"/>
      <c r="N9050" s="120"/>
      <c r="P9050" s="120"/>
      <c r="R9050" s="120"/>
      <c r="T9050" s="120"/>
      <c r="V9050" s="120"/>
      <c r="X9050" s="120"/>
      <c r="Z9050" s="120"/>
      <c r="AB9050" s="120"/>
    </row>
    <row r="9051" spans="12:28" ht="15" customHeight="1" x14ac:dyDescent="0.2">
      <c r="L9051" s="120"/>
      <c r="N9051" s="120"/>
      <c r="P9051" s="120"/>
      <c r="R9051" s="120"/>
      <c r="T9051" s="120"/>
      <c r="V9051" s="120"/>
      <c r="X9051" s="120"/>
      <c r="Z9051" s="120"/>
      <c r="AB9051" s="120"/>
    </row>
    <row r="9052" spans="12:28" ht="15" customHeight="1" x14ac:dyDescent="0.2">
      <c r="L9052" s="120"/>
      <c r="N9052" s="120"/>
      <c r="P9052" s="120"/>
      <c r="R9052" s="120"/>
      <c r="T9052" s="120"/>
      <c r="V9052" s="120"/>
      <c r="X9052" s="120"/>
      <c r="Z9052" s="120"/>
      <c r="AB9052" s="120"/>
    </row>
    <row r="9053" spans="12:28" ht="15" customHeight="1" x14ac:dyDescent="0.2">
      <c r="L9053" s="120"/>
      <c r="N9053" s="120"/>
      <c r="P9053" s="120"/>
      <c r="R9053" s="120"/>
      <c r="T9053" s="120"/>
      <c r="V9053" s="120"/>
      <c r="X9053" s="120"/>
      <c r="Z9053" s="120"/>
      <c r="AB9053" s="120"/>
    </row>
    <row r="9054" spans="12:28" ht="15" customHeight="1" x14ac:dyDescent="0.2">
      <c r="L9054" s="120"/>
      <c r="N9054" s="120"/>
      <c r="P9054" s="120"/>
      <c r="R9054" s="120"/>
      <c r="T9054" s="120"/>
      <c r="V9054" s="120"/>
      <c r="X9054" s="120"/>
      <c r="Z9054" s="120"/>
      <c r="AB9054" s="120"/>
    </row>
    <row r="9055" spans="12:28" ht="15" customHeight="1" x14ac:dyDescent="0.2">
      <c r="L9055" s="120"/>
      <c r="N9055" s="120"/>
      <c r="P9055" s="120"/>
      <c r="R9055" s="120"/>
      <c r="T9055" s="120"/>
      <c r="V9055" s="120"/>
      <c r="X9055" s="120"/>
      <c r="Z9055" s="120"/>
      <c r="AB9055" s="120"/>
    </row>
    <row r="9056" spans="12:28" ht="15" customHeight="1" x14ac:dyDescent="0.2">
      <c r="L9056" s="120"/>
      <c r="N9056" s="120"/>
      <c r="P9056" s="120"/>
      <c r="R9056" s="120"/>
      <c r="T9056" s="120"/>
      <c r="V9056" s="120"/>
      <c r="X9056" s="120"/>
      <c r="Z9056" s="120"/>
      <c r="AB9056" s="120"/>
    </row>
    <row r="9057" spans="12:28" ht="15" customHeight="1" x14ac:dyDescent="0.2">
      <c r="L9057" s="120"/>
      <c r="N9057" s="120"/>
      <c r="P9057" s="120"/>
      <c r="R9057" s="120"/>
      <c r="T9057" s="120"/>
      <c r="V9057" s="120"/>
      <c r="X9057" s="120"/>
      <c r="Z9057" s="120"/>
      <c r="AB9057" s="120"/>
    </row>
    <row r="9058" spans="12:28" ht="15" customHeight="1" x14ac:dyDescent="0.2">
      <c r="L9058" s="120"/>
      <c r="N9058" s="120"/>
      <c r="P9058" s="120"/>
      <c r="R9058" s="120"/>
      <c r="T9058" s="120"/>
      <c r="V9058" s="120"/>
      <c r="X9058" s="120"/>
      <c r="Z9058" s="120"/>
      <c r="AB9058" s="120"/>
    </row>
    <row r="9059" spans="12:28" ht="15" customHeight="1" x14ac:dyDescent="0.2">
      <c r="L9059" s="120"/>
      <c r="N9059" s="120"/>
      <c r="P9059" s="120"/>
      <c r="R9059" s="120"/>
      <c r="T9059" s="120"/>
      <c r="V9059" s="120"/>
      <c r="X9059" s="120"/>
      <c r="Z9059" s="120"/>
      <c r="AB9059" s="120"/>
    </row>
    <row r="9060" spans="12:28" ht="15" customHeight="1" x14ac:dyDescent="0.2">
      <c r="L9060" s="120"/>
      <c r="N9060" s="120"/>
      <c r="P9060" s="120"/>
      <c r="R9060" s="120"/>
      <c r="T9060" s="120"/>
      <c r="V9060" s="120"/>
      <c r="X9060" s="120"/>
      <c r="Z9060" s="120"/>
      <c r="AB9060" s="120"/>
    </row>
    <row r="9061" spans="12:28" ht="15" customHeight="1" x14ac:dyDescent="0.2">
      <c r="L9061" s="120"/>
      <c r="N9061" s="120"/>
      <c r="P9061" s="120"/>
      <c r="R9061" s="120"/>
      <c r="T9061" s="120"/>
      <c r="V9061" s="120"/>
      <c r="X9061" s="120"/>
      <c r="Z9061" s="120"/>
      <c r="AB9061" s="120"/>
    </row>
    <row r="9062" spans="12:28" ht="15" customHeight="1" x14ac:dyDescent="0.2">
      <c r="L9062" s="120"/>
      <c r="N9062" s="120"/>
      <c r="P9062" s="120"/>
      <c r="R9062" s="120"/>
      <c r="T9062" s="120"/>
      <c r="V9062" s="120"/>
      <c r="X9062" s="120"/>
      <c r="Z9062" s="120"/>
      <c r="AB9062" s="120"/>
    </row>
    <row r="9063" spans="12:28" ht="15" customHeight="1" x14ac:dyDescent="0.2">
      <c r="L9063" s="120"/>
      <c r="N9063" s="120"/>
      <c r="P9063" s="120"/>
      <c r="R9063" s="120"/>
      <c r="T9063" s="120"/>
      <c r="V9063" s="120"/>
      <c r="X9063" s="120"/>
      <c r="Z9063" s="120"/>
      <c r="AB9063" s="120"/>
    </row>
    <row r="9064" spans="12:28" ht="15" customHeight="1" x14ac:dyDescent="0.2">
      <c r="L9064" s="120"/>
      <c r="N9064" s="120"/>
      <c r="P9064" s="120"/>
      <c r="R9064" s="120"/>
      <c r="T9064" s="120"/>
      <c r="V9064" s="120"/>
      <c r="X9064" s="120"/>
      <c r="Z9064" s="120"/>
      <c r="AB9064" s="120"/>
    </row>
    <row r="9065" spans="12:28" ht="15" customHeight="1" x14ac:dyDescent="0.2">
      <c r="L9065" s="120"/>
      <c r="N9065" s="120"/>
      <c r="P9065" s="120"/>
      <c r="R9065" s="120"/>
      <c r="T9065" s="120"/>
      <c r="V9065" s="120"/>
      <c r="X9065" s="120"/>
      <c r="Z9065" s="120"/>
      <c r="AB9065" s="120"/>
    </row>
    <row r="9066" spans="12:28" ht="15" customHeight="1" x14ac:dyDescent="0.2">
      <c r="L9066" s="120"/>
      <c r="N9066" s="120"/>
      <c r="P9066" s="120"/>
      <c r="R9066" s="120"/>
      <c r="T9066" s="120"/>
      <c r="V9066" s="120"/>
      <c r="X9066" s="120"/>
      <c r="Z9066" s="120"/>
      <c r="AB9066" s="120"/>
    </row>
    <row r="9067" spans="12:28" ht="15" customHeight="1" x14ac:dyDescent="0.2">
      <c r="L9067" s="120"/>
      <c r="N9067" s="120"/>
      <c r="P9067" s="120"/>
      <c r="R9067" s="120"/>
      <c r="T9067" s="120"/>
      <c r="V9067" s="120"/>
      <c r="X9067" s="120"/>
      <c r="Z9067" s="120"/>
      <c r="AB9067" s="120"/>
    </row>
    <row r="9068" spans="12:28" ht="15" customHeight="1" x14ac:dyDescent="0.2">
      <c r="L9068" s="120"/>
      <c r="N9068" s="120"/>
      <c r="P9068" s="120"/>
      <c r="R9068" s="120"/>
      <c r="T9068" s="120"/>
      <c r="V9068" s="120"/>
      <c r="X9068" s="120"/>
      <c r="Z9068" s="120"/>
      <c r="AB9068" s="120"/>
    </row>
    <row r="9069" spans="12:28" ht="15" customHeight="1" x14ac:dyDescent="0.2">
      <c r="L9069" s="120"/>
      <c r="N9069" s="120"/>
      <c r="P9069" s="120"/>
      <c r="R9069" s="120"/>
      <c r="T9069" s="120"/>
      <c r="V9069" s="120"/>
      <c r="X9069" s="120"/>
      <c r="Z9069" s="120"/>
      <c r="AB9069" s="120"/>
    </row>
    <row r="9070" spans="12:28" ht="15" customHeight="1" x14ac:dyDescent="0.2">
      <c r="L9070" s="120"/>
      <c r="N9070" s="120"/>
      <c r="P9070" s="120"/>
      <c r="R9070" s="120"/>
      <c r="T9070" s="120"/>
      <c r="V9070" s="120"/>
      <c r="X9070" s="120"/>
      <c r="Z9070" s="120"/>
      <c r="AB9070" s="120"/>
    </row>
    <row r="9071" spans="12:28" ht="15" customHeight="1" x14ac:dyDescent="0.2">
      <c r="L9071" s="120"/>
      <c r="N9071" s="120"/>
      <c r="P9071" s="120"/>
      <c r="R9071" s="120"/>
      <c r="T9071" s="120"/>
      <c r="V9071" s="120"/>
      <c r="X9071" s="120"/>
      <c r="Z9071" s="120"/>
      <c r="AB9071" s="120"/>
    </row>
    <row r="9072" spans="12:28" ht="15" customHeight="1" x14ac:dyDescent="0.2">
      <c r="L9072" s="120"/>
      <c r="N9072" s="120"/>
      <c r="P9072" s="120"/>
      <c r="R9072" s="120"/>
      <c r="T9072" s="120"/>
      <c r="V9072" s="120"/>
      <c r="X9072" s="120"/>
      <c r="Z9072" s="120"/>
      <c r="AB9072" s="120"/>
    </row>
    <row r="9073" spans="12:28" ht="15" customHeight="1" x14ac:dyDescent="0.2">
      <c r="L9073" s="120"/>
      <c r="N9073" s="120"/>
      <c r="P9073" s="120"/>
      <c r="R9073" s="120"/>
      <c r="T9073" s="120"/>
      <c r="V9073" s="120"/>
      <c r="X9073" s="120"/>
      <c r="Z9073" s="120"/>
      <c r="AB9073" s="120"/>
    </row>
    <row r="9074" spans="12:28" ht="15" customHeight="1" x14ac:dyDescent="0.2">
      <c r="L9074" s="120"/>
      <c r="N9074" s="120"/>
      <c r="P9074" s="120"/>
      <c r="R9074" s="120"/>
      <c r="T9074" s="120"/>
      <c r="V9074" s="120"/>
      <c r="X9074" s="120"/>
      <c r="Z9074" s="120"/>
      <c r="AB9074" s="120"/>
    </row>
    <row r="9075" spans="12:28" ht="15" customHeight="1" x14ac:dyDescent="0.2">
      <c r="L9075" s="120"/>
      <c r="N9075" s="120"/>
      <c r="P9075" s="120"/>
      <c r="R9075" s="120"/>
      <c r="T9075" s="120"/>
      <c r="V9075" s="120"/>
      <c r="X9075" s="120"/>
      <c r="Z9075" s="120"/>
      <c r="AB9075" s="120"/>
    </row>
    <row r="9076" spans="12:28" ht="15" customHeight="1" x14ac:dyDescent="0.2">
      <c r="L9076" s="120"/>
      <c r="N9076" s="120"/>
      <c r="P9076" s="120"/>
      <c r="R9076" s="120"/>
      <c r="T9076" s="120"/>
      <c r="V9076" s="120"/>
      <c r="X9076" s="120"/>
      <c r="Z9076" s="120"/>
      <c r="AB9076" s="120"/>
    </row>
    <row r="9077" spans="12:28" ht="15" customHeight="1" x14ac:dyDescent="0.2">
      <c r="L9077" s="120"/>
      <c r="N9077" s="120"/>
      <c r="P9077" s="120"/>
      <c r="R9077" s="120"/>
      <c r="T9077" s="120"/>
      <c r="V9077" s="120"/>
      <c r="X9077" s="120"/>
      <c r="Z9077" s="120"/>
      <c r="AB9077" s="120"/>
    </row>
    <row r="9078" spans="12:28" ht="15" customHeight="1" x14ac:dyDescent="0.2">
      <c r="L9078" s="120"/>
      <c r="N9078" s="120"/>
      <c r="P9078" s="120"/>
      <c r="R9078" s="120"/>
      <c r="T9078" s="120"/>
      <c r="V9078" s="120"/>
      <c r="X9078" s="120"/>
      <c r="Z9078" s="120"/>
      <c r="AB9078" s="120"/>
    </row>
    <row r="9079" spans="12:28" ht="15" customHeight="1" x14ac:dyDescent="0.2">
      <c r="L9079" s="120"/>
      <c r="N9079" s="120"/>
      <c r="P9079" s="120"/>
      <c r="R9079" s="120"/>
      <c r="T9079" s="120"/>
      <c r="V9079" s="120"/>
      <c r="X9079" s="120"/>
      <c r="Z9079" s="120"/>
      <c r="AB9079" s="120"/>
    </row>
    <row r="9080" spans="12:28" ht="15" customHeight="1" x14ac:dyDescent="0.2">
      <c r="L9080" s="120"/>
      <c r="N9080" s="120"/>
      <c r="P9080" s="120"/>
      <c r="R9080" s="120"/>
      <c r="T9080" s="120"/>
      <c r="V9080" s="120"/>
      <c r="X9080" s="120"/>
      <c r="Z9080" s="120"/>
      <c r="AB9080" s="120"/>
    </row>
    <row r="9081" spans="12:28" ht="15" customHeight="1" x14ac:dyDescent="0.2">
      <c r="L9081" s="120"/>
      <c r="N9081" s="120"/>
      <c r="P9081" s="120"/>
      <c r="R9081" s="120"/>
      <c r="T9081" s="120"/>
      <c r="V9081" s="120"/>
      <c r="X9081" s="120"/>
      <c r="Z9081" s="120"/>
      <c r="AB9081" s="120"/>
    </row>
    <row r="9082" spans="12:28" ht="15" customHeight="1" x14ac:dyDescent="0.2">
      <c r="L9082" s="120"/>
      <c r="N9082" s="120"/>
      <c r="P9082" s="120"/>
      <c r="R9082" s="120"/>
      <c r="T9082" s="120"/>
      <c r="V9082" s="120"/>
      <c r="X9082" s="120"/>
      <c r="Z9082" s="120"/>
      <c r="AB9082" s="120"/>
    </row>
    <row r="9083" spans="12:28" ht="15" customHeight="1" x14ac:dyDescent="0.2">
      <c r="L9083" s="120"/>
      <c r="N9083" s="120"/>
      <c r="P9083" s="120"/>
      <c r="R9083" s="120"/>
      <c r="T9083" s="120"/>
      <c r="V9083" s="120"/>
      <c r="X9083" s="120"/>
      <c r="Z9083" s="120"/>
      <c r="AB9083" s="120"/>
    </row>
    <row r="9084" spans="12:28" ht="15" customHeight="1" x14ac:dyDescent="0.2">
      <c r="L9084" s="120"/>
      <c r="N9084" s="120"/>
      <c r="P9084" s="120"/>
      <c r="R9084" s="120"/>
      <c r="T9084" s="120"/>
      <c r="V9084" s="120"/>
      <c r="X9084" s="120"/>
      <c r="Z9084" s="120"/>
      <c r="AB9084" s="120"/>
    </row>
    <row r="9085" spans="12:28" ht="15" customHeight="1" x14ac:dyDescent="0.2">
      <c r="L9085" s="120"/>
      <c r="N9085" s="120"/>
      <c r="P9085" s="120"/>
      <c r="R9085" s="120"/>
      <c r="T9085" s="120"/>
      <c r="V9085" s="120"/>
      <c r="X9085" s="120"/>
      <c r="Z9085" s="120"/>
      <c r="AB9085" s="120"/>
    </row>
    <row r="9086" spans="12:28" ht="15" customHeight="1" x14ac:dyDescent="0.2">
      <c r="L9086" s="120"/>
      <c r="N9086" s="120"/>
      <c r="P9086" s="120"/>
      <c r="R9086" s="120"/>
      <c r="T9086" s="120"/>
      <c r="V9086" s="120"/>
      <c r="X9086" s="120"/>
      <c r="Z9086" s="120"/>
      <c r="AB9086" s="120"/>
    </row>
    <row r="9087" spans="12:28" ht="15" customHeight="1" x14ac:dyDescent="0.2">
      <c r="L9087" s="120"/>
      <c r="N9087" s="120"/>
      <c r="P9087" s="120"/>
      <c r="R9087" s="120"/>
      <c r="T9087" s="120"/>
      <c r="V9087" s="120"/>
      <c r="X9087" s="120"/>
      <c r="Z9087" s="120"/>
      <c r="AB9087" s="120"/>
    </row>
    <row r="9088" spans="12:28" ht="15" customHeight="1" x14ac:dyDescent="0.2">
      <c r="L9088" s="120"/>
      <c r="N9088" s="120"/>
      <c r="P9088" s="120"/>
      <c r="R9088" s="120"/>
      <c r="T9088" s="120"/>
      <c r="V9088" s="120"/>
      <c r="X9088" s="120"/>
      <c r="Z9088" s="120"/>
      <c r="AB9088" s="120"/>
    </row>
    <row r="9089" spans="12:28" ht="15" customHeight="1" x14ac:dyDescent="0.2">
      <c r="L9089" s="120"/>
      <c r="N9089" s="120"/>
      <c r="P9089" s="120"/>
      <c r="R9089" s="120"/>
      <c r="T9089" s="120"/>
      <c r="V9089" s="120"/>
      <c r="X9089" s="120"/>
      <c r="Z9089" s="120"/>
      <c r="AB9089" s="120"/>
    </row>
    <row r="9090" spans="12:28" ht="15" customHeight="1" x14ac:dyDescent="0.2">
      <c r="L9090" s="120"/>
      <c r="N9090" s="120"/>
      <c r="P9090" s="120"/>
      <c r="R9090" s="120"/>
      <c r="T9090" s="120"/>
      <c r="V9090" s="120"/>
      <c r="X9090" s="120"/>
      <c r="Z9090" s="120"/>
      <c r="AB9090" s="120"/>
    </row>
    <row r="9091" spans="12:28" ht="15" customHeight="1" x14ac:dyDescent="0.2">
      <c r="L9091" s="120"/>
      <c r="N9091" s="120"/>
      <c r="P9091" s="120"/>
      <c r="R9091" s="120"/>
      <c r="T9091" s="120"/>
      <c r="V9091" s="120"/>
      <c r="X9091" s="120"/>
      <c r="Z9091" s="120"/>
      <c r="AB9091" s="120"/>
    </row>
    <row r="9092" spans="12:28" ht="15" customHeight="1" x14ac:dyDescent="0.2">
      <c r="L9092" s="120"/>
      <c r="N9092" s="120"/>
      <c r="P9092" s="120"/>
      <c r="R9092" s="120"/>
      <c r="T9092" s="120"/>
      <c r="V9092" s="120"/>
      <c r="X9092" s="120"/>
      <c r="Z9092" s="120"/>
      <c r="AB9092" s="120"/>
    </row>
    <row r="9093" spans="12:28" ht="15" customHeight="1" x14ac:dyDescent="0.2">
      <c r="L9093" s="120"/>
      <c r="N9093" s="120"/>
      <c r="P9093" s="120"/>
      <c r="R9093" s="120"/>
      <c r="T9093" s="120"/>
      <c r="V9093" s="120"/>
      <c r="X9093" s="120"/>
      <c r="Z9093" s="120"/>
      <c r="AB9093" s="120"/>
    </row>
    <row r="9094" spans="12:28" ht="15" customHeight="1" x14ac:dyDescent="0.2">
      <c r="L9094" s="120"/>
      <c r="N9094" s="120"/>
      <c r="P9094" s="120"/>
      <c r="R9094" s="120"/>
      <c r="T9094" s="120"/>
      <c r="V9094" s="120"/>
      <c r="X9094" s="120"/>
      <c r="Z9094" s="120"/>
      <c r="AB9094" s="120"/>
    </row>
    <row r="9095" spans="12:28" ht="15" customHeight="1" x14ac:dyDescent="0.2">
      <c r="L9095" s="120"/>
      <c r="N9095" s="120"/>
      <c r="P9095" s="120"/>
      <c r="R9095" s="120"/>
      <c r="T9095" s="120"/>
      <c r="V9095" s="120"/>
      <c r="X9095" s="120"/>
      <c r="Z9095" s="120"/>
      <c r="AB9095" s="120"/>
    </row>
    <row r="9096" spans="12:28" ht="15" customHeight="1" x14ac:dyDescent="0.2">
      <c r="L9096" s="120"/>
      <c r="N9096" s="120"/>
      <c r="P9096" s="120"/>
      <c r="R9096" s="120"/>
      <c r="T9096" s="120"/>
      <c r="V9096" s="120"/>
      <c r="X9096" s="120"/>
      <c r="Z9096" s="120"/>
      <c r="AB9096" s="120"/>
    </row>
    <row r="9097" spans="12:28" ht="15" customHeight="1" x14ac:dyDescent="0.2">
      <c r="L9097" s="120"/>
      <c r="N9097" s="120"/>
      <c r="P9097" s="120"/>
      <c r="R9097" s="120"/>
      <c r="T9097" s="120"/>
      <c r="V9097" s="120"/>
      <c r="X9097" s="120"/>
      <c r="Z9097" s="120"/>
      <c r="AB9097" s="120"/>
    </row>
    <row r="9098" spans="12:28" ht="15" customHeight="1" x14ac:dyDescent="0.2">
      <c r="L9098" s="120"/>
      <c r="N9098" s="120"/>
      <c r="P9098" s="120"/>
      <c r="R9098" s="120"/>
      <c r="T9098" s="120"/>
      <c r="V9098" s="120"/>
      <c r="X9098" s="120"/>
      <c r="Z9098" s="120"/>
      <c r="AB9098" s="120"/>
    </row>
    <row r="9099" spans="12:28" ht="15" customHeight="1" x14ac:dyDescent="0.2">
      <c r="L9099" s="120"/>
      <c r="N9099" s="120"/>
      <c r="P9099" s="120"/>
      <c r="R9099" s="120"/>
      <c r="T9099" s="120"/>
      <c r="V9099" s="120"/>
      <c r="X9099" s="120"/>
      <c r="Z9099" s="120"/>
      <c r="AB9099" s="120"/>
    </row>
    <row r="9100" spans="12:28" ht="15" customHeight="1" x14ac:dyDescent="0.2">
      <c r="L9100" s="120"/>
      <c r="N9100" s="120"/>
      <c r="P9100" s="120"/>
      <c r="R9100" s="120"/>
      <c r="T9100" s="120"/>
      <c r="V9100" s="120"/>
      <c r="X9100" s="120"/>
      <c r="Z9100" s="120"/>
      <c r="AB9100" s="120"/>
    </row>
    <row r="9101" spans="12:28" ht="15" customHeight="1" x14ac:dyDescent="0.2">
      <c r="L9101" s="120"/>
      <c r="N9101" s="120"/>
      <c r="P9101" s="120"/>
      <c r="R9101" s="120"/>
      <c r="T9101" s="120"/>
      <c r="V9101" s="120"/>
      <c r="X9101" s="120"/>
      <c r="Z9101" s="120"/>
      <c r="AB9101" s="120"/>
    </row>
    <row r="9102" spans="12:28" ht="15" customHeight="1" x14ac:dyDescent="0.2">
      <c r="L9102" s="120"/>
      <c r="N9102" s="120"/>
      <c r="P9102" s="120"/>
      <c r="R9102" s="120"/>
      <c r="T9102" s="120"/>
      <c r="V9102" s="120"/>
      <c r="X9102" s="120"/>
      <c r="Z9102" s="120"/>
      <c r="AB9102" s="120"/>
    </row>
    <row r="9103" spans="12:28" ht="15" customHeight="1" x14ac:dyDescent="0.2">
      <c r="L9103" s="120"/>
      <c r="N9103" s="120"/>
      <c r="P9103" s="120"/>
      <c r="R9103" s="120"/>
      <c r="T9103" s="120"/>
      <c r="V9103" s="120"/>
      <c r="X9103" s="120"/>
      <c r="Z9103" s="120"/>
      <c r="AB9103" s="120"/>
    </row>
    <row r="9104" spans="12:28" ht="15" customHeight="1" x14ac:dyDescent="0.2">
      <c r="L9104" s="120"/>
      <c r="N9104" s="120"/>
      <c r="P9104" s="120"/>
      <c r="R9104" s="120"/>
      <c r="T9104" s="120"/>
      <c r="V9104" s="120"/>
      <c r="X9104" s="120"/>
      <c r="Z9104" s="120"/>
      <c r="AB9104" s="120"/>
    </row>
    <row r="9105" spans="12:28" ht="15" customHeight="1" x14ac:dyDescent="0.2">
      <c r="L9105" s="120"/>
      <c r="N9105" s="120"/>
      <c r="P9105" s="120"/>
      <c r="R9105" s="120"/>
      <c r="T9105" s="120"/>
      <c r="V9105" s="120"/>
      <c r="X9105" s="120"/>
      <c r="Z9105" s="120"/>
      <c r="AB9105" s="120"/>
    </row>
    <row r="9106" spans="12:28" ht="15" customHeight="1" x14ac:dyDescent="0.2">
      <c r="L9106" s="120"/>
      <c r="N9106" s="120"/>
      <c r="P9106" s="120"/>
      <c r="R9106" s="120"/>
      <c r="T9106" s="120"/>
      <c r="V9106" s="120"/>
      <c r="X9106" s="120"/>
      <c r="Z9106" s="120"/>
      <c r="AB9106" s="120"/>
    </row>
    <row r="9107" spans="12:28" ht="15" customHeight="1" x14ac:dyDescent="0.2">
      <c r="L9107" s="120"/>
      <c r="N9107" s="120"/>
      <c r="P9107" s="120"/>
      <c r="R9107" s="120"/>
      <c r="T9107" s="120"/>
      <c r="V9107" s="120"/>
      <c r="X9107" s="120"/>
      <c r="Z9107" s="120"/>
      <c r="AB9107" s="120"/>
    </row>
    <row r="9108" spans="12:28" ht="15" customHeight="1" x14ac:dyDescent="0.2">
      <c r="L9108" s="120"/>
      <c r="N9108" s="120"/>
      <c r="P9108" s="120"/>
      <c r="R9108" s="120"/>
      <c r="T9108" s="120"/>
      <c r="V9108" s="120"/>
      <c r="X9108" s="120"/>
      <c r="Z9108" s="120"/>
      <c r="AB9108" s="120"/>
    </row>
    <row r="9109" spans="12:28" ht="15" customHeight="1" x14ac:dyDescent="0.2">
      <c r="L9109" s="120"/>
      <c r="N9109" s="120"/>
      <c r="P9109" s="120"/>
      <c r="R9109" s="120"/>
      <c r="T9109" s="120"/>
      <c r="V9109" s="120"/>
      <c r="X9109" s="120"/>
      <c r="Z9109" s="120"/>
      <c r="AB9109" s="120"/>
    </row>
    <row r="9110" spans="12:28" ht="15" customHeight="1" x14ac:dyDescent="0.2">
      <c r="L9110" s="120"/>
      <c r="N9110" s="120"/>
      <c r="P9110" s="120"/>
      <c r="R9110" s="120"/>
      <c r="T9110" s="120"/>
      <c r="V9110" s="120"/>
      <c r="X9110" s="120"/>
      <c r="Z9110" s="120"/>
      <c r="AB9110" s="120"/>
    </row>
    <row r="9111" spans="12:28" ht="15" customHeight="1" x14ac:dyDescent="0.2">
      <c r="L9111" s="120"/>
      <c r="N9111" s="120"/>
      <c r="P9111" s="120"/>
      <c r="R9111" s="120"/>
      <c r="T9111" s="120"/>
      <c r="V9111" s="120"/>
      <c r="X9111" s="120"/>
      <c r="Z9111" s="120"/>
      <c r="AB9111" s="120"/>
    </row>
    <row r="9112" spans="12:28" ht="15" customHeight="1" x14ac:dyDescent="0.2">
      <c r="L9112" s="120"/>
      <c r="N9112" s="120"/>
      <c r="P9112" s="120"/>
      <c r="R9112" s="120"/>
      <c r="T9112" s="120"/>
      <c r="V9112" s="120"/>
      <c r="X9112" s="120"/>
      <c r="Z9112" s="120"/>
      <c r="AB9112" s="120"/>
    </row>
    <row r="9113" spans="12:28" ht="15" customHeight="1" x14ac:dyDescent="0.2">
      <c r="L9113" s="120"/>
      <c r="N9113" s="120"/>
      <c r="P9113" s="120"/>
      <c r="R9113" s="120"/>
      <c r="T9113" s="120"/>
      <c r="V9113" s="120"/>
      <c r="X9113" s="120"/>
      <c r="Z9113" s="120"/>
      <c r="AB9113" s="120"/>
    </row>
    <row r="9114" spans="12:28" ht="15" customHeight="1" x14ac:dyDescent="0.2">
      <c r="L9114" s="120"/>
      <c r="N9114" s="120"/>
      <c r="P9114" s="120"/>
      <c r="R9114" s="120"/>
      <c r="T9114" s="120"/>
      <c r="V9114" s="120"/>
      <c r="X9114" s="120"/>
      <c r="Z9114" s="120"/>
      <c r="AB9114" s="120"/>
    </row>
    <row r="9115" spans="12:28" ht="15" customHeight="1" x14ac:dyDescent="0.2">
      <c r="L9115" s="120"/>
      <c r="N9115" s="120"/>
      <c r="P9115" s="120"/>
      <c r="R9115" s="120"/>
      <c r="T9115" s="120"/>
      <c r="V9115" s="120"/>
      <c r="X9115" s="120"/>
      <c r="Z9115" s="120"/>
      <c r="AB9115" s="120"/>
    </row>
    <row r="9116" spans="12:28" ht="15" customHeight="1" x14ac:dyDescent="0.2">
      <c r="L9116" s="120"/>
      <c r="N9116" s="120"/>
      <c r="P9116" s="120"/>
      <c r="R9116" s="120"/>
      <c r="T9116" s="120"/>
      <c r="V9116" s="120"/>
      <c r="X9116" s="120"/>
      <c r="Z9116" s="120"/>
      <c r="AB9116" s="120"/>
    </row>
    <row r="9117" spans="12:28" ht="15" customHeight="1" x14ac:dyDescent="0.2">
      <c r="L9117" s="120"/>
      <c r="N9117" s="120"/>
      <c r="P9117" s="120"/>
      <c r="R9117" s="120"/>
      <c r="T9117" s="120"/>
      <c r="V9117" s="120"/>
      <c r="X9117" s="120"/>
      <c r="Z9117" s="120"/>
      <c r="AB9117" s="120"/>
    </row>
    <row r="9118" spans="12:28" ht="15" customHeight="1" x14ac:dyDescent="0.2">
      <c r="L9118" s="120"/>
      <c r="N9118" s="120"/>
      <c r="P9118" s="120"/>
      <c r="R9118" s="120"/>
      <c r="T9118" s="120"/>
      <c r="V9118" s="120"/>
      <c r="X9118" s="120"/>
      <c r="Z9118" s="120"/>
      <c r="AB9118" s="120"/>
    </row>
    <row r="9119" spans="12:28" ht="15" customHeight="1" x14ac:dyDescent="0.2">
      <c r="L9119" s="120"/>
      <c r="N9119" s="120"/>
      <c r="P9119" s="120"/>
      <c r="R9119" s="120"/>
      <c r="T9119" s="120"/>
      <c r="V9119" s="120"/>
      <c r="X9119" s="120"/>
      <c r="Z9119" s="120"/>
      <c r="AB9119" s="120"/>
    </row>
    <row r="9120" spans="12:28" ht="15" customHeight="1" x14ac:dyDescent="0.2">
      <c r="L9120" s="120"/>
      <c r="N9120" s="120"/>
      <c r="P9120" s="120"/>
      <c r="R9120" s="120"/>
      <c r="T9120" s="120"/>
      <c r="V9120" s="120"/>
      <c r="X9120" s="120"/>
      <c r="Z9120" s="120"/>
      <c r="AB9120" s="120"/>
    </row>
    <row r="9121" spans="12:28" ht="15" customHeight="1" x14ac:dyDescent="0.2">
      <c r="L9121" s="120"/>
      <c r="N9121" s="120"/>
      <c r="P9121" s="120"/>
      <c r="R9121" s="120"/>
      <c r="T9121" s="120"/>
      <c r="V9121" s="120"/>
      <c r="X9121" s="120"/>
      <c r="Z9121" s="120"/>
      <c r="AB9121" s="120"/>
    </row>
    <row r="9122" spans="12:28" ht="15" customHeight="1" x14ac:dyDescent="0.2">
      <c r="L9122" s="120"/>
      <c r="N9122" s="120"/>
      <c r="P9122" s="120"/>
      <c r="R9122" s="120"/>
      <c r="T9122" s="120"/>
      <c r="V9122" s="120"/>
      <c r="X9122" s="120"/>
      <c r="Z9122" s="120"/>
      <c r="AB9122" s="120"/>
    </row>
    <row r="9123" spans="12:28" ht="15" customHeight="1" x14ac:dyDescent="0.2">
      <c r="L9123" s="120"/>
      <c r="N9123" s="120"/>
      <c r="P9123" s="120"/>
      <c r="R9123" s="120"/>
      <c r="T9123" s="120"/>
      <c r="V9123" s="120"/>
      <c r="X9123" s="120"/>
      <c r="Z9123" s="120"/>
      <c r="AB9123" s="120"/>
    </row>
    <row r="9124" spans="12:28" ht="15" customHeight="1" x14ac:dyDescent="0.2">
      <c r="L9124" s="120"/>
      <c r="N9124" s="120"/>
      <c r="P9124" s="120"/>
      <c r="R9124" s="120"/>
      <c r="T9124" s="120"/>
      <c r="V9124" s="120"/>
      <c r="X9124" s="120"/>
      <c r="Z9124" s="120"/>
      <c r="AB9124" s="120"/>
    </row>
    <row r="9125" spans="12:28" ht="15" customHeight="1" x14ac:dyDescent="0.2">
      <c r="L9125" s="120"/>
      <c r="N9125" s="120"/>
      <c r="P9125" s="120"/>
      <c r="R9125" s="120"/>
      <c r="T9125" s="120"/>
      <c r="V9125" s="120"/>
      <c r="X9125" s="120"/>
      <c r="Z9125" s="120"/>
      <c r="AB9125" s="120"/>
    </row>
    <row r="9126" spans="12:28" ht="15" customHeight="1" x14ac:dyDescent="0.2">
      <c r="L9126" s="120"/>
      <c r="N9126" s="120"/>
      <c r="P9126" s="120"/>
      <c r="R9126" s="120"/>
      <c r="T9126" s="120"/>
      <c r="V9126" s="120"/>
      <c r="X9126" s="120"/>
      <c r="Z9126" s="120"/>
      <c r="AB9126" s="120"/>
    </row>
    <row r="9127" spans="12:28" ht="15" customHeight="1" x14ac:dyDescent="0.2">
      <c r="L9127" s="120"/>
      <c r="N9127" s="120"/>
      <c r="P9127" s="120"/>
      <c r="R9127" s="120"/>
      <c r="T9127" s="120"/>
      <c r="V9127" s="120"/>
      <c r="X9127" s="120"/>
      <c r="Z9127" s="120"/>
      <c r="AB9127" s="120"/>
    </row>
    <row r="9128" spans="12:28" ht="15" customHeight="1" x14ac:dyDescent="0.2">
      <c r="L9128" s="120"/>
      <c r="N9128" s="120"/>
      <c r="P9128" s="120"/>
      <c r="R9128" s="120"/>
      <c r="T9128" s="120"/>
      <c r="V9128" s="120"/>
      <c r="X9128" s="120"/>
      <c r="Z9128" s="120"/>
      <c r="AB9128" s="120"/>
    </row>
    <row r="9129" spans="12:28" ht="15" customHeight="1" x14ac:dyDescent="0.2">
      <c r="L9129" s="120"/>
      <c r="N9129" s="120"/>
      <c r="P9129" s="120"/>
      <c r="R9129" s="120"/>
      <c r="T9129" s="120"/>
      <c r="V9129" s="120"/>
      <c r="X9129" s="120"/>
      <c r="Z9129" s="120"/>
      <c r="AB9129" s="120"/>
    </row>
    <row r="9130" spans="12:28" ht="15" customHeight="1" x14ac:dyDescent="0.2">
      <c r="L9130" s="120"/>
      <c r="N9130" s="120"/>
      <c r="P9130" s="120"/>
      <c r="R9130" s="120"/>
      <c r="T9130" s="120"/>
      <c r="V9130" s="120"/>
      <c r="X9130" s="120"/>
      <c r="Z9130" s="120"/>
      <c r="AB9130" s="120"/>
    </row>
    <row r="9131" spans="12:28" ht="15" customHeight="1" x14ac:dyDescent="0.2">
      <c r="L9131" s="120"/>
      <c r="N9131" s="120"/>
      <c r="P9131" s="120"/>
      <c r="R9131" s="120"/>
      <c r="T9131" s="120"/>
      <c r="V9131" s="120"/>
      <c r="X9131" s="120"/>
      <c r="Z9131" s="120"/>
      <c r="AB9131" s="120"/>
    </row>
    <row r="9132" spans="12:28" ht="15" customHeight="1" x14ac:dyDescent="0.2">
      <c r="L9132" s="120"/>
      <c r="N9132" s="120"/>
      <c r="P9132" s="120"/>
      <c r="R9132" s="120"/>
      <c r="T9132" s="120"/>
      <c r="V9132" s="120"/>
      <c r="X9132" s="120"/>
      <c r="Z9132" s="120"/>
      <c r="AB9132" s="120"/>
    </row>
    <row r="9133" spans="12:28" ht="15" customHeight="1" x14ac:dyDescent="0.2">
      <c r="L9133" s="120"/>
      <c r="N9133" s="120"/>
      <c r="P9133" s="120"/>
      <c r="R9133" s="120"/>
      <c r="T9133" s="120"/>
      <c r="V9133" s="120"/>
      <c r="X9133" s="120"/>
      <c r="Z9133" s="120"/>
      <c r="AB9133" s="120"/>
    </row>
    <row r="9134" spans="12:28" ht="15" customHeight="1" x14ac:dyDescent="0.2">
      <c r="L9134" s="120"/>
      <c r="N9134" s="120"/>
      <c r="P9134" s="120"/>
      <c r="R9134" s="120"/>
      <c r="T9134" s="120"/>
      <c r="V9134" s="120"/>
      <c r="X9134" s="120"/>
      <c r="Z9134" s="120"/>
      <c r="AB9134" s="120"/>
    </row>
    <row r="9135" spans="12:28" ht="15" customHeight="1" x14ac:dyDescent="0.2">
      <c r="L9135" s="120"/>
      <c r="N9135" s="120"/>
      <c r="P9135" s="120"/>
      <c r="R9135" s="120"/>
      <c r="T9135" s="120"/>
      <c r="V9135" s="120"/>
      <c r="X9135" s="120"/>
      <c r="Z9135" s="120"/>
      <c r="AB9135" s="120"/>
    </row>
    <row r="9136" spans="12:28" ht="15" customHeight="1" x14ac:dyDescent="0.2">
      <c r="L9136" s="120"/>
      <c r="N9136" s="120"/>
      <c r="P9136" s="120"/>
      <c r="R9136" s="120"/>
      <c r="T9136" s="120"/>
      <c r="V9136" s="120"/>
      <c r="X9136" s="120"/>
      <c r="Z9136" s="120"/>
      <c r="AB9136" s="120"/>
    </row>
    <row r="9137" spans="12:28" ht="15" customHeight="1" x14ac:dyDescent="0.2">
      <c r="L9137" s="120"/>
      <c r="N9137" s="120"/>
      <c r="P9137" s="120"/>
      <c r="R9137" s="120"/>
      <c r="T9137" s="120"/>
      <c r="V9137" s="120"/>
      <c r="X9137" s="120"/>
      <c r="Z9137" s="120"/>
      <c r="AB9137" s="120"/>
    </row>
    <row r="9138" spans="12:28" ht="15" customHeight="1" x14ac:dyDescent="0.2">
      <c r="L9138" s="120"/>
      <c r="N9138" s="120"/>
      <c r="P9138" s="120"/>
      <c r="R9138" s="120"/>
      <c r="T9138" s="120"/>
      <c r="V9138" s="120"/>
      <c r="X9138" s="120"/>
      <c r="Z9138" s="120"/>
      <c r="AB9138" s="120"/>
    </row>
    <row r="9139" spans="12:28" ht="15" customHeight="1" x14ac:dyDescent="0.2">
      <c r="L9139" s="120"/>
      <c r="N9139" s="120"/>
      <c r="P9139" s="120"/>
      <c r="R9139" s="120"/>
      <c r="T9139" s="120"/>
      <c r="V9139" s="120"/>
      <c r="X9139" s="120"/>
      <c r="Z9139" s="120"/>
      <c r="AB9139" s="120"/>
    </row>
    <row r="9140" spans="12:28" ht="15" customHeight="1" x14ac:dyDescent="0.2">
      <c r="L9140" s="120"/>
      <c r="N9140" s="120"/>
      <c r="P9140" s="120"/>
      <c r="R9140" s="120"/>
      <c r="T9140" s="120"/>
      <c r="V9140" s="120"/>
      <c r="X9140" s="120"/>
      <c r="Z9140" s="120"/>
      <c r="AB9140" s="120"/>
    </row>
    <row r="9141" spans="12:28" ht="15" customHeight="1" x14ac:dyDescent="0.2">
      <c r="L9141" s="120"/>
      <c r="N9141" s="120"/>
      <c r="P9141" s="120"/>
      <c r="R9141" s="120"/>
      <c r="T9141" s="120"/>
      <c r="V9141" s="120"/>
      <c r="X9141" s="120"/>
      <c r="Z9141" s="120"/>
      <c r="AB9141" s="120"/>
    </row>
    <row r="9142" spans="12:28" ht="15" customHeight="1" x14ac:dyDescent="0.2">
      <c r="L9142" s="120"/>
      <c r="N9142" s="120"/>
      <c r="P9142" s="120"/>
      <c r="R9142" s="120"/>
      <c r="T9142" s="120"/>
      <c r="V9142" s="120"/>
      <c r="X9142" s="120"/>
      <c r="Z9142" s="120"/>
      <c r="AB9142" s="120"/>
    </row>
    <row r="9143" spans="12:28" ht="15" customHeight="1" x14ac:dyDescent="0.2">
      <c r="L9143" s="120"/>
      <c r="N9143" s="120"/>
      <c r="P9143" s="120"/>
      <c r="R9143" s="120"/>
      <c r="T9143" s="120"/>
      <c r="V9143" s="120"/>
      <c r="X9143" s="120"/>
      <c r="Z9143" s="120"/>
      <c r="AB9143" s="120"/>
    </row>
    <row r="9144" spans="12:28" ht="15" customHeight="1" x14ac:dyDescent="0.2">
      <c r="L9144" s="120"/>
      <c r="N9144" s="120"/>
      <c r="P9144" s="120"/>
      <c r="R9144" s="120"/>
      <c r="T9144" s="120"/>
      <c r="V9144" s="120"/>
      <c r="X9144" s="120"/>
      <c r="Z9144" s="120"/>
      <c r="AB9144" s="120"/>
    </row>
    <row r="9145" spans="12:28" ht="15" customHeight="1" x14ac:dyDescent="0.2">
      <c r="L9145" s="120"/>
      <c r="N9145" s="120"/>
      <c r="P9145" s="120"/>
      <c r="R9145" s="120"/>
      <c r="T9145" s="120"/>
      <c r="V9145" s="120"/>
      <c r="X9145" s="120"/>
      <c r="Z9145" s="120"/>
      <c r="AB9145" s="120"/>
    </row>
    <row r="9146" spans="12:28" ht="15" customHeight="1" x14ac:dyDescent="0.2">
      <c r="L9146" s="120"/>
      <c r="N9146" s="120"/>
      <c r="P9146" s="120"/>
      <c r="R9146" s="120"/>
      <c r="T9146" s="120"/>
      <c r="V9146" s="120"/>
      <c r="X9146" s="120"/>
      <c r="Z9146" s="120"/>
      <c r="AB9146" s="120"/>
    </row>
    <row r="9147" spans="12:28" ht="15" customHeight="1" x14ac:dyDescent="0.2">
      <c r="L9147" s="120"/>
      <c r="N9147" s="120"/>
      <c r="P9147" s="120"/>
      <c r="R9147" s="120"/>
      <c r="T9147" s="120"/>
      <c r="V9147" s="120"/>
      <c r="X9147" s="120"/>
      <c r="Z9147" s="120"/>
      <c r="AB9147" s="120"/>
    </row>
    <row r="9148" spans="12:28" ht="15" customHeight="1" x14ac:dyDescent="0.2">
      <c r="L9148" s="120"/>
      <c r="N9148" s="120"/>
      <c r="P9148" s="120"/>
      <c r="R9148" s="120"/>
      <c r="T9148" s="120"/>
      <c r="V9148" s="120"/>
      <c r="X9148" s="120"/>
      <c r="Z9148" s="120"/>
      <c r="AB9148" s="120"/>
    </row>
    <row r="9149" spans="12:28" ht="15" customHeight="1" x14ac:dyDescent="0.2">
      <c r="L9149" s="120"/>
      <c r="N9149" s="120"/>
      <c r="P9149" s="120"/>
      <c r="R9149" s="120"/>
      <c r="T9149" s="120"/>
      <c r="V9149" s="120"/>
      <c r="X9149" s="120"/>
      <c r="Z9149" s="120"/>
      <c r="AB9149" s="120"/>
    </row>
    <row r="9150" spans="12:28" ht="15" customHeight="1" x14ac:dyDescent="0.2">
      <c r="L9150" s="120"/>
      <c r="N9150" s="120"/>
      <c r="P9150" s="120"/>
      <c r="R9150" s="120"/>
      <c r="T9150" s="120"/>
      <c r="V9150" s="120"/>
      <c r="X9150" s="120"/>
      <c r="Z9150" s="120"/>
      <c r="AB9150" s="120"/>
    </row>
    <row r="9151" spans="12:28" ht="15" customHeight="1" x14ac:dyDescent="0.2">
      <c r="L9151" s="120"/>
      <c r="N9151" s="120"/>
      <c r="P9151" s="120"/>
      <c r="R9151" s="120"/>
      <c r="T9151" s="120"/>
      <c r="V9151" s="120"/>
      <c r="X9151" s="120"/>
      <c r="Z9151" s="120"/>
      <c r="AB9151" s="120"/>
    </row>
    <row r="9152" spans="12:28" ht="15" customHeight="1" x14ac:dyDescent="0.2">
      <c r="L9152" s="120"/>
      <c r="N9152" s="120"/>
      <c r="P9152" s="120"/>
      <c r="R9152" s="120"/>
      <c r="T9152" s="120"/>
      <c r="V9152" s="120"/>
      <c r="X9152" s="120"/>
      <c r="Z9152" s="120"/>
      <c r="AB9152" s="120"/>
    </row>
    <row r="9153" spans="12:28" ht="15" customHeight="1" x14ac:dyDescent="0.2">
      <c r="L9153" s="120"/>
      <c r="N9153" s="120"/>
      <c r="P9153" s="120"/>
      <c r="R9153" s="120"/>
      <c r="T9153" s="120"/>
      <c r="V9153" s="120"/>
      <c r="X9153" s="120"/>
      <c r="Z9153" s="120"/>
      <c r="AB9153" s="120"/>
    </row>
    <row r="9154" spans="12:28" ht="15" customHeight="1" x14ac:dyDescent="0.2">
      <c r="L9154" s="120"/>
      <c r="N9154" s="120"/>
      <c r="P9154" s="120"/>
      <c r="R9154" s="120"/>
      <c r="T9154" s="120"/>
      <c r="V9154" s="120"/>
      <c r="X9154" s="120"/>
      <c r="Z9154" s="120"/>
      <c r="AB9154" s="120"/>
    </row>
    <row r="9155" spans="12:28" ht="15" customHeight="1" x14ac:dyDescent="0.2">
      <c r="L9155" s="120"/>
      <c r="N9155" s="120"/>
      <c r="P9155" s="120"/>
      <c r="R9155" s="120"/>
      <c r="T9155" s="120"/>
      <c r="V9155" s="120"/>
      <c r="X9155" s="120"/>
      <c r="Z9155" s="120"/>
      <c r="AB9155" s="120"/>
    </row>
    <row r="9156" spans="12:28" ht="15" customHeight="1" x14ac:dyDescent="0.2">
      <c r="L9156" s="120"/>
      <c r="N9156" s="120"/>
      <c r="P9156" s="120"/>
      <c r="R9156" s="120"/>
      <c r="T9156" s="120"/>
      <c r="V9156" s="120"/>
      <c r="X9156" s="120"/>
      <c r="Z9156" s="120"/>
      <c r="AB9156" s="120"/>
    </row>
    <row r="9157" spans="12:28" ht="15" customHeight="1" x14ac:dyDescent="0.2">
      <c r="L9157" s="120"/>
      <c r="N9157" s="120"/>
      <c r="P9157" s="120"/>
      <c r="R9157" s="120"/>
      <c r="T9157" s="120"/>
      <c r="V9157" s="120"/>
      <c r="X9157" s="120"/>
      <c r="Z9157" s="120"/>
      <c r="AB9157" s="120"/>
    </row>
    <row r="9158" spans="12:28" ht="15" customHeight="1" x14ac:dyDescent="0.2">
      <c r="L9158" s="120"/>
      <c r="N9158" s="120"/>
      <c r="P9158" s="120"/>
      <c r="R9158" s="120"/>
      <c r="T9158" s="120"/>
      <c r="V9158" s="120"/>
      <c r="X9158" s="120"/>
      <c r="Z9158" s="120"/>
      <c r="AB9158" s="120"/>
    </row>
    <row r="9159" spans="12:28" ht="15" customHeight="1" x14ac:dyDescent="0.2">
      <c r="L9159" s="120"/>
      <c r="N9159" s="120"/>
      <c r="P9159" s="120"/>
      <c r="R9159" s="120"/>
      <c r="T9159" s="120"/>
      <c r="V9159" s="120"/>
      <c r="X9159" s="120"/>
      <c r="Z9159" s="120"/>
      <c r="AB9159" s="120"/>
    </row>
    <row r="9160" spans="12:28" ht="15" customHeight="1" x14ac:dyDescent="0.2">
      <c r="L9160" s="120"/>
      <c r="N9160" s="120"/>
      <c r="P9160" s="120"/>
      <c r="R9160" s="120"/>
      <c r="T9160" s="120"/>
      <c r="V9160" s="120"/>
      <c r="X9160" s="120"/>
      <c r="Z9160" s="120"/>
      <c r="AB9160" s="120"/>
    </row>
    <row r="9161" spans="12:28" ht="15" customHeight="1" x14ac:dyDescent="0.2">
      <c r="L9161" s="120"/>
      <c r="N9161" s="120"/>
      <c r="P9161" s="120"/>
      <c r="R9161" s="120"/>
      <c r="T9161" s="120"/>
      <c r="V9161" s="120"/>
      <c r="X9161" s="120"/>
      <c r="Z9161" s="120"/>
      <c r="AB9161" s="120"/>
    </row>
    <row r="9162" spans="12:28" ht="15" customHeight="1" x14ac:dyDescent="0.2">
      <c r="L9162" s="120"/>
      <c r="N9162" s="120"/>
      <c r="P9162" s="120"/>
      <c r="R9162" s="120"/>
      <c r="T9162" s="120"/>
      <c r="V9162" s="120"/>
      <c r="X9162" s="120"/>
      <c r="Z9162" s="120"/>
      <c r="AB9162" s="120"/>
    </row>
    <row r="9163" spans="12:28" ht="15" customHeight="1" x14ac:dyDescent="0.2">
      <c r="L9163" s="120"/>
      <c r="N9163" s="120"/>
      <c r="P9163" s="120"/>
      <c r="R9163" s="120"/>
      <c r="T9163" s="120"/>
      <c r="V9163" s="120"/>
      <c r="X9163" s="120"/>
      <c r="Z9163" s="120"/>
      <c r="AB9163" s="120"/>
    </row>
    <row r="9164" spans="12:28" ht="15" customHeight="1" x14ac:dyDescent="0.2">
      <c r="L9164" s="120"/>
      <c r="N9164" s="120"/>
      <c r="P9164" s="120"/>
      <c r="R9164" s="120"/>
      <c r="T9164" s="120"/>
      <c r="V9164" s="120"/>
      <c r="X9164" s="120"/>
      <c r="Z9164" s="120"/>
      <c r="AB9164" s="120"/>
    </row>
    <row r="9165" spans="12:28" ht="15" customHeight="1" x14ac:dyDescent="0.2">
      <c r="L9165" s="120"/>
      <c r="N9165" s="120"/>
      <c r="P9165" s="120"/>
      <c r="R9165" s="120"/>
      <c r="T9165" s="120"/>
      <c r="V9165" s="120"/>
      <c r="X9165" s="120"/>
      <c r="Z9165" s="120"/>
      <c r="AB9165" s="120"/>
    </row>
    <row r="9166" spans="12:28" ht="15" customHeight="1" x14ac:dyDescent="0.2">
      <c r="L9166" s="120"/>
      <c r="N9166" s="120"/>
      <c r="P9166" s="120"/>
      <c r="R9166" s="120"/>
      <c r="T9166" s="120"/>
      <c r="V9166" s="120"/>
      <c r="X9166" s="120"/>
      <c r="Z9166" s="120"/>
      <c r="AB9166" s="120"/>
    </row>
    <row r="9167" spans="12:28" ht="15" customHeight="1" x14ac:dyDescent="0.2">
      <c r="L9167" s="120"/>
      <c r="N9167" s="120"/>
      <c r="P9167" s="120"/>
      <c r="R9167" s="120"/>
      <c r="T9167" s="120"/>
      <c r="V9167" s="120"/>
      <c r="X9167" s="120"/>
      <c r="Z9167" s="120"/>
      <c r="AB9167" s="120"/>
    </row>
    <row r="9168" spans="12:28" ht="15" customHeight="1" x14ac:dyDescent="0.2">
      <c r="L9168" s="120"/>
      <c r="N9168" s="120"/>
      <c r="P9168" s="120"/>
      <c r="R9168" s="120"/>
      <c r="T9168" s="120"/>
      <c r="V9168" s="120"/>
      <c r="X9168" s="120"/>
      <c r="Z9168" s="120"/>
      <c r="AB9168" s="120"/>
    </row>
    <row r="9169" spans="12:28" ht="15" customHeight="1" x14ac:dyDescent="0.2">
      <c r="L9169" s="120"/>
      <c r="N9169" s="120"/>
      <c r="P9169" s="120"/>
      <c r="R9169" s="120"/>
      <c r="T9169" s="120"/>
      <c r="V9169" s="120"/>
      <c r="X9169" s="120"/>
      <c r="Z9169" s="120"/>
      <c r="AB9169" s="120"/>
    </row>
    <row r="9170" spans="12:28" ht="15" customHeight="1" x14ac:dyDescent="0.2">
      <c r="L9170" s="120"/>
      <c r="N9170" s="120"/>
      <c r="P9170" s="120"/>
      <c r="R9170" s="120"/>
      <c r="T9170" s="120"/>
      <c r="V9170" s="120"/>
      <c r="X9170" s="120"/>
      <c r="Z9170" s="120"/>
      <c r="AB9170" s="120"/>
    </row>
    <row r="9171" spans="12:28" ht="15" customHeight="1" x14ac:dyDescent="0.2">
      <c r="L9171" s="120"/>
      <c r="N9171" s="120"/>
      <c r="P9171" s="120"/>
      <c r="R9171" s="120"/>
      <c r="T9171" s="120"/>
      <c r="V9171" s="120"/>
      <c r="X9171" s="120"/>
      <c r="Z9171" s="120"/>
      <c r="AB9171" s="120"/>
    </row>
    <row r="9172" spans="12:28" ht="15" customHeight="1" x14ac:dyDescent="0.2">
      <c r="L9172" s="120"/>
      <c r="N9172" s="120"/>
      <c r="P9172" s="120"/>
      <c r="R9172" s="120"/>
      <c r="T9172" s="120"/>
      <c r="V9172" s="120"/>
      <c r="X9172" s="120"/>
      <c r="Z9172" s="120"/>
      <c r="AB9172" s="120"/>
    </row>
    <row r="9173" spans="12:28" ht="15" customHeight="1" x14ac:dyDescent="0.2">
      <c r="L9173" s="120"/>
      <c r="N9173" s="120"/>
      <c r="P9173" s="120"/>
      <c r="R9173" s="120"/>
      <c r="T9173" s="120"/>
      <c r="V9173" s="120"/>
      <c r="X9173" s="120"/>
      <c r="Z9173" s="120"/>
      <c r="AB9173" s="120"/>
    </row>
    <row r="9174" spans="12:28" ht="15" customHeight="1" x14ac:dyDescent="0.2">
      <c r="L9174" s="120"/>
      <c r="N9174" s="120"/>
      <c r="P9174" s="120"/>
      <c r="R9174" s="120"/>
      <c r="T9174" s="120"/>
      <c r="V9174" s="120"/>
      <c r="X9174" s="120"/>
      <c r="Z9174" s="120"/>
      <c r="AB9174" s="120"/>
    </row>
    <row r="9175" spans="12:28" ht="15" customHeight="1" x14ac:dyDescent="0.2">
      <c r="L9175" s="120"/>
      <c r="N9175" s="120"/>
      <c r="P9175" s="120"/>
      <c r="R9175" s="120"/>
      <c r="T9175" s="120"/>
      <c r="V9175" s="120"/>
      <c r="X9175" s="120"/>
      <c r="Z9175" s="120"/>
      <c r="AB9175" s="120"/>
    </row>
    <row r="9176" spans="12:28" ht="15" customHeight="1" x14ac:dyDescent="0.2">
      <c r="L9176" s="120"/>
      <c r="N9176" s="120"/>
      <c r="P9176" s="120"/>
      <c r="R9176" s="120"/>
      <c r="T9176" s="120"/>
      <c r="V9176" s="120"/>
      <c r="X9176" s="120"/>
      <c r="Z9176" s="120"/>
      <c r="AB9176" s="120"/>
    </row>
    <row r="9177" spans="12:28" ht="15" customHeight="1" x14ac:dyDescent="0.2">
      <c r="L9177" s="120"/>
      <c r="N9177" s="120"/>
      <c r="P9177" s="120"/>
      <c r="R9177" s="120"/>
      <c r="T9177" s="120"/>
      <c r="V9177" s="120"/>
      <c r="X9177" s="120"/>
      <c r="Z9177" s="120"/>
      <c r="AB9177" s="120"/>
    </row>
    <row r="9178" spans="12:28" ht="15" customHeight="1" x14ac:dyDescent="0.2">
      <c r="L9178" s="120"/>
      <c r="N9178" s="120"/>
      <c r="P9178" s="120"/>
      <c r="R9178" s="120"/>
      <c r="T9178" s="120"/>
      <c r="V9178" s="120"/>
      <c r="X9178" s="120"/>
      <c r="Z9178" s="120"/>
      <c r="AB9178" s="120"/>
    </row>
    <row r="9179" spans="12:28" ht="15" customHeight="1" x14ac:dyDescent="0.2">
      <c r="L9179" s="120"/>
      <c r="N9179" s="120"/>
      <c r="P9179" s="120"/>
      <c r="R9179" s="120"/>
      <c r="T9179" s="120"/>
      <c r="V9179" s="120"/>
      <c r="X9179" s="120"/>
      <c r="Z9179" s="120"/>
      <c r="AB9179" s="120"/>
    </row>
    <row r="9180" spans="12:28" ht="15" customHeight="1" x14ac:dyDescent="0.2">
      <c r="L9180" s="120"/>
      <c r="N9180" s="120"/>
      <c r="P9180" s="120"/>
      <c r="R9180" s="120"/>
      <c r="T9180" s="120"/>
      <c r="V9180" s="120"/>
      <c r="X9180" s="120"/>
      <c r="Z9180" s="120"/>
      <c r="AB9180" s="120"/>
    </row>
    <row r="9181" spans="12:28" ht="15" customHeight="1" x14ac:dyDescent="0.2">
      <c r="L9181" s="120"/>
      <c r="N9181" s="120"/>
      <c r="P9181" s="120"/>
      <c r="R9181" s="120"/>
      <c r="T9181" s="120"/>
      <c r="V9181" s="120"/>
      <c r="X9181" s="120"/>
      <c r="Z9181" s="120"/>
      <c r="AB9181" s="120"/>
    </row>
    <row r="9182" spans="12:28" ht="15" customHeight="1" x14ac:dyDescent="0.2">
      <c r="L9182" s="120"/>
      <c r="N9182" s="120"/>
      <c r="P9182" s="120"/>
      <c r="R9182" s="120"/>
      <c r="T9182" s="120"/>
      <c r="V9182" s="120"/>
      <c r="X9182" s="120"/>
      <c r="Z9182" s="120"/>
      <c r="AB9182" s="120"/>
    </row>
    <row r="9183" spans="12:28" ht="15" customHeight="1" x14ac:dyDescent="0.2">
      <c r="L9183" s="120"/>
      <c r="N9183" s="120"/>
      <c r="P9183" s="120"/>
      <c r="R9183" s="120"/>
      <c r="T9183" s="120"/>
      <c r="V9183" s="120"/>
      <c r="X9183" s="120"/>
      <c r="Z9183" s="120"/>
      <c r="AB9183" s="120"/>
    </row>
    <row r="9184" spans="12:28" ht="15" customHeight="1" x14ac:dyDescent="0.2">
      <c r="L9184" s="120"/>
      <c r="N9184" s="120"/>
      <c r="P9184" s="120"/>
      <c r="R9184" s="120"/>
      <c r="T9184" s="120"/>
      <c r="V9184" s="120"/>
      <c r="X9184" s="120"/>
      <c r="Z9184" s="120"/>
      <c r="AB9184" s="120"/>
    </row>
    <row r="9185" spans="12:28" ht="15" customHeight="1" x14ac:dyDescent="0.2">
      <c r="L9185" s="120"/>
      <c r="N9185" s="120"/>
      <c r="P9185" s="120"/>
      <c r="R9185" s="120"/>
      <c r="T9185" s="120"/>
      <c r="V9185" s="120"/>
      <c r="X9185" s="120"/>
      <c r="Z9185" s="120"/>
      <c r="AB9185" s="120"/>
    </row>
    <row r="9186" spans="12:28" ht="15" customHeight="1" x14ac:dyDescent="0.2">
      <c r="L9186" s="120"/>
      <c r="N9186" s="120"/>
      <c r="P9186" s="120"/>
      <c r="R9186" s="120"/>
      <c r="T9186" s="120"/>
      <c r="V9186" s="120"/>
      <c r="X9186" s="120"/>
      <c r="Z9186" s="120"/>
      <c r="AB9186" s="120"/>
    </row>
    <row r="9187" spans="12:28" ht="15" customHeight="1" x14ac:dyDescent="0.2">
      <c r="L9187" s="120"/>
      <c r="N9187" s="120"/>
      <c r="P9187" s="120"/>
      <c r="R9187" s="120"/>
      <c r="T9187" s="120"/>
      <c r="V9187" s="120"/>
      <c r="X9187" s="120"/>
      <c r="Z9187" s="120"/>
      <c r="AB9187" s="120"/>
    </row>
    <row r="9188" spans="12:28" ht="15" customHeight="1" x14ac:dyDescent="0.2">
      <c r="L9188" s="120"/>
      <c r="N9188" s="120"/>
      <c r="P9188" s="120"/>
      <c r="R9188" s="120"/>
      <c r="T9188" s="120"/>
      <c r="V9188" s="120"/>
      <c r="X9188" s="120"/>
      <c r="Z9188" s="120"/>
      <c r="AB9188" s="120"/>
    </row>
    <row r="9189" spans="12:28" ht="15" customHeight="1" x14ac:dyDescent="0.2">
      <c r="L9189" s="120"/>
      <c r="N9189" s="120"/>
      <c r="P9189" s="120"/>
      <c r="R9189" s="120"/>
      <c r="T9189" s="120"/>
      <c r="V9189" s="120"/>
      <c r="X9189" s="120"/>
      <c r="Z9189" s="120"/>
      <c r="AB9189" s="120"/>
    </row>
    <row r="9190" spans="12:28" ht="15" customHeight="1" x14ac:dyDescent="0.2">
      <c r="L9190" s="120"/>
      <c r="N9190" s="120"/>
      <c r="P9190" s="120"/>
      <c r="R9190" s="120"/>
      <c r="T9190" s="120"/>
      <c r="V9190" s="120"/>
      <c r="X9190" s="120"/>
      <c r="Z9190" s="120"/>
      <c r="AB9190" s="120"/>
    </row>
    <row r="9191" spans="12:28" ht="15" customHeight="1" x14ac:dyDescent="0.2">
      <c r="L9191" s="120"/>
      <c r="N9191" s="120"/>
      <c r="P9191" s="120"/>
      <c r="R9191" s="120"/>
      <c r="T9191" s="120"/>
      <c r="V9191" s="120"/>
      <c r="X9191" s="120"/>
      <c r="Z9191" s="120"/>
      <c r="AB9191" s="120"/>
    </row>
    <row r="9192" spans="12:28" ht="15" customHeight="1" x14ac:dyDescent="0.2">
      <c r="L9192" s="120"/>
      <c r="N9192" s="120"/>
      <c r="P9192" s="120"/>
      <c r="R9192" s="120"/>
      <c r="T9192" s="120"/>
      <c r="V9192" s="120"/>
      <c r="X9192" s="120"/>
      <c r="Z9192" s="120"/>
      <c r="AB9192" s="120"/>
    </row>
    <row r="9193" spans="12:28" ht="15" customHeight="1" x14ac:dyDescent="0.2">
      <c r="L9193" s="120"/>
      <c r="N9193" s="120"/>
      <c r="P9193" s="120"/>
      <c r="R9193" s="120"/>
      <c r="T9193" s="120"/>
      <c r="V9193" s="120"/>
      <c r="X9193" s="120"/>
      <c r="Z9193" s="120"/>
      <c r="AB9193" s="120"/>
    </row>
    <row r="9194" spans="12:28" ht="15" customHeight="1" x14ac:dyDescent="0.2">
      <c r="L9194" s="120"/>
      <c r="N9194" s="120"/>
      <c r="P9194" s="120"/>
      <c r="R9194" s="120"/>
      <c r="T9194" s="120"/>
      <c r="V9194" s="120"/>
      <c r="X9194" s="120"/>
      <c r="Z9194" s="120"/>
      <c r="AB9194" s="120"/>
    </row>
    <row r="9195" spans="12:28" ht="15" customHeight="1" x14ac:dyDescent="0.2">
      <c r="L9195" s="120"/>
      <c r="N9195" s="120"/>
      <c r="P9195" s="120"/>
      <c r="R9195" s="120"/>
      <c r="T9195" s="120"/>
      <c r="V9195" s="120"/>
      <c r="X9195" s="120"/>
      <c r="Z9195" s="120"/>
      <c r="AB9195" s="120"/>
    </row>
    <row r="9196" spans="12:28" ht="15" customHeight="1" x14ac:dyDescent="0.2">
      <c r="L9196" s="120"/>
      <c r="N9196" s="120"/>
      <c r="P9196" s="120"/>
      <c r="R9196" s="120"/>
      <c r="T9196" s="120"/>
      <c r="V9196" s="120"/>
      <c r="X9196" s="120"/>
      <c r="Z9196" s="120"/>
      <c r="AB9196" s="120"/>
    </row>
    <row r="9197" spans="12:28" ht="15" customHeight="1" x14ac:dyDescent="0.2">
      <c r="L9197" s="120"/>
      <c r="N9197" s="120"/>
      <c r="P9197" s="120"/>
      <c r="R9197" s="120"/>
      <c r="T9197" s="120"/>
      <c r="V9197" s="120"/>
      <c r="X9197" s="120"/>
      <c r="Z9197" s="120"/>
      <c r="AB9197" s="120"/>
    </row>
    <row r="9198" spans="12:28" ht="15" customHeight="1" x14ac:dyDescent="0.2">
      <c r="L9198" s="120"/>
      <c r="N9198" s="120"/>
      <c r="P9198" s="120"/>
      <c r="R9198" s="120"/>
      <c r="T9198" s="120"/>
      <c r="V9198" s="120"/>
      <c r="X9198" s="120"/>
      <c r="Z9198" s="120"/>
      <c r="AB9198" s="120"/>
    </row>
    <row r="9199" spans="12:28" ht="15" customHeight="1" x14ac:dyDescent="0.2">
      <c r="L9199" s="120"/>
      <c r="N9199" s="120"/>
      <c r="P9199" s="120"/>
      <c r="R9199" s="120"/>
      <c r="T9199" s="120"/>
      <c r="V9199" s="120"/>
      <c r="X9199" s="120"/>
      <c r="Z9199" s="120"/>
      <c r="AB9199" s="120"/>
    </row>
    <row r="9200" spans="12:28" ht="15" customHeight="1" x14ac:dyDescent="0.2">
      <c r="L9200" s="120"/>
      <c r="N9200" s="120"/>
      <c r="P9200" s="120"/>
      <c r="R9200" s="120"/>
      <c r="T9200" s="120"/>
      <c r="V9200" s="120"/>
      <c r="X9200" s="120"/>
      <c r="Z9200" s="120"/>
      <c r="AB9200" s="120"/>
    </row>
    <row r="9201" spans="12:28" ht="15" customHeight="1" x14ac:dyDescent="0.2">
      <c r="L9201" s="120"/>
      <c r="N9201" s="120"/>
      <c r="P9201" s="120"/>
      <c r="R9201" s="120"/>
      <c r="T9201" s="120"/>
      <c r="V9201" s="120"/>
      <c r="X9201" s="120"/>
      <c r="Z9201" s="120"/>
      <c r="AB9201" s="120"/>
    </row>
    <row r="9202" spans="12:28" ht="15" customHeight="1" x14ac:dyDescent="0.2">
      <c r="L9202" s="120"/>
      <c r="N9202" s="120"/>
      <c r="P9202" s="120"/>
      <c r="R9202" s="120"/>
      <c r="T9202" s="120"/>
      <c r="V9202" s="120"/>
      <c r="X9202" s="120"/>
      <c r="Z9202" s="120"/>
      <c r="AB9202" s="120"/>
    </row>
    <row r="9203" spans="12:28" ht="15" customHeight="1" x14ac:dyDescent="0.2">
      <c r="L9203" s="120"/>
      <c r="N9203" s="120"/>
      <c r="P9203" s="120"/>
      <c r="R9203" s="120"/>
      <c r="T9203" s="120"/>
      <c r="V9203" s="120"/>
      <c r="X9203" s="120"/>
      <c r="Z9203" s="120"/>
      <c r="AB9203" s="120"/>
    </row>
    <row r="9204" spans="12:28" ht="15" customHeight="1" x14ac:dyDescent="0.2">
      <c r="L9204" s="120"/>
      <c r="N9204" s="120"/>
      <c r="P9204" s="120"/>
      <c r="R9204" s="120"/>
      <c r="T9204" s="120"/>
      <c r="V9204" s="120"/>
      <c r="X9204" s="120"/>
      <c r="Z9204" s="120"/>
      <c r="AB9204" s="120"/>
    </row>
    <row r="9205" spans="12:28" ht="15" customHeight="1" x14ac:dyDescent="0.2">
      <c r="L9205" s="120"/>
      <c r="N9205" s="120"/>
      <c r="P9205" s="120"/>
      <c r="R9205" s="120"/>
      <c r="T9205" s="120"/>
      <c r="V9205" s="120"/>
      <c r="X9205" s="120"/>
      <c r="Z9205" s="120"/>
      <c r="AB9205" s="120"/>
    </row>
    <row r="9206" spans="12:28" ht="15" customHeight="1" x14ac:dyDescent="0.2">
      <c r="L9206" s="120"/>
      <c r="N9206" s="120"/>
      <c r="P9206" s="120"/>
      <c r="R9206" s="120"/>
      <c r="T9206" s="120"/>
      <c r="V9206" s="120"/>
      <c r="X9206" s="120"/>
      <c r="Z9206" s="120"/>
      <c r="AB9206" s="120"/>
    </row>
    <row r="9207" spans="12:28" ht="15" customHeight="1" x14ac:dyDescent="0.2">
      <c r="L9207" s="120"/>
      <c r="N9207" s="120"/>
      <c r="P9207" s="120"/>
      <c r="R9207" s="120"/>
      <c r="T9207" s="120"/>
      <c r="V9207" s="120"/>
      <c r="X9207" s="120"/>
      <c r="Z9207" s="120"/>
      <c r="AB9207" s="120"/>
    </row>
    <row r="9208" spans="12:28" ht="15" customHeight="1" x14ac:dyDescent="0.2">
      <c r="L9208" s="120"/>
      <c r="N9208" s="120"/>
      <c r="P9208" s="120"/>
      <c r="R9208" s="120"/>
      <c r="T9208" s="120"/>
      <c r="V9208" s="120"/>
      <c r="X9208" s="120"/>
      <c r="Z9208" s="120"/>
      <c r="AB9208" s="120"/>
    </row>
    <row r="9209" spans="12:28" ht="15" customHeight="1" x14ac:dyDescent="0.2">
      <c r="L9209" s="120"/>
      <c r="N9209" s="120"/>
      <c r="P9209" s="120"/>
      <c r="R9209" s="120"/>
      <c r="T9209" s="120"/>
      <c r="V9209" s="120"/>
      <c r="X9209" s="120"/>
      <c r="Z9209" s="120"/>
      <c r="AB9209" s="120"/>
    </row>
    <row r="9210" spans="12:28" ht="15" customHeight="1" x14ac:dyDescent="0.2">
      <c r="L9210" s="120"/>
      <c r="N9210" s="120"/>
      <c r="P9210" s="120"/>
      <c r="R9210" s="120"/>
      <c r="T9210" s="120"/>
      <c r="V9210" s="120"/>
      <c r="X9210" s="120"/>
      <c r="Z9210" s="120"/>
      <c r="AB9210" s="120"/>
    </row>
    <row r="9211" spans="12:28" ht="15" customHeight="1" x14ac:dyDescent="0.2">
      <c r="L9211" s="120"/>
      <c r="N9211" s="120"/>
      <c r="P9211" s="120"/>
      <c r="R9211" s="120"/>
      <c r="T9211" s="120"/>
      <c r="V9211" s="120"/>
      <c r="X9211" s="120"/>
      <c r="Z9211" s="120"/>
      <c r="AB9211" s="120"/>
    </row>
    <row r="9212" spans="12:28" ht="15" customHeight="1" x14ac:dyDescent="0.2">
      <c r="L9212" s="120"/>
      <c r="N9212" s="120"/>
      <c r="P9212" s="120"/>
      <c r="R9212" s="120"/>
      <c r="T9212" s="120"/>
      <c r="V9212" s="120"/>
      <c r="X9212" s="120"/>
      <c r="Z9212" s="120"/>
      <c r="AB9212" s="120"/>
    </row>
    <row r="9213" spans="12:28" ht="15" customHeight="1" x14ac:dyDescent="0.2">
      <c r="L9213" s="120"/>
      <c r="N9213" s="120"/>
      <c r="P9213" s="120"/>
      <c r="R9213" s="120"/>
      <c r="T9213" s="120"/>
      <c r="V9213" s="120"/>
      <c r="X9213" s="120"/>
      <c r="Z9213" s="120"/>
      <c r="AB9213" s="120"/>
    </row>
    <row r="9214" spans="12:28" ht="15" customHeight="1" x14ac:dyDescent="0.2">
      <c r="L9214" s="120"/>
      <c r="N9214" s="120"/>
      <c r="P9214" s="120"/>
      <c r="R9214" s="120"/>
      <c r="T9214" s="120"/>
      <c r="V9214" s="120"/>
      <c r="X9214" s="120"/>
      <c r="Z9214" s="120"/>
      <c r="AB9214" s="120"/>
    </row>
    <row r="9215" spans="12:28" ht="15" customHeight="1" x14ac:dyDescent="0.2">
      <c r="L9215" s="120"/>
      <c r="N9215" s="120"/>
      <c r="P9215" s="120"/>
      <c r="R9215" s="120"/>
      <c r="T9215" s="120"/>
      <c r="V9215" s="120"/>
      <c r="X9215" s="120"/>
      <c r="Z9215" s="120"/>
      <c r="AB9215" s="120"/>
    </row>
    <row r="9216" spans="12:28" ht="15" customHeight="1" x14ac:dyDescent="0.2">
      <c r="L9216" s="120"/>
      <c r="N9216" s="120"/>
      <c r="P9216" s="120"/>
      <c r="R9216" s="120"/>
      <c r="T9216" s="120"/>
      <c r="V9216" s="120"/>
      <c r="X9216" s="120"/>
      <c r="Z9216" s="120"/>
      <c r="AB9216" s="120"/>
    </row>
    <row r="9217" spans="12:28" ht="15" customHeight="1" x14ac:dyDescent="0.2">
      <c r="L9217" s="120"/>
      <c r="N9217" s="120"/>
      <c r="P9217" s="120"/>
      <c r="R9217" s="120"/>
      <c r="T9217" s="120"/>
      <c r="V9217" s="120"/>
      <c r="X9217" s="120"/>
      <c r="Z9217" s="120"/>
      <c r="AB9217" s="120"/>
    </row>
    <row r="9218" spans="12:28" ht="15" customHeight="1" x14ac:dyDescent="0.2">
      <c r="L9218" s="120"/>
      <c r="N9218" s="120"/>
      <c r="P9218" s="120"/>
      <c r="R9218" s="120"/>
      <c r="T9218" s="120"/>
      <c r="V9218" s="120"/>
      <c r="X9218" s="120"/>
      <c r="Z9218" s="120"/>
      <c r="AB9218" s="120"/>
    </row>
    <row r="9219" spans="12:28" ht="15" customHeight="1" x14ac:dyDescent="0.2">
      <c r="L9219" s="120"/>
      <c r="N9219" s="120"/>
      <c r="P9219" s="120"/>
      <c r="R9219" s="120"/>
      <c r="T9219" s="120"/>
      <c r="V9219" s="120"/>
      <c r="X9219" s="120"/>
      <c r="Z9219" s="120"/>
      <c r="AB9219" s="120"/>
    </row>
    <row r="9220" spans="12:28" ht="15" customHeight="1" x14ac:dyDescent="0.2">
      <c r="L9220" s="120"/>
      <c r="N9220" s="120"/>
      <c r="P9220" s="120"/>
      <c r="R9220" s="120"/>
      <c r="T9220" s="120"/>
      <c r="V9220" s="120"/>
      <c r="X9220" s="120"/>
      <c r="Z9220" s="120"/>
      <c r="AB9220" s="120"/>
    </row>
    <row r="9221" spans="12:28" ht="15" customHeight="1" x14ac:dyDescent="0.2">
      <c r="L9221" s="120"/>
      <c r="N9221" s="120"/>
      <c r="P9221" s="120"/>
      <c r="R9221" s="120"/>
      <c r="T9221" s="120"/>
      <c r="V9221" s="120"/>
      <c r="X9221" s="120"/>
      <c r="Z9221" s="120"/>
      <c r="AB9221" s="120"/>
    </row>
    <row r="9222" spans="12:28" ht="15" customHeight="1" x14ac:dyDescent="0.2">
      <c r="L9222" s="120"/>
      <c r="N9222" s="120"/>
      <c r="P9222" s="120"/>
      <c r="R9222" s="120"/>
      <c r="T9222" s="120"/>
      <c r="V9222" s="120"/>
      <c r="X9222" s="120"/>
      <c r="Z9222" s="120"/>
      <c r="AB9222" s="120"/>
    </row>
    <row r="9223" spans="12:28" ht="15" customHeight="1" x14ac:dyDescent="0.2">
      <c r="L9223" s="120"/>
      <c r="N9223" s="120"/>
      <c r="P9223" s="120"/>
      <c r="R9223" s="120"/>
      <c r="T9223" s="120"/>
      <c r="V9223" s="120"/>
      <c r="X9223" s="120"/>
      <c r="Z9223" s="120"/>
      <c r="AB9223" s="120"/>
    </row>
    <row r="9224" spans="12:28" ht="15" customHeight="1" x14ac:dyDescent="0.2">
      <c r="L9224" s="120"/>
      <c r="N9224" s="120"/>
      <c r="P9224" s="120"/>
      <c r="R9224" s="120"/>
      <c r="T9224" s="120"/>
      <c r="V9224" s="120"/>
      <c r="X9224" s="120"/>
      <c r="Z9224" s="120"/>
      <c r="AB9224" s="120"/>
    </row>
    <row r="9225" spans="12:28" ht="15" customHeight="1" x14ac:dyDescent="0.2">
      <c r="L9225" s="120"/>
      <c r="N9225" s="120"/>
      <c r="P9225" s="120"/>
      <c r="R9225" s="120"/>
      <c r="T9225" s="120"/>
      <c r="V9225" s="120"/>
      <c r="X9225" s="120"/>
      <c r="Z9225" s="120"/>
      <c r="AB9225" s="120"/>
    </row>
    <row r="9226" spans="12:28" ht="15" customHeight="1" x14ac:dyDescent="0.2">
      <c r="L9226" s="120"/>
      <c r="N9226" s="120"/>
      <c r="P9226" s="120"/>
      <c r="R9226" s="120"/>
      <c r="T9226" s="120"/>
      <c r="V9226" s="120"/>
      <c r="X9226" s="120"/>
      <c r="Z9226" s="120"/>
      <c r="AB9226" s="120"/>
    </row>
    <row r="9227" spans="12:28" ht="15" customHeight="1" x14ac:dyDescent="0.2">
      <c r="L9227" s="120"/>
      <c r="N9227" s="120"/>
      <c r="P9227" s="120"/>
      <c r="R9227" s="120"/>
      <c r="T9227" s="120"/>
      <c r="V9227" s="120"/>
      <c r="X9227" s="120"/>
      <c r="Z9227" s="120"/>
      <c r="AB9227" s="120"/>
    </row>
    <row r="9228" spans="12:28" ht="15" customHeight="1" x14ac:dyDescent="0.2">
      <c r="L9228" s="120"/>
      <c r="N9228" s="120"/>
      <c r="P9228" s="120"/>
      <c r="R9228" s="120"/>
      <c r="T9228" s="120"/>
      <c r="V9228" s="120"/>
      <c r="X9228" s="120"/>
      <c r="Z9228" s="120"/>
      <c r="AB9228" s="120"/>
    </row>
    <row r="9229" spans="12:28" ht="15" customHeight="1" x14ac:dyDescent="0.2">
      <c r="L9229" s="120"/>
      <c r="N9229" s="120"/>
      <c r="P9229" s="120"/>
      <c r="R9229" s="120"/>
      <c r="T9229" s="120"/>
      <c r="V9229" s="120"/>
      <c r="X9229" s="120"/>
      <c r="Z9229" s="120"/>
      <c r="AB9229" s="120"/>
    </row>
    <row r="9230" spans="12:28" ht="15" customHeight="1" x14ac:dyDescent="0.2">
      <c r="L9230" s="120"/>
      <c r="N9230" s="120"/>
      <c r="P9230" s="120"/>
      <c r="R9230" s="120"/>
      <c r="T9230" s="120"/>
      <c r="V9230" s="120"/>
      <c r="X9230" s="120"/>
      <c r="Z9230" s="120"/>
      <c r="AB9230" s="120"/>
    </row>
    <row r="9231" spans="12:28" ht="15" customHeight="1" x14ac:dyDescent="0.2">
      <c r="L9231" s="120"/>
      <c r="N9231" s="120"/>
      <c r="P9231" s="120"/>
      <c r="R9231" s="120"/>
      <c r="T9231" s="120"/>
      <c r="V9231" s="120"/>
      <c r="X9231" s="120"/>
      <c r="Z9231" s="120"/>
      <c r="AB9231" s="120"/>
    </row>
    <row r="9232" spans="12:28" ht="15" customHeight="1" x14ac:dyDescent="0.2">
      <c r="L9232" s="120"/>
      <c r="N9232" s="120"/>
      <c r="P9232" s="120"/>
      <c r="R9232" s="120"/>
      <c r="T9232" s="120"/>
      <c r="V9232" s="120"/>
      <c r="X9232" s="120"/>
      <c r="Z9232" s="120"/>
      <c r="AB9232" s="120"/>
    </row>
    <row r="9233" spans="12:28" ht="15" customHeight="1" x14ac:dyDescent="0.2">
      <c r="L9233" s="120"/>
      <c r="N9233" s="120"/>
      <c r="P9233" s="120"/>
      <c r="R9233" s="120"/>
      <c r="T9233" s="120"/>
      <c r="V9233" s="120"/>
      <c r="X9233" s="120"/>
      <c r="Z9233" s="120"/>
      <c r="AB9233" s="120"/>
    </row>
    <row r="9234" spans="12:28" ht="15" customHeight="1" x14ac:dyDescent="0.2">
      <c r="L9234" s="120"/>
      <c r="N9234" s="120"/>
      <c r="P9234" s="120"/>
      <c r="R9234" s="120"/>
      <c r="T9234" s="120"/>
      <c r="V9234" s="120"/>
      <c r="X9234" s="120"/>
      <c r="Z9234" s="120"/>
      <c r="AB9234" s="120"/>
    </row>
    <row r="9235" spans="12:28" ht="15" customHeight="1" x14ac:dyDescent="0.2">
      <c r="L9235" s="120"/>
      <c r="N9235" s="120"/>
      <c r="P9235" s="120"/>
      <c r="R9235" s="120"/>
      <c r="T9235" s="120"/>
      <c r="V9235" s="120"/>
      <c r="X9235" s="120"/>
      <c r="Z9235" s="120"/>
      <c r="AB9235" s="120"/>
    </row>
    <row r="9236" spans="12:28" ht="15" customHeight="1" x14ac:dyDescent="0.2">
      <c r="L9236" s="120"/>
      <c r="N9236" s="120"/>
      <c r="P9236" s="120"/>
      <c r="R9236" s="120"/>
      <c r="T9236" s="120"/>
      <c r="V9236" s="120"/>
      <c r="X9236" s="120"/>
      <c r="Z9236" s="120"/>
      <c r="AB9236" s="120"/>
    </row>
    <row r="9237" spans="12:28" ht="15" customHeight="1" x14ac:dyDescent="0.2">
      <c r="L9237" s="120"/>
      <c r="N9237" s="120"/>
      <c r="P9237" s="120"/>
      <c r="R9237" s="120"/>
      <c r="T9237" s="120"/>
      <c r="V9237" s="120"/>
      <c r="X9237" s="120"/>
      <c r="Z9237" s="120"/>
      <c r="AB9237" s="120"/>
    </row>
    <row r="9238" spans="12:28" ht="15" customHeight="1" x14ac:dyDescent="0.2">
      <c r="L9238" s="120"/>
      <c r="N9238" s="120"/>
      <c r="P9238" s="120"/>
      <c r="R9238" s="120"/>
      <c r="T9238" s="120"/>
      <c r="V9238" s="120"/>
      <c r="X9238" s="120"/>
      <c r="Z9238" s="120"/>
      <c r="AB9238" s="120"/>
    </row>
    <row r="9239" spans="12:28" ht="15" customHeight="1" x14ac:dyDescent="0.2">
      <c r="L9239" s="120"/>
      <c r="N9239" s="120"/>
      <c r="P9239" s="120"/>
      <c r="R9239" s="120"/>
      <c r="T9239" s="120"/>
      <c r="V9239" s="120"/>
      <c r="X9239" s="120"/>
      <c r="Z9239" s="120"/>
      <c r="AB9239" s="120"/>
    </row>
    <row r="9240" spans="12:28" ht="15" customHeight="1" x14ac:dyDescent="0.2">
      <c r="L9240" s="120"/>
      <c r="N9240" s="120"/>
      <c r="P9240" s="120"/>
      <c r="R9240" s="120"/>
      <c r="T9240" s="120"/>
      <c r="V9240" s="120"/>
      <c r="X9240" s="120"/>
      <c r="Z9240" s="120"/>
      <c r="AB9240" s="120"/>
    </row>
    <row r="9241" spans="12:28" ht="15" customHeight="1" x14ac:dyDescent="0.2">
      <c r="L9241" s="120"/>
      <c r="N9241" s="120"/>
      <c r="P9241" s="120"/>
      <c r="R9241" s="120"/>
      <c r="T9241" s="120"/>
      <c r="V9241" s="120"/>
      <c r="X9241" s="120"/>
      <c r="Z9241" s="120"/>
      <c r="AB9241" s="120"/>
    </row>
    <row r="9242" spans="12:28" ht="15" customHeight="1" x14ac:dyDescent="0.2">
      <c r="L9242" s="120"/>
      <c r="N9242" s="120"/>
      <c r="P9242" s="120"/>
      <c r="R9242" s="120"/>
      <c r="T9242" s="120"/>
      <c r="V9242" s="120"/>
      <c r="X9242" s="120"/>
      <c r="Z9242" s="120"/>
      <c r="AB9242" s="120"/>
    </row>
    <row r="9243" spans="12:28" ht="15" customHeight="1" x14ac:dyDescent="0.2">
      <c r="L9243" s="120"/>
      <c r="N9243" s="120"/>
      <c r="P9243" s="120"/>
      <c r="R9243" s="120"/>
      <c r="T9243" s="120"/>
      <c r="V9243" s="120"/>
      <c r="X9243" s="120"/>
      <c r="Z9243" s="120"/>
      <c r="AB9243" s="120"/>
    </row>
    <row r="9244" spans="12:28" ht="15" customHeight="1" x14ac:dyDescent="0.2">
      <c r="L9244" s="120"/>
      <c r="N9244" s="120"/>
      <c r="P9244" s="120"/>
      <c r="R9244" s="120"/>
      <c r="T9244" s="120"/>
      <c r="V9244" s="120"/>
      <c r="X9244" s="120"/>
      <c r="Z9244" s="120"/>
      <c r="AB9244" s="120"/>
    </row>
    <row r="9245" spans="12:28" ht="15" customHeight="1" x14ac:dyDescent="0.2">
      <c r="L9245" s="120"/>
      <c r="N9245" s="120"/>
      <c r="P9245" s="120"/>
      <c r="R9245" s="120"/>
      <c r="T9245" s="120"/>
      <c r="V9245" s="120"/>
      <c r="X9245" s="120"/>
      <c r="Z9245" s="120"/>
      <c r="AB9245" s="120"/>
    </row>
    <row r="9246" spans="12:28" ht="15" customHeight="1" x14ac:dyDescent="0.2">
      <c r="L9246" s="120"/>
      <c r="N9246" s="120"/>
      <c r="P9246" s="120"/>
      <c r="R9246" s="120"/>
      <c r="T9246" s="120"/>
      <c r="V9246" s="120"/>
      <c r="X9246" s="120"/>
      <c r="Z9246" s="120"/>
      <c r="AB9246" s="120"/>
    </row>
    <row r="9247" spans="12:28" ht="15" customHeight="1" x14ac:dyDescent="0.2">
      <c r="L9247" s="120"/>
      <c r="N9247" s="120"/>
      <c r="P9247" s="120"/>
      <c r="R9247" s="120"/>
      <c r="T9247" s="120"/>
      <c r="V9247" s="120"/>
      <c r="X9247" s="120"/>
      <c r="Z9247" s="120"/>
      <c r="AB9247" s="120"/>
    </row>
    <row r="9248" spans="12:28" ht="15" customHeight="1" x14ac:dyDescent="0.2">
      <c r="L9248" s="120"/>
      <c r="N9248" s="120"/>
      <c r="P9248" s="120"/>
      <c r="R9248" s="120"/>
      <c r="T9248" s="120"/>
      <c r="V9248" s="120"/>
      <c r="X9248" s="120"/>
      <c r="Z9248" s="120"/>
      <c r="AB9248" s="120"/>
    </row>
    <row r="9249" spans="12:28" ht="15" customHeight="1" x14ac:dyDescent="0.2">
      <c r="L9249" s="120"/>
      <c r="N9249" s="120"/>
      <c r="P9249" s="120"/>
      <c r="R9249" s="120"/>
      <c r="T9249" s="120"/>
      <c r="V9249" s="120"/>
      <c r="X9249" s="120"/>
      <c r="Z9249" s="120"/>
      <c r="AB9249" s="120"/>
    </row>
    <row r="9250" spans="12:28" ht="15" customHeight="1" x14ac:dyDescent="0.2">
      <c r="L9250" s="120"/>
      <c r="N9250" s="120"/>
      <c r="P9250" s="120"/>
      <c r="R9250" s="120"/>
      <c r="T9250" s="120"/>
      <c r="V9250" s="120"/>
      <c r="X9250" s="120"/>
      <c r="Z9250" s="120"/>
      <c r="AB9250" s="120"/>
    </row>
    <row r="9251" spans="12:28" ht="15" customHeight="1" x14ac:dyDescent="0.2">
      <c r="L9251" s="120"/>
      <c r="N9251" s="120"/>
      <c r="P9251" s="120"/>
      <c r="R9251" s="120"/>
      <c r="T9251" s="120"/>
      <c r="V9251" s="120"/>
      <c r="X9251" s="120"/>
      <c r="Z9251" s="120"/>
      <c r="AB9251" s="120"/>
    </row>
    <row r="9252" spans="12:28" ht="15" customHeight="1" x14ac:dyDescent="0.2">
      <c r="L9252" s="120"/>
      <c r="N9252" s="120"/>
      <c r="P9252" s="120"/>
      <c r="R9252" s="120"/>
      <c r="T9252" s="120"/>
      <c r="V9252" s="120"/>
      <c r="X9252" s="120"/>
      <c r="Z9252" s="120"/>
      <c r="AB9252" s="120"/>
    </row>
    <row r="9253" spans="12:28" ht="15" customHeight="1" x14ac:dyDescent="0.2">
      <c r="L9253" s="120"/>
      <c r="N9253" s="120"/>
      <c r="P9253" s="120"/>
      <c r="R9253" s="120"/>
      <c r="T9253" s="120"/>
      <c r="V9253" s="120"/>
      <c r="X9253" s="120"/>
      <c r="Z9253" s="120"/>
      <c r="AB9253" s="120"/>
    </row>
    <row r="9254" spans="12:28" ht="15" customHeight="1" x14ac:dyDescent="0.2">
      <c r="L9254" s="120"/>
      <c r="N9254" s="120"/>
      <c r="P9254" s="120"/>
      <c r="R9254" s="120"/>
      <c r="T9254" s="120"/>
      <c r="V9254" s="120"/>
      <c r="X9254" s="120"/>
      <c r="Z9254" s="120"/>
      <c r="AB9254" s="120"/>
    </row>
    <row r="9255" spans="12:28" ht="15" customHeight="1" x14ac:dyDescent="0.2">
      <c r="L9255" s="120"/>
      <c r="N9255" s="120"/>
      <c r="P9255" s="120"/>
      <c r="R9255" s="120"/>
      <c r="T9255" s="120"/>
      <c r="V9255" s="120"/>
      <c r="X9255" s="120"/>
      <c r="Z9255" s="120"/>
      <c r="AB9255" s="120"/>
    </row>
    <row r="9256" spans="12:28" ht="15" customHeight="1" x14ac:dyDescent="0.2">
      <c r="L9256" s="120"/>
      <c r="N9256" s="120"/>
      <c r="P9256" s="120"/>
      <c r="R9256" s="120"/>
      <c r="T9256" s="120"/>
      <c r="V9256" s="120"/>
      <c r="X9256" s="120"/>
      <c r="Z9256" s="120"/>
      <c r="AB9256" s="120"/>
    </row>
    <row r="9257" spans="12:28" ht="15" customHeight="1" x14ac:dyDescent="0.2">
      <c r="L9257" s="120"/>
      <c r="N9257" s="120"/>
      <c r="P9257" s="120"/>
      <c r="R9257" s="120"/>
      <c r="T9257" s="120"/>
      <c r="V9257" s="120"/>
      <c r="X9257" s="120"/>
      <c r="Z9257" s="120"/>
      <c r="AB9257" s="120"/>
    </row>
    <row r="9258" spans="12:28" ht="15" customHeight="1" x14ac:dyDescent="0.2">
      <c r="L9258" s="120"/>
      <c r="N9258" s="120"/>
      <c r="P9258" s="120"/>
      <c r="R9258" s="120"/>
      <c r="T9258" s="120"/>
      <c r="V9258" s="120"/>
      <c r="X9258" s="120"/>
      <c r="Z9258" s="120"/>
      <c r="AB9258" s="120"/>
    </row>
    <row r="9259" spans="12:28" ht="15" customHeight="1" x14ac:dyDescent="0.2">
      <c r="L9259" s="120"/>
      <c r="N9259" s="120"/>
      <c r="P9259" s="120"/>
      <c r="R9259" s="120"/>
      <c r="T9259" s="120"/>
      <c r="V9259" s="120"/>
      <c r="X9259" s="120"/>
      <c r="Z9259" s="120"/>
      <c r="AB9259" s="120"/>
    </row>
    <row r="9260" spans="12:28" ht="15" customHeight="1" x14ac:dyDescent="0.2">
      <c r="L9260" s="120"/>
      <c r="N9260" s="120"/>
      <c r="P9260" s="120"/>
      <c r="R9260" s="120"/>
      <c r="T9260" s="120"/>
      <c r="V9260" s="120"/>
      <c r="X9260" s="120"/>
      <c r="Z9260" s="120"/>
      <c r="AB9260" s="120"/>
    </row>
    <row r="9261" spans="12:28" ht="15" customHeight="1" x14ac:dyDescent="0.2">
      <c r="L9261" s="120"/>
      <c r="N9261" s="120"/>
      <c r="P9261" s="120"/>
      <c r="R9261" s="120"/>
      <c r="T9261" s="120"/>
      <c r="V9261" s="120"/>
      <c r="X9261" s="120"/>
      <c r="Z9261" s="120"/>
      <c r="AB9261" s="120"/>
    </row>
    <row r="9262" spans="12:28" ht="15" customHeight="1" x14ac:dyDescent="0.2">
      <c r="L9262" s="120"/>
      <c r="N9262" s="120"/>
      <c r="P9262" s="120"/>
      <c r="R9262" s="120"/>
      <c r="T9262" s="120"/>
      <c r="V9262" s="120"/>
      <c r="X9262" s="120"/>
      <c r="Z9262" s="120"/>
      <c r="AB9262" s="120"/>
    </row>
    <row r="9263" spans="12:28" ht="15" customHeight="1" x14ac:dyDescent="0.2">
      <c r="L9263" s="120"/>
      <c r="N9263" s="120"/>
      <c r="P9263" s="120"/>
      <c r="R9263" s="120"/>
      <c r="T9263" s="120"/>
      <c r="V9263" s="120"/>
      <c r="X9263" s="120"/>
      <c r="Z9263" s="120"/>
      <c r="AB9263" s="120"/>
    </row>
    <row r="9264" spans="12:28" ht="15" customHeight="1" x14ac:dyDescent="0.2">
      <c r="L9264" s="120"/>
      <c r="N9264" s="120"/>
      <c r="P9264" s="120"/>
      <c r="R9264" s="120"/>
      <c r="T9264" s="120"/>
      <c r="V9264" s="120"/>
      <c r="X9264" s="120"/>
      <c r="Z9264" s="120"/>
      <c r="AB9264" s="120"/>
    </row>
    <row r="9265" spans="12:28" ht="15" customHeight="1" x14ac:dyDescent="0.2">
      <c r="L9265" s="120"/>
      <c r="N9265" s="120"/>
      <c r="P9265" s="120"/>
      <c r="R9265" s="120"/>
      <c r="T9265" s="120"/>
      <c r="V9265" s="120"/>
      <c r="X9265" s="120"/>
      <c r="Z9265" s="120"/>
      <c r="AB9265" s="120"/>
    </row>
    <row r="9266" spans="12:28" ht="15" customHeight="1" x14ac:dyDescent="0.2">
      <c r="L9266" s="120"/>
      <c r="N9266" s="120"/>
      <c r="P9266" s="120"/>
      <c r="R9266" s="120"/>
      <c r="T9266" s="120"/>
      <c r="V9266" s="120"/>
      <c r="X9266" s="120"/>
      <c r="Z9266" s="120"/>
      <c r="AB9266" s="120"/>
    </row>
    <row r="9267" spans="12:28" ht="15" customHeight="1" x14ac:dyDescent="0.2">
      <c r="L9267" s="120"/>
      <c r="N9267" s="120"/>
      <c r="P9267" s="120"/>
      <c r="R9267" s="120"/>
      <c r="T9267" s="120"/>
      <c r="V9267" s="120"/>
      <c r="X9267" s="120"/>
      <c r="Z9267" s="120"/>
      <c r="AB9267" s="120"/>
    </row>
    <row r="9268" spans="12:28" ht="15" customHeight="1" x14ac:dyDescent="0.2">
      <c r="L9268" s="120"/>
      <c r="N9268" s="120"/>
      <c r="P9268" s="120"/>
      <c r="R9268" s="120"/>
      <c r="T9268" s="120"/>
      <c r="V9268" s="120"/>
      <c r="X9268" s="120"/>
      <c r="Z9268" s="120"/>
      <c r="AB9268" s="120"/>
    </row>
    <row r="9269" spans="12:28" ht="15" customHeight="1" x14ac:dyDescent="0.2">
      <c r="L9269" s="120"/>
      <c r="N9269" s="120"/>
      <c r="P9269" s="120"/>
      <c r="R9269" s="120"/>
      <c r="T9269" s="120"/>
      <c r="V9269" s="120"/>
      <c r="X9269" s="120"/>
      <c r="Z9269" s="120"/>
      <c r="AB9269" s="120"/>
    </row>
    <row r="9270" spans="12:28" ht="15" customHeight="1" x14ac:dyDescent="0.2">
      <c r="L9270" s="120"/>
      <c r="N9270" s="120"/>
      <c r="P9270" s="120"/>
      <c r="R9270" s="120"/>
      <c r="T9270" s="120"/>
      <c r="V9270" s="120"/>
      <c r="X9270" s="120"/>
      <c r="Z9270" s="120"/>
      <c r="AB9270" s="120"/>
    </row>
    <row r="9271" spans="12:28" ht="15" customHeight="1" x14ac:dyDescent="0.2">
      <c r="L9271" s="120"/>
      <c r="N9271" s="120"/>
      <c r="P9271" s="120"/>
      <c r="R9271" s="120"/>
      <c r="T9271" s="120"/>
      <c r="V9271" s="120"/>
      <c r="X9271" s="120"/>
      <c r="Z9271" s="120"/>
      <c r="AB9271" s="120"/>
    </row>
    <row r="9272" spans="12:28" ht="15" customHeight="1" x14ac:dyDescent="0.2">
      <c r="L9272" s="120"/>
      <c r="N9272" s="120"/>
      <c r="P9272" s="120"/>
      <c r="R9272" s="120"/>
      <c r="T9272" s="120"/>
      <c r="V9272" s="120"/>
      <c r="X9272" s="120"/>
      <c r="Z9272" s="120"/>
      <c r="AB9272" s="120"/>
    </row>
    <row r="9273" spans="12:28" ht="15" customHeight="1" x14ac:dyDescent="0.2">
      <c r="L9273" s="120"/>
      <c r="N9273" s="120"/>
      <c r="P9273" s="120"/>
      <c r="R9273" s="120"/>
      <c r="T9273" s="120"/>
      <c r="V9273" s="120"/>
      <c r="X9273" s="120"/>
      <c r="Z9273" s="120"/>
      <c r="AB9273" s="120"/>
    </row>
    <row r="9274" spans="12:28" ht="15" customHeight="1" x14ac:dyDescent="0.2">
      <c r="L9274" s="120"/>
      <c r="N9274" s="120"/>
      <c r="P9274" s="120"/>
      <c r="R9274" s="120"/>
      <c r="T9274" s="120"/>
      <c r="V9274" s="120"/>
      <c r="X9274" s="120"/>
      <c r="Z9274" s="120"/>
      <c r="AB9274" s="120"/>
    </row>
    <row r="9275" spans="12:28" ht="15" customHeight="1" x14ac:dyDescent="0.2">
      <c r="L9275" s="120"/>
      <c r="N9275" s="120"/>
      <c r="P9275" s="120"/>
      <c r="R9275" s="120"/>
      <c r="T9275" s="120"/>
      <c r="V9275" s="120"/>
      <c r="X9275" s="120"/>
      <c r="Z9275" s="120"/>
      <c r="AB9275" s="120"/>
    </row>
    <row r="9276" spans="12:28" ht="15" customHeight="1" x14ac:dyDescent="0.2">
      <c r="L9276" s="120"/>
      <c r="N9276" s="120"/>
      <c r="P9276" s="120"/>
      <c r="R9276" s="120"/>
      <c r="T9276" s="120"/>
      <c r="V9276" s="120"/>
      <c r="X9276" s="120"/>
      <c r="Z9276" s="120"/>
      <c r="AB9276" s="120"/>
    </row>
    <row r="9277" spans="12:28" ht="15" customHeight="1" x14ac:dyDescent="0.2">
      <c r="L9277" s="120"/>
      <c r="N9277" s="120"/>
      <c r="P9277" s="120"/>
      <c r="R9277" s="120"/>
      <c r="T9277" s="120"/>
      <c r="V9277" s="120"/>
      <c r="X9277" s="120"/>
      <c r="Z9277" s="120"/>
      <c r="AB9277" s="120"/>
    </row>
    <row r="9278" spans="12:28" ht="15" customHeight="1" x14ac:dyDescent="0.2">
      <c r="L9278" s="120"/>
      <c r="N9278" s="120"/>
      <c r="P9278" s="120"/>
      <c r="R9278" s="120"/>
      <c r="T9278" s="120"/>
      <c r="V9278" s="120"/>
      <c r="X9278" s="120"/>
      <c r="Z9278" s="120"/>
      <c r="AB9278" s="120"/>
    </row>
    <row r="9279" spans="12:28" ht="15" customHeight="1" x14ac:dyDescent="0.2">
      <c r="L9279" s="120"/>
      <c r="N9279" s="120"/>
      <c r="P9279" s="120"/>
      <c r="R9279" s="120"/>
      <c r="T9279" s="120"/>
      <c r="V9279" s="120"/>
      <c r="X9279" s="120"/>
      <c r="Z9279" s="120"/>
      <c r="AB9279" s="120"/>
    </row>
    <row r="9280" spans="12:28" ht="15" customHeight="1" x14ac:dyDescent="0.2">
      <c r="L9280" s="120"/>
      <c r="N9280" s="120"/>
      <c r="P9280" s="120"/>
      <c r="R9280" s="120"/>
      <c r="T9280" s="120"/>
      <c r="V9280" s="120"/>
      <c r="X9280" s="120"/>
      <c r="Z9280" s="120"/>
      <c r="AB9280" s="120"/>
    </row>
    <row r="9281" spans="12:28" ht="15" customHeight="1" x14ac:dyDescent="0.2">
      <c r="L9281" s="120"/>
      <c r="N9281" s="120"/>
      <c r="P9281" s="120"/>
      <c r="R9281" s="120"/>
      <c r="T9281" s="120"/>
      <c r="V9281" s="120"/>
      <c r="X9281" s="120"/>
      <c r="Z9281" s="120"/>
      <c r="AB9281" s="120"/>
    </row>
    <row r="9282" spans="12:28" ht="15" customHeight="1" x14ac:dyDescent="0.2">
      <c r="L9282" s="120"/>
      <c r="N9282" s="120"/>
      <c r="P9282" s="120"/>
      <c r="R9282" s="120"/>
      <c r="T9282" s="120"/>
      <c r="V9282" s="120"/>
      <c r="X9282" s="120"/>
      <c r="Z9282" s="120"/>
      <c r="AB9282" s="120"/>
    </row>
    <row r="9283" spans="12:28" ht="15" customHeight="1" x14ac:dyDescent="0.2">
      <c r="L9283" s="120"/>
      <c r="N9283" s="120"/>
      <c r="P9283" s="120"/>
      <c r="R9283" s="120"/>
      <c r="T9283" s="120"/>
      <c r="V9283" s="120"/>
      <c r="X9283" s="120"/>
      <c r="Z9283" s="120"/>
      <c r="AB9283" s="120"/>
    </row>
    <row r="9284" spans="12:28" ht="15" customHeight="1" x14ac:dyDescent="0.2">
      <c r="L9284" s="120"/>
      <c r="N9284" s="120"/>
      <c r="P9284" s="120"/>
      <c r="R9284" s="120"/>
      <c r="T9284" s="120"/>
      <c r="V9284" s="120"/>
      <c r="X9284" s="120"/>
      <c r="Z9284" s="120"/>
      <c r="AB9284" s="120"/>
    </row>
    <row r="9285" spans="12:28" ht="15" customHeight="1" x14ac:dyDescent="0.2">
      <c r="L9285" s="120"/>
      <c r="N9285" s="120"/>
      <c r="P9285" s="120"/>
      <c r="R9285" s="120"/>
      <c r="T9285" s="120"/>
      <c r="V9285" s="120"/>
      <c r="X9285" s="120"/>
      <c r="Z9285" s="120"/>
      <c r="AB9285" s="120"/>
    </row>
    <row r="9286" spans="12:28" ht="15" customHeight="1" x14ac:dyDescent="0.2">
      <c r="L9286" s="120"/>
      <c r="N9286" s="120"/>
      <c r="P9286" s="120"/>
      <c r="R9286" s="120"/>
      <c r="T9286" s="120"/>
      <c r="V9286" s="120"/>
      <c r="X9286" s="120"/>
      <c r="Z9286" s="120"/>
      <c r="AB9286" s="120"/>
    </row>
    <row r="9287" spans="12:28" ht="15" customHeight="1" x14ac:dyDescent="0.2">
      <c r="L9287" s="120"/>
      <c r="N9287" s="120"/>
      <c r="P9287" s="120"/>
      <c r="R9287" s="120"/>
      <c r="T9287" s="120"/>
      <c r="V9287" s="120"/>
      <c r="X9287" s="120"/>
      <c r="Z9287" s="120"/>
      <c r="AB9287" s="120"/>
    </row>
    <row r="9288" spans="12:28" ht="15" customHeight="1" x14ac:dyDescent="0.2">
      <c r="L9288" s="120"/>
      <c r="N9288" s="120"/>
      <c r="P9288" s="120"/>
      <c r="R9288" s="120"/>
      <c r="T9288" s="120"/>
      <c r="V9288" s="120"/>
      <c r="X9288" s="120"/>
      <c r="Z9288" s="120"/>
      <c r="AB9288" s="120"/>
    </row>
    <row r="9289" spans="12:28" ht="15" customHeight="1" x14ac:dyDescent="0.2">
      <c r="L9289" s="120"/>
      <c r="N9289" s="120"/>
      <c r="P9289" s="120"/>
      <c r="R9289" s="120"/>
      <c r="T9289" s="120"/>
      <c r="V9289" s="120"/>
      <c r="X9289" s="120"/>
      <c r="Z9289" s="120"/>
      <c r="AB9289" s="120"/>
    </row>
    <row r="9290" spans="12:28" ht="15" customHeight="1" x14ac:dyDescent="0.2">
      <c r="L9290" s="120"/>
      <c r="N9290" s="120"/>
      <c r="P9290" s="120"/>
      <c r="R9290" s="120"/>
      <c r="T9290" s="120"/>
      <c r="V9290" s="120"/>
      <c r="X9290" s="120"/>
      <c r="Z9290" s="120"/>
      <c r="AB9290" s="120"/>
    </row>
    <row r="9291" spans="12:28" ht="15" customHeight="1" x14ac:dyDescent="0.2">
      <c r="L9291" s="120"/>
      <c r="N9291" s="120"/>
      <c r="P9291" s="120"/>
      <c r="R9291" s="120"/>
      <c r="T9291" s="120"/>
      <c r="V9291" s="120"/>
      <c r="X9291" s="120"/>
      <c r="Z9291" s="120"/>
      <c r="AB9291" s="120"/>
    </row>
    <row r="9292" spans="12:28" ht="15" customHeight="1" x14ac:dyDescent="0.2">
      <c r="L9292" s="120"/>
      <c r="N9292" s="120"/>
      <c r="P9292" s="120"/>
      <c r="R9292" s="120"/>
      <c r="T9292" s="120"/>
      <c r="V9292" s="120"/>
      <c r="X9292" s="120"/>
      <c r="Z9292" s="120"/>
      <c r="AB9292" s="120"/>
    </row>
    <row r="9293" spans="12:28" ht="15" customHeight="1" x14ac:dyDescent="0.2">
      <c r="L9293" s="120"/>
      <c r="N9293" s="120"/>
      <c r="P9293" s="120"/>
      <c r="R9293" s="120"/>
      <c r="T9293" s="120"/>
      <c r="V9293" s="120"/>
      <c r="X9293" s="120"/>
      <c r="Z9293" s="120"/>
      <c r="AB9293" s="120"/>
    </row>
    <row r="9294" spans="12:28" ht="15" customHeight="1" x14ac:dyDescent="0.2">
      <c r="L9294" s="120"/>
      <c r="N9294" s="120"/>
      <c r="P9294" s="120"/>
      <c r="R9294" s="120"/>
      <c r="T9294" s="120"/>
      <c r="V9294" s="120"/>
      <c r="X9294" s="120"/>
      <c r="Z9294" s="120"/>
      <c r="AB9294" s="120"/>
    </row>
    <row r="9295" spans="12:28" ht="15" customHeight="1" x14ac:dyDescent="0.2">
      <c r="L9295" s="120"/>
      <c r="N9295" s="120"/>
      <c r="P9295" s="120"/>
      <c r="R9295" s="120"/>
      <c r="T9295" s="120"/>
      <c r="V9295" s="120"/>
      <c r="X9295" s="120"/>
      <c r="Z9295" s="120"/>
      <c r="AB9295" s="120"/>
    </row>
    <row r="9296" spans="12:28" ht="15" customHeight="1" x14ac:dyDescent="0.2">
      <c r="L9296" s="120"/>
      <c r="N9296" s="120"/>
      <c r="P9296" s="120"/>
      <c r="R9296" s="120"/>
      <c r="T9296" s="120"/>
      <c r="V9296" s="120"/>
      <c r="X9296" s="120"/>
      <c r="Z9296" s="120"/>
      <c r="AB9296" s="120"/>
    </row>
    <row r="9297" spans="12:28" ht="15" customHeight="1" x14ac:dyDescent="0.2">
      <c r="L9297" s="120"/>
      <c r="N9297" s="120"/>
      <c r="P9297" s="120"/>
      <c r="R9297" s="120"/>
      <c r="T9297" s="120"/>
      <c r="V9297" s="120"/>
      <c r="X9297" s="120"/>
      <c r="Z9297" s="120"/>
      <c r="AB9297" s="120"/>
    </row>
    <row r="9298" spans="12:28" ht="15" customHeight="1" x14ac:dyDescent="0.2">
      <c r="L9298" s="120"/>
      <c r="N9298" s="120"/>
      <c r="P9298" s="120"/>
      <c r="R9298" s="120"/>
      <c r="T9298" s="120"/>
      <c r="V9298" s="120"/>
      <c r="X9298" s="120"/>
      <c r="Z9298" s="120"/>
      <c r="AB9298" s="120"/>
    </row>
    <row r="9299" spans="12:28" ht="15" customHeight="1" x14ac:dyDescent="0.2">
      <c r="L9299" s="120"/>
      <c r="N9299" s="120"/>
      <c r="P9299" s="120"/>
      <c r="R9299" s="120"/>
      <c r="T9299" s="120"/>
      <c r="V9299" s="120"/>
      <c r="X9299" s="120"/>
      <c r="Z9299" s="120"/>
      <c r="AB9299" s="120"/>
    </row>
    <row r="9300" spans="12:28" ht="15" customHeight="1" x14ac:dyDescent="0.2">
      <c r="L9300" s="120"/>
      <c r="N9300" s="120"/>
      <c r="P9300" s="120"/>
      <c r="R9300" s="120"/>
      <c r="T9300" s="120"/>
      <c r="V9300" s="120"/>
      <c r="X9300" s="120"/>
      <c r="Z9300" s="120"/>
      <c r="AB9300" s="120"/>
    </row>
    <row r="9301" spans="12:28" ht="15" customHeight="1" x14ac:dyDescent="0.2">
      <c r="L9301" s="120"/>
      <c r="N9301" s="120"/>
      <c r="P9301" s="120"/>
      <c r="R9301" s="120"/>
      <c r="T9301" s="120"/>
      <c r="V9301" s="120"/>
      <c r="X9301" s="120"/>
      <c r="Z9301" s="120"/>
      <c r="AB9301" s="120"/>
    </row>
    <row r="9302" spans="12:28" ht="15" customHeight="1" x14ac:dyDescent="0.2">
      <c r="L9302" s="120"/>
      <c r="N9302" s="120"/>
      <c r="P9302" s="120"/>
      <c r="R9302" s="120"/>
      <c r="T9302" s="120"/>
      <c r="V9302" s="120"/>
      <c r="X9302" s="120"/>
      <c r="Z9302" s="120"/>
      <c r="AB9302" s="120"/>
    </row>
    <row r="9303" spans="12:28" ht="15" customHeight="1" x14ac:dyDescent="0.2">
      <c r="L9303" s="120"/>
      <c r="N9303" s="120"/>
      <c r="P9303" s="120"/>
      <c r="R9303" s="120"/>
      <c r="T9303" s="120"/>
      <c r="V9303" s="120"/>
      <c r="X9303" s="120"/>
      <c r="Z9303" s="120"/>
      <c r="AB9303" s="120"/>
    </row>
    <row r="9304" spans="12:28" ht="15" customHeight="1" x14ac:dyDescent="0.2">
      <c r="L9304" s="120"/>
      <c r="N9304" s="120"/>
      <c r="P9304" s="120"/>
      <c r="R9304" s="120"/>
      <c r="T9304" s="120"/>
      <c r="V9304" s="120"/>
      <c r="X9304" s="120"/>
      <c r="Z9304" s="120"/>
      <c r="AB9304" s="120"/>
    </row>
    <row r="9305" spans="12:28" ht="15" customHeight="1" x14ac:dyDescent="0.2">
      <c r="L9305" s="120"/>
      <c r="N9305" s="120"/>
      <c r="P9305" s="120"/>
      <c r="R9305" s="120"/>
      <c r="T9305" s="120"/>
      <c r="V9305" s="120"/>
      <c r="X9305" s="120"/>
      <c r="Z9305" s="120"/>
      <c r="AB9305" s="120"/>
    </row>
    <row r="9306" spans="12:28" ht="15" customHeight="1" x14ac:dyDescent="0.2">
      <c r="L9306" s="120"/>
      <c r="N9306" s="120"/>
      <c r="P9306" s="120"/>
      <c r="R9306" s="120"/>
      <c r="T9306" s="120"/>
      <c r="V9306" s="120"/>
      <c r="X9306" s="120"/>
      <c r="Z9306" s="120"/>
      <c r="AB9306" s="120"/>
    </row>
    <row r="9307" spans="12:28" ht="15" customHeight="1" x14ac:dyDescent="0.2">
      <c r="L9307" s="120"/>
      <c r="N9307" s="120"/>
      <c r="P9307" s="120"/>
      <c r="R9307" s="120"/>
      <c r="T9307" s="120"/>
      <c r="V9307" s="120"/>
      <c r="X9307" s="120"/>
      <c r="Z9307" s="120"/>
      <c r="AB9307" s="120"/>
    </row>
    <row r="9308" spans="12:28" ht="15" customHeight="1" x14ac:dyDescent="0.2">
      <c r="L9308" s="120"/>
      <c r="N9308" s="120"/>
      <c r="P9308" s="120"/>
      <c r="R9308" s="120"/>
      <c r="T9308" s="120"/>
      <c r="V9308" s="120"/>
      <c r="X9308" s="120"/>
      <c r="Z9308" s="120"/>
      <c r="AB9308" s="120"/>
    </row>
    <row r="9309" spans="12:28" ht="15" customHeight="1" x14ac:dyDescent="0.2">
      <c r="L9309" s="120"/>
      <c r="N9309" s="120"/>
      <c r="P9309" s="120"/>
      <c r="R9309" s="120"/>
      <c r="T9309" s="120"/>
      <c r="V9309" s="120"/>
      <c r="X9309" s="120"/>
      <c r="Z9309" s="120"/>
      <c r="AB9309" s="120"/>
    </row>
    <row r="9310" spans="12:28" ht="15" customHeight="1" x14ac:dyDescent="0.2">
      <c r="L9310" s="120"/>
      <c r="N9310" s="120"/>
      <c r="P9310" s="120"/>
      <c r="R9310" s="120"/>
      <c r="T9310" s="120"/>
      <c r="V9310" s="120"/>
      <c r="X9310" s="120"/>
      <c r="Z9310" s="120"/>
      <c r="AB9310" s="120"/>
    </row>
    <row r="9311" spans="12:28" ht="15" customHeight="1" x14ac:dyDescent="0.2">
      <c r="L9311" s="120"/>
      <c r="N9311" s="120"/>
      <c r="P9311" s="120"/>
      <c r="R9311" s="120"/>
      <c r="T9311" s="120"/>
      <c r="V9311" s="120"/>
      <c r="X9311" s="120"/>
      <c r="Z9311" s="120"/>
      <c r="AB9311" s="120"/>
    </row>
    <row r="9312" spans="12:28" ht="15" customHeight="1" x14ac:dyDescent="0.2">
      <c r="L9312" s="120"/>
      <c r="N9312" s="120"/>
      <c r="P9312" s="120"/>
      <c r="R9312" s="120"/>
      <c r="T9312" s="120"/>
      <c r="V9312" s="120"/>
      <c r="X9312" s="120"/>
      <c r="Z9312" s="120"/>
      <c r="AB9312" s="120"/>
    </row>
    <row r="9313" spans="12:28" ht="15" customHeight="1" x14ac:dyDescent="0.2">
      <c r="L9313" s="120"/>
      <c r="N9313" s="120"/>
      <c r="P9313" s="120"/>
      <c r="R9313" s="120"/>
      <c r="T9313" s="120"/>
      <c r="V9313" s="120"/>
      <c r="X9313" s="120"/>
      <c r="Z9313" s="120"/>
      <c r="AB9313" s="120"/>
    </row>
    <row r="9314" spans="12:28" ht="15" customHeight="1" x14ac:dyDescent="0.2">
      <c r="L9314" s="120"/>
      <c r="N9314" s="120"/>
      <c r="P9314" s="120"/>
      <c r="R9314" s="120"/>
      <c r="T9314" s="120"/>
      <c r="V9314" s="120"/>
      <c r="X9314" s="120"/>
      <c r="Z9314" s="120"/>
      <c r="AB9314" s="120"/>
    </row>
    <row r="9315" spans="12:28" ht="15" customHeight="1" x14ac:dyDescent="0.2">
      <c r="L9315" s="120"/>
      <c r="N9315" s="120"/>
      <c r="P9315" s="120"/>
      <c r="R9315" s="120"/>
      <c r="T9315" s="120"/>
      <c r="V9315" s="120"/>
      <c r="X9315" s="120"/>
      <c r="Z9315" s="120"/>
      <c r="AB9315" s="120"/>
    </row>
    <row r="9316" spans="12:28" ht="15" customHeight="1" x14ac:dyDescent="0.2">
      <c r="L9316" s="120"/>
      <c r="N9316" s="120"/>
      <c r="P9316" s="120"/>
      <c r="R9316" s="120"/>
      <c r="T9316" s="120"/>
      <c r="V9316" s="120"/>
      <c r="X9316" s="120"/>
      <c r="Z9316" s="120"/>
      <c r="AB9316" s="120"/>
    </row>
    <row r="9317" spans="12:28" ht="15" customHeight="1" x14ac:dyDescent="0.2">
      <c r="L9317" s="120"/>
      <c r="N9317" s="120"/>
      <c r="P9317" s="120"/>
      <c r="R9317" s="120"/>
      <c r="T9317" s="120"/>
      <c r="V9317" s="120"/>
      <c r="X9317" s="120"/>
      <c r="Z9317" s="120"/>
      <c r="AB9317" s="120"/>
    </row>
    <row r="9318" spans="12:28" ht="15" customHeight="1" x14ac:dyDescent="0.2">
      <c r="L9318" s="120"/>
      <c r="N9318" s="120"/>
      <c r="P9318" s="120"/>
      <c r="R9318" s="120"/>
      <c r="T9318" s="120"/>
      <c r="V9318" s="120"/>
      <c r="X9318" s="120"/>
      <c r="Z9318" s="120"/>
      <c r="AB9318" s="120"/>
    </row>
    <row r="9319" spans="12:28" ht="15" customHeight="1" x14ac:dyDescent="0.2">
      <c r="L9319" s="120"/>
      <c r="N9319" s="120"/>
      <c r="P9319" s="120"/>
      <c r="R9319" s="120"/>
      <c r="T9319" s="120"/>
      <c r="V9319" s="120"/>
      <c r="X9319" s="120"/>
      <c r="Z9319" s="120"/>
      <c r="AB9319" s="120"/>
    </row>
    <row r="9320" spans="12:28" ht="15" customHeight="1" x14ac:dyDescent="0.2">
      <c r="L9320" s="120"/>
      <c r="N9320" s="120"/>
      <c r="P9320" s="120"/>
      <c r="R9320" s="120"/>
      <c r="T9320" s="120"/>
      <c r="V9320" s="120"/>
      <c r="X9320" s="120"/>
      <c r="Z9320" s="120"/>
      <c r="AB9320" s="120"/>
    </row>
    <row r="9321" spans="12:28" ht="15" customHeight="1" x14ac:dyDescent="0.2">
      <c r="L9321" s="120"/>
      <c r="N9321" s="120"/>
      <c r="P9321" s="120"/>
      <c r="R9321" s="120"/>
      <c r="T9321" s="120"/>
      <c r="V9321" s="120"/>
      <c r="X9321" s="120"/>
      <c r="Z9321" s="120"/>
      <c r="AB9321" s="120"/>
    </row>
    <row r="9322" spans="12:28" ht="15" customHeight="1" x14ac:dyDescent="0.2">
      <c r="L9322" s="120"/>
      <c r="N9322" s="120"/>
      <c r="P9322" s="120"/>
      <c r="R9322" s="120"/>
      <c r="T9322" s="120"/>
      <c r="V9322" s="120"/>
      <c r="X9322" s="120"/>
      <c r="Z9322" s="120"/>
      <c r="AB9322" s="120"/>
    </row>
    <row r="9323" spans="12:28" ht="15" customHeight="1" x14ac:dyDescent="0.2">
      <c r="L9323" s="120"/>
      <c r="N9323" s="120"/>
      <c r="P9323" s="120"/>
      <c r="R9323" s="120"/>
      <c r="T9323" s="120"/>
      <c r="V9323" s="120"/>
      <c r="X9323" s="120"/>
      <c r="Z9323" s="120"/>
      <c r="AB9323" s="120"/>
    </row>
    <row r="9324" spans="12:28" ht="15" customHeight="1" x14ac:dyDescent="0.2">
      <c r="L9324" s="120"/>
      <c r="N9324" s="120"/>
      <c r="P9324" s="120"/>
      <c r="R9324" s="120"/>
      <c r="T9324" s="120"/>
      <c r="V9324" s="120"/>
      <c r="X9324" s="120"/>
      <c r="Z9324" s="120"/>
      <c r="AB9324" s="120"/>
    </row>
    <row r="9325" spans="12:28" ht="15" customHeight="1" x14ac:dyDescent="0.2">
      <c r="L9325" s="120"/>
      <c r="N9325" s="120"/>
      <c r="P9325" s="120"/>
      <c r="R9325" s="120"/>
      <c r="T9325" s="120"/>
      <c r="V9325" s="120"/>
      <c r="X9325" s="120"/>
      <c r="Z9325" s="120"/>
      <c r="AB9325" s="120"/>
    </row>
    <row r="9326" spans="12:28" ht="15" customHeight="1" x14ac:dyDescent="0.2">
      <c r="L9326" s="120"/>
      <c r="N9326" s="120"/>
      <c r="P9326" s="120"/>
      <c r="R9326" s="120"/>
      <c r="T9326" s="120"/>
      <c r="V9326" s="120"/>
      <c r="X9326" s="120"/>
      <c r="Z9326" s="120"/>
      <c r="AB9326" s="120"/>
    </row>
    <row r="9327" spans="12:28" ht="15" customHeight="1" x14ac:dyDescent="0.2">
      <c r="L9327" s="120"/>
      <c r="N9327" s="120"/>
      <c r="P9327" s="120"/>
      <c r="R9327" s="120"/>
      <c r="T9327" s="120"/>
      <c r="V9327" s="120"/>
      <c r="X9327" s="120"/>
      <c r="Z9327" s="120"/>
      <c r="AB9327" s="120"/>
    </row>
    <row r="9328" spans="12:28" ht="15" customHeight="1" x14ac:dyDescent="0.2">
      <c r="L9328" s="120"/>
      <c r="N9328" s="120"/>
      <c r="P9328" s="120"/>
      <c r="R9328" s="120"/>
      <c r="T9328" s="120"/>
      <c r="V9328" s="120"/>
      <c r="X9328" s="120"/>
      <c r="Z9328" s="120"/>
      <c r="AB9328" s="120"/>
    </row>
    <row r="9329" spans="12:28" ht="15" customHeight="1" x14ac:dyDescent="0.2">
      <c r="L9329" s="120"/>
      <c r="N9329" s="120"/>
      <c r="P9329" s="120"/>
      <c r="R9329" s="120"/>
      <c r="T9329" s="120"/>
      <c r="V9329" s="120"/>
      <c r="X9329" s="120"/>
      <c r="Z9329" s="120"/>
      <c r="AB9329" s="120"/>
    </row>
    <row r="9330" spans="12:28" ht="15" customHeight="1" x14ac:dyDescent="0.2">
      <c r="L9330" s="120"/>
      <c r="N9330" s="120"/>
      <c r="P9330" s="120"/>
      <c r="R9330" s="120"/>
      <c r="T9330" s="120"/>
      <c r="V9330" s="120"/>
      <c r="X9330" s="120"/>
      <c r="Z9330" s="120"/>
      <c r="AB9330" s="120"/>
    </row>
    <row r="9331" spans="12:28" ht="15" customHeight="1" x14ac:dyDescent="0.2">
      <c r="L9331" s="120"/>
      <c r="N9331" s="120"/>
      <c r="P9331" s="120"/>
      <c r="R9331" s="120"/>
      <c r="T9331" s="120"/>
      <c r="V9331" s="120"/>
      <c r="X9331" s="120"/>
      <c r="Z9331" s="120"/>
      <c r="AB9331" s="120"/>
    </row>
    <row r="9332" spans="12:28" ht="15" customHeight="1" x14ac:dyDescent="0.2">
      <c r="L9332" s="120"/>
      <c r="N9332" s="120"/>
      <c r="P9332" s="120"/>
      <c r="R9332" s="120"/>
      <c r="T9332" s="120"/>
      <c r="V9332" s="120"/>
      <c r="X9332" s="120"/>
      <c r="Z9332" s="120"/>
      <c r="AB9332" s="120"/>
    </row>
    <row r="9333" spans="12:28" ht="15" customHeight="1" x14ac:dyDescent="0.2">
      <c r="L9333" s="120"/>
      <c r="N9333" s="120"/>
      <c r="P9333" s="120"/>
      <c r="R9333" s="120"/>
      <c r="T9333" s="120"/>
      <c r="V9333" s="120"/>
      <c r="X9333" s="120"/>
      <c r="Z9333" s="120"/>
      <c r="AB9333" s="120"/>
    </row>
    <row r="9334" spans="12:28" ht="15" customHeight="1" x14ac:dyDescent="0.2">
      <c r="L9334" s="120"/>
      <c r="N9334" s="120"/>
      <c r="P9334" s="120"/>
      <c r="R9334" s="120"/>
      <c r="T9334" s="120"/>
      <c r="V9334" s="120"/>
      <c r="X9334" s="120"/>
      <c r="Z9334" s="120"/>
      <c r="AB9334" s="120"/>
    </row>
    <row r="9335" spans="12:28" ht="15" customHeight="1" x14ac:dyDescent="0.2">
      <c r="L9335" s="120"/>
      <c r="N9335" s="120"/>
      <c r="P9335" s="120"/>
      <c r="R9335" s="120"/>
      <c r="T9335" s="120"/>
      <c r="V9335" s="120"/>
      <c r="X9335" s="120"/>
      <c r="Z9335" s="120"/>
      <c r="AB9335" s="120"/>
    </row>
    <row r="9336" spans="12:28" ht="15" customHeight="1" x14ac:dyDescent="0.2">
      <c r="L9336" s="120"/>
      <c r="N9336" s="120"/>
      <c r="P9336" s="120"/>
      <c r="R9336" s="120"/>
      <c r="T9336" s="120"/>
      <c r="V9336" s="120"/>
      <c r="X9336" s="120"/>
      <c r="Z9336" s="120"/>
      <c r="AB9336" s="120"/>
    </row>
    <row r="9337" spans="12:28" ht="15" customHeight="1" x14ac:dyDescent="0.2">
      <c r="L9337" s="120"/>
      <c r="N9337" s="120"/>
      <c r="P9337" s="120"/>
      <c r="R9337" s="120"/>
      <c r="T9337" s="120"/>
      <c r="V9337" s="120"/>
      <c r="X9337" s="120"/>
      <c r="Z9337" s="120"/>
      <c r="AB9337" s="120"/>
    </row>
    <row r="9338" spans="12:28" ht="15" customHeight="1" x14ac:dyDescent="0.2">
      <c r="L9338" s="120"/>
      <c r="N9338" s="120"/>
      <c r="P9338" s="120"/>
      <c r="R9338" s="120"/>
      <c r="T9338" s="120"/>
      <c r="V9338" s="120"/>
      <c r="X9338" s="120"/>
      <c r="Z9338" s="120"/>
      <c r="AB9338" s="120"/>
    </row>
    <row r="9339" spans="12:28" ht="15" customHeight="1" x14ac:dyDescent="0.2">
      <c r="L9339" s="120"/>
      <c r="N9339" s="120"/>
      <c r="P9339" s="120"/>
      <c r="R9339" s="120"/>
      <c r="T9339" s="120"/>
      <c r="V9339" s="120"/>
      <c r="X9339" s="120"/>
      <c r="Z9339" s="120"/>
      <c r="AB9339" s="120"/>
    </row>
    <row r="9340" spans="12:28" ht="15" customHeight="1" x14ac:dyDescent="0.2">
      <c r="L9340" s="120"/>
      <c r="N9340" s="120"/>
      <c r="P9340" s="120"/>
      <c r="R9340" s="120"/>
      <c r="T9340" s="120"/>
      <c r="V9340" s="120"/>
      <c r="X9340" s="120"/>
      <c r="Z9340" s="120"/>
      <c r="AB9340" s="120"/>
    </row>
    <row r="9341" spans="12:28" ht="15" customHeight="1" x14ac:dyDescent="0.2">
      <c r="L9341" s="120"/>
      <c r="N9341" s="120"/>
      <c r="P9341" s="120"/>
      <c r="R9341" s="120"/>
      <c r="T9341" s="120"/>
      <c r="V9341" s="120"/>
      <c r="X9341" s="120"/>
      <c r="Z9341" s="120"/>
      <c r="AB9341" s="120"/>
    </row>
    <row r="9342" spans="12:28" ht="15" customHeight="1" x14ac:dyDescent="0.2">
      <c r="L9342" s="120"/>
      <c r="N9342" s="120"/>
      <c r="P9342" s="120"/>
      <c r="R9342" s="120"/>
      <c r="T9342" s="120"/>
      <c r="V9342" s="120"/>
      <c r="X9342" s="120"/>
      <c r="Z9342" s="120"/>
      <c r="AB9342" s="120"/>
    </row>
    <row r="9343" spans="12:28" ht="15" customHeight="1" x14ac:dyDescent="0.2">
      <c r="L9343" s="120"/>
      <c r="N9343" s="120"/>
      <c r="P9343" s="120"/>
      <c r="R9343" s="120"/>
      <c r="T9343" s="120"/>
      <c r="V9343" s="120"/>
      <c r="X9343" s="120"/>
      <c r="Z9343" s="120"/>
      <c r="AB9343" s="120"/>
    </row>
    <row r="9344" spans="12:28" ht="15" customHeight="1" x14ac:dyDescent="0.2">
      <c r="L9344" s="120"/>
      <c r="N9344" s="120"/>
      <c r="P9344" s="120"/>
      <c r="R9344" s="120"/>
      <c r="T9344" s="120"/>
      <c r="V9344" s="120"/>
      <c r="X9344" s="120"/>
      <c r="Z9344" s="120"/>
      <c r="AB9344" s="120"/>
    </row>
    <row r="9345" spans="12:28" ht="15" customHeight="1" x14ac:dyDescent="0.2">
      <c r="L9345" s="120"/>
      <c r="N9345" s="120"/>
      <c r="P9345" s="120"/>
      <c r="R9345" s="120"/>
      <c r="T9345" s="120"/>
      <c r="V9345" s="120"/>
      <c r="X9345" s="120"/>
      <c r="Z9345" s="120"/>
      <c r="AB9345" s="120"/>
    </row>
    <row r="9346" spans="12:28" ht="15" customHeight="1" x14ac:dyDescent="0.2">
      <c r="L9346" s="120"/>
      <c r="N9346" s="120"/>
      <c r="P9346" s="120"/>
      <c r="R9346" s="120"/>
      <c r="T9346" s="120"/>
      <c r="V9346" s="120"/>
      <c r="X9346" s="120"/>
      <c r="Z9346" s="120"/>
      <c r="AB9346" s="120"/>
    </row>
    <row r="9347" spans="12:28" ht="15" customHeight="1" x14ac:dyDescent="0.2">
      <c r="L9347" s="120"/>
      <c r="N9347" s="120"/>
      <c r="P9347" s="120"/>
      <c r="R9347" s="120"/>
      <c r="T9347" s="120"/>
      <c r="V9347" s="120"/>
      <c r="X9347" s="120"/>
      <c r="Z9347" s="120"/>
      <c r="AB9347" s="120"/>
    </row>
    <row r="9348" spans="12:28" ht="15" customHeight="1" x14ac:dyDescent="0.2">
      <c r="L9348" s="120"/>
      <c r="N9348" s="120"/>
      <c r="P9348" s="120"/>
      <c r="R9348" s="120"/>
      <c r="T9348" s="120"/>
      <c r="V9348" s="120"/>
      <c r="X9348" s="120"/>
      <c r="Z9348" s="120"/>
      <c r="AB9348" s="120"/>
    </row>
    <row r="9349" spans="12:28" ht="15" customHeight="1" x14ac:dyDescent="0.2">
      <c r="L9349" s="120"/>
      <c r="N9349" s="120"/>
      <c r="P9349" s="120"/>
      <c r="R9349" s="120"/>
      <c r="T9349" s="120"/>
      <c r="V9349" s="120"/>
      <c r="X9349" s="120"/>
      <c r="Z9349" s="120"/>
      <c r="AB9349" s="120"/>
    </row>
    <row r="9350" spans="12:28" ht="15" customHeight="1" x14ac:dyDescent="0.2">
      <c r="L9350" s="120"/>
      <c r="N9350" s="120"/>
      <c r="P9350" s="120"/>
      <c r="R9350" s="120"/>
      <c r="T9350" s="120"/>
      <c r="V9350" s="120"/>
      <c r="X9350" s="120"/>
      <c r="Z9350" s="120"/>
      <c r="AB9350" s="120"/>
    </row>
    <row r="9351" spans="12:28" ht="15" customHeight="1" x14ac:dyDescent="0.2">
      <c r="L9351" s="120"/>
      <c r="N9351" s="120"/>
      <c r="P9351" s="120"/>
      <c r="R9351" s="120"/>
      <c r="T9351" s="120"/>
      <c r="V9351" s="120"/>
      <c r="X9351" s="120"/>
      <c r="Z9351" s="120"/>
      <c r="AB9351" s="120"/>
    </row>
    <row r="9352" spans="12:28" ht="15" customHeight="1" x14ac:dyDescent="0.2">
      <c r="L9352" s="120"/>
      <c r="N9352" s="120"/>
      <c r="P9352" s="120"/>
      <c r="R9352" s="120"/>
      <c r="T9352" s="120"/>
      <c r="V9352" s="120"/>
      <c r="X9352" s="120"/>
      <c r="Z9352" s="120"/>
      <c r="AB9352" s="120"/>
    </row>
    <row r="9353" spans="12:28" ht="15" customHeight="1" x14ac:dyDescent="0.2">
      <c r="L9353" s="120"/>
      <c r="N9353" s="120"/>
      <c r="P9353" s="120"/>
      <c r="R9353" s="120"/>
      <c r="T9353" s="120"/>
      <c r="V9353" s="120"/>
      <c r="X9353" s="120"/>
      <c r="Z9353" s="120"/>
      <c r="AB9353" s="120"/>
    </row>
    <row r="9354" spans="12:28" ht="15" customHeight="1" x14ac:dyDescent="0.2">
      <c r="L9354" s="120"/>
      <c r="N9354" s="120"/>
      <c r="P9354" s="120"/>
      <c r="R9354" s="120"/>
      <c r="T9354" s="120"/>
      <c r="V9354" s="120"/>
      <c r="X9354" s="120"/>
      <c r="Z9354" s="120"/>
      <c r="AB9354" s="120"/>
    </row>
    <row r="9355" spans="12:28" ht="15" customHeight="1" x14ac:dyDescent="0.2">
      <c r="L9355" s="120"/>
      <c r="N9355" s="120"/>
      <c r="P9355" s="120"/>
      <c r="R9355" s="120"/>
      <c r="T9355" s="120"/>
      <c r="V9355" s="120"/>
      <c r="X9355" s="120"/>
      <c r="Z9355" s="120"/>
      <c r="AB9355" s="120"/>
    </row>
    <row r="9356" spans="12:28" ht="15" customHeight="1" x14ac:dyDescent="0.2">
      <c r="L9356" s="120"/>
      <c r="N9356" s="120"/>
      <c r="P9356" s="120"/>
      <c r="R9356" s="120"/>
      <c r="T9356" s="120"/>
      <c r="V9356" s="120"/>
      <c r="X9356" s="120"/>
      <c r="Z9356" s="120"/>
      <c r="AB9356" s="120"/>
    </row>
    <row r="9357" spans="12:28" ht="15" customHeight="1" x14ac:dyDescent="0.2">
      <c r="L9357" s="120"/>
      <c r="N9357" s="120"/>
      <c r="P9357" s="120"/>
      <c r="R9357" s="120"/>
      <c r="T9357" s="120"/>
      <c r="V9357" s="120"/>
      <c r="X9357" s="120"/>
      <c r="Z9357" s="120"/>
      <c r="AB9357" s="120"/>
    </row>
    <row r="9358" spans="12:28" ht="15" customHeight="1" x14ac:dyDescent="0.2">
      <c r="L9358" s="120"/>
      <c r="N9358" s="120"/>
      <c r="P9358" s="120"/>
      <c r="R9358" s="120"/>
      <c r="T9358" s="120"/>
      <c r="V9358" s="120"/>
      <c r="X9358" s="120"/>
      <c r="Z9358" s="120"/>
      <c r="AB9358" s="120"/>
    </row>
    <row r="9359" spans="12:28" ht="15" customHeight="1" x14ac:dyDescent="0.2">
      <c r="L9359" s="120"/>
      <c r="N9359" s="120"/>
      <c r="P9359" s="120"/>
      <c r="R9359" s="120"/>
      <c r="T9359" s="120"/>
      <c r="V9359" s="120"/>
      <c r="X9359" s="120"/>
      <c r="Z9359" s="120"/>
      <c r="AB9359" s="120"/>
    </row>
    <row r="9360" spans="12:28" ht="15" customHeight="1" x14ac:dyDescent="0.2">
      <c r="L9360" s="120"/>
      <c r="N9360" s="120"/>
      <c r="P9360" s="120"/>
      <c r="R9360" s="120"/>
      <c r="T9360" s="120"/>
      <c r="V9360" s="120"/>
      <c r="X9360" s="120"/>
      <c r="Z9360" s="120"/>
      <c r="AB9360" s="120"/>
    </row>
    <row r="9361" spans="12:28" ht="15" customHeight="1" x14ac:dyDescent="0.2">
      <c r="L9361" s="120"/>
      <c r="N9361" s="120"/>
      <c r="P9361" s="120"/>
      <c r="R9361" s="120"/>
      <c r="T9361" s="120"/>
      <c r="V9361" s="120"/>
      <c r="X9361" s="120"/>
      <c r="Z9361" s="120"/>
      <c r="AB9361" s="120"/>
    </row>
    <row r="9362" spans="12:28" ht="15" customHeight="1" x14ac:dyDescent="0.2">
      <c r="L9362" s="120"/>
      <c r="N9362" s="120"/>
      <c r="P9362" s="120"/>
      <c r="R9362" s="120"/>
      <c r="T9362" s="120"/>
      <c r="V9362" s="120"/>
      <c r="X9362" s="120"/>
      <c r="Z9362" s="120"/>
      <c r="AB9362" s="120"/>
    </row>
    <row r="9363" spans="12:28" ht="15" customHeight="1" x14ac:dyDescent="0.2">
      <c r="L9363" s="120"/>
      <c r="N9363" s="120"/>
      <c r="P9363" s="120"/>
      <c r="R9363" s="120"/>
      <c r="T9363" s="120"/>
      <c r="V9363" s="120"/>
      <c r="X9363" s="120"/>
      <c r="Z9363" s="120"/>
      <c r="AB9363" s="120"/>
    </row>
    <row r="9364" spans="12:28" ht="15" customHeight="1" x14ac:dyDescent="0.2">
      <c r="L9364" s="120"/>
      <c r="N9364" s="120"/>
      <c r="P9364" s="120"/>
      <c r="R9364" s="120"/>
      <c r="T9364" s="120"/>
      <c r="V9364" s="120"/>
      <c r="X9364" s="120"/>
      <c r="Z9364" s="120"/>
      <c r="AB9364" s="120"/>
    </row>
    <row r="9365" spans="12:28" ht="15" customHeight="1" x14ac:dyDescent="0.2">
      <c r="L9365" s="120"/>
      <c r="N9365" s="120"/>
      <c r="P9365" s="120"/>
      <c r="R9365" s="120"/>
      <c r="T9365" s="120"/>
      <c r="V9365" s="120"/>
      <c r="X9365" s="120"/>
      <c r="Z9365" s="120"/>
      <c r="AB9365" s="120"/>
    </row>
    <row r="9366" spans="12:28" ht="15" customHeight="1" x14ac:dyDescent="0.2">
      <c r="L9366" s="120"/>
      <c r="N9366" s="120"/>
      <c r="P9366" s="120"/>
      <c r="R9366" s="120"/>
      <c r="T9366" s="120"/>
      <c r="V9366" s="120"/>
      <c r="X9366" s="120"/>
      <c r="Z9366" s="120"/>
      <c r="AB9366" s="120"/>
    </row>
    <row r="9367" spans="12:28" ht="15" customHeight="1" x14ac:dyDescent="0.2">
      <c r="L9367" s="120"/>
      <c r="N9367" s="120"/>
      <c r="P9367" s="120"/>
      <c r="R9367" s="120"/>
      <c r="T9367" s="120"/>
      <c r="V9367" s="120"/>
      <c r="X9367" s="120"/>
      <c r="Z9367" s="120"/>
      <c r="AB9367" s="120"/>
    </row>
    <row r="9368" spans="12:28" ht="15" customHeight="1" x14ac:dyDescent="0.2">
      <c r="L9368" s="120"/>
      <c r="N9368" s="120"/>
      <c r="P9368" s="120"/>
      <c r="R9368" s="120"/>
      <c r="T9368" s="120"/>
      <c r="V9368" s="120"/>
      <c r="X9368" s="120"/>
      <c r="Z9368" s="120"/>
      <c r="AB9368" s="120"/>
    </row>
    <row r="9369" spans="12:28" ht="15" customHeight="1" x14ac:dyDescent="0.2">
      <c r="L9369" s="120"/>
      <c r="N9369" s="120"/>
      <c r="P9369" s="120"/>
      <c r="R9369" s="120"/>
      <c r="T9369" s="120"/>
      <c r="V9369" s="120"/>
      <c r="X9369" s="120"/>
      <c r="Z9369" s="120"/>
      <c r="AB9369" s="120"/>
    </row>
    <row r="9370" spans="12:28" ht="15" customHeight="1" x14ac:dyDescent="0.2">
      <c r="L9370" s="120"/>
      <c r="N9370" s="120"/>
      <c r="P9370" s="120"/>
      <c r="R9370" s="120"/>
      <c r="T9370" s="120"/>
      <c r="V9370" s="120"/>
      <c r="X9370" s="120"/>
      <c r="Z9370" s="120"/>
      <c r="AB9370" s="120"/>
    </row>
    <row r="9371" spans="12:28" ht="15" customHeight="1" x14ac:dyDescent="0.2">
      <c r="L9371" s="120"/>
      <c r="N9371" s="120"/>
      <c r="P9371" s="120"/>
      <c r="R9371" s="120"/>
      <c r="T9371" s="120"/>
      <c r="V9371" s="120"/>
      <c r="X9371" s="120"/>
      <c r="Z9371" s="120"/>
      <c r="AB9371" s="120"/>
    </row>
    <row r="9372" spans="12:28" ht="15" customHeight="1" x14ac:dyDescent="0.2">
      <c r="L9372" s="120"/>
      <c r="N9372" s="120"/>
      <c r="P9372" s="120"/>
      <c r="R9372" s="120"/>
      <c r="T9372" s="120"/>
      <c r="V9372" s="120"/>
      <c r="X9372" s="120"/>
      <c r="Z9372" s="120"/>
      <c r="AB9372" s="120"/>
    </row>
    <row r="9373" spans="12:28" ht="15" customHeight="1" x14ac:dyDescent="0.2">
      <c r="L9373" s="120"/>
      <c r="N9373" s="120"/>
      <c r="P9373" s="120"/>
      <c r="R9373" s="120"/>
      <c r="T9373" s="120"/>
      <c r="V9373" s="120"/>
      <c r="X9373" s="120"/>
      <c r="Z9373" s="120"/>
      <c r="AB9373" s="120"/>
    </row>
    <row r="9374" spans="12:28" ht="15" customHeight="1" x14ac:dyDescent="0.2">
      <c r="L9374" s="120"/>
      <c r="N9374" s="120"/>
      <c r="P9374" s="120"/>
      <c r="R9374" s="120"/>
      <c r="T9374" s="120"/>
      <c r="V9374" s="120"/>
      <c r="X9374" s="120"/>
      <c r="Z9374" s="120"/>
      <c r="AB9374" s="120"/>
    </row>
    <row r="9375" spans="12:28" ht="15" customHeight="1" x14ac:dyDescent="0.2">
      <c r="L9375" s="120"/>
      <c r="N9375" s="120"/>
      <c r="P9375" s="120"/>
      <c r="R9375" s="120"/>
      <c r="T9375" s="120"/>
      <c r="V9375" s="120"/>
      <c r="X9375" s="120"/>
      <c r="Z9375" s="120"/>
      <c r="AB9375" s="120"/>
    </row>
    <row r="9376" spans="12:28" ht="15" customHeight="1" x14ac:dyDescent="0.2">
      <c r="L9376" s="120"/>
      <c r="N9376" s="120"/>
      <c r="P9376" s="120"/>
      <c r="R9376" s="120"/>
      <c r="T9376" s="120"/>
      <c r="V9376" s="120"/>
      <c r="X9376" s="120"/>
      <c r="Z9376" s="120"/>
      <c r="AB9376" s="120"/>
    </row>
    <row r="9377" spans="12:28" ht="15" customHeight="1" x14ac:dyDescent="0.2">
      <c r="L9377" s="120"/>
      <c r="N9377" s="120"/>
      <c r="P9377" s="120"/>
      <c r="R9377" s="120"/>
      <c r="T9377" s="120"/>
      <c r="V9377" s="120"/>
      <c r="X9377" s="120"/>
      <c r="Z9377" s="120"/>
      <c r="AB9377" s="120"/>
    </row>
    <row r="9378" spans="12:28" ht="15" customHeight="1" x14ac:dyDescent="0.2">
      <c r="L9378" s="120"/>
      <c r="N9378" s="120"/>
      <c r="P9378" s="120"/>
      <c r="R9378" s="120"/>
      <c r="T9378" s="120"/>
      <c r="V9378" s="120"/>
      <c r="X9378" s="120"/>
      <c r="Z9378" s="120"/>
      <c r="AB9378" s="120"/>
    </row>
    <row r="9379" spans="12:28" ht="15" customHeight="1" x14ac:dyDescent="0.2">
      <c r="L9379" s="120"/>
      <c r="N9379" s="120"/>
      <c r="P9379" s="120"/>
      <c r="R9379" s="120"/>
      <c r="T9379" s="120"/>
      <c r="V9379" s="120"/>
      <c r="X9379" s="120"/>
      <c r="Z9379" s="120"/>
      <c r="AB9379" s="120"/>
    </row>
    <row r="9380" spans="12:28" ht="15" customHeight="1" x14ac:dyDescent="0.2">
      <c r="L9380" s="120"/>
      <c r="N9380" s="120"/>
      <c r="P9380" s="120"/>
      <c r="R9380" s="120"/>
      <c r="T9380" s="120"/>
      <c r="V9380" s="120"/>
      <c r="X9380" s="120"/>
      <c r="Z9380" s="120"/>
      <c r="AB9380" s="120"/>
    </row>
    <row r="9381" spans="12:28" ht="15" customHeight="1" x14ac:dyDescent="0.2">
      <c r="L9381" s="120"/>
      <c r="N9381" s="120"/>
      <c r="P9381" s="120"/>
      <c r="R9381" s="120"/>
      <c r="T9381" s="120"/>
      <c r="V9381" s="120"/>
      <c r="X9381" s="120"/>
      <c r="Z9381" s="120"/>
      <c r="AB9381" s="120"/>
    </row>
    <row r="9382" spans="12:28" ht="15" customHeight="1" x14ac:dyDescent="0.2">
      <c r="L9382" s="120"/>
      <c r="N9382" s="120"/>
      <c r="P9382" s="120"/>
      <c r="R9382" s="120"/>
      <c r="T9382" s="120"/>
      <c r="V9382" s="120"/>
      <c r="X9382" s="120"/>
      <c r="Z9382" s="120"/>
      <c r="AB9382" s="120"/>
    </row>
    <row r="9383" spans="12:28" ht="15" customHeight="1" x14ac:dyDescent="0.2">
      <c r="L9383" s="120"/>
      <c r="N9383" s="120"/>
      <c r="P9383" s="120"/>
      <c r="R9383" s="120"/>
      <c r="T9383" s="120"/>
      <c r="V9383" s="120"/>
      <c r="X9383" s="120"/>
      <c r="Z9383" s="120"/>
      <c r="AB9383" s="120"/>
    </row>
    <row r="9384" spans="12:28" ht="15" customHeight="1" x14ac:dyDescent="0.2">
      <c r="L9384" s="120"/>
      <c r="N9384" s="120"/>
      <c r="P9384" s="120"/>
      <c r="R9384" s="120"/>
      <c r="T9384" s="120"/>
      <c r="V9384" s="120"/>
      <c r="X9384" s="120"/>
      <c r="Z9384" s="120"/>
      <c r="AB9384" s="120"/>
    </row>
    <row r="9385" spans="12:28" ht="15" customHeight="1" x14ac:dyDescent="0.2">
      <c r="L9385" s="120"/>
      <c r="N9385" s="120"/>
      <c r="P9385" s="120"/>
      <c r="R9385" s="120"/>
      <c r="T9385" s="120"/>
      <c r="V9385" s="120"/>
      <c r="X9385" s="120"/>
      <c r="Z9385" s="120"/>
      <c r="AB9385" s="120"/>
    </row>
    <row r="9386" spans="12:28" ht="15" customHeight="1" x14ac:dyDescent="0.2">
      <c r="L9386" s="120"/>
      <c r="N9386" s="120"/>
      <c r="P9386" s="120"/>
      <c r="R9386" s="120"/>
      <c r="T9386" s="120"/>
      <c r="V9386" s="120"/>
      <c r="X9386" s="120"/>
      <c r="Z9386" s="120"/>
      <c r="AB9386" s="120"/>
    </row>
    <row r="9387" spans="12:28" ht="15" customHeight="1" x14ac:dyDescent="0.2">
      <c r="L9387" s="120"/>
      <c r="N9387" s="120"/>
      <c r="P9387" s="120"/>
      <c r="R9387" s="120"/>
      <c r="T9387" s="120"/>
      <c r="V9387" s="120"/>
      <c r="X9387" s="120"/>
      <c r="Z9387" s="120"/>
      <c r="AB9387" s="120"/>
    </row>
    <row r="9388" spans="12:28" ht="15" customHeight="1" x14ac:dyDescent="0.2">
      <c r="L9388" s="120"/>
      <c r="N9388" s="120"/>
      <c r="P9388" s="120"/>
      <c r="R9388" s="120"/>
      <c r="T9388" s="120"/>
      <c r="V9388" s="120"/>
      <c r="X9388" s="120"/>
      <c r="Z9388" s="120"/>
      <c r="AB9388" s="120"/>
    </row>
    <row r="9389" spans="12:28" ht="15" customHeight="1" x14ac:dyDescent="0.2">
      <c r="L9389" s="120"/>
      <c r="N9389" s="120"/>
      <c r="P9389" s="120"/>
      <c r="R9389" s="120"/>
      <c r="T9389" s="120"/>
      <c r="V9389" s="120"/>
      <c r="X9389" s="120"/>
      <c r="Z9389" s="120"/>
      <c r="AB9389" s="120"/>
    </row>
    <row r="9390" spans="12:28" ht="15" customHeight="1" x14ac:dyDescent="0.2">
      <c r="L9390" s="120"/>
      <c r="N9390" s="120"/>
      <c r="P9390" s="120"/>
      <c r="R9390" s="120"/>
      <c r="T9390" s="120"/>
      <c r="V9390" s="120"/>
      <c r="X9390" s="120"/>
      <c r="Z9390" s="120"/>
      <c r="AB9390" s="120"/>
    </row>
    <row r="9391" spans="12:28" ht="15" customHeight="1" x14ac:dyDescent="0.2">
      <c r="L9391" s="120"/>
      <c r="N9391" s="120"/>
      <c r="P9391" s="120"/>
      <c r="R9391" s="120"/>
      <c r="T9391" s="120"/>
      <c r="V9391" s="120"/>
      <c r="X9391" s="120"/>
      <c r="Z9391" s="120"/>
      <c r="AB9391" s="120"/>
    </row>
    <row r="9392" spans="12:28" ht="15" customHeight="1" x14ac:dyDescent="0.2">
      <c r="L9392" s="120"/>
      <c r="N9392" s="120"/>
      <c r="P9392" s="120"/>
      <c r="R9392" s="120"/>
      <c r="T9392" s="120"/>
      <c r="V9392" s="120"/>
      <c r="X9392" s="120"/>
      <c r="Z9392" s="120"/>
      <c r="AB9392" s="120"/>
    </row>
    <row r="9393" spans="12:28" ht="15" customHeight="1" x14ac:dyDescent="0.2">
      <c r="L9393" s="120"/>
      <c r="N9393" s="120"/>
      <c r="P9393" s="120"/>
      <c r="R9393" s="120"/>
      <c r="T9393" s="120"/>
      <c r="V9393" s="120"/>
      <c r="X9393" s="120"/>
      <c r="Z9393" s="120"/>
      <c r="AB9393" s="120"/>
    </row>
    <row r="9394" spans="12:28" ht="15" customHeight="1" x14ac:dyDescent="0.2">
      <c r="L9394" s="120"/>
      <c r="N9394" s="120"/>
      <c r="P9394" s="120"/>
      <c r="R9394" s="120"/>
      <c r="T9394" s="120"/>
      <c r="V9394" s="120"/>
      <c r="X9394" s="120"/>
      <c r="Z9394" s="120"/>
      <c r="AB9394" s="120"/>
    </row>
    <row r="9395" spans="12:28" ht="15" customHeight="1" x14ac:dyDescent="0.2">
      <c r="L9395" s="120"/>
      <c r="N9395" s="120"/>
      <c r="P9395" s="120"/>
      <c r="R9395" s="120"/>
      <c r="T9395" s="120"/>
      <c r="V9395" s="120"/>
      <c r="X9395" s="120"/>
      <c r="Z9395" s="120"/>
      <c r="AB9395" s="120"/>
    </row>
    <row r="9396" spans="12:28" ht="15" customHeight="1" x14ac:dyDescent="0.2">
      <c r="L9396" s="120"/>
      <c r="N9396" s="120"/>
      <c r="P9396" s="120"/>
      <c r="R9396" s="120"/>
      <c r="T9396" s="120"/>
      <c r="V9396" s="120"/>
      <c r="X9396" s="120"/>
      <c r="Z9396" s="120"/>
      <c r="AB9396" s="120"/>
    </row>
    <row r="9397" spans="12:28" ht="15" customHeight="1" x14ac:dyDescent="0.2">
      <c r="L9397" s="120"/>
      <c r="N9397" s="120"/>
      <c r="P9397" s="120"/>
      <c r="R9397" s="120"/>
      <c r="T9397" s="120"/>
      <c r="V9397" s="120"/>
      <c r="X9397" s="120"/>
      <c r="Z9397" s="120"/>
      <c r="AB9397" s="120"/>
    </row>
    <row r="9398" spans="12:28" ht="15" customHeight="1" x14ac:dyDescent="0.2">
      <c r="L9398" s="120"/>
      <c r="N9398" s="120"/>
      <c r="P9398" s="120"/>
      <c r="R9398" s="120"/>
      <c r="T9398" s="120"/>
      <c r="V9398" s="120"/>
      <c r="X9398" s="120"/>
      <c r="Z9398" s="120"/>
      <c r="AB9398" s="120"/>
    </row>
    <row r="9399" spans="12:28" ht="15" customHeight="1" x14ac:dyDescent="0.2">
      <c r="L9399" s="120"/>
      <c r="N9399" s="120"/>
      <c r="P9399" s="120"/>
      <c r="R9399" s="120"/>
      <c r="T9399" s="120"/>
      <c r="V9399" s="120"/>
      <c r="X9399" s="120"/>
      <c r="Z9399" s="120"/>
      <c r="AB9399" s="120"/>
    </row>
    <row r="9400" spans="12:28" ht="15" customHeight="1" x14ac:dyDescent="0.2">
      <c r="L9400" s="120"/>
      <c r="N9400" s="120"/>
      <c r="P9400" s="120"/>
      <c r="R9400" s="120"/>
      <c r="T9400" s="120"/>
      <c r="V9400" s="120"/>
      <c r="X9400" s="120"/>
      <c r="Z9400" s="120"/>
      <c r="AB9400" s="120"/>
    </row>
    <row r="9401" spans="12:28" ht="15" customHeight="1" x14ac:dyDescent="0.2">
      <c r="L9401" s="120"/>
      <c r="N9401" s="120"/>
      <c r="P9401" s="120"/>
      <c r="R9401" s="120"/>
      <c r="T9401" s="120"/>
      <c r="V9401" s="120"/>
      <c r="X9401" s="120"/>
      <c r="Z9401" s="120"/>
      <c r="AB9401" s="120"/>
    </row>
    <row r="9402" spans="12:28" ht="15" customHeight="1" x14ac:dyDescent="0.2">
      <c r="L9402" s="120"/>
      <c r="N9402" s="120"/>
      <c r="P9402" s="120"/>
      <c r="R9402" s="120"/>
      <c r="T9402" s="120"/>
      <c r="V9402" s="120"/>
      <c r="X9402" s="120"/>
      <c r="Z9402" s="120"/>
      <c r="AB9402" s="120"/>
    </row>
    <row r="9403" spans="12:28" ht="15" customHeight="1" x14ac:dyDescent="0.2">
      <c r="L9403" s="120"/>
      <c r="N9403" s="120"/>
      <c r="P9403" s="120"/>
      <c r="R9403" s="120"/>
      <c r="T9403" s="120"/>
      <c r="V9403" s="120"/>
      <c r="X9403" s="120"/>
      <c r="Z9403" s="120"/>
      <c r="AB9403" s="120"/>
    </row>
    <row r="9404" spans="12:28" ht="15" customHeight="1" x14ac:dyDescent="0.2">
      <c r="L9404" s="120"/>
      <c r="N9404" s="120"/>
      <c r="P9404" s="120"/>
      <c r="R9404" s="120"/>
      <c r="T9404" s="120"/>
      <c r="V9404" s="120"/>
      <c r="X9404" s="120"/>
      <c r="Z9404" s="120"/>
      <c r="AB9404" s="120"/>
    </row>
    <row r="9405" spans="12:28" ht="15" customHeight="1" x14ac:dyDescent="0.2">
      <c r="L9405" s="120"/>
      <c r="N9405" s="120"/>
      <c r="P9405" s="120"/>
      <c r="R9405" s="120"/>
      <c r="T9405" s="120"/>
      <c r="V9405" s="120"/>
      <c r="X9405" s="120"/>
      <c r="Z9405" s="120"/>
      <c r="AB9405" s="120"/>
    </row>
    <row r="9406" spans="12:28" ht="15" customHeight="1" x14ac:dyDescent="0.2">
      <c r="L9406" s="120"/>
      <c r="N9406" s="120"/>
      <c r="P9406" s="120"/>
      <c r="R9406" s="120"/>
      <c r="T9406" s="120"/>
      <c r="V9406" s="120"/>
      <c r="X9406" s="120"/>
      <c r="Z9406" s="120"/>
      <c r="AB9406" s="120"/>
    </row>
    <row r="9407" spans="12:28" ht="15" customHeight="1" x14ac:dyDescent="0.2">
      <c r="L9407" s="120"/>
      <c r="N9407" s="120"/>
      <c r="P9407" s="120"/>
      <c r="R9407" s="120"/>
      <c r="T9407" s="120"/>
      <c r="V9407" s="120"/>
      <c r="X9407" s="120"/>
      <c r="Z9407" s="120"/>
      <c r="AB9407" s="120"/>
    </row>
    <row r="9408" spans="12:28" ht="15" customHeight="1" x14ac:dyDescent="0.2">
      <c r="L9408" s="120"/>
      <c r="N9408" s="120"/>
      <c r="P9408" s="120"/>
      <c r="R9408" s="120"/>
      <c r="T9408" s="120"/>
      <c r="V9408" s="120"/>
      <c r="X9408" s="120"/>
      <c r="Z9408" s="120"/>
      <c r="AB9408" s="120"/>
    </row>
    <row r="9409" spans="12:28" ht="15" customHeight="1" x14ac:dyDescent="0.2">
      <c r="L9409" s="120"/>
      <c r="N9409" s="120"/>
      <c r="P9409" s="120"/>
      <c r="R9409" s="120"/>
      <c r="T9409" s="120"/>
      <c r="V9409" s="120"/>
      <c r="X9409" s="120"/>
      <c r="Z9409" s="120"/>
      <c r="AB9409" s="120"/>
    </row>
    <row r="9410" spans="12:28" ht="15" customHeight="1" x14ac:dyDescent="0.2">
      <c r="L9410" s="120"/>
      <c r="N9410" s="120"/>
      <c r="P9410" s="120"/>
      <c r="R9410" s="120"/>
      <c r="T9410" s="120"/>
      <c r="V9410" s="120"/>
      <c r="X9410" s="120"/>
      <c r="Z9410" s="120"/>
      <c r="AB9410" s="120"/>
    </row>
    <row r="9411" spans="12:28" ht="15" customHeight="1" x14ac:dyDescent="0.2">
      <c r="L9411" s="120"/>
      <c r="N9411" s="120"/>
      <c r="P9411" s="120"/>
      <c r="R9411" s="120"/>
      <c r="T9411" s="120"/>
      <c r="V9411" s="120"/>
      <c r="X9411" s="120"/>
      <c r="Z9411" s="120"/>
      <c r="AB9411" s="120"/>
    </row>
    <row r="9412" spans="12:28" ht="15" customHeight="1" x14ac:dyDescent="0.2">
      <c r="L9412" s="120"/>
      <c r="N9412" s="120"/>
      <c r="P9412" s="120"/>
      <c r="R9412" s="120"/>
      <c r="T9412" s="120"/>
      <c r="V9412" s="120"/>
      <c r="X9412" s="120"/>
      <c r="Z9412" s="120"/>
      <c r="AB9412" s="120"/>
    </row>
    <row r="9413" spans="12:28" ht="15" customHeight="1" x14ac:dyDescent="0.2">
      <c r="L9413" s="120"/>
      <c r="N9413" s="120"/>
      <c r="P9413" s="120"/>
      <c r="R9413" s="120"/>
      <c r="T9413" s="120"/>
      <c r="V9413" s="120"/>
      <c r="X9413" s="120"/>
      <c r="Z9413" s="120"/>
      <c r="AB9413" s="120"/>
    </row>
    <row r="9414" spans="12:28" ht="15" customHeight="1" x14ac:dyDescent="0.2">
      <c r="L9414" s="120"/>
      <c r="N9414" s="120"/>
      <c r="P9414" s="120"/>
      <c r="R9414" s="120"/>
      <c r="T9414" s="120"/>
      <c r="V9414" s="120"/>
      <c r="X9414" s="120"/>
      <c r="Z9414" s="120"/>
      <c r="AB9414" s="120"/>
    </row>
    <row r="9415" spans="12:28" ht="15" customHeight="1" x14ac:dyDescent="0.2">
      <c r="L9415" s="120"/>
      <c r="N9415" s="120"/>
      <c r="P9415" s="120"/>
      <c r="R9415" s="120"/>
      <c r="T9415" s="120"/>
      <c r="V9415" s="120"/>
      <c r="X9415" s="120"/>
      <c r="Z9415" s="120"/>
      <c r="AB9415" s="120"/>
    </row>
    <row r="9416" spans="12:28" ht="15" customHeight="1" x14ac:dyDescent="0.2">
      <c r="L9416" s="120"/>
      <c r="N9416" s="120"/>
      <c r="P9416" s="120"/>
      <c r="R9416" s="120"/>
      <c r="T9416" s="120"/>
      <c r="V9416" s="120"/>
      <c r="X9416" s="120"/>
      <c r="Z9416" s="120"/>
      <c r="AB9416" s="120"/>
    </row>
    <row r="9417" spans="12:28" ht="15" customHeight="1" x14ac:dyDescent="0.2">
      <c r="L9417" s="120"/>
      <c r="N9417" s="120"/>
      <c r="P9417" s="120"/>
      <c r="R9417" s="120"/>
      <c r="T9417" s="120"/>
      <c r="V9417" s="120"/>
      <c r="X9417" s="120"/>
      <c r="Z9417" s="120"/>
      <c r="AB9417" s="120"/>
    </row>
    <row r="9418" spans="12:28" ht="15" customHeight="1" x14ac:dyDescent="0.2">
      <c r="L9418" s="120"/>
      <c r="N9418" s="120"/>
      <c r="P9418" s="120"/>
      <c r="R9418" s="120"/>
      <c r="T9418" s="120"/>
      <c r="V9418" s="120"/>
      <c r="X9418" s="120"/>
      <c r="Z9418" s="120"/>
      <c r="AB9418" s="120"/>
    </row>
    <row r="9419" spans="12:28" ht="15" customHeight="1" x14ac:dyDescent="0.2">
      <c r="L9419" s="120"/>
      <c r="N9419" s="120"/>
      <c r="P9419" s="120"/>
      <c r="R9419" s="120"/>
      <c r="T9419" s="120"/>
      <c r="V9419" s="120"/>
      <c r="X9419" s="120"/>
      <c r="Z9419" s="120"/>
      <c r="AB9419" s="120"/>
    </row>
    <row r="9420" spans="12:28" ht="15" customHeight="1" x14ac:dyDescent="0.2">
      <c r="L9420" s="120"/>
      <c r="N9420" s="120"/>
      <c r="P9420" s="120"/>
      <c r="R9420" s="120"/>
      <c r="T9420" s="120"/>
      <c r="V9420" s="120"/>
      <c r="X9420" s="120"/>
      <c r="Z9420" s="120"/>
      <c r="AB9420" s="120"/>
    </row>
    <row r="9421" spans="12:28" ht="15" customHeight="1" x14ac:dyDescent="0.2">
      <c r="L9421" s="120"/>
      <c r="N9421" s="120"/>
      <c r="P9421" s="120"/>
      <c r="R9421" s="120"/>
      <c r="T9421" s="120"/>
      <c r="V9421" s="120"/>
      <c r="X9421" s="120"/>
      <c r="Z9421" s="120"/>
      <c r="AB9421" s="120"/>
    </row>
    <row r="9422" spans="12:28" ht="15" customHeight="1" x14ac:dyDescent="0.2">
      <c r="L9422" s="120"/>
      <c r="N9422" s="120"/>
      <c r="P9422" s="120"/>
      <c r="R9422" s="120"/>
      <c r="T9422" s="120"/>
      <c r="V9422" s="120"/>
      <c r="X9422" s="120"/>
      <c r="Z9422" s="120"/>
      <c r="AB9422" s="120"/>
    </row>
    <row r="9423" spans="12:28" ht="15" customHeight="1" x14ac:dyDescent="0.2">
      <c r="L9423" s="120"/>
      <c r="N9423" s="120"/>
      <c r="P9423" s="120"/>
      <c r="R9423" s="120"/>
      <c r="T9423" s="120"/>
      <c r="V9423" s="120"/>
      <c r="X9423" s="120"/>
      <c r="Z9423" s="120"/>
      <c r="AB9423" s="120"/>
    </row>
    <row r="9424" spans="12:28" ht="15" customHeight="1" x14ac:dyDescent="0.2">
      <c r="L9424" s="120"/>
      <c r="N9424" s="120"/>
      <c r="P9424" s="120"/>
      <c r="R9424" s="120"/>
      <c r="T9424" s="120"/>
      <c r="V9424" s="120"/>
      <c r="X9424" s="120"/>
      <c r="Z9424" s="120"/>
      <c r="AB9424" s="120"/>
    </row>
    <row r="9425" spans="12:28" ht="15" customHeight="1" x14ac:dyDescent="0.2">
      <c r="L9425" s="120"/>
      <c r="N9425" s="120"/>
      <c r="P9425" s="120"/>
      <c r="R9425" s="120"/>
      <c r="T9425" s="120"/>
      <c r="V9425" s="120"/>
      <c r="X9425" s="120"/>
      <c r="Z9425" s="120"/>
      <c r="AB9425" s="120"/>
    </row>
    <row r="9426" spans="12:28" ht="15" customHeight="1" x14ac:dyDescent="0.2">
      <c r="L9426" s="120"/>
      <c r="N9426" s="120"/>
      <c r="P9426" s="120"/>
      <c r="R9426" s="120"/>
      <c r="T9426" s="120"/>
      <c r="V9426" s="120"/>
      <c r="X9426" s="120"/>
      <c r="Z9426" s="120"/>
      <c r="AB9426" s="120"/>
    </row>
    <row r="9427" spans="12:28" ht="15" customHeight="1" x14ac:dyDescent="0.2">
      <c r="L9427" s="120"/>
      <c r="N9427" s="120"/>
      <c r="P9427" s="120"/>
      <c r="R9427" s="120"/>
      <c r="T9427" s="120"/>
      <c r="V9427" s="120"/>
      <c r="X9427" s="120"/>
      <c r="Z9427" s="120"/>
      <c r="AB9427" s="120"/>
    </row>
    <row r="9428" spans="12:28" ht="15" customHeight="1" x14ac:dyDescent="0.2">
      <c r="L9428" s="120"/>
      <c r="N9428" s="120"/>
      <c r="P9428" s="120"/>
      <c r="R9428" s="120"/>
      <c r="T9428" s="120"/>
      <c r="V9428" s="120"/>
      <c r="X9428" s="120"/>
      <c r="Z9428" s="120"/>
      <c r="AB9428" s="120"/>
    </row>
    <row r="9429" spans="12:28" ht="15" customHeight="1" x14ac:dyDescent="0.2">
      <c r="L9429" s="120"/>
      <c r="N9429" s="120"/>
      <c r="P9429" s="120"/>
      <c r="R9429" s="120"/>
      <c r="T9429" s="120"/>
      <c r="V9429" s="120"/>
      <c r="X9429" s="120"/>
      <c r="Z9429" s="120"/>
      <c r="AB9429" s="120"/>
    </row>
    <row r="9430" spans="12:28" ht="15" customHeight="1" x14ac:dyDescent="0.2">
      <c r="L9430" s="120"/>
      <c r="N9430" s="120"/>
      <c r="P9430" s="120"/>
      <c r="R9430" s="120"/>
      <c r="T9430" s="120"/>
      <c r="V9430" s="120"/>
      <c r="X9430" s="120"/>
      <c r="Z9430" s="120"/>
      <c r="AB9430" s="120"/>
    </row>
    <row r="9431" spans="12:28" ht="15" customHeight="1" x14ac:dyDescent="0.2">
      <c r="L9431" s="120"/>
      <c r="N9431" s="120"/>
      <c r="P9431" s="120"/>
      <c r="R9431" s="120"/>
      <c r="T9431" s="120"/>
      <c r="V9431" s="120"/>
      <c r="X9431" s="120"/>
      <c r="Z9431" s="120"/>
      <c r="AB9431" s="120"/>
    </row>
    <row r="9432" spans="12:28" ht="15" customHeight="1" x14ac:dyDescent="0.2">
      <c r="L9432" s="120"/>
      <c r="N9432" s="120"/>
      <c r="P9432" s="120"/>
      <c r="R9432" s="120"/>
      <c r="T9432" s="120"/>
      <c r="V9432" s="120"/>
      <c r="X9432" s="120"/>
      <c r="Z9432" s="120"/>
      <c r="AB9432" s="120"/>
    </row>
    <row r="9433" spans="12:28" ht="15" customHeight="1" x14ac:dyDescent="0.2">
      <c r="L9433" s="120"/>
      <c r="N9433" s="120"/>
      <c r="P9433" s="120"/>
      <c r="R9433" s="120"/>
      <c r="T9433" s="120"/>
      <c r="V9433" s="120"/>
      <c r="X9433" s="120"/>
      <c r="Z9433" s="120"/>
      <c r="AB9433" s="120"/>
    </row>
    <row r="9434" spans="12:28" ht="15" customHeight="1" x14ac:dyDescent="0.2">
      <c r="L9434" s="120"/>
      <c r="N9434" s="120"/>
      <c r="P9434" s="120"/>
      <c r="R9434" s="120"/>
      <c r="T9434" s="120"/>
      <c r="V9434" s="120"/>
      <c r="X9434" s="120"/>
      <c r="Z9434" s="120"/>
      <c r="AB9434" s="120"/>
    </row>
    <row r="9435" spans="12:28" ht="15" customHeight="1" x14ac:dyDescent="0.2">
      <c r="L9435" s="120"/>
      <c r="N9435" s="120"/>
      <c r="P9435" s="120"/>
      <c r="R9435" s="120"/>
      <c r="T9435" s="120"/>
      <c r="V9435" s="120"/>
      <c r="X9435" s="120"/>
      <c r="Z9435" s="120"/>
      <c r="AB9435" s="120"/>
    </row>
    <row r="9436" spans="12:28" ht="15" customHeight="1" x14ac:dyDescent="0.2">
      <c r="L9436" s="120"/>
      <c r="N9436" s="120"/>
      <c r="P9436" s="120"/>
      <c r="R9436" s="120"/>
      <c r="T9436" s="120"/>
      <c r="V9436" s="120"/>
      <c r="X9436" s="120"/>
      <c r="Z9436" s="120"/>
      <c r="AB9436" s="120"/>
    </row>
    <row r="9437" spans="12:28" ht="15" customHeight="1" x14ac:dyDescent="0.2">
      <c r="L9437" s="120"/>
      <c r="N9437" s="120"/>
      <c r="P9437" s="120"/>
      <c r="R9437" s="120"/>
      <c r="T9437" s="120"/>
      <c r="V9437" s="120"/>
      <c r="X9437" s="120"/>
      <c r="Z9437" s="120"/>
      <c r="AB9437" s="120"/>
    </row>
    <row r="9438" spans="12:28" ht="15" customHeight="1" x14ac:dyDescent="0.2">
      <c r="L9438" s="120"/>
      <c r="N9438" s="120"/>
      <c r="P9438" s="120"/>
      <c r="R9438" s="120"/>
      <c r="T9438" s="120"/>
      <c r="V9438" s="120"/>
      <c r="X9438" s="120"/>
      <c r="Z9438" s="120"/>
      <c r="AB9438" s="120"/>
    </row>
    <row r="9439" spans="12:28" ht="15" customHeight="1" x14ac:dyDescent="0.2">
      <c r="L9439" s="120"/>
      <c r="N9439" s="120"/>
      <c r="P9439" s="120"/>
      <c r="R9439" s="120"/>
      <c r="T9439" s="120"/>
      <c r="V9439" s="120"/>
      <c r="X9439" s="120"/>
      <c r="Z9439" s="120"/>
      <c r="AB9439" s="120"/>
    </row>
    <row r="9440" spans="12:28" ht="15" customHeight="1" x14ac:dyDescent="0.2">
      <c r="L9440" s="120"/>
      <c r="N9440" s="120"/>
      <c r="P9440" s="120"/>
      <c r="R9440" s="120"/>
      <c r="T9440" s="120"/>
      <c r="V9440" s="120"/>
      <c r="X9440" s="120"/>
      <c r="Z9440" s="120"/>
      <c r="AB9440" s="120"/>
    </row>
    <row r="9441" spans="12:28" ht="15" customHeight="1" x14ac:dyDescent="0.2">
      <c r="L9441" s="120"/>
      <c r="N9441" s="120"/>
      <c r="P9441" s="120"/>
      <c r="R9441" s="120"/>
      <c r="T9441" s="120"/>
      <c r="V9441" s="120"/>
      <c r="X9441" s="120"/>
      <c r="Z9441" s="120"/>
      <c r="AB9441" s="120"/>
    </row>
    <row r="9442" spans="12:28" ht="15" customHeight="1" x14ac:dyDescent="0.2">
      <c r="L9442" s="120"/>
      <c r="N9442" s="120"/>
      <c r="P9442" s="120"/>
      <c r="R9442" s="120"/>
      <c r="T9442" s="120"/>
      <c r="V9442" s="120"/>
      <c r="X9442" s="120"/>
      <c r="Z9442" s="120"/>
      <c r="AB9442" s="120"/>
    </row>
    <row r="9443" spans="12:28" ht="15" customHeight="1" x14ac:dyDescent="0.2">
      <c r="L9443" s="120"/>
      <c r="N9443" s="120"/>
      <c r="P9443" s="120"/>
      <c r="R9443" s="120"/>
      <c r="T9443" s="120"/>
      <c r="V9443" s="120"/>
      <c r="X9443" s="120"/>
      <c r="Z9443" s="120"/>
      <c r="AB9443" s="120"/>
    </row>
    <row r="9444" spans="12:28" ht="15" customHeight="1" x14ac:dyDescent="0.2">
      <c r="L9444" s="120"/>
      <c r="N9444" s="120"/>
      <c r="P9444" s="120"/>
      <c r="R9444" s="120"/>
      <c r="T9444" s="120"/>
      <c r="V9444" s="120"/>
      <c r="X9444" s="120"/>
      <c r="Z9444" s="120"/>
      <c r="AB9444" s="120"/>
    </row>
    <row r="9445" spans="12:28" ht="15" customHeight="1" x14ac:dyDescent="0.2">
      <c r="L9445" s="120"/>
      <c r="N9445" s="120"/>
      <c r="P9445" s="120"/>
      <c r="R9445" s="120"/>
      <c r="T9445" s="120"/>
      <c r="V9445" s="120"/>
      <c r="X9445" s="120"/>
      <c r="Z9445" s="120"/>
      <c r="AB9445" s="120"/>
    </row>
    <row r="9446" spans="12:28" ht="15" customHeight="1" x14ac:dyDescent="0.2">
      <c r="L9446" s="120"/>
      <c r="N9446" s="120"/>
      <c r="P9446" s="120"/>
      <c r="R9446" s="120"/>
      <c r="T9446" s="120"/>
      <c r="V9446" s="120"/>
      <c r="X9446" s="120"/>
      <c r="Z9446" s="120"/>
      <c r="AB9446" s="120"/>
    </row>
    <row r="9447" spans="12:28" ht="15" customHeight="1" x14ac:dyDescent="0.2">
      <c r="L9447" s="120"/>
      <c r="N9447" s="120"/>
      <c r="P9447" s="120"/>
      <c r="R9447" s="120"/>
      <c r="T9447" s="120"/>
      <c r="V9447" s="120"/>
      <c r="X9447" s="120"/>
      <c r="Z9447" s="120"/>
      <c r="AB9447" s="120"/>
    </row>
    <row r="9448" spans="12:28" ht="15" customHeight="1" x14ac:dyDescent="0.2">
      <c r="L9448" s="120"/>
      <c r="N9448" s="120"/>
      <c r="P9448" s="120"/>
      <c r="R9448" s="120"/>
      <c r="T9448" s="120"/>
      <c r="V9448" s="120"/>
      <c r="X9448" s="120"/>
      <c r="Z9448" s="120"/>
      <c r="AB9448" s="120"/>
    </row>
    <row r="9449" spans="12:28" ht="15" customHeight="1" x14ac:dyDescent="0.2">
      <c r="L9449" s="120"/>
      <c r="N9449" s="120"/>
      <c r="P9449" s="120"/>
      <c r="R9449" s="120"/>
      <c r="T9449" s="120"/>
      <c r="V9449" s="120"/>
      <c r="X9449" s="120"/>
      <c r="Z9449" s="120"/>
      <c r="AB9449" s="120"/>
    </row>
    <row r="9450" spans="12:28" ht="15" customHeight="1" x14ac:dyDescent="0.2">
      <c r="L9450" s="120"/>
      <c r="N9450" s="120"/>
      <c r="P9450" s="120"/>
      <c r="R9450" s="120"/>
      <c r="T9450" s="120"/>
      <c r="V9450" s="120"/>
      <c r="X9450" s="120"/>
      <c r="Z9450" s="120"/>
      <c r="AB9450" s="120"/>
    </row>
    <row r="9451" spans="12:28" ht="15" customHeight="1" x14ac:dyDescent="0.2">
      <c r="L9451" s="120"/>
      <c r="N9451" s="120"/>
      <c r="P9451" s="120"/>
      <c r="R9451" s="120"/>
      <c r="T9451" s="120"/>
      <c r="V9451" s="120"/>
      <c r="X9451" s="120"/>
      <c r="Z9451" s="120"/>
      <c r="AB9451" s="120"/>
    </row>
    <row r="9452" spans="12:28" ht="15" customHeight="1" x14ac:dyDescent="0.2">
      <c r="L9452" s="120"/>
      <c r="N9452" s="120"/>
      <c r="P9452" s="120"/>
      <c r="R9452" s="120"/>
      <c r="T9452" s="120"/>
      <c r="V9452" s="120"/>
      <c r="X9452" s="120"/>
      <c r="Z9452" s="120"/>
      <c r="AB9452" s="120"/>
    </row>
    <row r="9453" spans="12:28" ht="15" customHeight="1" x14ac:dyDescent="0.2">
      <c r="L9453" s="120"/>
      <c r="N9453" s="120"/>
      <c r="P9453" s="120"/>
      <c r="R9453" s="120"/>
      <c r="T9453" s="120"/>
      <c r="V9453" s="120"/>
      <c r="X9453" s="120"/>
      <c r="Z9453" s="120"/>
      <c r="AB9453" s="120"/>
    </row>
    <row r="9454" spans="12:28" ht="15" customHeight="1" x14ac:dyDescent="0.2">
      <c r="L9454" s="120"/>
      <c r="N9454" s="120"/>
      <c r="P9454" s="120"/>
      <c r="R9454" s="120"/>
      <c r="T9454" s="120"/>
      <c r="V9454" s="120"/>
      <c r="X9454" s="120"/>
      <c r="Z9454" s="120"/>
      <c r="AB9454" s="120"/>
    </row>
    <row r="9455" spans="12:28" ht="15" customHeight="1" x14ac:dyDescent="0.2">
      <c r="L9455" s="120"/>
      <c r="N9455" s="120"/>
      <c r="P9455" s="120"/>
      <c r="R9455" s="120"/>
      <c r="T9455" s="120"/>
      <c r="V9455" s="120"/>
      <c r="X9455" s="120"/>
      <c r="Z9455" s="120"/>
      <c r="AB9455" s="120"/>
    </row>
    <row r="9456" spans="12:28" ht="15" customHeight="1" x14ac:dyDescent="0.2">
      <c r="L9456" s="120"/>
      <c r="N9456" s="120"/>
      <c r="P9456" s="120"/>
      <c r="R9456" s="120"/>
      <c r="T9456" s="120"/>
      <c r="V9456" s="120"/>
      <c r="X9456" s="120"/>
      <c r="Z9456" s="120"/>
      <c r="AB9456" s="120"/>
    </row>
    <row r="9457" spans="12:28" ht="15" customHeight="1" x14ac:dyDescent="0.2">
      <c r="L9457" s="120"/>
      <c r="N9457" s="120"/>
      <c r="P9457" s="120"/>
      <c r="R9457" s="120"/>
      <c r="T9457" s="120"/>
      <c r="V9457" s="120"/>
      <c r="X9457" s="120"/>
      <c r="Z9457" s="120"/>
      <c r="AB9457" s="120"/>
    </row>
    <row r="9458" spans="12:28" ht="15" customHeight="1" x14ac:dyDescent="0.2">
      <c r="L9458" s="120"/>
      <c r="N9458" s="120"/>
      <c r="P9458" s="120"/>
      <c r="R9458" s="120"/>
      <c r="T9458" s="120"/>
      <c r="V9458" s="120"/>
      <c r="X9458" s="120"/>
      <c r="Z9458" s="120"/>
      <c r="AB9458" s="120"/>
    </row>
    <row r="9459" spans="12:28" ht="15" customHeight="1" x14ac:dyDescent="0.2">
      <c r="L9459" s="120"/>
      <c r="N9459" s="120"/>
      <c r="P9459" s="120"/>
      <c r="R9459" s="120"/>
      <c r="T9459" s="120"/>
      <c r="V9459" s="120"/>
      <c r="X9459" s="120"/>
      <c r="Z9459" s="120"/>
      <c r="AB9459" s="120"/>
    </row>
    <row r="9460" spans="12:28" ht="15" customHeight="1" x14ac:dyDescent="0.2">
      <c r="L9460" s="120"/>
      <c r="N9460" s="120"/>
      <c r="P9460" s="120"/>
      <c r="R9460" s="120"/>
      <c r="T9460" s="120"/>
      <c r="V9460" s="120"/>
      <c r="X9460" s="120"/>
      <c r="Z9460" s="120"/>
      <c r="AB9460" s="120"/>
    </row>
    <row r="9461" spans="12:28" ht="15" customHeight="1" x14ac:dyDescent="0.2">
      <c r="L9461" s="120"/>
      <c r="N9461" s="120"/>
      <c r="P9461" s="120"/>
      <c r="R9461" s="120"/>
      <c r="T9461" s="120"/>
      <c r="V9461" s="120"/>
      <c r="X9461" s="120"/>
      <c r="Z9461" s="120"/>
      <c r="AB9461" s="120"/>
    </row>
    <row r="9462" spans="12:28" ht="15" customHeight="1" x14ac:dyDescent="0.2">
      <c r="L9462" s="120"/>
      <c r="N9462" s="120"/>
      <c r="P9462" s="120"/>
      <c r="R9462" s="120"/>
      <c r="T9462" s="120"/>
      <c r="V9462" s="120"/>
      <c r="X9462" s="120"/>
      <c r="Z9462" s="120"/>
      <c r="AB9462" s="120"/>
    </row>
    <row r="9463" spans="12:28" ht="15" customHeight="1" x14ac:dyDescent="0.2">
      <c r="L9463" s="120"/>
      <c r="N9463" s="120"/>
      <c r="P9463" s="120"/>
      <c r="R9463" s="120"/>
      <c r="T9463" s="120"/>
      <c r="V9463" s="120"/>
      <c r="X9463" s="120"/>
      <c r="Z9463" s="120"/>
      <c r="AB9463" s="120"/>
    </row>
    <row r="9464" spans="12:28" ht="15" customHeight="1" x14ac:dyDescent="0.2">
      <c r="L9464" s="120"/>
      <c r="N9464" s="120"/>
      <c r="P9464" s="120"/>
      <c r="R9464" s="120"/>
      <c r="T9464" s="120"/>
      <c r="V9464" s="120"/>
      <c r="X9464" s="120"/>
      <c r="Z9464" s="120"/>
      <c r="AB9464" s="120"/>
    </row>
    <row r="9465" spans="12:28" ht="15" customHeight="1" x14ac:dyDescent="0.2">
      <c r="L9465" s="120"/>
      <c r="N9465" s="120"/>
      <c r="P9465" s="120"/>
      <c r="R9465" s="120"/>
      <c r="T9465" s="120"/>
      <c r="V9465" s="120"/>
      <c r="X9465" s="120"/>
      <c r="Z9465" s="120"/>
      <c r="AB9465" s="120"/>
    </row>
    <row r="9466" spans="12:28" ht="15" customHeight="1" x14ac:dyDescent="0.2">
      <c r="L9466" s="120"/>
      <c r="N9466" s="120"/>
      <c r="P9466" s="120"/>
      <c r="R9466" s="120"/>
      <c r="T9466" s="120"/>
      <c r="V9466" s="120"/>
      <c r="X9466" s="120"/>
      <c r="Z9466" s="120"/>
      <c r="AB9466" s="120"/>
    </row>
    <row r="9467" spans="12:28" ht="15" customHeight="1" x14ac:dyDescent="0.2">
      <c r="L9467" s="120"/>
      <c r="N9467" s="120"/>
      <c r="P9467" s="120"/>
      <c r="R9467" s="120"/>
      <c r="T9467" s="120"/>
      <c r="V9467" s="120"/>
      <c r="X9467" s="120"/>
      <c r="Z9467" s="120"/>
      <c r="AB9467" s="120"/>
    </row>
    <row r="9468" spans="12:28" ht="15" customHeight="1" x14ac:dyDescent="0.2">
      <c r="L9468" s="120"/>
      <c r="N9468" s="120"/>
      <c r="P9468" s="120"/>
      <c r="R9468" s="120"/>
      <c r="T9468" s="120"/>
      <c r="V9468" s="120"/>
      <c r="X9468" s="120"/>
      <c r="Z9468" s="120"/>
      <c r="AB9468" s="120"/>
    </row>
    <row r="9469" spans="12:28" ht="15" customHeight="1" x14ac:dyDescent="0.2">
      <c r="L9469" s="120"/>
      <c r="N9469" s="120"/>
      <c r="P9469" s="120"/>
      <c r="R9469" s="120"/>
      <c r="T9469" s="120"/>
      <c r="V9469" s="120"/>
      <c r="X9469" s="120"/>
      <c r="Z9469" s="120"/>
      <c r="AB9469" s="120"/>
    </row>
    <row r="9470" spans="12:28" ht="15" customHeight="1" x14ac:dyDescent="0.2">
      <c r="L9470" s="120"/>
      <c r="N9470" s="120"/>
      <c r="P9470" s="120"/>
      <c r="R9470" s="120"/>
      <c r="T9470" s="120"/>
      <c r="V9470" s="120"/>
      <c r="X9470" s="120"/>
      <c r="Z9470" s="120"/>
      <c r="AB9470" s="120"/>
    </row>
    <row r="9471" spans="12:28" ht="15" customHeight="1" x14ac:dyDescent="0.2">
      <c r="L9471" s="120"/>
      <c r="N9471" s="120"/>
      <c r="P9471" s="120"/>
      <c r="R9471" s="120"/>
      <c r="T9471" s="120"/>
      <c r="V9471" s="120"/>
      <c r="X9471" s="120"/>
      <c r="Z9471" s="120"/>
      <c r="AB9471" s="120"/>
    </row>
    <row r="9472" spans="12:28" ht="15" customHeight="1" x14ac:dyDescent="0.2">
      <c r="L9472" s="120"/>
      <c r="N9472" s="120"/>
      <c r="P9472" s="120"/>
      <c r="R9472" s="120"/>
      <c r="T9472" s="120"/>
      <c r="V9472" s="120"/>
      <c r="X9472" s="120"/>
      <c r="Z9472" s="120"/>
      <c r="AB9472" s="120"/>
    </row>
    <row r="9473" spans="12:28" ht="15" customHeight="1" x14ac:dyDescent="0.2">
      <c r="L9473" s="120"/>
      <c r="N9473" s="120"/>
      <c r="P9473" s="120"/>
      <c r="R9473" s="120"/>
      <c r="T9473" s="120"/>
      <c r="V9473" s="120"/>
      <c r="X9473" s="120"/>
      <c r="Z9473" s="120"/>
      <c r="AB9473" s="120"/>
    </row>
    <row r="9474" spans="12:28" ht="15" customHeight="1" x14ac:dyDescent="0.2">
      <c r="L9474" s="120"/>
      <c r="N9474" s="120"/>
      <c r="P9474" s="120"/>
      <c r="R9474" s="120"/>
      <c r="T9474" s="120"/>
      <c r="V9474" s="120"/>
      <c r="X9474" s="120"/>
      <c r="Z9474" s="120"/>
      <c r="AB9474" s="120"/>
    </row>
    <row r="9475" spans="12:28" ht="15" customHeight="1" x14ac:dyDescent="0.2">
      <c r="L9475" s="120"/>
      <c r="N9475" s="120"/>
      <c r="P9475" s="120"/>
      <c r="R9475" s="120"/>
      <c r="T9475" s="120"/>
      <c r="V9475" s="120"/>
      <c r="X9475" s="120"/>
      <c r="Z9475" s="120"/>
      <c r="AB9475" s="120"/>
    </row>
    <row r="9476" spans="12:28" ht="15" customHeight="1" x14ac:dyDescent="0.2">
      <c r="L9476" s="120"/>
      <c r="N9476" s="120"/>
      <c r="P9476" s="120"/>
      <c r="R9476" s="120"/>
      <c r="T9476" s="120"/>
      <c r="V9476" s="120"/>
      <c r="X9476" s="120"/>
      <c r="Z9476" s="120"/>
      <c r="AB9476" s="120"/>
    </row>
    <row r="9477" spans="12:28" ht="15" customHeight="1" x14ac:dyDescent="0.2">
      <c r="L9477" s="120"/>
      <c r="N9477" s="120"/>
      <c r="P9477" s="120"/>
      <c r="R9477" s="120"/>
      <c r="T9477" s="120"/>
      <c r="V9477" s="120"/>
      <c r="X9477" s="120"/>
      <c r="Z9477" s="120"/>
      <c r="AB9477" s="120"/>
    </row>
    <row r="9478" spans="12:28" ht="15" customHeight="1" x14ac:dyDescent="0.2">
      <c r="L9478" s="120"/>
      <c r="N9478" s="120"/>
      <c r="P9478" s="120"/>
      <c r="R9478" s="120"/>
      <c r="T9478" s="120"/>
      <c r="V9478" s="120"/>
      <c r="X9478" s="120"/>
      <c r="Z9478" s="120"/>
      <c r="AB9478" s="120"/>
    </row>
    <row r="9479" spans="12:28" ht="15" customHeight="1" x14ac:dyDescent="0.2">
      <c r="L9479" s="120"/>
      <c r="N9479" s="120"/>
      <c r="P9479" s="120"/>
      <c r="R9479" s="120"/>
      <c r="T9479" s="120"/>
      <c r="V9479" s="120"/>
      <c r="X9479" s="120"/>
      <c r="Z9479" s="120"/>
      <c r="AB9479" s="120"/>
    </row>
    <row r="9480" spans="12:28" ht="15" customHeight="1" x14ac:dyDescent="0.2">
      <c r="L9480" s="120"/>
      <c r="N9480" s="120"/>
      <c r="P9480" s="120"/>
      <c r="R9480" s="120"/>
      <c r="T9480" s="120"/>
      <c r="V9480" s="120"/>
      <c r="X9480" s="120"/>
      <c r="Z9480" s="120"/>
      <c r="AB9480" s="120"/>
    </row>
    <row r="9481" spans="12:28" ht="15" customHeight="1" x14ac:dyDescent="0.2">
      <c r="L9481" s="120"/>
      <c r="N9481" s="120"/>
      <c r="P9481" s="120"/>
      <c r="R9481" s="120"/>
      <c r="T9481" s="120"/>
      <c r="V9481" s="120"/>
      <c r="X9481" s="120"/>
      <c r="Z9481" s="120"/>
      <c r="AB9481" s="120"/>
    </row>
    <row r="9482" spans="12:28" ht="15" customHeight="1" x14ac:dyDescent="0.2">
      <c r="L9482" s="120"/>
      <c r="N9482" s="120"/>
      <c r="P9482" s="120"/>
      <c r="R9482" s="120"/>
      <c r="T9482" s="120"/>
      <c r="V9482" s="120"/>
      <c r="X9482" s="120"/>
      <c r="Z9482" s="120"/>
      <c r="AB9482" s="120"/>
    </row>
    <row r="9483" spans="12:28" ht="15" customHeight="1" x14ac:dyDescent="0.2">
      <c r="L9483" s="120"/>
      <c r="N9483" s="120"/>
      <c r="P9483" s="120"/>
      <c r="R9483" s="120"/>
      <c r="T9483" s="120"/>
      <c r="V9483" s="120"/>
      <c r="X9483" s="120"/>
      <c r="Z9483" s="120"/>
      <c r="AB9483" s="120"/>
    </row>
    <row r="9484" spans="12:28" ht="15" customHeight="1" x14ac:dyDescent="0.2">
      <c r="L9484" s="120"/>
      <c r="N9484" s="120"/>
      <c r="P9484" s="120"/>
      <c r="R9484" s="120"/>
      <c r="T9484" s="120"/>
      <c r="V9484" s="120"/>
      <c r="X9484" s="120"/>
      <c r="Z9484" s="120"/>
      <c r="AB9484" s="120"/>
    </row>
    <row r="9485" spans="12:28" ht="15" customHeight="1" x14ac:dyDescent="0.2">
      <c r="L9485" s="120"/>
      <c r="N9485" s="120"/>
      <c r="P9485" s="120"/>
      <c r="R9485" s="120"/>
      <c r="T9485" s="120"/>
      <c r="V9485" s="120"/>
      <c r="X9485" s="120"/>
      <c r="Z9485" s="120"/>
      <c r="AB9485" s="120"/>
    </row>
    <row r="9486" spans="12:28" ht="15" customHeight="1" x14ac:dyDescent="0.2">
      <c r="L9486" s="120"/>
      <c r="N9486" s="120"/>
      <c r="P9486" s="120"/>
      <c r="R9486" s="120"/>
      <c r="T9486" s="120"/>
      <c r="V9486" s="120"/>
      <c r="X9486" s="120"/>
      <c r="Z9486" s="120"/>
      <c r="AB9486" s="120"/>
    </row>
    <row r="9487" spans="12:28" ht="15" customHeight="1" x14ac:dyDescent="0.2">
      <c r="L9487" s="120"/>
      <c r="N9487" s="120"/>
      <c r="P9487" s="120"/>
      <c r="R9487" s="120"/>
      <c r="T9487" s="120"/>
      <c r="V9487" s="120"/>
      <c r="X9487" s="120"/>
      <c r="Z9487" s="120"/>
      <c r="AB9487" s="120"/>
    </row>
    <row r="9488" spans="12:28" ht="15" customHeight="1" x14ac:dyDescent="0.2">
      <c r="L9488" s="120"/>
      <c r="N9488" s="120"/>
      <c r="P9488" s="120"/>
      <c r="R9488" s="120"/>
      <c r="T9488" s="120"/>
      <c r="V9488" s="120"/>
      <c r="X9488" s="120"/>
      <c r="Z9488" s="120"/>
      <c r="AB9488" s="120"/>
    </row>
    <row r="9489" spans="12:28" ht="15" customHeight="1" x14ac:dyDescent="0.2">
      <c r="L9489" s="120"/>
      <c r="N9489" s="120"/>
      <c r="P9489" s="120"/>
      <c r="R9489" s="120"/>
      <c r="T9489" s="120"/>
      <c r="V9489" s="120"/>
      <c r="X9489" s="120"/>
      <c r="Z9489" s="120"/>
      <c r="AB9489" s="120"/>
    </row>
    <row r="9490" spans="12:28" ht="15" customHeight="1" x14ac:dyDescent="0.2">
      <c r="L9490" s="120"/>
      <c r="N9490" s="120"/>
      <c r="P9490" s="120"/>
      <c r="R9490" s="120"/>
      <c r="T9490" s="120"/>
      <c r="V9490" s="120"/>
      <c r="X9490" s="120"/>
      <c r="Z9490" s="120"/>
      <c r="AB9490" s="120"/>
    </row>
    <row r="9491" spans="12:28" ht="15" customHeight="1" x14ac:dyDescent="0.2">
      <c r="L9491" s="120"/>
      <c r="N9491" s="120"/>
      <c r="P9491" s="120"/>
      <c r="R9491" s="120"/>
      <c r="T9491" s="120"/>
      <c r="V9491" s="120"/>
      <c r="X9491" s="120"/>
      <c r="Z9491" s="120"/>
      <c r="AB9491" s="120"/>
    </row>
    <row r="9492" spans="12:28" ht="15" customHeight="1" x14ac:dyDescent="0.2">
      <c r="L9492" s="120"/>
      <c r="N9492" s="120"/>
      <c r="P9492" s="120"/>
      <c r="R9492" s="120"/>
      <c r="T9492" s="120"/>
      <c r="V9492" s="120"/>
      <c r="X9492" s="120"/>
      <c r="Z9492" s="120"/>
      <c r="AB9492" s="120"/>
    </row>
    <row r="9493" spans="12:28" ht="15" customHeight="1" x14ac:dyDescent="0.2">
      <c r="L9493" s="120"/>
      <c r="N9493" s="120"/>
      <c r="P9493" s="120"/>
      <c r="R9493" s="120"/>
      <c r="T9493" s="120"/>
      <c r="V9493" s="120"/>
      <c r="X9493" s="120"/>
      <c r="Z9493" s="120"/>
      <c r="AB9493" s="120"/>
    </row>
    <row r="9494" spans="12:28" ht="15" customHeight="1" x14ac:dyDescent="0.2">
      <c r="L9494" s="120"/>
      <c r="N9494" s="120"/>
      <c r="P9494" s="120"/>
      <c r="R9494" s="120"/>
      <c r="T9494" s="120"/>
      <c r="V9494" s="120"/>
      <c r="X9494" s="120"/>
      <c r="Z9494" s="120"/>
      <c r="AB9494" s="120"/>
    </row>
    <row r="9495" spans="12:28" ht="15" customHeight="1" x14ac:dyDescent="0.2">
      <c r="L9495" s="120"/>
      <c r="N9495" s="120"/>
      <c r="P9495" s="120"/>
      <c r="R9495" s="120"/>
      <c r="T9495" s="120"/>
      <c r="V9495" s="120"/>
      <c r="X9495" s="120"/>
      <c r="Z9495" s="120"/>
      <c r="AB9495" s="120"/>
    </row>
    <row r="9496" spans="12:28" ht="15" customHeight="1" x14ac:dyDescent="0.2">
      <c r="L9496" s="120"/>
      <c r="N9496" s="120"/>
      <c r="P9496" s="120"/>
      <c r="R9496" s="120"/>
      <c r="T9496" s="120"/>
      <c r="V9496" s="120"/>
      <c r="X9496" s="120"/>
      <c r="Z9496" s="120"/>
      <c r="AB9496" s="120"/>
    </row>
    <row r="9497" spans="12:28" ht="15" customHeight="1" x14ac:dyDescent="0.2">
      <c r="L9497" s="120"/>
      <c r="N9497" s="120"/>
      <c r="P9497" s="120"/>
      <c r="R9497" s="120"/>
      <c r="T9497" s="120"/>
      <c r="V9497" s="120"/>
      <c r="X9497" s="120"/>
      <c r="Z9497" s="120"/>
      <c r="AB9497" s="120"/>
    </row>
    <row r="9498" spans="12:28" ht="15" customHeight="1" x14ac:dyDescent="0.2">
      <c r="L9498" s="120"/>
      <c r="N9498" s="120"/>
      <c r="P9498" s="120"/>
      <c r="R9498" s="120"/>
      <c r="T9498" s="120"/>
      <c r="V9498" s="120"/>
      <c r="X9498" s="120"/>
      <c r="Z9498" s="120"/>
      <c r="AB9498" s="120"/>
    </row>
    <row r="9499" spans="12:28" ht="15" customHeight="1" x14ac:dyDescent="0.2">
      <c r="L9499" s="120"/>
      <c r="N9499" s="120"/>
      <c r="P9499" s="120"/>
      <c r="R9499" s="120"/>
      <c r="T9499" s="120"/>
      <c r="V9499" s="120"/>
      <c r="X9499" s="120"/>
      <c r="Z9499" s="120"/>
      <c r="AB9499" s="120"/>
    </row>
    <row r="9500" spans="12:28" ht="15" customHeight="1" x14ac:dyDescent="0.2">
      <c r="L9500" s="120"/>
      <c r="N9500" s="120"/>
      <c r="P9500" s="120"/>
      <c r="R9500" s="120"/>
      <c r="T9500" s="120"/>
      <c r="V9500" s="120"/>
      <c r="X9500" s="120"/>
      <c r="Z9500" s="120"/>
      <c r="AB9500" s="120"/>
    </row>
    <row r="9501" spans="12:28" ht="15" customHeight="1" x14ac:dyDescent="0.2">
      <c r="L9501" s="120"/>
      <c r="N9501" s="120"/>
      <c r="P9501" s="120"/>
      <c r="R9501" s="120"/>
      <c r="T9501" s="120"/>
      <c r="V9501" s="120"/>
      <c r="X9501" s="120"/>
      <c r="Z9501" s="120"/>
      <c r="AB9501" s="120"/>
    </row>
    <row r="9502" spans="12:28" ht="15" customHeight="1" x14ac:dyDescent="0.2">
      <c r="L9502" s="120"/>
      <c r="N9502" s="120"/>
      <c r="P9502" s="120"/>
      <c r="R9502" s="120"/>
      <c r="T9502" s="120"/>
      <c r="V9502" s="120"/>
      <c r="X9502" s="120"/>
      <c r="Z9502" s="120"/>
      <c r="AB9502" s="120"/>
    </row>
    <row r="9503" spans="12:28" ht="15" customHeight="1" x14ac:dyDescent="0.2">
      <c r="L9503" s="120"/>
      <c r="N9503" s="120"/>
      <c r="P9503" s="120"/>
      <c r="R9503" s="120"/>
      <c r="T9503" s="120"/>
      <c r="V9503" s="120"/>
      <c r="X9503" s="120"/>
      <c r="Z9503" s="120"/>
      <c r="AB9503" s="120"/>
    </row>
    <row r="9504" spans="12:28" ht="15" customHeight="1" x14ac:dyDescent="0.2">
      <c r="L9504" s="120"/>
      <c r="N9504" s="120"/>
      <c r="P9504" s="120"/>
      <c r="R9504" s="120"/>
      <c r="T9504" s="120"/>
      <c r="V9504" s="120"/>
      <c r="X9504" s="120"/>
      <c r="Z9504" s="120"/>
      <c r="AB9504" s="120"/>
    </row>
    <row r="9505" spans="12:28" ht="15" customHeight="1" x14ac:dyDescent="0.2">
      <c r="L9505" s="120"/>
      <c r="N9505" s="120"/>
      <c r="P9505" s="120"/>
      <c r="R9505" s="120"/>
      <c r="T9505" s="120"/>
      <c r="V9505" s="120"/>
      <c r="X9505" s="120"/>
      <c r="Z9505" s="120"/>
      <c r="AB9505" s="120"/>
    </row>
    <row r="9506" spans="12:28" ht="15" customHeight="1" x14ac:dyDescent="0.2">
      <c r="L9506" s="120"/>
      <c r="N9506" s="120"/>
      <c r="P9506" s="120"/>
      <c r="R9506" s="120"/>
      <c r="T9506" s="120"/>
      <c r="V9506" s="120"/>
      <c r="X9506" s="120"/>
      <c r="Z9506" s="120"/>
      <c r="AB9506" s="120"/>
    </row>
    <row r="9507" spans="12:28" ht="15" customHeight="1" x14ac:dyDescent="0.2">
      <c r="L9507" s="120"/>
      <c r="N9507" s="120"/>
      <c r="P9507" s="120"/>
      <c r="R9507" s="120"/>
      <c r="T9507" s="120"/>
      <c r="V9507" s="120"/>
      <c r="X9507" s="120"/>
      <c r="Z9507" s="120"/>
      <c r="AB9507" s="120"/>
    </row>
    <row r="9508" spans="12:28" ht="15" customHeight="1" x14ac:dyDescent="0.2">
      <c r="L9508" s="120"/>
      <c r="N9508" s="120"/>
      <c r="P9508" s="120"/>
      <c r="R9508" s="120"/>
      <c r="T9508" s="120"/>
      <c r="V9508" s="120"/>
      <c r="X9508" s="120"/>
      <c r="Z9508" s="120"/>
      <c r="AB9508" s="120"/>
    </row>
    <row r="9509" spans="12:28" ht="15" customHeight="1" x14ac:dyDescent="0.2">
      <c r="L9509" s="120"/>
      <c r="N9509" s="120"/>
      <c r="P9509" s="120"/>
      <c r="R9509" s="120"/>
      <c r="T9509" s="120"/>
      <c r="V9509" s="120"/>
      <c r="X9509" s="120"/>
      <c r="Z9509" s="120"/>
      <c r="AB9509" s="120"/>
    </row>
    <row r="9510" spans="12:28" ht="15" customHeight="1" x14ac:dyDescent="0.2">
      <c r="L9510" s="120"/>
      <c r="N9510" s="120"/>
      <c r="P9510" s="120"/>
      <c r="R9510" s="120"/>
      <c r="T9510" s="120"/>
      <c r="V9510" s="120"/>
      <c r="X9510" s="120"/>
      <c r="Z9510" s="120"/>
      <c r="AB9510" s="120"/>
    </row>
    <row r="9511" spans="12:28" ht="15" customHeight="1" x14ac:dyDescent="0.2">
      <c r="L9511" s="120"/>
      <c r="N9511" s="120"/>
      <c r="P9511" s="120"/>
      <c r="R9511" s="120"/>
      <c r="T9511" s="120"/>
      <c r="V9511" s="120"/>
      <c r="X9511" s="120"/>
      <c r="Z9511" s="120"/>
      <c r="AB9511" s="120"/>
    </row>
    <row r="9512" spans="12:28" ht="15" customHeight="1" x14ac:dyDescent="0.2">
      <c r="L9512" s="120"/>
      <c r="N9512" s="120"/>
      <c r="P9512" s="120"/>
      <c r="R9512" s="120"/>
      <c r="T9512" s="120"/>
      <c r="V9512" s="120"/>
      <c r="X9512" s="120"/>
      <c r="Z9512" s="120"/>
      <c r="AB9512" s="120"/>
    </row>
    <row r="9513" spans="12:28" ht="15" customHeight="1" x14ac:dyDescent="0.2">
      <c r="L9513" s="120"/>
      <c r="N9513" s="120"/>
      <c r="P9513" s="120"/>
      <c r="R9513" s="120"/>
      <c r="T9513" s="120"/>
      <c r="V9513" s="120"/>
      <c r="X9513" s="120"/>
      <c r="Z9513" s="120"/>
      <c r="AB9513" s="120"/>
    </row>
    <row r="9514" spans="12:28" ht="15" customHeight="1" x14ac:dyDescent="0.2">
      <c r="L9514" s="120"/>
      <c r="N9514" s="120"/>
      <c r="P9514" s="120"/>
      <c r="R9514" s="120"/>
      <c r="T9514" s="120"/>
      <c r="V9514" s="120"/>
      <c r="X9514" s="120"/>
      <c r="Z9514" s="120"/>
      <c r="AB9514" s="120"/>
    </row>
    <row r="9515" spans="12:28" ht="15" customHeight="1" x14ac:dyDescent="0.2">
      <c r="L9515" s="120"/>
      <c r="N9515" s="120"/>
      <c r="P9515" s="120"/>
      <c r="R9515" s="120"/>
      <c r="T9515" s="120"/>
      <c r="V9515" s="120"/>
      <c r="X9515" s="120"/>
      <c r="Z9515" s="120"/>
      <c r="AB9515" s="120"/>
    </row>
    <row r="9516" spans="12:28" ht="15" customHeight="1" x14ac:dyDescent="0.2">
      <c r="L9516" s="120"/>
      <c r="N9516" s="120"/>
      <c r="P9516" s="120"/>
      <c r="R9516" s="120"/>
      <c r="T9516" s="120"/>
      <c r="V9516" s="120"/>
      <c r="X9516" s="120"/>
      <c r="Z9516" s="120"/>
      <c r="AB9516" s="120"/>
    </row>
    <row r="9517" spans="12:28" ht="15" customHeight="1" x14ac:dyDescent="0.2">
      <c r="L9517" s="120"/>
      <c r="N9517" s="120"/>
      <c r="P9517" s="120"/>
      <c r="R9517" s="120"/>
      <c r="T9517" s="120"/>
      <c r="V9517" s="120"/>
      <c r="X9517" s="120"/>
      <c r="Z9517" s="120"/>
      <c r="AB9517" s="120"/>
    </row>
    <row r="9518" spans="12:28" ht="15" customHeight="1" x14ac:dyDescent="0.2">
      <c r="L9518" s="120"/>
      <c r="N9518" s="120"/>
      <c r="P9518" s="120"/>
      <c r="R9518" s="120"/>
      <c r="T9518" s="120"/>
      <c r="V9518" s="120"/>
      <c r="X9518" s="120"/>
      <c r="Z9518" s="120"/>
      <c r="AB9518" s="120"/>
    </row>
    <row r="9519" spans="12:28" ht="15" customHeight="1" x14ac:dyDescent="0.2">
      <c r="L9519" s="120"/>
      <c r="N9519" s="120"/>
      <c r="P9519" s="120"/>
      <c r="R9519" s="120"/>
      <c r="T9519" s="120"/>
      <c r="V9519" s="120"/>
      <c r="X9519" s="120"/>
      <c r="Z9519" s="120"/>
      <c r="AB9519" s="120"/>
    </row>
    <row r="9520" spans="12:28" ht="15" customHeight="1" x14ac:dyDescent="0.2">
      <c r="L9520" s="120"/>
      <c r="N9520" s="120"/>
      <c r="P9520" s="120"/>
      <c r="R9520" s="120"/>
      <c r="T9520" s="120"/>
      <c r="V9520" s="120"/>
      <c r="X9520" s="120"/>
      <c r="Z9520" s="120"/>
      <c r="AB9520" s="120"/>
    </row>
    <row r="9521" spans="12:28" ht="15" customHeight="1" x14ac:dyDescent="0.2">
      <c r="L9521" s="120"/>
      <c r="N9521" s="120"/>
      <c r="P9521" s="120"/>
      <c r="R9521" s="120"/>
      <c r="T9521" s="120"/>
      <c r="V9521" s="120"/>
      <c r="X9521" s="120"/>
      <c r="Z9521" s="120"/>
      <c r="AB9521" s="120"/>
    </row>
    <row r="9522" spans="12:28" ht="15" customHeight="1" x14ac:dyDescent="0.2">
      <c r="L9522" s="120"/>
      <c r="N9522" s="120"/>
      <c r="P9522" s="120"/>
      <c r="R9522" s="120"/>
      <c r="T9522" s="120"/>
      <c r="V9522" s="120"/>
      <c r="X9522" s="120"/>
      <c r="Z9522" s="120"/>
      <c r="AB9522" s="120"/>
    </row>
    <row r="9523" spans="12:28" ht="15" customHeight="1" x14ac:dyDescent="0.2">
      <c r="L9523" s="120"/>
      <c r="N9523" s="120"/>
      <c r="P9523" s="120"/>
      <c r="R9523" s="120"/>
      <c r="T9523" s="120"/>
      <c r="V9523" s="120"/>
      <c r="X9523" s="120"/>
      <c r="Z9523" s="120"/>
      <c r="AB9523" s="120"/>
    </row>
    <row r="9524" spans="12:28" ht="15" customHeight="1" x14ac:dyDescent="0.2">
      <c r="L9524" s="120"/>
      <c r="N9524" s="120"/>
      <c r="P9524" s="120"/>
      <c r="R9524" s="120"/>
      <c r="T9524" s="120"/>
      <c r="V9524" s="120"/>
      <c r="X9524" s="120"/>
      <c r="Z9524" s="120"/>
      <c r="AB9524" s="120"/>
    </row>
    <row r="9525" spans="12:28" ht="15" customHeight="1" x14ac:dyDescent="0.2">
      <c r="L9525" s="120"/>
      <c r="N9525" s="120"/>
      <c r="P9525" s="120"/>
      <c r="R9525" s="120"/>
      <c r="T9525" s="120"/>
      <c r="V9525" s="120"/>
      <c r="X9525" s="120"/>
      <c r="Z9525" s="120"/>
      <c r="AB9525" s="120"/>
    </row>
    <row r="9526" spans="12:28" ht="15" customHeight="1" x14ac:dyDescent="0.2">
      <c r="L9526" s="120"/>
      <c r="N9526" s="120"/>
      <c r="P9526" s="120"/>
      <c r="R9526" s="120"/>
      <c r="T9526" s="120"/>
      <c r="V9526" s="120"/>
      <c r="X9526" s="120"/>
      <c r="Z9526" s="120"/>
      <c r="AB9526" s="120"/>
    </row>
    <row r="9527" spans="12:28" ht="15" customHeight="1" x14ac:dyDescent="0.2">
      <c r="L9527" s="120"/>
      <c r="N9527" s="120"/>
      <c r="P9527" s="120"/>
      <c r="R9527" s="120"/>
      <c r="T9527" s="120"/>
      <c r="V9527" s="120"/>
      <c r="X9527" s="120"/>
      <c r="Z9527" s="120"/>
      <c r="AB9527" s="120"/>
    </row>
    <row r="9528" spans="12:28" ht="15" customHeight="1" x14ac:dyDescent="0.2">
      <c r="L9528" s="120"/>
      <c r="N9528" s="120"/>
      <c r="P9528" s="120"/>
      <c r="R9528" s="120"/>
      <c r="T9528" s="120"/>
      <c r="V9528" s="120"/>
      <c r="X9528" s="120"/>
      <c r="Z9528" s="120"/>
      <c r="AB9528" s="120"/>
    </row>
    <row r="9529" spans="12:28" ht="15" customHeight="1" x14ac:dyDescent="0.2">
      <c r="L9529" s="120"/>
      <c r="N9529" s="120"/>
      <c r="P9529" s="120"/>
      <c r="R9529" s="120"/>
      <c r="T9529" s="120"/>
      <c r="V9529" s="120"/>
      <c r="X9529" s="120"/>
      <c r="Z9529" s="120"/>
      <c r="AB9529" s="120"/>
    </row>
    <row r="9530" spans="12:28" ht="15" customHeight="1" x14ac:dyDescent="0.2">
      <c r="L9530" s="120"/>
      <c r="N9530" s="120"/>
      <c r="P9530" s="120"/>
      <c r="R9530" s="120"/>
      <c r="T9530" s="120"/>
      <c r="V9530" s="120"/>
      <c r="X9530" s="120"/>
      <c r="Z9530" s="120"/>
      <c r="AB9530" s="120"/>
    </row>
    <row r="9531" spans="12:28" ht="15" customHeight="1" x14ac:dyDescent="0.2">
      <c r="L9531" s="120"/>
      <c r="N9531" s="120"/>
      <c r="P9531" s="120"/>
      <c r="R9531" s="120"/>
      <c r="T9531" s="120"/>
      <c r="V9531" s="120"/>
      <c r="X9531" s="120"/>
      <c r="Z9531" s="120"/>
      <c r="AB9531" s="120"/>
    </row>
    <row r="9532" spans="12:28" ht="15" customHeight="1" x14ac:dyDescent="0.2">
      <c r="L9532" s="120"/>
      <c r="N9532" s="120"/>
      <c r="P9532" s="120"/>
      <c r="R9532" s="120"/>
      <c r="T9532" s="120"/>
      <c r="V9532" s="120"/>
      <c r="X9532" s="120"/>
      <c r="Z9532" s="120"/>
      <c r="AB9532" s="120"/>
    </row>
    <row r="9533" spans="12:28" ht="15" customHeight="1" x14ac:dyDescent="0.2">
      <c r="L9533" s="120"/>
      <c r="N9533" s="120"/>
      <c r="P9533" s="120"/>
      <c r="R9533" s="120"/>
      <c r="T9533" s="120"/>
      <c r="V9533" s="120"/>
      <c r="X9533" s="120"/>
      <c r="Z9533" s="120"/>
      <c r="AB9533" s="120"/>
    </row>
    <row r="9534" spans="12:28" ht="15" customHeight="1" x14ac:dyDescent="0.2">
      <c r="L9534" s="120"/>
      <c r="N9534" s="120"/>
      <c r="P9534" s="120"/>
      <c r="R9534" s="120"/>
      <c r="T9534" s="120"/>
      <c r="V9534" s="120"/>
      <c r="X9534" s="120"/>
      <c r="Z9534" s="120"/>
      <c r="AB9534" s="120"/>
    </row>
    <row r="9535" spans="12:28" ht="15" customHeight="1" x14ac:dyDescent="0.2">
      <c r="L9535" s="120"/>
      <c r="N9535" s="120"/>
      <c r="P9535" s="120"/>
      <c r="R9535" s="120"/>
      <c r="T9535" s="120"/>
      <c r="V9535" s="120"/>
      <c r="X9535" s="120"/>
      <c r="Z9535" s="120"/>
      <c r="AB9535" s="120"/>
    </row>
    <row r="9536" spans="12:28" ht="15" customHeight="1" x14ac:dyDescent="0.2">
      <c r="L9536" s="120"/>
      <c r="N9536" s="120"/>
      <c r="P9536" s="120"/>
      <c r="R9536" s="120"/>
      <c r="T9536" s="120"/>
      <c r="V9536" s="120"/>
      <c r="X9536" s="120"/>
      <c r="Z9536" s="120"/>
      <c r="AB9536" s="120"/>
    </row>
    <row r="9537" spans="12:28" ht="15" customHeight="1" x14ac:dyDescent="0.2">
      <c r="L9537" s="120"/>
      <c r="N9537" s="120"/>
      <c r="P9537" s="120"/>
      <c r="R9537" s="120"/>
      <c r="T9537" s="120"/>
      <c r="V9537" s="120"/>
      <c r="X9537" s="120"/>
      <c r="Z9537" s="120"/>
      <c r="AB9537" s="120"/>
    </row>
    <row r="9538" spans="12:28" ht="15" customHeight="1" x14ac:dyDescent="0.2">
      <c r="L9538" s="120"/>
      <c r="N9538" s="120"/>
      <c r="P9538" s="120"/>
      <c r="R9538" s="120"/>
      <c r="T9538" s="120"/>
      <c r="V9538" s="120"/>
      <c r="X9538" s="120"/>
      <c r="Z9538" s="120"/>
      <c r="AB9538" s="120"/>
    </row>
    <row r="9539" spans="12:28" ht="15" customHeight="1" x14ac:dyDescent="0.2">
      <c r="L9539" s="120"/>
      <c r="N9539" s="120"/>
      <c r="P9539" s="120"/>
      <c r="R9539" s="120"/>
      <c r="T9539" s="120"/>
      <c r="V9539" s="120"/>
      <c r="X9539" s="120"/>
      <c r="Z9539" s="120"/>
      <c r="AB9539" s="120"/>
    </row>
    <row r="9540" spans="12:28" ht="15" customHeight="1" x14ac:dyDescent="0.2">
      <c r="L9540" s="120"/>
      <c r="N9540" s="120"/>
      <c r="P9540" s="120"/>
      <c r="R9540" s="120"/>
      <c r="T9540" s="120"/>
      <c r="V9540" s="120"/>
      <c r="X9540" s="120"/>
      <c r="Z9540" s="120"/>
      <c r="AB9540" s="120"/>
    </row>
    <row r="9541" spans="12:28" ht="15" customHeight="1" x14ac:dyDescent="0.2">
      <c r="L9541" s="120"/>
      <c r="N9541" s="120"/>
      <c r="P9541" s="120"/>
      <c r="R9541" s="120"/>
      <c r="T9541" s="120"/>
      <c r="V9541" s="120"/>
      <c r="X9541" s="120"/>
      <c r="Z9541" s="120"/>
      <c r="AB9541" s="120"/>
    </row>
    <row r="9542" spans="12:28" ht="15" customHeight="1" x14ac:dyDescent="0.2">
      <c r="L9542" s="120"/>
      <c r="N9542" s="120"/>
      <c r="P9542" s="120"/>
      <c r="R9542" s="120"/>
      <c r="T9542" s="120"/>
      <c r="V9542" s="120"/>
      <c r="X9542" s="120"/>
      <c r="Z9542" s="120"/>
      <c r="AB9542" s="120"/>
    </row>
    <row r="9543" spans="12:28" ht="15" customHeight="1" x14ac:dyDescent="0.2">
      <c r="L9543" s="120"/>
      <c r="N9543" s="120"/>
      <c r="P9543" s="120"/>
      <c r="R9543" s="120"/>
      <c r="T9543" s="120"/>
      <c r="V9543" s="120"/>
      <c r="X9543" s="120"/>
      <c r="Z9543" s="120"/>
      <c r="AB9543" s="120"/>
    </row>
    <row r="9544" spans="12:28" ht="15" customHeight="1" x14ac:dyDescent="0.2">
      <c r="L9544" s="120"/>
      <c r="N9544" s="120"/>
      <c r="P9544" s="120"/>
      <c r="R9544" s="120"/>
      <c r="T9544" s="120"/>
      <c r="V9544" s="120"/>
      <c r="X9544" s="120"/>
      <c r="Z9544" s="120"/>
      <c r="AB9544" s="120"/>
    </row>
    <row r="9545" spans="12:28" ht="15" customHeight="1" x14ac:dyDescent="0.2">
      <c r="L9545" s="120"/>
      <c r="N9545" s="120"/>
      <c r="P9545" s="120"/>
      <c r="R9545" s="120"/>
      <c r="T9545" s="120"/>
      <c r="V9545" s="120"/>
      <c r="X9545" s="120"/>
      <c r="Z9545" s="120"/>
      <c r="AB9545" s="120"/>
    </row>
    <row r="9546" spans="12:28" ht="15" customHeight="1" x14ac:dyDescent="0.2">
      <c r="L9546" s="120"/>
      <c r="N9546" s="120"/>
      <c r="P9546" s="120"/>
      <c r="R9546" s="120"/>
      <c r="T9546" s="120"/>
      <c r="V9546" s="120"/>
      <c r="X9546" s="120"/>
      <c r="Z9546" s="120"/>
      <c r="AB9546" s="120"/>
    </row>
    <row r="9547" spans="12:28" ht="15" customHeight="1" x14ac:dyDescent="0.2">
      <c r="L9547" s="120"/>
      <c r="N9547" s="120"/>
      <c r="P9547" s="120"/>
      <c r="R9547" s="120"/>
      <c r="T9547" s="120"/>
      <c r="V9547" s="120"/>
      <c r="X9547" s="120"/>
      <c r="Z9547" s="120"/>
      <c r="AB9547" s="120"/>
    </row>
    <row r="9548" spans="12:28" ht="15" customHeight="1" x14ac:dyDescent="0.2">
      <c r="L9548" s="120"/>
      <c r="N9548" s="120"/>
      <c r="P9548" s="120"/>
      <c r="R9548" s="120"/>
      <c r="T9548" s="120"/>
      <c r="V9548" s="120"/>
      <c r="X9548" s="120"/>
      <c r="Z9548" s="120"/>
      <c r="AB9548" s="120"/>
    </row>
    <row r="9549" spans="12:28" ht="15" customHeight="1" x14ac:dyDescent="0.2">
      <c r="L9549" s="120"/>
      <c r="N9549" s="120"/>
      <c r="P9549" s="120"/>
      <c r="R9549" s="120"/>
      <c r="T9549" s="120"/>
      <c r="V9549" s="120"/>
      <c r="X9549" s="120"/>
      <c r="Z9549" s="120"/>
      <c r="AB9549" s="120"/>
    </row>
    <row r="9550" spans="12:28" ht="15" customHeight="1" x14ac:dyDescent="0.2">
      <c r="L9550" s="120"/>
      <c r="N9550" s="120"/>
      <c r="P9550" s="120"/>
      <c r="R9550" s="120"/>
      <c r="T9550" s="120"/>
      <c r="V9550" s="120"/>
      <c r="X9550" s="120"/>
      <c r="Z9550" s="120"/>
      <c r="AB9550" s="120"/>
    </row>
    <row r="9551" spans="12:28" ht="15" customHeight="1" x14ac:dyDescent="0.2">
      <c r="L9551" s="120"/>
      <c r="N9551" s="120"/>
      <c r="P9551" s="120"/>
      <c r="R9551" s="120"/>
      <c r="T9551" s="120"/>
      <c r="V9551" s="120"/>
      <c r="X9551" s="120"/>
      <c r="Z9551" s="120"/>
      <c r="AB9551" s="120"/>
    </row>
    <row r="9552" spans="12:28" ht="15" customHeight="1" x14ac:dyDescent="0.2">
      <c r="L9552" s="120"/>
      <c r="N9552" s="120"/>
      <c r="P9552" s="120"/>
      <c r="R9552" s="120"/>
      <c r="T9552" s="120"/>
      <c r="V9552" s="120"/>
      <c r="X9552" s="120"/>
      <c r="Z9552" s="120"/>
      <c r="AB9552" s="120"/>
    </row>
    <row r="9553" spans="12:28" ht="15" customHeight="1" x14ac:dyDescent="0.2">
      <c r="L9553" s="120"/>
      <c r="N9553" s="120"/>
      <c r="P9553" s="120"/>
      <c r="R9553" s="120"/>
      <c r="T9553" s="120"/>
      <c r="V9553" s="120"/>
      <c r="X9553" s="120"/>
      <c r="Z9553" s="120"/>
      <c r="AB9553" s="120"/>
    </row>
    <row r="9554" spans="12:28" ht="15" customHeight="1" x14ac:dyDescent="0.2">
      <c r="L9554" s="120"/>
      <c r="N9554" s="120"/>
      <c r="P9554" s="120"/>
      <c r="R9554" s="120"/>
      <c r="T9554" s="120"/>
      <c r="V9554" s="120"/>
      <c r="X9554" s="120"/>
      <c r="Z9554" s="120"/>
      <c r="AB9554" s="120"/>
    </row>
    <row r="9555" spans="12:28" ht="15" customHeight="1" x14ac:dyDescent="0.2">
      <c r="L9555" s="120"/>
      <c r="N9555" s="120"/>
      <c r="P9555" s="120"/>
      <c r="R9555" s="120"/>
      <c r="T9555" s="120"/>
      <c r="V9555" s="120"/>
      <c r="X9555" s="120"/>
      <c r="Z9555" s="120"/>
      <c r="AB9555" s="120"/>
    </row>
    <row r="9556" spans="12:28" ht="15" customHeight="1" x14ac:dyDescent="0.2">
      <c r="L9556" s="120"/>
      <c r="N9556" s="120"/>
      <c r="P9556" s="120"/>
      <c r="R9556" s="120"/>
      <c r="T9556" s="120"/>
      <c r="V9556" s="120"/>
      <c r="X9556" s="120"/>
      <c r="Z9556" s="120"/>
      <c r="AB9556" s="120"/>
    </row>
    <row r="9557" spans="12:28" ht="15" customHeight="1" x14ac:dyDescent="0.2">
      <c r="L9557" s="120"/>
      <c r="N9557" s="120"/>
      <c r="P9557" s="120"/>
      <c r="R9557" s="120"/>
      <c r="T9557" s="120"/>
      <c r="V9557" s="120"/>
      <c r="X9557" s="120"/>
      <c r="Z9557" s="120"/>
      <c r="AB9557" s="120"/>
    </row>
    <row r="9558" spans="12:28" ht="15" customHeight="1" x14ac:dyDescent="0.2">
      <c r="L9558" s="120"/>
      <c r="N9558" s="120"/>
      <c r="P9558" s="120"/>
      <c r="R9558" s="120"/>
      <c r="T9558" s="120"/>
      <c r="V9558" s="120"/>
      <c r="X9558" s="120"/>
      <c r="Z9558" s="120"/>
      <c r="AB9558" s="120"/>
    </row>
    <row r="9559" spans="12:28" ht="15" customHeight="1" x14ac:dyDescent="0.2">
      <c r="L9559" s="120"/>
      <c r="N9559" s="120"/>
      <c r="P9559" s="120"/>
      <c r="R9559" s="120"/>
      <c r="T9559" s="120"/>
      <c r="V9559" s="120"/>
      <c r="X9559" s="120"/>
      <c r="Z9559" s="120"/>
      <c r="AB9559" s="120"/>
    </row>
    <row r="9560" spans="12:28" ht="15" customHeight="1" x14ac:dyDescent="0.2">
      <c r="L9560" s="120"/>
      <c r="N9560" s="120"/>
      <c r="P9560" s="120"/>
      <c r="R9560" s="120"/>
      <c r="T9560" s="120"/>
      <c r="V9560" s="120"/>
      <c r="X9560" s="120"/>
      <c r="Z9560" s="120"/>
      <c r="AB9560" s="120"/>
    </row>
    <row r="9561" spans="12:28" ht="15" customHeight="1" x14ac:dyDescent="0.2">
      <c r="L9561" s="120"/>
      <c r="N9561" s="120"/>
      <c r="P9561" s="120"/>
      <c r="R9561" s="120"/>
      <c r="T9561" s="120"/>
      <c r="V9561" s="120"/>
      <c r="X9561" s="120"/>
      <c r="Z9561" s="120"/>
      <c r="AB9561" s="120"/>
    </row>
    <row r="9562" spans="12:28" ht="15" customHeight="1" x14ac:dyDescent="0.2">
      <c r="L9562" s="120"/>
      <c r="N9562" s="120"/>
      <c r="P9562" s="120"/>
      <c r="R9562" s="120"/>
      <c r="T9562" s="120"/>
      <c r="V9562" s="120"/>
      <c r="X9562" s="120"/>
      <c r="Z9562" s="120"/>
      <c r="AB9562" s="120"/>
    </row>
    <row r="9563" spans="12:28" ht="15" customHeight="1" x14ac:dyDescent="0.2">
      <c r="L9563" s="120"/>
      <c r="N9563" s="120"/>
      <c r="P9563" s="120"/>
      <c r="R9563" s="120"/>
      <c r="T9563" s="120"/>
      <c r="V9563" s="120"/>
      <c r="X9563" s="120"/>
      <c r="Z9563" s="120"/>
      <c r="AB9563" s="120"/>
    </row>
    <row r="9564" spans="12:28" ht="15" customHeight="1" x14ac:dyDescent="0.2">
      <c r="L9564" s="120"/>
      <c r="N9564" s="120"/>
      <c r="P9564" s="120"/>
      <c r="R9564" s="120"/>
      <c r="T9564" s="120"/>
      <c r="V9564" s="120"/>
      <c r="X9564" s="120"/>
      <c r="Z9564" s="120"/>
      <c r="AB9564" s="120"/>
    </row>
    <row r="9565" spans="12:28" ht="15" customHeight="1" x14ac:dyDescent="0.2">
      <c r="L9565" s="120"/>
      <c r="N9565" s="120"/>
      <c r="P9565" s="120"/>
      <c r="R9565" s="120"/>
      <c r="T9565" s="120"/>
      <c r="V9565" s="120"/>
      <c r="X9565" s="120"/>
      <c r="Z9565" s="120"/>
      <c r="AB9565" s="120"/>
    </row>
    <row r="9566" spans="12:28" ht="15" customHeight="1" x14ac:dyDescent="0.2">
      <c r="L9566" s="120"/>
      <c r="N9566" s="120"/>
      <c r="P9566" s="120"/>
      <c r="R9566" s="120"/>
      <c r="T9566" s="120"/>
      <c r="V9566" s="120"/>
      <c r="X9566" s="120"/>
      <c r="Z9566" s="120"/>
      <c r="AB9566" s="120"/>
    </row>
    <row r="9567" spans="12:28" ht="15" customHeight="1" x14ac:dyDescent="0.2">
      <c r="L9567" s="120"/>
      <c r="N9567" s="120"/>
      <c r="P9567" s="120"/>
      <c r="R9567" s="120"/>
      <c r="T9567" s="120"/>
      <c r="V9567" s="120"/>
      <c r="X9567" s="120"/>
      <c r="Z9567" s="120"/>
      <c r="AB9567" s="120"/>
    </row>
    <row r="9568" spans="12:28" ht="15" customHeight="1" x14ac:dyDescent="0.2">
      <c r="L9568" s="120"/>
      <c r="N9568" s="120"/>
      <c r="P9568" s="120"/>
      <c r="R9568" s="120"/>
      <c r="T9568" s="120"/>
      <c r="V9568" s="120"/>
      <c r="X9568" s="120"/>
      <c r="Z9568" s="120"/>
      <c r="AB9568" s="120"/>
    </row>
    <row r="9569" spans="12:28" ht="15" customHeight="1" x14ac:dyDescent="0.2">
      <c r="L9569" s="120"/>
      <c r="N9569" s="120"/>
      <c r="P9569" s="120"/>
      <c r="R9569" s="120"/>
      <c r="T9569" s="120"/>
      <c r="V9569" s="120"/>
      <c r="X9569" s="120"/>
      <c r="Z9569" s="120"/>
      <c r="AB9569" s="120"/>
    </row>
    <row r="9570" spans="12:28" ht="15" customHeight="1" x14ac:dyDescent="0.2">
      <c r="L9570" s="120"/>
      <c r="N9570" s="120"/>
      <c r="P9570" s="120"/>
      <c r="R9570" s="120"/>
      <c r="T9570" s="120"/>
      <c r="V9570" s="120"/>
      <c r="X9570" s="120"/>
      <c r="Z9570" s="120"/>
      <c r="AB9570" s="120"/>
    </row>
    <row r="9571" spans="12:28" ht="15" customHeight="1" x14ac:dyDescent="0.2">
      <c r="L9571" s="120"/>
      <c r="N9571" s="120"/>
      <c r="P9571" s="120"/>
      <c r="R9571" s="120"/>
      <c r="T9571" s="120"/>
      <c r="V9571" s="120"/>
      <c r="X9571" s="120"/>
      <c r="Z9571" s="120"/>
      <c r="AB9571" s="120"/>
    </row>
    <row r="9572" spans="12:28" ht="15" customHeight="1" x14ac:dyDescent="0.2">
      <c r="L9572" s="120"/>
      <c r="N9572" s="120"/>
      <c r="P9572" s="120"/>
      <c r="R9572" s="120"/>
      <c r="T9572" s="120"/>
      <c r="V9572" s="120"/>
      <c r="X9572" s="120"/>
      <c r="Z9572" s="120"/>
      <c r="AB9572" s="120"/>
    </row>
    <row r="9573" spans="12:28" ht="15" customHeight="1" x14ac:dyDescent="0.2">
      <c r="L9573" s="120"/>
      <c r="N9573" s="120"/>
      <c r="P9573" s="120"/>
      <c r="R9573" s="120"/>
      <c r="T9573" s="120"/>
      <c r="V9573" s="120"/>
      <c r="X9573" s="120"/>
      <c r="Z9573" s="120"/>
      <c r="AB9573" s="120"/>
    </row>
    <row r="9574" spans="12:28" ht="15" customHeight="1" x14ac:dyDescent="0.2">
      <c r="L9574" s="120"/>
      <c r="N9574" s="120"/>
      <c r="P9574" s="120"/>
      <c r="R9574" s="120"/>
      <c r="T9574" s="120"/>
      <c r="V9574" s="120"/>
      <c r="X9574" s="120"/>
      <c r="Z9574" s="120"/>
      <c r="AB9574" s="120"/>
    </row>
    <row r="9575" spans="12:28" ht="15" customHeight="1" x14ac:dyDescent="0.2">
      <c r="L9575" s="120"/>
      <c r="N9575" s="120"/>
      <c r="P9575" s="120"/>
      <c r="R9575" s="120"/>
      <c r="T9575" s="120"/>
      <c r="V9575" s="120"/>
      <c r="X9575" s="120"/>
      <c r="Z9575" s="120"/>
      <c r="AB9575" s="120"/>
    </row>
    <row r="9576" spans="12:28" ht="15" customHeight="1" x14ac:dyDescent="0.2">
      <c r="L9576" s="120"/>
      <c r="N9576" s="120"/>
      <c r="P9576" s="120"/>
      <c r="R9576" s="120"/>
      <c r="T9576" s="120"/>
      <c r="V9576" s="120"/>
      <c r="X9576" s="120"/>
      <c r="Z9576" s="120"/>
      <c r="AB9576" s="120"/>
    </row>
    <row r="9577" spans="12:28" ht="15" customHeight="1" x14ac:dyDescent="0.2">
      <c r="L9577" s="120"/>
      <c r="N9577" s="120"/>
      <c r="P9577" s="120"/>
      <c r="R9577" s="120"/>
      <c r="T9577" s="120"/>
      <c r="V9577" s="120"/>
      <c r="X9577" s="120"/>
      <c r="Z9577" s="120"/>
      <c r="AB9577" s="120"/>
    </row>
    <row r="9578" spans="12:28" ht="15" customHeight="1" x14ac:dyDescent="0.2">
      <c r="L9578" s="120"/>
      <c r="N9578" s="120"/>
      <c r="P9578" s="120"/>
      <c r="R9578" s="120"/>
      <c r="T9578" s="120"/>
      <c r="V9578" s="120"/>
      <c r="X9578" s="120"/>
      <c r="Z9578" s="120"/>
      <c r="AB9578" s="120"/>
    </row>
    <row r="9579" spans="12:28" ht="15" customHeight="1" x14ac:dyDescent="0.2">
      <c r="L9579" s="120"/>
      <c r="N9579" s="120"/>
      <c r="P9579" s="120"/>
      <c r="R9579" s="120"/>
      <c r="T9579" s="120"/>
      <c r="V9579" s="120"/>
      <c r="X9579" s="120"/>
      <c r="Z9579" s="120"/>
      <c r="AB9579" s="120"/>
    </row>
    <row r="9580" spans="12:28" ht="15" customHeight="1" x14ac:dyDescent="0.2">
      <c r="L9580" s="120"/>
      <c r="N9580" s="120"/>
      <c r="P9580" s="120"/>
      <c r="R9580" s="120"/>
      <c r="T9580" s="120"/>
      <c r="V9580" s="120"/>
      <c r="X9580" s="120"/>
      <c r="Z9580" s="120"/>
      <c r="AB9580" s="120"/>
    </row>
    <row r="9581" spans="12:28" ht="15" customHeight="1" x14ac:dyDescent="0.2">
      <c r="L9581" s="120"/>
      <c r="N9581" s="120"/>
      <c r="P9581" s="120"/>
      <c r="R9581" s="120"/>
      <c r="T9581" s="120"/>
      <c r="V9581" s="120"/>
      <c r="X9581" s="120"/>
      <c r="Z9581" s="120"/>
      <c r="AB9581" s="120"/>
    </row>
    <row r="9582" spans="12:28" ht="15" customHeight="1" x14ac:dyDescent="0.2">
      <c r="L9582" s="120"/>
      <c r="N9582" s="120"/>
      <c r="P9582" s="120"/>
      <c r="R9582" s="120"/>
      <c r="T9582" s="120"/>
      <c r="V9582" s="120"/>
      <c r="X9582" s="120"/>
      <c r="Z9582" s="120"/>
      <c r="AB9582" s="120"/>
    </row>
    <row r="9583" spans="12:28" ht="15" customHeight="1" x14ac:dyDescent="0.2">
      <c r="L9583" s="120"/>
      <c r="N9583" s="120"/>
      <c r="P9583" s="120"/>
      <c r="R9583" s="120"/>
      <c r="T9583" s="120"/>
      <c r="V9583" s="120"/>
      <c r="X9583" s="120"/>
      <c r="Z9583" s="120"/>
      <c r="AB9583" s="120"/>
    </row>
    <row r="9584" spans="12:28" ht="15" customHeight="1" x14ac:dyDescent="0.2">
      <c r="L9584" s="120"/>
      <c r="N9584" s="120"/>
      <c r="P9584" s="120"/>
      <c r="R9584" s="120"/>
      <c r="T9584" s="120"/>
      <c r="V9584" s="120"/>
      <c r="X9584" s="120"/>
      <c r="Z9584" s="120"/>
      <c r="AB9584" s="120"/>
    </row>
    <row r="9585" spans="12:28" ht="15" customHeight="1" x14ac:dyDescent="0.2">
      <c r="L9585" s="120"/>
      <c r="N9585" s="120"/>
      <c r="P9585" s="120"/>
      <c r="R9585" s="120"/>
      <c r="T9585" s="120"/>
      <c r="V9585" s="120"/>
      <c r="X9585" s="120"/>
      <c r="Z9585" s="120"/>
      <c r="AB9585" s="120"/>
    </row>
    <row r="9586" spans="12:28" ht="15" customHeight="1" x14ac:dyDescent="0.2">
      <c r="L9586" s="120"/>
      <c r="N9586" s="120"/>
      <c r="P9586" s="120"/>
      <c r="R9586" s="120"/>
      <c r="T9586" s="120"/>
      <c r="V9586" s="120"/>
      <c r="X9586" s="120"/>
      <c r="Z9586" s="120"/>
      <c r="AB9586" s="120"/>
    </row>
    <row r="9587" spans="12:28" ht="15" customHeight="1" x14ac:dyDescent="0.2">
      <c r="L9587" s="120"/>
      <c r="N9587" s="120"/>
      <c r="P9587" s="120"/>
      <c r="R9587" s="120"/>
      <c r="T9587" s="120"/>
      <c r="V9587" s="120"/>
      <c r="X9587" s="120"/>
      <c r="Z9587" s="120"/>
      <c r="AB9587" s="120"/>
    </row>
    <row r="9588" spans="12:28" ht="15" customHeight="1" x14ac:dyDescent="0.2">
      <c r="L9588" s="120"/>
      <c r="N9588" s="120"/>
      <c r="P9588" s="120"/>
      <c r="R9588" s="120"/>
      <c r="T9588" s="120"/>
      <c r="V9588" s="120"/>
      <c r="X9588" s="120"/>
      <c r="Z9588" s="120"/>
      <c r="AB9588" s="120"/>
    </row>
    <row r="9589" spans="12:28" ht="15" customHeight="1" x14ac:dyDescent="0.2">
      <c r="L9589" s="120"/>
      <c r="N9589" s="120"/>
      <c r="P9589" s="120"/>
      <c r="R9589" s="120"/>
      <c r="T9589" s="120"/>
      <c r="V9589" s="120"/>
      <c r="X9589" s="120"/>
      <c r="Z9589" s="120"/>
      <c r="AB9589" s="120"/>
    </row>
    <row r="9590" spans="12:28" ht="15" customHeight="1" x14ac:dyDescent="0.2">
      <c r="L9590" s="120"/>
      <c r="N9590" s="120"/>
      <c r="P9590" s="120"/>
      <c r="R9590" s="120"/>
      <c r="T9590" s="120"/>
      <c r="V9590" s="120"/>
      <c r="X9590" s="120"/>
      <c r="Z9590" s="120"/>
      <c r="AB9590" s="120"/>
    </row>
    <row r="9591" spans="12:28" ht="15" customHeight="1" x14ac:dyDescent="0.2">
      <c r="L9591" s="120"/>
      <c r="N9591" s="120"/>
      <c r="P9591" s="120"/>
      <c r="R9591" s="120"/>
      <c r="T9591" s="120"/>
      <c r="V9591" s="120"/>
      <c r="X9591" s="120"/>
      <c r="Z9591" s="120"/>
      <c r="AB9591" s="120"/>
    </row>
    <row r="9592" spans="12:28" ht="15" customHeight="1" x14ac:dyDescent="0.2">
      <c r="L9592" s="120"/>
      <c r="N9592" s="120"/>
      <c r="P9592" s="120"/>
      <c r="R9592" s="120"/>
      <c r="T9592" s="120"/>
      <c r="V9592" s="120"/>
      <c r="X9592" s="120"/>
      <c r="Z9592" s="120"/>
      <c r="AB9592" s="120"/>
    </row>
    <row r="9593" spans="12:28" ht="15" customHeight="1" x14ac:dyDescent="0.2">
      <c r="L9593" s="120"/>
      <c r="N9593" s="120"/>
      <c r="P9593" s="120"/>
      <c r="R9593" s="120"/>
      <c r="T9593" s="120"/>
      <c r="V9593" s="120"/>
      <c r="X9593" s="120"/>
      <c r="Z9593" s="120"/>
      <c r="AB9593" s="120"/>
    </row>
    <row r="9594" spans="12:28" ht="15" customHeight="1" x14ac:dyDescent="0.2">
      <c r="L9594" s="120"/>
      <c r="N9594" s="120"/>
      <c r="P9594" s="120"/>
      <c r="R9594" s="120"/>
      <c r="T9594" s="120"/>
      <c r="V9594" s="120"/>
      <c r="X9594" s="120"/>
      <c r="Z9594" s="120"/>
      <c r="AB9594" s="120"/>
    </row>
    <row r="9595" spans="12:28" ht="15" customHeight="1" x14ac:dyDescent="0.2">
      <c r="L9595" s="120"/>
      <c r="N9595" s="120"/>
      <c r="P9595" s="120"/>
      <c r="R9595" s="120"/>
      <c r="T9595" s="120"/>
      <c r="V9595" s="120"/>
      <c r="X9595" s="120"/>
      <c r="Z9595" s="120"/>
      <c r="AB9595" s="120"/>
    </row>
    <row r="9596" spans="12:28" ht="15" customHeight="1" x14ac:dyDescent="0.2">
      <c r="L9596" s="120"/>
      <c r="N9596" s="120"/>
      <c r="P9596" s="120"/>
      <c r="R9596" s="120"/>
      <c r="T9596" s="120"/>
      <c r="V9596" s="120"/>
      <c r="X9596" s="120"/>
      <c r="Z9596" s="120"/>
      <c r="AB9596" s="120"/>
    </row>
    <row r="9597" spans="12:28" ht="15" customHeight="1" x14ac:dyDescent="0.2">
      <c r="L9597" s="120"/>
      <c r="N9597" s="120"/>
      <c r="P9597" s="120"/>
      <c r="R9597" s="120"/>
      <c r="T9597" s="120"/>
      <c r="V9597" s="120"/>
      <c r="X9597" s="120"/>
      <c r="Z9597" s="120"/>
      <c r="AB9597" s="120"/>
    </row>
    <row r="9598" spans="12:28" ht="15" customHeight="1" x14ac:dyDescent="0.2">
      <c r="L9598" s="120"/>
      <c r="N9598" s="120"/>
      <c r="P9598" s="120"/>
      <c r="R9598" s="120"/>
      <c r="T9598" s="120"/>
      <c r="V9598" s="120"/>
      <c r="X9598" s="120"/>
      <c r="Z9598" s="120"/>
      <c r="AB9598" s="120"/>
    </row>
    <row r="9599" spans="12:28" ht="15" customHeight="1" x14ac:dyDescent="0.2">
      <c r="L9599" s="120"/>
      <c r="N9599" s="120"/>
      <c r="P9599" s="120"/>
      <c r="R9599" s="120"/>
      <c r="T9599" s="120"/>
      <c r="V9599" s="120"/>
      <c r="X9599" s="120"/>
      <c r="Z9599" s="120"/>
      <c r="AB9599" s="120"/>
    </row>
    <row r="9600" spans="12:28" ht="15" customHeight="1" x14ac:dyDescent="0.2">
      <c r="L9600" s="120"/>
      <c r="N9600" s="120"/>
      <c r="P9600" s="120"/>
      <c r="R9600" s="120"/>
      <c r="T9600" s="120"/>
      <c r="V9600" s="120"/>
      <c r="X9600" s="120"/>
      <c r="Z9600" s="120"/>
      <c r="AB9600" s="120"/>
    </row>
    <row r="9601" spans="12:28" ht="15" customHeight="1" x14ac:dyDescent="0.2">
      <c r="L9601" s="120"/>
      <c r="N9601" s="120"/>
      <c r="P9601" s="120"/>
      <c r="R9601" s="120"/>
      <c r="T9601" s="120"/>
      <c r="V9601" s="120"/>
      <c r="X9601" s="120"/>
      <c r="Z9601" s="120"/>
      <c r="AB9601" s="120"/>
    </row>
    <row r="9602" spans="12:28" ht="15" customHeight="1" x14ac:dyDescent="0.2">
      <c r="L9602" s="120"/>
      <c r="N9602" s="120"/>
      <c r="P9602" s="120"/>
      <c r="R9602" s="120"/>
      <c r="T9602" s="120"/>
      <c r="V9602" s="120"/>
      <c r="X9602" s="120"/>
      <c r="Z9602" s="120"/>
      <c r="AB9602" s="120"/>
    </row>
    <row r="9603" spans="12:28" ht="15" customHeight="1" x14ac:dyDescent="0.2">
      <c r="L9603" s="120"/>
      <c r="N9603" s="120"/>
      <c r="P9603" s="120"/>
      <c r="R9603" s="120"/>
      <c r="T9603" s="120"/>
      <c r="V9603" s="120"/>
      <c r="X9603" s="120"/>
      <c r="Z9603" s="120"/>
      <c r="AB9603" s="120"/>
    </row>
    <row r="9604" spans="12:28" ht="15" customHeight="1" x14ac:dyDescent="0.2">
      <c r="L9604" s="120"/>
      <c r="N9604" s="120"/>
      <c r="P9604" s="120"/>
      <c r="R9604" s="120"/>
      <c r="T9604" s="120"/>
      <c r="V9604" s="120"/>
      <c r="X9604" s="120"/>
      <c r="Z9604" s="120"/>
      <c r="AB9604" s="120"/>
    </row>
    <row r="9605" spans="12:28" ht="15" customHeight="1" x14ac:dyDescent="0.2">
      <c r="L9605" s="120"/>
      <c r="N9605" s="120"/>
      <c r="P9605" s="120"/>
      <c r="R9605" s="120"/>
      <c r="T9605" s="120"/>
      <c r="V9605" s="120"/>
      <c r="X9605" s="120"/>
      <c r="Z9605" s="120"/>
      <c r="AB9605" s="120"/>
    </row>
    <row r="9606" spans="12:28" ht="15" customHeight="1" x14ac:dyDescent="0.2">
      <c r="L9606" s="120"/>
      <c r="N9606" s="120"/>
      <c r="P9606" s="120"/>
      <c r="R9606" s="120"/>
      <c r="T9606" s="120"/>
      <c r="V9606" s="120"/>
      <c r="X9606" s="120"/>
      <c r="Z9606" s="120"/>
      <c r="AB9606" s="120"/>
    </row>
    <row r="9607" spans="12:28" ht="15" customHeight="1" x14ac:dyDescent="0.2">
      <c r="L9607" s="120"/>
      <c r="N9607" s="120"/>
      <c r="P9607" s="120"/>
      <c r="R9607" s="120"/>
      <c r="T9607" s="120"/>
      <c r="V9607" s="120"/>
      <c r="X9607" s="120"/>
      <c r="Z9607" s="120"/>
      <c r="AB9607" s="120"/>
    </row>
    <row r="9608" spans="12:28" ht="15" customHeight="1" x14ac:dyDescent="0.2">
      <c r="L9608" s="120"/>
      <c r="N9608" s="120"/>
      <c r="P9608" s="120"/>
      <c r="R9608" s="120"/>
      <c r="T9608" s="120"/>
      <c r="V9608" s="120"/>
      <c r="X9608" s="120"/>
      <c r="Z9608" s="120"/>
      <c r="AB9608" s="120"/>
    </row>
    <row r="9609" spans="12:28" ht="15" customHeight="1" x14ac:dyDescent="0.2">
      <c r="L9609" s="120"/>
      <c r="N9609" s="120"/>
      <c r="P9609" s="120"/>
      <c r="R9609" s="120"/>
      <c r="T9609" s="120"/>
      <c r="V9609" s="120"/>
      <c r="X9609" s="120"/>
      <c r="Z9609" s="120"/>
      <c r="AB9609" s="120"/>
    </row>
    <row r="9610" spans="12:28" ht="15" customHeight="1" x14ac:dyDescent="0.2">
      <c r="L9610" s="120"/>
      <c r="N9610" s="120"/>
      <c r="P9610" s="120"/>
      <c r="R9610" s="120"/>
      <c r="T9610" s="120"/>
      <c r="V9610" s="120"/>
      <c r="X9610" s="120"/>
      <c r="Z9610" s="120"/>
      <c r="AB9610" s="120"/>
    </row>
    <row r="9611" spans="12:28" ht="15" customHeight="1" x14ac:dyDescent="0.2">
      <c r="L9611" s="120"/>
      <c r="N9611" s="120"/>
      <c r="P9611" s="120"/>
      <c r="R9611" s="120"/>
      <c r="T9611" s="120"/>
      <c r="V9611" s="120"/>
      <c r="X9611" s="120"/>
      <c r="Z9611" s="120"/>
      <c r="AB9611" s="120"/>
    </row>
    <row r="9612" spans="12:28" ht="15" customHeight="1" x14ac:dyDescent="0.2">
      <c r="L9612" s="120"/>
      <c r="N9612" s="120"/>
      <c r="P9612" s="120"/>
      <c r="R9612" s="120"/>
      <c r="T9612" s="120"/>
      <c r="V9612" s="120"/>
      <c r="X9612" s="120"/>
      <c r="Z9612" s="120"/>
      <c r="AB9612" s="120"/>
    </row>
    <row r="9613" spans="12:28" ht="15" customHeight="1" x14ac:dyDescent="0.2">
      <c r="L9613" s="120"/>
      <c r="N9613" s="120"/>
      <c r="P9613" s="120"/>
      <c r="R9613" s="120"/>
      <c r="T9613" s="120"/>
      <c r="V9613" s="120"/>
      <c r="X9613" s="120"/>
      <c r="Z9613" s="120"/>
      <c r="AB9613" s="120"/>
    </row>
    <row r="9614" spans="12:28" ht="15" customHeight="1" x14ac:dyDescent="0.2">
      <c r="L9614" s="120"/>
      <c r="N9614" s="120"/>
      <c r="P9614" s="120"/>
      <c r="R9614" s="120"/>
      <c r="T9614" s="120"/>
      <c r="V9614" s="120"/>
      <c r="X9614" s="120"/>
      <c r="Z9614" s="120"/>
      <c r="AB9614" s="120"/>
    </row>
    <row r="9615" spans="12:28" ht="15" customHeight="1" x14ac:dyDescent="0.2">
      <c r="L9615" s="120"/>
      <c r="N9615" s="120"/>
      <c r="P9615" s="120"/>
      <c r="R9615" s="120"/>
      <c r="T9615" s="120"/>
      <c r="V9615" s="120"/>
      <c r="X9615" s="120"/>
      <c r="Z9615" s="120"/>
      <c r="AB9615" s="120"/>
    </row>
    <row r="9616" spans="12:28" ht="15" customHeight="1" x14ac:dyDescent="0.2">
      <c r="L9616" s="120"/>
      <c r="N9616" s="120"/>
      <c r="P9616" s="120"/>
      <c r="R9616" s="120"/>
      <c r="T9616" s="120"/>
      <c r="V9616" s="120"/>
      <c r="X9616" s="120"/>
      <c r="Z9616" s="120"/>
      <c r="AB9616" s="120"/>
    </row>
    <row r="9617" spans="12:28" ht="15" customHeight="1" x14ac:dyDescent="0.2">
      <c r="L9617" s="120"/>
      <c r="N9617" s="120"/>
      <c r="P9617" s="120"/>
      <c r="R9617" s="120"/>
      <c r="T9617" s="120"/>
      <c r="V9617" s="120"/>
      <c r="X9617" s="120"/>
      <c r="Z9617" s="120"/>
      <c r="AB9617" s="120"/>
    </row>
    <row r="9618" spans="12:28" ht="15" customHeight="1" x14ac:dyDescent="0.2">
      <c r="L9618" s="120"/>
      <c r="N9618" s="120"/>
      <c r="P9618" s="120"/>
      <c r="R9618" s="120"/>
      <c r="T9618" s="120"/>
      <c r="V9618" s="120"/>
      <c r="X9618" s="120"/>
      <c r="Z9618" s="120"/>
      <c r="AB9618" s="120"/>
    </row>
    <row r="9619" spans="12:28" ht="15" customHeight="1" x14ac:dyDescent="0.2">
      <c r="L9619" s="120"/>
      <c r="N9619" s="120"/>
      <c r="P9619" s="120"/>
      <c r="R9619" s="120"/>
      <c r="T9619" s="120"/>
      <c r="V9619" s="120"/>
      <c r="X9619" s="120"/>
      <c r="Z9619" s="120"/>
      <c r="AB9619" s="120"/>
    </row>
    <row r="9620" spans="12:28" ht="15" customHeight="1" x14ac:dyDescent="0.2">
      <c r="L9620" s="120"/>
      <c r="N9620" s="120"/>
      <c r="P9620" s="120"/>
      <c r="R9620" s="120"/>
      <c r="T9620" s="120"/>
      <c r="V9620" s="120"/>
      <c r="X9620" s="120"/>
      <c r="Z9620" s="120"/>
      <c r="AB9620" s="120"/>
    </row>
    <row r="9621" spans="12:28" ht="15" customHeight="1" x14ac:dyDescent="0.2">
      <c r="L9621" s="120"/>
      <c r="N9621" s="120"/>
      <c r="P9621" s="120"/>
      <c r="R9621" s="120"/>
      <c r="T9621" s="120"/>
      <c r="V9621" s="120"/>
      <c r="X9621" s="120"/>
      <c r="Z9621" s="120"/>
      <c r="AB9621" s="120"/>
    </row>
    <row r="9622" spans="12:28" ht="15" customHeight="1" x14ac:dyDescent="0.2">
      <c r="L9622" s="120"/>
      <c r="N9622" s="120"/>
      <c r="P9622" s="120"/>
      <c r="R9622" s="120"/>
      <c r="T9622" s="120"/>
      <c r="V9622" s="120"/>
      <c r="X9622" s="120"/>
      <c r="Z9622" s="120"/>
      <c r="AB9622" s="120"/>
    </row>
    <row r="9623" spans="12:28" ht="15" customHeight="1" x14ac:dyDescent="0.2">
      <c r="L9623" s="120"/>
      <c r="N9623" s="120"/>
      <c r="P9623" s="120"/>
      <c r="R9623" s="120"/>
      <c r="T9623" s="120"/>
      <c r="V9623" s="120"/>
      <c r="X9623" s="120"/>
      <c r="Z9623" s="120"/>
      <c r="AB9623" s="120"/>
    </row>
    <row r="9624" spans="12:28" ht="15" customHeight="1" x14ac:dyDescent="0.2">
      <c r="L9624" s="120"/>
      <c r="N9624" s="120"/>
      <c r="P9624" s="120"/>
      <c r="R9624" s="120"/>
      <c r="T9624" s="120"/>
      <c r="V9624" s="120"/>
      <c r="X9624" s="120"/>
      <c r="Z9624" s="120"/>
      <c r="AB9624" s="120"/>
    </row>
    <row r="9625" spans="12:28" ht="15" customHeight="1" x14ac:dyDescent="0.2">
      <c r="L9625" s="120"/>
      <c r="N9625" s="120"/>
      <c r="P9625" s="120"/>
      <c r="R9625" s="120"/>
      <c r="T9625" s="120"/>
      <c r="V9625" s="120"/>
      <c r="X9625" s="120"/>
      <c r="Z9625" s="120"/>
      <c r="AB9625" s="120"/>
    </row>
    <row r="9626" spans="12:28" ht="15" customHeight="1" x14ac:dyDescent="0.2">
      <c r="L9626" s="120"/>
      <c r="N9626" s="120"/>
      <c r="P9626" s="120"/>
      <c r="R9626" s="120"/>
      <c r="T9626" s="120"/>
      <c r="V9626" s="120"/>
      <c r="X9626" s="120"/>
      <c r="Z9626" s="120"/>
      <c r="AB9626" s="120"/>
    </row>
    <row r="9627" spans="12:28" ht="15" customHeight="1" x14ac:dyDescent="0.2">
      <c r="L9627" s="120"/>
      <c r="N9627" s="120"/>
      <c r="P9627" s="120"/>
      <c r="R9627" s="120"/>
      <c r="T9627" s="120"/>
      <c r="V9627" s="120"/>
      <c r="X9627" s="120"/>
      <c r="Z9627" s="120"/>
      <c r="AB9627" s="120"/>
    </row>
    <row r="9628" spans="12:28" ht="15" customHeight="1" x14ac:dyDescent="0.2">
      <c r="L9628" s="120"/>
      <c r="N9628" s="120"/>
      <c r="P9628" s="120"/>
      <c r="R9628" s="120"/>
      <c r="T9628" s="120"/>
      <c r="V9628" s="120"/>
      <c r="X9628" s="120"/>
      <c r="Z9628" s="120"/>
      <c r="AB9628" s="120"/>
    </row>
    <row r="9629" spans="12:28" ht="15" customHeight="1" x14ac:dyDescent="0.2">
      <c r="L9629" s="120"/>
      <c r="N9629" s="120"/>
      <c r="P9629" s="120"/>
      <c r="R9629" s="120"/>
      <c r="T9629" s="120"/>
      <c r="V9629" s="120"/>
      <c r="X9629" s="120"/>
      <c r="Z9629" s="120"/>
      <c r="AB9629" s="120"/>
    </row>
    <row r="9630" spans="12:28" ht="15" customHeight="1" x14ac:dyDescent="0.2">
      <c r="L9630" s="120"/>
      <c r="N9630" s="120"/>
      <c r="P9630" s="120"/>
      <c r="R9630" s="120"/>
      <c r="T9630" s="120"/>
      <c r="V9630" s="120"/>
      <c r="X9630" s="120"/>
      <c r="Z9630" s="120"/>
      <c r="AB9630" s="120"/>
    </row>
    <row r="9631" spans="12:28" ht="15" customHeight="1" x14ac:dyDescent="0.2">
      <c r="L9631" s="120"/>
      <c r="N9631" s="120"/>
      <c r="P9631" s="120"/>
      <c r="R9631" s="120"/>
      <c r="T9631" s="120"/>
      <c r="V9631" s="120"/>
      <c r="X9631" s="120"/>
      <c r="Z9631" s="120"/>
      <c r="AB9631" s="120"/>
    </row>
    <row r="9632" spans="12:28" ht="15" customHeight="1" x14ac:dyDescent="0.2">
      <c r="L9632" s="120"/>
      <c r="N9632" s="120"/>
      <c r="P9632" s="120"/>
      <c r="R9632" s="120"/>
      <c r="T9632" s="120"/>
      <c r="V9632" s="120"/>
      <c r="X9632" s="120"/>
      <c r="Z9632" s="120"/>
      <c r="AB9632" s="120"/>
    </row>
    <row r="9633" spans="12:28" ht="15" customHeight="1" x14ac:dyDescent="0.2">
      <c r="L9633" s="120"/>
      <c r="N9633" s="120"/>
      <c r="P9633" s="120"/>
      <c r="R9633" s="120"/>
      <c r="T9633" s="120"/>
      <c r="V9633" s="120"/>
      <c r="X9633" s="120"/>
      <c r="Z9633" s="120"/>
      <c r="AB9633" s="120"/>
    </row>
    <row r="9634" spans="12:28" ht="15" customHeight="1" x14ac:dyDescent="0.2">
      <c r="L9634" s="120"/>
      <c r="N9634" s="120"/>
      <c r="P9634" s="120"/>
      <c r="R9634" s="120"/>
      <c r="T9634" s="120"/>
      <c r="V9634" s="120"/>
      <c r="X9634" s="120"/>
      <c r="Z9634" s="120"/>
      <c r="AB9634" s="120"/>
    </row>
    <row r="9635" spans="12:28" ht="15" customHeight="1" x14ac:dyDescent="0.2">
      <c r="L9635" s="120"/>
      <c r="N9635" s="120"/>
      <c r="P9635" s="120"/>
      <c r="R9635" s="120"/>
      <c r="T9635" s="120"/>
      <c r="V9635" s="120"/>
      <c r="X9635" s="120"/>
      <c r="Z9635" s="120"/>
      <c r="AB9635" s="120"/>
    </row>
    <row r="9636" spans="12:28" ht="15" customHeight="1" x14ac:dyDescent="0.2">
      <c r="L9636" s="120"/>
      <c r="N9636" s="120"/>
      <c r="P9636" s="120"/>
      <c r="R9636" s="120"/>
      <c r="T9636" s="120"/>
      <c r="V9636" s="120"/>
      <c r="X9636" s="120"/>
      <c r="Z9636" s="120"/>
      <c r="AB9636" s="120"/>
    </row>
    <row r="9637" spans="12:28" ht="15" customHeight="1" x14ac:dyDescent="0.2">
      <c r="L9637" s="120"/>
      <c r="N9637" s="120"/>
      <c r="P9637" s="120"/>
      <c r="R9637" s="120"/>
      <c r="T9637" s="120"/>
      <c r="V9637" s="120"/>
      <c r="X9637" s="120"/>
      <c r="Z9637" s="120"/>
      <c r="AB9637" s="120"/>
    </row>
    <row r="9638" spans="12:28" ht="15" customHeight="1" x14ac:dyDescent="0.2">
      <c r="L9638" s="120"/>
      <c r="N9638" s="120"/>
      <c r="P9638" s="120"/>
      <c r="R9638" s="120"/>
      <c r="T9638" s="120"/>
      <c r="V9638" s="120"/>
      <c r="X9638" s="120"/>
      <c r="Z9638" s="120"/>
      <c r="AB9638" s="120"/>
    </row>
    <row r="9639" spans="12:28" ht="15" customHeight="1" x14ac:dyDescent="0.2">
      <c r="L9639" s="120"/>
      <c r="N9639" s="120"/>
      <c r="P9639" s="120"/>
      <c r="R9639" s="120"/>
      <c r="T9639" s="120"/>
      <c r="V9639" s="120"/>
      <c r="X9639" s="120"/>
      <c r="Z9639" s="120"/>
      <c r="AB9639" s="120"/>
    </row>
    <row r="9640" spans="12:28" ht="15" customHeight="1" x14ac:dyDescent="0.2">
      <c r="L9640" s="120"/>
      <c r="N9640" s="120"/>
      <c r="P9640" s="120"/>
      <c r="R9640" s="120"/>
      <c r="T9640" s="120"/>
      <c r="V9640" s="120"/>
      <c r="X9640" s="120"/>
      <c r="Z9640" s="120"/>
      <c r="AB9640" s="120"/>
    </row>
    <row r="9641" spans="12:28" ht="15" customHeight="1" x14ac:dyDescent="0.2">
      <c r="L9641" s="120"/>
      <c r="N9641" s="120"/>
      <c r="P9641" s="120"/>
      <c r="R9641" s="120"/>
      <c r="T9641" s="120"/>
      <c r="V9641" s="120"/>
      <c r="X9641" s="120"/>
      <c r="Z9641" s="120"/>
      <c r="AB9641" s="120"/>
    </row>
    <row r="9642" spans="12:28" ht="15" customHeight="1" x14ac:dyDescent="0.2">
      <c r="L9642" s="120"/>
      <c r="N9642" s="120"/>
      <c r="P9642" s="120"/>
      <c r="R9642" s="120"/>
      <c r="T9642" s="120"/>
      <c r="V9642" s="120"/>
      <c r="X9642" s="120"/>
      <c r="Z9642" s="120"/>
      <c r="AB9642" s="120"/>
    </row>
    <row r="9643" spans="12:28" ht="15" customHeight="1" x14ac:dyDescent="0.2">
      <c r="L9643" s="120"/>
      <c r="N9643" s="120"/>
      <c r="P9643" s="120"/>
      <c r="R9643" s="120"/>
      <c r="T9643" s="120"/>
      <c r="V9643" s="120"/>
      <c r="X9643" s="120"/>
      <c r="Z9643" s="120"/>
      <c r="AB9643" s="120"/>
    </row>
    <row r="9644" spans="12:28" ht="15" customHeight="1" x14ac:dyDescent="0.2">
      <c r="L9644" s="120"/>
      <c r="N9644" s="120"/>
      <c r="P9644" s="120"/>
      <c r="R9644" s="120"/>
      <c r="T9644" s="120"/>
      <c r="V9644" s="120"/>
      <c r="X9644" s="120"/>
      <c r="Z9644" s="120"/>
      <c r="AB9644" s="120"/>
    </row>
    <row r="9645" spans="12:28" ht="15" customHeight="1" x14ac:dyDescent="0.2">
      <c r="L9645" s="120"/>
      <c r="N9645" s="120"/>
      <c r="P9645" s="120"/>
      <c r="R9645" s="120"/>
      <c r="T9645" s="120"/>
      <c r="V9645" s="120"/>
      <c r="X9645" s="120"/>
      <c r="Z9645" s="120"/>
      <c r="AB9645" s="120"/>
    </row>
    <row r="9646" spans="12:28" ht="15" customHeight="1" x14ac:dyDescent="0.2">
      <c r="L9646" s="120"/>
      <c r="N9646" s="120"/>
      <c r="P9646" s="120"/>
      <c r="R9646" s="120"/>
      <c r="T9646" s="120"/>
      <c r="V9646" s="120"/>
      <c r="X9646" s="120"/>
      <c r="Z9646" s="120"/>
      <c r="AB9646" s="120"/>
    </row>
    <row r="9647" spans="12:28" ht="15" customHeight="1" x14ac:dyDescent="0.2">
      <c r="L9647" s="120"/>
      <c r="N9647" s="120"/>
      <c r="P9647" s="120"/>
      <c r="R9647" s="120"/>
      <c r="T9647" s="120"/>
      <c r="V9647" s="120"/>
      <c r="X9647" s="120"/>
      <c r="Z9647" s="120"/>
      <c r="AB9647" s="120"/>
    </row>
    <row r="9648" spans="12:28" ht="15" customHeight="1" x14ac:dyDescent="0.2">
      <c r="L9648" s="120"/>
      <c r="N9648" s="120"/>
      <c r="P9648" s="120"/>
      <c r="R9648" s="120"/>
      <c r="T9648" s="120"/>
      <c r="V9648" s="120"/>
      <c r="X9648" s="120"/>
      <c r="Z9648" s="120"/>
      <c r="AB9648" s="120"/>
    </row>
    <row r="9649" spans="12:28" ht="15" customHeight="1" x14ac:dyDescent="0.2">
      <c r="L9649" s="120"/>
      <c r="N9649" s="120"/>
      <c r="P9649" s="120"/>
      <c r="R9649" s="120"/>
      <c r="T9649" s="120"/>
      <c r="V9649" s="120"/>
      <c r="X9649" s="120"/>
      <c r="Z9649" s="120"/>
      <c r="AB9649" s="120"/>
    </row>
    <row r="9650" spans="12:28" ht="15" customHeight="1" x14ac:dyDescent="0.2">
      <c r="L9650" s="120"/>
      <c r="N9650" s="120"/>
      <c r="P9650" s="120"/>
      <c r="R9650" s="120"/>
      <c r="T9650" s="120"/>
      <c r="V9650" s="120"/>
      <c r="X9650" s="120"/>
      <c r="Z9650" s="120"/>
      <c r="AB9650" s="120"/>
    </row>
    <row r="9651" spans="12:28" ht="15" customHeight="1" x14ac:dyDescent="0.2">
      <c r="L9651" s="120"/>
      <c r="N9651" s="120"/>
      <c r="P9651" s="120"/>
      <c r="R9651" s="120"/>
      <c r="T9651" s="120"/>
      <c r="V9651" s="120"/>
      <c r="X9651" s="120"/>
      <c r="Z9651" s="120"/>
      <c r="AB9651" s="120"/>
    </row>
    <row r="9652" spans="12:28" ht="15" customHeight="1" x14ac:dyDescent="0.2">
      <c r="L9652" s="120"/>
      <c r="N9652" s="120"/>
      <c r="P9652" s="120"/>
      <c r="R9652" s="120"/>
      <c r="T9652" s="120"/>
      <c r="V9652" s="120"/>
      <c r="X9652" s="120"/>
      <c r="Z9652" s="120"/>
      <c r="AB9652" s="120"/>
    </row>
    <row r="9653" spans="12:28" ht="15" customHeight="1" x14ac:dyDescent="0.2">
      <c r="L9653" s="120"/>
      <c r="N9653" s="120"/>
      <c r="P9653" s="120"/>
      <c r="R9653" s="120"/>
      <c r="T9653" s="120"/>
      <c r="V9653" s="120"/>
      <c r="X9653" s="120"/>
      <c r="Z9653" s="120"/>
      <c r="AB9653" s="120"/>
    </row>
    <row r="9654" spans="12:28" ht="15" customHeight="1" x14ac:dyDescent="0.2">
      <c r="L9654" s="120"/>
      <c r="N9654" s="120"/>
      <c r="P9654" s="120"/>
      <c r="R9654" s="120"/>
      <c r="T9654" s="120"/>
      <c r="V9654" s="120"/>
      <c r="X9654" s="120"/>
      <c r="Z9654" s="120"/>
      <c r="AB9654" s="120"/>
    </row>
    <row r="9655" spans="12:28" ht="15" customHeight="1" x14ac:dyDescent="0.2">
      <c r="L9655" s="120"/>
      <c r="N9655" s="120"/>
      <c r="P9655" s="120"/>
      <c r="R9655" s="120"/>
      <c r="T9655" s="120"/>
      <c r="V9655" s="120"/>
      <c r="X9655" s="120"/>
      <c r="Z9655" s="120"/>
      <c r="AB9655" s="120"/>
    </row>
    <row r="9656" spans="12:28" ht="15" customHeight="1" x14ac:dyDescent="0.2">
      <c r="L9656" s="120"/>
      <c r="N9656" s="120"/>
      <c r="P9656" s="120"/>
      <c r="R9656" s="120"/>
      <c r="T9656" s="120"/>
      <c r="V9656" s="120"/>
      <c r="X9656" s="120"/>
      <c r="Z9656" s="120"/>
      <c r="AB9656" s="120"/>
    </row>
    <row r="9657" spans="12:28" ht="15" customHeight="1" x14ac:dyDescent="0.2">
      <c r="L9657" s="120"/>
      <c r="N9657" s="120"/>
      <c r="P9657" s="120"/>
      <c r="R9657" s="120"/>
      <c r="T9657" s="120"/>
      <c r="V9657" s="120"/>
      <c r="X9657" s="120"/>
      <c r="Z9657" s="120"/>
      <c r="AB9657" s="120"/>
    </row>
    <row r="9658" spans="12:28" ht="15" customHeight="1" x14ac:dyDescent="0.2">
      <c r="L9658" s="120"/>
      <c r="N9658" s="120"/>
      <c r="P9658" s="120"/>
      <c r="R9658" s="120"/>
      <c r="T9658" s="120"/>
      <c r="V9658" s="120"/>
      <c r="X9658" s="120"/>
      <c r="Z9658" s="120"/>
      <c r="AB9658" s="120"/>
    </row>
    <row r="9659" spans="12:28" ht="15" customHeight="1" x14ac:dyDescent="0.2">
      <c r="L9659" s="120"/>
      <c r="N9659" s="120"/>
      <c r="P9659" s="120"/>
      <c r="R9659" s="120"/>
      <c r="T9659" s="120"/>
      <c r="V9659" s="120"/>
      <c r="X9659" s="120"/>
      <c r="Z9659" s="120"/>
      <c r="AB9659" s="120"/>
    </row>
    <row r="9660" spans="12:28" ht="15" customHeight="1" x14ac:dyDescent="0.2">
      <c r="L9660" s="120"/>
      <c r="N9660" s="120"/>
      <c r="P9660" s="120"/>
      <c r="R9660" s="120"/>
      <c r="T9660" s="120"/>
      <c r="V9660" s="120"/>
      <c r="X9660" s="120"/>
      <c r="Z9660" s="120"/>
      <c r="AB9660" s="120"/>
    </row>
    <row r="9661" spans="12:28" ht="15" customHeight="1" x14ac:dyDescent="0.2">
      <c r="L9661" s="120"/>
      <c r="N9661" s="120"/>
      <c r="P9661" s="120"/>
      <c r="R9661" s="120"/>
      <c r="T9661" s="120"/>
      <c r="V9661" s="120"/>
      <c r="X9661" s="120"/>
      <c r="Z9661" s="120"/>
      <c r="AB9661" s="120"/>
    </row>
    <row r="9662" spans="12:28" ht="15" customHeight="1" x14ac:dyDescent="0.2">
      <c r="L9662" s="120"/>
      <c r="N9662" s="120"/>
      <c r="P9662" s="120"/>
      <c r="R9662" s="120"/>
      <c r="T9662" s="120"/>
      <c r="V9662" s="120"/>
      <c r="X9662" s="120"/>
      <c r="Z9662" s="120"/>
      <c r="AB9662" s="120"/>
    </row>
    <row r="9663" spans="12:28" ht="15" customHeight="1" x14ac:dyDescent="0.2">
      <c r="L9663" s="120"/>
      <c r="N9663" s="120"/>
      <c r="P9663" s="120"/>
      <c r="R9663" s="120"/>
      <c r="T9663" s="120"/>
      <c r="V9663" s="120"/>
      <c r="X9663" s="120"/>
      <c r="Z9663" s="120"/>
      <c r="AB9663" s="120"/>
    </row>
    <row r="9664" spans="12:28" ht="15" customHeight="1" x14ac:dyDescent="0.2">
      <c r="L9664" s="120"/>
      <c r="N9664" s="120"/>
      <c r="P9664" s="120"/>
      <c r="R9664" s="120"/>
      <c r="T9664" s="120"/>
      <c r="V9664" s="120"/>
      <c r="X9664" s="120"/>
      <c r="Z9664" s="120"/>
      <c r="AB9664" s="120"/>
    </row>
    <row r="9665" spans="12:28" ht="15" customHeight="1" x14ac:dyDescent="0.2">
      <c r="L9665" s="120"/>
      <c r="N9665" s="120"/>
      <c r="P9665" s="120"/>
      <c r="R9665" s="120"/>
      <c r="T9665" s="120"/>
      <c r="V9665" s="120"/>
      <c r="X9665" s="120"/>
      <c r="Z9665" s="120"/>
      <c r="AB9665" s="120"/>
    </row>
    <row r="9666" spans="12:28" ht="15" customHeight="1" x14ac:dyDescent="0.2">
      <c r="L9666" s="120"/>
      <c r="N9666" s="120"/>
      <c r="P9666" s="120"/>
      <c r="R9666" s="120"/>
      <c r="T9666" s="120"/>
      <c r="V9666" s="120"/>
      <c r="X9666" s="120"/>
      <c r="Z9666" s="120"/>
      <c r="AB9666" s="120"/>
    </row>
    <row r="9667" spans="12:28" ht="15" customHeight="1" x14ac:dyDescent="0.2">
      <c r="L9667" s="120"/>
      <c r="N9667" s="120"/>
      <c r="P9667" s="120"/>
      <c r="R9667" s="120"/>
      <c r="T9667" s="120"/>
      <c r="V9667" s="120"/>
      <c r="X9667" s="120"/>
      <c r="Z9667" s="120"/>
      <c r="AB9667" s="120"/>
    </row>
    <row r="9668" spans="12:28" ht="15" customHeight="1" x14ac:dyDescent="0.2">
      <c r="L9668" s="120"/>
      <c r="N9668" s="120"/>
      <c r="P9668" s="120"/>
      <c r="R9668" s="120"/>
      <c r="T9668" s="120"/>
      <c r="V9668" s="120"/>
      <c r="X9668" s="120"/>
      <c r="Z9668" s="120"/>
      <c r="AB9668" s="120"/>
    </row>
    <row r="9669" spans="12:28" ht="15" customHeight="1" x14ac:dyDescent="0.2">
      <c r="L9669" s="120"/>
      <c r="N9669" s="120"/>
      <c r="P9669" s="120"/>
      <c r="R9669" s="120"/>
      <c r="T9669" s="120"/>
      <c r="V9669" s="120"/>
      <c r="X9669" s="120"/>
      <c r="Z9669" s="120"/>
      <c r="AB9669" s="120"/>
    </row>
    <row r="9670" spans="12:28" ht="15" customHeight="1" x14ac:dyDescent="0.2">
      <c r="L9670" s="120"/>
      <c r="N9670" s="120"/>
      <c r="P9670" s="120"/>
      <c r="R9670" s="120"/>
      <c r="T9670" s="120"/>
      <c r="V9670" s="120"/>
      <c r="X9670" s="120"/>
      <c r="Z9670" s="120"/>
      <c r="AB9670" s="120"/>
    </row>
    <row r="9671" spans="12:28" ht="15" customHeight="1" x14ac:dyDescent="0.2">
      <c r="L9671" s="120"/>
      <c r="N9671" s="120"/>
      <c r="P9671" s="120"/>
      <c r="R9671" s="120"/>
      <c r="T9671" s="120"/>
      <c r="V9671" s="120"/>
      <c r="X9671" s="120"/>
      <c r="Z9671" s="120"/>
      <c r="AB9671" s="120"/>
    </row>
    <row r="9672" spans="12:28" ht="15" customHeight="1" x14ac:dyDescent="0.2">
      <c r="L9672" s="120"/>
      <c r="N9672" s="120"/>
      <c r="P9672" s="120"/>
      <c r="R9672" s="120"/>
      <c r="T9672" s="120"/>
      <c r="V9672" s="120"/>
      <c r="X9672" s="120"/>
      <c r="Z9672" s="120"/>
      <c r="AB9672" s="120"/>
    </row>
    <row r="9673" spans="12:28" ht="15" customHeight="1" x14ac:dyDescent="0.2">
      <c r="L9673" s="120"/>
      <c r="N9673" s="120"/>
      <c r="P9673" s="120"/>
      <c r="R9673" s="120"/>
      <c r="T9673" s="120"/>
      <c r="V9673" s="120"/>
      <c r="X9673" s="120"/>
      <c r="Z9673" s="120"/>
      <c r="AB9673" s="120"/>
    </row>
    <row r="9674" spans="12:28" ht="15" customHeight="1" x14ac:dyDescent="0.2">
      <c r="L9674" s="120"/>
      <c r="N9674" s="120"/>
      <c r="P9674" s="120"/>
      <c r="R9674" s="120"/>
      <c r="T9674" s="120"/>
      <c r="V9674" s="120"/>
      <c r="X9674" s="120"/>
      <c r="Z9674" s="120"/>
      <c r="AB9674" s="120"/>
    </row>
    <row r="9675" spans="12:28" ht="15" customHeight="1" x14ac:dyDescent="0.2">
      <c r="L9675" s="120"/>
      <c r="N9675" s="120"/>
      <c r="P9675" s="120"/>
      <c r="R9675" s="120"/>
      <c r="T9675" s="120"/>
      <c r="V9675" s="120"/>
      <c r="X9675" s="120"/>
      <c r="Z9675" s="120"/>
      <c r="AB9675" s="120"/>
    </row>
    <row r="9676" spans="12:28" ht="15" customHeight="1" x14ac:dyDescent="0.2">
      <c r="L9676" s="120"/>
      <c r="N9676" s="120"/>
      <c r="P9676" s="120"/>
      <c r="R9676" s="120"/>
      <c r="T9676" s="120"/>
      <c r="V9676" s="120"/>
      <c r="X9676" s="120"/>
      <c r="Z9676" s="120"/>
      <c r="AB9676" s="120"/>
    </row>
    <row r="9677" spans="12:28" ht="15" customHeight="1" x14ac:dyDescent="0.2">
      <c r="L9677" s="120"/>
      <c r="N9677" s="120"/>
      <c r="P9677" s="120"/>
      <c r="R9677" s="120"/>
      <c r="T9677" s="120"/>
      <c r="V9677" s="120"/>
      <c r="X9677" s="120"/>
      <c r="Z9677" s="120"/>
      <c r="AB9677" s="120"/>
    </row>
    <row r="9678" spans="12:28" ht="15" customHeight="1" x14ac:dyDescent="0.2">
      <c r="L9678" s="120"/>
      <c r="N9678" s="120"/>
      <c r="P9678" s="120"/>
      <c r="R9678" s="120"/>
      <c r="T9678" s="120"/>
      <c r="V9678" s="120"/>
      <c r="X9678" s="120"/>
      <c r="Z9678" s="120"/>
      <c r="AB9678" s="120"/>
    </row>
    <row r="9679" spans="12:28" ht="15" customHeight="1" x14ac:dyDescent="0.2">
      <c r="L9679" s="120"/>
      <c r="N9679" s="120"/>
      <c r="P9679" s="120"/>
      <c r="R9679" s="120"/>
      <c r="T9679" s="120"/>
      <c r="V9679" s="120"/>
      <c r="X9679" s="120"/>
      <c r="Z9679" s="120"/>
      <c r="AB9679" s="120"/>
    </row>
    <row r="9680" spans="12:28" ht="15" customHeight="1" x14ac:dyDescent="0.2">
      <c r="L9680" s="120"/>
      <c r="N9680" s="120"/>
      <c r="P9680" s="120"/>
      <c r="R9680" s="120"/>
      <c r="T9680" s="120"/>
      <c r="V9680" s="120"/>
      <c r="X9680" s="120"/>
      <c r="Z9680" s="120"/>
      <c r="AB9680" s="120"/>
    </row>
    <row r="9681" spans="12:28" ht="15" customHeight="1" x14ac:dyDescent="0.2">
      <c r="L9681" s="120"/>
      <c r="N9681" s="120"/>
      <c r="P9681" s="120"/>
      <c r="R9681" s="120"/>
      <c r="T9681" s="120"/>
      <c r="V9681" s="120"/>
      <c r="X9681" s="120"/>
      <c r="Z9681" s="120"/>
      <c r="AB9681" s="120"/>
    </row>
    <row r="9682" spans="12:28" ht="15" customHeight="1" x14ac:dyDescent="0.2">
      <c r="L9682" s="120"/>
      <c r="N9682" s="120"/>
      <c r="P9682" s="120"/>
      <c r="R9682" s="120"/>
      <c r="T9682" s="120"/>
      <c r="V9682" s="120"/>
      <c r="X9682" s="120"/>
      <c r="Z9682" s="120"/>
      <c r="AB9682" s="120"/>
    </row>
    <row r="9683" spans="12:28" ht="15" customHeight="1" x14ac:dyDescent="0.2">
      <c r="L9683" s="120"/>
      <c r="N9683" s="120"/>
      <c r="P9683" s="120"/>
      <c r="R9683" s="120"/>
      <c r="T9683" s="120"/>
      <c r="V9683" s="120"/>
      <c r="X9683" s="120"/>
      <c r="Z9683" s="120"/>
      <c r="AB9683" s="120"/>
    </row>
    <row r="9684" spans="12:28" ht="15" customHeight="1" x14ac:dyDescent="0.2">
      <c r="L9684" s="120"/>
      <c r="N9684" s="120"/>
      <c r="P9684" s="120"/>
      <c r="R9684" s="120"/>
      <c r="T9684" s="120"/>
      <c r="V9684" s="120"/>
      <c r="X9684" s="120"/>
      <c r="Z9684" s="120"/>
      <c r="AB9684" s="120"/>
    </row>
    <row r="9685" spans="12:28" ht="15" customHeight="1" x14ac:dyDescent="0.2">
      <c r="L9685" s="120"/>
      <c r="N9685" s="120"/>
      <c r="P9685" s="120"/>
      <c r="R9685" s="120"/>
      <c r="T9685" s="120"/>
      <c r="V9685" s="120"/>
      <c r="X9685" s="120"/>
      <c r="Z9685" s="120"/>
      <c r="AB9685" s="120"/>
    </row>
    <row r="9686" spans="12:28" ht="15" customHeight="1" x14ac:dyDescent="0.2">
      <c r="L9686" s="120"/>
      <c r="N9686" s="120"/>
      <c r="P9686" s="120"/>
      <c r="R9686" s="120"/>
      <c r="T9686" s="120"/>
      <c r="V9686" s="120"/>
      <c r="X9686" s="120"/>
      <c r="Z9686" s="120"/>
      <c r="AB9686" s="120"/>
    </row>
    <row r="9687" spans="12:28" ht="15" customHeight="1" x14ac:dyDescent="0.2">
      <c r="L9687" s="120"/>
      <c r="N9687" s="120"/>
      <c r="P9687" s="120"/>
      <c r="R9687" s="120"/>
      <c r="T9687" s="120"/>
      <c r="V9687" s="120"/>
      <c r="X9687" s="120"/>
      <c r="Z9687" s="120"/>
      <c r="AB9687" s="120"/>
    </row>
    <row r="9688" spans="12:28" ht="15" customHeight="1" x14ac:dyDescent="0.2">
      <c r="L9688" s="120"/>
      <c r="N9688" s="120"/>
      <c r="P9688" s="120"/>
      <c r="R9688" s="120"/>
      <c r="T9688" s="120"/>
      <c r="V9688" s="120"/>
      <c r="X9688" s="120"/>
      <c r="Z9688" s="120"/>
      <c r="AB9688" s="120"/>
    </row>
    <row r="9689" spans="12:28" ht="15" customHeight="1" x14ac:dyDescent="0.2">
      <c r="L9689" s="120"/>
      <c r="N9689" s="120"/>
      <c r="P9689" s="120"/>
      <c r="R9689" s="120"/>
      <c r="T9689" s="120"/>
      <c r="V9689" s="120"/>
      <c r="X9689" s="120"/>
      <c r="Z9689" s="120"/>
      <c r="AB9689" s="120"/>
    </row>
    <row r="9690" spans="12:28" ht="15" customHeight="1" x14ac:dyDescent="0.2">
      <c r="L9690" s="120"/>
      <c r="N9690" s="120"/>
      <c r="P9690" s="120"/>
      <c r="R9690" s="120"/>
      <c r="T9690" s="120"/>
      <c r="V9690" s="120"/>
      <c r="X9690" s="120"/>
      <c r="Z9690" s="120"/>
      <c r="AB9690" s="120"/>
    </row>
    <row r="9691" spans="12:28" ht="15" customHeight="1" x14ac:dyDescent="0.2">
      <c r="L9691" s="120"/>
      <c r="N9691" s="120"/>
      <c r="P9691" s="120"/>
      <c r="R9691" s="120"/>
      <c r="T9691" s="120"/>
      <c r="V9691" s="120"/>
      <c r="X9691" s="120"/>
      <c r="Z9691" s="120"/>
      <c r="AB9691" s="120"/>
    </row>
    <row r="9692" spans="12:28" ht="15" customHeight="1" x14ac:dyDescent="0.2">
      <c r="L9692" s="120"/>
      <c r="N9692" s="120"/>
      <c r="P9692" s="120"/>
      <c r="R9692" s="120"/>
      <c r="T9692" s="120"/>
      <c r="V9692" s="120"/>
      <c r="X9692" s="120"/>
      <c r="Z9692" s="120"/>
      <c r="AB9692" s="120"/>
    </row>
    <row r="9693" spans="12:28" ht="15" customHeight="1" x14ac:dyDescent="0.2">
      <c r="L9693" s="120"/>
      <c r="N9693" s="120"/>
      <c r="P9693" s="120"/>
      <c r="R9693" s="120"/>
      <c r="T9693" s="120"/>
      <c r="V9693" s="120"/>
      <c r="X9693" s="120"/>
      <c r="Z9693" s="120"/>
      <c r="AB9693" s="120"/>
    </row>
    <row r="9694" spans="12:28" ht="15" customHeight="1" x14ac:dyDescent="0.2">
      <c r="L9694" s="120"/>
      <c r="N9694" s="120"/>
      <c r="P9694" s="120"/>
      <c r="R9694" s="120"/>
      <c r="T9694" s="120"/>
      <c r="V9694" s="120"/>
      <c r="X9694" s="120"/>
      <c r="Z9694" s="120"/>
      <c r="AB9694" s="120"/>
    </row>
    <row r="9695" spans="12:28" ht="15" customHeight="1" x14ac:dyDescent="0.2">
      <c r="L9695" s="120"/>
      <c r="N9695" s="120"/>
      <c r="P9695" s="120"/>
      <c r="R9695" s="120"/>
      <c r="T9695" s="120"/>
      <c r="V9695" s="120"/>
      <c r="X9695" s="120"/>
      <c r="Z9695" s="120"/>
      <c r="AB9695" s="120"/>
    </row>
    <row r="9696" spans="12:28" ht="15" customHeight="1" x14ac:dyDescent="0.2">
      <c r="L9696" s="120"/>
      <c r="N9696" s="120"/>
      <c r="P9696" s="120"/>
      <c r="R9696" s="120"/>
      <c r="T9696" s="120"/>
      <c r="V9696" s="120"/>
      <c r="X9696" s="120"/>
      <c r="Z9696" s="120"/>
      <c r="AB9696" s="120"/>
    </row>
    <row r="9697" spans="12:28" ht="15" customHeight="1" x14ac:dyDescent="0.2">
      <c r="L9697" s="120"/>
      <c r="N9697" s="120"/>
      <c r="P9697" s="120"/>
      <c r="R9697" s="120"/>
      <c r="T9697" s="120"/>
      <c r="V9697" s="120"/>
      <c r="X9697" s="120"/>
      <c r="Z9697" s="120"/>
      <c r="AB9697" s="120"/>
    </row>
    <row r="9698" spans="12:28" ht="15" customHeight="1" x14ac:dyDescent="0.2">
      <c r="L9698" s="120"/>
      <c r="N9698" s="120"/>
      <c r="P9698" s="120"/>
      <c r="R9698" s="120"/>
      <c r="T9698" s="120"/>
      <c r="V9698" s="120"/>
      <c r="X9698" s="120"/>
      <c r="Z9698" s="120"/>
      <c r="AB9698" s="120"/>
    </row>
    <row r="9699" spans="12:28" ht="15" customHeight="1" x14ac:dyDescent="0.2">
      <c r="L9699" s="120"/>
      <c r="N9699" s="120"/>
      <c r="P9699" s="120"/>
      <c r="R9699" s="120"/>
      <c r="T9699" s="120"/>
      <c r="V9699" s="120"/>
      <c r="X9699" s="120"/>
      <c r="Z9699" s="120"/>
      <c r="AB9699" s="120"/>
    </row>
    <row r="9700" spans="12:28" ht="15" customHeight="1" x14ac:dyDescent="0.2">
      <c r="L9700" s="120"/>
      <c r="N9700" s="120"/>
      <c r="P9700" s="120"/>
      <c r="R9700" s="120"/>
      <c r="T9700" s="120"/>
      <c r="V9700" s="120"/>
      <c r="X9700" s="120"/>
      <c r="Z9700" s="120"/>
      <c r="AB9700" s="120"/>
    </row>
    <row r="9701" spans="12:28" ht="15" customHeight="1" x14ac:dyDescent="0.2">
      <c r="L9701" s="120"/>
      <c r="N9701" s="120"/>
      <c r="P9701" s="120"/>
      <c r="R9701" s="120"/>
      <c r="T9701" s="120"/>
      <c r="V9701" s="120"/>
      <c r="X9701" s="120"/>
      <c r="Z9701" s="120"/>
      <c r="AB9701" s="120"/>
    </row>
    <row r="9702" spans="12:28" ht="15" customHeight="1" x14ac:dyDescent="0.2">
      <c r="L9702" s="120"/>
      <c r="N9702" s="120"/>
      <c r="P9702" s="120"/>
      <c r="R9702" s="120"/>
      <c r="T9702" s="120"/>
      <c r="V9702" s="120"/>
      <c r="X9702" s="120"/>
      <c r="Z9702" s="120"/>
      <c r="AB9702" s="120"/>
    </row>
    <row r="9703" spans="12:28" ht="15" customHeight="1" x14ac:dyDescent="0.2">
      <c r="L9703" s="120"/>
      <c r="N9703" s="120"/>
      <c r="P9703" s="120"/>
      <c r="R9703" s="120"/>
      <c r="T9703" s="120"/>
      <c r="V9703" s="120"/>
      <c r="X9703" s="120"/>
      <c r="Z9703" s="120"/>
      <c r="AB9703" s="120"/>
    </row>
    <row r="9704" spans="12:28" ht="15" customHeight="1" x14ac:dyDescent="0.2">
      <c r="L9704" s="120"/>
      <c r="N9704" s="120"/>
      <c r="P9704" s="120"/>
      <c r="R9704" s="120"/>
      <c r="T9704" s="120"/>
      <c r="V9704" s="120"/>
      <c r="X9704" s="120"/>
      <c r="Z9704" s="120"/>
      <c r="AB9704" s="120"/>
    </row>
    <row r="9705" spans="12:28" ht="15" customHeight="1" x14ac:dyDescent="0.2">
      <c r="L9705" s="120"/>
      <c r="N9705" s="120"/>
      <c r="P9705" s="120"/>
      <c r="R9705" s="120"/>
      <c r="T9705" s="120"/>
      <c r="V9705" s="120"/>
      <c r="X9705" s="120"/>
      <c r="Z9705" s="120"/>
      <c r="AB9705" s="120"/>
    </row>
    <row r="9706" spans="12:28" ht="15" customHeight="1" x14ac:dyDescent="0.2">
      <c r="L9706" s="120"/>
      <c r="N9706" s="120"/>
      <c r="P9706" s="120"/>
      <c r="R9706" s="120"/>
      <c r="T9706" s="120"/>
      <c r="V9706" s="120"/>
      <c r="X9706" s="120"/>
      <c r="Z9706" s="120"/>
      <c r="AB9706" s="120"/>
    </row>
    <row r="9707" spans="12:28" ht="15" customHeight="1" x14ac:dyDescent="0.2">
      <c r="L9707" s="120"/>
      <c r="N9707" s="120"/>
      <c r="P9707" s="120"/>
      <c r="R9707" s="120"/>
      <c r="T9707" s="120"/>
      <c r="V9707" s="120"/>
      <c r="X9707" s="120"/>
      <c r="Z9707" s="120"/>
      <c r="AB9707" s="120"/>
    </row>
    <row r="9708" spans="12:28" ht="15" customHeight="1" x14ac:dyDescent="0.2">
      <c r="L9708" s="120"/>
      <c r="N9708" s="120"/>
      <c r="P9708" s="120"/>
      <c r="R9708" s="120"/>
      <c r="T9708" s="120"/>
      <c r="V9708" s="120"/>
      <c r="X9708" s="120"/>
      <c r="Z9708" s="120"/>
      <c r="AB9708" s="120"/>
    </row>
    <row r="9709" spans="12:28" ht="15" customHeight="1" x14ac:dyDescent="0.2">
      <c r="L9709" s="120"/>
      <c r="N9709" s="120"/>
      <c r="P9709" s="120"/>
      <c r="R9709" s="120"/>
      <c r="T9709" s="120"/>
      <c r="V9709" s="120"/>
      <c r="X9709" s="120"/>
      <c r="Z9709" s="120"/>
      <c r="AB9709" s="120"/>
    </row>
    <row r="9710" spans="12:28" ht="15" customHeight="1" x14ac:dyDescent="0.2">
      <c r="L9710" s="120"/>
      <c r="N9710" s="120"/>
      <c r="P9710" s="120"/>
      <c r="R9710" s="120"/>
      <c r="T9710" s="120"/>
      <c r="V9710" s="120"/>
      <c r="X9710" s="120"/>
      <c r="Z9710" s="120"/>
      <c r="AB9710" s="120"/>
    </row>
    <row r="9711" spans="12:28" ht="15" customHeight="1" x14ac:dyDescent="0.2">
      <c r="L9711" s="120"/>
      <c r="N9711" s="120"/>
      <c r="P9711" s="120"/>
      <c r="R9711" s="120"/>
      <c r="T9711" s="120"/>
      <c r="V9711" s="120"/>
      <c r="X9711" s="120"/>
      <c r="Z9711" s="120"/>
      <c r="AB9711" s="120"/>
    </row>
    <row r="9712" spans="12:28" ht="15" customHeight="1" x14ac:dyDescent="0.2">
      <c r="L9712" s="120"/>
      <c r="N9712" s="120"/>
      <c r="P9712" s="120"/>
      <c r="R9712" s="120"/>
      <c r="T9712" s="120"/>
      <c r="V9712" s="120"/>
      <c r="X9712" s="120"/>
      <c r="Z9712" s="120"/>
      <c r="AB9712" s="120"/>
    </row>
    <row r="9713" spans="12:28" ht="15" customHeight="1" x14ac:dyDescent="0.2">
      <c r="L9713" s="120"/>
      <c r="N9713" s="120"/>
      <c r="P9713" s="120"/>
      <c r="R9713" s="120"/>
      <c r="T9713" s="120"/>
      <c r="V9713" s="120"/>
      <c r="X9713" s="120"/>
      <c r="Z9713" s="120"/>
      <c r="AB9713" s="120"/>
    </row>
    <row r="9714" spans="12:28" ht="15" customHeight="1" x14ac:dyDescent="0.2">
      <c r="L9714" s="120"/>
      <c r="N9714" s="120"/>
      <c r="P9714" s="120"/>
      <c r="R9714" s="120"/>
      <c r="T9714" s="120"/>
      <c r="V9714" s="120"/>
      <c r="X9714" s="120"/>
      <c r="Z9714" s="120"/>
      <c r="AB9714" s="120"/>
    </row>
    <row r="9715" spans="12:28" ht="15" customHeight="1" x14ac:dyDescent="0.2">
      <c r="L9715" s="120"/>
      <c r="N9715" s="120"/>
      <c r="P9715" s="120"/>
      <c r="R9715" s="120"/>
      <c r="T9715" s="120"/>
      <c r="V9715" s="120"/>
      <c r="X9715" s="120"/>
      <c r="Z9715" s="120"/>
      <c r="AB9715" s="120"/>
    </row>
    <row r="9716" spans="12:28" ht="15" customHeight="1" x14ac:dyDescent="0.2">
      <c r="L9716" s="120"/>
      <c r="N9716" s="120"/>
      <c r="P9716" s="120"/>
      <c r="R9716" s="120"/>
      <c r="T9716" s="120"/>
      <c r="V9716" s="120"/>
      <c r="X9716" s="120"/>
      <c r="Z9716" s="120"/>
      <c r="AB9716" s="120"/>
    </row>
    <row r="9717" spans="12:28" ht="15" customHeight="1" x14ac:dyDescent="0.2">
      <c r="L9717" s="120"/>
      <c r="N9717" s="120"/>
      <c r="P9717" s="120"/>
      <c r="R9717" s="120"/>
      <c r="T9717" s="120"/>
      <c r="V9717" s="120"/>
      <c r="X9717" s="120"/>
      <c r="Z9717" s="120"/>
      <c r="AB9717" s="120"/>
    </row>
    <row r="9718" spans="12:28" ht="15" customHeight="1" x14ac:dyDescent="0.2">
      <c r="L9718" s="120"/>
      <c r="N9718" s="120"/>
      <c r="P9718" s="120"/>
      <c r="R9718" s="120"/>
      <c r="T9718" s="120"/>
      <c r="V9718" s="120"/>
      <c r="X9718" s="120"/>
      <c r="Z9718" s="120"/>
      <c r="AB9718" s="120"/>
    </row>
    <row r="9719" spans="12:28" ht="15" customHeight="1" x14ac:dyDescent="0.2">
      <c r="L9719" s="120"/>
      <c r="N9719" s="120"/>
      <c r="P9719" s="120"/>
      <c r="R9719" s="120"/>
      <c r="T9719" s="120"/>
      <c r="V9719" s="120"/>
      <c r="X9719" s="120"/>
      <c r="Z9719" s="120"/>
      <c r="AB9719" s="120"/>
    </row>
    <row r="9720" spans="12:28" ht="15" customHeight="1" x14ac:dyDescent="0.2">
      <c r="L9720" s="120"/>
      <c r="N9720" s="120"/>
      <c r="P9720" s="120"/>
      <c r="R9720" s="120"/>
      <c r="T9720" s="120"/>
      <c r="V9720" s="120"/>
      <c r="X9720" s="120"/>
      <c r="Z9720" s="120"/>
      <c r="AB9720" s="120"/>
    </row>
    <row r="9721" spans="12:28" ht="15" customHeight="1" x14ac:dyDescent="0.2">
      <c r="L9721" s="120"/>
      <c r="N9721" s="120"/>
      <c r="P9721" s="120"/>
      <c r="R9721" s="120"/>
      <c r="T9721" s="120"/>
      <c r="V9721" s="120"/>
      <c r="X9721" s="120"/>
      <c r="Z9721" s="120"/>
      <c r="AB9721" s="120"/>
    </row>
    <row r="9722" spans="12:28" ht="15" customHeight="1" x14ac:dyDescent="0.2">
      <c r="L9722" s="120"/>
      <c r="N9722" s="120"/>
      <c r="P9722" s="120"/>
      <c r="R9722" s="120"/>
      <c r="T9722" s="120"/>
      <c r="V9722" s="120"/>
      <c r="X9722" s="120"/>
      <c r="Z9722" s="120"/>
      <c r="AB9722" s="120"/>
    </row>
    <row r="9723" spans="12:28" ht="15" customHeight="1" x14ac:dyDescent="0.2">
      <c r="L9723" s="120"/>
      <c r="N9723" s="120"/>
      <c r="P9723" s="120"/>
      <c r="R9723" s="120"/>
      <c r="T9723" s="120"/>
      <c r="V9723" s="120"/>
      <c r="X9723" s="120"/>
      <c r="Z9723" s="120"/>
      <c r="AB9723" s="120"/>
    </row>
    <row r="9724" spans="12:28" ht="15" customHeight="1" x14ac:dyDescent="0.2">
      <c r="L9724" s="120"/>
      <c r="N9724" s="120"/>
      <c r="P9724" s="120"/>
      <c r="R9724" s="120"/>
      <c r="T9724" s="120"/>
      <c r="V9724" s="120"/>
      <c r="X9724" s="120"/>
      <c r="Z9724" s="120"/>
      <c r="AB9724" s="120"/>
    </row>
    <row r="9725" spans="12:28" ht="15" customHeight="1" x14ac:dyDescent="0.2">
      <c r="L9725" s="120"/>
      <c r="N9725" s="120"/>
      <c r="P9725" s="120"/>
      <c r="R9725" s="120"/>
      <c r="T9725" s="120"/>
      <c r="V9725" s="120"/>
      <c r="X9725" s="120"/>
      <c r="Z9725" s="120"/>
      <c r="AB9725" s="120"/>
    </row>
    <row r="9726" spans="12:28" ht="15" customHeight="1" x14ac:dyDescent="0.2">
      <c r="L9726" s="120"/>
      <c r="N9726" s="120"/>
      <c r="P9726" s="120"/>
      <c r="R9726" s="120"/>
      <c r="T9726" s="120"/>
      <c r="V9726" s="120"/>
      <c r="X9726" s="120"/>
      <c r="Z9726" s="120"/>
      <c r="AB9726" s="120"/>
    </row>
    <row r="9727" spans="12:28" ht="15" customHeight="1" x14ac:dyDescent="0.2">
      <c r="L9727" s="120"/>
      <c r="N9727" s="120"/>
      <c r="P9727" s="120"/>
      <c r="R9727" s="120"/>
      <c r="T9727" s="120"/>
      <c r="V9727" s="120"/>
      <c r="X9727" s="120"/>
      <c r="Z9727" s="120"/>
      <c r="AB9727" s="120"/>
    </row>
    <row r="9728" spans="12:28" ht="15" customHeight="1" x14ac:dyDescent="0.2">
      <c r="L9728" s="120"/>
      <c r="N9728" s="120"/>
      <c r="P9728" s="120"/>
      <c r="R9728" s="120"/>
      <c r="T9728" s="120"/>
      <c r="V9728" s="120"/>
      <c r="X9728" s="120"/>
      <c r="Z9728" s="120"/>
      <c r="AB9728" s="120"/>
    </row>
    <row r="9729" spans="12:28" ht="15" customHeight="1" x14ac:dyDescent="0.2">
      <c r="L9729" s="120"/>
      <c r="N9729" s="120"/>
      <c r="P9729" s="120"/>
      <c r="R9729" s="120"/>
      <c r="T9729" s="120"/>
      <c r="V9729" s="120"/>
      <c r="X9729" s="120"/>
      <c r="Z9729" s="120"/>
      <c r="AB9729" s="120"/>
    </row>
    <row r="9730" spans="12:28" ht="15" customHeight="1" x14ac:dyDescent="0.2">
      <c r="L9730" s="120"/>
      <c r="N9730" s="120"/>
      <c r="P9730" s="120"/>
      <c r="R9730" s="120"/>
      <c r="T9730" s="120"/>
      <c r="V9730" s="120"/>
      <c r="X9730" s="120"/>
      <c r="Z9730" s="120"/>
      <c r="AB9730" s="120"/>
    </row>
    <row r="9731" spans="12:28" ht="15" customHeight="1" x14ac:dyDescent="0.2">
      <c r="L9731" s="120"/>
      <c r="N9731" s="120"/>
      <c r="P9731" s="120"/>
      <c r="R9731" s="120"/>
      <c r="T9731" s="120"/>
      <c r="V9731" s="120"/>
      <c r="X9731" s="120"/>
      <c r="Z9731" s="120"/>
      <c r="AB9731" s="120"/>
    </row>
    <row r="9732" spans="12:28" ht="15" customHeight="1" x14ac:dyDescent="0.2">
      <c r="L9732" s="120"/>
      <c r="N9732" s="120"/>
      <c r="P9732" s="120"/>
      <c r="R9732" s="120"/>
      <c r="T9732" s="120"/>
      <c r="V9732" s="120"/>
      <c r="X9732" s="120"/>
      <c r="Z9732" s="120"/>
      <c r="AB9732" s="120"/>
    </row>
    <row r="9733" spans="12:28" ht="15" customHeight="1" x14ac:dyDescent="0.2">
      <c r="L9733" s="120"/>
      <c r="N9733" s="120"/>
      <c r="P9733" s="120"/>
      <c r="R9733" s="120"/>
      <c r="T9733" s="120"/>
      <c r="V9733" s="120"/>
      <c r="X9733" s="120"/>
      <c r="Z9733" s="120"/>
      <c r="AB9733" s="120"/>
    </row>
    <row r="9734" spans="12:28" ht="15" customHeight="1" x14ac:dyDescent="0.2">
      <c r="L9734" s="120"/>
      <c r="N9734" s="120"/>
      <c r="P9734" s="120"/>
      <c r="R9734" s="120"/>
      <c r="T9734" s="120"/>
      <c r="V9734" s="120"/>
      <c r="X9734" s="120"/>
      <c r="Z9734" s="120"/>
      <c r="AB9734" s="120"/>
    </row>
    <row r="9735" spans="12:28" ht="15" customHeight="1" x14ac:dyDescent="0.2">
      <c r="L9735" s="120"/>
      <c r="N9735" s="120"/>
      <c r="P9735" s="120"/>
      <c r="R9735" s="120"/>
      <c r="T9735" s="120"/>
      <c r="V9735" s="120"/>
      <c r="X9735" s="120"/>
      <c r="Z9735" s="120"/>
      <c r="AB9735" s="120"/>
    </row>
    <row r="9736" spans="12:28" ht="15" customHeight="1" x14ac:dyDescent="0.2">
      <c r="L9736" s="120"/>
      <c r="N9736" s="120"/>
      <c r="P9736" s="120"/>
      <c r="R9736" s="120"/>
      <c r="T9736" s="120"/>
      <c r="V9736" s="120"/>
      <c r="X9736" s="120"/>
      <c r="Z9736" s="120"/>
      <c r="AB9736" s="120"/>
    </row>
    <row r="9737" spans="12:28" ht="15" customHeight="1" x14ac:dyDescent="0.2">
      <c r="L9737" s="120"/>
      <c r="N9737" s="120"/>
      <c r="P9737" s="120"/>
      <c r="R9737" s="120"/>
      <c r="T9737" s="120"/>
      <c r="V9737" s="120"/>
      <c r="X9737" s="120"/>
      <c r="Z9737" s="120"/>
      <c r="AB9737" s="120"/>
    </row>
    <row r="9738" spans="12:28" ht="15" customHeight="1" x14ac:dyDescent="0.2">
      <c r="L9738" s="120"/>
      <c r="N9738" s="120"/>
      <c r="P9738" s="120"/>
      <c r="R9738" s="120"/>
      <c r="T9738" s="120"/>
      <c r="V9738" s="120"/>
      <c r="X9738" s="120"/>
      <c r="Z9738" s="120"/>
      <c r="AB9738" s="120"/>
    </row>
    <row r="9739" spans="12:28" ht="15" customHeight="1" x14ac:dyDescent="0.2">
      <c r="L9739" s="120"/>
      <c r="N9739" s="120"/>
      <c r="P9739" s="120"/>
      <c r="R9739" s="120"/>
      <c r="T9739" s="120"/>
      <c r="V9739" s="120"/>
      <c r="X9739" s="120"/>
      <c r="Z9739" s="120"/>
      <c r="AB9739" s="120"/>
    </row>
    <row r="9740" spans="12:28" ht="15" customHeight="1" x14ac:dyDescent="0.2">
      <c r="L9740" s="120"/>
      <c r="N9740" s="120"/>
      <c r="P9740" s="120"/>
      <c r="R9740" s="120"/>
      <c r="T9740" s="120"/>
      <c r="V9740" s="120"/>
      <c r="X9740" s="120"/>
      <c r="Z9740" s="120"/>
      <c r="AB9740" s="120"/>
    </row>
    <row r="9741" spans="12:28" ht="15" customHeight="1" x14ac:dyDescent="0.2">
      <c r="L9741" s="120"/>
      <c r="N9741" s="120"/>
      <c r="P9741" s="120"/>
      <c r="R9741" s="120"/>
      <c r="T9741" s="120"/>
      <c r="V9741" s="120"/>
      <c r="X9741" s="120"/>
      <c r="Z9741" s="120"/>
      <c r="AB9741" s="120"/>
    </row>
    <row r="9742" spans="12:28" ht="15" customHeight="1" x14ac:dyDescent="0.2">
      <c r="L9742" s="120"/>
      <c r="N9742" s="120"/>
      <c r="P9742" s="120"/>
      <c r="R9742" s="120"/>
      <c r="T9742" s="120"/>
      <c r="V9742" s="120"/>
      <c r="X9742" s="120"/>
      <c r="Z9742" s="120"/>
      <c r="AB9742" s="120"/>
    </row>
    <row r="9743" spans="12:28" ht="15" customHeight="1" x14ac:dyDescent="0.2">
      <c r="L9743" s="120"/>
      <c r="N9743" s="120"/>
      <c r="P9743" s="120"/>
      <c r="R9743" s="120"/>
      <c r="T9743" s="120"/>
      <c r="V9743" s="120"/>
      <c r="X9743" s="120"/>
      <c r="Z9743" s="120"/>
      <c r="AB9743" s="120"/>
    </row>
    <row r="9744" spans="12:28" ht="15" customHeight="1" x14ac:dyDescent="0.2">
      <c r="L9744" s="120"/>
      <c r="N9744" s="120"/>
      <c r="P9744" s="120"/>
      <c r="R9744" s="120"/>
      <c r="T9744" s="120"/>
      <c r="V9744" s="120"/>
      <c r="X9744" s="120"/>
      <c r="Z9744" s="120"/>
      <c r="AB9744" s="120"/>
    </row>
    <row r="9745" spans="12:28" ht="15" customHeight="1" x14ac:dyDescent="0.2">
      <c r="L9745" s="120"/>
      <c r="N9745" s="120"/>
      <c r="P9745" s="120"/>
      <c r="R9745" s="120"/>
      <c r="T9745" s="120"/>
      <c r="V9745" s="120"/>
      <c r="X9745" s="120"/>
      <c r="Z9745" s="120"/>
      <c r="AB9745" s="120"/>
    </row>
    <row r="9746" spans="12:28" ht="15" customHeight="1" x14ac:dyDescent="0.2">
      <c r="L9746" s="120"/>
      <c r="N9746" s="120"/>
      <c r="P9746" s="120"/>
      <c r="R9746" s="120"/>
      <c r="T9746" s="120"/>
      <c r="V9746" s="120"/>
      <c r="X9746" s="120"/>
      <c r="Z9746" s="120"/>
      <c r="AB9746" s="120"/>
    </row>
    <row r="9747" spans="12:28" ht="15" customHeight="1" x14ac:dyDescent="0.2">
      <c r="L9747" s="120"/>
      <c r="N9747" s="120"/>
      <c r="P9747" s="120"/>
      <c r="R9747" s="120"/>
      <c r="T9747" s="120"/>
      <c r="V9747" s="120"/>
      <c r="X9747" s="120"/>
      <c r="Z9747" s="120"/>
      <c r="AB9747" s="120"/>
    </row>
    <row r="9748" spans="12:28" ht="15" customHeight="1" x14ac:dyDescent="0.2">
      <c r="L9748" s="120"/>
      <c r="N9748" s="120"/>
      <c r="P9748" s="120"/>
      <c r="R9748" s="120"/>
      <c r="T9748" s="120"/>
      <c r="V9748" s="120"/>
      <c r="X9748" s="120"/>
      <c r="Z9748" s="120"/>
      <c r="AB9748" s="120"/>
    </row>
    <row r="9749" spans="12:28" ht="15" customHeight="1" x14ac:dyDescent="0.2">
      <c r="L9749" s="120"/>
      <c r="N9749" s="120"/>
      <c r="P9749" s="120"/>
      <c r="R9749" s="120"/>
      <c r="T9749" s="120"/>
      <c r="V9749" s="120"/>
      <c r="X9749" s="120"/>
      <c r="Z9749" s="120"/>
      <c r="AB9749" s="120"/>
    </row>
    <row r="9750" spans="12:28" ht="15" customHeight="1" x14ac:dyDescent="0.2">
      <c r="L9750" s="120"/>
      <c r="N9750" s="120"/>
      <c r="P9750" s="120"/>
      <c r="R9750" s="120"/>
      <c r="T9750" s="120"/>
      <c r="V9750" s="120"/>
      <c r="X9750" s="120"/>
      <c r="Z9750" s="120"/>
      <c r="AB9750" s="120"/>
    </row>
    <row r="9751" spans="12:28" ht="15" customHeight="1" x14ac:dyDescent="0.2">
      <c r="L9751" s="120"/>
      <c r="N9751" s="120"/>
      <c r="P9751" s="120"/>
      <c r="R9751" s="120"/>
      <c r="T9751" s="120"/>
      <c r="V9751" s="120"/>
      <c r="X9751" s="120"/>
      <c r="Z9751" s="120"/>
      <c r="AB9751" s="120"/>
    </row>
    <row r="9752" spans="12:28" ht="15" customHeight="1" x14ac:dyDescent="0.2">
      <c r="L9752" s="120"/>
      <c r="N9752" s="120"/>
      <c r="P9752" s="120"/>
      <c r="R9752" s="120"/>
      <c r="T9752" s="120"/>
      <c r="V9752" s="120"/>
      <c r="X9752" s="120"/>
      <c r="Z9752" s="120"/>
      <c r="AB9752" s="120"/>
    </row>
    <row r="9753" spans="12:28" ht="15" customHeight="1" x14ac:dyDescent="0.2">
      <c r="L9753" s="120"/>
      <c r="N9753" s="120"/>
      <c r="P9753" s="120"/>
      <c r="R9753" s="120"/>
      <c r="T9753" s="120"/>
      <c r="V9753" s="120"/>
      <c r="X9753" s="120"/>
      <c r="Z9753" s="120"/>
      <c r="AB9753" s="120"/>
    </row>
    <row r="9754" spans="12:28" ht="15" customHeight="1" x14ac:dyDescent="0.2">
      <c r="L9754" s="120"/>
      <c r="N9754" s="120"/>
      <c r="P9754" s="120"/>
      <c r="R9754" s="120"/>
      <c r="T9754" s="120"/>
      <c r="V9754" s="120"/>
      <c r="X9754" s="120"/>
      <c r="Z9754" s="120"/>
      <c r="AB9754" s="120"/>
    </row>
    <row r="9755" spans="12:28" ht="15" customHeight="1" x14ac:dyDescent="0.2">
      <c r="L9755" s="120"/>
      <c r="N9755" s="120"/>
      <c r="P9755" s="120"/>
      <c r="R9755" s="120"/>
      <c r="T9755" s="120"/>
      <c r="V9755" s="120"/>
      <c r="X9755" s="120"/>
      <c r="Z9755" s="120"/>
      <c r="AB9755" s="120"/>
    </row>
    <row r="9756" spans="12:28" ht="15" customHeight="1" x14ac:dyDescent="0.2">
      <c r="L9756" s="120"/>
      <c r="N9756" s="120"/>
      <c r="P9756" s="120"/>
      <c r="R9756" s="120"/>
      <c r="T9756" s="120"/>
      <c r="V9756" s="120"/>
      <c r="X9756" s="120"/>
      <c r="Z9756" s="120"/>
      <c r="AB9756" s="120"/>
    </row>
    <row r="9757" spans="12:28" ht="15" customHeight="1" x14ac:dyDescent="0.2">
      <c r="L9757" s="120"/>
      <c r="N9757" s="120"/>
      <c r="P9757" s="120"/>
      <c r="R9757" s="120"/>
      <c r="T9757" s="120"/>
      <c r="V9757" s="120"/>
      <c r="X9757" s="120"/>
      <c r="Z9757" s="120"/>
      <c r="AB9757" s="120"/>
    </row>
    <row r="9758" spans="12:28" ht="15" customHeight="1" x14ac:dyDescent="0.2">
      <c r="L9758" s="120"/>
      <c r="N9758" s="120"/>
      <c r="P9758" s="120"/>
      <c r="R9758" s="120"/>
      <c r="T9758" s="120"/>
      <c r="V9758" s="120"/>
      <c r="X9758" s="120"/>
      <c r="Z9758" s="120"/>
      <c r="AB9758" s="120"/>
    </row>
    <row r="9759" spans="12:28" ht="15" customHeight="1" x14ac:dyDescent="0.2">
      <c r="L9759" s="120"/>
      <c r="N9759" s="120"/>
      <c r="P9759" s="120"/>
      <c r="R9759" s="120"/>
      <c r="T9759" s="120"/>
      <c r="V9759" s="120"/>
      <c r="X9759" s="120"/>
      <c r="Z9759" s="120"/>
      <c r="AB9759" s="120"/>
    </row>
    <row r="9760" spans="12:28" ht="15" customHeight="1" x14ac:dyDescent="0.2">
      <c r="L9760" s="120"/>
      <c r="N9760" s="120"/>
      <c r="P9760" s="120"/>
      <c r="R9760" s="120"/>
      <c r="T9760" s="120"/>
      <c r="V9760" s="120"/>
      <c r="X9760" s="120"/>
      <c r="Z9760" s="120"/>
      <c r="AB9760" s="120"/>
    </row>
    <row r="9761" spans="12:28" ht="15" customHeight="1" x14ac:dyDescent="0.2">
      <c r="L9761" s="120"/>
      <c r="N9761" s="120"/>
      <c r="P9761" s="120"/>
      <c r="R9761" s="120"/>
      <c r="T9761" s="120"/>
      <c r="V9761" s="120"/>
      <c r="X9761" s="120"/>
      <c r="Z9761" s="120"/>
      <c r="AB9761" s="120"/>
    </row>
    <row r="9762" spans="12:28" ht="15" customHeight="1" x14ac:dyDescent="0.2">
      <c r="L9762" s="120"/>
      <c r="N9762" s="120"/>
      <c r="P9762" s="120"/>
      <c r="R9762" s="120"/>
      <c r="T9762" s="120"/>
      <c r="V9762" s="120"/>
      <c r="X9762" s="120"/>
      <c r="Z9762" s="120"/>
      <c r="AB9762" s="120"/>
    </row>
    <row r="9763" spans="12:28" ht="15" customHeight="1" x14ac:dyDescent="0.2">
      <c r="L9763" s="120"/>
      <c r="N9763" s="120"/>
      <c r="P9763" s="120"/>
      <c r="R9763" s="120"/>
      <c r="T9763" s="120"/>
      <c r="V9763" s="120"/>
      <c r="X9763" s="120"/>
      <c r="Z9763" s="120"/>
      <c r="AB9763" s="120"/>
    </row>
    <row r="9764" spans="12:28" ht="15" customHeight="1" x14ac:dyDescent="0.2">
      <c r="L9764" s="120"/>
      <c r="N9764" s="120"/>
      <c r="P9764" s="120"/>
      <c r="R9764" s="120"/>
      <c r="T9764" s="120"/>
      <c r="V9764" s="120"/>
      <c r="X9764" s="120"/>
      <c r="Z9764" s="120"/>
      <c r="AB9764" s="120"/>
    </row>
    <row r="9765" spans="12:28" ht="15" customHeight="1" x14ac:dyDescent="0.2">
      <c r="L9765" s="120"/>
      <c r="N9765" s="120"/>
      <c r="P9765" s="120"/>
      <c r="R9765" s="120"/>
      <c r="T9765" s="120"/>
      <c r="V9765" s="120"/>
      <c r="X9765" s="120"/>
      <c r="Z9765" s="120"/>
      <c r="AB9765" s="120"/>
    </row>
    <row r="9766" spans="12:28" ht="15" customHeight="1" x14ac:dyDescent="0.2">
      <c r="L9766" s="120"/>
      <c r="N9766" s="120"/>
      <c r="P9766" s="120"/>
      <c r="R9766" s="120"/>
      <c r="T9766" s="120"/>
      <c r="V9766" s="120"/>
      <c r="X9766" s="120"/>
      <c r="Z9766" s="120"/>
      <c r="AB9766" s="120"/>
    </row>
    <row r="9767" spans="12:28" ht="15" customHeight="1" x14ac:dyDescent="0.2">
      <c r="L9767" s="120"/>
      <c r="N9767" s="120"/>
      <c r="P9767" s="120"/>
      <c r="R9767" s="120"/>
      <c r="T9767" s="120"/>
      <c r="V9767" s="120"/>
      <c r="X9767" s="120"/>
      <c r="Z9767" s="120"/>
      <c r="AB9767" s="120"/>
    </row>
    <row r="9768" spans="12:28" ht="15" customHeight="1" x14ac:dyDescent="0.2">
      <c r="L9768" s="120"/>
      <c r="N9768" s="120"/>
      <c r="P9768" s="120"/>
      <c r="R9768" s="120"/>
      <c r="T9768" s="120"/>
      <c r="V9768" s="120"/>
      <c r="X9768" s="120"/>
      <c r="Z9768" s="120"/>
      <c r="AB9768" s="120"/>
    </row>
    <row r="9769" spans="12:28" ht="15" customHeight="1" x14ac:dyDescent="0.2">
      <c r="L9769" s="120"/>
      <c r="N9769" s="120"/>
      <c r="P9769" s="120"/>
      <c r="R9769" s="120"/>
      <c r="T9769" s="120"/>
      <c r="V9769" s="120"/>
      <c r="X9769" s="120"/>
      <c r="Z9769" s="120"/>
      <c r="AB9769" s="120"/>
    </row>
    <row r="9770" spans="12:28" ht="15" customHeight="1" x14ac:dyDescent="0.2">
      <c r="L9770" s="120"/>
      <c r="N9770" s="120"/>
      <c r="P9770" s="120"/>
      <c r="R9770" s="120"/>
      <c r="T9770" s="120"/>
      <c r="V9770" s="120"/>
      <c r="X9770" s="120"/>
      <c r="Z9770" s="120"/>
      <c r="AB9770" s="120"/>
    </row>
    <row r="9771" spans="12:28" ht="15" customHeight="1" x14ac:dyDescent="0.2">
      <c r="L9771" s="120"/>
      <c r="N9771" s="120"/>
      <c r="P9771" s="120"/>
      <c r="R9771" s="120"/>
      <c r="T9771" s="120"/>
      <c r="V9771" s="120"/>
      <c r="X9771" s="120"/>
      <c r="Z9771" s="120"/>
      <c r="AB9771" s="120"/>
    </row>
    <row r="9772" spans="12:28" ht="15" customHeight="1" x14ac:dyDescent="0.2">
      <c r="L9772" s="120"/>
      <c r="N9772" s="120"/>
      <c r="P9772" s="120"/>
      <c r="R9772" s="120"/>
      <c r="T9772" s="120"/>
      <c r="V9772" s="120"/>
      <c r="X9772" s="120"/>
      <c r="Z9772" s="120"/>
      <c r="AB9772" s="120"/>
    </row>
    <row r="9773" spans="12:28" ht="15" customHeight="1" x14ac:dyDescent="0.2">
      <c r="L9773" s="120"/>
      <c r="N9773" s="120"/>
      <c r="P9773" s="120"/>
      <c r="R9773" s="120"/>
      <c r="T9773" s="120"/>
      <c r="V9773" s="120"/>
      <c r="X9773" s="120"/>
      <c r="Z9773" s="120"/>
      <c r="AB9773" s="120"/>
    </row>
    <row r="9774" spans="12:28" ht="15" customHeight="1" x14ac:dyDescent="0.2">
      <c r="L9774" s="120"/>
      <c r="N9774" s="120"/>
      <c r="P9774" s="120"/>
      <c r="R9774" s="120"/>
      <c r="T9774" s="120"/>
      <c r="V9774" s="120"/>
      <c r="X9774" s="120"/>
      <c r="Z9774" s="120"/>
      <c r="AB9774" s="120"/>
    </row>
    <row r="9775" spans="12:28" ht="15" customHeight="1" x14ac:dyDescent="0.2">
      <c r="L9775" s="120"/>
      <c r="N9775" s="120"/>
      <c r="P9775" s="120"/>
      <c r="R9775" s="120"/>
      <c r="T9775" s="120"/>
      <c r="V9775" s="120"/>
      <c r="X9775" s="120"/>
      <c r="Z9775" s="120"/>
      <c r="AB9775" s="120"/>
    </row>
    <row r="9776" spans="12:28" ht="15" customHeight="1" x14ac:dyDescent="0.2">
      <c r="L9776" s="120"/>
      <c r="N9776" s="120"/>
      <c r="P9776" s="120"/>
      <c r="R9776" s="120"/>
      <c r="T9776" s="120"/>
      <c r="V9776" s="120"/>
      <c r="X9776" s="120"/>
      <c r="Z9776" s="120"/>
      <c r="AB9776" s="120"/>
    </row>
    <row r="9777" spans="12:28" ht="15" customHeight="1" x14ac:dyDescent="0.2">
      <c r="L9777" s="120"/>
      <c r="N9777" s="120"/>
      <c r="P9777" s="120"/>
      <c r="R9777" s="120"/>
      <c r="T9777" s="120"/>
      <c r="V9777" s="120"/>
      <c r="X9777" s="120"/>
      <c r="Z9777" s="120"/>
      <c r="AB9777" s="120"/>
    </row>
    <row r="9778" spans="12:28" ht="15" customHeight="1" x14ac:dyDescent="0.2">
      <c r="L9778" s="120"/>
      <c r="N9778" s="120"/>
      <c r="P9778" s="120"/>
      <c r="R9778" s="120"/>
      <c r="T9778" s="120"/>
      <c r="V9778" s="120"/>
      <c r="X9778" s="120"/>
      <c r="Z9778" s="120"/>
      <c r="AB9778" s="120"/>
    </row>
    <row r="9779" spans="12:28" ht="15" customHeight="1" x14ac:dyDescent="0.2">
      <c r="L9779" s="120"/>
      <c r="N9779" s="120"/>
      <c r="P9779" s="120"/>
      <c r="R9779" s="120"/>
      <c r="T9779" s="120"/>
      <c r="V9779" s="120"/>
      <c r="X9779" s="120"/>
      <c r="Z9779" s="120"/>
      <c r="AB9779" s="120"/>
    </row>
    <row r="9780" spans="12:28" ht="15" customHeight="1" x14ac:dyDescent="0.2">
      <c r="L9780" s="120"/>
      <c r="N9780" s="120"/>
      <c r="P9780" s="120"/>
      <c r="R9780" s="120"/>
      <c r="T9780" s="120"/>
      <c r="V9780" s="120"/>
      <c r="X9780" s="120"/>
      <c r="Z9780" s="120"/>
      <c r="AB9780" s="120"/>
    </row>
    <row r="9781" spans="12:28" ht="15" customHeight="1" x14ac:dyDescent="0.2">
      <c r="L9781" s="120"/>
      <c r="N9781" s="120"/>
      <c r="P9781" s="120"/>
      <c r="R9781" s="120"/>
      <c r="T9781" s="120"/>
      <c r="V9781" s="120"/>
      <c r="X9781" s="120"/>
      <c r="Z9781" s="120"/>
      <c r="AB9781" s="120"/>
    </row>
    <row r="9782" spans="12:28" ht="15" customHeight="1" x14ac:dyDescent="0.2">
      <c r="L9782" s="120"/>
      <c r="N9782" s="120"/>
      <c r="P9782" s="120"/>
      <c r="R9782" s="120"/>
      <c r="T9782" s="120"/>
      <c r="V9782" s="120"/>
      <c r="X9782" s="120"/>
      <c r="Z9782" s="120"/>
      <c r="AB9782" s="120"/>
    </row>
    <row r="9783" spans="12:28" ht="15" customHeight="1" x14ac:dyDescent="0.2">
      <c r="L9783" s="120"/>
      <c r="N9783" s="120"/>
      <c r="P9783" s="120"/>
      <c r="R9783" s="120"/>
      <c r="T9783" s="120"/>
      <c r="V9783" s="120"/>
      <c r="X9783" s="120"/>
      <c r="Z9783" s="120"/>
      <c r="AB9783" s="120"/>
    </row>
    <row r="9784" spans="12:28" ht="15" customHeight="1" x14ac:dyDescent="0.2">
      <c r="L9784" s="120"/>
      <c r="N9784" s="120"/>
      <c r="P9784" s="120"/>
      <c r="R9784" s="120"/>
      <c r="T9784" s="120"/>
      <c r="V9784" s="120"/>
      <c r="X9784" s="120"/>
      <c r="Z9784" s="120"/>
      <c r="AB9784" s="120"/>
    </row>
    <row r="9785" spans="12:28" ht="15" customHeight="1" x14ac:dyDescent="0.2">
      <c r="L9785" s="120"/>
      <c r="N9785" s="120"/>
      <c r="P9785" s="120"/>
      <c r="R9785" s="120"/>
      <c r="T9785" s="120"/>
      <c r="V9785" s="120"/>
      <c r="X9785" s="120"/>
      <c r="Z9785" s="120"/>
      <c r="AB9785" s="120"/>
    </row>
    <row r="9786" spans="12:28" ht="15" customHeight="1" x14ac:dyDescent="0.2">
      <c r="L9786" s="120"/>
      <c r="N9786" s="120"/>
      <c r="P9786" s="120"/>
      <c r="R9786" s="120"/>
      <c r="T9786" s="120"/>
      <c r="V9786" s="120"/>
      <c r="X9786" s="120"/>
      <c r="Z9786" s="120"/>
      <c r="AB9786" s="120"/>
    </row>
    <row r="9787" spans="12:28" ht="15" customHeight="1" x14ac:dyDescent="0.2">
      <c r="L9787" s="120"/>
      <c r="N9787" s="120"/>
      <c r="P9787" s="120"/>
      <c r="R9787" s="120"/>
      <c r="T9787" s="120"/>
      <c r="V9787" s="120"/>
      <c r="X9787" s="120"/>
      <c r="Z9787" s="120"/>
      <c r="AB9787" s="120"/>
    </row>
    <row r="9788" spans="12:28" ht="15" customHeight="1" x14ac:dyDescent="0.2">
      <c r="L9788" s="120"/>
      <c r="N9788" s="120"/>
      <c r="P9788" s="120"/>
      <c r="R9788" s="120"/>
      <c r="T9788" s="120"/>
      <c r="V9788" s="120"/>
      <c r="X9788" s="120"/>
      <c r="Z9788" s="120"/>
      <c r="AB9788" s="120"/>
    </row>
    <row r="9789" spans="12:28" ht="15" customHeight="1" x14ac:dyDescent="0.2">
      <c r="L9789" s="120"/>
      <c r="N9789" s="120"/>
      <c r="P9789" s="120"/>
      <c r="R9789" s="120"/>
      <c r="T9789" s="120"/>
      <c r="V9789" s="120"/>
      <c r="X9789" s="120"/>
      <c r="Z9789" s="120"/>
      <c r="AB9789" s="120"/>
    </row>
    <row r="9790" spans="12:28" ht="15" customHeight="1" x14ac:dyDescent="0.2">
      <c r="L9790" s="120"/>
      <c r="N9790" s="120"/>
      <c r="P9790" s="120"/>
      <c r="R9790" s="120"/>
      <c r="T9790" s="120"/>
      <c r="V9790" s="120"/>
      <c r="X9790" s="120"/>
      <c r="Z9790" s="120"/>
      <c r="AB9790" s="120"/>
    </row>
    <row r="9791" spans="12:28" ht="15" customHeight="1" x14ac:dyDescent="0.2">
      <c r="L9791" s="120"/>
      <c r="N9791" s="120"/>
      <c r="P9791" s="120"/>
      <c r="R9791" s="120"/>
      <c r="T9791" s="120"/>
      <c r="V9791" s="120"/>
      <c r="X9791" s="120"/>
      <c r="Z9791" s="120"/>
      <c r="AB9791" s="120"/>
    </row>
    <row r="9792" spans="12:28" ht="15" customHeight="1" x14ac:dyDescent="0.2">
      <c r="L9792" s="120"/>
      <c r="N9792" s="120"/>
      <c r="P9792" s="120"/>
      <c r="R9792" s="120"/>
      <c r="T9792" s="120"/>
      <c r="V9792" s="120"/>
      <c r="X9792" s="120"/>
      <c r="Z9792" s="120"/>
      <c r="AB9792" s="120"/>
    </row>
    <row r="9793" spans="12:28" ht="15" customHeight="1" x14ac:dyDescent="0.2">
      <c r="L9793" s="120"/>
      <c r="N9793" s="120"/>
      <c r="P9793" s="120"/>
      <c r="R9793" s="120"/>
      <c r="T9793" s="120"/>
      <c r="V9793" s="120"/>
      <c r="X9793" s="120"/>
      <c r="Z9793" s="120"/>
      <c r="AB9793" s="120"/>
    </row>
    <row r="9794" spans="12:28" ht="15" customHeight="1" x14ac:dyDescent="0.2">
      <c r="L9794" s="120"/>
      <c r="N9794" s="120"/>
      <c r="P9794" s="120"/>
      <c r="R9794" s="120"/>
      <c r="T9794" s="120"/>
      <c r="V9794" s="120"/>
      <c r="X9794" s="120"/>
      <c r="Z9794" s="120"/>
      <c r="AB9794" s="120"/>
    </row>
    <row r="9795" spans="12:28" ht="15" customHeight="1" x14ac:dyDescent="0.2">
      <c r="L9795" s="120"/>
      <c r="N9795" s="120"/>
      <c r="P9795" s="120"/>
      <c r="R9795" s="120"/>
      <c r="T9795" s="120"/>
      <c r="V9795" s="120"/>
      <c r="X9795" s="120"/>
      <c r="Z9795" s="120"/>
      <c r="AB9795" s="120"/>
    </row>
    <row r="9796" spans="12:28" ht="15" customHeight="1" x14ac:dyDescent="0.2">
      <c r="L9796" s="120"/>
      <c r="N9796" s="120"/>
      <c r="P9796" s="120"/>
      <c r="R9796" s="120"/>
      <c r="T9796" s="120"/>
      <c r="V9796" s="120"/>
      <c r="X9796" s="120"/>
      <c r="Z9796" s="120"/>
      <c r="AB9796" s="120"/>
    </row>
    <row r="9797" spans="12:28" ht="15" customHeight="1" x14ac:dyDescent="0.2">
      <c r="L9797" s="120"/>
      <c r="N9797" s="120"/>
      <c r="P9797" s="120"/>
      <c r="R9797" s="120"/>
      <c r="T9797" s="120"/>
      <c r="V9797" s="120"/>
      <c r="X9797" s="120"/>
      <c r="Z9797" s="120"/>
      <c r="AB9797" s="120"/>
    </row>
    <row r="9798" spans="12:28" ht="15" customHeight="1" x14ac:dyDescent="0.2">
      <c r="L9798" s="120"/>
      <c r="N9798" s="120"/>
      <c r="P9798" s="120"/>
      <c r="R9798" s="120"/>
      <c r="T9798" s="120"/>
      <c r="V9798" s="120"/>
      <c r="X9798" s="120"/>
      <c r="Z9798" s="120"/>
      <c r="AB9798" s="120"/>
    </row>
    <row r="9799" spans="12:28" ht="15" customHeight="1" x14ac:dyDescent="0.2">
      <c r="L9799" s="120"/>
      <c r="N9799" s="120"/>
      <c r="P9799" s="120"/>
      <c r="R9799" s="120"/>
      <c r="T9799" s="120"/>
      <c r="V9799" s="120"/>
      <c r="X9799" s="120"/>
      <c r="Z9799" s="120"/>
      <c r="AB9799" s="120"/>
    </row>
    <row r="9800" spans="12:28" ht="15" customHeight="1" x14ac:dyDescent="0.2">
      <c r="L9800" s="120"/>
      <c r="N9800" s="120"/>
      <c r="P9800" s="120"/>
      <c r="R9800" s="120"/>
      <c r="T9800" s="120"/>
      <c r="V9800" s="120"/>
      <c r="X9800" s="120"/>
      <c r="Z9800" s="120"/>
      <c r="AB9800" s="120"/>
    </row>
    <row r="9801" spans="12:28" ht="15" customHeight="1" x14ac:dyDescent="0.2">
      <c r="L9801" s="120"/>
      <c r="N9801" s="120"/>
      <c r="P9801" s="120"/>
      <c r="R9801" s="120"/>
      <c r="T9801" s="120"/>
      <c r="V9801" s="120"/>
      <c r="X9801" s="120"/>
      <c r="Z9801" s="120"/>
      <c r="AB9801" s="120"/>
    </row>
    <row r="9802" spans="12:28" ht="15" customHeight="1" x14ac:dyDescent="0.2">
      <c r="L9802" s="120"/>
      <c r="N9802" s="120"/>
      <c r="P9802" s="120"/>
      <c r="R9802" s="120"/>
      <c r="T9802" s="120"/>
      <c r="V9802" s="120"/>
      <c r="X9802" s="120"/>
      <c r="Z9802" s="120"/>
      <c r="AB9802" s="120"/>
    </row>
    <row r="9803" spans="12:28" ht="15" customHeight="1" x14ac:dyDescent="0.2">
      <c r="L9803" s="120"/>
      <c r="N9803" s="120"/>
      <c r="P9803" s="120"/>
      <c r="R9803" s="120"/>
      <c r="T9803" s="120"/>
      <c r="V9803" s="120"/>
      <c r="X9803" s="120"/>
      <c r="Z9803" s="120"/>
      <c r="AB9803" s="120"/>
    </row>
    <row r="9804" spans="12:28" ht="15" customHeight="1" x14ac:dyDescent="0.2">
      <c r="L9804" s="120"/>
      <c r="N9804" s="120"/>
      <c r="P9804" s="120"/>
      <c r="R9804" s="120"/>
      <c r="T9804" s="120"/>
      <c r="V9804" s="120"/>
      <c r="X9804" s="120"/>
      <c r="Z9804" s="120"/>
      <c r="AB9804" s="120"/>
    </row>
    <row r="9805" spans="12:28" ht="15" customHeight="1" x14ac:dyDescent="0.2">
      <c r="L9805" s="120"/>
      <c r="N9805" s="120"/>
      <c r="P9805" s="120"/>
      <c r="R9805" s="120"/>
      <c r="T9805" s="120"/>
      <c r="V9805" s="120"/>
      <c r="X9805" s="120"/>
      <c r="Z9805" s="120"/>
      <c r="AB9805" s="120"/>
    </row>
    <row r="9806" spans="12:28" ht="15" customHeight="1" x14ac:dyDescent="0.2">
      <c r="L9806" s="120"/>
      <c r="N9806" s="120"/>
      <c r="P9806" s="120"/>
      <c r="R9806" s="120"/>
      <c r="T9806" s="120"/>
      <c r="V9806" s="120"/>
      <c r="X9806" s="120"/>
      <c r="Z9806" s="120"/>
      <c r="AB9806" s="120"/>
    </row>
    <row r="9807" spans="12:28" ht="15" customHeight="1" x14ac:dyDescent="0.2">
      <c r="L9807" s="120"/>
      <c r="N9807" s="120"/>
      <c r="P9807" s="120"/>
      <c r="R9807" s="120"/>
      <c r="T9807" s="120"/>
      <c r="V9807" s="120"/>
      <c r="X9807" s="120"/>
      <c r="Z9807" s="120"/>
      <c r="AB9807" s="120"/>
    </row>
    <row r="9808" spans="12:28" ht="15" customHeight="1" x14ac:dyDescent="0.2">
      <c r="L9808" s="120"/>
      <c r="N9808" s="120"/>
      <c r="P9808" s="120"/>
      <c r="R9808" s="120"/>
      <c r="T9808" s="120"/>
      <c r="V9808" s="120"/>
      <c r="X9808" s="120"/>
      <c r="Z9808" s="120"/>
      <c r="AB9808" s="120"/>
    </row>
    <row r="9809" spans="12:28" ht="15" customHeight="1" x14ac:dyDescent="0.2">
      <c r="L9809" s="120"/>
      <c r="N9809" s="120"/>
      <c r="P9809" s="120"/>
      <c r="R9809" s="120"/>
      <c r="T9809" s="120"/>
      <c r="V9809" s="120"/>
      <c r="X9809" s="120"/>
      <c r="Z9809" s="120"/>
      <c r="AB9809" s="120"/>
    </row>
    <row r="9810" spans="12:28" ht="15" customHeight="1" x14ac:dyDescent="0.2">
      <c r="L9810" s="120"/>
      <c r="N9810" s="120"/>
      <c r="P9810" s="120"/>
      <c r="R9810" s="120"/>
      <c r="T9810" s="120"/>
      <c r="V9810" s="120"/>
      <c r="X9810" s="120"/>
      <c r="Z9810" s="120"/>
      <c r="AB9810" s="120"/>
    </row>
    <row r="9811" spans="12:28" ht="15" customHeight="1" x14ac:dyDescent="0.2">
      <c r="L9811" s="120"/>
      <c r="N9811" s="120"/>
      <c r="P9811" s="120"/>
      <c r="R9811" s="120"/>
      <c r="T9811" s="120"/>
      <c r="V9811" s="120"/>
      <c r="X9811" s="120"/>
      <c r="Z9811" s="120"/>
      <c r="AB9811" s="120"/>
    </row>
    <row r="9812" spans="12:28" ht="15" customHeight="1" x14ac:dyDescent="0.2">
      <c r="L9812" s="120"/>
      <c r="N9812" s="120"/>
      <c r="P9812" s="120"/>
      <c r="R9812" s="120"/>
      <c r="T9812" s="120"/>
      <c r="V9812" s="120"/>
      <c r="X9812" s="120"/>
      <c r="Z9812" s="120"/>
      <c r="AB9812" s="120"/>
    </row>
    <row r="9813" spans="12:28" ht="15" customHeight="1" x14ac:dyDescent="0.2">
      <c r="L9813" s="120"/>
      <c r="N9813" s="120"/>
      <c r="P9813" s="120"/>
      <c r="R9813" s="120"/>
      <c r="T9813" s="120"/>
      <c r="V9813" s="120"/>
      <c r="X9813" s="120"/>
      <c r="Z9813" s="120"/>
      <c r="AB9813" s="120"/>
    </row>
    <row r="9814" spans="12:28" ht="15" customHeight="1" x14ac:dyDescent="0.2">
      <c r="L9814" s="120"/>
      <c r="N9814" s="120"/>
      <c r="P9814" s="120"/>
      <c r="R9814" s="120"/>
      <c r="T9814" s="120"/>
      <c r="V9814" s="120"/>
      <c r="X9814" s="120"/>
      <c r="Z9814" s="120"/>
      <c r="AB9814" s="120"/>
    </row>
    <row r="9815" spans="12:28" ht="15" customHeight="1" x14ac:dyDescent="0.2">
      <c r="L9815" s="120"/>
      <c r="N9815" s="120"/>
      <c r="P9815" s="120"/>
      <c r="R9815" s="120"/>
      <c r="T9815" s="120"/>
      <c r="V9815" s="120"/>
      <c r="X9815" s="120"/>
      <c r="Z9815" s="120"/>
      <c r="AB9815" s="120"/>
    </row>
    <row r="9816" spans="12:28" ht="15" customHeight="1" x14ac:dyDescent="0.2">
      <c r="L9816" s="120"/>
      <c r="N9816" s="120"/>
      <c r="P9816" s="120"/>
      <c r="R9816" s="120"/>
      <c r="T9816" s="120"/>
      <c r="V9816" s="120"/>
      <c r="X9816" s="120"/>
      <c r="Z9816" s="120"/>
      <c r="AB9816" s="120"/>
    </row>
    <row r="9817" spans="12:28" ht="15" customHeight="1" x14ac:dyDescent="0.2">
      <c r="L9817" s="120"/>
      <c r="N9817" s="120"/>
      <c r="P9817" s="120"/>
      <c r="R9817" s="120"/>
      <c r="T9817" s="120"/>
      <c r="V9817" s="120"/>
      <c r="X9817" s="120"/>
      <c r="Z9817" s="120"/>
      <c r="AB9817" s="120"/>
    </row>
    <row r="9818" spans="12:28" ht="15" customHeight="1" x14ac:dyDescent="0.2">
      <c r="L9818" s="120"/>
      <c r="N9818" s="120"/>
      <c r="P9818" s="120"/>
      <c r="R9818" s="120"/>
      <c r="T9818" s="120"/>
      <c r="V9818" s="120"/>
      <c r="X9818" s="120"/>
      <c r="Z9818" s="120"/>
      <c r="AB9818" s="120"/>
    </row>
    <row r="9819" spans="12:28" ht="15" customHeight="1" x14ac:dyDescent="0.2">
      <c r="L9819" s="120"/>
      <c r="N9819" s="120"/>
      <c r="P9819" s="120"/>
      <c r="R9819" s="120"/>
      <c r="T9819" s="120"/>
      <c r="V9819" s="120"/>
      <c r="X9819" s="120"/>
      <c r="Z9819" s="120"/>
      <c r="AB9819" s="120"/>
    </row>
    <row r="9820" spans="12:28" ht="15" customHeight="1" x14ac:dyDescent="0.2">
      <c r="L9820" s="120"/>
      <c r="N9820" s="120"/>
      <c r="P9820" s="120"/>
      <c r="R9820" s="120"/>
      <c r="T9820" s="120"/>
      <c r="V9820" s="120"/>
      <c r="X9820" s="120"/>
      <c r="Z9820" s="120"/>
      <c r="AB9820" s="120"/>
    </row>
    <row r="9821" spans="12:28" ht="15" customHeight="1" x14ac:dyDescent="0.2">
      <c r="L9821" s="120"/>
      <c r="N9821" s="120"/>
      <c r="P9821" s="120"/>
      <c r="R9821" s="120"/>
      <c r="T9821" s="120"/>
      <c r="V9821" s="120"/>
      <c r="X9821" s="120"/>
      <c r="Z9821" s="120"/>
      <c r="AB9821" s="120"/>
    </row>
    <row r="9822" spans="12:28" ht="15" customHeight="1" x14ac:dyDescent="0.2">
      <c r="L9822" s="120"/>
      <c r="N9822" s="120"/>
      <c r="P9822" s="120"/>
      <c r="R9822" s="120"/>
      <c r="T9822" s="120"/>
      <c r="V9822" s="120"/>
      <c r="X9822" s="120"/>
      <c r="Z9822" s="120"/>
      <c r="AB9822" s="120"/>
    </row>
    <row r="9823" spans="12:28" ht="15" customHeight="1" x14ac:dyDescent="0.2">
      <c r="L9823" s="120"/>
      <c r="N9823" s="120"/>
      <c r="P9823" s="120"/>
      <c r="R9823" s="120"/>
      <c r="T9823" s="120"/>
      <c r="V9823" s="120"/>
      <c r="X9823" s="120"/>
      <c r="Z9823" s="120"/>
      <c r="AB9823" s="120"/>
    </row>
    <row r="9824" spans="12:28" ht="15" customHeight="1" x14ac:dyDescent="0.2">
      <c r="L9824" s="120"/>
      <c r="N9824" s="120"/>
      <c r="P9824" s="120"/>
      <c r="R9824" s="120"/>
      <c r="T9824" s="120"/>
      <c r="V9824" s="120"/>
      <c r="X9824" s="120"/>
      <c r="Z9824" s="120"/>
      <c r="AB9824" s="120"/>
    </row>
    <row r="9825" spans="12:28" ht="15" customHeight="1" x14ac:dyDescent="0.2">
      <c r="L9825" s="120"/>
      <c r="N9825" s="120"/>
      <c r="P9825" s="120"/>
      <c r="R9825" s="120"/>
      <c r="T9825" s="120"/>
      <c r="V9825" s="120"/>
      <c r="X9825" s="120"/>
      <c r="Z9825" s="120"/>
      <c r="AB9825" s="120"/>
    </row>
    <row r="9826" spans="12:28" ht="15" customHeight="1" x14ac:dyDescent="0.2">
      <c r="L9826" s="120"/>
      <c r="N9826" s="120"/>
      <c r="P9826" s="120"/>
      <c r="R9826" s="120"/>
      <c r="T9826" s="120"/>
      <c r="V9826" s="120"/>
      <c r="X9826" s="120"/>
      <c r="Z9826" s="120"/>
      <c r="AB9826" s="120"/>
    </row>
    <row r="9827" spans="12:28" ht="15" customHeight="1" x14ac:dyDescent="0.2">
      <c r="L9827" s="120"/>
      <c r="N9827" s="120"/>
      <c r="P9827" s="120"/>
      <c r="R9827" s="120"/>
      <c r="T9827" s="120"/>
      <c r="V9827" s="120"/>
      <c r="X9827" s="120"/>
      <c r="Z9827" s="120"/>
      <c r="AB9827" s="120"/>
    </row>
    <row r="9828" spans="12:28" ht="15" customHeight="1" x14ac:dyDescent="0.2">
      <c r="L9828" s="120"/>
      <c r="N9828" s="120"/>
      <c r="P9828" s="120"/>
      <c r="R9828" s="120"/>
      <c r="T9828" s="120"/>
      <c r="V9828" s="120"/>
      <c r="X9828" s="120"/>
      <c r="Z9828" s="120"/>
      <c r="AB9828" s="120"/>
    </row>
    <row r="9829" spans="12:28" ht="15" customHeight="1" x14ac:dyDescent="0.2">
      <c r="L9829" s="120"/>
      <c r="N9829" s="120"/>
      <c r="P9829" s="120"/>
      <c r="R9829" s="120"/>
      <c r="T9829" s="120"/>
      <c r="V9829" s="120"/>
      <c r="X9829" s="120"/>
      <c r="Z9829" s="120"/>
      <c r="AB9829" s="120"/>
    </row>
    <row r="9830" spans="12:28" ht="15" customHeight="1" x14ac:dyDescent="0.2">
      <c r="L9830" s="120"/>
      <c r="N9830" s="120"/>
      <c r="P9830" s="120"/>
      <c r="R9830" s="120"/>
      <c r="T9830" s="120"/>
      <c r="V9830" s="120"/>
      <c r="X9830" s="120"/>
      <c r="Z9830" s="120"/>
      <c r="AB9830" s="120"/>
    </row>
    <row r="9831" spans="12:28" ht="15" customHeight="1" x14ac:dyDescent="0.2">
      <c r="L9831" s="120"/>
      <c r="N9831" s="120"/>
      <c r="P9831" s="120"/>
      <c r="R9831" s="120"/>
      <c r="T9831" s="120"/>
      <c r="V9831" s="120"/>
      <c r="X9831" s="120"/>
      <c r="Z9831" s="120"/>
      <c r="AB9831" s="120"/>
    </row>
    <row r="9832" spans="12:28" ht="15" customHeight="1" x14ac:dyDescent="0.2">
      <c r="L9832" s="120"/>
      <c r="N9832" s="120"/>
      <c r="P9832" s="120"/>
      <c r="R9832" s="120"/>
      <c r="T9832" s="120"/>
      <c r="V9832" s="120"/>
      <c r="X9832" s="120"/>
      <c r="Z9832" s="120"/>
      <c r="AB9832" s="120"/>
    </row>
    <row r="9833" spans="12:28" ht="15" customHeight="1" x14ac:dyDescent="0.2">
      <c r="L9833" s="120"/>
      <c r="N9833" s="120"/>
      <c r="P9833" s="120"/>
      <c r="R9833" s="120"/>
      <c r="T9833" s="120"/>
      <c r="V9833" s="120"/>
      <c r="X9833" s="120"/>
      <c r="Z9833" s="120"/>
      <c r="AB9833" s="120"/>
    </row>
    <row r="9834" spans="12:28" ht="15" customHeight="1" x14ac:dyDescent="0.2">
      <c r="L9834" s="120"/>
      <c r="N9834" s="120"/>
      <c r="P9834" s="120"/>
      <c r="R9834" s="120"/>
      <c r="T9834" s="120"/>
      <c r="V9834" s="120"/>
      <c r="X9834" s="120"/>
      <c r="Z9834" s="120"/>
      <c r="AB9834" s="120"/>
    </row>
    <row r="9835" spans="12:28" ht="15" customHeight="1" x14ac:dyDescent="0.2">
      <c r="L9835" s="120"/>
      <c r="N9835" s="120"/>
      <c r="P9835" s="120"/>
      <c r="R9835" s="120"/>
      <c r="T9835" s="120"/>
      <c r="V9835" s="120"/>
      <c r="X9835" s="120"/>
      <c r="Z9835" s="120"/>
      <c r="AB9835" s="120"/>
    </row>
    <row r="9836" spans="12:28" ht="15" customHeight="1" x14ac:dyDescent="0.2">
      <c r="L9836" s="120"/>
      <c r="N9836" s="120"/>
      <c r="P9836" s="120"/>
      <c r="R9836" s="120"/>
      <c r="T9836" s="120"/>
      <c r="V9836" s="120"/>
      <c r="X9836" s="120"/>
      <c r="Z9836" s="120"/>
      <c r="AB9836" s="120"/>
    </row>
    <row r="9837" spans="12:28" ht="15" customHeight="1" x14ac:dyDescent="0.2">
      <c r="L9837" s="120"/>
      <c r="N9837" s="120"/>
      <c r="P9837" s="120"/>
      <c r="R9837" s="120"/>
      <c r="T9837" s="120"/>
      <c r="V9837" s="120"/>
      <c r="X9837" s="120"/>
      <c r="Z9837" s="120"/>
      <c r="AB9837" s="120"/>
    </row>
    <row r="9838" spans="12:28" ht="15" customHeight="1" x14ac:dyDescent="0.2">
      <c r="L9838" s="120"/>
      <c r="N9838" s="120"/>
      <c r="P9838" s="120"/>
      <c r="R9838" s="120"/>
      <c r="T9838" s="120"/>
      <c r="V9838" s="120"/>
      <c r="X9838" s="120"/>
      <c r="Z9838" s="120"/>
      <c r="AB9838" s="120"/>
    </row>
    <row r="9839" spans="12:28" ht="15" customHeight="1" x14ac:dyDescent="0.2">
      <c r="L9839" s="120"/>
      <c r="N9839" s="120"/>
      <c r="P9839" s="120"/>
      <c r="R9839" s="120"/>
      <c r="T9839" s="120"/>
      <c r="V9839" s="120"/>
      <c r="X9839" s="120"/>
      <c r="Z9839" s="120"/>
      <c r="AB9839" s="120"/>
    </row>
    <row r="9840" spans="12:28" ht="15" customHeight="1" x14ac:dyDescent="0.2">
      <c r="L9840" s="120"/>
      <c r="N9840" s="120"/>
      <c r="P9840" s="120"/>
      <c r="R9840" s="120"/>
      <c r="T9840" s="120"/>
      <c r="V9840" s="120"/>
      <c r="X9840" s="120"/>
      <c r="Z9840" s="120"/>
      <c r="AB9840" s="120"/>
    </row>
    <row r="9841" spans="12:28" ht="15" customHeight="1" x14ac:dyDescent="0.2">
      <c r="L9841" s="120"/>
      <c r="N9841" s="120"/>
      <c r="P9841" s="120"/>
      <c r="R9841" s="120"/>
      <c r="T9841" s="120"/>
      <c r="V9841" s="120"/>
      <c r="X9841" s="120"/>
      <c r="Z9841" s="120"/>
      <c r="AB9841" s="120"/>
    </row>
    <row r="9842" spans="12:28" ht="15" customHeight="1" x14ac:dyDescent="0.2">
      <c r="L9842" s="120"/>
      <c r="N9842" s="120"/>
      <c r="P9842" s="120"/>
      <c r="R9842" s="120"/>
      <c r="T9842" s="120"/>
      <c r="V9842" s="120"/>
      <c r="X9842" s="120"/>
      <c r="Z9842" s="120"/>
      <c r="AB9842" s="120"/>
    </row>
    <row r="9843" spans="12:28" ht="15" customHeight="1" x14ac:dyDescent="0.2">
      <c r="L9843" s="120"/>
      <c r="N9843" s="120"/>
      <c r="P9843" s="120"/>
      <c r="R9843" s="120"/>
      <c r="T9843" s="120"/>
      <c r="V9843" s="120"/>
      <c r="X9843" s="120"/>
      <c r="Z9843" s="120"/>
      <c r="AB9843" s="120"/>
    </row>
    <row r="9844" spans="12:28" ht="15" customHeight="1" x14ac:dyDescent="0.2">
      <c r="L9844" s="120"/>
      <c r="N9844" s="120"/>
      <c r="P9844" s="120"/>
      <c r="R9844" s="120"/>
      <c r="T9844" s="120"/>
      <c r="V9844" s="120"/>
      <c r="X9844" s="120"/>
      <c r="Z9844" s="120"/>
      <c r="AB9844" s="120"/>
    </row>
    <row r="9845" spans="12:28" ht="15" customHeight="1" x14ac:dyDescent="0.2">
      <c r="L9845" s="120"/>
      <c r="N9845" s="120"/>
      <c r="P9845" s="120"/>
      <c r="R9845" s="120"/>
      <c r="T9845" s="120"/>
      <c r="V9845" s="120"/>
      <c r="X9845" s="120"/>
      <c r="Z9845" s="120"/>
      <c r="AB9845" s="120"/>
    </row>
    <row r="9846" spans="12:28" ht="15" customHeight="1" x14ac:dyDescent="0.2">
      <c r="L9846" s="120"/>
      <c r="N9846" s="120"/>
      <c r="P9846" s="120"/>
      <c r="R9846" s="120"/>
      <c r="T9846" s="120"/>
      <c r="V9846" s="120"/>
      <c r="X9846" s="120"/>
      <c r="Z9846" s="120"/>
      <c r="AB9846" s="120"/>
    </row>
    <row r="9847" spans="12:28" ht="15" customHeight="1" x14ac:dyDescent="0.2">
      <c r="L9847" s="120"/>
      <c r="N9847" s="120"/>
      <c r="P9847" s="120"/>
      <c r="R9847" s="120"/>
      <c r="T9847" s="120"/>
      <c r="V9847" s="120"/>
      <c r="X9847" s="120"/>
      <c r="Z9847" s="120"/>
      <c r="AB9847" s="120"/>
    </row>
    <row r="9848" spans="12:28" ht="15" customHeight="1" x14ac:dyDescent="0.2">
      <c r="L9848" s="120"/>
      <c r="N9848" s="120"/>
      <c r="P9848" s="120"/>
      <c r="R9848" s="120"/>
      <c r="T9848" s="120"/>
      <c r="V9848" s="120"/>
      <c r="X9848" s="120"/>
      <c r="Z9848" s="120"/>
      <c r="AB9848" s="120"/>
    </row>
    <row r="9849" spans="12:28" ht="15" customHeight="1" x14ac:dyDescent="0.2">
      <c r="L9849" s="120"/>
      <c r="N9849" s="120"/>
      <c r="P9849" s="120"/>
      <c r="R9849" s="120"/>
      <c r="T9849" s="120"/>
      <c r="V9849" s="120"/>
      <c r="X9849" s="120"/>
      <c r="Z9849" s="120"/>
      <c r="AB9849" s="120"/>
    </row>
    <row r="9850" spans="12:28" ht="15" customHeight="1" x14ac:dyDescent="0.2">
      <c r="L9850" s="120"/>
      <c r="N9850" s="120"/>
      <c r="P9850" s="120"/>
      <c r="R9850" s="120"/>
      <c r="T9850" s="120"/>
      <c r="V9850" s="120"/>
      <c r="X9850" s="120"/>
      <c r="Z9850" s="120"/>
      <c r="AB9850" s="120"/>
    </row>
    <row r="9851" spans="12:28" ht="15" customHeight="1" x14ac:dyDescent="0.2">
      <c r="L9851" s="120"/>
      <c r="N9851" s="120"/>
      <c r="P9851" s="120"/>
      <c r="R9851" s="120"/>
      <c r="T9851" s="120"/>
      <c r="V9851" s="120"/>
      <c r="X9851" s="120"/>
      <c r="Z9851" s="120"/>
      <c r="AB9851" s="120"/>
    </row>
    <row r="9852" spans="12:28" ht="15" customHeight="1" x14ac:dyDescent="0.2">
      <c r="L9852" s="120"/>
      <c r="N9852" s="120"/>
      <c r="P9852" s="120"/>
      <c r="R9852" s="120"/>
      <c r="T9852" s="120"/>
      <c r="V9852" s="120"/>
      <c r="X9852" s="120"/>
      <c r="Z9852" s="120"/>
      <c r="AB9852" s="120"/>
    </row>
    <row r="9853" spans="12:28" ht="15" customHeight="1" x14ac:dyDescent="0.2">
      <c r="L9853" s="120"/>
      <c r="N9853" s="120"/>
      <c r="P9853" s="120"/>
      <c r="R9853" s="120"/>
      <c r="T9853" s="120"/>
      <c r="V9853" s="120"/>
      <c r="X9853" s="120"/>
      <c r="Z9853" s="120"/>
      <c r="AB9853" s="120"/>
    </row>
    <row r="9854" spans="12:28" ht="15" customHeight="1" x14ac:dyDescent="0.2">
      <c r="L9854" s="120"/>
      <c r="N9854" s="120"/>
      <c r="P9854" s="120"/>
      <c r="R9854" s="120"/>
      <c r="T9854" s="120"/>
      <c r="V9854" s="120"/>
      <c r="X9854" s="120"/>
      <c r="Z9854" s="120"/>
      <c r="AB9854" s="120"/>
    </row>
    <row r="9855" spans="12:28" ht="15" customHeight="1" x14ac:dyDescent="0.2">
      <c r="L9855" s="120"/>
      <c r="N9855" s="120"/>
      <c r="P9855" s="120"/>
      <c r="R9855" s="120"/>
      <c r="T9855" s="120"/>
      <c r="V9855" s="120"/>
      <c r="X9855" s="120"/>
      <c r="Z9855" s="120"/>
      <c r="AB9855" s="120"/>
    </row>
    <row r="9856" spans="12:28" ht="15" customHeight="1" x14ac:dyDescent="0.2">
      <c r="L9856" s="120"/>
      <c r="N9856" s="120"/>
      <c r="P9856" s="120"/>
      <c r="R9856" s="120"/>
      <c r="T9856" s="120"/>
      <c r="V9856" s="120"/>
      <c r="X9856" s="120"/>
      <c r="Z9856" s="120"/>
      <c r="AB9856" s="120"/>
    </row>
    <row r="9857" spans="12:28" ht="15" customHeight="1" x14ac:dyDescent="0.2">
      <c r="L9857" s="120"/>
      <c r="N9857" s="120"/>
      <c r="P9857" s="120"/>
      <c r="R9857" s="120"/>
      <c r="T9857" s="120"/>
      <c r="V9857" s="120"/>
      <c r="X9857" s="120"/>
      <c r="Z9857" s="120"/>
      <c r="AB9857" s="120"/>
    </row>
    <row r="9858" spans="12:28" ht="15" customHeight="1" x14ac:dyDescent="0.2">
      <c r="L9858" s="120"/>
      <c r="N9858" s="120"/>
      <c r="P9858" s="120"/>
      <c r="R9858" s="120"/>
      <c r="T9858" s="120"/>
      <c r="V9858" s="120"/>
      <c r="X9858" s="120"/>
      <c r="Z9858" s="120"/>
      <c r="AB9858" s="120"/>
    </row>
    <row r="9859" spans="12:28" ht="15" customHeight="1" x14ac:dyDescent="0.2">
      <c r="L9859" s="120"/>
      <c r="N9859" s="120"/>
      <c r="P9859" s="120"/>
      <c r="R9859" s="120"/>
      <c r="T9859" s="120"/>
      <c r="V9859" s="120"/>
      <c r="X9859" s="120"/>
      <c r="Z9859" s="120"/>
      <c r="AB9859" s="120"/>
    </row>
    <row r="9860" spans="12:28" ht="15" customHeight="1" x14ac:dyDescent="0.2">
      <c r="L9860" s="120"/>
      <c r="N9860" s="120"/>
      <c r="P9860" s="120"/>
      <c r="R9860" s="120"/>
      <c r="T9860" s="120"/>
      <c r="V9860" s="120"/>
      <c r="X9860" s="120"/>
      <c r="Z9860" s="120"/>
      <c r="AB9860" s="120"/>
    </row>
    <row r="9861" spans="12:28" ht="15" customHeight="1" x14ac:dyDescent="0.2">
      <c r="L9861" s="120"/>
      <c r="N9861" s="120"/>
      <c r="P9861" s="120"/>
      <c r="R9861" s="120"/>
      <c r="T9861" s="120"/>
      <c r="V9861" s="120"/>
      <c r="X9861" s="120"/>
      <c r="Z9861" s="120"/>
      <c r="AB9861" s="120"/>
    </row>
    <row r="9862" spans="12:28" ht="15" customHeight="1" x14ac:dyDescent="0.2">
      <c r="L9862" s="120"/>
      <c r="N9862" s="120"/>
      <c r="P9862" s="120"/>
      <c r="R9862" s="120"/>
      <c r="T9862" s="120"/>
      <c r="V9862" s="120"/>
      <c r="X9862" s="120"/>
      <c r="Z9862" s="120"/>
      <c r="AB9862" s="120"/>
    </row>
    <row r="9863" spans="12:28" ht="15" customHeight="1" x14ac:dyDescent="0.2">
      <c r="L9863" s="120"/>
      <c r="N9863" s="120"/>
      <c r="P9863" s="120"/>
      <c r="R9863" s="120"/>
      <c r="T9863" s="120"/>
      <c r="V9863" s="120"/>
      <c r="X9863" s="120"/>
      <c r="Z9863" s="120"/>
      <c r="AB9863" s="120"/>
    </row>
    <row r="9864" spans="12:28" ht="15" customHeight="1" x14ac:dyDescent="0.2">
      <c r="L9864" s="120"/>
      <c r="N9864" s="120"/>
      <c r="P9864" s="120"/>
      <c r="R9864" s="120"/>
      <c r="T9864" s="120"/>
      <c r="V9864" s="120"/>
      <c r="X9864" s="120"/>
      <c r="Z9864" s="120"/>
      <c r="AB9864" s="120"/>
    </row>
    <row r="9865" spans="12:28" ht="15" customHeight="1" x14ac:dyDescent="0.2">
      <c r="L9865" s="120"/>
      <c r="N9865" s="120"/>
      <c r="P9865" s="120"/>
      <c r="R9865" s="120"/>
      <c r="T9865" s="120"/>
      <c r="V9865" s="120"/>
      <c r="X9865" s="120"/>
      <c r="Z9865" s="120"/>
      <c r="AB9865" s="120"/>
    </row>
    <row r="9866" spans="12:28" ht="15" customHeight="1" x14ac:dyDescent="0.2">
      <c r="L9866" s="120"/>
      <c r="N9866" s="120"/>
      <c r="P9866" s="120"/>
      <c r="R9866" s="120"/>
      <c r="T9866" s="120"/>
      <c r="V9866" s="120"/>
      <c r="X9866" s="120"/>
      <c r="Z9866" s="120"/>
      <c r="AB9866" s="120"/>
    </row>
    <row r="9867" spans="12:28" ht="15" customHeight="1" x14ac:dyDescent="0.2">
      <c r="L9867" s="120"/>
      <c r="N9867" s="120"/>
      <c r="P9867" s="120"/>
      <c r="R9867" s="120"/>
      <c r="T9867" s="120"/>
      <c r="V9867" s="120"/>
      <c r="X9867" s="120"/>
      <c r="Z9867" s="120"/>
      <c r="AB9867" s="120"/>
    </row>
    <row r="9868" spans="12:28" ht="15" customHeight="1" x14ac:dyDescent="0.2">
      <c r="L9868" s="120"/>
      <c r="N9868" s="120"/>
      <c r="P9868" s="120"/>
      <c r="R9868" s="120"/>
      <c r="T9868" s="120"/>
      <c r="V9868" s="120"/>
      <c r="X9868" s="120"/>
      <c r="Z9868" s="120"/>
      <c r="AB9868" s="120"/>
    </row>
    <row r="9869" spans="12:28" ht="15" customHeight="1" x14ac:dyDescent="0.2">
      <c r="L9869" s="120"/>
      <c r="N9869" s="120"/>
      <c r="P9869" s="120"/>
      <c r="R9869" s="120"/>
      <c r="T9869" s="120"/>
      <c r="V9869" s="120"/>
      <c r="X9869" s="120"/>
      <c r="Z9869" s="120"/>
      <c r="AB9869" s="120"/>
    </row>
    <row r="9870" spans="12:28" ht="15" customHeight="1" x14ac:dyDescent="0.2">
      <c r="L9870" s="120"/>
      <c r="N9870" s="120"/>
      <c r="P9870" s="120"/>
      <c r="R9870" s="120"/>
      <c r="T9870" s="120"/>
      <c r="V9870" s="120"/>
      <c r="X9870" s="120"/>
      <c r="Z9870" s="120"/>
      <c r="AB9870" s="120"/>
    </row>
    <row r="9871" spans="12:28" ht="15" customHeight="1" x14ac:dyDescent="0.2">
      <c r="L9871" s="120"/>
      <c r="N9871" s="120"/>
      <c r="P9871" s="120"/>
      <c r="R9871" s="120"/>
      <c r="T9871" s="120"/>
      <c r="V9871" s="120"/>
      <c r="X9871" s="120"/>
      <c r="Z9871" s="120"/>
      <c r="AB9871" s="120"/>
    </row>
    <row r="9872" spans="12:28" ht="15" customHeight="1" x14ac:dyDescent="0.2">
      <c r="L9872" s="120"/>
      <c r="N9872" s="120"/>
      <c r="P9872" s="120"/>
      <c r="R9872" s="120"/>
      <c r="T9872" s="120"/>
      <c r="V9872" s="120"/>
      <c r="X9872" s="120"/>
      <c r="Z9872" s="120"/>
      <c r="AB9872" s="120"/>
    </row>
    <row r="9873" spans="12:28" ht="15" customHeight="1" x14ac:dyDescent="0.2">
      <c r="L9873" s="120"/>
      <c r="N9873" s="120"/>
      <c r="P9873" s="120"/>
      <c r="R9873" s="120"/>
      <c r="T9873" s="120"/>
      <c r="V9873" s="120"/>
      <c r="X9873" s="120"/>
      <c r="Z9873" s="120"/>
      <c r="AB9873" s="120"/>
    </row>
    <row r="9874" spans="12:28" ht="15" customHeight="1" x14ac:dyDescent="0.2">
      <c r="L9874" s="120"/>
      <c r="N9874" s="120"/>
      <c r="P9874" s="120"/>
      <c r="R9874" s="120"/>
      <c r="T9874" s="120"/>
      <c r="V9874" s="120"/>
      <c r="X9874" s="120"/>
      <c r="Z9874" s="120"/>
      <c r="AB9874" s="120"/>
    </row>
    <row r="9875" spans="12:28" ht="15" customHeight="1" x14ac:dyDescent="0.2">
      <c r="L9875" s="120"/>
      <c r="N9875" s="120"/>
      <c r="P9875" s="120"/>
      <c r="R9875" s="120"/>
      <c r="T9875" s="120"/>
      <c r="V9875" s="120"/>
      <c r="X9875" s="120"/>
      <c r="Z9875" s="120"/>
      <c r="AB9875" s="120"/>
    </row>
    <row r="9876" spans="12:28" ht="15" customHeight="1" x14ac:dyDescent="0.2">
      <c r="L9876" s="120"/>
      <c r="N9876" s="120"/>
      <c r="P9876" s="120"/>
      <c r="R9876" s="120"/>
      <c r="T9876" s="120"/>
      <c r="V9876" s="120"/>
      <c r="X9876" s="120"/>
      <c r="Z9876" s="120"/>
      <c r="AB9876" s="120"/>
    </row>
    <row r="9877" spans="12:28" ht="15" customHeight="1" x14ac:dyDescent="0.2">
      <c r="L9877" s="120"/>
      <c r="N9877" s="120"/>
      <c r="P9877" s="120"/>
      <c r="R9877" s="120"/>
      <c r="T9877" s="120"/>
      <c r="V9877" s="120"/>
      <c r="X9877" s="120"/>
      <c r="Z9877" s="120"/>
      <c r="AB9877" s="120"/>
    </row>
    <row r="9878" spans="12:28" ht="15" customHeight="1" x14ac:dyDescent="0.2">
      <c r="L9878" s="120"/>
      <c r="N9878" s="120"/>
      <c r="P9878" s="120"/>
      <c r="R9878" s="120"/>
      <c r="T9878" s="120"/>
      <c r="V9878" s="120"/>
      <c r="X9878" s="120"/>
      <c r="Z9878" s="120"/>
      <c r="AB9878" s="120"/>
    </row>
    <row r="9879" spans="12:28" ht="15" customHeight="1" x14ac:dyDescent="0.2">
      <c r="L9879" s="120"/>
      <c r="N9879" s="120"/>
      <c r="P9879" s="120"/>
      <c r="R9879" s="120"/>
      <c r="T9879" s="120"/>
      <c r="V9879" s="120"/>
      <c r="X9879" s="120"/>
      <c r="Z9879" s="120"/>
      <c r="AB9879" s="120"/>
    </row>
    <row r="9880" spans="12:28" ht="15" customHeight="1" x14ac:dyDescent="0.2">
      <c r="L9880" s="120"/>
      <c r="N9880" s="120"/>
      <c r="P9880" s="120"/>
      <c r="R9880" s="120"/>
      <c r="T9880" s="120"/>
      <c r="V9880" s="120"/>
      <c r="X9880" s="120"/>
      <c r="Z9880" s="120"/>
      <c r="AB9880" s="120"/>
    </row>
    <row r="9881" spans="12:28" ht="15" customHeight="1" x14ac:dyDescent="0.2">
      <c r="L9881" s="120"/>
      <c r="N9881" s="120"/>
      <c r="P9881" s="120"/>
      <c r="R9881" s="120"/>
      <c r="T9881" s="120"/>
      <c r="V9881" s="120"/>
      <c r="X9881" s="120"/>
      <c r="Z9881" s="120"/>
      <c r="AB9881" s="120"/>
    </row>
    <row r="9882" spans="12:28" ht="15" customHeight="1" x14ac:dyDescent="0.2">
      <c r="L9882" s="120"/>
      <c r="N9882" s="120"/>
      <c r="P9882" s="120"/>
      <c r="R9882" s="120"/>
      <c r="T9882" s="120"/>
      <c r="V9882" s="120"/>
      <c r="X9882" s="120"/>
      <c r="Z9882" s="120"/>
      <c r="AB9882" s="120"/>
    </row>
    <row r="9883" spans="12:28" ht="15" customHeight="1" x14ac:dyDescent="0.2">
      <c r="L9883" s="120"/>
      <c r="N9883" s="120"/>
      <c r="P9883" s="120"/>
      <c r="R9883" s="120"/>
      <c r="T9883" s="120"/>
      <c r="V9883" s="120"/>
      <c r="X9883" s="120"/>
      <c r="Z9883" s="120"/>
      <c r="AB9883" s="120"/>
    </row>
    <row r="9884" spans="12:28" ht="15" customHeight="1" x14ac:dyDescent="0.2">
      <c r="L9884" s="120"/>
      <c r="N9884" s="120"/>
      <c r="P9884" s="120"/>
      <c r="R9884" s="120"/>
      <c r="T9884" s="120"/>
      <c r="V9884" s="120"/>
      <c r="X9884" s="120"/>
      <c r="Z9884" s="120"/>
      <c r="AB9884" s="120"/>
    </row>
    <row r="9885" spans="12:28" ht="15" customHeight="1" x14ac:dyDescent="0.2">
      <c r="L9885" s="120"/>
      <c r="N9885" s="120"/>
      <c r="P9885" s="120"/>
      <c r="R9885" s="120"/>
      <c r="T9885" s="120"/>
      <c r="V9885" s="120"/>
      <c r="X9885" s="120"/>
      <c r="Z9885" s="120"/>
      <c r="AB9885" s="120"/>
    </row>
    <row r="9886" spans="12:28" ht="15" customHeight="1" x14ac:dyDescent="0.2">
      <c r="L9886" s="120"/>
      <c r="N9886" s="120"/>
      <c r="P9886" s="120"/>
      <c r="R9886" s="120"/>
      <c r="T9886" s="120"/>
      <c r="V9886" s="120"/>
      <c r="X9886" s="120"/>
      <c r="Z9886" s="120"/>
      <c r="AB9886" s="120"/>
    </row>
    <row r="9887" spans="12:28" ht="15" customHeight="1" x14ac:dyDescent="0.2">
      <c r="L9887" s="120"/>
      <c r="N9887" s="120"/>
      <c r="P9887" s="120"/>
      <c r="R9887" s="120"/>
      <c r="T9887" s="120"/>
      <c r="V9887" s="120"/>
      <c r="X9887" s="120"/>
      <c r="Z9887" s="120"/>
      <c r="AB9887" s="120"/>
    </row>
    <row r="9888" spans="12:28" ht="15" customHeight="1" x14ac:dyDescent="0.2">
      <c r="L9888" s="120"/>
      <c r="N9888" s="120"/>
      <c r="P9888" s="120"/>
      <c r="R9888" s="120"/>
      <c r="T9888" s="120"/>
      <c r="V9888" s="120"/>
      <c r="X9888" s="120"/>
      <c r="Z9888" s="120"/>
      <c r="AB9888" s="120"/>
    </row>
    <row r="9889" spans="12:28" ht="15" customHeight="1" x14ac:dyDescent="0.2">
      <c r="L9889" s="120"/>
      <c r="N9889" s="120"/>
      <c r="P9889" s="120"/>
      <c r="R9889" s="120"/>
      <c r="T9889" s="120"/>
      <c r="V9889" s="120"/>
      <c r="X9889" s="120"/>
      <c r="Z9889" s="120"/>
      <c r="AB9889" s="120"/>
    </row>
    <row r="9890" spans="12:28" ht="15" customHeight="1" x14ac:dyDescent="0.2">
      <c r="L9890" s="120"/>
      <c r="N9890" s="120"/>
      <c r="P9890" s="120"/>
      <c r="R9890" s="120"/>
      <c r="T9890" s="120"/>
      <c r="V9890" s="120"/>
      <c r="X9890" s="120"/>
      <c r="Z9890" s="120"/>
      <c r="AB9890" s="120"/>
    </row>
    <row r="9891" spans="12:28" ht="15" customHeight="1" x14ac:dyDescent="0.2">
      <c r="L9891" s="120"/>
      <c r="N9891" s="120"/>
      <c r="P9891" s="120"/>
      <c r="R9891" s="120"/>
      <c r="T9891" s="120"/>
      <c r="V9891" s="120"/>
      <c r="X9891" s="120"/>
      <c r="Z9891" s="120"/>
      <c r="AB9891" s="120"/>
    </row>
    <row r="9892" spans="12:28" ht="15" customHeight="1" x14ac:dyDescent="0.2">
      <c r="L9892" s="120"/>
      <c r="N9892" s="120"/>
      <c r="P9892" s="120"/>
      <c r="R9892" s="120"/>
      <c r="T9892" s="120"/>
      <c r="V9892" s="120"/>
      <c r="X9892" s="120"/>
      <c r="Z9892" s="120"/>
      <c r="AB9892" s="120"/>
    </row>
    <row r="9893" spans="12:28" ht="15" customHeight="1" x14ac:dyDescent="0.2">
      <c r="L9893" s="120"/>
      <c r="N9893" s="120"/>
      <c r="P9893" s="120"/>
      <c r="R9893" s="120"/>
      <c r="T9893" s="120"/>
      <c r="V9893" s="120"/>
      <c r="X9893" s="120"/>
      <c r="Z9893" s="120"/>
      <c r="AB9893" s="120"/>
    </row>
    <row r="9894" spans="12:28" ht="15" customHeight="1" x14ac:dyDescent="0.2">
      <c r="L9894" s="120"/>
      <c r="N9894" s="120"/>
      <c r="P9894" s="120"/>
      <c r="R9894" s="120"/>
      <c r="T9894" s="120"/>
      <c r="V9894" s="120"/>
      <c r="X9894" s="120"/>
      <c r="Z9894" s="120"/>
      <c r="AB9894" s="120"/>
    </row>
    <row r="9895" spans="12:28" ht="15" customHeight="1" x14ac:dyDescent="0.2">
      <c r="L9895" s="120"/>
      <c r="N9895" s="120"/>
      <c r="P9895" s="120"/>
      <c r="R9895" s="120"/>
      <c r="T9895" s="120"/>
      <c r="V9895" s="120"/>
      <c r="X9895" s="120"/>
      <c r="Z9895" s="120"/>
      <c r="AB9895" s="120"/>
    </row>
    <row r="9896" spans="12:28" ht="15" customHeight="1" x14ac:dyDescent="0.2">
      <c r="L9896" s="120"/>
      <c r="N9896" s="120"/>
      <c r="P9896" s="120"/>
      <c r="R9896" s="120"/>
      <c r="T9896" s="120"/>
      <c r="V9896" s="120"/>
      <c r="X9896" s="120"/>
      <c r="Z9896" s="120"/>
      <c r="AB9896" s="120"/>
    </row>
    <row r="9897" spans="12:28" ht="15" customHeight="1" x14ac:dyDescent="0.2">
      <c r="L9897" s="120"/>
      <c r="N9897" s="120"/>
      <c r="P9897" s="120"/>
      <c r="R9897" s="120"/>
      <c r="T9897" s="120"/>
      <c r="V9897" s="120"/>
      <c r="X9897" s="120"/>
      <c r="Z9897" s="120"/>
      <c r="AB9897" s="120"/>
    </row>
    <row r="9898" spans="12:28" ht="15" customHeight="1" x14ac:dyDescent="0.2">
      <c r="L9898" s="120"/>
      <c r="N9898" s="120"/>
      <c r="P9898" s="120"/>
      <c r="R9898" s="120"/>
      <c r="T9898" s="120"/>
      <c r="V9898" s="120"/>
      <c r="X9898" s="120"/>
      <c r="Z9898" s="120"/>
      <c r="AB9898" s="120"/>
    </row>
    <row r="9899" spans="12:28" ht="15" customHeight="1" x14ac:dyDescent="0.2">
      <c r="L9899" s="120"/>
      <c r="N9899" s="120"/>
      <c r="P9899" s="120"/>
      <c r="R9899" s="120"/>
      <c r="T9899" s="120"/>
      <c r="V9899" s="120"/>
      <c r="X9899" s="120"/>
      <c r="Z9899" s="120"/>
      <c r="AB9899" s="120"/>
    </row>
    <row r="9900" spans="12:28" ht="15" customHeight="1" x14ac:dyDescent="0.2">
      <c r="L9900" s="120"/>
      <c r="N9900" s="120"/>
      <c r="P9900" s="120"/>
      <c r="R9900" s="120"/>
      <c r="T9900" s="120"/>
      <c r="V9900" s="120"/>
      <c r="X9900" s="120"/>
      <c r="Z9900" s="120"/>
      <c r="AB9900" s="120"/>
    </row>
    <row r="9901" spans="12:28" ht="15" customHeight="1" x14ac:dyDescent="0.2">
      <c r="L9901" s="120"/>
      <c r="N9901" s="120"/>
      <c r="P9901" s="120"/>
      <c r="R9901" s="120"/>
      <c r="T9901" s="120"/>
      <c r="V9901" s="120"/>
      <c r="X9901" s="120"/>
      <c r="Z9901" s="120"/>
      <c r="AB9901" s="120"/>
    </row>
    <row r="9902" spans="12:28" ht="15" customHeight="1" x14ac:dyDescent="0.2">
      <c r="L9902" s="120"/>
      <c r="N9902" s="120"/>
      <c r="P9902" s="120"/>
      <c r="R9902" s="120"/>
      <c r="T9902" s="120"/>
      <c r="V9902" s="120"/>
      <c r="X9902" s="120"/>
      <c r="Z9902" s="120"/>
      <c r="AB9902" s="120"/>
    </row>
    <row r="9903" spans="12:28" ht="15" customHeight="1" x14ac:dyDescent="0.2">
      <c r="L9903" s="120"/>
      <c r="N9903" s="120"/>
      <c r="P9903" s="120"/>
      <c r="R9903" s="120"/>
      <c r="T9903" s="120"/>
      <c r="V9903" s="120"/>
      <c r="X9903" s="120"/>
      <c r="Z9903" s="120"/>
      <c r="AB9903" s="120"/>
    </row>
    <row r="9904" spans="12:28" ht="15" customHeight="1" x14ac:dyDescent="0.2">
      <c r="L9904" s="120"/>
      <c r="N9904" s="120"/>
      <c r="P9904" s="120"/>
      <c r="R9904" s="120"/>
      <c r="T9904" s="120"/>
      <c r="V9904" s="120"/>
      <c r="X9904" s="120"/>
      <c r="Z9904" s="120"/>
      <c r="AB9904" s="120"/>
    </row>
    <row r="9905" spans="12:28" ht="15" customHeight="1" x14ac:dyDescent="0.2">
      <c r="L9905" s="120"/>
      <c r="N9905" s="120"/>
      <c r="P9905" s="120"/>
      <c r="R9905" s="120"/>
      <c r="T9905" s="120"/>
      <c r="V9905" s="120"/>
      <c r="X9905" s="120"/>
      <c r="Z9905" s="120"/>
      <c r="AB9905" s="120"/>
    </row>
    <row r="9906" spans="12:28" ht="15" customHeight="1" x14ac:dyDescent="0.2">
      <c r="L9906" s="120"/>
      <c r="N9906" s="120"/>
      <c r="P9906" s="120"/>
      <c r="R9906" s="120"/>
      <c r="T9906" s="120"/>
      <c r="V9906" s="120"/>
      <c r="X9906" s="120"/>
      <c r="Z9906" s="120"/>
      <c r="AB9906" s="120"/>
    </row>
    <row r="9907" spans="12:28" ht="15" customHeight="1" x14ac:dyDescent="0.2">
      <c r="L9907" s="120"/>
      <c r="N9907" s="120"/>
      <c r="P9907" s="120"/>
      <c r="R9907" s="120"/>
      <c r="T9907" s="120"/>
      <c r="V9907" s="120"/>
      <c r="X9907" s="120"/>
      <c r="Z9907" s="120"/>
      <c r="AB9907" s="120"/>
    </row>
    <row r="9908" spans="12:28" ht="15" customHeight="1" x14ac:dyDescent="0.2">
      <c r="L9908" s="120"/>
      <c r="N9908" s="120"/>
      <c r="P9908" s="120"/>
      <c r="R9908" s="120"/>
      <c r="T9908" s="120"/>
      <c r="V9908" s="120"/>
      <c r="X9908" s="120"/>
      <c r="Z9908" s="120"/>
      <c r="AB9908" s="120"/>
    </row>
    <row r="9909" spans="12:28" ht="15" customHeight="1" x14ac:dyDescent="0.2">
      <c r="L9909" s="120"/>
      <c r="N9909" s="120"/>
      <c r="P9909" s="120"/>
      <c r="R9909" s="120"/>
      <c r="T9909" s="120"/>
      <c r="V9909" s="120"/>
      <c r="X9909" s="120"/>
      <c r="Z9909" s="120"/>
      <c r="AB9909" s="120"/>
    </row>
    <row r="9910" spans="12:28" ht="15" customHeight="1" x14ac:dyDescent="0.2">
      <c r="L9910" s="120"/>
      <c r="N9910" s="120"/>
      <c r="P9910" s="120"/>
      <c r="R9910" s="120"/>
      <c r="T9910" s="120"/>
      <c r="V9910" s="120"/>
      <c r="X9910" s="120"/>
      <c r="Z9910" s="120"/>
      <c r="AB9910" s="120"/>
    </row>
    <row r="9911" spans="12:28" ht="15" customHeight="1" x14ac:dyDescent="0.2">
      <c r="L9911" s="120"/>
      <c r="N9911" s="120"/>
      <c r="P9911" s="120"/>
      <c r="R9911" s="120"/>
      <c r="T9911" s="120"/>
      <c r="V9911" s="120"/>
      <c r="X9911" s="120"/>
      <c r="Z9911" s="120"/>
      <c r="AB9911" s="120"/>
    </row>
    <row r="9912" spans="12:28" ht="15" customHeight="1" x14ac:dyDescent="0.2">
      <c r="L9912" s="120"/>
      <c r="N9912" s="120"/>
      <c r="P9912" s="120"/>
      <c r="R9912" s="120"/>
      <c r="T9912" s="120"/>
      <c r="V9912" s="120"/>
      <c r="X9912" s="120"/>
      <c r="Z9912" s="120"/>
      <c r="AB9912" s="120"/>
    </row>
    <row r="9913" spans="12:28" ht="15" customHeight="1" x14ac:dyDescent="0.2">
      <c r="L9913" s="120"/>
      <c r="N9913" s="120"/>
      <c r="P9913" s="120"/>
      <c r="R9913" s="120"/>
      <c r="T9913" s="120"/>
      <c r="V9913" s="120"/>
      <c r="X9913" s="120"/>
      <c r="Z9913" s="120"/>
      <c r="AB9913" s="120"/>
    </row>
    <row r="9914" spans="12:28" ht="15" customHeight="1" x14ac:dyDescent="0.2">
      <c r="L9914" s="120"/>
      <c r="N9914" s="120"/>
      <c r="P9914" s="120"/>
      <c r="R9914" s="120"/>
      <c r="T9914" s="120"/>
      <c r="V9914" s="120"/>
      <c r="X9914" s="120"/>
      <c r="Z9914" s="120"/>
      <c r="AB9914" s="120"/>
    </row>
    <row r="9915" spans="12:28" ht="15" customHeight="1" x14ac:dyDescent="0.2">
      <c r="L9915" s="120"/>
      <c r="N9915" s="120"/>
      <c r="P9915" s="120"/>
      <c r="R9915" s="120"/>
      <c r="T9915" s="120"/>
      <c r="V9915" s="120"/>
      <c r="X9915" s="120"/>
      <c r="Z9915" s="120"/>
      <c r="AB9915" s="120"/>
    </row>
    <row r="9916" spans="12:28" ht="15" customHeight="1" x14ac:dyDescent="0.2">
      <c r="L9916" s="120"/>
      <c r="N9916" s="120"/>
      <c r="P9916" s="120"/>
      <c r="R9916" s="120"/>
      <c r="T9916" s="120"/>
      <c r="V9916" s="120"/>
      <c r="X9916" s="120"/>
      <c r="Z9916" s="120"/>
      <c r="AB9916" s="120"/>
    </row>
    <row r="9917" spans="12:28" ht="15" customHeight="1" x14ac:dyDescent="0.2">
      <c r="L9917" s="120"/>
      <c r="N9917" s="120"/>
      <c r="P9917" s="120"/>
      <c r="R9917" s="120"/>
      <c r="T9917" s="120"/>
      <c r="V9917" s="120"/>
      <c r="X9917" s="120"/>
      <c r="Z9917" s="120"/>
      <c r="AB9917" s="120"/>
    </row>
    <row r="9918" spans="12:28" ht="15" customHeight="1" x14ac:dyDescent="0.2">
      <c r="L9918" s="120"/>
      <c r="N9918" s="120"/>
      <c r="P9918" s="120"/>
      <c r="R9918" s="120"/>
      <c r="T9918" s="120"/>
      <c r="V9918" s="120"/>
      <c r="X9918" s="120"/>
      <c r="Z9918" s="120"/>
      <c r="AB9918" s="120"/>
    </row>
    <row r="9919" spans="12:28" ht="15" customHeight="1" x14ac:dyDescent="0.2">
      <c r="L9919" s="120"/>
      <c r="N9919" s="120"/>
      <c r="P9919" s="120"/>
      <c r="R9919" s="120"/>
      <c r="T9919" s="120"/>
      <c r="V9919" s="120"/>
      <c r="X9919" s="120"/>
      <c r="Z9919" s="120"/>
      <c r="AB9919" s="120"/>
    </row>
    <row r="9920" spans="12:28" ht="15" customHeight="1" x14ac:dyDescent="0.2">
      <c r="L9920" s="120"/>
      <c r="N9920" s="120"/>
      <c r="P9920" s="120"/>
      <c r="R9920" s="120"/>
      <c r="T9920" s="120"/>
      <c r="V9920" s="120"/>
      <c r="X9920" s="120"/>
      <c r="Z9920" s="120"/>
      <c r="AB9920" s="120"/>
    </row>
    <row r="9921" spans="12:28" ht="15" customHeight="1" x14ac:dyDescent="0.2">
      <c r="L9921" s="120"/>
      <c r="N9921" s="120"/>
      <c r="P9921" s="120"/>
      <c r="R9921" s="120"/>
      <c r="T9921" s="120"/>
      <c r="V9921" s="120"/>
      <c r="X9921" s="120"/>
      <c r="Z9921" s="120"/>
      <c r="AB9921" s="120"/>
    </row>
    <row r="9922" spans="12:28" ht="15" customHeight="1" x14ac:dyDescent="0.2">
      <c r="L9922" s="120"/>
      <c r="N9922" s="120"/>
      <c r="P9922" s="120"/>
      <c r="R9922" s="120"/>
      <c r="T9922" s="120"/>
      <c r="V9922" s="120"/>
      <c r="X9922" s="120"/>
      <c r="Z9922" s="120"/>
      <c r="AB9922" s="120"/>
    </row>
    <row r="9923" spans="12:28" ht="15" customHeight="1" x14ac:dyDescent="0.2">
      <c r="L9923" s="120"/>
      <c r="N9923" s="120"/>
      <c r="P9923" s="120"/>
      <c r="R9923" s="120"/>
      <c r="T9923" s="120"/>
      <c r="V9923" s="120"/>
      <c r="X9923" s="120"/>
      <c r="Z9923" s="120"/>
      <c r="AB9923" s="120"/>
    </row>
    <row r="9924" spans="12:28" ht="15" customHeight="1" x14ac:dyDescent="0.2">
      <c r="L9924" s="120"/>
      <c r="N9924" s="120"/>
      <c r="P9924" s="120"/>
      <c r="R9924" s="120"/>
      <c r="T9924" s="120"/>
      <c r="V9924" s="120"/>
      <c r="X9924" s="120"/>
      <c r="Z9924" s="120"/>
      <c r="AB9924" s="120"/>
    </row>
    <row r="9925" spans="12:28" ht="15" customHeight="1" x14ac:dyDescent="0.2">
      <c r="L9925" s="120"/>
      <c r="N9925" s="120"/>
      <c r="P9925" s="120"/>
      <c r="R9925" s="120"/>
      <c r="T9925" s="120"/>
      <c r="V9925" s="120"/>
      <c r="X9925" s="120"/>
      <c r="Z9925" s="120"/>
      <c r="AB9925" s="120"/>
    </row>
    <row r="9926" spans="12:28" ht="15" customHeight="1" x14ac:dyDescent="0.2">
      <c r="L9926" s="120"/>
      <c r="N9926" s="120"/>
      <c r="P9926" s="120"/>
      <c r="R9926" s="120"/>
      <c r="T9926" s="120"/>
      <c r="V9926" s="120"/>
      <c r="X9926" s="120"/>
      <c r="Z9926" s="120"/>
      <c r="AB9926" s="120"/>
    </row>
    <row r="9927" spans="12:28" ht="15" customHeight="1" x14ac:dyDescent="0.2">
      <c r="L9927" s="120"/>
      <c r="N9927" s="120"/>
      <c r="P9927" s="120"/>
      <c r="R9927" s="120"/>
      <c r="T9927" s="120"/>
      <c r="V9927" s="120"/>
      <c r="X9927" s="120"/>
      <c r="Z9927" s="120"/>
      <c r="AB9927" s="120"/>
    </row>
    <row r="9928" spans="12:28" ht="15" customHeight="1" x14ac:dyDescent="0.2">
      <c r="L9928" s="120"/>
      <c r="N9928" s="120"/>
      <c r="P9928" s="120"/>
      <c r="R9928" s="120"/>
      <c r="T9928" s="120"/>
      <c r="V9928" s="120"/>
      <c r="X9928" s="120"/>
      <c r="Z9928" s="120"/>
      <c r="AB9928" s="120"/>
    </row>
    <row r="9929" spans="12:28" ht="15" customHeight="1" x14ac:dyDescent="0.2">
      <c r="L9929" s="120"/>
      <c r="N9929" s="120"/>
      <c r="P9929" s="120"/>
      <c r="R9929" s="120"/>
      <c r="T9929" s="120"/>
      <c r="V9929" s="120"/>
      <c r="X9929" s="120"/>
      <c r="Z9929" s="120"/>
      <c r="AB9929" s="120"/>
    </row>
    <row r="9930" spans="12:28" ht="15" customHeight="1" x14ac:dyDescent="0.2">
      <c r="L9930" s="120"/>
      <c r="N9930" s="120"/>
      <c r="P9930" s="120"/>
      <c r="R9930" s="120"/>
      <c r="T9930" s="120"/>
      <c r="V9930" s="120"/>
      <c r="X9930" s="120"/>
      <c r="Z9930" s="120"/>
      <c r="AB9930" s="120"/>
    </row>
    <row r="9931" spans="12:28" ht="15" customHeight="1" x14ac:dyDescent="0.2">
      <c r="L9931" s="120"/>
      <c r="N9931" s="120"/>
      <c r="P9931" s="120"/>
      <c r="R9931" s="120"/>
      <c r="T9931" s="120"/>
      <c r="V9931" s="120"/>
      <c r="X9931" s="120"/>
      <c r="Z9931" s="120"/>
      <c r="AB9931" s="120"/>
    </row>
    <row r="9932" spans="12:28" ht="15" customHeight="1" x14ac:dyDescent="0.2">
      <c r="L9932" s="120"/>
      <c r="N9932" s="120"/>
      <c r="P9932" s="120"/>
      <c r="R9932" s="120"/>
      <c r="T9932" s="120"/>
      <c r="V9932" s="120"/>
      <c r="X9932" s="120"/>
      <c r="Z9932" s="120"/>
      <c r="AB9932" s="120"/>
    </row>
    <row r="9933" spans="12:28" ht="15" customHeight="1" x14ac:dyDescent="0.2">
      <c r="L9933" s="120"/>
      <c r="N9933" s="120"/>
      <c r="P9933" s="120"/>
      <c r="R9933" s="120"/>
      <c r="T9933" s="120"/>
      <c r="V9933" s="120"/>
      <c r="X9933" s="120"/>
      <c r="Z9933" s="120"/>
      <c r="AB9933" s="120"/>
    </row>
    <row r="9934" spans="12:28" ht="15" customHeight="1" x14ac:dyDescent="0.2">
      <c r="L9934" s="120"/>
      <c r="N9934" s="120"/>
      <c r="P9934" s="120"/>
      <c r="R9934" s="120"/>
      <c r="T9934" s="120"/>
      <c r="V9934" s="120"/>
      <c r="X9934" s="120"/>
      <c r="Z9934" s="120"/>
      <c r="AB9934" s="120"/>
    </row>
    <row r="9935" spans="12:28" ht="15" customHeight="1" x14ac:dyDescent="0.2">
      <c r="L9935" s="120"/>
      <c r="N9935" s="120"/>
      <c r="P9935" s="120"/>
      <c r="R9935" s="120"/>
      <c r="T9935" s="120"/>
      <c r="V9935" s="120"/>
      <c r="X9935" s="120"/>
      <c r="Z9935" s="120"/>
      <c r="AB9935" s="120"/>
    </row>
    <row r="9936" spans="12:28" ht="15" customHeight="1" x14ac:dyDescent="0.2">
      <c r="L9936" s="120"/>
      <c r="N9936" s="120"/>
      <c r="P9936" s="120"/>
      <c r="R9936" s="120"/>
      <c r="T9936" s="120"/>
      <c r="V9936" s="120"/>
      <c r="X9936" s="120"/>
      <c r="Z9936" s="120"/>
      <c r="AB9936" s="120"/>
    </row>
    <row r="9937" spans="12:28" ht="15" customHeight="1" x14ac:dyDescent="0.2">
      <c r="L9937" s="120"/>
      <c r="N9937" s="120"/>
      <c r="P9937" s="120"/>
      <c r="R9937" s="120"/>
      <c r="T9937" s="120"/>
      <c r="V9937" s="120"/>
      <c r="X9937" s="120"/>
      <c r="Z9937" s="120"/>
      <c r="AB9937" s="120"/>
    </row>
    <row r="9938" spans="12:28" ht="15" customHeight="1" x14ac:dyDescent="0.2">
      <c r="L9938" s="120"/>
      <c r="N9938" s="120"/>
      <c r="P9938" s="120"/>
      <c r="R9938" s="120"/>
      <c r="T9938" s="120"/>
      <c r="V9938" s="120"/>
      <c r="X9938" s="120"/>
      <c r="Z9938" s="120"/>
      <c r="AB9938" s="120"/>
    </row>
    <row r="9939" spans="12:28" ht="15" customHeight="1" x14ac:dyDescent="0.2">
      <c r="L9939" s="120"/>
      <c r="N9939" s="120"/>
      <c r="P9939" s="120"/>
      <c r="R9939" s="120"/>
      <c r="T9939" s="120"/>
      <c r="V9939" s="120"/>
      <c r="X9939" s="120"/>
      <c r="Z9939" s="120"/>
      <c r="AB9939" s="120"/>
    </row>
    <row r="9940" spans="12:28" ht="15" customHeight="1" x14ac:dyDescent="0.2">
      <c r="L9940" s="120"/>
      <c r="N9940" s="120"/>
      <c r="P9940" s="120"/>
      <c r="R9940" s="120"/>
      <c r="T9940" s="120"/>
      <c r="V9940" s="120"/>
      <c r="X9940" s="120"/>
      <c r="Z9940" s="120"/>
      <c r="AB9940" s="120"/>
    </row>
    <row r="9941" spans="12:28" ht="15" customHeight="1" x14ac:dyDescent="0.2">
      <c r="L9941" s="120"/>
      <c r="N9941" s="120"/>
      <c r="P9941" s="120"/>
      <c r="R9941" s="120"/>
      <c r="T9941" s="120"/>
      <c r="V9941" s="120"/>
      <c r="X9941" s="120"/>
      <c r="Z9941" s="120"/>
      <c r="AB9941" s="120"/>
    </row>
    <row r="9942" spans="12:28" ht="15" customHeight="1" x14ac:dyDescent="0.2">
      <c r="L9942" s="120"/>
      <c r="N9942" s="120"/>
      <c r="P9942" s="120"/>
      <c r="R9942" s="120"/>
      <c r="T9942" s="120"/>
      <c r="V9942" s="120"/>
      <c r="X9942" s="120"/>
      <c r="Z9942" s="120"/>
      <c r="AB9942" s="120"/>
    </row>
    <row r="9943" spans="12:28" ht="15" customHeight="1" x14ac:dyDescent="0.2">
      <c r="L9943" s="120"/>
      <c r="N9943" s="120"/>
      <c r="P9943" s="120"/>
      <c r="R9943" s="120"/>
      <c r="T9943" s="120"/>
      <c r="V9943" s="120"/>
      <c r="X9943" s="120"/>
      <c r="Z9943" s="120"/>
      <c r="AB9943" s="120"/>
    </row>
    <row r="9944" spans="12:28" ht="15" customHeight="1" x14ac:dyDescent="0.2">
      <c r="L9944" s="120"/>
      <c r="N9944" s="120"/>
      <c r="P9944" s="120"/>
      <c r="R9944" s="120"/>
      <c r="T9944" s="120"/>
      <c r="V9944" s="120"/>
      <c r="X9944" s="120"/>
      <c r="Z9944" s="120"/>
      <c r="AB9944" s="120"/>
    </row>
    <row r="9945" spans="12:28" ht="15" customHeight="1" x14ac:dyDescent="0.2">
      <c r="L9945" s="120"/>
      <c r="N9945" s="120"/>
      <c r="P9945" s="120"/>
      <c r="R9945" s="120"/>
      <c r="T9945" s="120"/>
      <c r="V9945" s="120"/>
      <c r="X9945" s="120"/>
      <c r="Z9945" s="120"/>
      <c r="AB9945" s="120"/>
    </row>
    <row r="9946" spans="12:28" ht="15" customHeight="1" x14ac:dyDescent="0.2">
      <c r="L9946" s="120"/>
      <c r="N9946" s="120"/>
      <c r="P9946" s="120"/>
      <c r="R9946" s="120"/>
      <c r="T9946" s="120"/>
      <c r="V9946" s="120"/>
      <c r="X9946" s="120"/>
      <c r="Z9946" s="120"/>
      <c r="AB9946" s="120"/>
    </row>
    <row r="9947" spans="12:28" ht="15" customHeight="1" x14ac:dyDescent="0.2">
      <c r="L9947" s="120"/>
      <c r="N9947" s="120"/>
      <c r="P9947" s="120"/>
      <c r="R9947" s="120"/>
      <c r="T9947" s="120"/>
      <c r="V9947" s="120"/>
      <c r="X9947" s="120"/>
      <c r="Z9947" s="120"/>
      <c r="AB9947" s="120"/>
    </row>
    <row r="9948" spans="12:28" ht="15" customHeight="1" x14ac:dyDescent="0.2">
      <c r="L9948" s="120"/>
      <c r="N9948" s="120"/>
      <c r="P9948" s="120"/>
      <c r="R9948" s="120"/>
      <c r="T9948" s="120"/>
      <c r="V9948" s="120"/>
      <c r="X9948" s="120"/>
      <c r="Z9948" s="120"/>
      <c r="AB9948" s="120"/>
    </row>
    <row r="9949" spans="12:28" ht="15" customHeight="1" x14ac:dyDescent="0.2">
      <c r="L9949" s="120"/>
      <c r="N9949" s="120"/>
      <c r="P9949" s="120"/>
      <c r="R9949" s="120"/>
      <c r="T9949" s="120"/>
      <c r="V9949" s="120"/>
      <c r="X9949" s="120"/>
      <c r="Z9949" s="120"/>
      <c r="AB9949" s="120"/>
    </row>
    <row r="9950" spans="12:28" ht="15" customHeight="1" x14ac:dyDescent="0.2">
      <c r="L9950" s="120"/>
      <c r="N9950" s="120"/>
      <c r="P9950" s="120"/>
      <c r="R9950" s="120"/>
      <c r="T9950" s="120"/>
      <c r="V9950" s="120"/>
      <c r="X9950" s="120"/>
      <c r="Z9950" s="120"/>
      <c r="AB9950" s="120"/>
    </row>
    <row r="9951" spans="12:28" ht="15" customHeight="1" x14ac:dyDescent="0.2">
      <c r="L9951" s="120"/>
      <c r="N9951" s="120"/>
      <c r="P9951" s="120"/>
      <c r="R9951" s="120"/>
      <c r="T9951" s="120"/>
      <c r="V9951" s="120"/>
      <c r="X9951" s="120"/>
      <c r="Z9951" s="120"/>
      <c r="AB9951" s="120"/>
    </row>
    <row r="9952" spans="12:28" ht="15" customHeight="1" x14ac:dyDescent="0.2">
      <c r="L9952" s="120"/>
      <c r="N9952" s="120"/>
      <c r="P9952" s="120"/>
      <c r="R9952" s="120"/>
      <c r="T9952" s="120"/>
      <c r="V9952" s="120"/>
      <c r="X9952" s="120"/>
      <c r="Z9952" s="120"/>
      <c r="AB9952" s="120"/>
    </row>
    <row r="9953" spans="12:28" ht="15" customHeight="1" x14ac:dyDescent="0.2">
      <c r="L9953" s="120"/>
      <c r="N9953" s="120"/>
      <c r="P9953" s="120"/>
      <c r="R9953" s="120"/>
      <c r="T9953" s="120"/>
      <c r="V9953" s="120"/>
      <c r="X9953" s="120"/>
      <c r="Z9953" s="120"/>
      <c r="AB9953" s="120"/>
    </row>
    <row r="9954" spans="12:28" ht="15" customHeight="1" x14ac:dyDescent="0.2">
      <c r="L9954" s="120"/>
      <c r="N9954" s="120"/>
      <c r="P9954" s="120"/>
      <c r="R9954" s="120"/>
      <c r="T9954" s="120"/>
      <c r="V9954" s="120"/>
      <c r="X9954" s="120"/>
      <c r="Z9954" s="120"/>
      <c r="AB9954" s="120"/>
    </row>
    <row r="9955" spans="12:28" ht="15" customHeight="1" x14ac:dyDescent="0.2">
      <c r="L9955" s="120"/>
      <c r="N9955" s="120"/>
      <c r="P9955" s="120"/>
      <c r="R9955" s="120"/>
      <c r="T9955" s="120"/>
      <c r="V9955" s="120"/>
      <c r="X9955" s="120"/>
      <c r="Z9955" s="120"/>
      <c r="AB9955" s="120"/>
    </row>
    <row r="9956" spans="12:28" ht="15" customHeight="1" x14ac:dyDescent="0.2">
      <c r="L9956" s="120"/>
      <c r="N9956" s="120"/>
      <c r="P9956" s="120"/>
      <c r="R9956" s="120"/>
      <c r="T9956" s="120"/>
      <c r="V9956" s="120"/>
      <c r="X9956" s="120"/>
      <c r="Z9956" s="120"/>
      <c r="AB9956" s="120"/>
    </row>
    <row r="9957" spans="12:28" ht="15" customHeight="1" x14ac:dyDescent="0.2">
      <c r="L9957" s="120"/>
      <c r="N9957" s="120"/>
      <c r="P9957" s="120"/>
      <c r="R9957" s="120"/>
      <c r="T9957" s="120"/>
      <c r="V9957" s="120"/>
      <c r="X9957" s="120"/>
      <c r="Z9957" s="120"/>
      <c r="AB9957" s="120"/>
    </row>
    <row r="9958" spans="12:28" ht="15" customHeight="1" x14ac:dyDescent="0.2">
      <c r="L9958" s="120"/>
      <c r="N9958" s="120"/>
      <c r="P9958" s="120"/>
      <c r="R9958" s="120"/>
      <c r="T9958" s="120"/>
      <c r="V9958" s="120"/>
      <c r="X9958" s="120"/>
      <c r="Z9958" s="120"/>
      <c r="AB9958" s="120"/>
    </row>
    <row r="9959" spans="12:28" ht="15" customHeight="1" x14ac:dyDescent="0.2">
      <c r="L9959" s="120"/>
      <c r="N9959" s="120"/>
      <c r="P9959" s="120"/>
      <c r="R9959" s="120"/>
      <c r="T9959" s="120"/>
      <c r="V9959" s="120"/>
      <c r="X9959" s="120"/>
      <c r="Z9959" s="120"/>
      <c r="AB9959" s="120"/>
    </row>
    <row r="9960" spans="12:28" ht="15" customHeight="1" x14ac:dyDescent="0.2">
      <c r="L9960" s="120"/>
      <c r="N9960" s="120"/>
      <c r="P9960" s="120"/>
      <c r="R9960" s="120"/>
      <c r="T9960" s="120"/>
      <c r="V9960" s="120"/>
      <c r="X9960" s="120"/>
      <c r="Z9960" s="120"/>
      <c r="AB9960" s="120"/>
    </row>
    <row r="9961" spans="12:28" ht="15" customHeight="1" x14ac:dyDescent="0.2">
      <c r="L9961" s="120"/>
      <c r="N9961" s="120"/>
      <c r="P9961" s="120"/>
      <c r="R9961" s="120"/>
      <c r="T9961" s="120"/>
      <c r="V9961" s="120"/>
      <c r="X9961" s="120"/>
      <c r="Z9961" s="120"/>
      <c r="AB9961" s="120"/>
    </row>
    <row r="9962" spans="12:28" ht="15" customHeight="1" x14ac:dyDescent="0.2">
      <c r="L9962" s="120"/>
      <c r="N9962" s="120"/>
      <c r="P9962" s="120"/>
      <c r="R9962" s="120"/>
      <c r="T9962" s="120"/>
      <c r="V9962" s="120"/>
      <c r="X9962" s="120"/>
      <c r="Z9962" s="120"/>
      <c r="AB9962" s="120"/>
    </row>
    <row r="9963" spans="12:28" ht="15" customHeight="1" x14ac:dyDescent="0.2">
      <c r="L9963" s="120"/>
      <c r="N9963" s="120"/>
      <c r="P9963" s="120"/>
      <c r="R9963" s="120"/>
      <c r="T9963" s="120"/>
      <c r="V9963" s="120"/>
      <c r="X9963" s="120"/>
      <c r="Z9963" s="120"/>
      <c r="AB9963" s="120"/>
    </row>
    <row r="9964" spans="12:28" ht="15" customHeight="1" x14ac:dyDescent="0.2">
      <c r="L9964" s="120"/>
      <c r="N9964" s="120"/>
      <c r="P9964" s="120"/>
      <c r="R9964" s="120"/>
      <c r="T9964" s="120"/>
      <c r="V9964" s="120"/>
      <c r="X9964" s="120"/>
      <c r="Z9964" s="120"/>
      <c r="AB9964" s="120"/>
    </row>
    <row r="9965" spans="12:28" ht="15" customHeight="1" x14ac:dyDescent="0.2">
      <c r="L9965" s="120"/>
      <c r="N9965" s="120"/>
      <c r="P9965" s="120"/>
      <c r="R9965" s="120"/>
      <c r="T9965" s="120"/>
      <c r="V9965" s="120"/>
      <c r="X9965" s="120"/>
      <c r="Z9965" s="120"/>
      <c r="AB9965" s="120"/>
    </row>
    <row r="9966" spans="12:28" ht="15" customHeight="1" x14ac:dyDescent="0.2">
      <c r="L9966" s="120"/>
      <c r="N9966" s="120"/>
      <c r="P9966" s="120"/>
      <c r="R9966" s="120"/>
      <c r="T9966" s="120"/>
      <c r="V9966" s="120"/>
      <c r="X9966" s="120"/>
      <c r="Z9966" s="120"/>
      <c r="AB9966" s="120"/>
    </row>
    <row r="9967" spans="12:28" ht="15" customHeight="1" x14ac:dyDescent="0.2">
      <c r="L9967" s="120"/>
      <c r="N9967" s="120"/>
      <c r="P9967" s="120"/>
      <c r="R9967" s="120"/>
      <c r="T9967" s="120"/>
      <c r="V9967" s="120"/>
      <c r="X9967" s="120"/>
      <c r="Z9967" s="120"/>
      <c r="AB9967" s="120"/>
    </row>
    <row r="9968" spans="12:28" ht="15" customHeight="1" x14ac:dyDescent="0.2">
      <c r="L9968" s="120"/>
      <c r="N9968" s="120"/>
      <c r="P9968" s="120"/>
      <c r="R9968" s="120"/>
      <c r="T9968" s="120"/>
      <c r="V9968" s="120"/>
      <c r="X9968" s="120"/>
      <c r="Z9968" s="120"/>
      <c r="AB9968" s="120"/>
    </row>
    <row r="9969" spans="12:28" ht="15" customHeight="1" x14ac:dyDescent="0.2">
      <c r="L9969" s="120"/>
      <c r="N9969" s="120"/>
      <c r="P9969" s="120"/>
      <c r="R9969" s="120"/>
      <c r="T9969" s="120"/>
      <c r="V9969" s="120"/>
      <c r="X9969" s="120"/>
      <c r="Z9969" s="120"/>
      <c r="AB9969" s="120"/>
    </row>
    <row r="9970" spans="12:28" ht="15" customHeight="1" x14ac:dyDescent="0.2">
      <c r="L9970" s="120"/>
      <c r="N9970" s="120"/>
      <c r="P9970" s="120"/>
      <c r="R9970" s="120"/>
      <c r="T9970" s="120"/>
      <c r="V9970" s="120"/>
      <c r="X9970" s="120"/>
      <c r="Z9970" s="120"/>
      <c r="AB9970" s="120"/>
    </row>
    <row r="9971" spans="12:28" ht="15" customHeight="1" x14ac:dyDescent="0.2">
      <c r="L9971" s="120"/>
      <c r="N9971" s="120"/>
      <c r="P9971" s="120"/>
      <c r="R9971" s="120"/>
      <c r="T9971" s="120"/>
      <c r="V9971" s="120"/>
      <c r="X9971" s="120"/>
      <c r="Z9971" s="120"/>
      <c r="AB9971" s="120"/>
    </row>
    <row r="9972" spans="12:28" ht="15" customHeight="1" x14ac:dyDescent="0.2">
      <c r="L9972" s="120"/>
      <c r="N9972" s="120"/>
      <c r="P9972" s="120"/>
      <c r="R9972" s="120"/>
      <c r="T9972" s="120"/>
      <c r="V9972" s="120"/>
      <c r="X9972" s="120"/>
      <c r="Z9972" s="120"/>
      <c r="AB9972" s="120"/>
    </row>
    <row r="9973" spans="12:28" ht="15" customHeight="1" x14ac:dyDescent="0.2">
      <c r="L9973" s="120"/>
      <c r="N9973" s="120"/>
      <c r="P9973" s="120"/>
      <c r="R9973" s="120"/>
      <c r="T9973" s="120"/>
      <c r="V9973" s="120"/>
      <c r="X9973" s="120"/>
      <c r="Z9973" s="120"/>
      <c r="AB9973" s="120"/>
    </row>
    <row r="9974" spans="12:28" ht="15" customHeight="1" x14ac:dyDescent="0.2">
      <c r="L9974" s="120"/>
      <c r="N9974" s="120"/>
      <c r="P9974" s="120"/>
      <c r="R9974" s="120"/>
      <c r="T9974" s="120"/>
      <c r="V9974" s="120"/>
      <c r="X9974" s="120"/>
      <c r="Z9974" s="120"/>
      <c r="AB9974" s="120"/>
    </row>
    <row r="9975" spans="12:28" ht="15" customHeight="1" x14ac:dyDescent="0.2">
      <c r="L9975" s="120"/>
      <c r="N9975" s="120"/>
      <c r="P9975" s="120"/>
      <c r="R9975" s="120"/>
      <c r="T9975" s="120"/>
      <c r="V9975" s="120"/>
      <c r="X9975" s="120"/>
      <c r="Z9975" s="120"/>
      <c r="AB9975" s="120"/>
    </row>
    <row r="9976" spans="12:28" ht="15" customHeight="1" x14ac:dyDescent="0.2">
      <c r="L9976" s="120"/>
      <c r="N9976" s="120"/>
      <c r="P9976" s="120"/>
      <c r="R9976" s="120"/>
      <c r="T9976" s="120"/>
      <c r="V9976" s="120"/>
      <c r="X9976" s="120"/>
      <c r="Z9976" s="120"/>
      <c r="AB9976" s="120"/>
    </row>
    <row r="9977" spans="12:28" ht="15" customHeight="1" x14ac:dyDescent="0.2">
      <c r="L9977" s="120"/>
      <c r="N9977" s="120"/>
      <c r="P9977" s="120"/>
      <c r="R9977" s="120"/>
      <c r="T9977" s="120"/>
      <c r="V9977" s="120"/>
      <c r="X9977" s="120"/>
      <c r="Z9977" s="120"/>
      <c r="AB9977" s="120"/>
    </row>
    <row r="9978" spans="12:28" ht="15" customHeight="1" x14ac:dyDescent="0.2">
      <c r="L9978" s="120"/>
      <c r="N9978" s="120"/>
      <c r="P9978" s="120"/>
      <c r="R9978" s="120"/>
      <c r="T9978" s="120"/>
      <c r="V9978" s="120"/>
      <c r="X9978" s="120"/>
      <c r="Z9978" s="120"/>
      <c r="AB9978" s="120"/>
    </row>
    <row r="9979" spans="12:28" ht="15" customHeight="1" x14ac:dyDescent="0.2">
      <c r="L9979" s="120"/>
      <c r="N9979" s="120"/>
      <c r="P9979" s="120"/>
      <c r="R9979" s="120"/>
      <c r="T9979" s="120"/>
      <c r="V9979" s="120"/>
      <c r="X9979" s="120"/>
      <c r="Z9979" s="120"/>
      <c r="AB9979" s="120"/>
    </row>
    <row r="9980" spans="12:28" ht="15" customHeight="1" x14ac:dyDescent="0.2">
      <c r="L9980" s="120"/>
      <c r="N9980" s="120"/>
      <c r="P9980" s="120"/>
      <c r="R9980" s="120"/>
      <c r="T9980" s="120"/>
      <c r="V9980" s="120"/>
      <c r="X9980" s="120"/>
      <c r="Z9980" s="120"/>
      <c r="AB9980" s="120"/>
    </row>
    <row r="9981" spans="12:28" ht="15" customHeight="1" x14ac:dyDescent="0.2">
      <c r="L9981" s="120"/>
      <c r="N9981" s="120"/>
      <c r="P9981" s="120"/>
      <c r="R9981" s="120"/>
      <c r="T9981" s="120"/>
      <c r="V9981" s="120"/>
      <c r="X9981" s="120"/>
      <c r="Z9981" s="120"/>
      <c r="AB9981" s="120"/>
    </row>
    <row r="9982" spans="12:28" ht="15" customHeight="1" x14ac:dyDescent="0.2">
      <c r="L9982" s="120"/>
      <c r="N9982" s="120"/>
      <c r="P9982" s="120"/>
      <c r="R9982" s="120"/>
      <c r="T9982" s="120"/>
      <c r="V9982" s="120"/>
      <c r="X9982" s="120"/>
      <c r="Z9982" s="120"/>
      <c r="AB9982" s="120"/>
    </row>
    <row r="9983" spans="12:28" ht="15" customHeight="1" x14ac:dyDescent="0.2">
      <c r="L9983" s="120"/>
      <c r="N9983" s="120"/>
      <c r="P9983" s="120"/>
      <c r="R9983" s="120"/>
      <c r="T9983" s="120"/>
      <c r="V9983" s="120"/>
      <c r="X9983" s="120"/>
      <c r="Z9983" s="120"/>
      <c r="AB9983" s="120"/>
    </row>
    <row r="9984" spans="12:28" ht="15" customHeight="1" x14ac:dyDescent="0.2">
      <c r="L9984" s="120"/>
      <c r="N9984" s="120"/>
      <c r="P9984" s="120"/>
      <c r="R9984" s="120"/>
      <c r="T9984" s="120"/>
      <c r="V9984" s="120"/>
      <c r="X9984" s="120"/>
      <c r="Z9984" s="120"/>
      <c r="AB9984" s="120"/>
    </row>
    <row r="9985" spans="12:28" ht="15" customHeight="1" x14ac:dyDescent="0.2">
      <c r="L9985" s="120"/>
      <c r="N9985" s="120"/>
      <c r="P9985" s="120"/>
      <c r="R9985" s="120"/>
      <c r="T9985" s="120"/>
      <c r="V9985" s="120"/>
      <c r="X9985" s="120"/>
      <c r="Z9985" s="120"/>
      <c r="AB9985" s="120"/>
    </row>
    <row r="9986" spans="12:28" ht="15" customHeight="1" x14ac:dyDescent="0.2">
      <c r="L9986" s="120"/>
      <c r="N9986" s="120"/>
      <c r="P9986" s="120"/>
      <c r="R9986" s="120"/>
      <c r="T9986" s="120"/>
      <c r="V9986" s="120"/>
      <c r="X9986" s="120"/>
      <c r="Z9986" s="120"/>
      <c r="AB9986" s="120"/>
    </row>
    <row r="9987" spans="12:28" ht="15" customHeight="1" x14ac:dyDescent="0.2">
      <c r="L9987" s="120"/>
      <c r="N9987" s="120"/>
      <c r="P9987" s="120"/>
      <c r="R9987" s="120"/>
      <c r="T9987" s="120"/>
      <c r="V9987" s="120"/>
      <c r="X9987" s="120"/>
      <c r="Z9987" s="120"/>
      <c r="AB9987" s="120"/>
    </row>
    <row r="9988" spans="12:28" ht="15" customHeight="1" x14ac:dyDescent="0.2">
      <c r="L9988" s="120"/>
      <c r="N9988" s="120"/>
      <c r="P9988" s="120"/>
      <c r="R9988" s="120"/>
      <c r="T9988" s="120"/>
      <c r="V9988" s="120"/>
      <c r="X9988" s="120"/>
      <c r="Z9988" s="120"/>
      <c r="AB9988" s="120"/>
    </row>
    <row r="9989" spans="12:28" ht="15" customHeight="1" x14ac:dyDescent="0.2">
      <c r="L9989" s="120"/>
      <c r="N9989" s="120"/>
      <c r="P9989" s="120"/>
      <c r="R9989" s="120"/>
      <c r="T9989" s="120"/>
      <c r="V9989" s="120"/>
      <c r="X9989" s="120"/>
      <c r="Z9989" s="120"/>
      <c r="AB9989" s="120"/>
    </row>
    <row r="9990" spans="12:28" ht="15" customHeight="1" x14ac:dyDescent="0.2">
      <c r="L9990" s="120"/>
      <c r="N9990" s="120"/>
      <c r="P9990" s="120"/>
      <c r="R9990" s="120"/>
      <c r="T9990" s="120"/>
      <c r="V9990" s="120"/>
      <c r="X9990" s="120"/>
      <c r="Z9990" s="120"/>
      <c r="AB9990" s="120"/>
    </row>
    <row r="9991" spans="12:28" ht="15" customHeight="1" x14ac:dyDescent="0.2">
      <c r="L9991" s="120"/>
      <c r="N9991" s="120"/>
      <c r="P9991" s="120"/>
      <c r="R9991" s="120"/>
      <c r="T9991" s="120"/>
      <c r="V9991" s="120"/>
      <c r="X9991" s="120"/>
      <c r="Z9991" s="120"/>
      <c r="AB9991" s="120"/>
    </row>
    <row r="9992" spans="12:28" ht="15" customHeight="1" x14ac:dyDescent="0.2">
      <c r="L9992" s="120"/>
      <c r="N9992" s="120"/>
      <c r="P9992" s="120"/>
      <c r="R9992" s="120"/>
      <c r="T9992" s="120"/>
      <c r="V9992" s="120"/>
      <c r="X9992" s="120"/>
      <c r="Z9992" s="120"/>
      <c r="AB9992" s="120"/>
    </row>
    <row r="9993" spans="12:28" ht="15" customHeight="1" x14ac:dyDescent="0.2">
      <c r="L9993" s="120"/>
      <c r="N9993" s="120"/>
      <c r="P9993" s="120"/>
      <c r="R9993" s="120"/>
      <c r="T9993" s="120"/>
      <c r="V9993" s="120"/>
      <c r="X9993" s="120"/>
      <c r="Z9993" s="120"/>
      <c r="AB9993" s="120"/>
    </row>
    <row r="9994" spans="12:28" ht="15" customHeight="1" x14ac:dyDescent="0.2">
      <c r="L9994" s="120"/>
      <c r="N9994" s="120"/>
      <c r="P9994" s="120"/>
      <c r="R9994" s="120"/>
      <c r="T9994" s="120"/>
      <c r="V9994" s="120"/>
      <c r="X9994" s="120"/>
      <c r="Z9994" s="120"/>
      <c r="AB9994" s="120"/>
    </row>
    <row r="9995" spans="12:28" ht="15" customHeight="1" x14ac:dyDescent="0.2">
      <c r="L9995" s="120"/>
      <c r="N9995" s="120"/>
      <c r="P9995" s="120"/>
      <c r="R9995" s="120"/>
      <c r="T9995" s="120"/>
      <c r="V9995" s="120"/>
      <c r="X9995" s="120"/>
      <c r="Z9995" s="120"/>
      <c r="AB9995" s="120"/>
    </row>
    <row r="9996" spans="12:28" ht="15" customHeight="1" x14ac:dyDescent="0.2">
      <c r="L9996" s="120"/>
      <c r="N9996" s="120"/>
      <c r="P9996" s="120"/>
      <c r="R9996" s="120"/>
      <c r="T9996" s="120"/>
      <c r="V9996" s="120"/>
      <c r="X9996" s="120"/>
      <c r="Z9996" s="120"/>
      <c r="AB9996" s="120"/>
    </row>
    <row r="9997" spans="12:28" ht="15" customHeight="1" x14ac:dyDescent="0.2">
      <c r="L9997" s="120"/>
      <c r="N9997" s="120"/>
      <c r="P9997" s="120"/>
      <c r="R9997" s="120"/>
      <c r="T9997" s="120"/>
      <c r="V9997" s="120"/>
      <c r="X9997" s="120"/>
      <c r="Z9997" s="120"/>
      <c r="AB9997" s="120"/>
    </row>
    <row r="9998" spans="12:28" ht="15" customHeight="1" x14ac:dyDescent="0.2">
      <c r="L9998" s="120"/>
      <c r="N9998" s="120"/>
      <c r="P9998" s="120"/>
      <c r="R9998" s="120"/>
      <c r="T9998" s="120"/>
      <c r="V9998" s="120"/>
      <c r="X9998" s="120"/>
      <c r="Z9998" s="120"/>
      <c r="AB9998" s="120"/>
    </row>
    <row r="9999" spans="12:28" ht="15" customHeight="1" x14ac:dyDescent="0.2">
      <c r="L9999" s="120"/>
      <c r="N9999" s="120"/>
      <c r="P9999" s="120"/>
      <c r="R9999" s="120"/>
      <c r="T9999" s="120"/>
      <c r="V9999" s="120"/>
      <c r="X9999" s="120"/>
      <c r="Z9999" s="120"/>
      <c r="AB9999" s="120"/>
    </row>
    <row r="10000" spans="12:28" ht="15" customHeight="1" x14ac:dyDescent="0.2">
      <c r="L10000" s="120"/>
      <c r="N10000" s="120"/>
      <c r="P10000" s="120"/>
      <c r="R10000" s="120"/>
      <c r="T10000" s="120"/>
      <c r="V10000" s="120"/>
      <c r="X10000" s="120"/>
      <c r="Z10000" s="120"/>
      <c r="AB10000" s="120"/>
    </row>
    <row r="10001" spans="12:28" ht="15" customHeight="1" x14ac:dyDescent="0.2">
      <c r="L10001" s="120"/>
      <c r="N10001" s="120"/>
      <c r="P10001" s="120"/>
      <c r="R10001" s="120"/>
      <c r="T10001" s="120"/>
      <c r="V10001" s="120"/>
      <c r="X10001" s="120"/>
      <c r="Z10001" s="120"/>
      <c r="AB10001" s="120"/>
    </row>
    <row r="10002" spans="12:28" ht="15" customHeight="1" x14ac:dyDescent="0.2">
      <c r="L10002" s="120"/>
      <c r="N10002" s="120"/>
      <c r="P10002" s="120"/>
      <c r="R10002" s="120"/>
      <c r="T10002" s="120"/>
      <c r="V10002" s="120"/>
      <c r="X10002" s="120"/>
      <c r="Z10002" s="120"/>
      <c r="AB10002" s="120"/>
    </row>
    <row r="10003" spans="12:28" ht="15" customHeight="1" x14ac:dyDescent="0.2">
      <c r="L10003" s="120"/>
      <c r="N10003" s="120"/>
      <c r="P10003" s="120"/>
      <c r="R10003" s="120"/>
      <c r="T10003" s="120"/>
      <c r="V10003" s="120"/>
      <c r="X10003" s="120"/>
      <c r="Z10003" s="120"/>
      <c r="AB10003" s="120"/>
    </row>
    <row r="10004" spans="12:28" ht="15" customHeight="1" x14ac:dyDescent="0.2">
      <c r="L10004" s="120"/>
      <c r="N10004" s="120"/>
      <c r="P10004" s="120"/>
      <c r="R10004" s="120"/>
      <c r="T10004" s="120"/>
      <c r="V10004" s="120"/>
      <c r="X10004" s="120"/>
      <c r="Z10004" s="120"/>
      <c r="AB10004" s="120"/>
    </row>
    <row r="10005" spans="12:28" ht="15" customHeight="1" x14ac:dyDescent="0.2">
      <c r="L10005" s="120"/>
      <c r="N10005" s="120"/>
      <c r="P10005" s="120"/>
      <c r="R10005" s="120"/>
      <c r="T10005" s="120"/>
      <c r="V10005" s="120"/>
      <c r="X10005" s="120"/>
      <c r="Z10005" s="120"/>
      <c r="AB10005" s="120"/>
    </row>
    <row r="10006" spans="12:28" ht="15" customHeight="1" x14ac:dyDescent="0.2">
      <c r="L10006" s="120"/>
      <c r="N10006" s="120"/>
      <c r="P10006" s="120"/>
      <c r="R10006" s="120"/>
      <c r="T10006" s="120"/>
      <c r="V10006" s="120"/>
      <c r="X10006" s="120"/>
      <c r="Z10006" s="120"/>
      <c r="AB10006" s="120"/>
    </row>
    <row r="10007" spans="12:28" ht="15" customHeight="1" x14ac:dyDescent="0.2">
      <c r="L10007" s="120"/>
      <c r="N10007" s="120"/>
      <c r="P10007" s="120"/>
      <c r="R10007" s="120"/>
      <c r="T10007" s="120"/>
      <c r="V10007" s="120"/>
      <c r="X10007" s="120"/>
      <c r="Z10007" s="120"/>
      <c r="AB10007" s="120"/>
    </row>
    <row r="10008" spans="12:28" ht="15" customHeight="1" x14ac:dyDescent="0.2">
      <c r="L10008" s="120"/>
      <c r="N10008" s="120"/>
      <c r="P10008" s="120"/>
      <c r="R10008" s="120"/>
      <c r="T10008" s="120"/>
      <c r="V10008" s="120"/>
      <c r="X10008" s="120"/>
      <c r="Z10008" s="120"/>
      <c r="AB10008" s="120"/>
    </row>
    <row r="10009" spans="12:28" ht="15" customHeight="1" x14ac:dyDescent="0.2">
      <c r="L10009" s="120"/>
      <c r="N10009" s="120"/>
      <c r="P10009" s="120"/>
      <c r="R10009" s="120"/>
      <c r="T10009" s="120"/>
      <c r="V10009" s="120"/>
      <c r="X10009" s="120"/>
      <c r="Z10009" s="120"/>
      <c r="AB10009" s="120"/>
    </row>
    <row r="10010" spans="12:28" ht="15" customHeight="1" x14ac:dyDescent="0.2">
      <c r="L10010" s="120"/>
      <c r="N10010" s="120"/>
      <c r="P10010" s="120"/>
      <c r="R10010" s="120"/>
      <c r="T10010" s="120"/>
      <c r="V10010" s="120"/>
      <c r="X10010" s="120"/>
      <c r="Z10010" s="120"/>
      <c r="AB10010" s="120"/>
    </row>
    <row r="10011" spans="12:28" ht="15" customHeight="1" x14ac:dyDescent="0.2">
      <c r="L10011" s="120"/>
      <c r="N10011" s="120"/>
      <c r="P10011" s="120"/>
      <c r="R10011" s="120"/>
      <c r="T10011" s="120"/>
      <c r="V10011" s="120"/>
      <c r="X10011" s="120"/>
      <c r="Z10011" s="120"/>
      <c r="AB10011" s="120"/>
    </row>
    <row r="10012" spans="12:28" ht="15" customHeight="1" x14ac:dyDescent="0.2">
      <c r="L10012" s="120"/>
      <c r="N10012" s="120"/>
      <c r="P10012" s="120"/>
      <c r="R10012" s="120"/>
      <c r="T10012" s="120"/>
      <c r="V10012" s="120"/>
      <c r="X10012" s="120"/>
      <c r="Z10012" s="120"/>
      <c r="AB10012" s="120"/>
    </row>
    <row r="10013" spans="12:28" ht="15" customHeight="1" x14ac:dyDescent="0.2">
      <c r="L10013" s="120"/>
      <c r="N10013" s="120"/>
      <c r="P10013" s="120"/>
      <c r="R10013" s="120"/>
      <c r="T10013" s="120"/>
      <c r="V10013" s="120"/>
      <c r="X10013" s="120"/>
      <c r="Z10013" s="120"/>
      <c r="AB10013" s="120"/>
    </row>
    <row r="10014" spans="12:28" ht="15" customHeight="1" x14ac:dyDescent="0.2">
      <c r="L10014" s="120"/>
      <c r="N10014" s="120"/>
      <c r="P10014" s="120"/>
      <c r="R10014" s="120"/>
      <c r="T10014" s="120"/>
      <c r="V10014" s="120"/>
      <c r="X10014" s="120"/>
      <c r="Z10014" s="120"/>
      <c r="AB10014" s="120"/>
    </row>
    <row r="10015" spans="12:28" ht="15" customHeight="1" x14ac:dyDescent="0.2">
      <c r="L10015" s="120"/>
      <c r="N10015" s="120"/>
      <c r="P10015" s="120"/>
      <c r="R10015" s="120"/>
      <c r="T10015" s="120"/>
      <c r="V10015" s="120"/>
      <c r="X10015" s="120"/>
      <c r="Z10015" s="120"/>
      <c r="AB10015" s="120"/>
    </row>
    <row r="10016" spans="12:28" ht="15" customHeight="1" x14ac:dyDescent="0.2">
      <c r="L10016" s="120"/>
      <c r="N10016" s="120"/>
      <c r="P10016" s="120"/>
      <c r="R10016" s="120"/>
      <c r="T10016" s="120"/>
      <c r="V10016" s="120"/>
      <c r="X10016" s="120"/>
      <c r="Z10016" s="120"/>
      <c r="AB10016" s="120"/>
    </row>
    <row r="10017" spans="12:28" ht="15" customHeight="1" x14ac:dyDescent="0.2">
      <c r="L10017" s="120"/>
      <c r="N10017" s="120"/>
      <c r="P10017" s="120"/>
      <c r="R10017" s="120"/>
      <c r="T10017" s="120"/>
      <c r="V10017" s="120"/>
      <c r="X10017" s="120"/>
      <c r="Z10017" s="120"/>
      <c r="AB10017" s="120"/>
    </row>
    <row r="10018" spans="12:28" ht="15" customHeight="1" x14ac:dyDescent="0.2">
      <c r="L10018" s="120"/>
      <c r="N10018" s="120"/>
      <c r="P10018" s="120"/>
      <c r="R10018" s="120"/>
      <c r="T10018" s="120"/>
      <c r="V10018" s="120"/>
      <c r="X10018" s="120"/>
      <c r="Z10018" s="120"/>
      <c r="AB10018" s="120"/>
    </row>
    <row r="10019" spans="12:28" ht="15" customHeight="1" x14ac:dyDescent="0.2">
      <c r="L10019" s="120"/>
      <c r="N10019" s="120"/>
      <c r="P10019" s="120"/>
      <c r="R10019" s="120"/>
      <c r="T10019" s="120"/>
      <c r="V10019" s="120"/>
      <c r="X10019" s="120"/>
      <c r="Z10019" s="120"/>
      <c r="AB10019" s="120"/>
    </row>
    <row r="10020" spans="12:28" ht="15" customHeight="1" x14ac:dyDescent="0.2">
      <c r="L10020" s="120"/>
      <c r="N10020" s="120"/>
      <c r="P10020" s="120"/>
      <c r="R10020" s="120"/>
      <c r="T10020" s="120"/>
      <c r="V10020" s="120"/>
      <c r="X10020" s="120"/>
      <c r="Z10020" s="120"/>
      <c r="AB10020" s="120"/>
    </row>
    <row r="10021" spans="12:28" ht="15" customHeight="1" x14ac:dyDescent="0.2">
      <c r="L10021" s="120"/>
      <c r="N10021" s="120"/>
      <c r="P10021" s="120"/>
      <c r="R10021" s="120"/>
      <c r="T10021" s="120"/>
      <c r="V10021" s="120"/>
      <c r="X10021" s="120"/>
      <c r="Z10021" s="120"/>
      <c r="AB10021" s="120"/>
    </row>
    <row r="10022" spans="12:28" ht="15" customHeight="1" x14ac:dyDescent="0.2">
      <c r="L10022" s="120"/>
      <c r="N10022" s="120"/>
      <c r="P10022" s="120"/>
      <c r="R10022" s="120"/>
      <c r="T10022" s="120"/>
      <c r="V10022" s="120"/>
      <c r="X10022" s="120"/>
      <c r="Z10022" s="120"/>
      <c r="AB10022" s="120"/>
    </row>
    <row r="10023" spans="12:28" ht="15" customHeight="1" x14ac:dyDescent="0.2">
      <c r="L10023" s="120"/>
      <c r="N10023" s="120"/>
      <c r="P10023" s="120"/>
      <c r="R10023" s="120"/>
      <c r="T10023" s="120"/>
      <c r="V10023" s="120"/>
      <c r="X10023" s="120"/>
      <c r="Z10023" s="120"/>
      <c r="AB10023" s="120"/>
    </row>
    <row r="10024" spans="12:28" ht="15" customHeight="1" x14ac:dyDescent="0.2">
      <c r="L10024" s="120"/>
      <c r="N10024" s="120"/>
      <c r="P10024" s="120"/>
      <c r="R10024" s="120"/>
      <c r="T10024" s="120"/>
      <c r="V10024" s="120"/>
      <c r="X10024" s="120"/>
      <c r="Z10024" s="120"/>
      <c r="AB10024" s="120"/>
    </row>
    <row r="10025" spans="12:28" ht="15" customHeight="1" x14ac:dyDescent="0.2">
      <c r="L10025" s="120"/>
      <c r="N10025" s="120"/>
      <c r="P10025" s="120"/>
      <c r="R10025" s="120"/>
      <c r="T10025" s="120"/>
      <c r="V10025" s="120"/>
      <c r="X10025" s="120"/>
      <c r="Z10025" s="120"/>
      <c r="AB10025" s="120"/>
    </row>
    <row r="10026" spans="12:28" ht="15" customHeight="1" x14ac:dyDescent="0.2">
      <c r="L10026" s="120"/>
      <c r="N10026" s="120"/>
      <c r="P10026" s="120"/>
      <c r="R10026" s="120"/>
      <c r="T10026" s="120"/>
      <c r="V10026" s="120"/>
      <c r="X10026" s="120"/>
      <c r="Z10026" s="120"/>
      <c r="AB10026" s="120"/>
    </row>
    <row r="10027" spans="12:28" ht="15" customHeight="1" x14ac:dyDescent="0.2">
      <c r="L10027" s="120"/>
      <c r="N10027" s="120"/>
      <c r="P10027" s="120"/>
      <c r="R10027" s="120"/>
      <c r="T10027" s="120"/>
      <c r="V10027" s="120"/>
      <c r="X10027" s="120"/>
      <c r="Z10027" s="120"/>
      <c r="AB10027" s="120"/>
    </row>
    <row r="10028" spans="12:28" ht="15" customHeight="1" x14ac:dyDescent="0.2">
      <c r="L10028" s="120"/>
      <c r="N10028" s="120"/>
      <c r="P10028" s="120"/>
      <c r="R10028" s="120"/>
      <c r="T10028" s="120"/>
      <c r="V10028" s="120"/>
      <c r="X10028" s="120"/>
      <c r="Z10028" s="120"/>
      <c r="AB10028" s="120"/>
    </row>
    <row r="10029" spans="12:28" ht="15" customHeight="1" x14ac:dyDescent="0.2">
      <c r="L10029" s="120"/>
      <c r="N10029" s="120"/>
      <c r="P10029" s="120"/>
      <c r="R10029" s="120"/>
      <c r="T10029" s="120"/>
      <c r="V10029" s="120"/>
      <c r="X10029" s="120"/>
      <c r="Z10029" s="120"/>
      <c r="AB10029" s="120"/>
    </row>
    <row r="10030" spans="12:28" ht="15" customHeight="1" x14ac:dyDescent="0.2">
      <c r="L10030" s="120"/>
      <c r="N10030" s="120"/>
      <c r="P10030" s="120"/>
      <c r="R10030" s="120"/>
      <c r="T10030" s="120"/>
      <c r="V10030" s="120"/>
      <c r="X10030" s="120"/>
      <c r="Z10030" s="120"/>
      <c r="AB10030" s="120"/>
    </row>
    <row r="10031" spans="12:28" ht="15" customHeight="1" x14ac:dyDescent="0.2">
      <c r="L10031" s="120"/>
      <c r="N10031" s="120"/>
      <c r="P10031" s="120"/>
      <c r="R10031" s="120"/>
      <c r="T10031" s="120"/>
      <c r="V10031" s="120"/>
      <c r="X10031" s="120"/>
      <c r="Z10031" s="120"/>
      <c r="AB10031" s="120"/>
    </row>
    <row r="10032" spans="12:28" ht="15" customHeight="1" x14ac:dyDescent="0.2">
      <c r="L10032" s="120"/>
      <c r="N10032" s="120"/>
      <c r="P10032" s="120"/>
      <c r="R10032" s="120"/>
      <c r="T10032" s="120"/>
      <c r="V10032" s="120"/>
      <c r="X10032" s="120"/>
      <c r="Z10032" s="120"/>
      <c r="AB10032" s="120"/>
    </row>
    <row r="10033" spans="12:28" ht="15" customHeight="1" x14ac:dyDescent="0.2">
      <c r="L10033" s="120"/>
      <c r="N10033" s="120"/>
      <c r="P10033" s="120"/>
      <c r="R10033" s="120"/>
      <c r="T10033" s="120"/>
      <c r="V10033" s="120"/>
      <c r="X10033" s="120"/>
      <c r="Z10033" s="120"/>
      <c r="AB10033" s="120"/>
    </row>
    <row r="10034" spans="12:28" ht="15" customHeight="1" x14ac:dyDescent="0.2">
      <c r="L10034" s="120"/>
      <c r="N10034" s="120"/>
      <c r="P10034" s="120"/>
      <c r="R10034" s="120"/>
      <c r="T10034" s="120"/>
      <c r="V10034" s="120"/>
      <c r="X10034" s="120"/>
      <c r="Z10034" s="120"/>
      <c r="AB10034" s="120"/>
    </row>
    <row r="10035" spans="12:28" ht="15" customHeight="1" x14ac:dyDescent="0.2">
      <c r="L10035" s="120"/>
      <c r="N10035" s="120"/>
      <c r="P10035" s="120"/>
      <c r="R10035" s="120"/>
      <c r="T10035" s="120"/>
      <c r="V10035" s="120"/>
      <c r="X10035" s="120"/>
      <c r="Z10035" s="120"/>
      <c r="AB10035" s="120"/>
    </row>
    <row r="10036" spans="12:28" ht="15" customHeight="1" x14ac:dyDescent="0.2">
      <c r="L10036" s="120"/>
      <c r="N10036" s="120"/>
      <c r="P10036" s="120"/>
      <c r="R10036" s="120"/>
      <c r="T10036" s="120"/>
      <c r="V10036" s="120"/>
      <c r="X10036" s="120"/>
      <c r="Z10036" s="120"/>
      <c r="AB10036" s="120"/>
    </row>
    <row r="10037" spans="12:28" ht="15" customHeight="1" x14ac:dyDescent="0.2">
      <c r="L10037" s="120"/>
      <c r="N10037" s="120"/>
      <c r="P10037" s="120"/>
      <c r="R10037" s="120"/>
      <c r="T10037" s="120"/>
      <c r="V10037" s="120"/>
      <c r="X10037" s="120"/>
      <c r="Z10037" s="120"/>
      <c r="AB10037" s="120"/>
    </row>
    <row r="10038" spans="12:28" ht="15" customHeight="1" x14ac:dyDescent="0.2">
      <c r="L10038" s="120"/>
      <c r="N10038" s="120"/>
      <c r="P10038" s="120"/>
      <c r="R10038" s="120"/>
      <c r="T10038" s="120"/>
      <c r="V10038" s="120"/>
      <c r="X10038" s="120"/>
      <c r="Z10038" s="120"/>
      <c r="AB10038" s="120"/>
    </row>
    <row r="10039" spans="12:28" ht="15" customHeight="1" x14ac:dyDescent="0.2">
      <c r="L10039" s="120"/>
      <c r="N10039" s="120"/>
      <c r="P10039" s="120"/>
      <c r="R10039" s="120"/>
      <c r="T10039" s="120"/>
      <c r="V10039" s="120"/>
      <c r="X10039" s="120"/>
      <c r="Z10039" s="120"/>
      <c r="AB10039" s="120"/>
    </row>
    <row r="10040" spans="12:28" ht="15" customHeight="1" x14ac:dyDescent="0.2">
      <c r="L10040" s="120"/>
      <c r="N10040" s="120"/>
      <c r="P10040" s="120"/>
      <c r="R10040" s="120"/>
      <c r="T10040" s="120"/>
      <c r="V10040" s="120"/>
      <c r="X10040" s="120"/>
      <c r="Z10040" s="120"/>
      <c r="AB10040" s="120"/>
    </row>
    <row r="10041" spans="12:28" ht="15" customHeight="1" x14ac:dyDescent="0.2">
      <c r="L10041" s="120"/>
      <c r="N10041" s="120"/>
      <c r="P10041" s="120"/>
      <c r="R10041" s="120"/>
      <c r="T10041" s="120"/>
      <c r="V10041" s="120"/>
      <c r="X10041" s="120"/>
      <c r="Z10041" s="120"/>
      <c r="AB10041" s="120"/>
    </row>
    <row r="10042" spans="12:28" ht="15" customHeight="1" x14ac:dyDescent="0.2">
      <c r="L10042" s="120"/>
      <c r="N10042" s="120"/>
      <c r="P10042" s="120"/>
      <c r="R10042" s="120"/>
      <c r="T10042" s="120"/>
      <c r="V10042" s="120"/>
      <c r="X10042" s="120"/>
      <c r="Z10042" s="120"/>
      <c r="AB10042" s="120"/>
    </row>
    <row r="10043" spans="12:28" ht="15" customHeight="1" x14ac:dyDescent="0.2">
      <c r="L10043" s="120"/>
      <c r="N10043" s="120"/>
      <c r="P10043" s="120"/>
      <c r="R10043" s="120"/>
      <c r="T10043" s="120"/>
      <c r="V10043" s="120"/>
      <c r="X10043" s="120"/>
      <c r="Z10043" s="120"/>
      <c r="AB10043" s="120"/>
    </row>
    <row r="10044" spans="12:28" ht="15" customHeight="1" x14ac:dyDescent="0.2">
      <c r="L10044" s="120"/>
      <c r="N10044" s="120"/>
      <c r="P10044" s="120"/>
      <c r="R10044" s="120"/>
      <c r="T10044" s="120"/>
      <c r="V10044" s="120"/>
      <c r="X10044" s="120"/>
      <c r="Z10044" s="120"/>
      <c r="AB10044" s="120"/>
    </row>
    <row r="10045" spans="12:28" ht="15" customHeight="1" x14ac:dyDescent="0.2">
      <c r="L10045" s="120"/>
      <c r="N10045" s="120"/>
      <c r="P10045" s="120"/>
      <c r="R10045" s="120"/>
      <c r="T10045" s="120"/>
      <c r="V10045" s="120"/>
      <c r="X10045" s="120"/>
      <c r="Z10045" s="120"/>
      <c r="AB10045" s="120"/>
    </row>
    <row r="10046" spans="12:28" ht="15" customHeight="1" x14ac:dyDescent="0.2">
      <c r="L10046" s="120"/>
      <c r="N10046" s="120"/>
      <c r="P10046" s="120"/>
      <c r="R10046" s="120"/>
      <c r="T10046" s="120"/>
      <c r="V10046" s="120"/>
      <c r="X10046" s="120"/>
      <c r="Z10046" s="120"/>
      <c r="AB10046" s="120"/>
    </row>
    <row r="10047" spans="12:28" ht="15" customHeight="1" x14ac:dyDescent="0.2">
      <c r="L10047" s="120"/>
      <c r="N10047" s="120"/>
      <c r="P10047" s="120"/>
      <c r="R10047" s="120"/>
      <c r="T10047" s="120"/>
      <c r="V10047" s="120"/>
      <c r="X10047" s="120"/>
      <c r="Z10047" s="120"/>
      <c r="AB10047" s="120"/>
    </row>
    <row r="10048" spans="12:28" ht="15" customHeight="1" x14ac:dyDescent="0.2">
      <c r="L10048" s="120"/>
      <c r="N10048" s="120"/>
      <c r="P10048" s="120"/>
      <c r="R10048" s="120"/>
      <c r="T10048" s="120"/>
      <c r="V10048" s="120"/>
      <c r="X10048" s="120"/>
      <c r="Z10048" s="120"/>
      <c r="AB10048" s="120"/>
    </row>
    <row r="10049" spans="12:28" ht="15" customHeight="1" x14ac:dyDescent="0.2">
      <c r="L10049" s="120"/>
      <c r="N10049" s="120"/>
      <c r="P10049" s="120"/>
      <c r="R10049" s="120"/>
      <c r="T10049" s="120"/>
      <c r="V10049" s="120"/>
      <c r="X10049" s="120"/>
      <c r="Z10049" s="120"/>
      <c r="AB10049" s="120"/>
    </row>
    <row r="10050" spans="12:28" ht="15" customHeight="1" x14ac:dyDescent="0.2">
      <c r="L10050" s="120"/>
      <c r="N10050" s="120"/>
      <c r="P10050" s="120"/>
      <c r="R10050" s="120"/>
      <c r="T10050" s="120"/>
      <c r="V10050" s="120"/>
      <c r="X10050" s="120"/>
      <c r="Z10050" s="120"/>
      <c r="AB10050" s="120"/>
    </row>
    <row r="10051" spans="12:28" ht="15" customHeight="1" x14ac:dyDescent="0.2">
      <c r="L10051" s="120"/>
      <c r="N10051" s="120"/>
      <c r="P10051" s="120"/>
      <c r="R10051" s="120"/>
      <c r="T10051" s="120"/>
      <c r="V10051" s="120"/>
      <c r="X10051" s="120"/>
      <c r="Z10051" s="120"/>
      <c r="AB10051" s="120"/>
    </row>
    <row r="10052" spans="12:28" ht="15" customHeight="1" x14ac:dyDescent="0.2">
      <c r="L10052" s="120"/>
      <c r="N10052" s="120"/>
      <c r="P10052" s="120"/>
      <c r="R10052" s="120"/>
      <c r="T10052" s="120"/>
      <c r="V10052" s="120"/>
      <c r="X10052" s="120"/>
      <c r="Z10052" s="120"/>
      <c r="AB10052" s="120"/>
    </row>
    <row r="10053" spans="12:28" ht="15" customHeight="1" x14ac:dyDescent="0.2">
      <c r="L10053" s="120"/>
      <c r="N10053" s="120"/>
      <c r="P10053" s="120"/>
      <c r="R10053" s="120"/>
      <c r="T10053" s="120"/>
      <c r="V10053" s="120"/>
      <c r="X10053" s="120"/>
      <c r="Z10053" s="120"/>
      <c r="AB10053" s="120"/>
    </row>
    <row r="10054" spans="12:28" ht="15" customHeight="1" x14ac:dyDescent="0.2">
      <c r="L10054" s="120"/>
      <c r="N10054" s="120"/>
      <c r="P10054" s="120"/>
      <c r="R10054" s="120"/>
      <c r="T10054" s="120"/>
      <c r="V10054" s="120"/>
      <c r="X10054" s="120"/>
      <c r="Z10054" s="120"/>
      <c r="AB10054" s="120"/>
    </row>
    <row r="10055" spans="12:28" ht="15" customHeight="1" x14ac:dyDescent="0.2">
      <c r="L10055" s="120"/>
      <c r="N10055" s="120"/>
      <c r="P10055" s="120"/>
      <c r="R10055" s="120"/>
      <c r="T10055" s="120"/>
      <c r="V10055" s="120"/>
      <c r="X10055" s="120"/>
      <c r="Z10055" s="120"/>
      <c r="AB10055" s="120"/>
    </row>
    <row r="10056" spans="12:28" ht="15" customHeight="1" x14ac:dyDescent="0.2">
      <c r="L10056" s="120"/>
      <c r="N10056" s="120"/>
      <c r="P10056" s="120"/>
      <c r="R10056" s="120"/>
      <c r="T10056" s="120"/>
      <c r="V10056" s="120"/>
      <c r="X10056" s="120"/>
      <c r="Z10056" s="120"/>
      <c r="AB10056" s="120"/>
    </row>
    <row r="10057" spans="12:28" ht="15" customHeight="1" x14ac:dyDescent="0.2">
      <c r="L10057" s="120"/>
      <c r="N10057" s="120"/>
      <c r="P10057" s="120"/>
      <c r="R10057" s="120"/>
      <c r="T10057" s="120"/>
      <c r="V10057" s="120"/>
      <c r="X10057" s="120"/>
      <c r="Z10057" s="120"/>
      <c r="AB10057" s="120"/>
    </row>
    <row r="10058" spans="12:28" ht="15" customHeight="1" x14ac:dyDescent="0.2">
      <c r="L10058" s="120"/>
      <c r="N10058" s="120"/>
      <c r="P10058" s="120"/>
      <c r="R10058" s="120"/>
      <c r="T10058" s="120"/>
      <c r="V10058" s="120"/>
      <c r="X10058" s="120"/>
      <c r="Z10058" s="120"/>
      <c r="AB10058" s="120"/>
    </row>
    <row r="10059" spans="12:28" ht="15" customHeight="1" x14ac:dyDescent="0.2">
      <c r="L10059" s="120"/>
      <c r="N10059" s="120"/>
      <c r="P10059" s="120"/>
      <c r="R10059" s="120"/>
      <c r="T10059" s="120"/>
      <c r="V10059" s="120"/>
      <c r="X10059" s="120"/>
      <c r="Z10059" s="120"/>
      <c r="AB10059" s="120"/>
    </row>
    <row r="10060" spans="12:28" ht="15" customHeight="1" x14ac:dyDescent="0.2">
      <c r="L10060" s="120"/>
      <c r="N10060" s="120"/>
      <c r="P10060" s="120"/>
      <c r="R10060" s="120"/>
      <c r="T10060" s="120"/>
      <c r="V10060" s="120"/>
      <c r="X10060" s="120"/>
      <c r="Z10060" s="120"/>
      <c r="AB10060" s="120"/>
    </row>
    <row r="10061" spans="12:28" ht="15" customHeight="1" x14ac:dyDescent="0.2">
      <c r="L10061" s="120"/>
      <c r="N10061" s="120"/>
      <c r="P10061" s="120"/>
      <c r="R10061" s="120"/>
      <c r="T10061" s="120"/>
      <c r="V10061" s="120"/>
      <c r="X10061" s="120"/>
      <c r="Z10061" s="120"/>
      <c r="AB10061" s="120"/>
    </row>
    <row r="10062" spans="12:28" ht="15" customHeight="1" x14ac:dyDescent="0.2">
      <c r="L10062" s="120"/>
      <c r="N10062" s="120"/>
      <c r="P10062" s="120"/>
      <c r="R10062" s="120"/>
      <c r="T10062" s="120"/>
      <c r="V10062" s="120"/>
      <c r="X10062" s="120"/>
      <c r="Z10062" s="120"/>
      <c r="AB10062" s="120"/>
    </row>
    <row r="10063" spans="12:28" ht="15" customHeight="1" x14ac:dyDescent="0.2">
      <c r="L10063" s="120"/>
      <c r="N10063" s="120"/>
      <c r="P10063" s="120"/>
      <c r="R10063" s="120"/>
      <c r="T10063" s="120"/>
      <c r="V10063" s="120"/>
      <c r="X10063" s="120"/>
      <c r="Z10063" s="120"/>
      <c r="AB10063" s="120"/>
    </row>
    <row r="10064" spans="12:28" ht="15" customHeight="1" x14ac:dyDescent="0.2">
      <c r="L10064" s="120"/>
      <c r="N10064" s="120"/>
      <c r="P10064" s="120"/>
      <c r="R10064" s="120"/>
      <c r="T10064" s="120"/>
      <c r="V10064" s="120"/>
      <c r="X10064" s="120"/>
      <c r="Z10064" s="120"/>
      <c r="AB10064" s="120"/>
    </row>
    <row r="10065" spans="12:28" ht="15" customHeight="1" x14ac:dyDescent="0.2">
      <c r="L10065" s="120"/>
      <c r="N10065" s="120"/>
      <c r="P10065" s="120"/>
      <c r="R10065" s="120"/>
      <c r="T10065" s="120"/>
      <c r="V10065" s="120"/>
      <c r="X10065" s="120"/>
      <c r="Z10065" s="120"/>
      <c r="AB10065" s="120"/>
    </row>
    <row r="10066" spans="12:28" ht="15" customHeight="1" x14ac:dyDescent="0.2">
      <c r="L10066" s="120"/>
      <c r="N10066" s="120"/>
      <c r="P10066" s="120"/>
      <c r="R10066" s="120"/>
      <c r="T10066" s="120"/>
      <c r="V10066" s="120"/>
      <c r="X10066" s="120"/>
      <c r="Z10066" s="120"/>
      <c r="AB10066" s="120"/>
    </row>
    <row r="10067" spans="12:28" ht="15" customHeight="1" x14ac:dyDescent="0.2">
      <c r="L10067" s="120"/>
      <c r="N10067" s="120"/>
      <c r="P10067" s="120"/>
      <c r="R10067" s="120"/>
      <c r="T10067" s="120"/>
      <c r="V10067" s="120"/>
      <c r="X10067" s="120"/>
      <c r="Z10067" s="120"/>
      <c r="AB10067" s="120"/>
    </row>
    <row r="10068" spans="12:28" ht="15" customHeight="1" x14ac:dyDescent="0.2">
      <c r="L10068" s="120"/>
      <c r="N10068" s="120"/>
      <c r="P10068" s="120"/>
      <c r="R10068" s="120"/>
      <c r="T10068" s="120"/>
      <c r="V10068" s="120"/>
      <c r="X10068" s="120"/>
      <c r="Z10068" s="120"/>
      <c r="AB10068" s="120"/>
    </row>
    <row r="10069" spans="12:28" ht="15" customHeight="1" x14ac:dyDescent="0.2">
      <c r="L10069" s="120"/>
      <c r="N10069" s="120"/>
      <c r="P10069" s="120"/>
      <c r="R10069" s="120"/>
      <c r="T10069" s="120"/>
      <c r="V10069" s="120"/>
      <c r="X10069" s="120"/>
      <c r="Z10069" s="120"/>
      <c r="AB10069" s="120"/>
    </row>
    <row r="10070" spans="12:28" ht="15" customHeight="1" x14ac:dyDescent="0.2">
      <c r="L10070" s="120"/>
      <c r="N10070" s="120"/>
      <c r="P10070" s="120"/>
      <c r="R10070" s="120"/>
      <c r="T10070" s="120"/>
      <c r="V10070" s="120"/>
      <c r="X10070" s="120"/>
      <c r="Z10070" s="120"/>
      <c r="AB10070" s="120"/>
    </row>
    <row r="10071" spans="12:28" ht="15" customHeight="1" x14ac:dyDescent="0.2">
      <c r="L10071" s="120"/>
      <c r="N10071" s="120"/>
      <c r="P10071" s="120"/>
      <c r="R10071" s="120"/>
      <c r="T10071" s="120"/>
      <c r="V10071" s="120"/>
      <c r="X10071" s="120"/>
      <c r="Z10071" s="120"/>
      <c r="AB10071" s="120"/>
    </row>
    <row r="10072" spans="12:28" ht="15" customHeight="1" x14ac:dyDescent="0.2">
      <c r="L10072" s="120"/>
      <c r="N10072" s="120"/>
      <c r="P10072" s="120"/>
      <c r="R10072" s="120"/>
      <c r="T10072" s="120"/>
      <c r="V10072" s="120"/>
      <c r="X10072" s="120"/>
      <c r="Z10072" s="120"/>
      <c r="AB10072" s="120"/>
    </row>
    <row r="10073" spans="12:28" ht="15" customHeight="1" x14ac:dyDescent="0.2">
      <c r="L10073" s="120"/>
      <c r="N10073" s="120"/>
      <c r="P10073" s="120"/>
      <c r="R10073" s="120"/>
      <c r="T10073" s="120"/>
      <c r="V10073" s="120"/>
      <c r="X10073" s="120"/>
      <c r="Z10073" s="120"/>
      <c r="AB10073" s="120"/>
    </row>
    <row r="10074" spans="12:28" ht="15" customHeight="1" x14ac:dyDescent="0.2">
      <c r="L10074" s="120"/>
      <c r="N10074" s="120"/>
      <c r="P10074" s="120"/>
      <c r="R10074" s="120"/>
      <c r="T10074" s="120"/>
      <c r="V10074" s="120"/>
      <c r="X10074" s="120"/>
      <c r="Z10074" s="120"/>
      <c r="AB10074" s="120"/>
    </row>
    <row r="10075" spans="12:28" ht="15" customHeight="1" x14ac:dyDescent="0.2">
      <c r="L10075" s="120"/>
      <c r="N10075" s="120"/>
      <c r="P10075" s="120"/>
      <c r="R10075" s="120"/>
      <c r="T10075" s="120"/>
      <c r="V10075" s="120"/>
      <c r="X10075" s="120"/>
      <c r="Z10075" s="120"/>
      <c r="AB10075" s="120"/>
    </row>
    <row r="10076" spans="12:28" ht="15" customHeight="1" x14ac:dyDescent="0.2">
      <c r="L10076" s="120"/>
      <c r="N10076" s="120"/>
      <c r="P10076" s="120"/>
      <c r="R10076" s="120"/>
      <c r="T10076" s="120"/>
      <c r="V10076" s="120"/>
      <c r="X10076" s="120"/>
      <c r="Z10076" s="120"/>
      <c r="AB10076" s="120"/>
    </row>
    <row r="10077" spans="12:28" ht="15" customHeight="1" x14ac:dyDescent="0.2">
      <c r="L10077" s="120"/>
      <c r="N10077" s="120"/>
      <c r="P10077" s="120"/>
      <c r="R10077" s="120"/>
      <c r="T10077" s="120"/>
      <c r="V10077" s="120"/>
      <c r="X10077" s="120"/>
      <c r="Z10077" s="120"/>
      <c r="AB10077" s="120"/>
    </row>
    <row r="10078" spans="12:28" ht="15" customHeight="1" x14ac:dyDescent="0.2">
      <c r="L10078" s="120"/>
      <c r="N10078" s="120"/>
      <c r="P10078" s="120"/>
      <c r="R10078" s="120"/>
      <c r="T10078" s="120"/>
      <c r="V10078" s="120"/>
      <c r="X10078" s="120"/>
      <c r="Z10078" s="120"/>
      <c r="AB10078" s="120"/>
    </row>
    <row r="10079" spans="12:28" ht="15" customHeight="1" x14ac:dyDescent="0.2">
      <c r="L10079" s="120"/>
      <c r="N10079" s="120"/>
      <c r="P10079" s="120"/>
      <c r="R10079" s="120"/>
      <c r="T10079" s="120"/>
      <c r="V10079" s="120"/>
      <c r="X10079" s="120"/>
      <c r="Z10079" s="120"/>
      <c r="AB10079" s="120"/>
    </row>
    <row r="10080" spans="12:28" ht="15" customHeight="1" x14ac:dyDescent="0.2">
      <c r="L10080" s="120"/>
      <c r="N10080" s="120"/>
      <c r="P10080" s="120"/>
      <c r="R10080" s="120"/>
      <c r="T10080" s="120"/>
      <c r="V10080" s="120"/>
      <c r="X10080" s="120"/>
      <c r="Z10080" s="120"/>
      <c r="AB10080" s="120"/>
    </row>
    <row r="10081" spans="12:28" ht="15" customHeight="1" x14ac:dyDescent="0.2">
      <c r="L10081" s="120"/>
      <c r="N10081" s="120"/>
      <c r="P10081" s="120"/>
      <c r="R10081" s="120"/>
      <c r="T10081" s="120"/>
      <c r="V10081" s="120"/>
      <c r="X10081" s="120"/>
      <c r="Z10081" s="120"/>
      <c r="AB10081" s="120"/>
    </row>
    <row r="10082" spans="12:28" ht="15" customHeight="1" x14ac:dyDescent="0.2">
      <c r="L10082" s="120"/>
      <c r="N10082" s="120"/>
      <c r="P10082" s="120"/>
      <c r="R10082" s="120"/>
      <c r="T10082" s="120"/>
      <c r="V10082" s="120"/>
      <c r="X10082" s="120"/>
      <c r="Z10082" s="120"/>
      <c r="AB10082" s="120"/>
    </row>
    <row r="10083" spans="12:28" ht="15" customHeight="1" x14ac:dyDescent="0.2">
      <c r="L10083" s="120"/>
      <c r="N10083" s="120"/>
      <c r="P10083" s="120"/>
      <c r="R10083" s="120"/>
      <c r="T10083" s="120"/>
      <c r="V10083" s="120"/>
      <c r="X10083" s="120"/>
      <c r="Z10083" s="120"/>
      <c r="AB10083" s="120"/>
    </row>
    <row r="10084" spans="12:28" ht="15" customHeight="1" x14ac:dyDescent="0.2">
      <c r="L10084" s="120"/>
      <c r="N10084" s="120"/>
      <c r="P10084" s="120"/>
      <c r="R10084" s="120"/>
      <c r="T10084" s="120"/>
      <c r="V10084" s="120"/>
      <c r="X10084" s="120"/>
      <c r="Z10084" s="120"/>
      <c r="AB10084" s="120"/>
    </row>
    <row r="10085" spans="12:28" ht="15" customHeight="1" x14ac:dyDescent="0.2">
      <c r="L10085" s="120"/>
      <c r="N10085" s="120"/>
      <c r="P10085" s="120"/>
      <c r="R10085" s="120"/>
      <c r="T10085" s="120"/>
      <c r="V10085" s="120"/>
      <c r="X10085" s="120"/>
      <c r="Z10085" s="120"/>
      <c r="AB10085" s="120"/>
    </row>
    <row r="10086" spans="12:28" ht="15" customHeight="1" x14ac:dyDescent="0.2">
      <c r="L10086" s="120"/>
      <c r="N10086" s="120"/>
      <c r="P10086" s="120"/>
      <c r="R10086" s="120"/>
      <c r="T10086" s="120"/>
      <c r="V10086" s="120"/>
      <c r="X10086" s="120"/>
      <c r="Z10086" s="120"/>
      <c r="AB10086" s="120"/>
    </row>
    <row r="10087" spans="12:28" ht="15" customHeight="1" x14ac:dyDescent="0.2">
      <c r="L10087" s="120"/>
      <c r="N10087" s="120"/>
      <c r="P10087" s="120"/>
      <c r="R10087" s="120"/>
      <c r="T10087" s="120"/>
      <c r="V10087" s="120"/>
      <c r="X10087" s="120"/>
      <c r="Z10087" s="120"/>
      <c r="AB10087" s="120"/>
    </row>
    <row r="10088" spans="12:28" ht="15" customHeight="1" x14ac:dyDescent="0.2">
      <c r="L10088" s="120"/>
      <c r="N10088" s="120"/>
      <c r="P10088" s="120"/>
      <c r="R10088" s="120"/>
      <c r="T10088" s="120"/>
      <c r="V10088" s="120"/>
      <c r="X10088" s="120"/>
      <c r="Z10088" s="120"/>
      <c r="AB10088" s="120"/>
    </row>
    <row r="10089" spans="12:28" ht="15" customHeight="1" x14ac:dyDescent="0.2">
      <c r="L10089" s="120"/>
      <c r="N10089" s="120"/>
      <c r="P10089" s="120"/>
      <c r="R10089" s="120"/>
      <c r="T10089" s="120"/>
      <c r="V10089" s="120"/>
      <c r="X10089" s="120"/>
      <c r="Z10089" s="120"/>
      <c r="AB10089" s="120"/>
    </row>
    <row r="10090" spans="12:28" ht="15" customHeight="1" x14ac:dyDescent="0.2">
      <c r="L10090" s="120"/>
      <c r="N10090" s="120"/>
      <c r="P10090" s="120"/>
      <c r="R10090" s="120"/>
      <c r="T10090" s="120"/>
      <c r="V10090" s="120"/>
      <c r="X10090" s="120"/>
      <c r="Z10090" s="120"/>
      <c r="AB10090" s="120"/>
    </row>
    <row r="10091" spans="12:28" ht="15" customHeight="1" x14ac:dyDescent="0.2">
      <c r="L10091" s="120"/>
      <c r="N10091" s="120"/>
      <c r="P10091" s="120"/>
      <c r="R10091" s="120"/>
      <c r="T10091" s="120"/>
      <c r="V10091" s="120"/>
      <c r="X10091" s="120"/>
      <c r="Z10091" s="120"/>
      <c r="AB10091" s="120"/>
    </row>
    <row r="10092" spans="12:28" ht="15" customHeight="1" x14ac:dyDescent="0.2">
      <c r="L10092" s="120"/>
      <c r="N10092" s="120"/>
      <c r="P10092" s="120"/>
      <c r="R10092" s="120"/>
      <c r="T10092" s="120"/>
      <c r="V10092" s="120"/>
      <c r="X10092" s="120"/>
      <c r="Z10092" s="120"/>
      <c r="AB10092" s="120"/>
    </row>
    <row r="10093" spans="12:28" ht="15" customHeight="1" x14ac:dyDescent="0.2">
      <c r="L10093" s="120"/>
      <c r="N10093" s="120"/>
      <c r="P10093" s="120"/>
      <c r="R10093" s="120"/>
      <c r="T10093" s="120"/>
      <c r="V10093" s="120"/>
      <c r="X10093" s="120"/>
      <c r="Z10093" s="120"/>
      <c r="AB10093" s="120"/>
    </row>
    <row r="10094" spans="12:28" ht="15" customHeight="1" x14ac:dyDescent="0.2">
      <c r="L10094" s="120"/>
      <c r="N10094" s="120"/>
      <c r="P10094" s="120"/>
      <c r="R10094" s="120"/>
      <c r="T10094" s="120"/>
      <c r="V10094" s="120"/>
      <c r="X10094" s="120"/>
      <c r="Z10094" s="120"/>
      <c r="AB10094" s="120"/>
    </row>
    <row r="10095" spans="12:28" ht="15" customHeight="1" x14ac:dyDescent="0.2">
      <c r="L10095" s="120"/>
      <c r="N10095" s="120"/>
      <c r="P10095" s="120"/>
      <c r="R10095" s="120"/>
      <c r="T10095" s="120"/>
      <c r="V10095" s="120"/>
      <c r="X10095" s="120"/>
      <c r="Z10095" s="120"/>
      <c r="AB10095" s="120"/>
    </row>
    <row r="10096" spans="12:28" ht="15" customHeight="1" x14ac:dyDescent="0.2">
      <c r="L10096" s="120"/>
      <c r="N10096" s="120"/>
      <c r="P10096" s="120"/>
      <c r="R10096" s="120"/>
      <c r="T10096" s="120"/>
      <c r="V10096" s="120"/>
      <c r="X10096" s="120"/>
      <c r="Z10096" s="120"/>
      <c r="AB10096" s="120"/>
    </row>
    <row r="10097" spans="12:28" ht="15" customHeight="1" x14ac:dyDescent="0.2">
      <c r="L10097" s="120"/>
      <c r="N10097" s="120"/>
      <c r="P10097" s="120"/>
      <c r="R10097" s="120"/>
      <c r="T10097" s="120"/>
      <c r="V10097" s="120"/>
      <c r="X10097" s="120"/>
      <c r="Z10097" s="120"/>
      <c r="AB10097" s="120"/>
    </row>
    <row r="10098" spans="12:28" ht="15" customHeight="1" x14ac:dyDescent="0.2">
      <c r="L10098" s="120"/>
      <c r="N10098" s="120"/>
      <c r="P10098" s="120"/>
      <c r="R10098" s="120"/>
      <c r="T10098" s="120"/>
      <c r="V10098" s="120"/>
      <c r="X10098" s="120"/>
      <c r="Z10098" s="120"/>
      <c r="AB10098" s="120"/>
    </row>
    <row r="10099" spans="12:28" ht="15" customHeight="1" x14ac:dyDescent="0.2">
      <c r="L10099" s="120"/>
      <c r="N10099" s="120"/>
      <c r="P10099" s="120"/>
      <c r="R10099" s="120"/>
      <c r="T10099" s="120"/>
      <c r="V10099" s="120"/>
      <c r="X10099" s="120"/>
      <c r="Z10099" s="120"/>
      <c r="AB10099" s="120"/>
    </row>
    <row r="10100" spans="12:28" ht="15" customHeight="1" x14ac:dyDescent="0.2">
      <c r="L10100" s="120"/>
      <c r="N10100" s="120"/>
      <c r="P10100" s="120"/>
      <c r="R10100" s="120"/>
      <c r="T10100" s="120"/>
      <c r="V10100" s="120"/>
      <c r="X10100" s="120"/>
      <c r="Z10100" s="120"/>
      <c r="AB10100" s="120"/>
    </row>
    <row r="10101" spans="12:28" ht="15" customHeight="1" x14ac:dyDescent="0.2">
      <c r="L10101" s="120"/>
      <c r="N10101" s="120"/>
      <c r="P10101" s="120"/>
      <c r="R10101" s="120"/>
      <c r="T10101" s="120"/>
      <c r="V10101" s="120"/>
      <c r="X10101" s="120"/>
      <c r="Z10101" s="120"/>
      <c r="AB10101" s="120"/>
    </row>
    <row r="10102" spans="12:28" ht="15" customHeight="1" x14ac:dyDescent="0.2">
      <c r="L10102" s="120"/>
      <c r="N10102" s="120"/>
      <c r="P10102" s="120"/>
      <c r="R10102" s="120"/>
      <c r="T10102" s="120"/>
      <c r="V10102" s="120"/>
      <c r="X10102" s="120"/>
      <c r="Z10102" s="120"/>
      <c r="AB10102" s="120"/>
    </row>
    <row r="10103" spans="12:28" ht="15" customHeight="1" x14ac:dyDescent="0.2">
      <c r="L10103" s="120"/>
      <c r="N10103" s="120"/>
      <c r="P10103" s="120"/>
      <c r="R10103" s="120"/>
      <c r="T10103" s="120"/>
      <c r="V10103" s="120"/>
      <c r="X10103" s="120"/>
      <c r="Z10103" s="120"/>
      <c r="AB10103" s="120"/>
    </row>
    <row r="10104" spans="12:28" ht="15" customHeight="1" x14ac:dyDescent="0.2">
      <c r="L10104" s="120"/>
      <c r="N10104" s="120"/>
      <c r="P10104" s="120"/>
      <c r="R10104" s="120"/>
      <c r="T10104" s="120"/>
      <c r="V10104" s="120"/>
      <c r="X10104" s="120"/>
      <c r="Z10104" s="120"/>
      <c r="AB10104" s="120"/>
    </row>
    <row r="10105" spans="12:28" ht="15" customHeight="1" x14ac:dyDescent="0.2">
      <c r="L10105" s="120"/>
      <c r="N10105" s="120"/>
      <c r="P10105" s="120"/>
      <c r="R10105" s="120"/>
      <c r="T10105" s="120"/>
      <c r="V10105" s="120"/>
      <c r="X10105" s="120"/>
      <c r="Z10105" s="120"/>
      <c r="AB10105" s="120"/>
    </row>
    <row r="10106" spans="12:28" ht="15" customHeight="1" x14ac:dyDescent="0.2">
      <c r="L10106" s="120"/>
      <c r="N10106" s="120"/>
      <c r="P10106" s="120"/>
      <c r="R10106" s="120"/>
      <c r="T10106" s="120"/>
      <c r="V10106" s="120"/>
      <c r="X10106" s="120"/>
      <c r="Z10106" s="120"/>
      <c r="AB10106" s="120"/>
    </row>
    <row r="10107" spans="12:28" ht="15" customHeight="1" x14ac:dyDescent="0.2">
      <c r="L10107" s="120"/>
      <c r="N10107" s="120"/>
      <c r="P10107" s="120"/>
      <c r="R10107" s="120"/>
      <c r="T10107" s="120"/>
      <c r="V10107" s="120"/>
      <c r="X10107" s="120"/>
      <c r="Z10107" s="120"/>
      <c r="AB10107" s="120"/>
    </row>
    <row r="10108" spans="12:28" ht="15" customHeight="1" x14ac:dyDescent="0.2">
      <c r="L10108" s="120"/>
      <c r="N10108" s="120"/>
      <c r="P10108" s="120"/>
      <c r="R10108" s="120"/>
      <c r="T10108" s="120"/>
      <c r="V10108" s="120"/>
      <c r="X10108" s="120"/>
      <c r="Z10108" s="120"/>
      <c r="AB10108" s="120"/>
    </row>
    <row r="10109" spans="12:28" ht="15" customHeight="1" x14ac:dyDescent="0.2">
      <c r="L10109" s="120"/>
      <c r="N10109" s="120"/>
      <c r="P10109" s="120"/>
      <c r="R10109" s="120"/>
      <c r="T10109" s="120"/>
      <c r="V10109" s="120"/>
      <c r="X10109" s="120"/>
      <c r="Z10109" s="120"/>
      <c r="AB10109" s="120"/>
    </row>
    <row r="10110" spans="12:28" ht="15" customHeight="1" x14ac:dyDescent="0.2">
      <c r="L10110" s="120"/>
      <c r="N10110" s="120"/>
      <c r="P10110" s="120"/>
      <c r="R10110" s="120"/>
      <c r="T10110" s="120"/>
      <c r="V10110" s="120"/>
      <c r="X10110" s="120"/>
      <c r="Z10110" s="120"/>
      <c r="AB10110" s="120"/>
    </row>
    <row r="10111" spans="12:28" ht="15" customHeight="1" x14ac:dyDescent="0.2">
      <c r="L10111" s="120"/>
      <c r="N10111" s="120"/>
      <c r="P10111" s="120"/>
      <c r="R10111" s="120"/>
      <c r="T10111" s="120"/>
      <c r="V10111" s="120"/>
      <c r="X10111" s="120"/>
      <c r="Z10111" s="120"/>
      <c r="AB10111" s="120"/>
    </row>
    <row r="10112" spans="12:28" ht="15" customHeight="1" x14ac:dyDescent="0.2">
      <c r="L10112" s="120"/>
      <c r="N10112" s="120"/>
      <c r="P10112" s="120"/>
      <c r="R10112" s="120"/>
      <c r="T10112" s="120"/>
      <c r="V10112" s="120"/>
      <c r="X10112" s="120"/>
      <c r="Z10112" s="120"/>
      <c r="AB10112" s="120"/>
    </row>
    <row r="10113" spans="12:28" ht="15" customHeight="1" x14ac:dyDescent="0.2">
      <c r="L10113" s="120"/>
      <c r="N10113" s="120"/>
      <c r="P10113" s="120"/>
      <c r="R10113" s="120"/>
      <c r="T10113" s="120"/>
      <c r="V10113" s="120"/>
      <c r="X10113" s="120"/>
      <c r="Z10113" s="120"/>
      <c r="AB10113" s="120"/>
    </row>
    <row r="10114" spans="12:28" ht="15" customHeight="1" x14ac:dyDescent="0.2">
      <c r="L10114" s="120"/>
      <c r="N10114" s="120"/>
      <c r="P10114" s="120"/>
      <c r="R10114" s="120"/>
      <c r="T10114" s="120"/>
      <c r="V10114" s="120"/>
      <c r="X10114" s="120"/>
      <c r="Z10114" s="120"/>
      <c r="AB10114" s="120"/>
    </row>
    <row r="10115" spans="12:28" ht="15" customHeight="1" x14ac:dyDescent="0.2">
      <c r="L10115" s="120"/>
      <c r="N10115" s="120"/>
      <c r="P10115" s="120"/>
      <c r="R10115" s="120"/>
      <c r="T10115" s="120"/>
      <c r="V10115" s="120"/>
      <c r="X10115" s="120"/>
      <c r="Z10115" s="120"/>
      <c r="AB10115" s="120"/>
    </row>
    <row r="10116" spans="12:28" ht="15" customHeight="1" x14ac:dyDescent="0.2">
      <c r="L10116" s="120"/>
      <c r="N10116" s="120"/>
      <c r="P10116" s="120"/>
      <c r="R10116" s="120"/>
      <c r="T10116" s="120"/>
      <c r="V10116" s="120"/>
      <c r="X10116" s="120"/>
      <c r="Z10116" s="120"/>
      <c r="AB10116" s="120"/>
    </row>
    <row r="10117" spans="12:28" ht="15" customHeight="1" x14ac:dyDescent="0.2">
      <c r="L10117" s="120"/>
      <c r="N10117" s="120"/>
      <c r="P10117" s="120"/>
      <c r="R10117" s="120"/>
      <c r="T10117" s="120"/>
      <c r="V10117" s="120"/>
      <c r="X10117" s="120"/>
      <c r="Z10117" s="120"/>
      <c r="AB10117" s="120"/>
    </row>
    <row r="10118" spans="12:28" ht="15" customHeight="1" x14ac:dyDescent="0.2">
      <c r="L10118" s="120"/>
      <c r="N10118" s="120"/>
      <c r="P10118" s="120"/>
      <c r="R10118" s="120"/>
      <c r="T10118" s="120"/>
      <c r="V10118" s="120"/>
      <c r="X10118" s="120"/>
      <c r="Z10118" s="120"/>
      <c r="AB10118" s="120"/>
    </row>
    <row r="10119" spans="12:28" ht="15" customHeight="1" x14ac:dyDescent="0.2">
      <c r="L10119" s="120"/>
      <c r="N10119" s="120"/>
      <c r="P10119" s="120"/>
      <c r="R10119" s="120"/>
      <c r="T10119" s="120"/>
      <c r="V10119" s="120"/>
      <c r="X10119" s="120"/>
      <c r="Z10119" s="120"/>
      <c r="AB10119" s="120"/>
    </row>
    <row r="10120" spans="12:28" ht="15" customHeight="1" x14ac:dyDescent="0.2">
      <c r="L10120" s="120"/>
      <c r="N10120" s="120"/>
      <c r="P10120" s="120"/>
      <c r="R10120" s="120"/>
      <c r="T10120" s="120"/>
      <c r="V10120" s="120"/>
      <c r="X10120" s="120"/>
      <c r="Z10120" s="120"/>
      <c r="AB10120" s="120"/>
    </row>
    <row r="10121" spans="12:28" ht="15" customHeight="1" x14ac:dyDescent="0.2">
      <c r="L10121" s="120"/>
      <c r="N10121" s="120"/>
      <c r="P10121" s="120"/>
      <c r="R10121" s="120"/>
      <c r="T10121" s="120"/>
      <c r="V10121" s="120"/>
      <c r="X10121" s="120"/>
      <c r="Z10121" s="120"/>
      <c r="AB10121" s="120"/>
    </row>
    <row r="10122" spans="12:28" ht="15" customHeight="1" x14ac:dyDescent="0.2">
      <c r="L10122" s="120"/>
      <c r="N10122" s="120"/>
      <c r="P10122" s="120"/>
      <c r="R10122" s="120"/>
      <c r="T10122" s="120"/>
      <c r="V10122" s="120"/>
      <c r="X10122" s="120"/>
      <c r="Z10122" s="120"/>
      <c r="AB10122" s="120"/>
    </row>
    <row r="10123" spans="12:28" ht="15" customHeight="1" x14ac:dyDescent="0.2">
      <c r="L10123" s="120"/>
      <c r="N10123" s="120"/>
      <c r="P10123" s="120"/>
      <c r="R10123" s="120"/>
      <c r="T10123" s="120"/>
      <c r="V10123" s="120"/>
      <c r="X10123" s="120"/>
      <c r="Z10123" s="120"/>
      <c r="AB10123" s="120"/>
    </row>
    <row r="10124" spans="12:28" ht="15" customHeight="1" x14ac:dyDescent="0.2">
      <c r="L10124" s="120"/>
      <c r="N10124" s="120"/>
      <c r="P10124" s="120"/>
      <c r="R10124" s="120"/>
      <c r="T10124" s="120"/>
      <c r="V10124" s="120"/>
      <c r="X10124" s="120"/>
      <c r="Z10124" s="120"/>
      <c r="AB10124" s="120"/>
    </row>
    <row r="10125" spans="12:28" ht="15" customHeight="1" x14ac:dyDescent="0.2">
      <c r="L10125" s="120"/>
      <c r="N10125" s="120"/>
      <c r="P10125" s="120"/>
      <c r="R10125" s="120"/>
      <c r="T10125" s="120"/>
      <c r="V10125" s="120"/>
      <c r="X10125" s="120"/>
      <c r="Z10125" s="120"/>
      <c r="AB10125" s="120"/>
    </row>
    <row r="10126" spans="12:28" ht="15" customHeight="1" x14ac:dyDescent="0.2">
      <c r="L10126" s="120"/>
      <c r="N10126" s="120"/>
      <c r="P10126" s="120"/>
      <c r="R10126" s="120"/>
      <c r="T10126" s="120"/>
      <c r="V10126" s="120"/>
      <c r="X10126" s="120"/>
      <c r="Z10126" s="120"/>
      <c r="AB10126" s="120"/>
    </row>
    <row r="10127" spans="12:28" ht="15" customHeight="1" x14ac:dyDescent="0.2">
      <c r="L10127" s="120"/>
      <c r="N10127" s="120"/>
      <c r="P10127" s="120"/>
      <c r="R10127" s="120"/>
      <c r="T10127" s="120"/>
      <c r="V10127" s="120"/>
      <c r="X10127" s="120"/>
      <c r="Z10127" s="120"/>
      <c r="AB10127" s="120"/>
    </row>
    <row r="10128" spans="12:28" ht="15" customHeight="1" x14ac:dyDescent="0.2">
      <c r="L10128" s="120"/>
      <c r="N10128" s="120"/>
      <c r="P10128" s="120"/>
      <c r="R10128" s="120"/>
      <c r="T10128" s="120"/>
      <c r="V10128" s="120"/>
      <c r="X10128" s="120"/>
      <c r="Z10128" s="120"/>
      <c r="AB10128" s="120"/>
    </row>
    <row r="10129" spans="12:28" ht="15" customHeight="1" x14ac:dyDescent="0.2">
      <c r="L10129" s="120"/>
      <c r="N10129" s="120"/>
      <c r="P10129" s="120"/>
      <c r="R10129" s="120"/>
      <c r="T10129" s="120"/>
      <c r="V10129" s="120"/>
      <c r="X10129" s="120"/>
      <c r="Z10129" s="120"/>
      <c r="AB10129" s="120"/>
    </row>
    <row r="10130" spans="12:28" ht="15" customHeight="1" x14ac:dyDescent="0.2">
      <c r="L10130" s="120"/>
      <c r="N10130" s="120"/>
      <c r="P10130" s="120"/>
      <c r="R10130" s="120"/>
      <c r="T10130" s="120"/>
      <c r="V10130" s="120"/>
      <c r="X10130" s="120"/>
      <c r="Z10130" s="120"/>
      <c r="AB10130" s="120"/>
    </row>
    <row r="10131" spans="12:28" ht="15" customHeight="1" x14ac:dyDescent="0.2">
      <c r="L10131" s="120"/>
      <c r="N10131" s="120"/>
      <c r="P10131" s="120"/>
      <c r="R10131" s="120"/>
      <c r="T10131" s="120"/>
      <c r="V10131" s="120"/>
      <c r="X10131" s="120"/>
      <c r="Z10131" s="120"/>
      <c r="AB10131" s="120"/>
    </row>
    <row r="10132" spans="12:28" ht="15" customHeight="1" x14ac:dyDescent="0.2">
      <c r="L10132" s="120"/>
      <c r="N10132" s="120"/>
      <c r="P10132" s="120"/>
      <c r="R10132" s="120"/>
      <c r="T10132" s="120"/>
      <c r="V10132" s="120"/>
      <c r="X10132" s="120"/>
      <c r="Z10132" s="120"/>
      <c r="AB10132" s="120"/>
    </row>
    <row r="10133" spans="12:28" ht="15" customHeight="1" x14ac:dyDescent="0.2">
      <c r="L10133" s="120"/>
      <c r="N10133" s="120"/>
      <c r="P10133" s="120"/>
      <c r="R10133" s="120"/>
      <c r="T10133" s="120"/>
      <c r="V10133" s="120"/>
      <c r="X10133" s="120"/>
      <c r="Z10133" s="120"/>
      <c r="AB10133" s="120"/>
    </row>
    <row r="10134" spans="12:28" ht="15" customHeight="1" x14ac:dyDescent="0.2">
      <c r="L10134" s="120"/>
      <c r="N10134" s="120"/>
      <c r="P10134" s="120"/>
      <c r="R10134" s="120"/>
      <c r="T10134" s="120"/>
      <c r="V10134" s="120"/>
      <c r="X10134" s="120"/>
      <c r="Z10134" s="120"/>
      <c r="AB10134" s="120"/>
    </row>
    <row r="10135" spans="12:28" ht="15" customHeight="1" x14ac:dyDescent="0.2">
      <c r="L10135" s="120"/>
      <c r="N10135" s="120"/>
      <c r="P10135" s="120"/>
      <c r="R10135" s="120"/>
      <c r="T10135" s="120"/>
      <c r="V10135" s="120"/>
      <c r="X10135" s="120"/>
      <c r="Z10135" s="120"/>
      <c r="AB10135" s="120"/>
    </row>
    <row r="10136" spans="12:28" ht="15" customHeight="1" x14ac:dyDescent="0.2">
      <c r="L10136" s="120"/>
      <c r="N10136" s="120"/>
      <c r="P10136" s="120"/>
      <c r="R10136" s="120"/>
      <c r="T10136" s="120"/>
      <c r="V10136" s="120"/>
      <c r="X10136" s="120"/>
      <c r="Z10136" s="120"/>
      <c r="AB10136" s="120"/>
    </row>
    <row r="10137" spans="12:28" ht="15" customHeight="1" x14ac:dyDescent="0.2">
      <c r="L10137" s="120"/>
      <c r="N10137" s="120"/>
      <c r="P10137" s="120"/>
      <c r="R10137" s="120"/>
      <c r="T10137" s="120"/>
      <c r="V10137" s="120"/>
      <c r="X10137" s="120"/>
      <c r="Z10137" s="120"/>
      <c r="AB10137" s="120"/>
    </row>
    <row r="10138" spans="12:28" ht="15" customHeight="1" x14ac:dyDescent="0.2">
      <c r="L10138" s="120"/>
      <c r="N10138" s="120"/>
      <c r="P10138" s="120"/>
      <c r="R10138" s="120"/>
      <c r="T10138" s="120"/>
      <c r="V10138" s="120"/>
      <c r="X10138" s="120"/>
      <c r="Z10138" s="120"/>
      <c r="AB10138" s="120"/>
    </row>
    <row r="10139" spans="12:28" ht="15" customHeight="1" x14ac:dyDescent="0.2">
      <c r="L10139" s="120"/>
      <c r="N10139" s="120"/>
      <c r="P10139" s="120"/>
      <c r="R10139" s="120"/>
      <c r="T10139" s="120"/>
      <c r="V10139" s="120"/>
      <c r="X10139" s="120"/>
      <c r="Z10139" s="120"/>
      <c r="AB10139" s="120"/>
    </row>
    <row r="10140" spans="12:28" ht="15" customHeight="1" x14ac:dyDescent="0.2">
      <c r="L10140" s="120"/>
      <c r="N10140" s="120"/>
      <c r="P10140" s="120"/>
      <c r="R10140" s="120"/>
      <c r="T10140" s="120"/>
      <c r="V10140" s="120"/>
      <c r="X10140" s="120"/>
      <c r="Z10140" s="120"/>
      <c r="AB10140" s="120"/>
    </row>
    <row r="10141" spans="12:28" ht="15" customHeight="1" x14ac:dyDescent="0.2">
      <c r="L10141" s="120"/>
      <c r="N10141" s="120"/>
      <c r="P10141" s="120"/>
      <c r="R10141" s="120"/>
      <c r="T10141" s="120"/>
      <c r="V10141" s="120"/>
      <c r="X10141" s="120"/>
      <c r="Z10141" s="120"/>
      <c r="AB10141" s="120"/>
    </row>
    <row r="10142" spans="12:28" ht="15" customHeight="1" x14ac:dyDescent="0.2">
      <c r="L10142" s="120"/>
      <c r="N10142" s="120"/>
      <c r="P10142" s="120"/>
      <c r="R10142" s="120"/>
      <c r="T10142" s="120"/>
      <c r="V10142" s="120"/>
      <c r="X10142" s="120"/>
      <c r="Z10142" s="120"/>
      <c r="AB10142" s="120"/>
    </row>
    <row r="10143" spans="12:28" ht="15" customHeight="1" x14ac:dyDescent="0.2">
      <c r="L10143" s="120"/>
      <c r="N10143" s="120"/>
      <c r="P10143" s="120"/>
      <c r="R10143" s="120"/>
      <c r="T10143" s="120"/>
      <c r="V10143" s="120"/>
      <c r="X10143" s="120"/>
      <c r="Z10143" s="120"/>
      <c r="AB10143" s="120"/>
    </row>
    <row r="10144" spans="12:28" ht="15" customHeight="1" x14ac:dyDescent="0.2">
      <c r="L10144" s="120"/>
      <c r="N10144" s="120"/>
      <c r="P10144" s="120"/>
      <c r="R10144" s="120"/>
      <c r="T10144" s="120"/>
      <c r="V10144" s="120"/>
      <c r="X10144" s="120"/>
      <c r="Z10144" s="120"/>
      <c r="AB10144" s="120"/>
    </row>
    <row r="10145" spans="12:28" ht="15" customHeight="1" x14ac:dyDescent="0.2">
      <c r="L10145" s="120"/>
      <c r="N10145" s="120"/>
      <c r="P10145" s="120"/>
      <c r="R10145" s="120"/>
      <c r="T10145" s="120"/>
      <c r="V10145" s="120"/>
      <c r="X10145" s="120"/>
      <c r="Z10145" s="120"/>
      <c r="AB10145" s="120"/>
    </row>
    <row r="10146" spans="12:28" ht="15" customHeight="1" x14ac:dyDescent="0.2">
      <c r="L10146" s="120"/>
      <c r="N10146" s="120"/>
      <c r="P10146" s="120"/>
      <c r="R10146" s="120"/>
      <c r="T10146" s="120"/>
      <c r="V10146" s="120"/>
      <c r="X10146" s="120"/>
      <c r="Z10146" s="120"/>
      <c r="AB10146" s="120"/>
    </row>
    <row r="10147" spans="12:28" ht="15" customHeight="1" x14ac:dyDescent="0.2">
      <c r="L10147" s="120"/>
      <c r="N10147" s="120"/>
      <c r="P10147" s="120"/>
      <c r="R10147" s="120"/>
      <c r="T10147" s="120"/>
      <c r="V10147" s="120"/>
      <c r="X10147" s="120"/>
      <c r="Z10147" s="120"/>
      <c r="AB10147" s="120"/>
    </row>
    <row r="10148" spans="12:28" ht="15" customHeight="1" x14ac:dyDescent="0.2">
      <c r="L10148" s="120"/>
      <c r="N10148" s="120"/>
      <c r="P10148" s="120"/>
      <c r="R10148" s="120"/>
      <c r="T10148" s="120"/>
      <c r="V10148" s="120"/>
      <c r="X10148" s="120"/>
      <c r="Z10148" s="120"/>
      <c r="AB10148" s="120"/>
    </row>
    <row r="10149" spans="12:28" ht="15" customHeight="1" x14ac:dyDescent="0.2">
      <c r="L10149" s="120"/>
      <c r="N10149" s="120"/>
      <c r="P10149" s="120"/>
      <c r="R10149" s="120"/>
      <c r="T10149" s="120"/>
      <c r="V10149" s="120"/>
      <c r="X10149" s="120"/>
      <c r="Z10149" s="120"/>
      <c r="AB10149" s="120"/>
    </row>
    <row r="10150" spans="12:28" ht="15" customHeight="1" x14ac:dyDescent="0.2">
      <c r="L10150" s="120"/>
      <c r="N10150" s="120"/>
      <c r="P10150" s="120"/>
      <c r="R10150" s="120"/>
      <c r="T10150" s="120"/>
      <c r="V10150" s="120"/>
      <c r="X10150" s="120"/>
      <c r="Z10150" s="120"/>
      <c r="AB10150" s="120"/>
    </row>
    <row r="10151" spans="12:28" ht="15" customHeight="1" x14ac:dyDescent="0.2">
      <c r="L10151" s="120"/>
      <c r="N10151" s="120"/>
      <c r="P10151" s="120"/>
      <c r="R10151" s="120"/>
      <c r="T10151" s="120"/>
      <c r="V10151" s="120"/>
      <c r="X10151" s="120"/>
      <c r="Z10151" s="120"/>
      <c r="AB10151" s="120"/>
    </row>
    <row r="10152" spans="12:28" ht="15" customHeight="1" x14ac:dyDescent="0.2">
      <c r="L10152" s="120"/>
      <c r="N10152" s="120"/>
      <c r="P10152" s="120"/>
      <c r="R10152" s="120"/>
      <c r="T10152" s="120"/>
      <c r="V10152" s="120"/>
      <c r="X10152" s="120"/>
      <c r="Z10152" s="120"/>
      <c r="AB10152" s="120"/>
    </row>
    <row r="10153" spans="12:28" ht="15" customHeight="1" x14ac:dyDescent="0.2">
      <c r="L10153" s="120"/>
      <c r="N10153" s="120"/>
      <c r="P10153" s="120"/>
      <c r="R10153" s="120"/>
      <c r="T10153" s="120"/>
      <c r="V10153" s="120"/>
      <c r="X10153" s="120"/>
      <c r="Z10153" s="120"/>
      <c r="AB10153" s="120"/>
    </row>
    <row r="10154" spans="12:28" ht="15" customHeight="1" x14ac:dyDescent="0.2">
      <c r="L10154" s="120"/>
      <c r="N10154" s="120"/>
      <c r="P10154" s="120"/>
      <c r="R10154" s="120"/>
      <c r="T10154" s="120"/>
      <c r="V10154" s="120"/>
      <c r="X10154" s="120"/>
      <c r="Z10154" s="120"/>
      <c r="AB10154" s="120"/>
    </row>
    <row r="10155" spans="12:28" ht="15" customHeight="1" x14ac:dyDescent="0.2">
      <c r="L10155" s="120"/>
      <c r="N10155" s="120"/>
      <c r="P10155" s="120"/>
      <c r="R10155" s="120"/>
      <c r="T10155" s="120"/>
      <c r="V10155" s="120"/>
      <c r="X10155" s="120"/>
      <c r="Z10155" s="120"/>
      <c r="AB10155" s="120"/>
    </row>
    <row r="10156" spans="12:28" ht="15" customHeight="1" x14ac:dyDescent="0.2">
      <c r="L10156" s="120"/>
      <c r="N10156" s="120"/>
      <c r="P10156" s="120"/>
      <c r="R10156" s="120"/>
      <c r="T10156" s="120"/>
      <c r="V10156" s="120"/>
      <c r="X10156" s="120"/>
      <c r="Z10156" s="120"/>
      <c r="AB10156" s="120"/>
    </row>
    <row r="10157" spans="12:28" ht="15" customHeight="1" x14ac:dyDescent="0.2">
      <c r="L10157" s="120"/>
      <c r="N10157" s="120"/>
      <c r="P10157" s="120"/>
      <c r="R10157" s="120"/>
      <c r="T10157" s="120"/>
      <c r="V10157" s="120"/>
      <c r="X10157" s="120"/>
      <c r="Z10157" s="120"/>
      <c r="AB10157" s="120"/>
    </row>
    <row r="10158" spans="12:28" ht="15" customHeight="1" x14ac:dyDescent="0.2">
      <c r="L10158" s="120"/>
      <c r="N10158" s="120"/>
      <c r="P10158" s="120"/>
      <c r="R10158" s="120"/>
      <c r="T10158" s="120"/>
      <c r="V10158" s="120"/>
      <c r="X10158" s="120"/>
      <c r="Z10158" s="120"/>
      <c r="AB10158" s="120"/>
    </row>
    <row r="10159" spans="12:28" ht="15" customHeight="1" x14ac:dyDescent="0.2">
      <c r="L10159" s="120"/>
      <c r="N10159" s="120"/>
      <c r="P10159" s="120"/>
      <c r="R10159" s="120"/>
      <c r="T10159" s="120"/>
      <c r="V10159" s="120"/>
      <c r="X10159" s="120"/>
      <c r="Z10159" s="120"/>
      <c r="AB10159" s="120"/>
    </row>
    <row r="10160" spans="12:28" ht="15" customHeight="1" x14ac:dyDescent="0.2">
      <c r="L10160" s="120"/>
      <c r="N10160" s="120"/>
      <c r="P10160" s="120"/>
      <c r="R10160" s="120"/>
      <c r="T10160" s="120"/>
      <c r="V10160" s="120"/>
      <c r="X10160" s="120"/>
      <c r="Z10160" s="120"/>
      <c r="AB10160" s="120"/>
    </row>
    <row r="10161" spans="12:28" ht="15" customHeight="1" x14ac:dyDescent="0.2">
      <c r="L10161" s="120"/>
      <c r="N10161" s="120"/>
      <c r="P10161" s="120"/>
      <c r="R10161" s="120"/>
      <c r="T10161" s="120"/>
      <c r="V10161" s="120"/>
      <c r="X10161" s="120"/>
      <c r="Z10161" s="120"/>
      <c r="AB10161" s="120"/>
    </row>
    <row r="10162" spans="12:28" ht="15" customHeight="1" x14ac:dyDescent="0.2">
      <c r="L10162" s="120"/>
      <c r="N10162" s="120"/>
      <c r="P10162" s="120"/>
      <c r="R10162" s="120"/>
      <c r="T10162" s="120"/>
      <c r="V10162" s="120"/>
      <c r="X10162" s="120"/>
      <c r="Z10162" s="120"/>
      <c r="AB10162" s="120"/>
    </row>
    <row r="10163" spans="12:28" ht="15" customHeight="1" x14ac:dyDescent="0.2">
      <c r="L10163" s="120"/>
      <c r="N10163" s="120"/>
      <c r="P10163" s="120"/>
      <c r="R10163" s="120"/>
      <c r="T10163" s="120"/>
      <c r="V10163" s="120"/>
      <c r="X10163" s="120"/>
      <c r="Z10163" s="120"/>
      <c r="AB10163" s="120"/>
    </row>
    <row r="10164" spans="12:28" ht="15" customHeight="1" x14ac:dyDescent="0.2">
      <c r="L10164" s="120"/>
      <c r="N10164" s="120"/>
      <c r="P10164" s="120"/>
      <c r="R10164" s="120"/>
      <c r="T10164" s="120"/>
      <c r="V10164" s="120"/>
      <c r="X10164" s="120"/>
      <c r="Z10164" s="120"/>
      <c r="AB10164" s="120"/>
    </row>
    <row r="10165" spans="12:28" ht="15" customHeight="1" x14ac:dyDescent="0.2">
      <c r="L10165" s="120"/>
      <c r="N10165" s="120"/>
      <c r="P10165" s="120"/>
      <c r="R10165" s="120"/>
      <c r="T10165" s="120"/>
      <c r="V10165" s="120"/>
      <c r="X10165" s="120"/>
      <c r="Z10165" s="120"/>
      <c r="AB10165" s="120"/>
    </row>
    <row r="10166" spans="12:28" ht="15" customHeight="1" x14ac:dyDescent="0.2">
      <c r="L10166" s="120"/>
      <c r="N10166" s="120"/>
      <c r="P10166" s="120"/>
      <c r="R10166" s="120"/>
      <c r="T10166" s="120"/>
      <c r="V10166" s="120"/>
      <c r="X10166" s="120"/>
      <c r="Z10166" s="120"/>
      <c r="AB10166" s="120"/>
    </row>
    <row r="10167" spans="12:28" ht="15" customHeight="1" x14ac:dyDescent="0.2">
      <c r="L10167" s="120"/>
      <c r="N10167" s="120"/>
      <c r="P10167" s="120"/>
      <c r="R10167" s="120"/>
      <c r="T10167" s="120"/>
      <c r="V10167" s="120"/>
      <c r="X10167" s="120"/>
      <c r="Z10167" s="120"/>
      <c r="AB10167" s="120"/>
    </row>
    <row r="10168" spans="12:28" ht="15" customHeight="1" x14ac:dyDescent="0.2">
      <c r="L10168" s="120"/>
      <c r="N10168" s="120"/>
      <c r="P10168" s="120"/>
      <c r="R10168" s="120"/>
      <c r="T10168" s="120"/>
      <c r="V10168" s="120"/>
      <c r="X10168" s="120"/>
      <c r="Z10168" s="120"/>
      <c r="AB10168" s="120"/>
    </row>
    <row r="10169" spans="12:28" ht="15" customHeight="1" x14ac:dyDescent="0.2">
      <c r="L10169" s="120"/>
      <c r="N10169" s="120"/>
      <c r="P10169" s="120"/>
      <c r="R10169" s="120"/>
      <c r="T10169" s="120"/>
      <c r="V10169" s="120"/>
      <c r="X10169" s="120"/>
      <c r="Z10169" s="120"/>
      <c r="AB10169" s="120"/>
    </row>
    <row r="10170" spans="12:28" ht="15" customHeight="1" x14ac:dyDescent="0.2">
      <c r="L10170" s="120"/>
      <c r="N10170" s="120"/>
      <c r="P10170" s="120"/>
      <c r="R10170" s="120"/>
      <c r="T10170" s="120"/>
      <c r="V10170" s="120"/>
      <c r="X10170" s="120"/>
      <c r="Z10170" s="120"/>
      <c r="AB10170" s="120"/>
    </row>
    <row r="10171" spans="12:28" ht="15" customHeight="1" x14ac:dyDescent="0.2">
      <c r="L10171" s="120"/>
      <c r="N10171" s="120"/>
      <c r="P10171" s="120"/>
      <c r="R10171" s="120"/>
      <c r="T10171" s="120"/>
      <c r="V10171" s="120"/>
      <c r="X10171" s="120"/>
      <c r="Z10171" s="120"/>
      <c r="AB10171" s="120"/>
    </row>
    <row r="10172" spans="12:28" ht="15" customHeight="1" x14ac:dyDescent="0.2">
      <c r="L10172" s="120"/>
      <c r="N10172" s="120"/>
      <c r="P10172" s="120"/>
      <c r="R10172" s="120"/>
      <c r="T10172" s="120"/>
      <c r="V10172" s="120"/>
      <c r="X10172" s="120"/>
      <c r="Z10172" s="120"/>
      <c r="AB10172" s="120"/>
    </row>
    <row r="10173" spans="12:28" ht="15" customHeight="1" x14ac:dyDescent="0.2">
      <c r="L10173" s="120"/>
      <c r="N10173" s="120"/>
      <c r="P10173" s="120"/>
      <c r="R10173" s="120"/>
      <c r="T10173" s="120"/>
      <c r="V10173" s="120"/>
      <c r="X10173" s="120"/>
      <c r="Z10173" s="120"/>
      <c r="AB10173" s="120"/>
    </row>
    <row r="10174" spans="12:28" ht="15" customHeight="1" x14ac:dyDescent="0.2">
      <c r="L10174" s="120"/>
      <c r="N10174" s="120"/>
      <c r="P10174" s="120"/>
      <c r="R10174" s="120"/>
      <c r="T10174" s="120"/>
      <c r="V10174" s="120"/>
      <c r="X10174" s="120"/>
      <c r="Z10174" s="120"/>
      <c r="AB10174" s="120"/>
    </row>
    <row r="10175" spans="12:28" ht="15" customHeight="1" x14ac:dyDescent="0.2">
      <c r="L10175" s="120"/>
      <c r="N10175" s="120"/>
      <c r="P10175" s="120"/>
      <c r="R10175" s="120"/>
      <c r="T10175" s="120"/>
      <c r="V10175" s="120"/>
      <c r="X10175" s="120"/>
      <c r="Z10175" s="120"/>
      <c r="AB10175" s="120"/>
    </row>
    <row r="10176" spans="12:28" ht="15" customHeight="1" x14ac:dyDescent="0.2">
      <c r="L10176" s="120"/>
      <c r="N10176" s="120"/>
      <c r="P10176" s="120"/>
      <c r="R10176" s="120"/>
      <c r="T10176" s="120"/>
      <c r="V10176" s="120"/>
      <c r="X10176" s="120"/>
      <c r="Z10176" s="120"/>
      <c r="AB10176" s="120"/>
    </row>
    <row r="10177" spans="12:28" ht="15" customHeight="1" x14ac:dyDescent="0.2">
      <c r="L10177" s="120"/>
      <c r="N10177" s="120"/>
      <c r="P10177" s="120"/>
      <c r="R10177" s="120"/>
      <c r="T10177" s="120"/>
      <c r="V10177" s="120"/>
      <c r="X10177" s="120"/>
      <c r="Z10177" s="120"/>
      <c r="AB10177" s="120"/>
    </row>
    <row r="10178" spans="12:28" ht="15" customHeight="1" x14ac:dyDescent="0.2">
      <c r="L10178" s="120"/>
      <c r="N10178" s="120"/>
      <c r="P10178" s="120"/>
      <c r="R10178" s="120"/>
      <c r="T10178" s="120"/>
      <c r="V10178" s="120"/>
      <c r="X10178" s="120"/>
      <c r="Z10178" s="120"/>
      <c r="AB10178" s="120"/>
    </row>
    <row r="10179" spans="12:28" ht="15" customHeight="1" x14ac:dyDescent="0.2">
      <c r="L10179" s="120"/>
      <c r="N10179" s="120"/>
      <c r="P10179" s="120"/>
      <c r="R10179" s="120"/>
      <c r="T10179" s="120"/>
      <c r="V10179" s="120"/>
      <c r="X10179" s="120"/>
      <c r="Z10179" s="120"/>
      <c r="AB10179" s="120"/>
    </row>
    <row r="10180" spans="12:28" ht="15" customHeight="1" x14ac:dyDescent="0.2">
      <c r="L10180" s="120"/>
      <c r="N10180" s="120"/>
      <c r="P10180" s="120"/>
      <c r="R10180" s="120"/>
      <c r="T10180" s="120"/>
      <c r="V10180" s="120"/>
      <c r="X10180" s="120"/>
      <c r="Z10180" s="120"/>
      <c r="AB10180" s="120"/>
    </row>
    <row r="10181" spans="12:28" ht="15" customHeight="1" x14ac:dyDescent="0.2">
      <c r="L10181" s="120"/>
      <c r="N10181" s="120"/>
      <c r="P10181" s="120"/>
      <c r="R10181" s="120"/>
      <c r="T10181" s="120"/>
      <c r="V10181" s="120"/>
      <c r="X10181" s="120"/>
      <c r="Z10181" s="120"/>
      <c r="AB10181" s="120"/>
    </row>
    <row r="10182" spans="12:28" ht="15" customHeight="1" x14ac:dyDescent="0.2">
      <c r="L10182" s="120"/>
      <c r="N10182" s="120"/>
      <c r="P10182" s="120"/>
      <c r="R10182" s="120"/>
      <c r="T10182" s="120"/>
      <c r="V10182" s="120"/>
      <c r="X10182" s="120"/>
      <c r="Z10182" s="120"/>
      <c r="AB10182" s="120"/>
    </row>
    <row r="10183" spans="12:28" ht="15" customHeight="1" x14ac:dyDescent="0.2">
      <c r="L10183" s="120"/>
      <c r="N10183" s="120"/>
      <c r="P10183" s="120"/>
      <c r="R10183" s="120"/>
      <c r="T10183" s="120"/>
      <c r="V10183" s="120"/>
      <c r="X10183" s="120"/>
      <c r="Z10183" s="120"/>
      <c r="AB10183" s="120"/>
    </row>
    <row r="10184" spans="12:28" ht="15" customHeight="1" x14ac:dyDescent="0.2">
      <c r="L10184" s="120"/>
      <c r="N10184" s="120"/>
      <c r="P10184" s="120"/>
      <c r="R10184" s="120"/>
      <c r="T10184" s="120"/>
      <c r="V10184" s="120"/>
      <c r="X10184" s="120"/>
      <c r="Z10184" s="120"/>
      <c r="AB10184" s="120"/>
    </row>
    <row r="10185" spans="12:28" ht="15" customHeight="1" x14ac:dyDescent="0.2">
      <c r="L10185" s="120"/>
      <c r="N10185" s="120"/>
      <c r="P10185" s="120"/>
      <c r="R10185" s="120"/>
      <c r="T10185" s="120"/>
      <c r="V10185" s="120"/>
      <c r="X10185" s="120"/>
      <c r="Z10185" s="120"/>
      <c r="AB10185" s="120"/>
    </row>
    <row r="10186" spans="12:28" ht="15" customHeight="1" x14ac:dyDescent="0.2">
      <c r="L10186" s="120"/>
      <c r="N10186" s="120"/>
      <c r="P10186" s="120"/>
      <c r="R10186" s="120"/>
      <c r="T10186" s="120"/>
      <c r="V10186" s="120"/>
      <c r="X10186" s="120"/>
      <c r="Z10186" s="120"/>
      <c r="AB10186" s="120"/>
    </row>
    <row r="10187" spans="12:28" ht="15" customHeight="1" x14ac:dyDescent="0.2">
      <c r="L10187" s="120"/>
      <c r="N10187" s="120"/>
      <c r="P10187" s="120"/>
      <c r="R10187" s="120"/>
      <c r="T10187" s="120"/>
      <c r="V10187" s="120"/>
      <c r="X10187" s="120"/>
      <c r="Z10187" s="120"/>
      <c r="AB10187" s="120"/>
    </row>
    <row r="10188" spans="12:28" ht="15" customHeight="1" x14ac:dyDescent="0.2">
      <c r="L10188" s="120"/>
      <c r="N10188" s="120"/>
      <c r="P10188" s="120"/>
      <c r="R10188" s="120"/>
      <c r="T10188" s="120"/>
      <c r="V10188" s="120"/>
      <c r="X10188" s="120"/>
      <c r="Z10188" s="120"/>
      <c r="AB10188" s="120"/>
    </row>
    <row r="10189" spans="12:28" ht="15" customHeight="1" x14ac:dyDescent="0.2">
      <c r="L10189" s="120"/>
      <c r="N10189" s="120"/>
      <c r="P10189" s="120"/>
      <c r="R10189" s="120"/>
      <c r="T10189" s="120"/>
      <c r="V10189" s="120"/>
      <c r="X10189" s="120"/>
      <c r="Z10189" s="120"/>
      <c r="AB10189" s="120"/>
    </row>
    <row r="10190" spans="12:28" ht="15" customHeight="1" x14ac:dyDescent="0.2">
      <c r="L10190" s="120"/>
      <c r="N10190" s="120"/>
      <c r="P10190" s="120"/>
      <c r="R10190" s="120"/>
      <c r="T10190" s="120"/>
      <c r="V10190" s="120"/>
      <c r="X10190" s="120"/>
      <c r="Z10190" s="120"/>
      <c r="AB10190" s="120"/>
    </row>
    <row r="10191" spans="12:28" ht="15" customHeight="1" x14ac:dyDescent="0.2">
      <c r="L10191" s="120"/>
      <c r="N10191" s="120"/>
      <c r="P10191" s="120"/>
      <c r="R10191" s="120"/>
      <c r="T10191" s="120"/>
      <c r="V10191" s="120"/>
      <c r="X10191" s="120"/>
      <c r="Z10191" s="120"/>
      <c r="AB10191" s="120"/>
    </row>
    <row r="10192" spans="12:28" ht="15" customHeight="1" x14ac:dyDescent="0.2">
      <c r="L10192" s="120"/>
      <c r="N10192" s="120"/>
      <c r="P10192" s="120"/>
      <c r="R10192" s="120"/>
      <c r="T10192" s="120"/>
      <c r="V10192" s="120"/>
      <c r="X10192" s="120"/>
      <c r="Z10192" s="120"/>
      <c r="AB10192" s="120"/>
    </row>
    <row r="10193" spans="12:28" ht="15" customHeight="1" x14ac:dyDescent="0.2">
      <c r="L10193" s="120"/>
      <c r="N10193" s="120"/>
      <c r="P10193" s="120"/>
      <c r="R10193" s="120"/>
      <c r="T10193" s="120"/>
      <c r="V10193" s="120"/>
      <c r="X10193" s="120"/>
      <c r="Z10193" s="120"/>
      <c r="AB10193" s="120"/>
    </row>
    <row r="10194" spans="12:28" ht="15" customHeight="1" x14ac:dyDescent="0.2">
      <c r="L10194" s="120"/>
      <c r="N10194" s="120"/>
      <c r="P10194" s="120"/>
      <c r="R10194" s="120"/>
      <c r="T10194" s="120"/>
      <c r="V10194" s="120"/>
      <c r="X10194" s="120"/>
      <c r="Z10194" s="120"/>
      <c r="AB10194" s="120"/>
    </row>
    <row r="10195" spans="12:28" ht="15" customHeight="1" x14ac:dyDescent="0.2">
      <c r="L10195" s="120"/>
      <c r="N10195" s="120"/>
      <c r="P10195" s="120"/>
      <c r="R10195" s="120"/>
      <c r="T10195" s="120"/>
      <c r="V10195" s="120"/>
      <c r="X10195" s="120"/>
      <c r="Z10195" s="120"/>
      <c r="AB10195" s="120"/>
    </row>
    <row r="10196" spans="12:28" ht="15" customHeight="1" x14ac:dyDescent="0.2">
      <c r="L10196" s="120"/>
      <c r="N10196" s="120"/>
      <c r="P10196" s="120"/>
      <c r="R10196" s="120"/>
      <c r="T10196" s="120"/>
      <c r="V10196" s="120"/>
      <c r="X10196" s="120"/>
      <c r="Z10196" s="120"/>
      <c r="AB10196" s="120"/>
    </row>
    <row r="10197" spans="12:28" ht="15" customHeight="1" x14ac:dyDescent="0.2">
      <c r="L10197" s="120"/>
      <c r="N10197" s="120"/>
      <c r="P10197" s="120"/>
      <c r="R10197" s="120"/>
      <c r="T10197" s="120"/>
      <c r="V10197" s="120"/>
      <c r="X10197" s="120"/>
      <c r="Z10197" s="120"/>
      <c r="AB10197" s="120"/>
    </row>
    <row r="10198" spans="12:28" ht="15" customHeight="1" x14ac:dyDescent="0.2">
      <c r="L10198" s="120"/>
      <c r="N10198" s="120"/>
      <c r="P10198" s="120"/>
      <c r="R10198" s="120"/>
      <c r="T10198" s="120"/>
      <c r="V10198" s="120"/>
      <c r="X10198" s="120"/>
      <c r="Z10198" s="120"/>
      <c r="AB10198" s="120"/>
    </row>
    <row r="10199" spans="12:28" ht="15" customHeight="1" x14ac:dyDescent="0.2">
      <c r="L10199" s="120"/>
      <c r="N10199" s="120"/>
      <c r="P10199" s="120"/>
      <c r="R10199" s="120"/>
      <c r="T10199" s="120"/>
      <c r="V10199" s="120"/>
      <c r="X10199" s="120"/>
      <c r="Z10199" s="120"/>
      <c r="AB10199" s="120"/>
    </row>
    <row r="10200" spans="12:28" ht="15" customHeight="1" x14ac:dyDescent="0.2">
      <c r="L10200" s="120"/>
      <c r="N10200" s="120"/>
      <c r="P10200" s="120"/>
      <c r="R10200" s="120"/>
      <c r="T10200" s="120"/>
      <c r="V10200" s="120"/>
      <c r="X10200" s="120"/>
      <c r="Z10200" s="120"/>
      <c r="AB10200" s="120"/>
    </row>
    <row r="10201" spans="12:28" ht="15" customHeight="1" x14ac:dyDescent="0.2">
      <c r="L10201" s="120"/>
      <c r="N10201" s="120"/>
      <c r="P10201" s="120"/>
      <c r="R10201" s="120"/>
      <c r="T10201" s="120"/>
      <c r="V10201" s="120"/>
      <c r="X10201" s="120"/>
      <c r="Z10201" s="120"/>
      <c r="AB10201" s="120"/>
    </row>
    <row r="10202" spans="12:28" ht="15" customHeight="1" x14ac:dyDescent="0.2">
      <c r="L10202" s="120"/>
      <c r="N10202" s="120"/>
      <c r="P10202" s="120"/>
      <c r="R10202" s="120"/>
      <c r="T10202" s="120"/>
      <c r="V10202" s="120"/>
      <c r="X10202" s="120"/>
      <c r="Z10202" s="120"/>
      <c r="AB10202" s="120"/>
    </row>
    <row r="10203" spans="12:28" ht="15" customHeight="1" x14ac:dyDescent="0.2">
      <c r="L10203" s="120"/>
      <c r="N10203" s="120"/>
      <c r="P10203" s="120"/>
      <c r="R10203" s="120"/>
      <c r="T10203" s="120"/>
      <c r="V10203" s="120"/>
      <c r="X10203" s="120"/>
      <c r="Z10203" s="120"/>
      <c r="AB10203" s="120"/>
    </row>
    <row r="10204" spans="12:28" ht="15" customHeight="1" x14ac:dyDescent="0.2">
      <c r="L10204" s="120"/>
      <c r="N10204" s="120"/>
      <c r="P10204" s="120"/>
      <c r="R10204" s="120"/>
      <c r="T10204" s="120"/>
      <c r="V10204" s="120"/>
      <c r="X10204" s="120"/>
      <c r="Z10204" s="120"/>
      <c r="AB10204" s="120"/>
    </row>
    <row r="10205" spans="12:28" ht="15" customHeight="1" x14ac:dyDescent="0.2">
      <c r="L10205" s="120"/>
      <c r="N10205" s="120"/>
      <c r="P10205" s="120"/>
      <c r="R10205" s="120"/>
      <c r="T10205" s="120"/>
      <c r="V10205" s="120"/>
      <c r="X10205" s="120"/>
      <c r="Z10205" s="120"/>
      <c r="AB10205" s="120"/>
    </row>
    <row r="10206" spans="12:28" ht="15" customHeight="1" x14ac:dyDescent="0.2">
      <c r="L10206" s="120"/>
      <c r="N10206" s="120"/>
      <c r="P10206" s="120"/>
      <c r="R10206" s="120"/>
      <c r="T10206" s="120"/>
      <c r="V10206" s="120"/>
      <c r="X10206" s="120"/>
      <c r="Z10206" s="120"/>
      <c r="AB10206" s="120"/>
    </row>
    <row r="10207" spans="12:28" ht="15" customHeight="1" x14ac:dyDescent="0.2">
      <c r="L10207" s="120"/>
      <c r="N10207" s="120"/>
      <c r="P10207" s="120"/>
      <c r="R10207" s="120"/>
      <c r="T10207" s="120"/>
      <c r="V10207" s="120"/>
      <c r="X10207" s="120"/>
      <c r="Z10207" s="120"/>
      <c r="AB10207" s="120"/>
    </row>
    <row r="10208" spans="12:28" ht="15" customHeight="1" x14ac:dyDescent="0.2">
      <c r="L10208" s="120"/>
      <c r="N10208" s="120"/>
      <c r="P10208" s="120"/>
      <c r="R10208" s="120"/>
      <c r="T10208" s="120"/>
      <c r="V10208" s="120"/>
      <c r="X10208" s="120"/>
      <c r="Z10208" s="120"/>
      <c r="AB10208" s="120"/>
    </row>
    <row r="10209" spans="12:28" ht="15" customHeight="1" x14ac:dyDescent="0.2">
      <c r="L10209" s="120"/>
      <c r="N10209" s="120"/>
      <c r="P10209" s="120"/>
      <c r="R10209" s="120"/>
      <c r="T10209" s="120"/>
      <c r="V10209" s="120"/>
      <c r="X10209" s="120"/>
      <c r="Z10209" s="120"/>
      <c r="AB10209" s="120"/>
    </row>
    <row r="10210" spans="12:28" ht="15" customHeight="1" x14ac:dyDescent="0.2">
      <c r="L10210" s="120"/>
      <c r="N10210" s="120"/>
      <c r="P10210" s="120"/>
      <c r="R10210" s="120"/>
      <c r="T10210" s="120"/>
      <c r="V10210" s="120"/>
      <c r="X10210" s="120"/>
      <c r="Z10210" s="120"/>
      <c r="AB10210" s="120"/>
    </row>
    <row r="10211" spans="12:28" ht="15" customHeight="1" x14ac:dyDescent="0.2">
      <c r="L10211" s="120"/>
      <c r="N10211" s="120"/>
      <c r="P10211" s="120"/>
      <c r="R10211" s="120"/>
      <c r="T10211" s="120"/>
      <c r="V10211" s="120"/>
      <c r="X10211" s="120"/>
      <c r="Z10211" s="120"/>
      <c r="AB10211" s="120"/>
    </row>
    <row r="10212" spans="12:28" ht="15" customHeight="1" x14ac:dyDescent="0.2">
      <c r="L10212" s="120"/>
      <c r="N10212" s="120"/>
      <c r="P10212" s="120"/>
      <c r="R10212" s="120"/>
      <c r="T10212" s="120"/>
      <c r="V10212" s="120"/>
      <c r="X10212" s="120"/>
      <c r="Z10212" s="120"/>
      <c r="AB10212" s="120"/>
    </row>
    <row r="10213" spans="12:28" ht="15" customHeight="1" x14ac:dyDescent="0.2">
      <c r="L10213" s="120"/>
      <c r="N10213" s="120"/>
      <c r="P10213" s="120"/>
      <c r="R10213" s="120"/>
      <c r="T10213" s="120"/>
      <c r="V10213" s="120"/>
      <c r="X10213" s="120"/>
      <c r="Z10213" s="120"/>
      <c r="AB10213" s="120"/>
    </row>
    <row r="10214" spans="12:28" ht="15" customHeight="1" x14ac:dyDescent="0.2">
      <c r="L10214" s="120"/>
      <c r="N10214" s="120"/>
      <c r="P10214" s="120"/>
      <c r="R10214" s="120"/>
      <c r="T10214" s="120"/>
      <c r="V10214" s="120"/>
      <c r="X10214" s="120"/>
      <c r="Z10214" s="120"/>
      <c r="AB10214" s="120"/>
    </row>
    <row r="10215" spans="12:28" ht="15" customHeight="1" x14ac:dyDescent="0.2">
      <c r="L10215" s="120"/>
      <c r="N10215" s="120"/>
      <c r="P10215" s="120"/>
      <c r="R10215" s="120"/>
      <c r="T10215" s="120"/>
      <c r="V10215" s="120"/>
      <c r="X10215" s="120"/>
      <c r="Z10215" s="120"/>
      <c r="AB10215" s="120"/>
    </row>
    <row r="10216" spans="12:28" ht="15" customHeight="1" x14ac:dyDescent="0.2">
      <c r="L10216" s="120"/>
      <c r="N10216" s="120"/>
      <c r="P10216" s="120"/>
      <c r="R10216" s="120"/>
      <c r="T10216" s="120"/>
      <c r="V10216" s="120"/>
      <c r="X10216" s="120"/>
      <c r="Z10216" s="120"/>
      <c r="AB10216" s="120"/>
    </row>
    <row r="10217" spans="12:28" ht="15" customHeight="1" x14ac:dyDescent="0.2">
      <c r="L10217" s="120"/>
      <c r="N10217" s="120"/>
      <c r="P10217" s="120"/>
      <c r="R10217" s="120"/>
      <c r="T10217" s="120"/>
      <c r="V10217" s="120"/>
      <c r="X10217" s="120"/>
      <c r="Z10217" s="120"/>
      <c r="AB10217" s="120"/>
    </row>
    <row r="10218" spans="12:28" ht="15" customHeight="1" x14ac:dyDescent="0.2">
      <c r="L10218" s="120"/>
      <c r="N10218" s="120"/>
      <c r="P10218" s="120"/>
      <c r="R10218" s="120"/>
      <c r="T10218" s="120"/>
      <c r="V10218" s="120"/>
      <c r="X10218" s="120"/>
      <c r="Z10218" s="120"/>
      <c r="AB10218" s="120"/>
    </row>
    <row r="10219" spans="12:28" ht="15" customHeight="1" x14ac:dyDescent="0.2">
      <c r="L10219" s="120"/>
      <c r="N10219" s="120"/>
      <c r="P10219" s="120"/>
      <c r="R10219" s="120"/>
      <c r="T10219" s="120"/>
      <c r="V10219" s="120"/>
      <c r="X10219" s="120"/>
      <c r="Z10219" s="120"/>
      <c r="AB10219" s="120"/>
    </row>
    <row r="10220" spans="12:28" ht="15" customHeight="1" x14ac:dyDescent="0.2">
      <c r="L10220" s="120"/>
      <c r="N10220" s="120"/>
      <c r="P10220" s="120"/>
      <c r="R10220" s="120"/>
      <c r="T10220" s="120"/>
      <c r="V10220" s="120"/>
      <c r="X10220" s="120"/>
      <c r="Z10220" s="120"/>
      <c r="AB10220" s="120"/>
    </row>
    <row r="10221" spans="12:28" ht="15" customHeight="1" x14ac:dyDescent="0.2">
      <c r="L10221" s="120"/>
      <c r="N10221" s="120"/>
      <c r="P10221" s="120"/>
      <c r="R10221" s="120"/>
      <c r="T10221" s="120"/>
      <c r="V10221" s="120"/>
      <c r="X10221" s="120"/>
      <c r="Z10221" s="120"/>
      <c r="AB10221" s="120"/>
    </row>
    <row r="10222" spans="12:28" ht="15" customHeight="1" x14ac:dyDescent="0.2">
      <c r="L10222" s="120"/>
      <c r="N10222" s="120"/>
      <c r="P10222" s="120"/>
      <c r="R10222" s="120"/>
      <c r="T10222" s="120"/>
      <c r="V10222" s="120"/>
      <c r="X10222" s="120"/>
      <c r="Z10222" s="120"/>
      <c r="AB10222" s="120"/>
    </row>
    <row r="10223" spans="12:28" ht="15" customHeight="1" x14ac:dyDescent="0.2">
      <c r="L10223" s="120"/>
      <c r="N10223" s="120"/>
      <c r="P10223" s="120"/>
      <c r="R10223" s="120"/>
      <c r="T10223" s="120"/>
      <c r="V10223" s="120"/>
      <c r="X10223" s="120"/>
      <c r="Z10223" s="120"/>
      <c r="AB10223" s="120"/>
    </row>
    <row r="10224" spans="12:28" ht="15" customHeight="1" x14ac:dyDescent="0.2">
      <c r="L10224" s="120"/>
      <c r="N10224" s="120"/>
      <c r="P10224" s="120"/>
      <c r="R10224" s="120"/>
      <c r="T10224" s="120"/>
      <c r="V10224" s="120"/>
      <c r="X10224" s="120"/>
      <c r="Z10224" s="120"/>
      <c r="AB10224" s="120"/>
    </row>
    <row r="10225" spans="12:28" ht="15" customHeight="1" x14ac:dyDescent="0.2">
      <c r="L10225" s="120"/>
      <c r="N10225" s="120"/>
      <c r="P10225" s="120"/>
      <c r="R10225" s="120"/>
      <c r="T10225" s="120"/>
      <c r="V10225" s="120"/>
      <c r="X10225" s="120"/>
      <c r="Z10225" s="120"/>
      <c r="AB10225" s="120"/>
    </row>
    <row r="10226" spans="12:28" ht="15" customHeight="1" x14ac:dyDescent="0.2">
      <c r="L10226" s="120"/>
      <c r="N10226" s="120"/>
      <c r="P10226" s="120"/>
      <c r="R10226" s="120"/>
      <c r="T10226" s="120"/>
      <c r="V10226" s="120"/>
      <c r="X10226" s="120"/>
      <c r="Z10226" s="120"/>
      <c r="AB10226" s="120"/>
    </row>
    <row r="10227" spans="12:28" ht="15" customHeight="1" x14ac:dyDescent="0.2">
      <c r="L10227" s="120"/>
      <c r="N10227" s="120"/>
      <c r="P10227" s="120"/>
      <c r="R10227" s="120"/>
      <c r="T10227" s="120"/>
      <c r="V10227" s="120"/>
      <c r="X10227" s="120"/>
      <c r="Z10227" s="120"/>
      <c r="AB10227" s="120"/>
    </row>
    <row r="10228" spans="12:28" ht="15" customHeight="1" x14ac:dyDescent="0.2">
      <c r="L10228" s="120"/>
      <c r="N10228" s="120"/>
      <c r="P10228" s="120"/>
      <c r="R10228" s="120"/>
      <c r="T10228" s="120"/>
      <c r="V10228" s="120"/>
      <c r="X10228" s="120"/>
      <c r="Z10228" s="120"/>
      <c r="AB10228" s="120"/>
    </row>
    <row r="10229" spans="12:28" ht="15" customHeight="1" x14ac:dyDescent="0.2">
      <c r="L10229" s="120"/>
      <c r="N10229" s="120"/>
      <c r="P10229" s="120"/>
      <c r="R10229" s="120"/>
      <c r="T10229" s="120"/>
      <c r="V10229" s="120"/>
      <c r="X10229" s="120"/>
      <c r="Z10229" s="120"/>
      <c r="AB10229" s="120"/>
    </row>
    <row r="10230" spans="12:28" ht="15" customHeight="1" x14ac:dyDescent="0.2">
      <c r="L10230" s="120"/>
      <c r="N10230" s="120"/>
      <c r="P10230" s="120"/>
      <c r="R10230" s="120"/>
      <c r="T10230" s="120"/>
      <c r="V10230" s="120"/>
      <c r="X10230" s="120"/>
      <c r="Z10230" s="120"/>
      <c r="AB10230" s="120"/>
    </row>
    <row r="10231" spans="12:28" ht="15" customHeight="1" x14ac:dyDescent="0.2">
      <c r="L10231" s="120"/>
      <c r="N10231" s="120"/>
      <c r="P10231" s="120"/>
      <c r="R10231" s="120"/>
      <c r="T10231" s="120"/>
      <c r="V10231" s="120"/>
      <c r="X10231" s="120"/>
      <c r="Z10231" s="120"/>
      <c r="AB10231" s="120"/>
    </row>
    <row r="10232" spans="12:28" ht="15" customHeight="1" x14ac:dyDescent="0.2">
      <c r="L10232" s="120"/>
      <c r="N10232" s="120"/>
      <c r="P10232" s="120"/>
      <c r="R10232" s="120"/>
      <c r="T10232" s="120"/>
      <c r="V10232" s="120"/>
      <c r="X10232" s="120"/>
      <c r="Z10232" s="120"/>
      <c r="AB10232" s="120"/>
    </row>
    <row r="10233" spans="12:28" ht="15" customHeight="1" x14ac:dyDescent="0.2">
      <c r="L10233" s="120"/>
      <c r="N10233" s="120"/>
      <c r="P10233" s="120"/>
      <c r="R10233" s="120"/>
      <c r="T10233" s="120"/>
      <c r="V10233" s="120"/>
      <c r="X10233" s="120"/>
      <c r="Z10233" s="120"/>
      <c r="AB10233" s="120"/>
    </row>
    <row r="10234" spans="12:28" ht="15" customHeight="1" x14ac:dyDescent="0.2">
      <c r="L10234" s="120"/>
      <c r="N10234" s="120"/>
      <c r="P10234" s="120"/>
      <c r="R10234" s="120"/>
      <c r="T10234" s="120"/>
      <c r="V10234" s="120"/>
      <c r="X10234" s="120"/>
      <c r="Z10234" s="120"/>
      <c r="AB10234" s="120"/>
    </row>
    <row r="10235" spans="12:28" ht="15" customHeight="1" x14ac:dyDescent="0.2">
      <c r="L10235" s="120"/>
      <c r="N10235" s="120"/>
      <c r="P10235" s="120"/>
      <c r="R10235" s="120"/>
      <c r="T10235" s="120"/>
      <c r="V10235" s="120"/>
      <c r="X10235" s="120"/>
      <c r="Z10235" s="120"/>
      <c r="AB10235" s="120"/>
    </row>
    <row r="10236" spans="12:28" ht="15" customHeight="1" x14ac:dyDescent="0.2">
      <c r="L10236" s="120"/>
      <c r="N10236" s="120"/>
      <c r="P10236" s="120"/>
      <c r="R10236" s="120"/>
      <c r="T10236" s="120"/>
      <c r="V10236" s="120"/>
      <c r="X10236" s="120"/>
      <c r="Z10236" s="120"/>
      <c r="AB10236" s="120"/>
    </row>
    <row r="10237" spans="12:28" ht="15" customHeight="1" x14ac:dyDescent="0.2">
      <c r="L10237" s="120"/>
      <c r="N10237" s="120"/>
      <c r="P10237" s="120"/>
      <c r="R10237" s="120"/>
      <c r="T10237" s="120"/>
      <c r="V10237" s="120"/>
      <c r="X10237" s="120"/>
      <c r="Z10237" s="120"/>
      <c r="AB10237" s="120"/>
    </row>
    <row r="10238" spans="12:28" ht="15" customHeight="1" x14ac:dyDescent="0.2">
      <c r="L10238" s="120"/>
      <c r="N10238" s="120"/>
      <c r="P10238" s="120"/>
      <c r="R10238" s="120"/>
      <c r="T10238" s="120"/>
      <c r="V10238" s="120"/>
      <c r="X10238" s="120"/>
      <c r="Z10238" s="120"/>
      <c r="AB10238" s="120"/>
    </row>
    <row r="10239" spans="12:28" ht="15" customHeight="1" x14ac:dyDescent="0.2">
      <c r="L10239" s="120"/>
      <c r="N10239" s="120"/>
      <c r="P10239" s="120"/>
      <c r="R10239" s="120"/>
      <c r="T10239" s="120"/>
      <c r="V10239" s="120"/>
      <c r="X10239" s="120"/>
      <c r="Z10239" s="120"/>
      <c r="AB10239" s="120"/>
    </row>
    <row r="10240" spans="12:28" ht="15" customHeight="1" x14ac:dyDescent="0.2">
      <c r="L10240" s="120"/>
      <c r="N10240" s="120"/>
      <c r="P10240" s="120"/>
      <c r="R10240" s="120"/>
      <c r="T10240" s="120"/>
      <c r="V10240" s="120"/>
      <c r="X10240" s="120"/>
      <c r="Z10240" s="120"/>
      <c r="AB10240" s="120"/>
    </row>
    <row r="10241" spans="12:28" ht="15" customHeight="1" x14ac:dyDescent="0.2">
      <c r="L10241" s="120"/>
      <c r="N10241" s="120"/>
      <c r="P10241" s="120"/>
      <c r="R10241" s="120"/>
      <c r="T10241" s="120"/>
      <c r="V10241" s="120"/>
      <c r="X10241" s="120"/>
      <c r="Z10241" s="120"/>
      <c r="AB10241" s="120"/>
    </row>
    <row r="10242" spans="12:28" ht="15" customHeight="1" x14ac:dyDescent="0.2">
      <c r="L10242" s="120"/>
      <c r="N10242" s="120"/>
      <c r="P10242" s="120"/>
      <c r="R10242" s="120"/>
      <c r="T10242" s="120"/>
      <c r="V10242" s="120"/>
      <c r="X10242" s="120"/>
      <c r="Z10242" s="120"/>
      <c r="AB10242" s="120"/>
    </row>
    <row r="10243" spans="12:28" ht="15" customHeight="1" x14ac:dyDescent="0.2">
      <c r="L10243" s="120"/>
      <c r="N10243" s="120"/>
      <c r="P10243" s="120"/>
      <c r="R10243" s="120"/>
      <c r="T10243" s="120"/>
      <c r="V10243" s="120"/>
      <c r="X10243" s="120"/>
      <c r="Z10243" s="120"/>
      <c r="AB10243" s="120"/>
    </row>
    <row r="10244" spans="12:28" ht="15" customHeight="1" x14ac:dyDescent="0.2">
      <c r="L10244" s="120"/>
      <c r="N10244" s="120"/>
      <c r="P10244" s="120"/>
      <c r="R10244" s="120"/>
      <c r="T10244" s="120"/>
      <c r="V10244" s="120"/>
      <c r="X10244" s="120"/>
      <c r="Z10244" s="120"/>
      <c r="AB10244" s="120"/>
    </row>
    <row r="10245" spans="12:28" ht="15" customHeight="1" x14ac:dyDescent="0.2">
      <c r="L10245" s="120"/>
      <c r="N10245" s="120"/>
      <c r="P10245" s="120"/>
      <c r="R10245" s="120"/>
      <c r="T10245" s="120"/>
      <c r="V10245" s="120"/>
      <c r="X10245" s="120"/>
      <c r="Z10245" s="120"/>
      <c r="AB10245" s="120"/>
    </row>
    <row r="10246" spans="12:28" ht="15" customHeight="1" x14ac:dyDescent="0.2">
      <c r="L10246" s="120"/>
      <c r="N10246" s="120"/>
      <c r="P10246" s="120"/>
      <c r="R10246" s="120"/>
      <c r="T10246" s="120"/>
      <c r="V10246" s="120"/>
      <c r="X10246" s="120"/>
      <c r="Z10246" s="120"/>
      <c r="AB10246" s="120"/>
    </row>
    <row r="10247" spans="12:28" ht="15" customHeight="1" x14ac:dyDescent="0.2">
      <c r="L10247" s="120"/>
      <c r="N10247" s="120"/>
      <c r="P10247" s="120"/>
      <c r="R10247" s="120"/>
      <c r="T10247" s="120"/>
      <c r="V10247" s="120"/>
      <c r="X10247" s="120"/>
      <c r="Z10247" s="120"/>
      <c r="AB10247" s="120"/>
    </row>
    <row r="10248" spans="12:28" ht="15" customHeight="1" x14ac:dyDescent="0.2">
      <c r="L10248" s="120"/>
      <c r="N10248" s="120"/>
      <c r="P10248" s="120"/>
      <c r="R10248" s="120"/>
      <c r="T10248" s="120"/>
      <c r="V10248" s="120"/>
      <c r="X10248" s="120"/>
      <c r="Z10248" s="120"/>
      <c r="AB10248" s="120"/>
    </row>
    <row r="10249" spans="12:28" ht="15" customHeight="1" x14ac:dyDescent="0.2">
      <c r="L10249" s="120"/>
      <c r="N10249" s="120"/>
      <c r="P10249" s="120"/>
      <c r="R10249" s="120"/>
      <c r="T10249" s="120"/>
      <c r="V10249" s="120"/>
      <c r="X10249" s="120"/>
      <c r="Z10249" s="120"/>
      <c r="AB10249" s="120"/>
    </row>
    <row r="10250" spans="12:28" ht="15" customHeight="1" x14ac:dyDescent="0.2">
      <c r="L10250" s="120"/>
      <c r="N10250" s="120"/>
      <c r="P10250" s="120"/>
      <c r="R10250" s="120"/>
      <c r="T10250" s="120"/>
      <c r="V10250" s="120"/>
      <c r="X10250" s="120"/>
      <c r="Z10250" s="120"/>
      <c r="AB10250" s="120"/>
    </row>
    <row r="10251" spans="12:28" ht="15" customHeight="1" x14ac:dyDescent="0.2">
      <c r="L10251" s="120"/>
      <c r="N10251" s="120"/>
      <c r="P10251" s="120"/>
      <c r="R10251" s="120"/>
      <c r="T10251" s="120"/>
      <c r="V10251" s="120"/>
      <c r="X10251" s="120"/>
      <c r="Z10251" s="120"/>
      <c r="AB10251" s="120"/>
    </row>
    <row r="10252" spans="12:28" ht="15" customHeight="1" x14ac:dyDescent="0.2">
      <c r="L10252" s="120"/>
      <c r="N10252" s="120"/>
      <c r="P10252" s="120"/>
      <c r="R10252" s="120"/>
      <c r="T10252" s="120"/>
      <c r="V10252" s="120"/>
      <c r="X10252" s="120"/>
      <c r="Z10252" s="120"/>
      <c r="AB10252" s="120"/>
    </row>
    <row r="10253" spans="12:28" ht="15" customHeight="1" x14ac:dyDescent="0.2">
      <c r="L10253" s="120"/>
      <c r="N10253" s="120"/>
      <c r="P10253" s="120"/>
      <c r="R10253" s="120"/>
      <c r="T10253" s="120"/>
      <c r="V10253" s="120"/>
      <c r="X10253" s="120"/>
      <c r="Z10253" s="120"/>
      <c r="AB10253" s="120"/>
    </row>
    <row r="10254" spans="12:28" ht="15" customHeight="1" x14ac:dyDescent="0.2">
      <c r="L10254" s="120"/>
      <c r="N10254" s="120"/>
      <c r="P10254" s="120"/>
      <c r="R10254" s="120"/>
      <c r="T10254" s="120"/>
      <c r="V10254" s="120"/>
      <c r="X10254" s="120"/>
      <c r="Z10254" s="120"/>
      <c r="AB10254" s="120"/>
    </row>
    <row r="10255" spans="12:28" ht="15" customHeight="1" x14ac:dyDescent="0.2">
      <c r="L10255" s="120"/>
      <c r="N10255" s="120"/>
      <c r="P10255" s="120"/>
      <c r="R10255" s="120"/>
      <c r="T10255" s="120"/>
      <c r="V10255" s="120"/>
      <c r="X10255" s="120"/>
      <c r="Z10255" s="120"/>
      <c r="AB10255" s="120"/>
    </row>
    <row r="10256" spans="12:28" ht="15" customHeight="1" x14ac:dyDescent="0.2">
      <c r="L10256" s="120"/>
      <c r="N10256" s="120"/>
      <c r="P10256" s="120"/>
      <c r="R10256" s="120"/>
      <c r="T10256" s="120"/>
      <c r="V10256" s="120"/>
      <c r="X10256" s="120"/>
      <c r="Z10256" s="120"/>
      <c r="AB10256" s="120"/>
    </row>
    <row r="10257" spans="12:28" ht="15" customHeight="1" x14ac:dyDescent="0.2">
      <c r="L10257" s="120"/>
      <c r="N10257" s="120"/>
      <c r="P10257" s="120"/>
      <c r="R10257" s="120"/>
      <c r="T10257" s="120"/>
      <c r="V10257" s="120"/>
      <c r="X10257" s="120"/>
      <c r="Z10257" s="120"/>
      <c r="AB10257" s="120"/>
    </row>
    <row r="10258" spans="12:28" ht="15" customHeight="1" x14ac:dyDescent="0.2">
      <c r="L10258" s="120"/>
      <c r="N10258" s="120"/>
      <c r="P10258" s="120"/>
      <c r="R10258" s="120"/>
      <c r="T10258" s="120"/>
      <c r="V10258" s="120"/>
      <c r="X10258" s="120"/>
      <c r="Z10258" s="120"/>
      <c r="AB10258" s="120"/>
    </row>
    <row r="10259" spans="12:28" ht="15" customHeight="1" x14ac:dyDescent="0.2">
      <c r="L10259" s="120"/>
      <c r="N10259" s="120"/>
      <c r="P10259" s="120"/>
      <c r="R10259" s="120"/>
      <c r="T10259" s="120"/>
      <c r="V10259" s="120"/>
      <c r="X10259" s="120"/>
      <c r="Z10259" s="120"/>
      <c r="AB10259" s="120"/>
    </row>
    <row r="10260" spans="12:28" ht="15" customHeight="1" x14ac:dyDescent="0.2">
      <c r="L10260" s="120"/>
      <c r="N10260" s="120"/>
      <c r="P10260" s="120"/>
      <c r="R10260" s="120"/>
      <c r="T10260" s="120"/>
      <c r="V10260" s="120"/>
      <c r="X10260" s="120"/>
      <c r="Z10260" s="120"/>
      <c r="AB10260" s="120"/>
    </row>
    <row r="10261" spans="12:28" ht="15" customHeight="1" x14ac:dyDescent="0.2">
      <c r="L10261" s="120"/>
      <c r="N10261" s="120"/>
      <c r="P10261" s="120"/>
      <c r="R10261" s="120"/>
      <c r="T10261" s="120"/>
      <c r="V10261" s="120"/>
      <c r="X10261" s="120"/>
      <c r="Z10261" s="120"/>
      <c r="AB10261" s="120"/>
    </row>
    <row r="10262" spans="12:28" ht="15" customHeight="1" x14ac:dyDescent="0.2">
      <c r="L10262" s="120"/>
      <c r="N10262" s="120"/>
      <c r="P10262" s="120"/>
      <c r="R10262" s="120"/>
      <c r="T10262" s="120"/>
      <c r="V10262" s="120"/>
      <c r="X10262" s="120"/>
      <c r="Z10262" s="120"/>
      <c r="AB10262" s="120"/>
    </row>
    <row r="10263" spans="12:28" ht="15" customHeight="1" x14ac:dyDescent="0.2">
      <c r="L10263" s="120"/>
      <c r="N10263" s="120"/>
      <c r="P10263" s="120"/>
      <c r="R10263" s="120"/>
      <c r="T10263" s="120"/>
      <c r="V10263" s="120"/>
      <c r="X10263" s="120"/>
      <c r="Z10263" s="120"/>
      <c r="AB10263" s="120"/>
    </row>
    <row r="10264" spans="12:28" ht="15" customHeight="1" x14ac:dyDescent="0.2">
      <c r="L10264" s="120"/>
      <c r="N10264" s="120"/>
      <c r="P10264" s="120"/>
      <c r="R10264" s="120"/>
      <c r="T10264" s="120"/>
      <c r="V10264" s="120"/>
      <c r="X10264" s="120"/>
      <c r="Z10264" s="120"/>
      <c r="AB10264" s="120"/>
    </row>
    <row r="10265" spans="12:28" ht="15" customHeight="1" x14ac:dyDescent="0.2">
      <c r="L10265" s="120"/>
      <c r="N10265" s="120"/>
      <c r="P10265" s="120"/>
      <c r="R10265" s="120"/>
      <c r="T10265" s="120"/>
      <c r="V10265" s="120"/>
      <c r="X10265" s="120"/>
      <c r="Z10265" s="120"/>
      <c r="AB10265" s="120"/>
    </row>
    <row r="10266" spans="12:28" ht="15" customHeight="1" x14ac:dyDescent="0.2">
      <c r="L10266" s="120"/>
      <c r="N10266" s="120"/>
      <c r="P10266" s="120"/>
      <c r="R10266" s="120"/>
      <c r="T10266" s="120"/>
      <c r="V10266" s="120"/>
      <c r="X10266" s="120"/>
      <c r="Z10266" s="120"/>
      <c r="AB10266" s="120"/>
    </row>
    <row r="10267" spans="12:28" ht="15" customHeight="1" x14ac:dyDescent="0.2">
      <c r="L10267" s="120"/>
      <c r="N10267" s="120"/>
      <c r="P10267" s="120"/>
      <c r="R10267" s="120"/>
      <c r="T10267" s="120"/>
      <c r="V10267" s="120"/>
      <c r="X10267" s="120"/>
      <c r="Z10267" s="120"/>
      <c r="AB10267" s="120"/>
    </row>
    <row r="10268" spans="12:28" ht="15" customHeight="1" x14ac:dyDescent="0.2">
      <c r="L10268" s="120"/>
      <c r="N10268" s="120"/>
      <c r="P10268" s="120"/>
      <c r="R10268" s="120"/>
      <c r="T10268" s="120"/>
      <c r="V10268" s="120"/>
      <c r="X10268" s="120"/>
      <c r="Z10268" s="120"/>
      <c r="AB10268" s="120"/>
    </row>
    <row r="10269" spans="12:28" ht="15" customHeight="1" x14ac:dyDescent="0.2">
      <c r="L10269" s="120"/>
      <c r="N10269" s="120"/>
      <c r="P10269" s="120"/>
      <c r="R10269" s="120"/>
      <c r="T10269" s="120"/>
      <c r="V10269" s="120"/>
      <c r="X10269" s="120"/>
      <c r="Z10269" s="120"/>
      <c r="AB10269" s="120"/>
    </row>
    <row r="10270" spans="12:28" ht="15" customHeight="1" x14ac:dyDescent="0.2">
      <c r="L10270" s="120"/>
      <c r="N10270" s="120"/>
      <c r="P10270" s="120"/>
      <c r="R10270" s="120"/>
      <c r="T10270" s="120"/>
      <c r="V10270" s="120"/>
      <c r="X10270" s="120"/>
      <c r="Z10270" s="120"/>
      <c r="AB10270" s="120"/>
    </row>
    <row r="10271" spans="12:28" ht="15" customHeight="1" x14ac:dyDescent="0.2">
      <c r="L10271" s="120"/>
      <c r="N10271" s="120"/>
      <c r="P10271" s="120"/>
      <c r="R10271" s="120"/>
      <c r="T10271" s="120"/>
      <c r="V10271" s="120"/>
      <c r="X10271" s="120"/>
      <c r="Z10271" s="120"/>
      <c r="AB10271" s="120"/>
    </row>
    <row r="10272" spans="12:28" ht="15" customHeight="1" x14ac:dyDescent="0.2">
      <c r="L10272" s="120"/>
      <c r="N10272" s="120"/>
      <c r="P10272" s="120"/>
      <c r="R10272" s="120"/>
      <c r="T10272" s="120"/>
      <c r="V10272" s="120"/>
      <c r="X10272" s="120"/>
      <c r="Z10272" s="120"/>
      <c r="AB10272" s="120"/>
    </row>
    <row r="10273" spans="12:28" ht="15" customHeight="1" x14ac:dyDescent="0.2">
      <c r="L10273" s="120"/>
      <c r="N10273" s="120"/>
      <c r="P10273" s="120"/>
      <c r="R10273" s="120"/>
      <c r="T10273" s="120"/>
      <c r="V10273" s="120"/>
      <c r="X10273" s="120"/>
      <c r="Z10273" s="120"/>
      <c r="AB10273" s="120"/>
    </row>
    <row r="10274" spans="12:28" ht="15" customHeight="1" x14ac:dyDescent="0.2">
      <c r="L10274" s="120"/>
      <c r="N10274" s="120"/>
      <c r="P10274" s="120"/>
      <c r="R10274" s="120"/>
      <c r="T10274" s="120"/>
      <c r="V10274" s="120"/>
      <c r="X10274" s="120"/>
      <c r="Z10274" s="120"/>
      <c r="AB10274" s="120"/>
    </row>
    <row r="10275" spans="12:28" ht="15" customHeight="1" x14ac:dyDescent="0.2">
      <c r="L10275" s="120"/>
      <c r="N10275" s="120"/>
      <c r="P10275" s="120"/>
      <c r="R10275" s="120"/>
      <c r="T10275" s="120"/>
      <c r="V10275" s="120"/>
      <c r="X10275" s="120"/>
      <c r="Z10275" s="120"/>
      <c r="AB10275" s="120"/>
    </row>
    <row r="10276" spans="12:28" ht="15" customHeight="1" x14ac:dyDescent="0.2">
      <c r="L10276" s="120"/>
      <c r="N10276" s="120"/>
      <c r="P10276" s="120"/>
      <c r="R10276" s="120"/>
      <c r="T10276" s="120"/>
      <c r="V10276" s="120"/>
      <c r="X10276" s="120"/>
      <c r="Z10276" s="120"/>
      <c r="AB10276" s="120"/>
    </row>
    <row r="10277" spans="12:28" ht="15" customHeight="1" x14ac:dyDescent="0.2">
      <c r="L10277" s="120"/>
      <c r="N10277" s="120"/>
      <c r="P10277" s="120"/>
      <c r="R10277" s="120"/>
      <c r="T10277" s="120"/>
      <c r="V10277" s="120"/>
      <c r="X10277" s="120"/>
      <c r="Z10277" s="120"/>
      <c r="AB10277" s="120"/>
    </row>
    <row r="10278" spans="12:28" ht="15" customHeight="1" x14ac:dyDescent="0.2">
      <c r="L10278" s="120"/>
      <c r="N10278" s="120"/>
      <c r="P10278" s="120"/>
      <c r="R10278" s="120"/>
      <c r="T10278" s="120"/>
      <c r="V10278" s="120"/>
      <c r="X10278" s="120"/>
      <c r="Z10278" s="120"/>
      <c r="AB10278" s="120"/>
    </row>
    <row r="10279" spans="12:28" ht="15" customHeight="1" x14ac:dyDescent="0.2">
      <c r="L10279" s="120"/>
      <c r="N10279" s="120"/>
      <c r="P10279" s="120"/>
      <c r="R10279" s="120"/>
      <c r="T10279" s="120"/>
      <c r="V10279" s="120"/>
      <c r="X10279" s="120"/>
      <c r="Z10279" s="120"/>
      <c r="AB10279" s="120"/>
    </row>
    <row r="10280" spans="12:28" ht="15" customHeight="1" x14ac:dyDescent="0.2">
      <c r="L10280" s="120"/>
      <c r="N10280" s="120"/>
      <c r="P10280" s="120"/>
      <c r="R10280" s="120"/>
      <c r="T10280" s="120"/>
      <c r="V10280" s="120"/>
      <c r="X10280" s="120"/>
      <c r="Z10280" s="120"/>
      <c r="AB10280" s="120"/>
    </row>
    <row r="10281" spans="12:28" ht="15" customHeight="1" x14ac:dyDescent="0.2">
      <c r="L10281" s="120"/>
      <c r="N10281" s="120"/>
      <c r="P10281" s="120"/>
      <c r="R10281" s="120"/>
      <c r="T10281" s="120"/>
      <c r="V10281" s="120"/>
      <c r="X10281" s="120"/>
      <c r="Z10281" s="120"/>
      <c r="AB10281" s="120"/>
    </row>
    <row r="10282" spans="12:28" ht="15" customHeight="1" x14ac:dyDescent="0.2">
      <c r="L10282" s="120"/>
      <c r="N10282" s="120"/>
      <c r="P10282" s="120"/>
      <c r="R10282" s="120"/>
      <c r="T10282" s="120"/>
      <c r="V10282" s="120"/>
      <c r="X10282" s="120"/>
      <c r="Z10282" s="120"/>
      <c r="AB10282" s="120"/>
    </row>
    <row r="10283" spans="12:28" ht="15" customHeight="1" x14ac:dyDescent="0.2">
      <c r="L10283" s="120"/>
      <c r="N10283" s="120"/>
      <c r="P10283" s="120"/>
      <c r="R10283" s="120"/>
      <c r="T10283" s="120"/>
      <c r="V10283" s="120"/>
      <c r="X10283" s="120"/>
      <c r="Z10283" s="120"/>
      <c r="AB10283" s="120"/>
    </row>
    <row r="10284" spans="12:28" ht="15" customHeight="1" x14ac:dyDescent="0.2">
      <c r="L10284" s="120"/>
      <c r="N10284" s="120"/>
      <c r="P10284" s="120"/>
      <c r="R10284" s="120"/>
      <c r="T10284" s="120"/>
      <c r="V10284" s="120"/>
      <c r="X10284" s="120"/>
      <c r="Z10284" s="120"/>
      <c r="AB10284" s="120"/>
    </row>
    <row r="10285" spans="12:28" ht="15" customHeight="1" x14ac:dyDescent="0.2">
      <c r="L10285" s="120"/>
      <c r="N10285" s="120"/>
      <c r="P10285" s="120"/>
      <c r="R10285" s="120"/>
      <c r="T10285" s="120"/>
      <c r="V10285" s="120"/>
      <c r="X10285" s="120"/>
      <c r="Z10285" s="120"/>
      <c r="AB10285" s="120"/>
    </row>
    <row r="10286" spans="12:28" ht="15" customHeight="1" x14ac:dyDescent="0.2">
      <c r="L10286" s="120"/>
      <c r="N10286" s="120"/>
      <c r="P10286" s="120"/>
      <c r="R10286" s="120"/>
      <c r="T10286" s="120"/>
      <c r="V10286" s="120"/>
      <c r="X10286" s="120"/>
      <c r="Z10286" s="120"/>
      <c r="AB10286" s="120"/>
    </row>
    <row r="10287" spans="12:28" ht="15" customHeight="1" x14ac:dyDescent="0.2">
      <c r="L10287" s="120"/>
      <c r="N10287" s="120"/>
      <c r="P10287" s="120"/>
      <c r="R10287" s="120"/>
      <c r="T10287" s="120"/>
      <c r="V10287" s="120"/>
      <c r="X10287" s="120"/>
      <c r="Z10287" s="120"/>
      <c r="AB10287" s="120"/>
    </row>
    <row r="10288" spans="12:28" ht="15" customHeight="1" x14ac:dyDescent="0.2">
      <c r="L10288" s="120"/>
      <c r="N10288" s="120"/>
      <c r="P10288" s="120"/>
      <c r="R10288" s="120"/>
      <c r="T10288" s="120"/>
      <c r="V10288" s="120"/>
      <c r="X10288" s="120"/>
      <c r="Z10288" s="120"/>
      <c r="AB10288" s="120"/>
    </row>
    <row r="10289" spans="12:28" ht="15" customHeight="1" x14ac:dyDescent="0.2">
      <c r="L10289" s="120"/>
      <c r="N10289" s="120"/>
      <c r="P10289" s="120"/>
      <c r="R10289" s="120"/>
      <c r="T10289" s="120"/>
      <c r="V10289" s="120"/>
      <c r="X10289" s="120"/>
      <c r="Z10289" s="120"/>
      <c r="AB10289" s="120"/>
    </row>
    <row r="10290" spans="12:28" ht="15" customHeight="1" x14ac:dyDescent="0.2">
      <c r="L10290" s="120"/>
      <c r="N10290" s="120"/>
      <c r="P10290" s="120"/>
      <c r="R10290" s="120"/>
      <c r="T10290" s="120"/>
      <c r="V10290" s="120"/>
      <c r="X10290" s="120"/>
      <c r="Z10290" s="120"/>
      <c r="AB10290" s="120"/>
    </row>
    <row r="10291" spans="12:28" ht="15" customHeight="1" x14ac:dyDescent="0.2">
      <c r="L10291" s="120"/>
      <c r="N10291" s="120"/>
      <c r="P10291" s="120"/>
      <c r="R10291" s="120"/>
      <c r="T10291" s="120"/>
      <c r="V10291" s="120"/>
      <c r="X10291" s="120"/>
      <c r="Z10291" s="120"/>
      <c r="AB10291" s="120"/>
    </row>
    <row r="10292" spans="12:28" ht="15" customHeight="1" x14ac:dyDescent="0.2">
      <c r="L10292" s="120"/>
      <c r="N10292" s="120"/>
      <c r="P10292" s="120"/>
      <c r="R10292" s="120"/>
      <c r="T10292" s="120"/>
      <c r="V10292" s="120"/>
      <c r="X10292" s="120"/>
      <c r="Z10292" s="120"/>
      <c r="AB10292" s="120"/>
    </row>
    <row r="10293" spans="12:28" ht="15" customHeight="1" x14ac:dyDescent="0.2">
      <c r="L10293" s="120"/>
      <c r="N10293" s="120"/>
      <c r="P10293" s="120"/>
      <c r="R10293" s="120"/>
      <c r="T10293" s="120"/>
      <c r="V10293" s="120"/>
      <c r="X10293" s="120"/>
      <c r="Z10293" s="120"/>
      <c r="AB10293" s="120"/>
    </row>
    <row r="10294" spans="12:28" ht="15" customHeight="1" x14ac:dyDescent="0.2">
      <c r="L10294" s="120"/>
      <c r="N10294" s="120"/>
      <c r="P10294" s="120"/>
      <c r="R10294" s="120"/>
      <c r="T10294" s="120"/>
      <c r="V10294" s="120"/>
      <c r="X10294" s="120"/>
      <c r="Z10294" s="120"/>
      <c r="AB10294" s="120"/>
    </row>
    <row r="10295" spans="12:28" ht="15" customHeight="1" x14ac:dyDescent="0.2">
      <c r="L10295" s="120"/>
      <c r="N10295" s="120"/>
      <c r="P10295" s="120"/>
      <c r="R10295" s="120"/>
      <c r="T10295" s="120"/>
      <c r="V10295" s="120"/>
      <c r="X10295" s="120"/>
      <c r="Z10295" s="120"/>
      <c r="AB10295" s="120"/>
    </row>
    <row r="10296" spans="12:28" ht="15" customHeight="1" x14ac:dyDescent="0.2">
      <c r="L10296" s="120"/>
      <c r="N10296" s="120"/>
      <c r="P10296" s="120"/>
      <c r="R10296" s="120"/>
      <c r="T10296" s="120"/>
      <c r="V10296" s="120"/>
      <c r="X10296" s="120"/>
      <c r="Z10296" s="120"/>
      <c r="AB10296" s="120"/>
    </row>
    <row r="10297" spans="12:28" ht="15" customHeight="1" x14ac:dyDescent="0.2">
      <c r="L10297" s="120"/>
      <c r="N10297" s="120"/>
      <c r="P10297" s="120"/>
      <c r="R10297" s="120"/>
      <c r="T10297" s="120"/>
      <c r="V10297" s="120"/>
      <c r="X10297" s="120"/>
      <c r="Z10297" s="120"/>
      <c r="AB10297" s="120"/>
    </row>
    <row r="10298" spans="12:28" ht="15" customHeight="1" x14ac:dyDescent="0.2">
      <c r="L10298" s="120"/>
      <c r="N10298" s="120"/>
      <c r="P10298" s="120"/>
      <c r="R10298" s="120"/>
      <c r="T10298" s="120"/>
      <c r="V10298" s="120"/>
      <c r="X10298" s="120"/>
      <c r="Z10298" s="120"/>
      <c r="AB10298" s="120"/>
    </row>
    <row r="10299" spans="12:28" ht="15" customHeight="1" x14ac:dyDescent="0.2">
      <c r="L10299" s="120"/>
      <c r="N10299" s="120"/>
      <c r="P10299" s="120"/>
      <c r="R10299" s="120"/>
      <c r="T10299" s="120"/>
      <c r="V10299" s="120"/>
      <c r="X10299" s="120"/>
      <c r="Z10299" s="120"/>
      <c r="AB10299" s="120"/>
    </row>
    <row r="10300" spans="12:28" ht="15" customHeight="1" x14ac:dyDescent="0.2">
      <c r="L10300" s="120"/>
      <c r="N10300" s="120"/>
      <c r="P10300" s="120"/>
      <c r="R10300" s="120"/>
      <c r="T10300" s="120"/>
      <c r="V10300" s="120"/>
      <c r="X10300" s="120"/>
      <c r="Z10300" s="120"/>
      <c r="AB10300" s="120"/>
    </row>
    <row r="10301" spans="12:28" ht="15" customHeight="1" x14ac:dyDescent="0.2">
      <c r="L10301" s="120"/>
      <c r="N10301" s="120"/>
      <c r="P10301" s="120"/>
      <c r="R10301" s="120"/>
      <c r="T10301" s="120"/>
      <c r="V10301" s="120"/>
      <c r="X10301" s="120"/>
      <c r="Z10301" s="120"/>
      <c r="AB10301" s="120"/>
    </row>
    <row r="10302" spans="12:28" ht="15" customHeight="1" x14ac:dyDescent="0.2">
      <c r="L10302" s="120"/>
      <c r="N10302" s="120"/>
      <c r="P10302" s="120"/>
      <c r="R10302" s="120"/>
      <c r="T10302" s="120"/>
      <c r="V10302" s="120"/>
      <c r="X10302" s="120"/>
      <c r="Z10302" s="120"/>
      <c r="AB10302" s="120"/>
    </row>
    <row r="10303" spans="12:28" ht="15" customHeight="1" x14ac:dyDescent="0.2">
      <c r="L10303" s="120"/>
      <c r="N10303" s="120"/>
      <c r="P10303" s="120"/>
      <c r="R10303" s="120"/>
      <c r="T10303" s="120"/>
      <c r="V10303" s="120"/>
      <c r="X10303" s="120"/>
      <c r="Z10303" s="120"/>
      <c r="AB10303" s="120"/>
    </row>
    <row r="10304" spans="12:28" ht="15" customHeight="1" x14ac:dyDescent="0.2">
      <c r="L10304" s="120"/>
      <c r="N10304" s="120"/>
      <c r="P10304" s="120"/>
      <c r="R10304" s="120"/>
      <c r="T10304" s="120"/>
      <c r="V10304" s="120"/>
      <c r="X10304" s="120"/>
      <c r="Z10304" s="120"/>
      <c r="AB10304" s="120"/>
    </row>
    <row r="10305" spans="12:28" ht="15" customHeight="1" x14ac:dyDescent="0.2">
      <c r="L10305" s="120"/>
      <c r="N10305" s="120"/>
      <c r="P10305" s="120"/>
      <c r="R10305" s="120"/>
      <c r="T10305" s="120"/>
      <c r="V10305" s="120"/>
      <c r="X10305" s="120"/>
      <c r="Z10305" s="120"/>
      <c r="AB10305" s="120"/>
    </row>
    <row r="10306" spans="12:28" ht="15" customHeight="1" x14ac:dyDescent="0.2">
      <c r="L10306" s="120"/>
      <c r="N10306" s="120"/>
      <c r="P10306" s="120"/>
      <c r="R10306" s="120"/>
      <c r="T10306" s="120"/>
      <c r="V10306" s="120"/>
      <c r="X10306" s="120"/>
      <c r="Z10306" s="120"/>
      <c r="AB10306" s="120"/>
    </row>
    <row r="10307" spans="12:28" ht="15" customHeight="1" x14ac:dyDescent="0.2">
      <c r="L10307" s="120"/>
      <c r="N10307" s="120"/>
      <c r="P10307" s="120"/>
      <c r="R10307" s="120"/>
      <c r="T10307" s="120"/>
      <c r="V10307" s="120"/>
      <c r="X10307" s="120"/>
      <c r="Z10307" s="120"/>
      <c r="AB10307" s="120"/>
    </row>
    <row r="10308" spans="12:28" ht="15" customHeight="1" x14ac:dyDescent="0.2">
      <c r="L10308" s="120"/>
      <c r="N10308" s="120"/>
      <c r="P10308" s="120"/>
      <c r="R10308" s="120"/>
      <c r="T10308" s="120"/>
      <c r="V10308" s="120"/>
      <c r="X10308" s="120"/>
      <c r="Z10308" s="120"/>
      <c r="AB10308" s="120"/>
    </row>
    <row r="10309" spans="12:28" ht="15" customHeight="1" x14ac:dyDescent="0.2">
      <c r="L10309" s="120"/>
      <c r="N10309" s="120"/>
      <c r="P10309" s="120"/>
      <c r="R10309" s="120"/>
      <c r="T10309" s="120"/>
      <c r="V10309" s="120"/>
      <c r="X10309" s="120"/>
      <c r="Z10309" s="120"/>
      <c r="AB10309" s="120"/>
    </row>
    <row r="10310" spans="12:28" ht="15" customHeight="1" x14ac:dyDescent="0.2">
      <c r="L10310" s="120"/>
      <c r="N10310" s="120"/>
      <c r="P10310" s="120"/>
      <c r="R10310" s="120"/>
      <c r="T10310" s="120"/>
      <c r="V10310" s="120"/>
      <c r="X10310" s="120"/>
      <c r="Z10310" s="120"/>
      <c r="AB10310" s="120"/>
    </row>
    <row r="10311" spans="12:28" ht="15" customHeight="1" x14ac:dyDescent="0.2">
      <c r="L10311" s="120"/>
      <c r="N10311" s="120"/>
      <c r="P10311" s="120"/>
      <c r="R10311" s="120"/>
      <c r="T10311" s="120"/>
      <c r="V10311" s="120"/>
      <c r="X10311" s="120"/>
      <c r="Z10311" s="120"/>
      <c r="AB10311" s="120"/>
    </row>
    <row r="10312" spans="12:28" ht="15" customHeight="1" x14ac:dyDescent="0.2">
      <c r="L10312" s="120"/>
      <c r="N10312" s="120"/>
      <c r="P10312" s="120"/>
      <c r="R10312" s="120"/>
      <c r="T10312" s="120"/>
      <c r="V10312" s="120"/>
      <c r="X10312" s="120"/>
      <c r="Z10312" s="120"/>
      <c r="AB10312" s="120"/>
    </row>
    <row r="10313" spans="12:28" ht="15" customHeight="1" x14ac:dyDescent="0.2">
      <c r="L10313" s="120"/>
      <c r="N10313" s="120"/>
      <c r="P10313" s="120"/>
      <c r="R10313" s="120"/>
      <c r="T10313" s="120"/>
      <c r="V10313" s="120"/>
      <c r="X10313" s="120"/>
      <c r="Z10313" s="120"/>
      <c r="AB10313" s="120"/>
    </row>
    <row r="10314" spans="12:28" ht="15" customHeight="1" x14ac:dyDescent="0.2">
      <c r="L10314" s="120"/>
      <c r="N10314" s="120"/>
      <c r="P10314" s="120"/>
      <c r="R10314" s="120"/>
      <c r="T10314" s="120"/>
      <c r="V10314" s="120"/>
      <c r="X10314" s="120"/>
      <c r="Z10314" s="120"/>
      <c r="AB10314" s="120"/>
    </row>
    <row r="10315" spans="12:28" ht="15" customHeight="1" x14ac:dyDescent="0.2">
      <c r="L10315" s="120"/>
      <c r="N10315" s="120"/>
      <c r="P10315" s="120"/>
      <c r="R10315" s="120"/>
      <c r="T10315" s="120"/>
      <c r="V10315" s="120"/>
      <c r="X10315" s="120"/>
      <c r="Z10315" s="120"/>
      <c r="AB10315" s="120"/>
    </row>
    <row r="10316" spans="12:28" ht="15" customHeight="1" x14ac:dyDescent="0.2">
      <c r="L10316" s="120"/>
      <c r="N10316" s="120"/>
      <c r="P10316" s="120"/>
      <c r="R10316" s="120"/>
      <c r="T10316" s="120"/>
      <c r="V10316" s="120"/>
      <c r="X10316" s="120"/>
      <c r="Z10316" s="120"/>
      <c r="AB10316" s="120"/>
    </row>
    <row r="10317" spans="12:28" ht="15" customHeight="1" x14ac:dyDescent="0.2">
      <c r="L10317" s="120"/>
      <c r="N10317" s="120"/>
      <c r="P10317" s="120"/>
      <c r="R10317" s="120"/>
      <c r="T10317" s="120"/>
      <c r="V10317" s="120"/>
      <c r="X10317" s="120"/>
      <c r="Z10317" s="120"/>
      <c r="AB10317" s="120"/>
    </row>
    <row r="10318" spans="12:28" ht="15" customHeight="1" x14ac:dyDescent="0.2">
      <c r="L10318" s="120"/>
      <c r="N10318" s="120"/>
      <c r="P10318" s="120"/>
      <c r="R10318" s="120"/>
      <c r="T10318" s="120"/>
      <c r="V10318" s="120"/>
      <c r="X10318" s="120"/>
      <c r="Z10318" s="120"/>
      <c r="AB10318" s="120"/>
    </row>
    <row r="10319" spans="12:28" ht="15" customHeight="1" x14ac:dyDescent="0.2">
      <c r="L10319" s="120"/>
      <c r="N10319" s="120"/>
      <c r="P10319" s="120"/>
      <c r="R10319" s="120"/>
      <c r="T10319" s="120"/>
      <c r="V10319" s="120"/>
      <c r="X10319" s="120"/>
      <c r="Z10319" s="120"/>
      <c r="AB10319" s="120"/>
    </row>
    <row r="10320" spans="12:28" ht="15" customHeight="1" x14ac:dyDescent="0.2">
      <c r="L10320" s="120"/>
      <c r="N10320" s="120"/>
      <c r="P10320" s="120"/>
      <c r="R10320" s="120"/>
      <c r="T10320" s="120"/>
      <c r="V10320" s="120"/>
      <c r="X10320" s="120"/>
      <c r="Z10320" s="120"/>
      <c r="AB10320" s="120"/>
    </row>
    <row r="10321" spans="12:28" ht="15" customHeight="1" x14ac:dyDescent="0.2">
      <c r="L10321" s="120"/>
      <c r="N10321" s="120"/>
      <c r="P10321" s="120"/>
      <c r="R10321" s="120"/>
      <c r="T10321" s="120"/>
      <c r="V10321" s="120"/>
      <c r="X10321" s="120"/>
      <c r="Z10321" s="120"/>
      <c r="AB10321" s="120"/>
    </row>
    <row r="10322" spans="12:28" ht="15" customHeight="1" x14ac:dyDescent="0.2">
      <c r="L10322" s="120"/>
      <c r="N10322" s="120"/>
      <c r="P10322" s="120"/>
      <c r="R10322" s="120"/>
      <c r="T10322" s="120"/>
      <c r="V10322" s="120"/>
      <c r="X10322" s="120"/>
      <c r="Z10322" s="120"/>
      <c r="AB10322" s="120"/>
    </row>
    <row r="10323" spans="12:28" ht="15" customHeight="1" x14ac:dyDescent="0.2">
      <c r="L10323" s="120"/>
      <c r="N10323" s="120"/>
      <c r="P10323" s="120"/>
      <c r="R10323" s="120"/>
      <c r="T10323" s="120"/>
      <c r="V10323" s="120"/>
      <c r="X10323" s="120"/>
      <c r="Z10323" s="120"/>
      <c r="AB10323" s="120"/>
    </row>
    <row r="10324" spans="12:28" ht="15" customHeight="1" x14ac:dyDescent="0.2">
      <c r="L10324" s="120"/>
      <c r="N10324" s="120"/>
      <c r="P10324" s="120"/>
      <c r="R10324" s="120"/>
      <c r="T10324" s="120"/>
      <c r="V10324" s="120"/>
      <c r="X10324" s="120"/>
      <c r="Z10324" s="120"/>
      <c r="AB10324" s="120"/>
    </row>
    <row r="10325" spans="12:28" ht="15" customHeight="1" x14ac:dyDescent="0.2">
      <c r="L10325" s="120"/>
      <c r="N10325" s="120"/>
      <c r="P10325" s="120"/>
      <c r="R10325" s="120"/>
      <c r="T10325" s="120"/>
      <c r="V10325" s="120"/>
      <c r="X10325" s="120"/>
      <c r="Z10325" s="120"/>
      <c r="AB10325" s="120"/>
    </row>
    <row r="10326" spans="12:28" ht="15" customHeight="1" x14ac:dyDescent="0.2">
      <c r="L10326" s="120"/>
      <c r="N10326" s="120"/>
      <c r="P10326" s="120"/>
      <c r="R10326" s="120"/>
      <c r="T10326" s="120"/>
      <c r="V10326" s="120"/>
      <c r="X10326" s="120"/>
      <c r="Z10326" s="120"/>
      <c r="AB10326" s="120"/>
    </row>
    <row r="10327" spans="12:28" ht="15" customHeight="1" x14ac:dyDescent="0.2">
      <c r="L10327" s="120"/>
      <c r="N10327" s="120"/>
      <c r="P10327" s="120"/>
      <c r="R10327" s="120"/>
      <c r="T10327" s="120"/>
      <c r="V10327" s="120"/>
      <c r="X10327" s="120"/>
      <c r="Z10327" s="120"/>
      <c r="AB10327" s="120"/>
    </row>
    <row r="10328" spans="12:28" ht="15" customHeight="1" x14ac:dyDescent="0.2">
      <c r="L10328" s="120"/>
      <c r="N10328" s="120"/>
      <c r="P10328" s="120"/>
      <c r="R10328" s="120"/>
      <c r="T10328" s="120"/>
      <c r="V10328" s="120"/>
      <c r="X10328" s="120"/>
      <c r="Z10328" s="120"/>
      <c r="AB10328" s="120"/>
    </row>
    <row r="10329" spans="12:28" ht="15" customHeight="1" x14ac:dyDescent="0.2">
      <c r="L10329" s="120"/>
      <c r="N10329" s="120"/>
      <c r="P10329" s="120"/>
      <c r="R10329" s="120"/>
      <c r="T10329" s="120"/>
      <c r="V10329" s="120"/>
      <c r="X10329" s="120"/>
      <c r="Z10329" s="120"/>
      <c r="AB10329" s="120"/>
    </row>
    <row r="10330" spans="12:28" ht="15" customHeight="1" x14ac:dyDescent="0.2">
      <c r="L10330" s="120"/>
      <c r="N10330" s="120"/>
      <c r="P10330" s="120"/>
      <c r="R10330" s="120"/>
      <c r="T10330" s="120"/>
      <c r="V10330" s="120"/>
      <c r="X10330" s="120"/>
      <c r="Z10330" s="120"/>
      <c r="AB10330" s="120"/>
    </row>
    <row r="10331" spans="12:28" ht="15" customHeight="1" x14ac:dyDescent="0.2">
      <c r="L10331" s="120"/>
      <c r="N10331" s="120"/>
      <c r="P10331" s="120"/>
      <c r="R10331" s="120"/>
      <c r="T10331" s="120"/>
      <c r="V10331" s="120"/>
      <c r="X10331" s="120"/>
      <c r="Z10331" s="120"/>
      <c r="AB10331" s="120"/>
    </row>
    <row r="10332" spans="12:28" ht="15" customHeight="1" x14ac:dyDescent="0.2">
      <c r="L10332" s="120"/>
      <c r="N10332" s="120"/>
      <c r="P10332" s="120"/>
      <c r="R10332" s="120"/>
      <c r="T10332" s="120"/>
      <c r="V10332" s="120"/>
      <c r="X10332" s="120"/>
      <c r="Z10332" s="120"/>
      <c r="AB10332" s="120"/>
    </row>
    <row r="10333" spans="12:28" ht="15" customHeight="1" x14ac:dyDescent="0.2">
      <c r="L10333" s="120"/>
      <c r="N10333" s="120"/>
      <c r="P10333" s="120"/>
      <c r="R10333" s="120"/>
      <c r="T10333" s="120"/>
      <c r="V10333" s="120"/>
      <c r="X10333" s="120"/>
      <c r="Z10333" s="120"/>
      <c r="AB10333" s="120"/>
    </row>
    <row r="10334" spans="12:28" ht="15" customHeight="1" x14ac:dyDescent="0.2">
      <c r="L10334" s="120"/>
      <c r="N10334" s="120"/>
      <c r="P10334" s="120"/>
      <c r="R10334" s="120"/>
      <c r="T10334" s="120"/>
      <c r="V10334" s="120"/>
      <c r="X10334" s="120"/>
      <c r="Z10334" s="120"/>
      <c r="AB10334" s="120"/>
    </row>
    <row r="10335" spans="12:28" ht="15" customHeight="1" x14ac:dyDescent="0.2">
      <c r="L10335" s="120"/>
      <c r="N10335" s="120"/>
      <c r="P10335" s="120"/>
      <c r="R10335" s="120"/>
      <c r="T10335" s="120"/>
      <c r="V10335" s="120"/>
      <c r="X10335" s="120"/>
      <c r="Z10335" s="120"/>
      <c r="AB10335" s="120"/>
    </row>
    <row r="10336" spans="12:28" ht="15" customHeight="1" x14ac:dyDescent="0.2">
      <c r="L10336" s="120"/>
      <c r="N10336" s="120"/>
      <c r="P10336" s="120"/>
      <c r="R10336" s="120"/>
      <c r="T10336" s="120"/>
      <c r="V10336" s="120"/>
      <c r="X10336" s="120"/>
      <c r="Z10336" s="120"/>
      <c r="AB10336" s="120"/>
    </row>
    <row r="10337" spans="12:28" ht="15" customHeight="1" x14ac:dyDescent="0.2">
      <c r="L10337" s="120"/>
      <c r="N10337" s="120"/>
      <c r="P10337" s="120"/>
      <c r="R10337" s="120"/>
      <c r="T10337" s="120"/>
      <c r="V10337" s="120"/>
      <c r="X10337" s="120"/>
      <c r="Z10337" s="120"/>
      <c r="AB10337" s="120"/>
    </row>
    <row r="10338" spans="12:28" ht="15" customHeight="1" x14ac:dyDescent="0.2">
      <c r="L10338" s="120"/>
      <c r="N10338" s="120"/>
      <c r="P10338" s="120"/>
      <c r="R10338" s="120"/>
      <c r="T10338" s="120"/>
      <c r="V10338" s="120"/>
      <c r="X10338" s="120"/>
      <c r="Z10338" s="120"/>
      <c r="AB10338" s="120"/>
    </row>
    <row r="10339" spans="12:28" ht="15" customHeight="1" x14ac:dyDescent="0.2">
      <c r="L10339" s="120"/>
      <c r="N10339" s="120"/>
      <c r="P10339" s="120"/>
      <c r="R10339" s="120"/>
      <c r="T10339" s="120"/>
      <c r="V10339" s="120"/>
      <c r="X10339" s="120"/>
      <c r="Z10339" s="120"/>
      <c r="AB10339" s="120"/>
    </row>
    <row r="10340" spans="12:28" ht="15" customHeight="1" x14ac:dyDescent="0.2">
      <c r="L10340" s="120"/>
      <c r="N10340" s="120"/>
      <c r="P10340" s="120"/>
      <c r="R10340" s="120"/>
      <c r="T10340" s="120"/>
      <c r="V10340" s="120"/>
      <c r="X10340" s="120"/>
      <c r="Z10340" s="120"/>
      <c r="AB10340" s="120"/>
    </row>
    <row r="10341" spans="12:28" ht="15" customHeight="1" x14ac:dyDescent="0.2">
      <c r="L10341" s="120"/>
      <c r="N10341" s="120"/>
      <c r="P10341" s="120"/>
      <c r="R10341" s="120"/>
      <c r="T10341" s="120"/>
      <c r="V10341" s="120"/>
      <c r="X10341" s="120"/>
      <c r="Z10341" s="120"/>
      <c r="AB10341" s="120"/>
    </row>
    <row r="10342" spans="12:28" ht="15" customHeight="1" x14ac:dyDescent="0.2">
      <c r="L10342" s="120"/>
      <c r="N10342" s="120"/>
      <c r="P10342" s="120"/>
      <c r="R10342" s="120"/>
      <c r="T10342" s="120"/>
      <c r="V10342" s="120"/>
      <c r="X10342" s="120"/>
      <c r="Z10342" s="120"/>
      <c r="AB10342" s="120"/>
    </row>
    <row r="10343" spans="12:28" ht="15" customHeight="1" x14ac:dyDescent="0.2">
      <c r="L10343" s="120"/>
      <c r="N10343" s="120"/>
      <c r="P10343" s="120"/>
      <c r="R10343" s="120"/>
      <c r="T10343" s="120"/>
      <c r="V10343" s="120"/>
      <c r="X10343" s="120"/>
      <c r="Z10343" s="120"/>
      <c r="AB10343" s="120"/>
    </row>
    <row r="10344" spans="12:28" ht="15" customHeight="1" x14ac:dyDescent="0.2">
      <c r="L10344" s="120"/>
      <c r="N10344" s="120"/>
      <c r="P10344" s="120"/>
      <c r="R10344" s="120"/>
      <c r="T10344" s="120"/>
      <c r="V10344" s="120"/>
      <c r="X10344" s="120"/>
      <c r="Z10344" s="120"/>
      <c r="AB10344" s="120"/>
    </row>
    <row r="10345" spans="12:28" ht="15" customHeight="1" x14ac:dyDescent="0.2">
      <c r="L10345" s="120"/>
      <c r="N10345" s="120"/>
      <c r="P10345" s="120"/>
      <c r="R10345" s="120"/>
      <c r="T10345" s="120"/>
      <c r="V10345" s="120"/>
      <c r="X10345" s="120"/>
      <c r="Z10345" s="120"/>
      <c r="AB10345" s="120"/>
    </row>
    <row r="10346" spans="12:28" ht="15" customHeight="1" x14ac:dyDescent="0.2">
      <c r="L10346" s="120"/>
      <c r="N10346" s="120"/>
      <c r="P10346" s="120"/>
      <c r="R10346" s="120"/>
      <c r="T10346" s="120"/>
      <c r="V10346" s="120"/>
      <c r="X10346" s="120"/>
      <c r="Z10346" s="120"/>
      <c r="AB10346" s="120"/>
    </row>
    <row r="10347" spans="12:28" ht="15" customHeight="1" x14ac:dyDescent="0.2">
      <c r="L10347" s="120"/>
      <c r="N10347" s="120"/>
      <c r="P10347" s="120"/>
      <c r="R10347" s="120"/>
      <c r="T10347" s="120"/>
      <c r="V10347" s="120"/>
      <c r="X10347" s="120"/>
      <c r="Z10347" s="120"/>
      <c r="AB10347" s="120"/>
    </row>
    <row r="10348" spans="12:28" ht="15" customHeight="1" x14ac:dyDescent="0.2">
      <c r="L10348" s="120"/>
      <c r="N10348" s="120"/>
      <c r="P10348" s="120"/>
      <c r="R10348" s="120"/>
      <c r="T10348" s="120"/>
      <c r="V10348" s="120"/>
      <c r="X10348" s="120"/>
      <c r="Z10348" s="120"/>
      <c r="AB10348" s="120"/>
    </row>
    <row r="10349" spans="12:28" ht="15" customHeight="1" x14ac:dyDescent="0.2">
      <c r="L10349" s="120"/>
      <c r="N10349" s="120"/>
      <c r="P10349" s="120"/>
      <c r="R10349" s="120"/>
      <c r="T10349" s="120"/>
      <c r="V10349" s="120"/>
      <c r="X10349" s="120"/>
      <c r="Z10349" s="120"/>
      <c r="AB10349" s="120"/>
    </row>
    <row r="10350" spans="12:28" ht="15" customHeight="1" x14ac:dyDescent="0.2">
      <c r="L10350" s="120"/>
      <c r="N10350" s="120"/>
      <c r="P10350" s="120"/>
      <c r="R10350" s="120"/>
      <c r="T10350" s="120"/>
      <c r="V10350" s="120"/>
      <c r="X10350" s="120"/>
      <c r="Z10350" s="120"/>
      <c r="AB10350" s="120"/>
    </row>
    <row r="10351" spans="12:28" ht="15" customHeight="1" x14ac:dyDescent="0.2">
      <c r="L10351" s="120"/>
      <c r="N10351" s="120"/>
      <c r="P10351" s="120"/>
      <c r="R10351" s="120"/>
      <c r="T10351" s="120"/>
      <c r="V10351" s="120"/>
      <c r="X10351" s="120"/>
      <c r="Z10351" s="120"/>
      <c r="AB10351" s="120"/>
    </row>
    <row r="10352" spans="12:28" ht="15" customHeight="1" x14ac:dyDescent="0.2">
      <c r="L10352" s="120"/>
      <c r="N10352" s="120"/>
      <c r="P10352" s="120"/>
      <c r="R10352" s="120"/>
      <c r="T10352" s="120"/>
      <c r="V10352" s="120"/>
      <c r="X10352" s="120"/>
      <c r="Z10352" s="120"/>
      <c r="AB10352" s="120"/>
    </row>
    <row r="10353" spans="12:28" ht="15" customHeight="1" x14ac:dyDescent="0.2">
      <c r="L10353" s="120"/>
      <c r="N10353" s="120"/>
      <c r="P10353" s="120"/>
      <c r="R10353" s="120"/>
      <c r="T10353" s="120"/>
      <c r="V10353" s="120"/>
      <c r="X10353" s="120"/>
      <c r="Z10353" s="120"/>
      <c r="AB10353" s="120"/>
    </row>
    <row r="10354" spans="12:28" ht="15" customHeight="1" x14ac:dyDescent="0.2">
      <c r="L10354" s="120"/>
      <c r="N10354" s="120"/>
      <c r="P10354" s="120"/>
      <c r="R10354" s="120"/>
      <c r="T10354" s="120"/>
      <c r="V10354" s="120"/>
      <c r="X10354" s="120"/>
      <c r="Z10354" s="120"/>
      <c r="AB10354" s="120"/>
    </row>
    <row r="10355" spans="12:28" ht="15" customHeight="1" x14ac:dyDescent="0.2">
      <c r="L10355" s="120"/>
      <c r="N10355" s="120"/>
      <c r="P10355" s="120"/>
      <c r="R10355" s="120"/>
      <c r="T10355" s="120"/>
      <c r="V10355" s="120"/>
      <c r="X10355" s="120"/>
      <c r="Z10355" s="120"/>
      <c r="AB10355" s="120"/>
    </row>
    <row r="10356" spans="12:28" ht="15" customHeight="1" x14ac:dyDescent="0.2">
      <c r="L10356" s="120"/>
      <c r="N10356" s="120"/>
      <c r="P10356" s="120"/>
      <c r="R10356" s="120"/>
      <c r="T10356" s="120"/>
      <c r="V10356" s="120"/>
      <c r="X10356" s="120"/>
      <c r="Z10356" s="120"/>
      <c r="AB10356" s="120"/>
    </row>
    <row r="10357" spans="12:28" ht="15" customHeight="1" x14ac:dyDescent="0.2">
      <c r="L10357" s="120"/>
      <c r="N10357" s="120"/>
      <c r="P10357" s="120"/>
      <c r="R10357" s="120"/>
      <c r="T10357" s="120"/>
      <c r="V10357" s="120"/>
      <c r="X10357" s="120"/>
      <c r="Z10357" s="120"/>
      <c r="AB10357" s="120"/>
    </row>
    <row r="10358" spans="12:28" ht="15" customHeight="1" x14ac:dyDescent="0.2">
      <c r="L10358" s="120"/>
      <c r="N10358" s="120"/>
      <c r="P10358" s="120"/>
      <c r="R10358" s="120"/>
      <c r="T10358" s="120"/>
      <c r="V10358" s="120"/>
      <c r="X10358" s="120"/>
      <c r="Z10358" s="120"/>
      <c r="AB10358" s="120"/>
    </row>
    <row r="10359" spans="12:28" ht="15" customHeight="1" x14ac:dyDescent="0.2">
      <c r="L10359" s="120"/>
      <c r="N10359" s="120"/>
      <c r="P10359" s="120"/>
      <c r="R10359" s="120"/>
      <c r="T10359" s="120"/>
      <c r="V10359" s="120"/>
      <c r="X10359" s="120"/>
      <c r="Z10359" s="120"/>
      <c r="AB10359" s="120"/>
    </row>
    <row r="10360" spans="12:28" ht="15" customHeight="1" x14ac:dyDescent="0.2">
      <c r="L10360" s="120"/>
      <c r="N10360" s="120"/>
      <c r="P10360" s="120"/>
      <c r="R10360" s="120"/>
      <c r="T10360" s="120"/>
      <c r="V10360" s="120"/>
      <c r="X10360" s="120"/>
      <c r="Z10360" s="120"/>
      <c r="AB10360" s="120"/>
    </row>
    <row r="10361" spans="12:28" ht="15" customHeight="1" x14ac:dyDescent="0.2">
      <c r="L10361" s="120"/>
      <c r="N10361" s="120"/>
      <c r="P10361" s="120"/>
      <c r="R10361" s="120"/>
      <c r="T10361" s="120"/>
      <c r="V10361" s="120"/>
      <c r="X10361" s="120"/>
      <c r="Z10361" s="120"/>
      <c r="AB10361" s="120"/>
    </row>
    <row r="10362" spans="12:28" ht="15" customHeight="1" x14ac:dyDescent="0.2">
      <c r="L10362" s="120"/>
      <c r="N10362" s="120"/>
      <c r="P10362" s="120"/>
      <c r="R10362" s="120"/>
      <c r="T10362" s="120"/>
      <c r="V10362" s="120"/>
      <c r="X10362" s="120"/>
      <c r="Z10362" s="120"/>
      <c r="AB10362" s="120"/>
    </row>
    <row r="10363" spans="12:28" ht="15" customHeight="1" x14ac:dyDescent="0.2">
      <c r="L10363" s="120"/>
      <c r="N10363" s="120"/>
      <c r="P10363" s="120"/>
      <c r="R10363" s="120"/>
      <c r="T10363" s="120"/>
      <c r="V10363" s="120"/>
      <c r="X10363" s="120"/>
      <c r="Z10363" s="120"/>
      <c r="AB10363" s="120"/>
    </row>
    <row r="10364" spans="12:28" ht="15" customHeight="1" x14ac:dyDescent="0.2">
      <c r="L10364" s="120"/>
      <c r="N10364" s="120"/>
      <c r="P10364" s="120"/>
      <c r="R10364" s="120"/>
      <c r="T10364" s="120"/>
      <c r="V10364" s="120"/>
      <c r="X10364" s="120"/>
      <c r="Z10364" s="120"/>
      <c r="AB10364" s="120"/>
    </row>
    <row r="10365" spans="12:28" ht="15" customHeight="1" x14ac:dyDescent="0.2">
      <c r="L10365" s="120"/>
      <c r="N10365" s="120"/>
      <c r="P10365" s="120"/>
      <c r="R10365" s="120"/>
      <c r="T10365" s="120"/>
      <c r="V10365" s="120"/>
      <c r="X10365" s="120"/>
      <c r="Z10365" s="120"/>
      <c r="AB10365" s="120"/>
    </row>
    <row r="10366" spans="12:28" ht="15" customHeight="1" x14ac:dyDescent="0.2">
      <c r="L10366" s="120"/>
      <c r="N10366" s="120"/>
      <c r="P10366" s="120"/>
      <c r="R10366" s="120"/>
      <c r="T10366" s="120"/>
      <c r="V10366" s="120"/>
      <c r="X10366" s="120"/>
      <c r="Z10366" s="120"/>
      <c r="AB10366" s="120"/>
    </row>
    <row r="10367" spans="12:28" ht="15" customHeight="1" x14ac:dyDescent="0.2">
      <c r="L10367" s="120"/>
      <c r="N10367" s="120"/>
      <c r="P10367" s="120"/>
      <c r="R10367" s="120"/>
      <c r="T10367" s="120"/>
      <c r="V10367" s="120"/>
      <c r="X10367" s="120"/>
      <c r="Z10367" s="120"/>
      <c r="AB10367" s="120"/>
    </row>
    <row r="10368" spans="12:28" ht="15" customHeight="1" x14ac:dyDescent="0.2">
      <c r="L10368" s="120"/>
      <c r="N10368" s="120"/>
      <c r="P10368" s="120"/>
      <c r="R10368" s="120"/>
      <c r="T10368" s="120"/>
      <c r="V10368" s="120"/>
      <c r="X10368" s="120"/>
      <c r="Z10368" s="120"/>
      <c r="AB10368" s="120"/>
    </row>
    <row r="10369" spans="12:28" ht="15" customHeight="1" x14ac:dyDescent="0.2">
      <c r="L10369" s="120"/>
      <c r="N10369" s="120"/>
      <c r="P10369" s="120"/>
      <c r="R10369" s="120"/>
      <c r="T10369" s="120"/>
      <c r="V10369" s="120"/>
      <c r="X10369" s="120"/>
      <c r="Z10369" s="120"/>
      <c r="AB10369" s="120"/>
    </row>
    <row r="10370" spans="12:28" ht="15" customHeight="1" x14ac:dyDescent="0.2">
      <c r="L10370" s="120"/>
      <c r="N10370" s="120"/>
      <c r="P10370" s="120"/>
      <c r="R10370" s="120"/>
      <c r="T10370" s="120"/>
      <c r="V10370" s="120"/>
      <c r="X10370" s="120"/>
      <c r="Z10370" s="120"/>
      <c r="AB10370" s="120"/>
    </row>
    <row r="10371" spans="12:28" ht="15" customHeight="1" x14ac:dyDescent="0.2">
      <c r="L10371" s="120"/>
      <c r="N10371" s="120"/>
      <c r="P10371" s="120"/>
      <c r="R10371" s="120"/>
      <c r="T10371" s="120"/>
      <c r="V10371" s="120"/>
      <c r="X10371" s="120"/>
      <c r="Z10371" s="120"/>
      <c r="AB10371" s="120"/>
    </row>
    <row r="10372" spans="12:28" ht="15" customHeight="1" x14ac:dyDescent="0.2">
      <c r="L10372" s="120"/>
      <c r="N10372" s="120"/>
      <c r="P10372" s="120"/>
      <c r="R10372" s="120"/>
      <c r="T10372" s="120"/>
      <c r="V10372" s="120"/>
      <c r="X10372" s="120"/>
      <c r="Z10372" s="120"/>
      <c r="AB10372" s="120"/>
    </row>
    <row r="10373" spans="12:28" ht="15" customHeight="1" x14ac:dyDescent="0.2">
      <c r="L10373" s="120"/>
      <c r="N10373" s="120"/>
      <c r="P10373" s="120"/>
      <c r="R10373" s="120"/>
      <c r="T10373" s="120"/>
      <c r="V10373" s="120"/>
      <c r="X10373" s="120"/>
      <c r="Z10373" s="120"/>
      <c r="AB10373" s="120"/>
    </row>
    <row r="10374" spans="12:28" ht="15" customHeight="1" x14ac:dyDescent="0.2">
      <c r="L10374" s="120"/>
      <c r="N10374" s="120"/>
      <c r="P10374" s="120"/>
      <c r="R10374" s="120"/>
      <c r="T10374" s="120"/>
      <c r="V10374" s="120"/>
      <c r="X10374" s="120"/>
      <c r="Z10374" s="120"/>
      <c r="AB10374" s="120"/>
    </row>
    <row r="10375" spans="12:28" ht="15" customHeight="1" x14ac:dyDescent="0.2">
      <c r="L10375" s="120"/>
      <c r="N10375" s="120"/>
      <c r="P10375" s="120"/>
      <c r="R10375" s="120"/>
      <c r="T10375" s="120"/>
      <c r="V10375" s="120"/>
      <c r="X10375" s="120"/>
      <c r="Z10375" s="120"/>
      <c r="AB10375" s="120"/>
    </row>
    <row r="10376" spans="12:28" ht="15" customHeight="1" x14ac:dyDescent="0.2">
      <c r="L10376" s="120"/>
      <c r="N10376" s="120"/>
      <c r="P10376" s="120"/>
      <c r="R10376" s="120"/>
      <c r="T10376" s="120"/>
      <c r="V10376" s="120"/>
      <c r="X10376" s="120"/>
      <c r="Z10376" s="120"/>
      <c r="AB10376" s="120"/>
    </row>
    <row r="10377" spans="12:28" ht="15" customHeight="1" x14ac:dyDescent="0.2">
      <c r="L10377" s="120"/>
      <c r="N10377" s="120"/>
      <c r="P10377" s="120"/>
      <c r="R10377" s="120"/>
      <c r="T10377" s="120"/>
      <c r="V10377" s="120"/>
      <c r="X10377" s="120"/>
      <c r="Z10377" s="120"/>
      <c r="AB10377" s="120"/>
    </row>
    <row r="10378" spans="12:28" ht="15" customHeight="1" x14ac:dyDescent="0.2">
      <c r="L10378" s="120"/>
      <c r="N10378" s="120"/>
      <c r="P10378" s="120"/>
      <c r="R10378" s="120"/>
      <c r="T10378" s="120"/>
      <c r="V10378" s="120"/>
      <c r="X10378" s="120"/>
      <c r="Z10378" s="120"/>
      <c r="AB10378" s="120"/>
    </row>
    <row r="10379" spans="12:28" ht="15" customHeight="1" x14ac:dyDescent="0.2">
      <c r="L10379" s="120"/>
      <c r="N10379" s="120"/>
      <c r="P10379" s="120"/>
      <c r="R10379" s="120"/>
      <c r="T10379" s="120"/>
      <c r="V10379" s="120"/>
      <c r="X10379" s="120"/>
      <c r="Z10379" s="120"/>
      <c r="AB10379" s="120"/>
    </row>
    <row r="10380" spans="12:28" ht="15" customHeight="1" x14ac:dyDescent="0.2">
      <c r="L10380" s="120"/>
      <c r="N10380" s="120"/>
      <c r="P10380" s="120"/>
      <c r="R10380" s="120"/>
      <c r="T10380" s="120"/>
      <c r="V10380" s="120"/>
      <c r="X10380" s="120"/>
      <c r="Z10380" s="120"/>
      <c r="AB10380" s="120"/>
    </row>
    <row r="10381" spans="12:28" ht="15" customHeight="1" x14ac:dyDescent="0.2">
      <c r="L10381" s="120"/>
      <c r="N10381" s="120"/>
      <c r="P10381" s="120"/>
      <c r="R10381" s="120"/>
      <c r="T10381" s="120"/>
      <c r="V10381" s="120"/>
      <c r="X10381" s="120"/>
      <c r="Z10381" s="120"/>
      <c r="AB10381" s="120"/>
    </row>
    <row r="10382" spans="12:28" ht="15" customHeight="1" x14ac:dyDescent="0.2">
      <c r="L10382" s="120"/>
      <c r="N10382" s="120"/>
      <c r="P10382" s="120"/>
      <c r="R10382" s="120"/>
      <c r="T10382" s="120"/>
      <c r="V10382" s="120"/>
      <c r="X10382" s="120"/>
      <c r="Z10382" s="120"/>
      <c r="AB10382" s="120"/>
    </row>
    <row r="10383" spans="12:28" ht="15" customHeight="1" x14ac:dyDescent="0.2">
      <c r="L10383" s="120"/>
      <c r="N10383" s="120"/>
      <c r="P10383" s="120"/>
      <c r="R10383" s="120"/>
      <c r="T10383" s="120"/>
      <c r="V10383" s="120"/>
      <c r="X10383" s="120"/>
      <c r="Z10383" s="120"/>
      <c r="AB10383" s="120"/>
    </row>
    <row r="10384" spans="12:28" ht="15" customHeight="1" x14ac:dyDescent="0.2">
      <c r="L10384" s="120"/>
      <c r="N10384" s="120"/>
      <c r="P10384" s="120"/>
      <c r="R10384" s="120"/>
      <c r="T10384" s="120"/>
      <c r="V10384" s="120"/>
      <c r="X10384" s="120"/>
      <c r="Z10384" s="120"/>
      <c r="AB10384" s="120"/>
    </row>
    <row r="10385" spans="12:28" ht="15" customHeight="1" x14ac:dyDescent="0.2">
      <c r="L10385" s="120"/>
      <c r="N10385" s="120"/>
      <c r="P10385" s="120"/>
      <c r="R10385" s="120"/>
      <c r="T10385" s="120"/>
      <c r="V10385" s="120"/>
      <c r="X10385" s="120"/>
      <c r="Z10385" s="120"/>
      <c r="AB10385" s="120"/>
    </row>
    <row r="10386" spans="12:28" ht="15" customHeight="1" x14ac:dyDescent="0.2">
      <c r="L10386" s="120"/>
      <c r="N10386" s="120"/>
      <c r="P10386" s="120"/>
      <c r="R10386" s="120"/>
      <c r="T10386" s="120"/>
      <c r="V10386" s="120"/>
      <c r="X10386" s="120"/>
      <c r="Z10386" s="120"/>
      <c r="AB10386" s="120"/>
    </row>
    <row r="10387" spans="12:28" ht="15" customHeight="1" x14ac:dyDescent="0.2">
      <c r="L10387" s="120"/>
      <c r="N10387" s="120"/>
      <c r="P10387" s="120"/>
      <c r="R10387" s="120"/>
      <c r="T10387" s="120"/>
      <c r="V10387" s="120"/>
      <c r="X10387" s="120"/>
      <c r="Z10387" s="120"/>
      <c r="AB10387" s="120"/>
    </row>
    <row r="10388" spans="12:28" ht="15" customHeight="1" x14ac:dyDescent="0.2">
      <c r="L10388" s="120"/>
      <c r="N10388" s="120"/>
      <c r="P10388" s="120"/>
      <c r="R10388" s="120"/>
      <c r="T10388" s="120"/>
      <c r="V10388" s="120"/>
      <c r="X10388" s="120"/>
      <c r="Z10388" s="120"/>
      <c r="AB10388" s="120"/>
    </row>
    <row r="10389" spans="12:28" ht="15" customHeight="1" x14ac:dyDescent="0.2">
      <c r="L10389" s="120"/>
      <c r="N10389" s="120"/>
      <c r="P10389" s="120"/>
      <c r="R10389" s="120"/>
      <c r="T10389" s="120"/>
      <c r="V10389" s="120"/>
      <c r="X10389" s="120"/>
      <c r="Z10389" s="120"/>
      <c r="AB10389" s="120"/>
    </row>
    <row r="10390" spans="12:28" ht="15" customHeight="1" x14ac:dyDescent="0.2">
      <c r="L10390" s="120"/>
      <c r="N10390" s="120"/>
      <c r="P10390" s="120"/>
      <c r="R10390" s="120"/>
      <c r="T10390" s="120"/>
      <c r="V10390" s="120"/>
      <c r="X10390" s="120"/>
      <c r="Z10390" s="120"/>
      <c r="AB10390" s="120"/>
    </row>
    <row r="10391" spans="12:28" ht="15" customHeight="1" x14ac:dyDescent="0.2">
      <c r="L10391" s="120"/>
      <c r="N10391" s="120"/>
      <c r="P10391" s="120"/>
      <c r="R10391" s="120"/>
      <c r="T10391" s="120"/>
      <c r="V10391" s="120"/>
      <c r="X10391" s="120"/>
      <c r="Z10391" s="120"/>
      <c r="AB10391" s="120"/>
    </row>
    <row r="10392" spans="12:28" ht="15" customHeight="1" x14ac:dyDescent="0.2">
      <c r="L10392" s="120"/>
      <c r="N10392" s="120"/>
      <c r="P10392" s="120"/>
      <c r="R10392" s="120"/>
      <c r="T10392" s="120"/>
      <c r="V10392" s="120"/>
      <c r="X10392" s="120"/>
      <c r="Z10392" s="120"/>
      <c r="AB10392" s="120"/>
    </row>
    <row r="10393" spans="12:28" ht="15" customHeight="1" x14ac:dyDescent="0.2">
      <c r="L10393" s="120"/>
      <c r="N10393" s="120"/>
      <c r="P10393" s="120"/>
      <c r="R10393" s="120"/>
      <c r="T10393" s="120"/>
      <c r="V10393" s="120"/>
      <c r="X10393" s="120"/>
      <c r="Z10393" s="120"/>
      <c r="AB10393" s="120"/>
    </row>
    <row r="10394" spans="12:28" ht="15" customHeight="1" x14ac:dyDescent="0.2">
      <c r="L10394" s="120"/>
      <c r="N10394" s="120"/>
      <c r="P10394" s="120"/>
      <c r="R10394" s="120"/>
      <c r="T10394" s="120"/>
      <c r="V10394" s="120"/>
      <c r="X10394" s="120"/>
      <c r="Z10394" s="120"/>
      <c r="AB10394" s="120"/>
    </row>
    <row r="10395" spans="12:28" ht="15" customHeight="1" x14ac:dyDescent="0.2">
      <c r="L10395" s="120"/>
      <c r="N10395" s="120"/>
      <c r="P10395" s="120"/>
      <c r="R10395" s="120"/>
      <c r="T10395" s="120"/>
      <c r="V10395" s="120"/>
      <c r="X10395" s="120"/>
      <c r="Z10395" s="120"/>
      <c r="AB10395" s="120"/>
    </row>
    <row r="10396" spans="12:28" ht="15" customHeight="1" x14ac:dyDescent="0.2">
      <c r="L10396" s="120"/>
      <c r="N10396" s="120"/>
      <c r="P10396" s="120"/>
      <c r="R10396" s="120"/>
      <c r="T10396" s="120"/>
      <c r="V10396" s="120"/>
      <c r="X10396" s="120"/>
      <c r="Z10396" s="120"/>
      <c r="AB10396" s="120"/>
    </row>
    <row r="10397" spans="12:28" ht="15" customHeight="1" x14ac:dyDescent="0.2">
      <c r="L10397" s="120"/>
      <c r="N10397" s="120"/>
      <c r="P10397" s="120"/>
      <c r="R10397" s="120"/>
      <c r="T10397" s="120"/>
      <c r="V10397" s="120"/>
      <c r="X10397" s="120"/>
      <c r="Z10397" s="120"/>
      <c r="AB10397" s="120"/>
    </row>
    <row r="10398" spans="12:28" ht="15" customHeight="1" x14ac:dyDescent="0.2">
      <c r="L10398" s="120"/>
      <c r="N10398" s="120"/>
      <c r="P10398" s="120"/>
      <c r="R10398" s="120"/>
      <c r="T10398" s="120"/>
      <c r="V10398" s="120"/>
      <c r="X10398" s="120"/>
      <c r="Z10398" s="120"/>
      <c r="AB10398" s="120"/>
    </row>
    <row r="10399" spans="12:28" ht="15" customHeight="1" x14ac:dyDescent="0.2">
      <c r="L10399" s="120"/>
      <c r="N10399" s="120"/>
      <c r="P10399" s="120"/>
      <c r="R10399" s="120"/>
      <c r="T10399" s="120"/>
      <c r="V10399" s="120"/>
      <c r="X10399" s="120"/>
      <c r="Z10399" s="120"/>
      <c r="AB10399" s="120"/>
    </row>
    <row r="10400" spans="12:28" ht="15" customHeight="1" x14ac:dyDescent="0.2">
      <c r="L10400" s="120"/>
      <c r="N10400" s="120"/>
      <c r="P10400" s="120"/>
      <c r="R10400" s="120"/>
      <c r="T10400" s="120"/>
      <c r="V10400" s="120"/>
      <c r="X10400" s="120"/>
      <c r="Z10400" s="120"/>
      <c r="AB10400" s="120"/>
    </row>
    <row r="10401" spans="12:28" ht="15" customHeight="1" x14ac:dyDescent="0.2">
      <c r="L10401" s="120"/>
      <c r="N10401" s="120"/>
      <c r="P10401" s="120"/>
      <c r="R10401" s="120"/>
      <c r="T10401" s="120"/>
      <c r="V10401" s="120"/>
      <c r="X10401" s="120"/>
      <c r="Z10401" s="120"/>
      <c r="AB10401" s="120"/>
    </row>
    <row r="10402" spans="12:28" ht="15" customHeight="1" x14ac:dyDescent="0.2">
      <c r="L10402" s="120"/>
      <c r="N10402" s="120"/>
      <c r="P10402" s="120"/>
      <c r="R10402" s="120"/>
      <c r="T10402" s="120"/>
      <c r="V10402" s="120"/>
      <c r="X10402" s="120"/>
      <c r="Z10402" s="120"/>
      <c r="AB10402" s="120"/>
    </row>
    <row r="10403" spans="12:28" ht="15" customHeight="1" x14ac:dyDescent="0.2">
      <c r="L10403" s="120"/>
      <c r="N10403" s="120"/>
      <c r="P10403" s="120"/>
      <c r="R10403" s="120"/>
      <c r="T10403" s="120"/>
      <c r="V10403" s="120"/>
      <c r="X10403" s="120"/>
      <c r="Z10403" s="120"/>
      <c r="AB10403" s="120"/>
    </row>
    <row r="10404" spans="12:28" ht="15" customHeight="1" x14ac:dyDescent="0.2">
      <c r="L10404" s="120"/>
      <c r="N10404" s="120"/>
      <c r="P10404" s="120"/>
      <c r="R10404" s="120"/>
      <c r="T10404" s="120"/>
      <c r="V10404" s="120"/>
      <c r="X10404" s="120"/>
      <c r="Z10404" s="120"/>
      <c r="AB10404" s="120"/>
    </row>
    <row r="10405" spans="12:28" ht="15" customHeight="1" x14ac:dyDescent="0.2">
      <c r="L10405" s="120"/>
      <c r="N10405" s="120"/>
      <c r="P10405" s="120"/>
      <c r="R10405" s="120"/>
      <c r="T10405" s="120"/>
      <c r="V10405" s="120"/>
      <c r="X10405" s="120"/>
      <c r="Z10405" s="120"/>
      <c r="AB10405" s="120"/>
    </row>
    <row r="10406" spans="12:28" ht="15" customHeight="1" x14ac:dyDescent="0.2">
      <c r="L10406" s="120"/>
      <c r="N10406" s="120"/>
      <c r="P10406" s="120"/>
      <c r="R10406" s="120"/>
      <c r="T10406" s="120"/>
      <c r="V10406" s="120"/>
      <c r="X10406" s="120"/>
      <c r="Z10406" s="120"/>
      <c r="AB10406" s="120"/>
    </row>
    <row r="10407" spans="12:28" ht="15" customHeight="1" x14ac:dyDescent="0.2">
      <c r="L10407" s="120"/>
      <c r="N10407" s="120"/>
      <c r="P10407" s="120"/>
      <c r="R10407" s="120"/>
      <c r="T10407" s="120"/>
      <c r="V10407" s="120"/>
      <c r="X10407" s="120"/>
      <c r="Z10407" s="120"/>
      <c r="AB10407" s="120"/>
    </row>
    <row r="10408" spans="12:28" ht="15" customHeight="1" x14ac:dyDescent="0.2">
      <c r="L10408" s="120"/>
      <c r="N10408" s="120"/>
      <c r="P10408" s="120"/>
      <c r="R10408" s="120"/>
      <c r="T10408" s="120"/>
      <c r="V10408" s="120"/>
      <c r="X10408" s="120"/>
      <c r="Z10408" s="120"/>
      <c r="AB10408" s="120"/>
    </row>
    <row r="10409" spans="12:28" ht="15" customHeight="1" x14ac:dyDescent="0.2">
      <c r="L10409" s="120"/>
      <c r="N10409" s="120"/>
      <c r="P10409" s="120"/>
      <c r="R10409" s="120"/>
      <c r="T10409" s="120"/>
      <c r="V10409" s="120"/>
      <c r="X10409" s="120"/>
      <c r="Z10409" s="120"/>
      <c r="AB10409" s="120"/>
    </row>
    <row r="10410" spans="12:28" ht="15" customHeight="1" x14ac:dyDescent="0.2">
      <c r="L10410" s="120"/>
      <c r="N10410" s="120"/>
      <c r="P10410" s="120"/>
      <c r="R10410" s="120"/>
      <c r="T10410" s="120"/>
      <c r="V10410" s="120"/>
      <c r="X10410" s="120"/>
      <c r="Z10410" s="120"/>
      <c r="AB10410" s="120"/>
    </row>
    <row r="10411" spans="12:28" ht="15" customHeight="1" x14ac:dyDescent="0.2">
      <c r="L10411" s="120"/>
      <c r="N10411" s="120"/>
      <c r="P10411" s="120"/>
      <c r="R10411" s="120"/>
      <c r="T10411" s="120"/>
      <c r="V10411" s="120"/>
      <c r="X10411" s="120"/>
      <c r="Z10411" s="120"/>
      <c r="AB10411" s="120"/>
    </row>
    <row r="10412" spans="12:28" ht="15" customHeight="1" x14ac:dyDescent="0.2">
      <c r="L10412" s="120"/>
      <c r="N10412" s="120"/>
      <c r="P10412" s="120"/>
      <c r="R10412" s="120"/>
      <c r="T10412" s="120"/>
      <c r="V10412" s="120"/>
      <c r="X10412" s="120"/>
      <c r="Z10412" s="120"/>
      <c r="AB10412" s="120"/>
    </row>
    <row r="10413" spans="12:28" ht="15" customHeight="1" x14ac:dyDescent="0.2">
      <c r="L10413" s="120"/>
      <c r="N10413" s="120"/>
      <c r="P10413" s="120"/>
      <c r="R10413" s="120"/>
      <c r="T10413" s="120"/>
      <c r="V10413" s="120"/>
      <c r="X10413" s="120"/>
      <c r="Z10413" s="120"/>
      <c r="AB10413" s="120"/>
    </row>
    <row r="10414" spans="12:28" ht="15" customHeight="1" x14ac:dyDescent="0.2">
      <c r="L10414" s="120"/>
      <c r="N10414" s="120"/>
      <c r="P10414" s="120"/>
      <c r="R10414" s="120"/>
      <c r="T10414" s="120"/>
      <c r="V10414" s="120"/>
      <c r="X10414" s="120"/>
      <c r="Z10414" s="120"/>
      <c r="AB10414" s="120"/>
    </row>
    <row r="10415" spans="12:28" ht="15" customHeight="1" x14ac:dyDescent="0.2">
      <c r="L10415" s="120"/>
      <c r="N10415" s="120"/>
      <c r="P10415" s="120"/>
      <c r="R10415" s="120"/>
      <c r="T10415" s="120"/>
      <c r="V10415" s="120"/>
      <c r="X10415" s="120"/>
      <c r="Z10415" s="120"/>
      <c r="AB10415" s="120"/>
    </row>
    <row r="10416" spans="12:28" ht="15" customHeight="1" x14ac:dyDescent="0.2">
      <c r="L10416" s="120"/>
      <c r="N10416" s="120"/>
      <c r="P10416" s="120"/>
      <c r="R10416" s="120"/>
      <c r="T10416" s="120"/>
      <c r="V10416" s="120"/>
      <c r="X10416" s="120"/>
      <c r="Z10416" s="120"/>
      <c r="AB10416" s="120"/>
    </row>
    <row r="10417" spans="12:28" ht="15" customHeight="1" x14ac:dyDescent="0.2">
      <c r="L10417" s="120"/>
      <c r="N10417" s="120"/>
      <c r="P10417" s="120"/>
      <c r="R10417" s="120"/>
      <c r="T10417" s="120"/>
      <c r="V10417" s="120"/>
      <c r="X10417" s="120"/>
      <c r="Z10417" s="120"/>
      <c r="AB10417" s="120"/>
    </row>
    <row r="10418" spans="12:28" ht="15" customHeight="1" x14ac:dyDescent="0.2">
      <c r="L10418" s="120"/>
      <c r="N10418" s="120"/>
      <c r="P10418" s="120"/>
      <c r="R10418" s="120"/>
      <c r="T10418" s="120"/>
      <c r="V10418" s="120"/>
      <c r="X10418" s="120"/>
      <c r="Z10418" s="120"/>
      <c r="AB10418" s="120"/>
    </row>
    <row r="10419" spans="12:28" ht="15" customHeight="1" x14ac:dyDescent="0.2">
      <c r="L10419" s="120"/>
      <c r="N10419" s="120"/>
      <c r="P10419" s="120"/>
      <c r="R10419" s="120"/>
      <c r="T10419" s="120"/>
      <c r="V10419" s="120"/>
      <c r="X10419" s="120"/>
      <c r="Z10419" s="120"/>
      <c r="AB10419" s="120"/>
    </row>
    <row r="10420" spans="12:28" ht="15" customHeight="1" x14ac:dyDescent="0.2">
      <c r="L10420" s="120"/>
      <c r="N10420" s="120"/>
      <c r="P10420" s="120"/>
      <c r="R10420" s="120"/>
      <c r="T10420" s="120"/>
      <c r="V10420" s="120"/>
      <c r="X10420" s="120"/>
      <c r="Z10420" s="120"/>
      <c r="AB10420" s="120"/>
    </row>
    <row r="10421" spans="12:28" ht="15" customHeight="1" x14ac:dyDescent="0.2">
      <c r="L10421" s="120"/>
      <c r="N10421" s="120"/>
      <c r="P10421" s="120"/>
      <c r="R10421" s="120"/>
      <c r="T10421" s="120"/>
      <c r="V10421" s="120"/>
      <c r="X10421" s="120"/>
      <c r="Z10421" s="120"/>
      <c r="AB10421" s="120"/>
    </row>
    <row r="10422" spans="12:28" ht="15" customHeight="1" x14ac:dyDescent="0.2">
      <c r="L10422" s="120"/>
      <c r="N10422" s="120"/>
      <c r="P10422" s="120"/>
      <c r="R10422" s="120"/>
      <c r="T10422" s="120"/>
      <c r="V10422" s="120"/>
      <c r="X10422" s="120"/>
      <c r="Z10422" s="120"/>
      <c r="AB10422" s="120"/>
    </row>
    <row r="10423" spans="12:28" ht="15" customHeight="1" x14ac:dyDescent="0.2">
      <c r="L10423" s="120"/>
      <c r="N10423" s="120"/>
      <c r="P10423" s="120"/>
      <c r="R10423" s="120"/>
      <c r="T10423" s="120"/>
      <c r="V10423" s="120"/>
      <c r="X10423" s="120"/>
      <c r="Z10423" s="120"/>
      <c r="AB10423" s="120"/>
    </row>
    <row r="10424" spans="12:28" ht="15" customHeight="1" x14ac:dyDescent="0.2">
      <c r="L10424" s="120"/>
      <c r="N10424" s="120"/>
      <c r="P10424" s="120"/>
      <c r="R10424" s="120"/>
      <c r="T10424" s="120"/>
      <c r="V10424" s="120"/>
      <c r="X10424" s="120"/>
      <c r="Z10424" s="120"/>
      <c r="AB10424" s="120"/>
    </row>
    <row r="10425" spans="12:28" ht="15" customHeight="1" x14ac:dyDescent="0.2">
      <c r="L10425" s="120"/>
      <c r="N10425" s="120"/>
      <c r="P10425" s="120"/>
      <c r="R10425" s="120"/>
      <c r="T10425" s="120"/>
      <c r="V10425" s="120"/>
      <c r="X10425" s="120"/>
      <c r="Z10425" s="120"/>
      <c r="AB10425" s="120"/>
    </row>
    <row r="10426" spans="12:28" ht="15" customHeight="1" x14ac:dyDescent="0.2">
      <c r="L10426" s="120"/>
      <c r="N10426" s="120"/>
      <c r="P10426" s="120"/>
      <c r="R10426" s="120"/>
      <c r="T10426" s="120"/>
      <c r="V10426" s="120"/>
      <c r="X10426" s="120"/>
      <c r="Z10426" s="120"/>
      <c r="AB10426" s="120"/>
    </row>
    <row r="10427" spans="12:28" ht="15" customHeight="1" x14ac:dyDescent="0.2">
      <c r="L10427" s="120"/>
      <c r="N10427" s="120"/>
      <c r="P10427" s="120"/>
      <c r="R10427" s="120"/>
      <c r="T10427" s="120"/>
      <c r="V10427" s="120"/>
      <c r="X10427" s="120"/>
      <c r="Z10427" s="120"/>
      <c r="AB10427" s="120"/>
    </row>
    <row r="10428" spans="12:28" ht="15" customHeight="1" x14ac:dyDescent="0.2">
      <c r="L10428" s="120"/>
      <c r="N10428" s="120"/>
      <c r="P10428" s="120"/>
      <c r="R10428" s="120"/>
      <c r="T10428" s="120"/>
      <c r="V10428" s="120"/>
      <c r="X10428" s="120"/>
      <c r="Z10428" s="120"/>
      <c r="AB10428" s="120"/>
    </row>
    <row r="10429" spans="12:28" ht="15" customHeight="1" x14ac:dyDescent="0.2">
      <c r="L10429" s="120"/>
      <c r="N10429" s="120"/>
      <c r="P10429" s="120"/>
      <c r="R10429" s="120"/>
      <c r="T10429" s="120"/>
      <c r="V10429" s="120"/>
      <c r="X10429" s="120"/>
      <c r="Z10429" s="120"/>
      <c r="AB10429" s="120"/>
    </row>
    <row r="10430" spans="12:28" ht="15" customHeight="1" x14ac:dyDescent="0.2">
      <c r="L10430" s="120"/>
      <c r="N10430" s="120"/>
      <c r="P10430" s="120"/>
      <c r="R10430" s="120"/>
      <c r="T10430" s="120"/>
      <c r="V10430" s="120"/>
      <c r="X10430" s="120"/>
      <c r="Z10430" s="120"/>
      <c r="AB10430" s="120"/>
    </row>
    <row r="10431" spans="12:28" ht="15" customHeight="1" x14ac:dyDescent="0.2">
      <c r="L10431" s="120"/>
      <c r="N10431" s="120"/>
      <c r="P10431" s="120"/>
      <c r="R10431" s="120"/>
      <c r="T10431" s="120"/>
      <c r="V10431" s="120"/>
      <c r="X10431" s="120"/>
      <c r="Z10431" s="120"/>
      <c r="AB10431" s="120"/>
    </row>
    <row r="10432" spans="12:28" ht="15" customHeight="1" x14ac:dyDescent="0.2">
      <c r="L10432" s="120"/>
      <c r="N10432" s="120"/>
      <c r="P10432" s="120"/>
      <c r="R10432" s="120"/>
      <c r="T10432" s="120"/>
      <c r="V10432" s="120"/>
      <c r="X10432" s="120"/>
      <c r="Z10432" s="120"/>
      <c r="AB10432" s="120"/>
    </row>
    <row r="10433" spans="12:28" ht="15" customHeight="1" x14ac:dyDescent="0.2">
      <c r="L10433" s="120"/>
      <c r="N10433" s="120"/>
      <c r="P10433" s="120"/>
      <c r="R10433" s="120"/>
      <c r="T10433" s="120"/>
      <c r="V10433" s="120"/>
      <c r="X10433" s="120"/>
      <c r="Z10433" s="120"/>
      <c r="AB10433" s="120"/>
    </row>
    <row r="10434" spans="12:28" ht="15" customHeight="1" x14ac:dyDescent="0.2">
      <c r="L10434" s="120"/>
      <c r="N10434" s="120"/>
      <c r="P10434" s="120"/>
      <c r="R10434" s="120"/>
      <c r="T10434" s="120"/>
      <c r="V10434" s="120"/>
      <c r="X10434" s="120"/>
      <c r="Z10434" s="120"/>
      <c r="AB10434" s="120"/>
    </row>
    <row r="10435" spans="12:28" ht="15" customHeight="1" x14ac:dyDescent="0.2">
      <c r="L10435" s="120"/>
      <c r="N10435" s="120"/>
      <c r="P10435" s="120"/>
      <c r="R10435" s="120"/>
      <c r="T10435" s="120"/>
      <c r="V10435" s="120"/>
      <c r="X10435" s="120"/>
      <c r="Z10435" s="120"/>
      <c r="AB10435" s="120"/>
    </row>
    <row r="10436" spans="12:28" ht="15" customHeight="1" x14ac:dyDescent="0.2">
      <c r="L10436" s="120"/>
      <c r="N10436" s="120"/>
      <c r="P10436" s="120"/>
      <c r="R10436" s="120"/>
      <c r="T10436" s="120"/>
      <c r="V10436" s="120"/>
      <c r="X10436" s="120"/>
      <c r="Z10436" s="120"/>
      <c r="AB10436" s="120"/>
    </row>
    <row r="10437" spans="12:28" ht="15" customHeight="1" x14ac:dyDescent="0.2">
      <c r="L10437" s="120"/>
      <c r="N10437" s="120"/>
      <c r="P10437" s="120"/>
      <c r="R10437" s="120"/>
      <c r="T10437" s="120"/>
      <c r="V10437" s="120"/>
      <c r="X10437" s="120"/>
      <c r="Z10437" s="120"/>
      <c r="AB10437" s="120"/>
    </row>
    <row r="10438" spans="12:28" ht="15" customHeight="1" x14ac:dyDescent="0.2">
      <c r="L10438" s="120"/>
      <c r="N10438" s="120"/>
      <c r="P10438" s="120"/>
      <c r="R10438" s="120"/>
      <c r="T10438" s="120"/>
      <c r="V10438" s="120"/>
      <c r="X10438" s="120"/>
      <c r="Z10438" s="120"/>
      <c r="AB10438" s="120"/>
    </row>
    <row r="10439" spans="12:28" ht="15" customHeight="1" x14ac:dyDescent="0.2">
      <c r="L10439" s="120"/>
      <c r="N10439" s="120"/>
      <c r="P10439" s="120"/>
      <c r="R10439" s="120"/>
      <c r="T10439" s="120"/>
      <c r="V10439" s="120"/>
      <c r="X10439" s="120"/>
      <c r="Z10439" s="120"/>
      <c r="AB10439" s="120"/>
    </row>
    <row r="10440" spans="12:28" ht="15" customHeight="1" x14ac:dyDescent="0.2">
      <c r="L10440" s="120"/>
      <c r="N10440" s="120"/>
      <c r="P10440" s="120"/>
      <c r="R10440" s="120"/>
      <c r="T10440" s="120"/>
      <c r="V10440" s="120"/>
      <c r="X10440" s="120"/>
      <c r="Z10440" s="120"/>
      <c r="AB10440" s="120"/>
    </row>
    <row r="10441" spans="12:28" ht="15" customHeight="1" x14ac:dyDescent="0.2">
      <c r="L10441" s="120"/>
      <c r="N10441" s="120"/>
      <c r="P10441" s="120"/>
      <c r="R10441" s="120"/>
      <c r="T10441" s="120"/>
      <c r="V10441" s="120"/>
      <c r="X10441" s="120"/>
      <c r="Z10441" s="120"/>
      <c r="AB10441" s="120"/>
    </row>
    <row r="10442" spans="12:28" ht="15" customHeight="1" x14ac:dyDescent="0.2">
      <c r="L10442" s="120"/>
      <c r="N10442" s="120"/>
      <c r="P10442" s="120"/>
      <c r="R10442" s="120"/>
      <c r="T10442" s="120"/>
      <c r="V10442" s="120"/>
      <c r="X10442" s="120"/>
      <c r="Z10442" s="120"/>
      <c r="AB10442" s="120"/>
    </row>
    <row r="10443" spans="12:28" ht="15" customHeight="1" x14ac:dyDescent="0.2">
      <c r="L10443" s="120"/>
      <c r="N10443" s="120"/>
      <c r="P10443" s="120"/>
      <c r="R10443" s="120"/>
      <c r="T10443" s="120"/>
      <c r="V10443" s="120"/>
      <c r="X10443" s="120"/>
      <c r="Z10443" s="120"/>
      <c r="AB10443" s="120"/>
    </row>
    <row r="10444" spans="12:28" ht="15" customHeight="1" x14ac:dyDescent="0.2">
      <c r="L10444" s="120"/>
      <c r="N10444" s="120"/>
      <c r="P10444" s="120"/>
      <c r="R10444" s="120"/>
      <c r="T10444" s="120"/>
      <c r="V10444" s="120"/>
      <c r="X10444" s="120"/>
      <c r="Z10444" s="120"/>
      <c r="AB10444" s="120"/>
    </row>
    <row r="10445" spans="12:28" ht="15" customHeight="1" x14ac:dyDescent="0.2">
      <c r="L10445" s="120"/>
      <c r="N10445" s="120"/>
      <c r="P10445" s="120"/>
      <c r="R10445" s="120"/>
      <c r="T10445" s="120"/>
      <c r="V10445" s="120"/>
      <c r="X10445" s="120"/>
      <c r="Z10445" s="120"/>
      <c r="AB10445" s="120"/>
    </row>
    <row r="10446" spans="12:28" ht="15" customHeight="1" x14ac:dyDescent="0.2">
      <c r="L10446" s="120"/>
      <c r="N10446" s="120"/>
      <c r="P10446" s="120"/>
      <c r="R10446" s="120"/>
      <c r="T10446" s="120"/>
      <c r="V10446" s="120"/>
      <c r="X10446" s="120"/>
      <c r="Z10446" s="120"/>
      <c r="AB10446" s="120"/>
    </row>
    <row r="10447" spans="12:28" ht="15" customHeight="1" x14ac:dyDescent="0.2">
      <c r="L10447" s="120"/>
      <c r="N10447" s="120"/>
      <c r="P10447" s="120"/>
      <c r="R10447" s="120"/>
      <c r="T10447" s="120"/>
      <c r="V10447" s="120"/>
      <c r="X10447" s="120"/>
      <c r="Z10447" s="120"/>
      <c r="AB10447" s="120"/>
    </row>
    <row r="10448" spans="12:28" ht="15" customHeight="1" x14ac:dyDescent="0.2">
      <c r="L10448" s="120"/>
      <c r="N10448" s="120"/>
      <c r="P10448" s="120"/>
      <c r="R10448" s="120"/>
      <c r="T10448" s="120"/>
      <c r="V10448" s="120"/>
      <c r="X10448" s="120"/>
      <c r="Z10448" s="120"/>
      <c r="AB10448" s="120"/>
    </row>
    <row r="10449" spans="12:28" ht="15" customHeight="1" x14ac:dyDescent="0.2">
      <c r="L10449" s="120"/>
      <c r="N10449" s="120"/>
      <c r="P10449" s="120"/>
      <c r="R10449" s="120"/>
      <c r="T10449" s="120"/>
      <c r="V10449" s="120"/>
      <c r="X10449" s="120"/>
      <c r="Z10449" s="120"/>
      <c r="AB10449" s="120"/>
    </row>
    <row r="10450" spans="12:28" ht="15" customHeight="1" x14ac:dyDescent="0.2">
      <c r="L10450" s="120"/>
      <c r="N10450" s="120"/>
      <c r="P10450" s="120"/>
      <c r="R10450" s="120"/>
      <c r="T10450" s="120"/>
      <c r="V10450" s="120"/>
      <c r="X10450" s="120"/>
      <c r="Z10450" s="120"/>
      <c r="AB10450" s="120"/>
    </row>
    <row r="10451" spans="12:28" ht="15" customHeight="1" x14ac:dyDescent="0.2">
      <c r="L10451" s="120"/>
      <c r="N10451" s="120"/>
      <c r="P10451" s="120"/>
      <c r="R10451" s="120"/>
      <c r="T10451" s="120"/>
      <c r="V10451" s="120"/>
      <c r="X10451" s="120"/>
      <c r="Z10451" s="120"/>
      <c r="AB10451" s="120"/>
    </row>
    <row r="10452" spans="12:28" ht="15" customHeight="1" x14ac:dyDescent="0.2">
      <c r="L10452" s="120"/>
      <c r="N10452" s="120"/>
      <c r="P10452" s="120"/>
      <c r="R10452" s="120"/>
      <c r="T10452" s="120"/>
      <c r="V10452" s="120"/>
      <c r="X10452" s="120"/>
      <c r="Z10452" s="120"/>
      <c r="AB10452" s="120"/>
    </row>
    <row r="10453" spans="12:28" ht="15" customHeight="1" x14ac:dyDescent="0.2">
      <c r="L10453" s="120"/>
      <c r="N10453" s="120"/>
      <c r="P10453" s="120"/>
      <c r="R10453" s="120"/>
      <c r="T10453" s="120"/>
      <c r="V10453" s="120"/>
      <c r="X10453" s="120"/>
      <c r="Z10453" s="120"/>
      <c r="AB10453" s="120"/>
    </row>
    <row r="10454" spans="12:28" ht="15" customHeight="1" x14ac:dyDescent="0.2">
      <c r="L10454" s="120"/>
      <c r="N10454" s="120"/>
      <c r="P10454" s="120"/>
      <c r="R10454" s="120"/>
      <c r="T10454" s="120"/>
      <c r="V10454" s="120"/>
      <c r="X10454" s="120"/>
      <c r="Z10454" s="120"/>
      <c r="AB10454" s="120"/>
    </row>
    <row r="10455" spans="12:28" ht="15" customHeight="1" x14ac:dyDescent="0.2">
      <c r="L10455" s="120"/>
      <c r="N10455" s="120"/>
      <c r="P10455" s="120"/>
      <c r="R10455" s="120"/>
      <c r="T10455" s="120"/>
      <c r="V10455" s="120"/>
      <c r="X10455" s="120"/>
      <c r="Z10455" s="120"/>
      <c r="AB10455" s="120"/>
    </row>
    <row r="10456" spans="12:28" ht="15" customHeight="1" x14ac:dyDescent="0.2">
      <c r="L10456" s="120"/>
      <c r="N10456" s="120"/>
      <c r="P10456" s="120"/>
      <c r="R10456" s="120"/>
      <c r="T10456" s="120"/>
      <c r="V10456" s="120"/>
      <c r="X10456" s="120"/>
      <c r="Z10456" s="120"/>
      <c r="AB10456" s="120"/>
    </row>
    <row r="10457" spans="12:28" ht="15" customHeight="1" x14ac:dyDescent="0.2">
      <c r="L10457" s="120"/>
      <c r="N10457" s="120"/>
      <c r="P10457" s="120"/>
      <c r="R10457" s="120"/>
      <c r="T10457" s="120"/>
      <c r="V10457" s="120"/>
      <c r="X10457" s="120"/>
      <c r="Z10457" s="120"/>
      <c r="AB10457" s="120"/>
    </row>
    <row r="10458" spans="12:28" ht="15" customHeight="1" x14ac:dyDescent="0.2">
      <c r="L10458" s="120"/>
      <c r="N10458" s="120"/>
      <c r="P10458" s="120"/>
      <c r="R10458" s="120"/>
      <c r="T10458" s="120"/>
      <c r="V10458" s="120"/>
      <c r="X10458" s="120"/>
      <c r="Z10458" s="120"/>
      <c r="AB10458" s="120"/>
    </row>
    <row r="10459" spans="12:28" ht="15" customHeight="1" x14ac:dyDescent="0.2">
      <c r="L10459" s="120"/>
      <c r="N10459" s="120"/>
      <c r="P10459" s="120"/>
      <c r="R10459" s="120"/>
      <c r="T10459" s="120"/>
      <c r="V10459" s="120"/>
      <c r="X10459" s="120"/>
      <c r="Z10459" s="120"/>
      <c r="AB10459" s="120"/>
    </row>
    <row r="10460" spans="12:28" ht="15" customHeight="1" x14ac:dyDescent="0.2">
      <c r="L10460" s="120"/>
      <c r="N10460" s="120"/>
      <c r="P10460" s="120"/>
      <c r="R10460" s="120"/>
      <c r="T10460" s="120"/>
      <c r="V10460" s="120"/>
      <c r="X10460" s="120"/>
      <c r="Z10460" s="120"/>
      <c r="AB10460" s="120"/>
    </row>
    <row r="10461" spans="12:28" ht="15" customHeight="1" x14ac:dyDescent="0.2">
      <c r="L10461" s="120"/>
      <c r="N10461" s="120"/>
      <c r="P10461" s="120"/>
      <c r="R10461" s="120"/>
      <c r="T10461" s="120"/>
      <c r="V10461" s="120"/>
      <c r="X10461" s="120"/>
      <c r="Z10461" s="120"/>
      <c r="AB10461" s="120"/>
    </row>
    <row r="10462" spans="12:28" ht="15" customHeight="1" x14ac:dyDescent="0.2">
      <c r="L10462" s="120"/>
      <c r="N10462" s="120"/>
      <c r="P10462" s="120"/>
      <c r="R10462" s="120"/>
      <c r="T10462" s="120"/>
      <c r="V10462" s="120"/>
      <c r="X10462" s="120"/>
      <c r="Z10462" s="120"/>
      <c r="AB10462" s="120"/>
    </row>
    <row r="10463" spans="12:28" ht="15" customHeight="1" x14ac:dyDescent="0.2">
      <c r="L10463" s="120"/>
      <c r="N10463" s="120"/>
      <c r="P10463" s="120"/>
      <c r="R10463" s="120"/>
      <c r="T10463" s="120"/>
      <c r="V10463" s="120"/>
      <c r="X10463" s="120"/>
      <c r="Z10463" s="120"/>
      <c r="AB10463" s="120"/>
    </row>
    <row r="10464" spans="12:28" ht="15" customHeight="1" x14ac:dyDescent="0.2">
      <c r="L10464" s="120"/>
      <c r="N10464" s="120"/>
      <c r="P10464" s="120"/>
      <c r="R10464" s="120"/>
      <c r="T10464" s="120"/>
      <c r="V10464" s="120"/>
      <c r="X10464" s="120"/>
      <c r="Z10464" s="120"/>
      <c r="AB10464" s="120"/>
    </row>
    <row r="10465" spans="12:28" ht="15" customHeight="1" x14ac:dyDescent="0.2">
      <c r="L10465" s="120"/>
      <c r="N10465" s="120"/>
      <c r="P10465" s="120"/>
      <c r="R10465" s="120"/>
      <c r="T10465" s="120"/>
      <c r="V10465" s="120"/>
      <c r="X10465" s="120"/>
      <c r="Z10465" s="120"/>
      <c r="AB10465" s="120"/>
    </row>
    <row r="10466" spans="12:28" ht="15" customHeight="1" x14ac:dyDescent="0.2">
      <c r="L10466" s="120"/>
      <c r="N10466" s="120"/>
      <c r="P10466" s="120"/>
      <c r="R10466" s="120"/>
      <c r="T10466" s="120"/>
      <c r="V10466" s="120"/>
      <c r="X10466" s="120"/>
      <c r="Z10466" s="120"/>
      <c r="AB10466" s="120"/>
    </row>
    <row r="10467" spans="12:28" ht="15" customHeight="1" x14ac:dyDescent="0.2">
      <c r="L10467" s="120"/>
      <c r="N10467" s="120"/>
      <c r="P10467" s="120"/>
      <c r="R10467" s="120"/>
      <c r="T10467" s="120"/>
      <c r="V10467" s="120"/>
      <c r="X10467" s="120"/>
      <c r="Z10467" s="120"/>
      <c r="AB10467" s="120"/>
    </row>
    <row r="10468" spans="12:28" ht="15" customHeight="1" x14ac:dyDescent="0.2">
      <c r="L10468" s="120"/>
      <c r="N10468" s="120"/>
      <c r="P10468" s="120"/>
      <c r="R10468" s="120"/>
      <c r="T10468" s="120"/>
      <c r="V10468" s="120"/>
      <c r="X10468" s="120"/>
      <c r="Z10468" s="120"/>
      <c r="AB10468" s="120"/>
    </row>
    <row r="10469" spans="12:28" ht="15" customHeight="1" x14ac:dyDescent="0.2">
      <c r="L10469" s="120"/>
      <c r="N10469" s="120"/>
      <c r="P10469" s="120"/>
      <c r="R10469" s="120"/>
      <c r="T10469" s="120"/>
      <c r="V10469" s="120"/>
      <c r="X10469" s="120"/>
      <c r="Z10469" s="120"/>
      <c r="AB10469" s="120"/>
    </row>
    <row r="10470" spans="12:28" ht="15" customHeight="1" x14ac:dyDescent="0.2">
      <c r="L10470" s="120"/>
      <c r="N10470" s="120"/>
      <c r="P10470" s="120"/>
      <c r="R10470" s="120"/>
      <c r="T10470" s="120"/>
      <c r="V10470" s="120"/>
      <c r="X10470" s="120"/>
      <c r="Z10470" s="120"/>
      <c r="AB10470" s="120"/>
    </row>
    <row r="10471" spans="12:28" ht="15" customHeight="1" x14ac:dyDescent="0.2">
      <c r="L10471" s="120"/>
      <c r="N10471" s="120"/>
      <c r="P10471" s="120"/>
      <c r="R10471" s="120"/>
      <c r="T10471" s="120"/>
      <c r="V10471" s="120"/>
      <c r="X10471" s="120"/>
      <c r="Z10471" s="120"/>
      <c r="AB10471" s="120"/>
    </row>
    <row r="10472" spans="12:28" ht="15" customHeight="1" x14ac:dyDescent="0.2">
      <c r="L10472" s="120"/>
      <c r="N10472" s="120"/>
      <c r="P10472" s="120"/>
      <c r="R10472" s="120"/>
      <c r="T10472" s="120"/>
      <c r="V10472" s="120"/>
      <c r="X10472" s="120"/>
      <c r="Z10472" s="120"/>
      <c r="AB10472" s="120"/>
    </row>
    <row r="10473" spans="12:28" ht="15" customHeight="1" x14ac:dyDescent="0.2">
      <c r="L10473" s="120"/>
      <c r="N10473" s="120"/>
      <c r="P10473" s="120"/>
      <c r="R10473" s="120"/>
      <c r="T10473" s="120"/>
      <c r="V10473" s="120"/>
      <c r="X10473" s="120"/>
      <c r="Z10473" s="120"/>
      <c r="AB10473" s="120"/>
    </row>
    <row r="10474" spans="12:28" ht="15" customHeight="1" x14ac:dyDescent="0.2">
      <c r="L10474" s="120"/>
      <c r="N10474" s="120"/>
      <c r="P10474" s="120"/>
      <c r="R10474" s="120"/>
      <c r="T10474" s="120"/>
      <c r="V10474" s="120"/>
      <c r="X10474" s="120"/>
      <c r="Z10474" s="120"/>
      <c r="AB10474" s="120"/>
    </row>
    <row r="10475" spans="12:28" ht="15" customHeight="1" x14ac:dyDescent="0.2">
      <c r="L10475" s="120"/>
      <c r="N10475" s="120"/>
      <c r="P10475" s="120"/>
      <c r="R10475" s="120"/>
      <c r="T10475" s="120"/>
      <c r="V10475" s="120"/>
      <c r="X10475" s="120"/>
      <c r="Z10475" s="120"/>
      <c r="AB10475" s="120"/>
    </row>
    <row r="10476" spans="12:28" ht="15" customHeight="1" x14ac:dyDescent="0.2">
      <c r="L10476" s="120"/>
      <c r="N10476" s="120"/>
      <c r="P10476" s="120"/>
      <c r="R10476" s="120"/>
      <c r="T10476" s="120"/>
      <c r="V10476" s="120"/>
      <c r="X10476" s="120"/>
      <c r="Z10476" s="120"/>
      <c r="AB10476" s="120"/>
    </row>
    <row r="10477" spans="12:28" ht="15" customHeight="1" x14ac:dyDescent="0.2">
      <c r="L10477" s="120"/>
      <c r="N10477" s="120"/>
      <c r="P10477" s="120"/>
      <c r="R10477" s="120"/>
      <c r="T10477" s="120"/>
      <c r="V10477" s="120"/>
      <c r="X10477" s="120"/>
      <c r="Z10477" s="120"/>
      <c r="AB10477" s="120"/>
    </row>
    <row r="10478" spans="12:28" ht="15" customHeight="1" x14ac:dyDescent="0.2">
      <c r="L10478" s="120"/>
      <c r="N10478" s="120"/>
      <c r="P10478" s="120"/>
      <c r="R10478" s="120"/>
      <c r="T10478" s="120"/>
      <c r="V10478" s="120"/>
      <c r="X10478" s="120"/>
      <c r="Z10478" s="120"/>
      <c r="AB10478" s="120"/>
    </row>
    <row r="10479" spans="12:28" ht="15" customHeight="1" x14ac:dyDescent="0.2">
      <c r="L10479" s="120"/>
      <c r="N10479" s="120"/>
      <c r="P10479" s="120"/>
      <c r="R10479" s="120"/>
      <c r="T10479" s="120"/>
      <c r="V10479" s="120"/>
      <c r="X10479" s="120"/>
      <c r="Z10479" s="120"/>
      <c r="AB10479" s="120"/>
    </row>
    <row r="10480" spans="12:28" ht="15" customHeight="1" x14ac:dyDescent="0.2">
      <c r="L10480" s="120"/>
      <c r="N10480" s="120"/>
      <c r="P10480" s="120"/>
      <c r="R10480" s="120"/>
      <c r="T10480" s="120"/>
      <c r="V10480" s="120"/>
      <c r="X10480" s="120"/>
      <c r="Z10480" s="120"/>
      <c r="AB10480" s="120"/>
    </row>
    <row r="10481" spans="12:28" ht="15" customHeight="1" x14ac:dyDescent="0.2">
      <c r="L10481" s="120"/>
      <c r="N10481" s="120"/>
      <c r="P10481" s="120"/>
      <c r="R10481" s="120"/>
      <c r="T10481" s="120"/>
      <c r="V10481" s="120"/>
      <c r="X10481" s="120"/>
      <c r="Z10481" s="120"/>
      <c r="AB10481" s="120"/>
    </row>
    <row r="10482" spans="12:28" ht="15" customHeight="1" x14ac:dyDescent="0.2">
      <c r="L10482" s="120"/>
      <c r="N10482" s="120"/>
      <c r="P10482" s="120"/>
      <c r="R10482" s="120"/>
      <c r="T10482" s="120"/>
      <c r="V10482" s="120"/>
      <c r="X10482" s="120"/>
      <c r="Z10482" s="120"/>
      <c r="AB10482" s="120"/>
    </row>
    <row r="10483" spans="12:28" ht="15" customHeight="1" x14ac:dyDescent="0.2">
      <c r="L10483" s="120"/>
      <c r="N10483" s="120"/>
      <c r="P10483" s="120"/>
      <c r="R10483" s="120"/>
      <c r="T10483" s="120"/>
      <c r="V10483" s="120"/>
      <c r="X10483" s="120"/>
      <c r="Z10483" s="120"/>
      <c r="AB10483" s="120"/>
    </row>
    <row r="10484" spans="12:28" ht="15" customHeight="1" x14ac:dyDescent="0.2">
      <c r="L10484" s="120"/>
      <c r="N10484" s="120"/>
      <c r="P10484" s="120"/>
      <c r="R10484" s="120"/>
      <c r="T10484" s="120"/>
      <c r="V10484" s="120"/>
      <c r="X10484" s="120"/>
      <c r="Z10484" s="120"/>
      <c r="AB10484" s="120"/>
    </row>
    <row r="10485" spans="12:28" ht="15" customHeight="1" x14ac:dyDescent="0.2">
      <c r="L10485" s="120"/>
      <c r="N10485" s="120"/>
      <c r="P10485" s="120"/>
      <c r="R10485" s="120"/>
      <c r="T10485" s="120"/>
      <c r="V10485" s="120"/>
      <c r="X10485" s="120"/>
      <c r="Z10485" s="120"/>
      <c r="AB10485" s="120"/>
    </row>
    <row r="10486" spans="12:28" ht="15" customHeight="1" x14ac:dyDescent="0.2">
      <c r="L10486" s="120"/>
      <c r="N10486" s="120"/>
      <c r="P10486" s="120"/>
      <c r="R10486" s="120"/>
      <c r="T10486" s="120"/>
      <c r="V10486" s="120"/>
      <c r="X10486" s="120"/>
      <c r="Z10486" s="120"/>
      <c r="AB10486" s="120"/>
    </row>
    <row r="10487" spans="12:28" ht="15" customHeight="1" x14ac:dyDescent="0.2">
      <c r="L10487" s="120"/>
      <c r="N10487" s="120"/>
      <c r="P10487" s="120"/>
      <c r="R10487" s="120"/>
      <c r="T10487" s="120"/>
      <c r="V10487" s="120"/>
      <c r="X10487" s="120"/>
      <c r="Z10487" s="120"/>
      <c r="AB10487" s="120"/>
    </row>
    <row r="10488" spans="12:28" ht="15" customHeight="1" x14ac:dyDescent="0.2">
      <c r="L10488" s="120"/>
      <c r="N10488" s="120"/>
      <c r="P10488" s="120"/>
      <c r="R10488" s="120"/>
      <c r="T10488" s="120"/>
      <c r="V10488" s="120"/>
      <c r="X10488" s="120"/>
      <c r="Z10488" s="120"/>
      <c r="AB10488" s="120"/>
    </row>
    <row r="10489" spans="12:28" ht="15" customHeight="1" x14ac:dyDescent="0.2">
      <c r="L10489" s="120"/>
      <c r="N10489" s="120"/>
      <c r="P10489" s="120"/>
      <c r="R10489" s="120"/>
      <c r="T10489" s="120"/>
      <c r="V10489" s="120"/>
      <c r="X10489" s="120"/>
      <c r="Z10489" s="120"/>
      <c r="AB10489" s="120"/>
    </row>
    <row r="10490" spans="12:28" ht="15" customHeight="1" x14ac:dyDescent="0.2">
      <c r="L10490" s="120"/>
      <c r="N10490" s="120"/>
      <c r="P10490" s="120"/>
      <c r="R10490" s="120"/>
      <c r="T10490" s="120"/>
      <c r="V10490" s="120"/>
      <c r="X10490" s="120"/>
      <c r="Z10490" s="120"/>
      <c r="AB10490" s="120"/>
    </row>
    <row r="10491" spans="12:28" ht="15" customHeight="1" x14ac:dyDescent="0.2">
      <c r="L10491" s="120"/>
      <c r="N10491" s="120"/>
      <c r="P10491" s="120"/>
      <c r="R10491" s="120"/>
      <c r="T10491" s="120"/>
      <c r="V10491" s="120"/>
      <c r="X10491" s="120"/>
      <c r="Z10491" s="120"/>
      <c r="AB10491" s="120"/>
    </row>
    <row r="10492" spans="12:28" ht="15" customHeight="1" x14ac:dyDescent="0.2">
      <c r="L10492" s="120"/>
      <c r="N10492" s="120"/>
      <c r="P10492" s="120"/>
      <c r="R10492" s="120"/>
      <c r="T10492" s="120"/>
      <c r="V10492" s="120"/>
      <c r="X10492" s="120"/>
      <c r="Z10492" s="120"/>
      <c r="AB10492" s="120"/>
    </row>
    <row r="10493" spans="12:28" ht="15" customHeight="1" x14ac:dyDescent="0.2">
      <c r="L10493" s="120"/>
      <c r="N10493" s="120"/>
      <c r="P10493" s="120"/>
      <c r="R10493" s="120"/>
      <c r="T10493" s="120"/>
      <c r="V10493" s="120"/>
      <c r="X10493" s="120"/>
      <c r="Z10493" s="120"/>
      <c r="AB10493" s="120"/>
    </row>
    <row r="10494" spans="12:28" ht="15" customHeight="1" x14ac:dyDescent="0.2">
      <c r="L10494" s="120"/>
      <c r="N10494" s="120"/>
      <c r="P10494" s="120"/>
      <c r="R10494" s="120"/>
      <c r="T10494" s="120"/>
      <c r="V10494" s="120"/>
      <c r="X10494" s="120"/>
      <c r="Z10494" s="120"/>
      <c r="AB10494" s="120"/>
    </row>
    <row r="10495" spans="12:28" ht="15" customHeight="1" x14ac:dyDescent="0.2">
      <c r="L10495" s="120"/>
      <c r="N10495" s="120"/>
      <c r="P10495" s="120"/>
      <c r="R10495" s="120"/>
      <c r="T10495" s="120"/>
      <c r="V10495" s="120"/>
      <c r="X10495" s="120"/>
      <c r="Z10495" s="120"/>
      <c r="AB10495" s="120"/>
    </row>
    <row r="10496" spans="12:28" ht="15" customHeight="1" x14ac:dyDescent="0.2">
      <c r="L10496" s="120"/>
      <c r="N10496" s="120"/>
      <c r="P10496" s="120"/>
      <c r="R10496" s="120"/>
      <c r="T10496" s="120"/>
      <c r="V10496" s="120"/>
      <c r="X10496" s="120"/>
      <c r="Z10496" s="120"/>
      <c r="AB10496" s="120"/>
    </row>
    <row r="10497" spans="12:28" ht="15" customHeight="1" x14ac:dyDescent="0.2">
      <c r="L10497" s="120"/>
      <c r="N10497" s="120"/>
      <c r="P10497" s="120"/>
      <c r="R10497" s="120"/>
      <c r="T10497" s="120"/>
      <c r="V10497" s="120"/>
      <c r="X10497" s="120"/>
      <c r="Z10497" s="120"/>
      <c r="AB10497" s="120"/>
    </row>
    <row r="10498" spans="12:28" ht="15" customHeight="1" x14ac:dyDescent="0.2">
      <c r="L10498" s="120"/>
      <c r="N10498" s="120"/>
      <c r="P10498" s="120"/>
      <c r="R10498" s="120"/>
      <c r="T10498" s="120"/>
      <c r="V10498" s="120"/>
      <c r="X10498" s="120"/>
      <c r="Z10498" s="120"/>
      <c r="AB10498" s="120"/>
    </row>
    <row r="10499" spans="12:28" ht="15" customHeight="1" x14ac:dyDescent="0.2">
      <c r="L10499" s="120"/>
      <c r="N10499" s="120"/>
      <c r="P10499" s="120"/>
      <c r="R10499" s="120"/>
      <c r="T10499" s="120"/>
      <c r="V10499" s="120"/>
      <c r="X10499" s="120"/>
      <c r="Z10499" s="120"/>
      <c r="AB10499" s="120"/>
    </row>
    <row r="10500" spans="12:28" ht="15" customHeight="1" x14ac:dyDescent="0.2">
      <c r="L10500" s="120"/>
      <c r="N10500" s="120"/>
      <c r="P10500" s="120"/>
      <c r="R10500" s="120"/>
      <c r="T10500" s="120"/>
      <c r="V10500" s="120"/>
      <c r="X10500" s="120"/>
      <c r="Z10500" s="120"/>
      <c r="AB10500" s="120"/>
    </row>
    <row r="10501" spans="12:28" ht="15" customHeight="1" x14ac:dyDescent="0.2">
      <c r="L10501" s="120"/>
      <c r="N10501" s="120"/>
      <c r="P10501" s="120"/>
      <c r="R10501" s="120"/>
      <c r="T10501" s="120"/>
      <c r="V10501" s="120"/>
      <c r="X10501" s="120"/>
      <c r="Z10501" s="120"/>
      <c r="AB10501" s="120"/>
    </row>
    <row r="10502" spans="12:28" ht="15" customHeight="1" x14ac:dyDescent="0.2">
      <c r="L10502" s="120"/>
      <c r="N10502" s="120"/>
      <c r="P10502" s="120"/>
      <c r="R10502" s="120"/>
      <c r="T10502" s="120"/>
      <c r="V10502" s="120"/>
      <c r="X10502" s="120"/>
      <c r="Z10502" s="120"/>
      <c r="AB10502" s="120"/>
    </row>
    <row r="10503" spans="12:28" ht="15" customHeight="1" x14ac:dyDescent="0.2">
      <c r="L10503" s="120"/>
      <c r="N10503" s="120"/>
      <c r="P10503" s="120"/>
      <c r="R10503" s="120"/>
      <c r="T10503" s="120"/>
      <c r="V10503" s="120"/>
      <c r="X10503" s="120"/>
      <c r="Z10503" s="120"/>
      <c r="AB10503" s="120"/>
    </row>
    <row r="10504" spans="12:28" ht="15" customHeight="1" x14ac:dyDescent="0.2">
      <c r="L10504" s="120"/>
      <c r="N10504" s="120"/>
      <c r="P10504" s="120"/>
      <c r="R10504" s="120"/>
      <c r="T10504" s="120"/>
      <c r="V10504" s="120"/>
      <c r="X10504" s="120"/>
      <c r="Z10504" s="120"/>
      <c r="AB10504" s="120"/>
    </row>
    <row r="10505" spans="12:28" ht="15" customHeight="1" x14ac:dyDescent="0.2">
      <c r="L10505" s="120"/>
      <c r="N10505" s="120"/>
      <c r="P10505" s="120"/>
      <c r="R10505" s="120"/>
      <c r="T10505" s="120"/>
      <c r="V10505" s="120"/>
      <c r="X10505" s="120"/>
      <c r="Z10505" s="120"/>
      <c r="AB10505" s="120"/>
    </row>
    <row r="10506" spans="12:28" ht="15" customHeight="1" x14ac:dyDescent="0.2">
      <c r="L10506" s="120"/>
      <c r="N10506" s="120"/>
      <c r="P10506" s="120"/>
      <c r="R10506" s="120"/>
      <c r="T10506" s="120"/>
      <c r="V10506" s="120"/>
      <c r="X10506" s="120"/>
      <c r="Z10506" s="120"/>
      <c r="AB10506" s="120"/>
    </row>
    <row r="10507" spans="12:28" ht="15" customHeight="1" x14ac:dyDescent="0.2">
      <c r="L10507" s="120"/>
      <c r="N10507" s="120"/>
      <c r="P10507" s="120"/>
      <c r="R10507" s="120"/>
      <c r="T10507" s="120"/>
      <c r="V10507" s="120"/>
      <c r="X10507" s="120"/>
      <c r="Z10507" s="120"/>
      <c r="AB10507" s="120"/>
    </row>
    <row r="10508" spans="12:28" ht="15" customHeight="1" x14ac:dyDescent="0.2">
      <c r="L10508" s="120"/>
      <c r="N10508" s="120"/>
      <c r="P10508" s="120"/>
      <c r="R10508" s="120"/>
      <c r="T10508" s="120"/>
      <c r="V10508" s="120"/>
      <c r="X10508" s="120"/>
      <c r="Z10508" s="120"/>
      <c r="AB10508" s="120"/>
    </row>
    <row r="10509" spans="12:28" ht="15" customHeight="1" x14ac:dyDescent="0.2">
      <c r="L10509" s="120"/>
      <c r="N10509" s="120"/>
      <c r="P10509" s="120"/>
      <c r="R10509" s="120"/>
      <c r="T10509" s="120"/>
      <c r="V10509" s="120"/>
      <c r="X10509" s="120"/>
      <c r="Z10509" s="120"/>
      <c r="AB10509" s="120"/>
    </row>
    <row r="10510" spans="12:28" ht="15" customHeight="1" x14ac:dyDescent="0.2">
      <c r="L10510" s="120"/>
      <c r="N10510" s="120"/>
      <c r="P10510" s="120"/>
      <c r="R10510" s="120"/>
      <c r="T10510" s="120"/>
      <c r="V10510" s="120"/>
      <c r="X10510" s="120"/>
      <c r="Z10510" s="120"/>
      <c r="AB10510" s="120"/>
    </row>
    <row r="10511" spans="12:28" ht="15" customHeight="1" x14ac:dyDescent="0.2">
      <c r="L10511" s="120"/>
      <c r="N10511" s="120"/>
      <c r="P10511" s="120"/>
      <c r="R10511" s="120"/>
      <c r="T10511" s="120"/>
      <c r="V10511" s="120"/>
      <c r="X10511" s="120"/>
      <c r="Z10511" s="120"/>
      <c r="AB10511" s="120"/>
    </row>
    <row r="10512" spans="12:28" ht="15" customHeight="1" x14ac:dyDescent="0.2">
      <c r="L10512" s="120"/>
      <c r="N10512" s="120"/>
      <c r="P10512" s="120"/>
      <c r="R10512" s="120"/>
      <c r="T10512" s="120"/>
      <c r="V10512" s="120"/>
      <c r="X10512" s="120"/>
      <c r="Z10512" s="120"/>
      <c r="AB10512" s="120"/>
    </row>
    <row r="10513" spans="12:28" ht="15" customHeight="1" x14ac:dyDescent="0.2">
      <c r="L10513" s="120"/>
      <c r="N10513" s="120"/>
      <c r="P10513" s="120"/>
      <c r="R10513" s="120"/>
      <c r="T10513" s="120"/>
      <c r="V10513" s="120"/>
      <c r="X10513" s="120"/>
      <c r="Z10513" s="120"/>
      <c r="AB10513" s="120"/>
    </row>
    <row r="10514" spans="12:28" ht="15" customHeight="1" x14ac:dyDescent="0.2">
      <c r="L10514" s="120"/>
      <c r="N10514" s="120"/>
      <c r="P10514" s="120"/>
      <c r="R10514" s="120"/>
      <c r="T10514" s="120"/>
      <c r="V10514" s="120"/>
      <c r="X10514" s="120"/>
      <c r="Z10514" s="120"/>
      <c r="AB10514" s="120"/>
    </row>
    <row r="10515" spans="12:28" ht="15" customHeight="1" x14ac:dyDescent="0.2">
      <c r="L10515" s="120"/>
      <c r="N10515" s="120"/>
      <c r="P10515" s="120"/>
      <c r="R10515" s="120"/>
      <c r="T10515" s="120"/>
      <c r="V10515" s="120"/>
      <c r="X10515" s="120"/>
      <c r="Z10515" s="120"/>
      <c r="AB10515" s="120"/>
    </row>
    <row r="10516" spans="12:28" ht="15" customHeight="1" x14ac:dyDescent="0.2">
      <c r="L10516" s="120"/>
      <c r="N10516" s="120"/>
      <c r="P10516" s="120"/>
      <c r="R10516" s="120"/>
      <c r="T10516" s="120"/>
      <c r="V10516" s="120"/>
      <c r="X10516" s="120"/>
      <c r="Z10516" s="120"/>
      <c r="AB10516" s="120"/>
    </row>
    <row r="10517" spans="12:28" ht="15" customHeight="1" x14ac:dyDescent="0.2">
      <c r="L10517" s="120"/>
      <c r="N10517" s="120"/>
      <c r="P10517" s="120"/>
      <c r="R10517" s="120"/>
      <c r="T10517" s="120"/>
      <c r="V10517" s="120"/>
      <c r="X10517" s="120"/>
      <c r="Z10517" s="120"/>
      <c r="AB10517" s="120"/>
    </row>
    <row r="10518" spans="12:28" ht="15" customHeight="1" x14ac:dyDescent="0.2">
      <c r="L10518" s="120"/>
      <c r="N10518" s="120"/>
      <c r="P10518" s="120"/>
      <c r="R10518" s="120"/>
      <c r="T10518" s="120"/>
      <c r="V10518" s="120"/>
      <c r="X10518" s="120"/>
      <c r="Z10518" s="120"/>
      <c r="AB10518" s="120"/>
    </row>
    <row r="10519" spans="12:28" ht="15" customHeight="1" x14ac:dyDescent="0.2">
      <c r="L10519" s="120"/>
      <c r="N10519" s="120"/>
      <c r="P10519" s="120"/>
      <c r="R10519" s="120"/>
      <c r="T10519" s="120"/>
      <c r="V10519" s="120"/>
      <c r="X10519" s="120"/>
      <c r="Z10519" s="120"/>
      <c r="AB10519" s="120"/>
    </row>
    <row r="10520" spans="12:28" ht="15" customHeight="1" x14ac:dyDescent="0.2">
      <c r="L10520" s="120"/>
      <c r="N10520" s="120"/>
      <c r="P10520" s="120"/>
      <c r="R10520" s="120"/>
      <c r="T10520" s="120"/>
      <c r="V10520" s="120"/>
      <c r="X10520" s="120"/>
      <c r="Z10520" s="120"/>
      <c r="AB10520" s="120"/>
    </row>
    <row r="10521" spans="12:28" ht="15" customHeight="1" x14ac:dyDescent="0.2">
      <c r="L10521" s="120"/>
      <c r="N10521" s="120"/>
      <c r="P10521" s="120"/>
      <c r="R10521" s="120"/>
      <c r="T10521" s="120"/>
      <c r="V10521" s="120"/>
      <c r="X10521" s="120"/>
      <c r="Z10521" s="120"/>
      <c r="AB10521" s="120"/>
    </row>
    <row r="10522" spans="12:28" ht="15" customHeight="1" x14ac:dyDescent="0.2">
      <c r="L10522" s="120"/>
      <c r="N10522" s="120"/>
      <c r="P10522" s="120"/>
      <c r="R10522" s="120"/>
      <c r="T10522" s="120"/>
      <c r="V10522" s="120"/>
      <c r="X10522" s="120"/>
      <c r="Z10522" s="120"/>
      <c r="AB10522" s="120"/>
    </row>
    <row r="10523" spans="12:28" ht="15" customHeight="1" x14ac:dyDescent="0.2">
      <c r="L10523" s="120"/>
      <c r="N10523" s="120"/>
      <c r="P10523" s="120"/>
      <c r="R10523" s="120"/>
      <c r="T10523" s="120"/>
      <c r="V10523" s="120"/>
      <c r="X10523" s="120"/>
      <c r="Z10523" s="120"/>
      <c r="AB10523" s="120"/>
    </row>
    <row r="10524" spans="12:28" ht="15" customHeight="1" x14ac:dyDescent="0.2">
      <c r="L10524" s="120"/>
      <c r="N10524" s="120"/>
      <c r="P10524" s="120"/>
      <c r="R10524" s="120"/>
      <c r="T10524" s="120"/>
      <c r="V10524" s="120"/>
      <c r="X10524" s="120"/>
      <c r="Z10524" s="120"/>
      <c r="AB10524" s="120"/>
    </row>
    <row r="10525" spans="12:28" ht="15" customHeight="1" x14ac:dyDescent="0.2">
      <c r="L10525" s="120"/>
      <c r="N10525" s="120"/>
      <c r="P10525" s="120"/>
      <c r="R10525" s="120"/>
      <c r="T10525" s="120"/>
      <c r="V10525" s="120"/>
      <c r="X10525" s="120"/>
      <c r="Z10525" s="120"/>
      <c r="AB10525" s="120"/>
    </row>
    <row r="10526" spans="12:28" ht="15" customHeight="1" x14ac:dyDescent="0.2">
      <c r="L10526" s="120"/>
      <c r="N10526" s="120"/>
      <c r="P10526" s="120"/>
      <c r="R10526" s="120"/>
      <c r="T10526" s="120"/>
      <c r="V10526" s="120"/>
      <c r="X10526" s="120"/>
      <c r="Z10526" s="120"/>
      <c r="AB10526" s="120"/>
    </row>
    <row r="10527" spans="12:28" ht="15" customHeight="1" x14ac:dyDescent="0.2">
      <c r="L10527" s="120"/>
      <c r="N10527" s="120"/>
      <c r="P10527" s="120"/>
      <c r="R10527" s="120"/>
      <c r="T10527" s="120"/>
      <c r="V10527" s="120"/>
      <c r="X10527" s="120"/>
      <c r="Z10527" s="120"/>
      <c r="AB10527" s="120"/>
    </row>
    <row r="10528" spans="12:28" ht="15" customHeight="1" x14ac:dyDescent="0.2">
      <c r="L10528" s="120"/>
      <c r="N10528" s="120"/>
      <c r="P10528" s="120"/>
      <c r="R10528" s="120"/>
      <c r="T10528" s="120"/>
      <c r="V10528" s="120"/>
      <c r="X10528" s="120"/>
      <c r="Z10528" s="120"/>
      <c r="AB10528" s="120"/>
    </row>
    <row r="10529" spans="12:28" ht="15" customHeight="1" x14ac:dyDescent="0.2">
      <c r="L10529" s="120"/>
      <c r="N10529" s="120"/>
      <c r="P10529" s="120"/>
      <c r="R10529" s="120"/>
      <c r="T10529" s="120"/>
      <c r="V10529" s="120"/>
      <c r="X10529" s="120"/>
      <c r="Z10529" s="120"/>
      <c r="AB10529" s="120"/>
    </row>
    <row r="10530" spans="12:28" ht="15" customHeight="1" x14ac:dyDescent="0.2">
      <c r="L10530" s="120"/>
      <c r="N10530" s="120"/>
      <c r="P10530" s="120"/>
      <c r="R10530" s="120"/>
      <c r="T10530" s="120"/>
      <c r="V10530" s="120"/>
      <c r="X10530" s="120"/>
      <c r="Z10530" s="120"/>
      <c r="AB10530" s="120"/>
    </row>
    <row r="10531" spans="12:28" ht="15" customHeight="1" x14ac:dyDescent="0.2">
      <c r="L10531" s="120"/>
      <c r="N10531" s="120"/>
      <c r="P10531" s="120"/>
      <c r="R10531" s="120"/>
      <c r="T10531" s="120"/>
      <c r="V10531" s="120"/>
      <c r="X10531" s="120"/>
      <c r="Z10531" s="120"/>
      <c r="AB10531" s="120"/>
    </row>
    <row r="10532" spans="12:28" ht="15" customHeight="1" x14ac:dyDescent="0.2">
      <c r="L10532" s="120"/>
      <c r="N10532" s="120"/>
      <c r="P10532" s="120"/>
      <c r="R10532" s="120"/>
      <c r="T10532" s="120"/>
      <c r="V10532" s="120"/>
      <c r="X10532" s="120"/>
      <c r="Z10532" s="120"/>
      <c r="AB10532" s="120"/>
    </row>
    <row r="10533" spans="12:28" ht="15" customHeight="1" x14ac:dyDescent="0.2">
      <c r="L10533" s="120"/>
      <c r="N10533" s="120"/>
      <c r="P10533" s="120"/>
      <c r="R10533" s="120"/>
      <c r="T10533" s="120"/>
      <c r="V10533" s="120"/>
      <c r="X10533" s="120"/>
      <c r="Z10533" s="120"/>
      <c r="AB10533" s="120"/>
    </row>
    <row r="10534" spans="12:28" ht="15" customHeight="1" x14ac:dyDescent="0.2">
      <c r="L10534" s="120"/>
      <c r="N10534" s="120"/>
      <c r="P10534" s="120"/>
      <c r="R10534" s="120"/>
      <c r="T10534" s="120"/>
      <c r="V10534" s="120"/>
      <c r="X10534" s="120"/>
      <c r="Z10534" s="120"/>
      <c r="AB10534" s="120"/>
    </row>
    <row r="10535" spans="12:28" ht="15" customHeight="1" x14ac:dyDescent="0.2">
      <c r="L10535" s="120"/>
      <c r="N10535" s="120"/>
      <c r="P10535" s="120"/>
      <c r="R10535" s="120"/>
      <c r="T10535" s="120"/>
      <c r="V10535" s="120"/>
      <c r="X10535" s="120"/>
      <c r="Z10535" s="120"/>
      <c r="AB10535" s="120"/>
    </row>
    <row r="10536" spans="12:28" ht="15" customHeight="1" x14ac:dyDescent="0.2">
      <c r="L10536" s="120"/>
      <c r="N10536" s="120"/>
      <c r="P10536" s="120"/>
      <c r="R10536" s="120"/>
      <c r="T10536" s="120"/>
      <c r="V10536" s="120"/>
      <c r="X10536" s="120"/>
      <c r="Z10536" s="120"/>
      <c r="AB10536" s="120"/>
    </row>
    <row r="10537" spans="12:28" ht="15" customHeight="1" x14ac:dyDescent="0.2">
      <c r="L10537" s="120"/>
      <c r="N10537" s="120"/>
      <c r="P10537" s="120"/>
      <c r="R10537" s="120"/>
      <c r="T10537" s="120"/>
      <c r="V10537" s="120"/>
      <c r="X10537" s="120"/>
      <c r="Z10537" s="120"/>
      <c r="AB10537" s="120"/>
    </row>
    <row r="10538" spans="12:28" ht="15" customHeight="1" x14ac:dyDescent="0.2">
      <c r="L10538" s="120"/>
      <c r="N10538" s="120"/>
      <c r="P10538" s="120"/>
      <c r="R10538" s="120"/>
      <c r="T10538" s="120"/>
      <c r="V10538" s="120"/>
      <c r="X10538" s="120"/>
      <c r="Z10538" s="120"/>
      <c r="AB10538" s="120"/>
    </row>
    <row r="10539" spans="12:28" ht="15" customHeight="1" x14ac:dyDescent="0.2">
      <c r="L10539" s="120"/>
      <c r="N10539" s="120"/>
      <c r="P10539" s="120"/>
      <c r="R10539" s="120"/>
      <c r="T10539" s="120"/>
      <c r="V10539" s="120"/>
      <c r="X10539" s="120"/>
      <c r="Z10539" s="120"/>
      <c r="AB10539" s="120"/>
    </row>
    <row r="10540" spans="12:28" ht="15" customHeight="1" x14ac:dyDescent="0.2">
      <c r="L10540" s="120"/>
      <c r="N10540" s="120"/>
      <c r="P10540" s="120"/>
      <c r="R10540" s="120"/>
      <c r="T10540" s="120"/>
      <c r="V10540" s="120"/>
      <c r="X10540" s="120"/>
      <c r="Z10540" s="120"/>
      <c r="AB10540" s="120"/>
    </row>
    <row r="10541" spans="12:28" ht="15" customHeight="1" x14ac:dyDescent="0.2">
      <c r="L10541" s="120"/>
      <c r="N10541" s="120"/>
      <c r="P10541" s="120"/>
      <c r="R10541" s="120"/>
      <c r="T10541" s="120"/>
      <c r="V10541" s="120"/>
      <c r="X10541" s="120"/>
      <c r="Z10541" s="120"/>
      <c r="AB10541" s="120"/>
    </row>
    <row r="10542" spans="12:28" ht="15" customHeight="1" x14ac:dyDescent="0.2">
      <c r="L10542" s="120"/>
      <c r="N10542" s="120"/>
      <c r="P10542" s="120"/>
      <c r="R10542" s="120"/>
      <c r="T10542" s="120"/>
      <c r="V10542" s="120"/>
      <c r="X10542" s="120"/>
      <c r="Z10542" s="120"/>
      <c r="AB10542" s="120"/>
    </row>
    <row r="10543" spans="12:28" ht="15" customHeight="1" x14ac:dyDescent="0.2">
      <c r="L10543" s="120"/>
      <c r="N10543" s="120"/>
      <c r="P10543" s="120"/>
      <c r="R10543" s="120"/>
      <c r="T10543" s="120"/>
      <c r="V10543" s="120"/>
      <c r="X10543" s="120"/>
      <c r="Z10543" s="120"/>
      <c r="AB10543" s="120"/>
    </row>
    <row r="10544" spans="12:28" ht="15" customHeight="1" x14ac:dyDescent="0.2">
      <c r="L10544" s="120"/>
      <c r="N10544" s="120"/>
      <c r="P10544" s="120"/>
      <c r="R10544" s="120"/>
      <c r="T10544" s="120"/>
      <c r="V10544" s="120"/>
      <c r="X10544" s="120"/>
      <c r="Z10544" s="120"/>
      <c r="AB10544" s="120"/>
    </row>
    <row r="10545" spans="12:28" ht="15" customHeight="1" x14ac:dyDescent="0.2">
      <c r="L10545" s="120"/>
      <c r="N10545" s="120"/>
      <c r="P10545" s="120"/>
      <c r="R10545" s="120"/>
      <c r="T10545" s="120"/>
      <c r="V10545" s="120"/>
      <c r="X10545" s="120"/>
      <c r="Z10545" s="120"/>
      <c r="AB10545" s="120"/>
    </row>
    <row r="10546" spans="12:28" ht="15" customHeight="1" x14ac:dyDescent="0.2">
      <c r="L10546" s="120"/>
      <c r="N10546" s="120"/>
      <c r="P10546" s="120"/>
      <c r="R10546" s="120"/>
      <c r="T10546" s="120"/>
      <c r="V10546" s="120"/>
      <c r="X10546" s="120"/>
      <c r="Z10546" s="120"/>
      <c r="AB10546" s="120"/>
    </row>
    <row r="10547" spans="12:28" ht="15" customHeight="1" x14ac:dyDescent="0.2">
      <c r="L10547" s="120"/>
      <c r="N10547" s="120"/>
      <c r="P10547" s="120"/>
      <c r="R10547" s="120"/>
      <c r="T10547" s="120"/>
      <c r="V10547" s="120"/>
      <c r="X10547" s="120"/>
      <c r="Z10547" s="120"/>
      <c r="AB10547" s="120"/>
    </row>
    <row r="10548" spans="12:28" ht="15" customHeight="1" x14ac:dyDescent="0.2">
      <c r="L10548" s="120"/>
      <c r="N10548" s="120"/>
      <c r="P10548" s="120"/>
      <c r="R10548" s="120"/>
      <c r="T10548" s="120"/>
      <c r="V10548" s="120"/>
      <c r="X10548" s="120"/>
      <c r="Z10548" s="120"/>
      <c r="AB10548" s="120"/>
    </row>
    <row r="10549" spans="12:28" ht="15" customHeight="1" x14ac:dyDescent="0.2">
      <c r="L10549" s="120"/>
      <c r="N10549" s="120"/>
      <c r="P10549" s="120"/>
      <c r="R10549" s="120"/>
      <c r="T10549" s="120"/>
      <c r="V10549" s="120"/>
      <c r="X10549" s="120"/>
      <c r="Z10549" s="120"/>
      <c r="AB10549" s="120"/>
    </row>
    <row r="10550" spans="12:28" ht="15" customHeight="1" x14ac:dyDescent="0.2">
      <c r="L10550" s="120"/>
      <c r="N10550" s="120"/>
      <c r="P10550" s="120"/>
      <c r="R10550" s="120"/>
      <c r="T10550" s="120"/>
      <c r="V10550" s="120"/>
      <c r="X10550" s="120"/>
      <c r="Z10550" s="120"/>
      <c r="AB10550" s="120"/>
    </row>
    <row r="10551" spans="12:28" ht="15" customHeight="1" x14ac:dyDescent="0.2">
      <c r="L10551" s="120"/>
      <c r="N10551" s="120"/>
      <c r="P10551" s="120"/>
      <c r="R10551" s="120"/>
      <c r="T10551" s="120"/>
      <c r="V10551" s="120"/>
      <c r="X10551" s="120"/>
      <c r="Z10551" s="120"/>
      <c r="AB10551" s="120"/>
    </row>
    <row r="10552" spans="12:28" ht="15" customHeight="1" x14ac:dyDescent="0.2">
      <c r="L10552" s="120"/>
      <c r="N10552" s="120"/>
      <c r="P10552" s="120"/>
      <c r="R10552" s="120"/>
      <c r="T10552" s="120"/>
      <c r="V10552" s="120"/>
      <c r="X10552" s="120"/>
      <c r="Z10552" s="120"/>
      <c r="AB10552" s="120"/>
    </row>
    <row r="10553" spans="12:28" ht="15" customHeight="1" x14ac:dyDescent="0.2">
      <c r="L10553" s="120"/>
      <c r="N10553" s="120"/>
      <c r="P10553" s="120"/>
      <c r="R10553" s="120"/>
      <c r="T10553" s="120"/>
      <c r="V10553" s="120"/>
      <c r="X10553" s="120"/>
      <c r="Z10553" s="120"/>
      <c r="AB10553" s="120"/>
    </row>
    <row r="10554" spans="12:28" ht="15" customHeight="1" x14ac:dyDescent="0.2">
      <c r="L10554" s="120"/>
      <c r="N10554" s="120"/>
      <c r="P10554" s="120"/>
      <c r="R10554" s="120"/>
      <c r="T10554" s="120"/>
      <c r="V10554" s="120"/>
      <c r="X10554" s="120"/>
      <c r="Z10554" s="120"/>
      <c r="AB10554" s="120"/>
    </row>
    <row r="10555" spans="12:28" ht="15" customHeight="1" x14ac:dyDescent="0.2">
      <c r="L10555" s="120"/>
      <c r="N10555" s="120"/>
      <c r="P10555" s="120"/>
      <c r="R10555" s="120"/>
      <c r="T10555" s="120"/>
      <c r="V10555" s="120"/>
      <c r="X10555" s="120"/>
      <c r="Z10555" s="120"/>
      <c r="AB10555" s="120"/>
    </row>
    <row r="10556" spans="12:28" ht="15" customHeight="1" x14ac:dyDescent="0.2">
      <c r="L10556" s="120"/>
      <c r="N10556" s="120"/>
      <c r="P10556" s="120"/>
      <c r="R10556" s="120"/>
      <c r="T10556" s="120"/>
      <c r="V10556" s="120"/>
      <c r="X10556" s="120"/>
      <c r="Z10556" s="120"/>
      <c r="AB10556" s="120"/>
    </row>
    <row r="10557" spans="12:28" ht="15" customHeight="1" x14ac:dyDescent="0.2">
      <c r="L10557" s="120"/>
      <c r="N10557" s="120"/>
      <c r="P10557" s="120"/>
      <c r="R10557" s="120"/>
      <c r="T10557" s="120"/>
      <c r="V10557" s="120"/>
      <c r="X10557" s="120"/>
      <c r="Z10557" s="120"/>
      <c r="AB10557" s="120"/>
    </row>
    <row r="10558" spans="12:28" ht="15" customHeight="1" x14ac:dyDescent="0.2">
      <c r="L10558" s="120"/>
      <c r="N10558" s="120"/>
      <c r="P10558" s="120"/>
      <c r="R10558" s="120"/>
      <c r="T10558" s="120"/>
      <c r="V10558" s="120"/>
      <c r="X10558" s="120"/>
      <c r="Z10558" s="120"/>
      <c r="AB10558" s="120"/>
    </row>
    <row r="10559" spans="12:28" ht="15" customHeight="1" x14ac:dyDescent="0.2">
      <c r="L10559" s="120"/>
      <c r="N10559" s="120"/>
      <c r="P10559" s="120"/>
      <c r="R10559" s="120"/>
      <c r="T10559" s="120"/>
      <c r="V10559" s="120"/>
      <c r="X10559" s="120"/>
      <c r="Z10559" s="120"/>
      <c r="AB10559" s="120"/>
    </row>
    <row r="10560" spans="12:28" ht="15" customHeight="1" x14ac:dyDescent="0.2">
      <c r="L10560" s="120"/>
      <c r="N10560" s="120"/>
      <c r="P10560" s="120"/>
      <c r="R10560" s="120"/>
      <c r="T10560" s="120"/>
      <c r="V10560" s="120"/>
      <c r="X10560" s="120"/>
      <c r="Z10560" s="120"/>
      <c r="AB10560" s="120"/>
    </row>
    <row r="10561" spans="12:28" ht="15" customHeight="1" x14ac:dyDescent="0.2">
      <c r="L10561" s="120"/>
      <c r="N10561" s="120"/>
      <c r="P10561" s="120"/>
      <c r="R10561" s="120"/>
      <c r="T10561" s="120"/>
      <c r="V10561" s="120"/>
      <c r="X10561" s="120"/>
      <c r="Z10561" s="120"/>
      <c r="AB10561" s="120"/>
    </row>
    <row r="10562" spans="12:28" ht="15" customHeight="1" x14ac:dyDescent="0.2">
      <c r="L10562" s="120"/>
      <c r="N10562" s="120"/>
      <c r="P10562" s="120"/>
      <c r="R10562" s="120"/>
      <c r="T10562" s="120"/>
      <c r="V10562" s="120"/>
      <c r="X10562" s="120"/>
      <c r="Z10562" s="120"/>
      <c r="AB10562" s="120"/>
    </row>
    <row r="10563" spans="12:28" ht="15" customHeight="1" x14ac:dyDescent="0.2">
      <c r="L10563" s="120"/>
      <c r="N10563" s="120"/>
      <c r="P10563" s="120"/>
      <c r="R10563" s="120"/>
      <c r="T10563" s="120"/>
      <c r="V10563" s="120"/>
      <c r="X10563" s="120"/>
      <c r="Z10563" s="120"/>
      <c r="AB10563" s="120"/>
    </row>
    <row r="10564" spans="12:28" ht="15" customHeight="1" x14ac:dyDescent="0.2">
      <c r="L10564" s="120"/>
      <c r="N10564" s="120"/>
      <c r="P10564" s="120"/>
      <c r="R10564" s="120"/>
      <c r="T10564" s="120"/>
      <c r="V10564" s="120"/>
      <c r="X10564" s="120"/>
      <c r="Z10564" s="120"/>
      <c r="AB10564" s="120"/>
    </row>
    <row r="10565" spans="12:28" ht="15" customHeight="1" x14ac:dyDescent="0.2">
      <c r="L10565" s="120"/>
      <c r="N10565" s="120"/>
      <c r="P10565" s="120"/>
      <c r="R10565" s="120"/>
      <c r="T10565" s="120"/>
      <c r="V10565" s="120"/>
      <c r="X10565" s="120"/>
      <c r="Z10565" s="120"/>
      <c r="AB10565" s="120"/>
    </row>
    <row r="10566" spans="12:28" ht="15" customHeight="1" x14ac:dyDescent="0.2">
      <c r="L10566" s="120"/>
      <c r="N10566" s="120"/>
      <c r="P10566" s="120"/>
      <c r="R10566" s="120"/>
      <c r="T10566" s="120"/>
      <c r="V10566" s="120"/>
      <c r="X10566" s="120"/>
      <c r="Z10566" s="120"/>
      <c r="AB10566" s="120"/>
    </row>
    <row r="10567" spans="12:28" ht="15" customHeight="1" x14ac:dyDescent="0.2">
      <c r="L10567" s="120"/>
      <c r="N10567" s="120"/>
      <c r="P10567" s="120"/>
      <c r="R10567" s="120"/>
      <c r="T10567" s="120"/>
      <c r="V10567" s="120"/>
      <c r="X10567" s="120"/>
      <c r="Z10567" s="120"/>
      <c r="AB10567" s="120"/>
    </row>
    <row r="10568" spans="12:28" ht="15" customHeight="1" x14ac:dyDescent="0.2">
      <c r="L10568" s="120"/>
      <c r="N10568" s="120"/>
      <c r="P10568" s="120"/>
      <c r="R10568" s="120"/>
      <c r="T10568" s="120"/>
      <c r="V10568" s="120"/>
      <c r="X10568" s="120"/>
      <c r="Z10568" s="120"/>
      <c r="AB10568" s="120"/>
    </row>
    <row r="10569" spans="12:28" ht="15" customHeight="1" x14ac:dyDescent="0.2">
      <c r="L10569" s="120"/>
      <c r="N10569" s="120"/>
      <c r="P10569" s="120"/>
      <c r="R10569" s="120"/>
      <c r="T10569" s="120"/>
      <c r="V10569" s="120"/>
      <c r="X10569" s="120"/>
      <c r="Z10569" s="120"/>
      <c r="AB10569" s="120"/>
    </row>
    <row r="10570" spans="12:28" ht="15" customHeight="1" x14ac:dyDescent="0.2">
      <c r="L10570" s="120"/>
      <c r="N10570" s="120"/>
      <c r="P10570" s="120"/>
      <c r="R10570" s="120"/>
      <c r="T10570" s="120"/>
      <c r="V10570" s="120"/>
      <c r="X10570" s="120"/>
      <c r="Z10570" s="120"/>
      <c r="AB10570" s="120"/>
    </row>
    <row r="10571" spans="12:28" ht="15" customHeight="1" x14ac:dyDescent="0.2">
      <c r="L10571" s="120"/>
      <c r="N10571" s="120"/>
      <c r="P10571" s="120"/>
      <c r="R10571" s="120"/>
      <c r="T10571" s="120"/>
      <c r="V10571" s="120"/>
      <c r="X10571" s="120"/>
      <c r="Z10571" s="120"/>
      <c r="AB10571" s="120"/>
    </row>
    <row r="10572" spans="12:28" ht="15" customHeight="1" x14ac:dyDescent="0.2">
      <c r="L10572" s="120"/>
      <c r="N10572" s="120"/>
      <c r="P10572" s="120"/>
      <c r="R10572" s="120"/>
      <c r="T10572" s="120"/>
      <c r="V10572" s="120"/>
      <c r="X10572" s="120"/>
      <c r="Z10572" s="120"/>
      <c r="AB10572" s="120"/>
    </row>
    <row r="10573" spans="12:28" ht="15" customHeight="1" x14ac:dyDescent="0.2">
      <c r="L10573" s="120"/>
      <c r="N10573" s="120"/>
      <c r="P10573" s="120"/>
      <c r="R10573" s="120"/>
      <c r="T10573" s="120"/>
      <c r="V10573" s="120"/>
      <c r="X10573" s="120"/>
      <c r="Z10573" s="120"/>
      <c r="AB10573" s="120"/>
    </row>
    <row r="10574" spans="12:28" ht="15" customHeight="1" x14ac:dyDescent="0.2">
      <c r="L10574" s="120"/>
      <c r="N10574" s="120"/>
      <c r="P10574" s="120"/>
      <c r="R10574" s="120"/>
      <c r="T10574" s="120"/>
      <c r="V10574" s="120"/>
      <c r="X10574" s="120"/>
      <c r="Z10574" s="120"/>
      <c r="AB10574" s="120"/>
    </row>
    <row r="10575" spans="12:28" ht="15" customHeight="1" x14ac:dyDescent="0.2">
      <c r="L10575" s="120"/>
      <c r="N10575" s="120"/>
      <c r="P10575" s="120"/>
      <c r="R10575" s="120"/>
      <c r="T10575" s="120"/>
      <c r="V10575" s="120"/>
      <c r="X10575" s="120"/>
      <c r="Z10575" s="120"/>
      <c r="AB10575" s="120"/>
    </row>
    <row r="10576" spans="12:28" ht="15" customHeight="1" x14ac:dyDescent="0.2">
      <c r="L10576" s="120"/>
      <c r="N10576" s="120"/>
      <c r="P10576" s="120"/>
      <c r="R10576" s="120"/>
      <c r="T10576" s="120"/>
      <c r="V10576" s="120"/>
      <c r="X10576" s="120"/>
      <c r="Z10576" s="120"/>
      <c r="AB10576" s="120"/>
    </row>
    <row r="10577" spans="12:28" ht="15" customHeight="1" x14ac:dyDescent="0.2">
      <c r="L10577" s="120"/>
      <c r="N10577" s="120"/>
      <c r="P10577" s="120"/>
      <c r="R10577" s="120"/>
      <c r="T10577" s="120"/>
      <c r="V10577" s="120"/>
      <c r="X10577" s="120"/>
      <c r="Z10577" s="120"/>
      <c r="AB10577" s="120"/>
    </row>
    <row r="10578" spans="12:28" ht="15" customHeight="1" x14ac:dyDescent="0.2">
      <c r="L10578" s="120"/>
      <c r="N10578" s="120"/>
      <c r="P10578" s="120"/>
      <c r="R10578" s="120"/>
      <c r="T10578" s="120"/>
      <c r="V10578" s="120"/>
      <c r="X10578" s="120"/>
      <c r="Z10578" s="120"/>
      <c r="AB10578" s="120"/>
    </row>
    <row r="10579" spans="12:28" ht="15" customHeight="1" x14ac:dyDescent="0.2">
      <c r="L10579" s="120"/>
      <c r="N10579" s="120"/>
      <c r="P10579" s="120"/>
      <c r="R10579" s="120"/>
      <c r="T10579" s="120"/>
      <c r="V10579" s="120"/>
      <c r="X10579" s="120"/>
      <c r="Z10579" s="120"/>
      <c r="AB10579" s="120"/>
    </row>
    <row r="10580" spans="12:28" ht="15" customHeight="1" x14ac:dyDescent="0.2">
      <c r="L10580" s="120"/>
      <c r="N10580" s="120"/>
      <c r="P10580" s="120"/>
      <c r="R10580" s="120"/>
      <c r="T10580" s="120"/>
      <c r="V10580" s="120"/>
      <c r="X10580" s="120"/>
      <c r="Z10580" s="120"/>
      <c r="AB10580" s="120"/>
    </row>
    <row r="10581" spans="12:28" ht="15" customHeight="1" x14ac:dyDescent="0.2">
      <c r="L10581" s="120"/>
      <c r="N10581" s="120"/>
      <c r="P10581" s="120"/>
      <c r="R10581" s="120"/>
      <c r="T10581" s="120"/>
      <c r="V10581" s="120"/>
      <c r="X10581" s="120"/>
      <c r="Z10581" s="120"/>
      <c r="AB10581" s="120"/>
    </row>
    <row r="10582" spans="12:28" ht="15" customHeight="1" x14ac:dyDescent="0.2">
      <c r="L10582" s="120"/>
      <c r="N10582" s="120"/>
      <c r="P10582" s="120"/>
      <c r="R10582" s="120"/>
      <c r="T10582" s="120"/>
      <c r="V10582" s="120"/>
      <c r="X10582" s="120"/>
      <c r="Z10582" s="120"/>
      <c r="AB10582" s="120"/>
    </row>
    <row r="10583" spans="12:28" ht="15" customHeight="1" x14ac:dyDescent="0.2">
      <c r="L10583" s="120"/>
      <c r="N10583" s="120"/>
      <c r="P10583" s="120"/>
      <c r="R10583" s="120"/>
      <c r="T10583" s="120"/>
      <c r="V10583" s="120"/>
      <c r="X10583" s="120"/>
      <c r="Z10583" s="120"/>
      <c r="AB10583" s="120"/>
    </row>
    <row r="10584" spans="12:28" ht="15" customHeight="1" x14ac:dyDescent="0.2">
      <c r="L10584" s="120"/>
      <c r="N10584" s="120"/>
      <c r="P10584" s="120"/>
      <c r="R10584" s="120"/>
      <c r="T10584" s="120"/>
      <c r="V10584" s="120"/>
      <c r="X10584" s="120"/>
      <c r="Z10584" s="120"/>
      <c r="AB10584" s="120"/>
    </row>
    <row r="10585" spans="12:28" ht="15" customHeight="1" x14ac:dyDescent="0.2">
      <c r="L10585" s="120"/>
      <c r="N10585" s="120"/>
      <c r="P10585" s="120"/>
      <c r="R10585" s="120"/>
      <c r="T10585" s="120"/>
      <c r="V10585" s="120"/>
      <c r="X10585" s="120"/>
      <c r="Z10585" s="120"/>
      <c r="AB10585" s="120"/>
    </row>
    <row r="10586" spans="12:28" ht="15" customHeight="1" x14ac:dyDescent="0.2">
      <c r="L10586" s="120"/>
      <c r="N10586" s="120"/>
      <c r="P10586" s="120"/>
      <c r="R10586" s="120"/>
      <c r="T10586" s="120"/>
      <c r="V10586" s="120"/>
      <c r="X10586" s="120"/>
      <c r="Z10586" s="120"/>
      <c r="AB10586" s="120"/>
    </row>
    <row r="10587" spans="12:28" ht="15" customHeight="1" x14ac:dyDescent="0.2">
      <c r="L10587" s="120"/>
      <c r="N10587" s="120"/>
      <c r="P10587" s="120"/>
      <c r="R10587" s="120"/>
      <c r="T10587" s="120"/>
      <c r="V10587" s="120"/>
      <c r="X10587" s="120"/>
      <c r="Z10587" s="120"/>
      <c r="AB10587" s="120"/>
    </row>
    <row r="10588" spans="12:28" ht="15" customHeight="1" x14ac:dyDescent="0.2">
      <c r="L10588" s="120"/>
      <c r="N10588" s="120"/>
      <c r="P10588" s="120"/>
      <c r="R10588" s="120"/>
      <c r="T10588" s="120"/>
      <c r="V10588" s="120"/>
      <c r="X10588" s="120"/>
      <c r="Z10588" s="120"/>
      <c r="AB10588" s="120"/>
    </row>
    <row r="10589" spans="12:28" ht="15" customHeight="1" x14ac:dyDescent="0.2">
      <c r="L10589" s="120"/>
      <c r="N10589" s="120"/>
      <c r="P10589" s="120"/>
      <c r="R10589" s="120"/>
      <c r="T10589" s="120"/>
      <c r="V10589" s="120"/>
      <c r="X10589" s="120"/>
      <c r="Z10589" s="120"/>
      <c r="AB10589" s="120"/>
    </row>
    <row r="10590" spans="12:28" ht="15" customHeight="1" x14ac:dyDescent="0.2">
      <c r="L10590" s="120"/>
      <c r="N10590" s="120"/>
      <c r="P10590" s="120"/>
      <c r="R10590" s="120"/>
      <c r="T10590" s="120"/>
      <c r="V10590" s="120"/>
      <c r="X10590" s="120"/>
      <c r="Z10590" s="120"/>
      <c r="AB10590" s="120"/>
    </row>
    <row r="10591" spans="12:28" ht="15" customHeight="1" x14ac:dyDescent="0.2">
      <c r="L10591" s="120"/>
      <c r="N10591" s="120"/>
      <c r="P10591" s="120"/>
      <c r="R10591" s="120"/>
      <c r="T10591" s="120"/>
      <c r="V10591" s="120"/>
      <c r="X10591" s="120"/>
      <c r="Z10591" s="120"/>
      <c r="AB10591" s="120"/>
    </row>
    <row r="10592" spans="12:28" ht="15" customHeight="1" x14ac:dyDescent="0.2">
      <c r="L10592" s="120"/>
      <c r="N10592" s="120"/>
      <c r="P10592" s="120"/>
      <c r="R10592" s="120"/>
      <c r="T10592" s="120"/>
      <c r="V10592" s="120"/>
      <c r="X10592" s="120"/>
      <c r="Z10592" s="120"/>
      <c r="AB10592" s="120"/>
    </row>
    <row r="10593" spans="12:28" ht="15" customHeight="1" x14ac:dyDescent="0.2">
      <c r="L10593" s="120"/>
      <c r="N10593" s="120"/>
      <c r="P10593" s="120"/>
      <c r="R10593" s="120"/>
      <c r="T10593" s="120"/>
      <c r="V10593" s="120"/>
      <c r="X10593" s="120"/>
      <c r="Z10593" s="120"/>
      <c r="AB10593" s="120"/>
    </row>
    <row r="10594" spans="12:28" ht="15" customHeight="1" x14ac:dyDescent="0.2">
      <c r="L10594" s="120"/>
      <c r="N10594" s="120"/>
      <c r="P10594" s="120"/>
      <c r="R10594" s="120"/>
      <c r="T10594" s="120"/>
      <c r="V10594" s="120"/>
      <c r="X10594" s="120"/>
      <c r="Z10594" s="120"/>
      <c r="AB10594" s="120"/>
    </row>
    <row r="10595" spans="12:28" ht="15" customHeight="1" x14ac:dyDescent="0.2">
      <c r="L10595" s="120"/>
      <c r="N10595" s="120"/>
      <c r="P10595" s="120"/>
      <c r="R10595" s="120"/>
      <c r="T10595" s="120"/>
      <c r="V10595" s="120"/>
      <c r="X10595" s="120"/>
      <c r="Z10595" s="120"/>
      <c r="AB10595" s="120"/>
    </row>
    <row r="10596" spans="12:28" ht="15" customHeight="1" x14ac:dyDescent="0.2">
      <c r="L10596" s="120"/>
      <c r="N10596" s="120"/>
      <c r="P10596" s="120"/>
      <c r="R10596" s="120"/>
      <c r="T10596" s="120"/>
      <c r="V10596" s="120"/>
      <c r="X10596" s="120"/>
      <c r="Z10596" s="120"/>
      <c r="AB10596" s="120"/>
    </row>
    <row r="10597" spans="12:28" ht="15" customHeight="1" x14ac:dyDescent="0.2">
      <c r="L10597" s="120"/>
      <c r="N10597" s="120"/>
      <c r="P10597" s="120"/>
      <c r="R10597" s="120"/>
      <c r="T10597" s="120"/>
      <c r="V10597" s="120"/>
      <c r="X10597" s="120"/>
      <c r="Z10597" s="120"/>
      <c r="AB10597" s="120"/>
    </row>
    <row r="10598" spans="12:28" ht="15" customHeight="1" x14ac:dyDescent="0.2">
      <c r="L10598" s="120"/>
      <c r="N10598" s="120"/>
      <c r="P10598" s="120"/>
      <c r="R10598" s="120"/>
      <c r="T10598" s="120"/>
      <c r="V10598" s="120"/>
      <c r="X10598" s="120"/>
      <c r="Z10598" s="120"/>
      <c r="AB10598" s="120"/>
    </row>
    <row r="10599" spans="12:28" ht="15" customHeight="1" x14ac:dyDescent="0.2">
      <c r="L10599" s="120"/>
      <c r="N10599" s="120"/>
      <c r="P10599" s="120"/>
      <c r="R10599" s="120"/>
      <c r="T10599" s="120"/>
      <c r="V10599" s="120"/>
      <c r="X10599" s="120"/>
      <c r="Z10599" s="120"/>
      <c r="AB10599" s="120"/>
    </row>
    <row r="10600" spans="12:28" ht="15" customHeight="1" x14ac:dyDescent="0.2">
      <c r="L10600" s="120"/>
      <c r="N10600" s="120"/>
      <c r="P10600" s="120"/>
      <c r="R10600" s="120"/>
      <c r="T10600" s="120"/>
      <c r="V10600" s="120"/>
      <c r="X10600" s="120"/>
      <c r="Z10600" s="120"/>
      <c r="AB10600" s="120"/>
    </row>
    <row r="10601" spans="12:28" ht="15" customHeight="1" x14ac:dyDescent="0.2">
      <c r="L10601" s="120"/>
      <c r="N10601" s="120"/>
      <c r="P10601" s="120"/>
      <c r="R10601" s="120"/>
      <c r="T10601" s="120"/>
      <c r="V10601" s="120"/>
      <c r="X10601" s="120"/>
      <c r="Z10601" s="120"/>
      <c r="AB10601" s="120"/>
    </row>
    <row r="10602" spans="12:28" ht="15" customHeight="1" x14ac:dyDescent="0.2">
      <c r="L10602" s="120"/>
      <c r="N10602" s="120"/>
      <c r="P10602" s="120"/>
      <c r="R10602" s="120"/>
      <c r="T10602" s="120"/>
      <c r="V10602" s="120"/>
      <c r="X10602" s="120"/>
      <c r="Z10602" s="120"/>
      <c r="AB10602" s="120"/>
    </row>
    <row r="10603" spans="12:28" ht="15" customHeight="1" x14ac:dyDescent="0.2">
      <c r="L10603" s="120"/>
      <c r="N10603" s="120"/>
      <c r="P10603" s="120"/>
      <c r="R10603" s="120"/>
      <c r="T10603" s="120"/>
      <c r="V10603" s="120"/>
      <c r="X10603" s="120"/>
      <c r="Z10603" s="120"/>
      <c r="AB10603" s="120"/>
    </row>
    <row r="10604" spans="12:28" ht="15" customHeight="1" x14ac:dyDescent="0.2">
      <c r="L10604" s="120"/>
      <c r="N10604" s="120"/>
      <c r="P10604" s="120"/>
      <c r="R10604" s="120"/>
      <c r="T10604" s="120"/>
      <c r="V10604" s="120"/>
      <c r="X10604" s="120"/>
      <c r="Z10604" s="120"/>
      <c r="AB10604" s="120"/>
    </row>
    <row r="10605" spans="12:28" ht="15" customHeight="1" x14ac:dyDescent="0.2">
      <c r="L10605" s="120"/>
      <c r="N10605" s="120"/>
      <c r="P10605" s="120"/>
      <c r="R10605" s="120"/>
      <c r="T10605" s="120"/>
      <c r="V10605" s="120"/>
      <c r="X10605" s="120"/>
      <c r="Z10605" s="120"/>
      <c r="AB10605" s="120"/>
    </row>
    <row r="10606" spans="12:28" ht="15" customHeight="1" x14ac:dyDescent="0.2">
      <c r="L10606" s="120"/>
      <c r="N10606" s="120"/>
      <c r="P10606" s="120"/>
      <c r="R10606" s="120"/>
      <c r="T10606" s="120"/>
      <c r="V10606" s="120"/>
      <c r="X10606" s="120"/>
      <c r="Z10606" s="120"/>
      <c r="AB10606" s="120"/>
    </row>
    <row r="10607" spans="12:28" ht="15" customHeight="1" x14ac:dyDescent="0.2">
      <c r="L10607" s="120"/>
      <c r="N10607" s="120"/>
      <c r="P10607" s="120"/>
      <c r="R10607" s="120"/>
      <c r="T10607" s="120"/>
      <c r="V10607" s="120"/>
      <c r="X10607" s="120"/>
      <c r="Z10607" s="120"/>
      <c r="AB10607" s="120"/>
    </row>
    <row r="10608" spans="12:28" ht="15" customHeight="1" x14ac:dyDescent="0.2">
      <c r="L10608" s="120"/>
      <c r="N10608" s="120"/>
      <c r="P10608" s="120"/>
      <c r="R10608" s="120"/>
      <c r="T10608" s="120"/>
      <c r="V10608" s="120"/>
      <c r="X10608" s="120"/>
      <c r="Z10608" s="120"/>
      <c r="AB10608" s="120"/>
    </row>
    <row r="10609" spans="12:28" ht="15" customHeight="1" x14ac:dyDescent="0.2">
      <c r="L10609" s="120"/>
      <c r="N10609" s="120"/>
      <c r="P10609" s="120"/>
      <c r="R10609" s="120"/>
      <c r="T10609" s="120"/>
      <c r="V10609" s="120"/>
      <c r="X10609" s="120"/>
      <c r="Z10609" s="120"/>
      <c r="AB10609" s="120"/>
    </row>
    <row r="10610" spans="12:28" ht="15" customHeight="1" x14ac:dyDescent="0.2">
      <c r="L10610" s="120"/>
      <c r="N10610" s="120"/>
      <c r="P10610" s="120"/>
      <c r="R10610" s="120"/>
      <c r="T10610" s="120"/>
      <c r="V10610" s="120"/>
      <c r="X10610" s="120"/>
      <c r="Z10610" s="120"/>
      <c r="AB10610" s="120"/>
    </row>
    <row r="10611" spans="12:28" ht="15" customHeight="1" x14ac:dyDescent="0.2">
      <c r="L10611" s="120"/>
      <c r="N10611" s="120"/>
      <c r="P10611" s="120"/>
      <c r="R10611" s="120"/>
      <c r="T10611" s="120"/>
      <c r="V10611" s="120"/>
      <c r="X10611" s="120"/>
      <c r="Z10611" s="120"/>
      <c r="AB10611" s="120"/>
    </row>
    <row r="10612" spans="12:28" ht="15" customHeight="1" x14ac:dyDescent="0.2">
      <c r="L10612" s="120"/>
      <c r="N10612" s="120"/>
      <c r="P10612" s="120"/>
      <c r="R10612" s="120"/>
      <c r="T10612" s="120"/>
      <c r="V10612" s="120"/>
      <c r="X10612" s="120"/>
      <c r="Z10612" s="120"/>
      <c r="AB10612" s="120"/>
    </row>
    <row r="10613" spans="12:28" ht="15" customHeight="1" x14ac:dyDescent="0.2">
      <c r="L10613" s="120"/>
      <c r="N10613" s="120"/>
      <c r="P10613" s="120"/>
      <c r="R10613" s="120"/>
      <c r="T10613" s="120"/>
      <c r="V10613" s="120"/>
      <c r="X10613" s="120"/>
      <c r="Z10613" s="120"/>
      <c r="AB10613" s="120"/>
    </row>
    <row r="10614" spans="12:28" ht="15" customHeight="1" x14ac:dyDescent="0.2">
      <c r="L10614" s="120"/>
      <c r="N10614" s="120"/>
      <c r="P10614" s="120"/>
      <c r="R10614" s="120"/>
      <c r="T10614" s="120"/>
      <c r="V10614" s="120"/>
      <c r="X10614" s="120"/>
      <c r="Z10614" s="120"/>
      <c r="AB10614" s="120"/>
    </row>
    <row r="10615" spans="12:28" ht="15" customHeight="1" x14ac:dyDescent="0.2">
      <c r="L10615" s="120"/>
      <c r="N10615" s="120"/>
      <c r="P10615" s="120"/>
      <c r="R10615" s="120"/>
      <c r="T10615" s="120"/>
      <c r="V10615" s="120"/>
      <c r="X10615" s="120"/>
      <c r="Z10615" s="120"/>
      <c r="AB10615" s="120"/>
    </row>
    <row r="10616" spans="12:28" ht="15" customHeight="1" x14ac:dyDescent="0.2">
      <c r="L10616" s="120"/>
      <c r="N10616" s="120"/>
      <c r="P10616" s="120"/>
      <c r="R10616" s="120"/>
      <c r="T10616" s="120"/>
      <c r="V10616" s="120"/>
      <c r="X10616" s="120"/>
      <c r="Z10616" s="120"/>
      <c r="AB10616" s="120"/>
    </row>
    <row r="10617" spans="12:28" ht="15" customHeight="1" x14ac:dyDescent="0.2">
      <c r="L10617" s="120"/>
      <c r="N10617" s="120"/>
      <c r="P10617" s="120"/>
      <c r="R10617" s="120"/>
      <c r="T10617" s="120"/>
      <c r="V10617" s="120"/>
      <c r="X10617" s="120"/>
      <c r="Z10617" s="120"/>
      <c r="AB10617" s="120"/>
    </row>
    <row r="10618" spans="12:28" ht="15" customHeight="1" x14ac:dyDescent="0.2">
      <c r="L10618" s="120"/>
      <c r="N10618" s="120"/>
      <c r="P10618" s="120"/>
      <c r="R10618" s="120"/>
      <c r="T10618" s="120"/>
      <c r="V10618" s="120"/>
      <c r="X10618" s="120"/>
      <c r="Z10618" s="120"/>
      <c r="AB10618" s="120"/>
    </row>
    <row r="10619" spans="12:28" ht="15" customHeight="1" x14ac:dyDescent="0.2">
      <c r="L10619" s="120"/>
      <c r="N10619" s="120"/>
      <c r="P10619" s="120"/>
      <c r="R10619" s="120"/>
      <c r="T10619" s="120"/>
      <c r="V10619" s="120"/>
      <c r="X10619" s="120"/>
      <c r="Z10619" s="120"/>
      <c r="AB10619" s="120"/>
    </row>
    <row r="10620" spans="12:28" ht="15" customHeight="1" x14ac:dyDescent="0.2">
      <c r="L10620" s="120"/>
      <c r="N10620" s="120"/>
      <c r="P10620" s="120"/>
      <c r="R10620" s="120"/>
      <c r="T10620" s="120"/>
      <c r="V10620" s="120"/>
      <c r="X10620" s="120"/>
      <c r="Z10620" s="120"/>
      <c r="AB10620" s="120"/>
    </row>
    <row r="10621" spans="12:28" ht="15" customHeight="1" x14ac:dyDescent="0.2">
      <c r="L10621" s="120"/>
      <c r="N10621" s="120"/>
      <c r="P10621" s="120"/>
      <c r="R10621" s="120"/>
      <c r="T10621" s="120"/>
      <c r="V10621" s="120"/>
      <c r="X10621" s="120"/>
      <c r="Z10621" s="120"/>
      <c r="AB10621" s="120"/>
    </row>
    <row r="10622" spans="12:28" ht="15" customHeight="1" x14ac:dyDescent="0.2">
      <c r="L10622" s="120"/>
      <c r="N10622" s="120"/>
      <c r="P10622" s="120"/>
      <c r="R10622" s="120"/>
      <c r="T10622" s="120"/>
      <c r="V10622" s="120"/>
      <c r="X10622" s="120"/>
      <c r="Z10622" s="120"/>
      <c r="AB10622" s="120"/>
    </row>
    <row r="10623" spans="12:28" ht="15" customHeight="1" x14ac:dyDescent="0.2">
      <c r="L10623" s="120"/>
      <c r="N10623" s="120"/>
      <c r="P10623" s="120"/>
      <c r="R10623" s="120"/>
      <c r="T10623" s="120"/>
      <c r="V10623" s="120"/>
      <c r="X10623" s="120"/>
      <c r="Z10623" s="120"/>
      <c r="AB10623" s="120"/>
    </row>
    <row r="10624" spans="12:28" ht="15" customHeight="1" x14ac:dyDescent="0.2">
      <c r="L10624" s="120"/>
      <c r="N10624" s="120"/>
      <c r="P10624" s="120"/>
      <c r="R10624" s="120"/>
      <c r="T10624" s="120"/>
      <c r="V10624" s="120"/>
      <c r="X10624" s="120"/>
      <c r="Z10624" s="120"/>
      <c r="AB10624" s="120"/>
    </row>
    <row r="10625" spans="12:28" ht="15" customHeight="1" x14ac:dyDescent="0.2">
      <c r="L10625" s="120"/>
      <c r="N10625" s="120"/>
      <c r="P10625" s="120"/>
      <c r="R10625" s="120"/>
      <c r="T10625" s="120"/>
      <c r="V10625" s="120"/>
      <c r="X10625" s="120"/>
      <c r="Z10625" s="120"/>
      <c r="AB10625" s="120"/>
    </row>
    <row r="10626" spans="12:28" ht="15" customHeight="1" x14ac:dyDescent="0.2">
      <c r="L10626" s="120"/>
      <c r="N10626" s="120"/>
      <c r="P10626" s="120"/>
      <c r="R10626" s="120"/>
      <c r="T10626" s="120"/>
      <c r="V10626" s="120"/>
      <c r="X10626" s="120"/>
      <c r="Z10626" s="120"/>
      <c r="AB10626" s="120"/>
    </row>
    <row r="10627" spans="12:28" ht="15" customHeight="1" x14ac:dyDescent="0.2">
      <c r="L10627" s="120"/>
      <c r="N10627" s="120"/>
      <c r="P10627" s="120"/>
      <c r="R10627" s="120"/>
      <c r="T10627" s="120"/>
      <c r="V10627" s="120"/>
      <c r="X10627" s="120"/>
      <c r="Z10627" s="120"/>
      <c r="AB10627" s="120"/>
    </row>
    <row r="10628" spans="12:28" ht="15" customHeight="1" x14ac:dyDescent="0.2">
      <c r="L10628" s="120"/>
      <c r="N10628" s="120"/>
      <c r="P10628" s="120"/>
      <c r="R10628" s="120"/>
      <c r="T10628" s="120"/>
      <c r="V10628" s="120"/>
      <c r="X10628" s="120"/>
      <c r="Z10628" s="120"/>
      <c r="AB10628" s="120"/>
    </row>
    <row r="10629" spans="12:28" ht="15" customHeight="1" x14ac:dyDescent="0.2">
      <c r="L10629" s="120"/>
      <c r="N10629" s="120"/>
      <c r="P10629" s="120"/>
      <c r="R10629" s="120"/>
      <c r="T10629" s="120"/>
      <c r="V10629" s="120"/>
      <c r="X10629" s="120"/>
      <c r="Z10629" s="120"/>
      <c r="AB10629" s="120"/>
    </row>
    <row r="10630" spans="12:28" ht="15" customHeight="1" x14ac:dyDescent="0.2">
      <c r="L10630" s="120"/>
      <c r="N10630" s="120"/>
      <c r="P10630" s="120"/>
      <c r="R10630" s="120"/>
      <c r="T10630" s="120"/>
      <c r="V10630" s="120"/>
      <c r="X10630" s="120"/>
      <c r="Z10630" s="120"/>
      <c r="AB10630" s="120"/>
    </row>
    <row r="10631" spans="12:28" ht="15" customHeight="1" x14ac:dyDescent="0.2">
      <c r="L10631" s="120"/>
      <c r="N10631" s="120"/>
      <c r="P10631" s="120"/>
      <c r="R10631" s="120"/>
      <c r="T10631" s="120"/>
      <c r="V10631" s="120"/>
      <c r="X10631" s="120"/>
      <c r="Z10631" s="120"/>
      <c r="AB10631" s="120"/>
    </row>
    <row r="10632" spans="12:28" ht="15" customHeight="1" x14ac:dyDescent="0.2">
      <c r="L10632" s="120"/>
      <c r="N10632" s="120"/>
      <c r="P10632" s="120"/>
      <c r="R10632" s="120"/>
      <c r="T10632" s="120"/>
      <c r="V10632" s="120"/>
      <c r="X10632" s="120"/>
      <c r="Z10632" s="120"/>
      <c r="AB10632" s="120"/>
    </row>
    <row r="10633" spans="12:28" ht="15" customHeight="1" x14ac:dyDescent="0.2">
      <c r="L10633" s="120"/>
      <c r="N10633" s="120"/>
      <c r="P10633" s="120"/>
      <c r="R10633" s="120"/>
      <c r="T10633" s="120"/>
      <c r="V10633" s="120"/>
      <c r="X10633" s="120"/>
      <c r="Z10633" s="120"/>
      <c r="AB10633" s="120"/>
    </row>
    <row r="10634" spans="12:28" ht="15" customHeight="1" x14ac:dyDescent="0.2">
      <c r="L10634" s="120"/>
      <c r="N10634" s="120"/>
      <c r="P10634" s="120"/>
      <c r="R10634" s="120"/>
      <c r="T10634" s="120"/>
      <c r="V10634" s="120"/>
      <c r="X10634" s="120"/>
      <c r="Z10634" s="120"/>
      <c r="AB10634" s="120"/>
    </row>
    <row r="10635" spans="12:28" ht="15" customHeight="1" x14ac:dyDescent="0.2">
      <c r="L10635" s="120"/>
      <c r="N10635" s="120"/>
      <c r="P10635" s="120"/>
      <c r="R10635" s="120"/>
      <c r="T10635" s="120"/>
      <c r="V10635" s="120"/>
      <c r="X10635" s="120"/>
      <c r="Z10635" s="120"/>
      <c r="AB10635" s="120"/>
    </row>
    <row r="10636" spans="12:28" ht="15" customHeight="1" x14ac:dyDescent="0.2">
      <c r="L10636" s="120"/>
      <c r="N10636" s="120"/>
      <c r="P10636" s="120"/>
      <c r="R10636" s="120"/>
      <c r="T10636" s="120"/>
      <c r="V10636" s="120"/>
      <c r="X10636" s="120"/>
      <c r="Z10636" s="120"/>
      <c r="AB10636" s="120"/>
    </row>
    <row r="10637" spans="12:28" ht="15" customHeight="1" x14ac:dyDescent="0.2">
      <c r="L10637" s="120"/>
      <c r="N10637" s="120"/>
      <c r="P10637" s="120"/>
      <c r="R10637" s="120"/>
      <c r="T10637" s="120"/>
      <c r="V10637" s="120"/>
      <c r="X10637" s="120"/>
      <c r="Z10637" s="120"/>
      <c r="AB10637" s="120"/>
    </row>
    <row r="10638" spans="12:28" ht="15" customHeight="1" x14ac:dyDescent="0.2">
      <c r="L10638" s="120"/>
      <c r="N10638" s="120"/>
      <c r="P10638" s="120"/>
      <c r="R10638" s="120"/>
      <c r="T10638" s="120"/>
      <c r="V10638" s="120"/>
      <c r="X10638" s="120"/>
      <c r="Z10638" s="120"/>
      <c r="AB10638" s="120"/>
    </row>
    <row r="10639" spans="12:28" ht="15" customHeight="1" x14ac:dyDescent="0.2">
      <c r="L10639" s="120"/>
      <c r="N10639" s="120"/>
      <c r="P10639" s="120"/>
      <c r="R10639" s="120"/>
      <c r="T10639" s="120"/>
      <c r="V10639" s="120"/>
      <c r="X10639" s="120"/>
      <c r="Z10639" s="120"/>
      <c r="AB10639" s="120"/>
    </row>
    <row r="10640" spans="12:28" ht="15" customHeight="1" x14ac:dyDescent="0.2">
      <c r="L10640" s="120"/>
      <c r="N10640" s="120"/>
      <c r="P10640" s="120"/>
      <c r="R10640" s="120"/>
      <c r="T10640" s="120"/>
      <c r="V10640" s="120"/>
      <c r="X10640" s="120"/>
      <c r="Z10640" s="120"/>
      <c r="AB10640" s="120"/>
    </row>
    <row r="10641" spans="12:28" ht="15" customHeight="1" x14ac:dyDescent="0.2">
      <c r="L10641" s="120"/>
      <c r="N10641" s="120"/>
      <c r="P10641" s="120"/>
      <c r="R10641" s="120"/>
      <c r="T10641" s="120"/>
      <c r="V10641" s="120"/>
      <c r="X10641" s="120"/>
      <c r="Z10641" s="120"/>
      <c r="AB10641" s="120"/>
    </row>
    <row r="10642" spans="12:28" ht="15" customHeight="1" x14ac:dyDescent="0.2">
      <c r="L10642" s="120"/>
      <c r="N10642" s="120"/>
      <c r="P10642" s="120"/>
      <c r="R10642" s="120"/>
      <c r="T10642" s="120"/>
      <c r="V10642" s="120"/>
      <c r="X10642" s="120"/>
      <c r="Z10642" s="120"/>
      <c r="AB10642" s="120"/>
    </row>
    <row r="10643" spans="12:28" ht="15" customHeight="1" x14ac:dyDescent="0.2">
      <c r="L10643" s="120"/>
      <c r="N10643" s="120"/>
      <c r="P10643" s="120"/>
      <c r="R10643" s="120"/>
      <c r="T10643" s="120"/>
      <c r="V10643" s="120"/>
      <c r="X10643" s="120"/>
      <c r="Z10643" s="120"/>
      <c r="AB10643" s="120"/>
    </row>
    <row r="10644" spans="12:28" ht="15" customHeight="1" x14ac:dyDescent="0.2">
      <c r="L10644" s="120"/>
      <c r="N10644" s="120"/>
      <c r="P10644" s="120"/>
      <c r="R10644" s="120"/>
      <c r="T10644" s="120"/>
      <c r="V10644" s="120"/>
      <c r="X10644" s="120"/>
      <c r="Z10644" s="120"/>
      <c r="AB10644" s="120"/>
    </row>
    <row r="10645" spans="12:28" ht="15" customHeight="1" x14ac:dyDescent="0.2">
      <c r="L10645" s="120"/>
      <c r="N10645" s="120"/>
      <c r="P10645" s="120"/>
      <c r="R10645" s="120"/>
      <c r="T10645" s="120"/>
      <c r="V10645" s="120"/>
      <c r="X10645" s="120"/>
      <c r="Z10645" s="120"/>
      <c r="AB10645" s="120"/>
    </row>
    <row r="10646" spans="12:28" ht="15" customHeight="1" x14ac:dyDescent="0.2">
      <c r="L10646" s="120"/>
      <c r="N10646" s="120"/>
      <c r="P10646" s="120"/>
      <c r="R10646" s="120"/>
      <c r="T10646" s="120"/>
      <c r="V10646" s="120"/>
      <c r="X10646" s="120"/>
      <c r="Z10646" s="120"/>
      <c r="AB10646" s="120"/>
    </row>
    <row r="10647" spans="12:28" ht="15" customHeight="1" x14ac:dyDescent="0.2">
      <c r="L10647" s="120"/>
      <c r="N10647" s="120"/>
      <c r="P10647" s="120"/>
      <c r="R10647" s="120"/>
      <c r="T10647" s="120"/>
      <c r="V10647" s="120"/>
      <c r="X10647" s="120"/>
      <c r="Z10647" s="120"/>
      <c r="AB10647" s="120"/>
    </row>
    <row r="10648" spans="12:28" ht="15" customHeight="1" x14ac:dyDescent="0.2">
      <c r="L10648" s="120"/>
      <c r="N10648" s="120"/>
      <c r="P10648" s="120"/>
      <c r="R10648" s="120"/>
      <c r="T10648" s="120"/>
      <c r="V10648" s="120"/>
      <c r="X10648" s="120"/>
      <c r="Z10648" s="120"/>
      <c r="AB10648" s="120"/>
    </row>
    <row r="10649" spans="12:28" ht="15" customHeight="1" x14ac:dyDescent="0.2">
      <c r="L10649" s="120"/>
      <c r="N10649" s="120"/>
      <c r="P10649" s="120"/>
      <c r="R10649" s="120"/>
      <c r="T10649" s="120"/>
      <c r="V10649" s="120"/>
      <c r="X10649" s="120"/>
      <c r="Z10649" s="120"/>
      <c r="AB10649" s="120"/>
    </row>
    <row r="10650" spans="12:28" ht="15" customHeight="1" x14ac:dyDescent="0.2">
      <c r="L10650" s="120"/>
      <c r="N10650" s="120"/>
      <c r="P10650" s="120"/>
      <c r="R10650" s="120"/>
      <c r="T10650" s="120"/>
      <c r="V10650" s="120"/>
      <c r="X10650" s="120"/>
      <c r="Z10650" s="120"/>
      <c r="AB10650" s="120"/>
    </row>
    <row r="10651" spans="12:28" ht="15" customHeight="1" x14ac:dyDescent="0.2">
      <c r="L10651" s="120"/>
      <c r="N10651" s="120"/>
      <c r="P10651" s="120"/>
      <c r="R10651" s="120"/>
      <c r="T10651" s="120"/>
      <c r="V10651" s="120"/>
      <c r="X10651" s="120"/>
      <c r="Z10651" s="120"/>
      <c r="AB10651" s="120"/>
    </row>
    <row r="10652" spans="12:28" ht="15" customHeight="1" x14ac:dyDescent="0.2">
      <c r="L10652" s="120"/>
      <c r="N10652" s="120"/>
      <c r="P10652" s="120"/>
      <c r="R10652" s="120"/>
      <c r="T10652" s="120"/>
      <c r="V10652" s="120"/>
      <c r="X10652" s="120"/>
      <c r="Z10652" s="120"/>
      <c r="AB10652" s="120"/>
    </row>
    <row r="10653" spans="12:28" ht="15" customHeight="1" x14ac:dyDescent="0.2">
      <c r="L10653" s="120"/>
      <c r="N10653" s="120"/>
      <c r="P10653" s="120"/>
      <c r="R10653" s="120"/>
      <c r="T10653" s="120"/>
      <c r="V10653" s="120"/>
      <c r="X10653" s="120"/>
      <c r="Z10653" s="120"/>
      <c r="AB10653" s="120"/>
    </row>
    <row r="10654" spans="12:28" ht="15" customHeight="1" x14ac:dyDescent="0.2">
      <c r="L10654" s="120"/>
      <c r="N10654" s="120"/>
      <c r="P10654" s="120"/>
      <c r="R10654" s="120"/>
      <c r="T10654" s="120"/>
      <c r="V10654" s="120"/>
      <c r="X10654" s="120"/>
      <c r="Z10654" s="120"/>
      <c r="AB10654" s="120"/>
    </row>
    <row r="10655" spans="12:28" ht="15" customHeight="1" x14ac:dyDescent="0.2">
      <c r="L10655" s="120"/>
      <c r="N10655" s="120"/>
      <c r="P10655" s="120"/>
      <c r="R10655" s="120"/>
      <c r="T10655" s="120"/>
      <c r="V10655" s="120"/>
      <c r="X10655" s="120"/>
      <c r="Z10655" s="120"/>
      <c r="AB10655" s="120"/>
    </row>
    <row r="10656" spans="12:28" ht="15" customHeight="1" x14ac:dyDescent="0.2">
      <c r="L10656" s="120"/>
      <c r="N10656" s="120"/>
      <c r="P10656" s="120"/>
      <c r="R10656" s="120"/>
      <c r="T10656" s="120"/>
      <c r="V10656" s="120"/>
      <c r="X10656" s="120"/>
      <c r="Z10656" s="120"/>
      <c r="AB10656" s="120"/>
    </row>
    <row r="10657" spans="12:28" ht="15" customHeight="1" x14ac:dyDescent="0.2">
      <c r="L10657" s="120"/>
      <c r="N10657" s="120"/>
      <c r="P10657" s="120"/>
      <c r="R10657" s="120"/>
      <c r="T10657" s="120"/>
      <c r="V10657" s="120"/>
      <c r="X10657" s="120"/>
      <c r="Z10657" s="120"/>
      <c r="AB10657" s="120"/>
    </row>
    <row r="10658" spans="12:28" ht="15" customHeight="1" x14ac:dyDescent="0.2">
      <c r="L10658" s="120"/>
      <c r="N10658" s="120"/>
      <c r="P10658" s="120"/>
      <c r="R10658" s="120"/>
      <c r="T10658" s="120"/>
      <c r="V10658" s="120"/>
      <c r="X10658" s="120"/>
      <c r="Z10658" s="120"/>
      <c r="AB10658" s="120"/>
    </row>
    <row r="10659" spans="12:28" ht="15" customHeight="1" x14ac:dyDescent="0.2">
      <c r="L10659" s="120"/>
      <c r="N10659" s="120"/>
      <c r="P10659" s="120"/>
      <c r="R10659" s="120"/>
      <c r="T10659" s="120"/>
      <c r="V10659" s="120"/>
      <c r="X10659" s="120"/>
      <c r="Z10659" s="120"/>
      <c r="AB10659" s="120"/>
    </row>
    <row r="10660" spans="12:28" ht="15" customHeight="1" x14ac:dyDescent="0.2">
      <c r="L10660" s="120"/>
      <c r="N10660" s="120"/>
      <c r="P10660" s="120"/>
      <c r="R10660" s="120"/>
      <c r="T10660" s="120"/>
      <c r="V10660" s="120"/>
      <c r="X10660" s="120"/>
      <c r="Z10660" s="120"/>
      <c r="AB10660" s="120"/>
    </row>
    <row r="10661" spans="12:28" ht="15" customHeight="1" x14ac:dyDescent="0.2">
      <c r="L10661" s="120"/>
      <c r="N10661" s="120"/>
      <c r="P10661" s="120"/>
      <c r="R10661" s="120"/>
      <c r="T10661" s="120"/>
      <c r="V10661" s="120"/>
      <c r="X10661" s="120"/>
      <c r="Z10661" s="120"/>
      <c r="AB10661" s="120"/>
    </row>
    <row r="10662" spans="12:28" ht="15" customHeight="1" x14ac:dyDescent="0.2">
      <c r="L10662" s="120"/>
      <c r="N10662" s="120"/>
      <c r="P10662" s="120"/>
      <c r="R10662" s="120"/>
      <c r="T10662" s="120"/>
      <c r="V10662" s="120"/>
      <c r="X10662" s="120"/>
      <c r="Z10662" s="120"/>
      <c r="AB10662" s="120"/>
    </row>
    <row r="10663" spans="12:28" ht="15" customHeight="1" x14ac:dyDescent="0.2">
      <c r="L10663" s="120"/>
      <c r="N10663" s="120"/>
      <c r="P10663" s="120"/>
      <c r="R10663" s="120"/>
      <c r="T10663" s="120"/>
      <c r="V10663" s="120"/>
      <c r="X10663" s="120"/>
      <c r="Z10663" s="120"/>
      <c r="AB10663" s="120"/>
    </row>
    <row r="10664" spans="12:28" ht="15" customHeight="1" x14ac:dyDescent="0.2">
      <c r="L10664" s="120"/>
      <c r="N10664" s="120"/>
      <c r="P10664" s="120"/>
      <c r="R10664" s="120"/>
      <c r="T10664" s="120"/>
      <c r="V10664" s="120"/>
      <c r="X10664" s="120"/>
      <c r="Z10664" s="120"/>
      <c r="AB10664" s="120"/>
    </row>
    <row r="10665" spans="12:28" ht="15" customHeight="1" x14ac:dyDescent="0.2">
      <c r="L10665" s="120"/>
      <c r="N10665" s="120"/>
      <c r="P10665" s="120"/>
      <c r="R10665" s="120"/>
      <c r="T10665" s="120"/>
      <c r="V10665" s="120"/>
      <c r="X10665" s="120"/>
      <c r="Z10665" s="120"/>
      <c r="AB10665" s="120"/>
    </row>
    <row r="10666" spans="12:28" ht="15" customHeight="1" x14ac:dyDescent="0.2">
      <c r="L10666" s="120"/>
      <c r="N10666" s="120"/>
      <c r="P10666" s="120"/>
      <c r="R10666" s="120"/>
      <c r="T10666" s="120"/>
      <c r="V10666" s="120"/>
      <c r="X10666" s="120"/>
      <c r="Z10666" s="120"/>
      <c r="AB10666" s="120"/>
    </row>
    <row r="10667" spans="12:28" ht="15" customHeight="1" x14ac:dyDescent="0.2">
      <c r="L10667" s="120"/>
      <c r="N10667" s="120"/>
      <c r="P10667" s="120"/>
      <c r="R10667" s="120"/>
      <c r="T10667" s="120"/>
      <c r="V10667" s="120"/>
      <c r="X10667" s="120"/>
      <c r="Z10667" s="120"/>
      <c r="AB10667" s="120"/>
    </row>
    <row r="10668" spans="12:28" ht="15" customHeight="1" x14ac:dyDescent="0.2">
      <c r="L10668" s="120"/>
      <c r="N10668" s="120"/>
      <c r="P10668" s="120"/>
      <c r="R10668" s="120"/>
      <c r="T10668" s="120"/>
      <c r="V10668" s="120"/>
      <c r="X10668" s="120"/>
      <c r="Z10668" s="120"/>
      <c r="AB10668" s="120"/>
    </row>
    <row r="10669" spans="12:28" ht="15" customHeight="1" x14ac:dyDescent="0.2">
      <c r="L10669" s="120"/>
      <c r="N10669" s="120"/>
      <c r="P10669" s="120"/>
      <c r="R10669" s="120"/>
      <c r="T10669" s="120"/>
      <c r="V10669" s="120"/>
      <c r="X10669" s="120"/>
      <c r="Z10669" s="120"/>
      <c r="AB10669" s="120"/>
    </row>
    <row r="10670" spans="12:28" ht="15" customHeight="1" x14ac:dyDescent="0.2">
      <c r="L10670" s="120"/>
      <c r="N10670" s="120"/>
      <c r="P10670" s="120"/>
      <c r="R10670" s="120"/>
      <c r="T10670" s="120"/>
      <c r="V10670" s="120"/>
      <c r="X10670" s="120"/>
      <c r="Z10670" s="120"/>
      <c r="AB10670" s="120"/>
    </row>
    <row r="10671" spans="12:28" ht="15" customHeight="1" x14ac:dyDescent="0.2">
      <c r="L10671" s="120"/>
      <c r="N10671" s="120"/>
      <c r="P10671" s="120"/>
      <c r="R10671" s="120"/>
      <c r="T10671" s="120"/>
      <c r="V10671" s="120"/>
      <c r="X10671" s="120"/>
      <c r="Z10671" s="120"/>
      <c r="AB10671" s="120"/>
    </row>
    <row r="10672" spans="12:28" ht="15" customHeight="1" x14ac:dyDescent="0.2">
      <c r="L10672" s="120"/>
      <c r="N10672" s="120"/>
      <c r="P10672" s="120"/>
      <c r="R10672" s="120"/>
      <c r="T10672" s="120"/>
      <c r="V10672" s="120"/>
      <c r="X10672" s="120"/>
      <c r="Z10672" s="120"/>
      <c r="AB10672" s="120"/>
    </row>
    <row r="10673" spans="12:28" ht="15" customHeight="1" x14ac:dyDescent="0.2">
      <c r="L10673" s="120"/>
      <c r="N10673" s="120"/>
      <c r="P10673" s="120"/>
      <c r="R10673" s="120"/>
      <c r="T10673" s="120"/>
      <c r="V10673" s="120"/>
      <c r="X10673" s="120"/>
      <c r="Z10673" s="120"/>
      <c r="AB10673" s="120"/>
    </row>
    <row r="10674" spans="12:28" ht="15" customHeight="1" x14ac:dyDescent="0.2">
      <c r="L10674" s="120"/>
      <c r="N10674" s="120"/>
      <c r="P10674" s="120"/>
      <c r="R10674" s="120"/>
      <c r="T10674" s="120"/>
      <c r="V10674" s="120"/>
      <c r="X10674" s="120"/>
      <c r="Z10674" s="120"/>
      <c r="AB10674" s="120"/>
    </row>
    <row r="10675" spans="12:28" ht="15" customHeight="1" x14ac:dyDescent="0.2">
      <c r="L10675" s="120"/>
      <c r="N10675" s="120"/>
      <c r="P10675" s="120"/>
      <c r="R10675" s="120"/>
      <c r="T10675" s="120"/>
      <c r="V10675" s="120"/>
      <c r="X10675" s="120"/>
      <c r="Z10675" s="120"/>
      <c r="AB10675" s="120"/>
    </row>
    <row r="10676" spans="12:28" ht="15" customHeight="1" x14ac:dyDescent="0.2">
      <c r="L10676" s="120"/>
      <c r="N10676" s="120"/>
      <c r="P10676" s="120"/>
      <c r="R10676" s="120"/>
      <c r="T10676" s="120"/>
      <c r="V10676" s="120"/>
      <c r="X10676" s="120"/>
      <c r="Z10676" s="120"/>
      <c r="AB10676" s="120"/>
    </row>
    <row r="10677" spans="12:28" ht="15" customHeight="1" x14ac:dyDescent="0.2">
      <c r="L10677" s="120"/>
      <c r="N10677" s="120"/>
      <c r="P10677" s="120"/>
      <c r="R10677" s="120"/>
      <c r="T10677" s="120"/>
      <c r="V10677" s="120"/>
      <c r="X10677" s="120"/>
      <c r="Z10677" s="120"/>
      <c r="AB10677" s="120"/>
    </row>
    <row r="10678" spans="12:28" ht="15" customHeight="1" x14ac:dyDescent="0.2">
      <c r="L10678" s="120"/>
      <c r="N10678" s="120"/>
      <c r="P10678" s="120"/>
      <c r="R10678" s="120"/>
      <c r="T10678" s="120"/>
      <c r="V10678" s="120"/>
      <c r="X10678" s="120"/>
      <c r="Z10678" s="120"/>
      <c r="AB10678" s="120"/>
    </row>
    <row r="10679" spans="12:28" ht="15" customHeight="1" x14ac:dyDescent="0.2">
      <c r="L10679" s="120"/>
      <c r="N10679" s="120"/>
      <c r="P10679" s="120"/>
      <c r="R10679" s="120"/>
      <c r="T10679" s="120"/>
      <c r="V10679" s="120"/>
      <c r="X10679" s="120"/>
      <c r="Z10679" s="120"/>
      <c r="AB10679" s="120"/>
    </row>
    <row r="10680" spans="12:28" ht="15" customHeight="1" x14ac:dyDescent="0.2">
      <c r="L10680" s="120"/>
      <c r="N10680" s="120"/>
      <c r="P10680" s="120"/>
      <c r="R10680" s="120"/>
      <c r="T10680" s="120"/>
      <c r="V10680" s="120"/>
      <c r="X10680" s="120"/>
      <c r="Z10680" s="120"/>
      <c r="AB10680" s="120"/>
    </row>
    <row r="10681" spans="12:28" ht="15" customHeight="1" x14ac:dyDescent="0.2">
      <c r="L10681" s="120"/>
      <c r="N10681" s="120"/>
      <c r="P10681" s="120"/>
      <c r="R10681" s="120"/>
      <c r="T10681" s="120"/>
      <c r="V10681" s="120"/>
      <c r="X10681" s="120"/>
      <c r="Z10681" s="120"/>
      <c r="AB10681" s="120"/>
    </row>
    <row r="10682" spans="12:28" ht="15" customHeight="1" x14ac:dyDescent="0.2">
      <c r="L10682" s="120"/>
      <c r="N10682" s="120"/>
      <c r="P10682" s="120"/>
      <c r="R10682" s="120"/>
      <c r="T10682" s="120"/>
      <c r="V10682" s="120"/>
      <c r="X10682" s="120"/>
      <c r="Z10682" s="120"/>
      <c r="AB10682" s="120"/>
    </row>
    <row r="10683" spans="12:28" ht="15" customHeight="1" x14ac:dyDescent="0.2">
      <c r="L10683" s="120"/>
      <c r="N10683" s="120"/>
      <c r="P10683" s="120"/>
      <c r="R10683" s="120"/>
      <c r="T10683" s="120"/>
      <c r="V10683" s="120"/>
      <c r="X10683" s="120"/>
      <c r="Z10683" s="120"/>
      <c r="AB10683" s="120"/>
    </row>
    <row r="10684" spans="12:28" ht="15" customHeight="1" x14ac:dyDescent="0.2">
      <c r="L10684" s="120"/>
      <c r="N10684" s="120"/>
      <c r="P10684" s="120"/>
      <c r="R10684" s="120"/>
      <c r="T10684" s="120"/>
      <c r="V10684" s="120"/>
      <c r="X10684" s="120"/>
      <c r="Z10684" s="120"/>
      <c r="AB10684" s="120"/>
    </row>
    <row r="10685" spans="12:28" ht="15" customHeight="1" x14ac:dyDescent="0.2">
      <c r="L10685" s="120"/>
      <c r="N10685" s="120"/>
      <c r="P10685" s="120"/>
      <c r="R10685" s="120"/>
      <c r="T10685" s="120"/>
      <c r="V10685" s="120"/>
      <c r="X10685" s="120"/>
      <c r="Z10685" s="120"/>
      <c r="AB10685" s="120"/>
    </row>
    <row r="10686" spans="12:28" ht="15" customHeight="1" x14ac:dyDescent="0.2">
      <c r="L10686" s="120"/>
      <c r="N10686" s="120"/>
      <c r="P10686" s="120"/>
      <c r="R10686" s="120"/>
      <c r="T10686" s="120"/>
      <c r="V10686" s="120"/>
      <c r="X10686" s="120"/>
      <c r="Z10686" s="120"/>
      <c r="AB10686" s="120"/>
    </row>
    <row r="10687" spans="12:28" ht="15" customHeight="1" x14ac:dyDescent="0.2">
      <c r="L10687" s="120"/>
      <c r="N10687" s="120"/>
      <c r="P10687" s="120"/>
      <c r="R10687" s="120"/>
      <c r="T10687" s="120"/>
      <c r="V10687" s="120"/>
      <c r="X10687" s="120"/>
      <c r="Z10687" s="120"/>
      <c r="AB10687" s="120"/>
    </row>
    <row r="10688" spans="12:28" ht="15" customHeight="1" x14ac:dyDescent="0.2">
      <c r="L10688" s="120"/>
      <c r="N10688" s="120"/>
      <c r="P10688" s="120"/>
      <c r="R10688" s="120"/>
      <c r="T10688" s="120"/>
      <c r="V10688" s="120"/>
      <c r="X10688" s="120"/>
      <c r="Z10688" s="120"/>
      <c r="AB10688" s="120"/>
    </row>
    <row r="10689" spans="12:28" ht="15" customHeight="1" x14ac:dyDescent="0.2">
      <c r="L10689" s="120"/>
      <c r="N10689" s="120"/>
      <c r="P10689" s="120"/>
      <c r="R10689" s="120"/>
      <c r="T10689" s="120"/>
      <c r="V10689" s="120"/>
      <c r="X10689" s="120"/>
      <c r="Z10689" s="120"/>
      <c r="AB10689" s="120"/>
    </row>
    <row r="10690" spans="12:28" ht="15" customHeight="1" x14ac:dyDescent="0.2">
      <c r="L10690" s="120"/>
      <c r="N10690" s="120"/>
      <c r="P10690" s="120"/>
      <c r="R10690" s="120"/>
      <c r="T10690" s="120"/>
      <c r="V10690" s="120"/>
      <c r="X10690" s="120"/>
      <c r="Z10690" s="120"/>
      <c r="AB10690" s="120"/>
    </row>
    <row r="10691" spans="12:28" ht="15" customHeight="1" x14ac:dyDescent="0.2">
      <c r="L10691" s="120"/>
      <c r="N10691" s="120"/>
      <c r="P10691" s="120"/>
      <c r="R10691" s="120"/>
      <c r="T10691" s="120"/>
      <c r="V10691" s="120"/>
      <c r="X10691" s="120"/>
      <c r="Z10691" s="120"/>
      <c r="AB10691" s="120"/>
    </row>
    <row r="10692" spans="12:28" ht="15" customHeight="1" x14ac:dyDescent="0.2">
      <c r="L10692" s="120"/>
      <c r="N10692" s="120"/>
      <c r="P10692" s="120"/>
      <c r="R10692" s="120"/>
      <c r="T10692" s="120"/>
      <c r="V10692" s="120"/>
      <c r="X10692" s="120"/>
      <c r="Z10692" s="120"/>
      <c r="AB10692" s="120"/>
    </row>
    <row r="10693" spans="12:28" ht="15" customHeight="1" x14ac:dyDescent="0.2">
      <c r="L10693" s="120"/>
      <c r="N10693" s="120"/>
      <c r="P10693" s="120"/>
      <c r="R10693" s="120"/>
      <c r="T10693" s="120"/>
      <c r="V10693" s="120"/>
      <c r="X10693" s="120"/>
      <c r="Z10693" s="120"/>
      <c r="AB10693" s="120"/>
    </row>
    <row r="10694" spans="12:28" ht="15" customHeight="1" x14ac:dyDescent="0.2">
      <c r="L10694" s="120"/>
      <c r="N10694" s="120"/>
      <c r="P10694" s="120"/>
      <c r="R10694" s="120"/>
      <c r="T10694" s="120"/>
      <c r="V10694" s="120"/>
      <c r="X10694" s="120"/>
      <c r="Z10694" s="120"/>
      <c r="AB10694" s="120"/>
    </row>
    <row r="10695" spans="12:28" ht="15" customHeight="1" x14ac:dyDescent="0.2">
      <c r="L10695" s="120"/>
      <c r="N10695" s="120"/>
      <c r="P10695" s="120"/>
      <c r="R10695" s="120"/>
      <c r="T10695" s="120"/>
      <c r="V10695" s="120"/>
      <c r="X10695" s="120"/>
      <c r="Z10695" s="120"/>
      <c r="AB10695" s="120"/>
    </row>
    <row r="10696" spans="12:28" ht="15" customHeight="1" x14ac:dyDescent="0.2">
      <c r="L10696" s="120"/>
      <c r="N10696" s="120"/>
      <c r="P10696" s="120"/>
      <c r="R10696" s="120"/>
      <c r="T10696" s="120"/>
      <c r="V10696" s="120"/>
      <c r="X10696" s="120"/>
      <c r="Z10696" s="120"/>
      <c r="AB10696" s="120"/>
    </row>
    <row r="10697" spans="12:28" ht="15" customHeight="1" x14ac:dyDescent="0.2">
      <c r="L10697" s="120"/>
      <c r="N10697" s="120"/>
      <c r="P10697" s="120"/>
      <c r="R10697" s="120"/>
      <c r="T10697" s="120"/>
      <c r="V10697" s="120"/>
      <c r="X10697" s="120"/>
      <c r="Z10697" s="120"/>
      <c r="AB10697" s="120"/>
    </row>
    <row r="10698" spans="12:28" ht="15" customHeight="1" x14ac:dyDescent="0.2">
      <c r="L10698" s="120"/>
      <c r="N10698" s="120"/>
      <c r="P10698" s="120"/>
      <c r="R10698" s="120"/>
      <c r="T10698" s="120"/>
      <c r="V10698" s="120"/>
      <c r="X10698" s="120"/>
      <c r="Z10698" s="120"/>
      <c r="AB10698" s="120"/>
    </row>
    <row r="10699" spans="12:28" ht="15" customHeight="1" x14ac:dyDescent="0.2">
      <c r="L10699" s="120"/>
      <c r="N10699" s="120"/>
      <c r="P10699" s="120"/>
      <c r="R10699" s="120"/>
      <c r="T10699" s="120"/>
      <c r="V10699" s="120"/>
      <c r="X10699" s="120"/>
      <c r="Z10699" s="120"/>
      <c r="AB10699" s="120"/>
    </row>
    <row r="10700" spans="12:28" ht="15" customHeight="1" x14ac:dyDescent="0.2">
      <c r="L10700" s="120"/>
      <c r="N10700" s="120"/>
      <c r="P10700" s="120"/>
      <c r="R10700" s="120"/>
      <c r="T10700" s="120"/>
      <c r="V10700" s="120"/>
      <c r="X10700" s="120"/>
      <c r="Z10700" s="120"/>
      <c r="AB10700" s="120"/>
    </row>
    <row r="10701" spans="12:28" ht="15" customHeight="1" x14ac:dyDescent="0.2">
      <c r="L10701" s="120"/>
      <c r="N10701" s="120"/>
      <c r="P10701" s="120"/>
      <c r="R10701" s="120"/>
      <c r="T10701" s="120"/>
      <c r="V10701" s="120"/>
      <c r="X10701" s="120"/>
      <c r="Z10701" s="120"/>
      <c r="AB10701" s="120"/>
    </row>
    <row r="10702" spans="12:28" ht="15" customHeight="1" x14ac:dyDescent="0.2">
      <c r="L10702" s="120"/>
      <c r="N10702" s="120"/>
      <c r="P10702" s="120"/>
      <c r="R10702" s="120"/>
      <c r="T10702" s="120"/>
      <c r="V10702" s="120"/>
      <c r="X10702" s="120"/>
      <c r="Z10702" s="120"/>
      <c r="AB10702" s="120"/>
    </row>
    <row r="10703" spans="12:28" ht="15" customHeight="1" x14ac:dyDescent="0.2">
      <c r="L10703" s="120"/>
      <c r="N10703" s="120"/>
      <c r="P10703" s="120"/>
      <c r="R10703" s="120"/>
      <c r="T10703" s="120"/>
      <c r="V10703" s="120"/>
      <c r="X10703" s="120"/>
      <c r="Z10703" s="120"/>
      <c r="AB10703" s="120"/>
    </row>
    <row r="10704" spans="12:28" ht="15" customHeight="1" x14ac:dyDescent="0.2">
      <c r="L10704" s="120"/>
      <c r="N10704" s="120"/>
      <c r="P10704" s="120"/>
      <c r="R10704" s="120"/>
      <c r="T10704" s="120"/>
      <c r="V10704" s="120"/>
      <c r="X10704" s="120"/>
      <c r="Z10704" s="120"/>
      <c r="AB10704" s="120"/>
    </row>
    <row r="10705" spans="12:28" ht="15" customHeight="1" x14ac:dyDescent="0.2">
      <c r="L10705" s="120"/>
      <c r="N10705" s="120"/>
      <c r="P10705" s="120"/>
      <c r="R10705" s="120"/>
      <c r="T10705" s="120"/>
      <c r="V10705" s="120"/>
      <c r="X10705" s="120"/>
      <c r="Z10705" s="120"/>
      <c r="AB10705" s="120"/>
    </row>
    <row r="10706" spans="12:28" ht="15" customHeight="1" x14ac:dyDescent="0.2">
      <c r="L10706" s="120"/>
      <c r="N10706" s="120"/>
      <c r="P10706" s="120"/>
      <c r="R10706" s="120"/>
      <c r="T10706" s="120"/>
      <c r="V10706" s="120"/>
      <c r="X10706" s="120"/>
      <c r="Z10706" s="120"/>
      <c r="AB10706" s="120"/>
    </row>
    <row r="10707" spans="12:28" ht="15" customHeight="1" x14ac:dyDescent="0.2">
      <c r="L10707" s="120"/>
      <c r="N10707" s="120"/>
      <c r="P10707" s="120"/>
      <c r="R10707" s="120"/>
      <c r="T10707" s="120"/>
      <c r="V10707" s="120"/>
      <c r="X10707" s="120"/>
      <c r="Z10707" s="120"/>
      <c r="AB10707" s="120"/>
    </row>
    <row r="10708" spans="12:28" ht="15" customHeight="1" x14ac:dyDescent="0.2">
      <c r="L10708" s="120"/>
      <c r="N10708" s="120"/>
      <c r="P10708" s="120"/>
      <c r="R10708" s="120"/>
      <c r="T10708" s="120"/>
      <c r="V10708" s="120"/>
      <c r="X10708" s="120"/>
      <c r="Z10708" s="120"/>
      <c r="AB10708" s="120"/>
    </row>
    <row r="10709" spans="12:28" ht="15" customHeight="1" x14ac:dyDescent="0.2">
      <c r="L10709" s="120"/>
      <c r="N10709" s="120"/>
      <c r="P10709" s="120"/>
      <c r="R10709" s="120"/>
      <c r="T10709" s="120"/>
      <c r="V10709" s="120"/>
      <c r="X10709" s="120"/>
      <c r="Z10709" s="120"/>
      <c r="AB10709" s="120"/>
    </row>
    <row r="10710" spans="12:28" ht="15" customHeight="1" x14ac:dyDescent="0.2">
      <c r="L10710" s="120"/>
      <c r="N10710" s="120"/>
      <c r="P10710" s="120"/>
      <c r="R10710" s="120"/>
      <c r="T10710" s="120"/>
      <c r="V10710" s="120"/>
      <c r="X10710" s="120"/>
      <c r="Z10710" s="120"/>
      <c r="AB10710" s="120"/>
    </row>
    <row r="10711" spans="12:28" ht="15" customHeight="1" x14ac:dyDescent="0.2">
      <c r="L10711" s="120"/>
      <c r="N10711" s="120"/>
      <c r="P10711" s="120"/>
      <c r="R10711" s="120"/>
      <c r="T10711" s="120"/>
      <c r="V10711" s="120"/>
      <c r="X10711" s="120"/>
      <c r="Z10711" s="120"/>
      <c r="AB10711" s="120"/>
    </row>
    <row r="10712" spans="12:28" ht="15" customHeight="1" x14ac:dyDescent="0.2">
      <c r="L10712" s="120"/>
      <c r="N10712" s="120"/>
      <c r="P10712" s="120"/>
      <c r="R10712" s="120"/>
      <c r="T10712" s="120"/>
      <c r="V10712" s="120"/>
      <c r="X10712" s="120"/>
      <c r="Z10712" s="120"/>
      <c r="AB10712" s="120"/>
    </row>
    <row r="10713" spans="12:28" ht="15" customHeight="1" x14ac:dyDescent="0.2">
      <c r="L10713" s="120"/>
      <c r="N10713" s="120"/>
      <c r="P10713" s="120"/>
      <c r="R10713" s="120"/>
      <c r="T10713" s="120"/>
      <c r="V10713" s="120"/>
      <c r="X10713" s="120"/>
      <c r="Z10713" s="120"/>
      <c r="AB10713" s="120"/>
    </row>
    <row r="10714" spans="12:28" ht="15" customHeight="1" x14ac:dyDescent="0.2">
      <c r="L10714" s="120"/>
      <c r="N10714" s="120"/>
      <c r="P10714" s="120"/>
      <c r="R10714" s="120"/>
      <c r="T10714" s="120"/>
      <c r="V10714" s="120"/>
      <c r="X10714" s="120"/>
      <c r="Z10714" s="120"/>
      <c r="AB10714" s="120"/>
    </row>
    <row r="10715" spans="12:28" ht="15" customHeight="1" x14ac:dyDescent="0.2">
      <c r="L10715" s="120"/>
      <c r="N10715" s="120"/>
      <c r="P10715" s="120"/>
      <c r="R10715" s="120"/>
      <c r="T10715" s="120"/>
      <c r="V10715" s="120"/>
      <c r="X10715" s="120"/>
      <c r="Z10715" s="120"/>
      <c r="AB10715" s="120"/>
    </row>
    <row r="10716" spans="12:28" ht="15" customHeight="1" x14ac:dyDescent="0.2">
      <c r="L10716" s="120"/>
      <c r="N10716" s="120"/>
      <c r="P10716" s="120"/>
      <c r="R10716" s="120"/>
      <c r="T10716" s="120"/>
      <c r="V10716" s="120"/>
      <c r="X10716" s="120"/>
      <c r="Z10716" s="120"/>
      <c r="AB10716" s="120"/>
    </row>
    <row r="10717" spans="12:28" ht="15" customHeight="1" x14ac:dyDescent="0.2">
      <c r="L10717" s="120"/>
      <c r="N10717" s="120"/>
      <c r="P10717" s="120"/>
      <c r="R10717" s="120"/>
      <c r="T10717" s="120"/>
      <c r="V10717" s="120"/>
      <c r="X10717" s="120"/>
      <c r="Z10717" s="120"/>
      <c r="AB10717" s="120"/>
    </row>
    <row r="10718" spans="12:28" ht="15" customHeight="1" x14ac:dyDescent="0.2">
      <c r="L10718" s="120"/>
      <c r="N10718" s="120"/>
      <c r="P10718" s="120"/>
      <c r="R10718" s="120"/>
      <c r="T10718" s="120"/>
      <c r="V10718" s="120"/>
      <c r="X10718" s="120"/>
      <c r="Z10718" s="120"/>
      <c r="AB10718" s="120"/>
    </row>
    <row r="10719" spans="12:28" ht="15" customHeight="1" x14ac:dyDescent="0.2">
      <c r="L10719" s="120"/>
      <c r="N10719" s="120"/>
      <c r="P10719" s="120"/>
      <c r="R10719" s="120"/>
      <c r="T10719" s="120"/>
      <c r="V10719" s="120"/>
      <c r="X10719" s="120"/>
      <c r="Z10719" s="120"/>
      <c r="AB10719" s="120"/>
    </row>
    <row r="10720" spans="12:28" ht="15" customHeight="1" x14ac:dyDescent="0.2">
      <c r="L10720" s="120"/>
      <c r="N10720" s="120"/>
      <c r="P10720" s="120"/>
      <c r="R10720" s="120"/>
      <c r="T10720" s="120"/>
      <c r="V10720" s="120"/>
      <c r="X10720" s="120"/>
      <c r="Z10720" s="120"/>
      <c r="AB10720" s="120"/>
    </row>
    <row r="10721" spans="12:28" ht="15" customHeight="1" x14ac:dyDescent="0.2">
      <c r="L10721" s="120"/>
      <c r="N10721" s="120"/>
      <c r="P10721" s="120"/>
      <c r="R10721" s="120"/>
      <c r="T10721" s="120"/>
      <c r="V10721" s="120"/>
      <c r="X10721" s="120"/>
      <c r="Z10721" s="120"/>
      <c r="AB10721" s="120"/>
    </row>
    <row r="10722" spans="12:28" ht="15" customHeight="1" x14ac:dyDescent="0.2">
      <c r="L10722" s="120"/>
      <c r="N10722" s="120"/>
      <c r="P10722" s="120"/>
      <c r="R10722" s="120"/>
      <c r="T10722" s="120"/>
      <c r="V10722" s="120"/>
      <c r="X10722" s="120"/>
      <c r="Z10722" s="120"/>
      <c r="AB10722" s="120"/>
    </row>
    <row r="10723" spans="12:28" ht="15" customHeight="1" x14ac:dyDescent="0.2">
      <c r="L10723" s="120"/>
      <c r="N10723" s="120"/>
      <c r="P10723" s="120"/>
      <c r="R10723" s="120"/>
      <c r="T10723" s="120"/>
      <c r="V10723" s="120"/>
      <c r="X10723" s="120"/>
      <c r="Z10723" s="120"/>
      <c r="AB10723" s="120"/>
    </row>
    <row r="10724" spans="12:28" ht="15" customHeight="1" x14ac:dyDescent="0.2">
      <c r="L10724" s="120"/>
      <c r="N10724" s="120"/>
      <c r="P10724" s="120"/>
      <c r="R10724" s="120"/>
      <c r="T10724" s="120"/>
      <c r="V10724" s="120"/>
      <c r="X10724" s="120"/>
      <c r="Z10724" s="120"/>
      <c r="AB10724" s="120"/>
    </row>
    <row r="10725" spans="12:28" ht="15" customHeight="1" x14ac:dyDescent="0.2">
      <c r="L10725" s="120"/>
      <c r="N10725" s="120"/>
      <c r="P10725" s="120"/>
      <c r="R10725" s="120"/>
      <c r="T10725" s="120"/>
      <c r="V10725" s="120"/>
      <c r="X10725" s="120"/>
      <c r="Z10725" s="120"/>
      <c r="AB10725" s="120"/>
    </row>
    <row r="10726" spans="12:28" ht="15" customHeight="1" x14ac:dyDescent="0.2">
      <c r="L10726" s="120"/>
      <c r="N10726" s="120"/>
      <c r="P10726" s="120"/>
      <c r="R10726" s="120"/>
      <c r="T10726" s="120"/>
      <c r="V10726" s="120"/>
      <c r="X10726" s="120"/>
      <c r="Z10726" s="120"/>
      <c r="AB10726" s="120"/>
    </row>
    <row r="10727" spans="12:28" ht="15" customHeight="1" x14ac:dyDescent="0.2">
      <c r="L10727" s="120"/>
      <c r="N10727" s="120"/>
      <c r="P10727" s="120"/>
      <c r="R10727" s="120"/>
      <c r="T10727" s="120"/>
      <c r="V10727" s="120"/>
      <c r="X10727" s="120"/>
      <c r="Z10727" s="120"/>
      <c r="AB10727" s="120"/>
    </row>
    <row r="10728" spans="12:28" ht="15" customHeight="1" x14ac:dyDescent="0.2">
      <c r="L10728" s="120"/>
      <c r="N10728" s="120"/>
      <c r="P10728" s="120"/>
      <c r="R10728" s="120"/>
      <c r="T10728" s="120"/>
      <c r="V10728" s="120"/>
      <c r="X10728" s="120"/>
      <c r="Z10728" s="120"/>
      <c r="AB10728" s="120"/>
    </row>
    <row r="10729" spans="12:28" ht="15" customHeight="1" x14ac:dyDescent="0.2">
      <c r="L10729" s="120"/>
      <c r="N10729" s="120"/>
      <c r="P10729" s="120"/>
      <c r="R10729" s="120"/>
      <c r="T10729" s="120"/>
      <c r="V10729" s="120"/>
      <c r="X10729" s="120"/>
      <c r="Z10729" s="120"/>
      <c r="AB10729" s="120"/>
    </row>
    <row r="10730" spans="12:28" ht="15" customHeight="1" x14ac:dyDescent="0.2">
      <c r="L10730" s="120"/>
      <c r="N10730" s="120"/>
      <c r="P10730" s="120"/>
      <c r="R10730" s="120"/>
      <c r="T10730" s="120"/>
      <c r="V10730" s="120"/>
      <c r="X10730" s="120"/>
      <c r="Z10730" s="120"/>
      <c r="AB10730" s="120"/>
    </row>
    <row r="10731" spans="12:28" ht="15" customHeight="1" x14ac:dyDescent="0.2">
      <c r="L10731" s="120"/>
      <c r="N10731" s="120"/>
      <c r="P10731" s="120"/>
      <c r="R10731" s="120"/>
      <c r="T10731" s="120"/>
      <c r="V10731" s="120"/>
      <c r="X10731" s="120"/>
      <c r="Z10731" s="120"/>
      <c r="AB10731" s="120"/>
    </row>
    <row r="10732" spans="12:28" ht="15" customHeight="1" x14ac:dyDescent="0.2">
      <c r="L10732" s="120"/>
      <c r="N10732" s="120"/>
      <c r="P10732" s="120"/>
      <c r="R10732" s="120"/>
      <c r="T10732" s="120"/>
      <c r="V10732" s="120"/>
      <c r="X10732" s="120"/>
      <c r="Z10732" s="120"/>
      <c r="AB10732" s="120"/>
    </row>
    <row r="10733" spans="12:28" ht="15" customHeight="1" x14ac:dyDescent="0.2">
      <c r="L10733" s="120"/>
      <c r="N10733" s="120"/>
      <c r="P10733" s="120"/>
      <c r="R10733" s="120"/>
      <c r="T10733" s="120"/>
      <c r="V10733" s="120"/>
      <c r="X10733" s="120"/>
      <c r="Z10733" s="120"/>
      <c r="AB10733" s="120"/>
    </row>
    <row r="10734" spans="12:28" ht="15" customHeight="1" x14ac:dyDescent="0.2">
      <c r="L10734" s="120"/>
      <c r="N10734" s="120"/>
      <c r="P10734" s="120"/>
      <c r="R10734" s="120"/>
      <c r="T10734" s="120"/>
      <c r="V10734" s="120"/>
      <c r="X10734" s="120"/>
      <c r="Z10734" s="120"/>
      <c r="AB10734" s="120"/>
    </row>
    <row r="10735" spans="12:28" ht="15" customHeight="1" x14ac:dyDescent="0.2">
      <c r="L10735" s="120"/>
      <c r="N10735" s="120"/>
      <c r="P10735" s="120"/>
      <c r="R10735" s="120"/>
      <c r="T10735" s="120"/>
      <c r="V10735" s="120"/>
      <c r="X10735" s="120"/>
      <c r="Z10735" s="120"/>
      <c r="AB10735" s="120"/>
    </row>
    <row r="10736" spans="12:28" ht="15" customHeight="1" x14ac:dyDescent="0.2">
      <c r="L10736" s="120"/>
      <c r="N10736" s="120"/>
      <c r="P10736" s="120"/>
      <c r="R10736" s="120"/>
      <c r="T10736" s="120"/>
      <c r="V10736" s="120"/>
      <c r="X10736" s="120"/>
      <c r="Z10736" s="120"/>
      <c r="AB10736" s="120"/>
    </row>
    <row r="10737" spans="12:28" ht="15" customHeight="1" x14ac:dyDescent="0.2">
      <c r="L10737" s="120"/>
      <c r="N10737" s="120"/>
      <c r="P10737" s="120"/>
      <c r="R10737" s="120"/>
      <c r="T10737" s="120"/>
      <c r="V10737" s="120"/>
      <c r="X10737" s="120"/>
      <c r="Z10737" s="120"/>
      <c r="AB10737" s="120"/>
    </row>
    <row r="10738" spans="12:28" ht="15" customHeight="1" x14ac:dyDescent="0.2">
      <c r="L10738" s="120"/>
      <c r="N10738" s="120"/>
      <c r="P10738" s="120"/>
      <c r="R10738" s="120"/>
      <c r="T10738" s="120"/>
      <c r="V10738" s="120"/>
      <c r="X10738" s="120"/>
      <c r="Z10738" s="120"/>
      <c r="AB10738" s="120"/>
    </row>
    <row r="10739" spans="12:28" ht="15" customHeight="1" x14ac:dyDescent="0.2">
      <c r="L10739" s="120"/>
      <c r="N10739" s="120"/>
      <c r="P10739" s="120"/>
      <c r="R10739" s="120"/>
      <c r="T10739" s="120"/>
      <c r="V10739" s="120"/>
      <c r="X10739" s="120"/>
      <c r="Z10739" s="120"/>
      <c r="AB10739" s="120"/>
    </row>
    <row r="10740" spans="12:28" ht="15" customHeight="1" x14ac:dyDescent="0.2">
      <c r="L10740" s="120"/>
      <c r="N10740" s="120"/>
      <c r="P10740" s="120"/>
      <c r="R10740" s="120"/>
      <c r="T10740" s="120"/>
      <c r="V10740" s="120"/>
      <c r="X10740" s="120"/>
      <c r="Z10740" s="120"/>
      <c r="AB10740" s="120"/>
    </row>
    <row r="10741" spans="12:28" ht="15" customHeight="1" x14ac:dyDescent="0.2">
      <c r="L10741" s="120"/>
      <c r="N10741" s="120"/>
      <c r="P10741" s="120"/>
      <c r="R10741" s="120"/>
      <c r="T10741" s="120"/>
      <c r="V10741" s="120"/>
      <c r="X10741" s="120"/>
      <c r="Z10741" s="120"/>
      <c r="AB10741" s="120"/>
    </row>
    <row r="10742" spans="12:28" ht="15" customHeight="1" x14ac:dyDescent="0.2">
      <c r="L10742" s="120"/>
      <c r="N10742" s="120"/>
      <c r="P10742" s="120"/>
      <c r="R10742" s="120"/>
      <c r="T10742" s="120"/>
      <c r="V10742" s="120"/>
      <c r="X10742" s="120"/>
      <c r="Z10742" s="120"/>
      <c r="AB10742" s="120"/>
    </row>
    <row r="10743" spans="12:28" ht="15" customHeight="1" x14ac:dyDescent="0.2">
      <c r="L10743" s="120"/>
      <c r="N10743" s="120"/>
      <c r="P10743" s="120"/>
      <c r="R10743" s="120"/>
      <c r="T10743" s="120"/>
      <c r="V10743" s="120"/>
      <c r="X10743" s="120"/>
      <c r="Z10743" s="120"/>
      <c r="AB10743" s="120"/>
    </row>
    <row r="10744" spans="12:28" ht="15" customHeight="1" x14ac:dyDescent="0.2">
      <c r="L10744" s="120"/>
      <c r="N10744" s="120"/>
      <c r="P10744" s="120"/>
      <c r="R10744" s="120"/>
      <c r="T10744" s="120"/>
      <c r="V10744" s="120"/>
      <c r="X10744" s="120"/>
      <c r="Z10744" s="120"/>
      <c r="AB10744" s="120"/>
    </row>
    <row r="10745" spans="12:28" ht="15" customHeight="1" x14ac:dyDescent="0.2">
      <c r="L10745" s="120"/>
      <c r="N10745" s="120"/>
      <c r="P10745" s="120"/>
      <c r="R10745" s="120"/>
      <c r="T10745" s="120"/>
      <c r="V10745" s="120"/>
      <c r="X10745" s="120"/>
      <c r="Z10745" s="120"/>
      <c r="AB10745" s="120"/>
    </row>
    <row r="10746" spans="12:28" ht="15" customHeight="1" x14ac:dyDescent="0.2">
      <c r="L10746" s="120"/>
      <c r="N10746" s="120"/>
      <c r="P10746" s="120"/>
      <c r="R10746" s="120"/>
      <c r="T10746" s="120"/>
      <c r="V10746" s="120"/>
      <c r="X10746" s="120"/>
      <c r="Z10746" s="120"/>
      <c r="AB10746" s="120"/>
    </row>
    <row r="10747" spans="12:28" ht="15" customHeight="1" x14ac:dyDescent="0.2">
      <c r="L10747" s="120"/>
      <c r="N10747" s="120"/>
      <c r="P10747" s="120"/>
      <c r="R10747" s="120"/>
      <c r="T10747" s="120"/>
      <c r="V10747" s="120"/>
      <c r="X10747" s="120"/>
      <c r="Z10747" s="120"/>
      <c r="AB10747" s="120"/>
    </row>
    <row r="10748" spans="12:28" ht="15" customHeight="1" x14ac:dyDescent="0.2">
      <c r="L10748" s="120"/>
      <c r="N10748" s="120"/>
      <c r="P10748" s="120"/>
      <c r="R10748" s="120"/>
      <c r="T10748" s="120"/>
      <c r="V10748" s="120"/>
      <c r="X10748" s="120"/>
      <c r="Z10748" s="120"/>
      <c r="AB10748" s="120"/>
    </row>
    <row r="10749" spans="12:28" ht="15" customHeight="1" x14ac:dyDescent="0.2">
      <c r="L10749" s="120"/>
      <c r="N10749" s="120"/>
      <c r="P10749" s="120"/>
      <c r="R10749" s="120"/>
      <c r="T10749" s="120"/>
      <c r="V10749" s="120"/>
      <c r="X10749" s="120"/>
      <c r="Z10749" s="120"/>
      <c r="AB10749" s="120"/>
    </row>
    <row r="10750" spans="12:28" ht="15" customHeight="1" x14ac:dyDescent="0.2">
      <c r="L10750" s="120"/>
      <c r="N10750" s="120"/>
      <c r="P10750" s="120"/>
      <c r="R10750" s="120"/>
      <c r="T10750" s="120"/>
      <c r="V10750" s="120"/>
      <c r="X10750" s="120"/>
      <c r="Z10750" s="120"/>
      <c r="AB10750" s="120"/>
    </row>
    <row r="10751" spans="12:28" ht="15" customHeight="1" x14ac:dyDescent="0.2">
      <c r="L10751" s="120"/>
      <c r="N10751" s="120"/>
      <c r="P10751" s="120"/>
      <c r="R10751" s="120"/>
      <c r="T10751" s="120"/>
      <c r="V10751" s="120"/>
      <c r="X10751" s="120"/>
      <c r="Z10751" s="120"/>
      <c r="AB10751" s="120"/>
    </row>
    <row r="10752" spans="12:28" ht="15" customHeight="1" x14ac:dyDescent="0.2">
      <c r="L10752" s="120"/>
      <c r="N10752" s="120"/>
      <c r="P10752" s="120"/>
      <c r="R10752" s="120"/>
      <c r="T10752" s="120"/>
      <c r="V10752" s="120"/>
      <c r="X10752" s="120"/>
      <c r="Z10752" s="120"/>
      <c r="AB10752" s="120"/>
    </row>
    <row r="10753" spans="12:28" ht="15" customHeight="1" x14ac:dyDescent="0.2">
      <c r="L10753" s="120"/>
      <c r="N10753" s="120"/>
      <c r="P10753" s="120"/>
      <c r="R10753" s="120"/>
      <c r="T10753" s="120"/>
      <c r="V10753" s="120"/>
      <c r="X10753" s="120"/>
      <c r="Z10753" s="120"/>
      <c r="AB10753" s="120"/>
    </row>
    <row r="10754" spans="12:28" ht="15" customHeight="1" x14ac:dyDescent="0.2">
      <c r="L10754" s="120"/>
      <c r="N10754" s="120"/>
      <c r="P10754" s="120"/>
      <c r="R10754" s="120"/>
      <c r="T10754" s="120"/>
      <c r="V10754" s="120"/>
      <c r="X10754" s="120"/>
      <c r="Z10754" s="120"/>
      <c r="AB10754" s="120"/>
    </row>
    <row r="10755" spans="12:28" ht="15" customHeight="1" x14ac:dyDescent="0.2">
      <c r="L10755" s="120"/>
      <c r="N10755" s="120"/>
      <c r="P10755" s="120"/>
      <c r="R10755" s="120"/>
      <c r="T10755" s="120"/>
      <c r="V10755" s="120"/>
      <c r="X10755" s="120"/>
      <c r="Z10755" s="120"/>
      <c r="AB10755" s="120"/>
    </row>
    <row r="10756" spans="12:28" ht="15" customHeight="1" x14ac:dyDescent="0.2">
      <c r="L10756" s="120"/>
      <c r="N10756" s="120"/>
      <c r="P10756" s="120"/>
      <c r="R10756" s="120"/>
      <c r="T10756" s="120"/>
      <c r="V10756" s="120"/>
      <c r="X10756" s="120"/>
      <c r="Z10756" s="120"/>
      <c r="AB10756" s="120"/>
    </row>
    <row r="10757" spans="12:28" ht="15" customHeight="1" x14ac:dyDescent="0.2">
      <c r="L10757" s="120"/>
      <c r="N10757" s="120"/>
      <c r="P10757" s="120"/>
      <c r="R10757" s="120"/>
      <c r="T10757" s="120"/>
      <c r="V10757" s="120"/>
      <c r="X10757" s="120"/>
      <c r="Z10757" s="120"/>
      <c r="AB10757" s="120"/>
    </row>
    <row r="10758" spans="12:28" ht="15" customHeight="1" x14ac:dyDescent="0.2">
      <c r="L10758" s="120"/>
      <c r="N10758" s="120"/>
      <c r="P10758" s="120"/>
      <c r="R10758" s="120"/>
      <c r="T10758" s="120"/>
      <c r="V10758" s="120"/>
      <c r="X10758" s="120"/>
      <c r="Z10758" s="120"/>
      <c r="AB10758" s="120"/>
    </row>
    <row r="10759" spans="12:28" ht="15" customHeight="1" x14ac:dyDescent="0.2">
      <c r="L10759" s="120"/>
      <c r="N10759" s="120"/>
      <c r="P10759" s="120"/>
      <c r="R10759" s="120"/>
      <c r="T10759" s="120"/>
      <c r="V10759" s="120"/>
      <c r="X10759" s="120"/>
      <c r="Z10759" s="120"/>
      <c r="AB10759" s="120"/>
    </row>
    <row r="10760" spans="12:28" ht="15" customHeight="1" x14ac:dyDescent="0.2">
      <c r="L10760" s="120"/>
      <c r="N10760" s="120"/>
      <c r="P10760" s="120"/>
      <c r="R10760" s="120"/>
      <c r="T10760" s="120"/>
      <c r="V10760" s="120"/>
      <c r="X10760" s="120"/>
      <c r="Z10760" s="120"/>
      <c r="AB10760" s="120"/>
    </row>
    <row r="10761" spans="12:28" ht="15" customHeight="1" x14ac:dyDescent="0.2">
      <c r="L10761" s="120"/>
      <c r="N10761" s="120"/>
      <c r="P10761" s="120"/>
      <c r="R10761" s="120"/>
      <c r="T10761" s="120"/>
      <c r="V10761" s="120"/>
      <c r="X10761" s="120"/>
      <c r="Z10761" s="120"/>
      <c r="AB10761" s="120"/>
    </row>
    <row r="10762" spans="12:28" ht="15" customHeight="1" x14ac:dyDescent="0.2">
      <c r="L10762" s="120"/>
      <c r="N10762" s="120"/>
      <c r="P10762" s="120"/>
      <c r="R10762" s="120"/>
      <c r="T10762" s="120"/>
      <c r="V10762" s="120"/>
      <c r="X10762" s="120"/>
      <c r="Z10762" s="120"/>
      <c r="AB10762" s="120"/>
    </row>
    <row r="10763" spans="12:28" ht="15" customHeight="1" x14ac:dyDescent="0.2">
      <c r="L10763" s="120"/>
      <c r="N10763" s="120"/>
      <c r="P10763" s="120"/>
      <c r="R10763" s="120"/>
      <c r="T10763" s="120"/>
      <c r="V10763" s="120"/>
      <c r="X10763" s="120"/>
      <c r="Z10763" s="120"/>
      <c r="AB10763" s="120"/>
    </row>
    <row r="10764" spans="12:28" ht="15" customHeight="1" x14ac:dyDescent="0.2">
      <c r="L10764" s="120"/>
      <c r="N10764" s="120"/>
      <c r="P10764" s="120"/>
      <c r="R10764" s="120"/>
      <c r="T10764" s="120"/>
      <c r="V10764" s="120"/>
      <c r="X10764" s="120"/>
      <c r="Z10764" s="120"/>
      <c r="AB10764" s="120"/>
    </row>
    <row r="10765" spans="12:28" ht="15" customHeight="1" x14ac:dyDescent="0.2">
      <c r="L10765" s="120"/>
      <c r="N10765" s="120"/>
      <c r="P10765" s="120"/>
      <c r="R10765" s="120"/>
      <c r="T10765" s="120"/>
      <c r="V10765" s="120"/>
      <c r="X10765" s="120"/>
      <c r="Z10765" s="120"/>
      <c r="AB10765" s="120"/>
    </row>
    <row r="10766" spans="12:28" ht="15" customHeight="1" x14ac:dyDescent="0.2">
      <c r="L10766" s="120"/>
      <c r="N10766" s="120"/>
      <c r="P10766" s="120"/>
      <c r="R10766" s="120"/>
      <c r="T10766" s="120"/>
      <c r="V10766" s="120"/>
      <c r="X10766" s="120"/>
      <c r="Z10766" s="120"/>
      <c r="AB10766" s="120"/>
    </row>
    <row r="10767" spans="12:28" ht="15" customHeight="1" x14ac:dyDescent="0.2">
      <c r="L10767" s="120"/>
      <c r="N10767" s="120"/>
      <c r="P10767" s="120"/>
      <c r="R10767" s="120"/>
      <c r="T10767" s="120"/>
      <c r="V10767" s="120"/>
      <c r="X10767" s="120"/>
      <c r="Z10767" s="120"/>
      <c r="AB10767" s="120"/>
    </row>
    <row r="10768" spans="12:28" ht="15" customHeight="1" x14ac:dyDescent="0.2">
      <c r="L10768" s="120"/>
      <c r="N10768" s="120"/>
      <c r="P10768" s="120"/>
      <c r="R10768" s="120"/>
      <c r="T10768" s="120"/>
      <c r="V10768" s="120"/>
      <c r="X10768" s="120"/>
      <c r="Z10768" s="120"/>
      <c r="AB10768" s="120"/>
    </row>
    <row r="10769" spans="12:28" ht="15" customHeight="1" x14ac:dyDescent="0.2">
      <c r="L10769" s="120"/>
      <c r="N10769" s="120"/>
      <c r="P10769" s="120"/>
      <c r="R10769" s="120"/>
      <c r="T10769" s="120"/>
      <c r="V10769" s="120"/>
      <c r="X10769" s="120"/>
      <c r="Z10769" s="120"/>
      <c r="AB10769" s="120"/>
    </row>
    <row r="10770" spans="12:28" ht="15" customHeight="1" x14ac:dyDescent="0.2">
      <c r="L10770" s="120"/>
      <c r="N10770" s="120"/>
      <c r="P10770" s="120"/>
      <c r="R10770" s="120"/>
      <c r="T10770" s="120"/>
      <c r="V10770" s="120"/>
      <c r="X10770" s="120"/>
      <c r="Z10770" s="120"/>
      <c r="AB10770" s="120"/>
    </row>
    <row r="10771" spans="12:28" ht="15" customHeight="1" x14ac:dyDescent="0.2">
      <c r="L10771" s="120"/>
      <c r="N10771" s="120"/>
      <c r="P10771" s="120"/>
      <c r="R10771" s="120"/>
      <c r="T10771" s="120"/>
      <c r="V10771" s="120"/>
      <c r="X10771" s="120"/>
      <c r="Z10771" s="120"/>
      <c r="AB10771" s="120"/>
    </row>
    <row r="10772" spans="12:28" ht="15" customHeight="1" x14ac:dyDescent="0.2">
      <c r="L10772" s="120"/>
      <c r="N10772" s="120"/>
      <c r="P10772" s="120"/>
      <c r="R10772" s="120"/>
      <c r="T10772" s="120"/>
      <c r="V10772" s="120"/>
      <c r="X10772" s="120"/>
      <c r="Z10772" s="120"/>
      <c r="AB10772" s="120"/>
    </row>
    <row r="10773" spans="12:28" ht="15" customHeight="1" x14ac:dyDescent="0.2">
      <c r="L10773" s="120"/>
      <c r="N10773" s="120"/>
      <c r="P10773" s="120"/>
      <c r="R10773" s="120"/>
      <c r="T10773" s="120"/>
      <c r="V10773" s="120"/>
      <c r="X10773" s="120"/>
      <c r="Z10773" s="120"/>
      <c r="AB10773" s="120"/>
    </row>
    <row r="10774" spans="12:28" ht="15" customHeight="1" x14ac:dyDescent="0.2">
      <c r="L10774" s="120"/>
      <c r="N10774" s="120"/>
      <c r="P10774" s="120"/>
      <c r="R10774" s="120"/>
      <c r="T10774" s="120"/>
      <c r="V10774" s="120"/>
      <c r="X10774" s="120"/>
      <c r="Z10774" s="120"/>
      <c r="AB10774" s="120"/>
    </row>
    <row r="10775" spans="12:28" ht="15" customHeight="1" x14ac:dyDescent="0.2">
      <c r="L10775" s="120"/>
      <c r="N10775" s="120"/>
      <c r="P10775" s="120"/>
      <c r="R10775" s="120"/>
      <c r="T10775" s="120"/>
      <c r="V10775" s="120"/>
      <c r="X10775" s="120"/>
      <c r="Z10775" s="120"/>
      <c r="AB10775" s="120"/>
    </row>
    <row r="10776" spans="12:28" ht="15" customHeight="1" x14ac:dyDescent="0.2">
      <c r="L10776" s="120"/>
      <c r="N10776" s="120"/>
      <c r="P10776" s="120"/>
      <c r="R10776" s="120"/>
      <c r="T10776" s="120"/>
      <c r="V10776" s="120"/>
      <c r="X10776" s="120"/>
      <c r="Z10776" s="120"/>
      <c r="AB10776" s="120"/>
    </row>
    <row r="10777" spans="12:28" ht="15" customHeight="1" x14ac:dyDescent="0.2">
      <c r="L10777" s="120"/>
      <c r="N10777" s="120"/>
      <c r="P10777" s="120"/>
      <c r="R10777" s="120"/>
      <c r="T10777" s="120"/>
      <c r="V10777" s="120"/>
      <c r="X10777" s="120"/>
      <c r="Z10777" s="120"/>
      <c r="AB10777" s="120"/>
    </row>
    <row r="10778" spans="12:28" ht="15" customHeight="1" x14ac:dyDescent="0.2">
      <c r="L10778" s="120"/>
      <c r="N10778" s="120"/>
      <c r="P10778" s="120"/>
      <c r="R10778" s="120"/>
      <c r="T10778" s="120"/>
      <c r="V10778" s="120"/>
      <c r="X10778" s="120"/>
      <c r="Z10778" s="120"/>
      <c r="AB10778" s="120"/>
    </row>
    <row r="10779" spans="12:28" ht="15" customHeight="1" x14ac:dyDescent="0.2">
      <c r="L10779" s="120"/>
      <c r="N10779" s="120"/>
      <c r="P10779" s="120"/>
      <c r="R10779" s="120"/>
      <c r="T10779" s="120"/>
      <c r="V10779" s="120"/>
      <c r="X10779" s="120"/>
      <c r="Z10779" s="120"/>
      <c r="AB10779" s="120"/>
    </row>
    <row r="10780" spans="12:28" ht="15" customHeight="1" x14ac:dyDescent="0.2">
      <c r="L10780" s="120"/>
      <c r="N10780" s="120"/>
      <c r="P10780" s="120"/>
      <c r="R10780" s="120"/>
      <c r="T10780" s="120"/>
      <c r="V10780" s="120"/>
      <c r="X10780" s="120"/>
      <c r="Z10780" s="120"/>
      <c r="AB10780" s="120"/>
    </row>
    <row r="10781" spans="12:28" ht="15" customHeight="1" x14ac:dyDescent="0.2">
      <c r="L10781" s="120"/>
      <c r="N10781" s="120"/>
      <c r="P10781" s="120"/>
      <c r="R10781" s="120"/>
      <c r="T10781" s="120"/>
      <c r="V10781" s="120"/>
      <c r="X10781" s="120"/>
      <c r="Z10781" s="120"/>
      <c r="AB10781" s="120"/>
    </row>
    <row r="10782" spans="12:28" ht="15" customHeight="1" x14ac:dyDescent="0.2">
      <c r="L10782" s="120"/>
      <c r="N10782" s="120"/>
      <c r="P10782" s="120"/>
      <c r="R10782" s="120"/>
      <c r="T10782" s="120"/>
      <c r="V10782" s="120"/>
      <c r="X10782" s="120"/>
      <c r="Z10782" s="120"/>
      <c r="AB10782" s="120"/>
    </row>
    <row r="10783" spans="12:28" ht="15" customHeight="1" x14ac:dyDescent="0.2">
      <c r="L10783" s="120"/>
      <c r="N10783" s="120"/>
      <c r="P10783" s="120"/>
      <c r="R10783" s="120"/>
      <c r="T10783" s="120"/>
      <c r="V10783" s="120"/>
      <c r="X10783" s="120"/>
      <c r="Z10783" s="120"/>
      <c r="AB10783" s="120"/>
    </row>
    <row r="10784" spans="12:28" ht="15" customHeight="1" x14ac:dyDescent="0.2">
      <c r="L10784" s="120"/>
      <c r="N10784" s="120"/>
      <c r="P10784" s="120"/>
      <c r="R10784" s="120"/>
      <c r="T10784" s="120"/>
      <c r="V10784" s="120"/>
      <c r="X10784" s="120"/>
      <c r="Z10784" s="120"/>
      <c r="AB10784" s="120"/>
    </row>
    <row r="10785" spans="12:28" ht="15" customHeight="1" x14ac:dyDescent="0.2">
      <c r="L10785" s="120"/>
      <c r="N10785" s="120"/>
      <c r="P10785" s="120"/>
      <c r="R10785" s="120"/>
      <c r="T10785" s="120"/>
      <c r="V10785" s="120"/>
      <c r="X10785" s="120"/>
      <c r="Z10785" s="120"/>
      <c r="AB10785" s="120"/>
    </row>
    <row r="10786" spans="12:28" ht="15" customHeight="1" x14ac:dyDescent="0.2">
      <c r="L10786" s="120"/>
      <c r="N10786" s="120"/>
      <c r="P10786" s="120"/>
      <c r="R10786" s="120"/>
      <c r="T10786" s="120"/>
      <c r="V10786" s="120"/>
      <c r="X10786" s="120"/>
      <c r="Z10786" s="120"/>
      <c r="AB10786" s="120"/>
    </row>
    <row r="10787" spans="12:28" ht="15" customHeight="1" x14ac:dyDescent="0.2">
      <c r="L10787" s="120"/>
      <c r="N10787" s="120"/>
      <c r="P10787" s="120"/>
      <c r="R10787" s="120"/>
      <c r="T10787" s="120"/>
      <c r="V10787" s="120"/>
      <c r="X10787" s="120"/>
      <c r="Z10787" s="120"/>
      <c r="AB10787" s="120"/>
    </row>
    <row r="10788" spans="12:28" ht="15" customHeight="1" x14ac:dyDescent="0.2">
      <c r="L10788" s="120"/>
      <c r="N10788" s="120"/>
      <c r="P10788" s="120"/>
      <c r="R10788" s="120"/>
      <c r="T10788" s="120"/>
      <c r="V10788" s="120"/>
      <c r="X10788" s="120"/>
      <c r="Z10788" s="120"/>
      <c r="AB10788" s="120"/>
    </row>
    <row r="10789" spans="12:28" ht="15" customHeight="1" x14ac:dyDescent="0.2">
      <c r="L10789" s="120"/>
      <c r="N10789" s="120"/>
      <c r="P10789" s="120"/>
      <c r="R10789" s="120"/>
      <c r="T10789" s="120"/>
      <c r="V10789" s="120"/>
      <c r="X10789" s="120"/>
      <c r="Z10789" s="120"/>
      <c r="AB10789" s="120"/>
    </row>
    <row r="10790" spans="12:28" ht="15" customHeight="1" x14ac:dyDescent="0.2">
      <c r="L10790" s="120"/>
      <c r="N10790" s="120"/>
      <c r="P10790" s="120"/>
      <c r="R10790" s="120"/>
      <c r="T10790" s="120"/>
      <c r="V10790" s="120"/>
      <c r="X10790" s="120"/>
      <c r="Z10790" s="120"/>
      <c r="AB10790" s="120"/>
    </row>
    <row r="10791" spans="12:28" ht="15" customHeight="1" x14ac:dyDescent="0.2">
      <c r="L10791" s="120"/>
      <c r="N10791" s="120"/>
      <c r="P10791" s="120"/>
      <c r="R10791" s="120"/>
      <c r="T10791" s="120"/>
      <c r="V10791" s="120"/>
      <c r="X10791" s="120"/>
      <c r="Z10791" s="120"/>
      <c r="AB10791" s="120"/>
    </row>
    <row r="10792" spans="12:28" ht="15" customHeight="1" x14ac:dyDescent="0.2">
      <c r="L10792" s="120"/>
      <c r="N10792" s="120"/>
      <c r="P10792" s="120"/>
      <c r="R10792" s="120"/>
      <c r="T10792" s="120"/>
      <c r="V10792" s="120"/>
      <c r="X10792" s="120"/>
      <c r="Z10792" s="120"/>
      <c r="AB10792" s="120"/>
    </row>
    <row r="10793" spans="12:28" ht="15" customHeight="1" x14ac:dyDescent="0.2">
      <c r="L10793" s="120"/>
      <c r="N10793" s="120"/>
      <c r="P10793" s="120"/>
      <c r="R10793" s="120"/>
      <c r="T10793" s="120"/>
      <c r="V10793" s="120"/>
      <c r="X10793" s="120"/>
      <c r="Z10793" s="120"/>
      <c r="AB10793" s="120"/>
    </row>
    <row r="10794" spans="12:28" ht="15" customHeight="1" x14ac:dyDescent="0.2">
      <c r="L10794" s="120"/>
      <c r="N10794" s="120"/>
      <c r="P10794" s="120"/>
      <c r="R10794" s="120"/>
      <c r="T10794" s="120"/>
      <c r="V10794" s="120"/>
      <c r="X10794" s="120"/>
      <c r="Z10794" s="120"/>
      <c r="AB10794" s="120"/>
    </row>
    <row r="10795" spans="12:28" ht="15" customHeight="1" x14ac:dyDescent="0.2">
      <c r="L10795" s="120"/>
      <c r="N10795" s="120"/>
      <c r="P10795" s="120"/>
      <c r="R10795" s="120"/>
      <c r="T10795" s="120"/>
      <c r="V10795" s="120"/>
      <c r="X10795" s="120"/>
      <c r="Z10795" s="120"/>
      <c r="AB10795" s="120"/>
    </row>
    <row r="10796" spans="12:28" ht="15" customHeight="1" x14ac:dyDescent="0.2">
      <c r="L10796" s="120"/>
      <c r="N10796" s="120"/>
      <c r="P10796" s="120"/>
      <c r="R10796" s="120"/>
      <c r="T10796" s="120"/>
      <c r="V10796" s="120"/>
      <c r="X10796" s="120"/>
      <c r="Z10796" s="120"/>
      <c r="AB10796" s="120"/>
    </row>
    <row r="10797" spans="12:28" ht="15" customHeight="1" x14ac:dyDescent="0.2">
      <c r="L10797" s="120"/>
      <c r="N10797" s="120"/>
      <c r="P10797" s="120"/>
      <c r="R10797" s="120"/>
      <c r="T10797" s="120"/>
      <c r="V10797" s="120"/>
      <c r="X10797" s="120"/>
      <c r="Z10797" s="120"/>
      <c r="AB10797" s="120"/>
    </row>
    <row r="10798" spans="12:28" ht="15" customHeight="1" x14ac:dyDescent="0.2">
      <c r="L10798" s="120"/>
      <c r="N10798" s="120"/>
      <c r="P10798" s="120"/>
      <c r="R10798" s="120"/>
      <c r="T10798" s="120"/>
      <c r="V10798" s="120"/>
      <c r="X10798" s="120"/>
      <c r="Z10798" s="120"/>
      <c r="AB10798" s="120"/>
    </row>
    <row r="10799" spans="12:28" ht="15" customHeight="1" x14ac:dyDescent="0.2">
      <c r="L10799" s="120"/>
      <c r="N10799" s="120"/>
      <c r="P10799" s="120"/>
      <c r="R10799" s="120"/>
      <c r="T10799" s="120"/>
      <c r="V10799" s="120"/>
      <c r="X10799" s="120"/>
      <c r="Z10799" s="120"/>
      <c r="AB10799" s="120"/>
    </row>
    <row r="10800" spans="12:28" ht="15" customHeight="1" x14ac:dyDescent="0.2">
      <c r="L10800" s="120"/>
      <c r="N10800" s="120"/>
      <c r="P10800" s="120"/>
      <c r="R10800" s="120"/>
      <c r="T10800" s="120"/>
      <c r="V10800" s="120"/>
      <c r="X10800" s="120"/>
      <c r="Z10800" s="120"/>
      <c r="AB10800" s="120"/>
    </row>
    <row r="10801" spans="12:28" ht="15" customHeight="1" x14ac:dyDescent="0.2">
      <c r="L10801" s="120"/>
      <c r="N10801" s="120"/>
      <c r="P10801" s="120"/>
      <c r="R10801" s="120"/>
      <c r="T10801" s="120"/>
      <c r="V10801" s="120"/>
      <c r="X10801" s="120"/>
      <c r="Z10801" s="120"/>
      <c r="AB10801" s="120"/>
    </row>
    <row r="10802" spans="12:28" ht="15" customHeight="1" x14ac:dyDescent="0.2">
      <c r="L10802" s="120"/>
      <c r="N10802" s="120"/>
      <c r="P10802" s="120"/>
      <c r="R10802" s="120"/>
      <c r="T10802" s="120"/>
      <c r="V10802" s="120"/>
      <c r="X10802" s="120"/>
      <c r="Z10802" s="120"/>
      <c r="AB10802" s="120"/>
    </row>
    <row r="10803" spans="12:28" ht="15" customHeight="1" x14ac:dyDescent="0.2">
      <c r="L10803" s="120"/>
      <c r="N10803" s="120"/>
      <c r="P10803" s="120"/>
      <c r="R10803" s="120"/>
      <c r="T10803" s="120"/>
      <c r="V10803" s="120"/>
      <c r="X10803" s="120"/>
      <c r="Z10803" s="120"/>
      <c r="AB10803" s="120"/>
    </row>
    <row r="10804" spans="12:28" ht="15" customHeight="1" x14ac:dyDescent="0.2">
      <c r="L10804" s="120"/>
      <c r="N10804" s="120"/>
      <c r="P10804" s="120"/>
      <c r="R10804" s="120"/>
      <c r="T10804" s="120"/>
      <c r="V10804" s="120"/>
      <c r="X10804" s="120"/>
      <c r="Z10804" s="120"/>
      <c r="AB10804" s="120"/>
    </row>
    <row r="10805" spans="12:28" ht="15" customHeight="1" x14ac:dyDescent="0.2">
      <c r="L10805" s="120"/>
      <c r="N10805" s="120"/>
      <c r="P10805" s="120"/>
      <c r="R10805" s="120"/>
      <c r="T10805" s="120"/>
      <c r="V10805" s="120"/>
      <c r="X10805" s="120"/>
      <c r="Z10805" s="120"/>
      <c r="AB10805" s="120"/>
    </row>
    <row r="10806" spans="12:28" ht="15" customHeight="1" x14ac:dyDescent="0.2">
      <c r="L10806" s="120"/>
      <c r="N10806" s="120"/>
      <c r="P10806" s="120"/>
      <c r="R10806" s="120"/>
      <c r="T10806" s="120"/>
      <c r="V10806" s="120"/>
      <c r="X10806" s="120"/>
      <c r="Z10806" s="120"/>
      <c r="AB10806" s="120"/>
    </row>
    <row r="10807" spans="12:28" ht="15" customHeight="1" x14ac:dyDescent="0.2">
      <c r="L10807" s="120"/>
      <c r="N10807" s="120"/>
      <c r="P10807" s="120"/>
      <c r="R10807" s="120"/>
      <c r="T10807" s="120"/>
      <c r="V10807" s="120"/>
      <c r="X10807" s="120"/>
      <c r="Z10807" s="120"/>
      <c r="AB10807" s="120"/>
    </row>
    <row r="10808" spans="12:28" ht="15" customHeight="1" x14ac:dyDescent="0.2">
      <c r="L10808" s="120"/>
      <c r="N10808" s="120"/>
      <c r="P10808" s="120"/>
      <c r="R10808" s="120"/>
      <c r="T10808" s="120"/>
      <c r="V10808" s="120"/>
      <c r="X10808" s="120"/>
      <c r="Z10808" s="120"/>
      <c r="AB10808" s="120"/>
    </row>
    <row r="10809" spans="12:28" ht="15" customHeight="1" x14ac:dyDescent="0.2">
      <c r="L10809" s="120"/>
      <c r="N10809" s="120"/>
      <c r="P10809" s="120"/>
      <c r="R10809" s="120"/>
      <c r="T10809" s="120"/>
      <c r="V10809" s="120"/>
      <c r="X10809" s="120"/>
      <c r="Z10809" s="120"/>
      <c r="AB10809" s="120"/>
    </row>
    <row r="10810" spans="12:28" ht="15" customHeight="1" x14ac:dyDescent="0.2">
      <c r="L10810" s="120"/>
      <c r="N10810" s="120"/>
      <c r="P10810" s="120"/>
      <c r="R10810" s="120"/>
      <c r="T10810" s="120"/>
      <c r="V10810" s="120"/>
      <c r="X10810" s="120"/>
      <c r="Z10810" s="120"/>
      <c r="AB10810" s="120"/>
    </row>
    <row r="10811" spans="12:28" ht="15" customHeight="1" x14ac:dyDescent="0.2">
      <c r="L10811" s="120"/>
      <c r="N10811" s="120"/>
      <c r="P10811" s="120"/>
      <c r="R10811" s="120"/>
      <c r="T10811" s="120"/>
      <c r="V10811" s="120"/>
      <c r="X10811" s="120"/>
      <c r="Z10811" s="120"/>
      <c r="AB10811" s="120"/>
    </row>
    <row r="10812" spans="12:28" ht="15" customHeight="1" x14ac:dyDescent="0.2">
      <c r="L10812" s="120"/>
      <c r="N10812" s="120"/>
      <c r="P10812" s="120"/>
      <c r="R10812" s="120"/>
      <c r="T10812" s="120"/>
      <c r="V10812" s="120"/>
      <c r="X10812" s="120"/>
      <c r="Z10812" s="120"/>
      <c r="AB10812" s="120"/>
    </row>
    <row r="10813" spans="12:28" ht="15" customHeight="1" x14ac:dyDescent="0.2">
      <c r="L10813" s="120"/>
      <c r="N10813" s="120"/>
      <c r="P10813" s="120"/>
      <c r="R10813" s="120"/>
      <c r="T10813" s="120"/>
      <c r="V10813" s="120"/>
      <c r="X10813" s="120"/>
      <c r="Z10813" s="120"/>
      <c r="AB10813" s="120"/>
    </row>
    <row r="10814" spans="12:28" ht="15" customHeight="1" x14ac:dyDescent="0.2">
      <c r="L10814" s="120"/>
      <c r="N10814" s="120"/>
      <c r="P10814" s="120"/>
      <c r="R10814" s="120"/>
      <c r="T10814" s="120"/>
      <c r="V10814" s="120"/>
      <c r="X10814" s="120"/>
      <c r="Z10814" s="120"/>
      <c r="AB10814" s="120"/>
    </row>
    <row r="10815" spans="12:28" ht="15" customHeight="1" x14ac:dyDescent="0.2">
      <c r="L10815" s="120"/>
      <c r="N10815" s="120"/>
      <c r="P10815" s="120"/>
      <c r="R10815" s="120"/>
      <c r="T10815" s="120"/>
      <c r="V10815" s="120"/>
      <c r="X10815" s="120"/>
      <c r="Z10815" s="120"/>
      <c r="AB10815" s="120"/>
    </row>
    <row r="10816" spans="12:28" ht="15" customHeight="1" x14ac:dyDescent="0.2">
      <c r="L10816" s="120"/>
      <c r="N10816" s="120"/>
      <c r="P10816" s="120"/>
      <c r="R10816" s="120"/>
      <c r="T10816" s="120"/>
      <c r="V10816" s="120"/>
      <c r="X10816" s="120"/>
      <c r="Z10816" s="120"/>
      <c r="AB10816" s="120"/>
    </row>
    <row r="10817" spans="12:28" ht="15" customHeight="1" x14ac:dyDescent="0.2">
      <c r="L10817" s="120"/>
      <c r="N10817" s="120"/>
      <c r="P10817" s="120"/>
      <c r="R10817" s="120"/>
      <c r="T10817" s="120"/>
      <c r="V10817" s="120"/>
      <c r="X10817" s="120"/>
      <c r="Z10817" s="120"/>
      <c r="AB10817" s="120"/>
    </row>
    <row r="10818" spans="12:28" ht="15" customHeight="1" x14ac:dyDescent="0.2">
      <c r="L10818" s="120"/>
      <c r="N10818" s="120"/>
      <c r="P10818" s="120"/>
      <c r="R10818" s="120"/>
      <c r="T10818" s="120"/>
      <c r="V10818" s="120"/>
      <c r="X10818" s="120"/>
      <c r="Z10818" s="120"/>
      <c r="AB10818" s="120"/>
    </row>
    <row r="10819" spans="12:28" ht="15" customHeight="1" x14ac:dyDescent="0.2">
      <c r="L10819" s="120"/>
      <c r="N10819" s="120"/>
      <c r="P10819" s="120"/>
      <c r="R10819" s="120"/>
      <c r="T10819" s="120"/>
      <c r="V10819" s="120"/>
      <c r="X10819" s="120"/>
      <c r="Z10819" s="120"/>
      <c r="AB10819" s="120"/>
    </row>
    <row r="10820" spans="12:28" ht="15" customHeight="1" x14ac:dyDescent="0.2">
      <c r="L10820" s="120"/>
      <c r="N10820" s="120"/>
      <c r="P10820" s="120"/>
      <c r="R10820" s="120"/>
      <c r="T10820" s="120"/>
      <c r="V10820" s="120"/>
      <c r="X10820" s="120"/>
      <c r="Z10820" s="120"/>
      <c r="AB10820" s="120"/>
    </row>
    <row r="10821" spans="12:28" ht="15" customHeight="1" x14ac:dyDescent="0.2">
      <c r="L10821" s="120"/>
      <c r="N10821" s="120"/>
      <c r="P10821" s="120"/>
      <c r="R10821" s="120"/>
      <c r="T10821" s="120"/>
      <c r="V10821" s="120"/>
      <c r="X10821" s="120"/>
      <c r="Z10821" s="120"/>
      <c r="AB10821" s="120"/>
    </row>
    <row r="10822" spans="12:28" ht="15" customHeight="1" x14ac:dyDescent="0.2">
      <c r="L10822" s="120"/>
      <c r="N10822" s="120"/>
      <c r="P10822" s="120"/>
      <c r="R10822" s="120"/>
      <c r="T10822" s="120"/>
      <c r="V10822" s="120"/>
      <c r="X10822" s="120"/>
      <c r="Z10822" s="120"/>
      <c r="AB10822" s="120"/>
    </row>
    <row r="10823" spans="12:28" ht="15" customHeight="1" x14ac:dyDescent="0.2">
      <c r="L10823" s="120"/>
      <c r="N10823" s="120"/>
      <c r="P10823" s="120"/>
      <c r="R10823" s="120"/>
      <c r="T10823" s="120"/>
      <c r="V10823" s="120"/>
      <c r="X10823" s="120"/>
      <c r="Z10823" s="120"/>
      <c r="AB10823" s="120"/>
    </row>
    <row r="10824" spans="12:28" ht="15" customHeight="1" x14ac:dyDescent="0.2">
      <c r="L10824" s="120"/>
      <c r="N10824" s="120"/>
      <c r="P10824" s="120"/>
      <c r="R10824" s="120"/>
      <c r="T10824" s="120"/>
      <c r="V10824" s="120"/>
      <c r="X10824" s="120"/>
      <c r="Z10824" s="120"/>
      <c r="AB10824" s="120"/>
    </row>
    <row r="10825" spans="12:28" ht="15" customHeight="1" x14ac:dyDescent="0.2">
      <c r="L10825" s="120"/>
      <c r="N10825" s="120"/>
      <c r="P10825" s="120"/>
      <c r="R10825" s="120"/>
      <c r="T10825" s="120"/>
      <c r="V10825" s="120"/>
      <c r="X10825" s="120"/>
      <c r="Z10825" s="120"/>
      <c r="AB10825" s="120"/>
    </row>
    <row r="10826" spans="12:28" ht="15" customHeight="1" x14ac:dyDescent="0.2">
      <c r="L10826" s="120"/>
      <c r="N10826" s="120"/>
      <c r="P10826" s="120"/>
      <c r="R10826" s="120"/>
      <c r="T10826" s="120"/>
      <c r="V10826" s="120"/>
      <c r="X10826" s="120"/>
      <c r="Z10826" s="120"/>
      <c r="AB10826" s="120"/>
    </row>
    <row r="10827" spans="12:28" ht="15" customHeight="1" x14ac:dyDescent="0.2">
      <c r="L10827" s="120"/>
      <c r="N10827" s="120"/>
      <c r="P10827" s="120"/>
      <c r="R10827" s="120"/>
      <c r="T10827" s="120"/>
      <c r="V10827" s="120"/>
      <c r="X10827" s="120"/>
      <c r="Z10827" s="120"/>
      <c r="AB10827" s="120"/>
    </row>
    <row r="10828" spans="12:28" ht="15" customHeight="1" x14ac:dyDescent="0.2">
      <c r="L10828" s="120"/>
      <c r="N10828" s="120"/>
      <c r="P10828" s="120"/>
      <c r="R10828" s="120"/>
      <c r="T10828" s="120"/>
      <c r="V10828" s="120"/>
      <c r="X10828" s="120"/>
      <c r="Z10828" s="120"/>
      <c r="AB10828" s="120"/>
    </row>
    <row r="10829" spans="12:28" ht="15" customHeight="1" x14ac:dyDescent="0.2">
      <c r="L10829" s="120"/>
      <c r="N10829" s="120"/>
      <c r="P10829" s="120"/>
      <c r="R10829" s="120"/>
      <c r="T10829" s="120"/>
      <c r="V10829" s="120"/>
      <c r="X10829" s="120"/>
      <c r="Z10829" s="120"/>
      <c r="AB10829" s="120"/>
    </row>
    <row r="10830" spans="12:28" ht="15" customHeight="1" x14ac:dyDescent="0.2">
      <c r="L10830" s="120"/>
      <c r="N10830" s="120"/>
      <c r="P10830" s="120"/>
      <c r="R10830" s="120"/>
      <c r="T10830" s="120"/>
      <c r="V10830" s="120"/>
      <c r="X10830" s="120"/>
      <c r="Z10830" s="120"/>
      <c r="AB10830" s="120"/>
    </row>
    <row r="10831" spans="12:28" ht="15" customHeight="1" x14ac:dyDescent="0.2">
      <c r="L10831" s="120"/>
      <c r="N10831" s="120"/>
      <c r="P10831" s="120"/>
      <c r="R10831" s="120"/>
      <c r="T10831" s="120"/>
      <c r="V10831" s="120"/>
      <c r="X10831" s="120"/>
      <c r="Z10831" s="120"/>
      <c r="AB10831" s="120"/>
    </row>
    <row r="10832" spans="12:28" ht="15" customHeight="1" x14ac:dyDescent="0.2">
      <c r="L10832" s="120"/>
      <c r="N10832" s="120"/>
      <c r="P10832" s="120"/>
      <c r="R10832" s="120"/>
      <c r="T10832" s="120"/>
      <c r="V10832" s="120"/>
      <c r="X10832" s="120"/>
      <c r="Z10832" s="120"/>
      <c r="AB10832" s="120"/>
    </row>
    <row r="10833" spans="12:28" ht="15" customHeight="1" x14ac:dyDescent="0.2">
      <c r="L10833" s="120"/>
      <c r="N10833" s="120"/>
      <c r="P10833" s="120"/>
      <c r="R10833" s="120"/>
      <c r="T10833" s="120"/>
      <c r="V10833" s="120"/>
      <c r="X10833" s="120"/>
      <c r="Z10833" s="120"/>
      <c r="AB10833" s="120"/>
    </row>
    <row r="10834" spans="12:28" ht="15" customHeight="1" x14ac:dyDescent="0.2">
      <c r="L10834" s="120"/>
      <c r="N10834" s="120"/>
      <c r="P10834" s="120"/>
      <c r="R10834" s="120"/>
      <c r="T10834" s="120"/>
      <c r="V10834" s="120"/>
      <c r="X10834" s="120"/>
      <c r="Z10834" s="120"/>
      <c r="AB10834" s="120"/>
    </row>
    <row r="10835" spans="12:28" ht="15" customHeight="1" x14ac:dyDescent="0.2">
      <c r="L10835" s="120"/>
      <c r="N10835" s="120"/>
      <c r="P10835" s="120"/>
      <c r="R10835" s="120"/>
      <c r="T10835" s="120"/>
      <c r="V10835" s="120"/>
      <c r="X10835" s="120"/>
      <c r="Z10835" s="120"/>
      <c r="AB10835" s="120"/>
    </row>
    <row r="10836" spans="12:28" ht="15" customHeight="1" x14ac:dyDescent="0.2">
      <c r="L10836" s="120"/>
      <c r="N10836" s="120"/>
      <c r="P10836" s="120"/>
      <c r="R10836" s="120"/>
      <c r="T10836" s="120"/>
      <c r="V10836" s="120"/>
      <c r="X10836" s="120"/>
      <c r="Z10836" s="120"/>
      <c r="AB10836" s="120"/>
    </row>
    <row r="10837" spans="12:28" ht="15" customHeight="1" x14ac:dyDescent="0.2">
      <c r="L10837" s="120"/>
      <c r="N10837" s="120"/>
      <c r="P10837" s="120"/>
      <c r="R10837" s="120"/>
      <c r="T10837" s="120"/>
      <c r="V10837" s="120"/>
      <c r="X10837" s="120"/>
      <c r="Z10837" s="120"/>
      <c r="AB10837" s="120"/>
    </row>
    <row r="10838" spans="12:28" ht="15" customHeight="1" x14ac:dyDescent="0.2">
      <c r="L10838" s="120"/>
      <c r="N10838" s="120"/>
      <c r="P10838" s="120"/>
      <c r="R10838" s="120"/>
      <c r="T10838" s="120"/>
      <c r="V10838" s="120"/>
      <c r="X10838" s="120"/>
      <c r="Z10838" s="120"/>
      <c r="AB10838" s="120"/>
    </row>
    <row r="10839" spans="12:28" ht="15" customHeight="1" x14ac:dyDescent="0.2">
      <c r="L10839" s="120"/>
      <c r="N10839" s="120"/>
      <c r="P10839" s="120"/>
      <c r="R10839" s="120"/>
      <c r="T10839" s="120"/>
      <c r="V10839" s="120"/>
      <c r="X10839" s="120"/>
      <c r="Z10839" s="120"/>
      <c r="AB10839" s="120"/>
    </row>
    <row r="10840" spans="12:28" ht="15" customHeight="1" x14ac:dyDescent="0.2">
      <c r="L10840" s="120"/>
      <c r="N10840" s="120"/>
      <c r="P10840" s="120"/>
      <c r="R10840" s="120"/>
      <c r="T10840" s="120"/>
      <c r="V10840" s="120"/>
      <c r="X10840" s="120"/>
      <c r="Z10840" s="120"/>
      <c r="AB10840" s="120"/>
    </row>
    <row r="10841" spans="12:28" ht="15" customHeight="1" x14ac:dyDescent="0.2">
      <c r="L10841" s="120"/>
      <c r="N10841" s="120"/>
      <c r="P10841" s="120"/>
      <c r="R10841" s="120"/>
      <c r="T10841" s="120"/>
      <c r="V10841" s="120"/>
      <c r="X10841" s="120"/>
      <c r="Z10841" s="120"/>
      <c r="AB10841" s="120"/>
    </row>
    <row r="10842" spans="12:28" ht="15" customHeight="1" x14ac:dyDescent="0.2">
      <c r="L10842" s="120"/>
      <c r="N10842" s="120"/>
      <c r="P10842" s="120"/>
      <c r="R10842" s="120"/>
      <c r="T10842" s="120"/>
      <c r="V10842" s="120"/>
      <c r="X10842" s="120"/>
      <c r="Z10842" s="120"/>
      <c r="AB10842" s="120"/>
    </row>
    <row r="10843" spans="12:28" ht="15" customHeight="1" x14ac:dyDescent="0.2">
      <c r="L10843" s="120"/>
      <c r="N10843" s="120"/>
      <c r="P10843" s="120"/>
      <c r="R10843" s="120"/>
      <c r="T10843" s="120"/>
      <c r="V10843" s="120"/>
      <c r="X10843" s="120"/>
      <c r="Z10843" s="120"/>
      <c r="AB10843" s="120"/>
    </row>
    <row r="10844" spans="12:28" ht="15" customHeight="1" x14ac:dyDescent="0.2">
      <c r="L10844" s="120"/>
      <c r="N10844" s="120"/>
      <c r="P10844" s="120"/>
      <c r="R10844" s="120"/>
      <c r="T10844" s="120"/>
      <c r="V10844" s="120"/>
      <c r="X10844" s="120"/>
      <c r="Z10844" s="120"/>
      <c r="AB10844" s="120"/>
    </row>
    <row r="10845" spans="12:28" ht="15" customHeight="1" x14ac:dyDescent="0.2">
      <c r="L10845" s="120"/>
      <c r="N10845" s="120"/>
      <c r="P10845" s="120"/>
      <c r="R10845" s="120"/>
      <c r="T10845" s="120"/>
      <c r="V10845" s="120"/>
      <c r="X10845" s="120"/>
      <c r="Z10845" s="120"/>
      <c r="AB10845" s="120"/>
    </row>
    <row r="10846" spans="12:28" ht="15" customHeight="1" x14ac:dyDescent="0.2">
      <c r="L10846" s="120"/>
      <c r="N10846" s="120"/>
      <c r="P10846" s="120"/>
      <c r="R10846" s="120"/>
      <c r="T10846" s="120"/>
      <c r="V10846" s="120"/>
      <c r="X10846" s="120"/>
      <c r="Z10846" s="120"/>
      <c r="AB10846" s="120"/>
    </row>
    <row r="10847" spans="12:28" ht="15" customHeight="1" x14ac:dyDescent="0.2">
      <c r="L10847" s="120"/>
      <c r="N10847" s="120"/>
      <c r="P10847" s="120"/>
      <c r="R10847" s="120"/>
      <c r="T10847" s="120"/>
      <c r="V10847" s="120"/>
      <c r="X10847" s="120"/>
      <c r="Z10847" s="120"/>
      <c r="AB10847" s="120"/>
    </row>
    <row r="10848" spans="12:28" ht="15" customHeight="1" x14ac:dyDescent="0.2">
      <c r="L10848" s="120"/>
      <c r="N10848" s="120"/>
      <c r="P10848" s="120"/>
      <c r="R10848" s="120"/>
      <c r="T10848" s="120"/>
      <c r="V10848" s="120"/>
      <c r="X10848" s="120"/>
      <c r="Z10848" s="120"/>
      <c r="AB10848" s="120"/>
    </row>
    <row r="10849" spans="12:28" ht="15" customHeight="1" x14ac:dyDescent="0.2">
      <c r="L10849" s="120"/>
      <c r="N10849" s="120"/>
      <c r="P10849" s="120"/>
      <c r="R10849" s="120"/>
      <c r="T10849" s="120"/>
      <c r="V10849" s="120"/>
      <c r="X10849" s="120"/>
      <c r="Z10849" s="120"/>
      <c r="AB10849" s="120"/>
    </row>
    <row r="10850" spans="12:28" ht="15" customHeight="1" x14ac:dyDescent="0.2">
      <c r="L10850" s="120"/>
      <c r="N10850" s="120"/>
      <c r="P10850" s="120"/>
      <c r="R10850" s="120"/>
      <c r="T10850" s="120"/>
      <c r="V10850" s="120"/>
      <c r="X10850" s="120"/>
      <c r="Z10850" s="120"/>
      <c r="AB10850" s="120"/>
    </row>
    <row r="10851" spans="12:28" ht="15" customHeight="1" x14ac:dyDescent="0.2">
      <c r="L10851" s="120"/>
      <c r="N10851" s="120"/>
      <c r="P10851" s="120"/>
      <c r="R10851" s="120"/>
      <c r="T10851" s="120"/>
      <c r="V10851" s="120"/>
      <c r="X10851" s="120"/>
      <c r="Z10851" s="120"/>
      <c r="AB10851" s="120"/>
    </row>
    <row r="10852" spans="12:28" ht="15" customHeight="1" x14ac:dyDescent="0.2">
      <c r="L10852" s="120"/>
      <c r="N10852" s="120"/>
      <c r="P10852" s="120"/>
      <c r="R10852" s="120"/>
      <c r="T10852" s="120"/>
      <c r="V10852" s="120"/>
      <c r="X10852" s="120"/>
      <c r="Z10852" s="120"/>
      <c r="AB10852" s="120"/>
    </row>
    <row r="10853" spans="12:28" ht="15" customHeight="1" x14ac:dyDescent="0.2">
      <c r="L10853" s="120"/>
      <c r="N10853" s="120"/>
      <c r="P10853" s="120"/>
      <c r="R10853" s="120"/>
      <c r="T10853" s="120"/>
      <c r="V10853" s="120"/>
      <c r="X10853" s="120"/>
      <c r="Z10853" s="120"/>
      <c r="AB10853" s="120"/>
    </row>
    <row r="10854" spans="12:28" ht="15" customHeight="1" x14ac:dyDescent="0.2">
      <c r="L10854" s="120"/>
      <c r="N10854" s="120"/>
      <c r="P10854" s="120"/>
      <c r="R10854" s="120"/>
      <c r="T10854" s="120"/>
      <c r="V10854" s="120"/>
      <c r="X10854" s="120"/>
      <c r="Z10854" s="120"/>
      <c r="AB10854" s="120"/>
    </row>
    <row r="10855" spans="12:28" ht="15" customHeight="1" x14ac:dyDescent="0.2">
      <c r="L10855" s="120"/>
      <c r="N10855" s="120"/>
      <c r="P10855" s="120"/>
      <c r="R10855" s="120"/>
      <c r="T10855" s="120"/>
      <c r="V10855" s="120"/>
      <c r="X10855" s="120"/>
      <c r="Z10855" s="120"/>
      <c r="AB10855" s="120"/>
    </row>
    <row r="10856" spans="12:28" ht="15" customHeight="1" x14ac:dyDescent="0.2">
      <c r="L10856" s="120"/>
      <c r="N10856" s="120"/>
      <c r="P10856" s="120"/>
      <c r="R10856" s="120"/>
      <c r="T10856" s="120"/>
      <c r="V10856" s="120"/>
      <c r="X10856" s="120"/>
      <c r="Z10856" s="120"/>
      <c r="AB10856" s="120"/>
    </row>
    <row r="10857" spans="12:28" ht="15" customHeight="1" x14ac:dyDescent="0.2">
      <c r="L10857" s="120"/>
      <c r="N10857" s="120"/>
      <c r="P10857" s="120"/>
      <c r="R10857" s="120"/>
      <c r="T10857" s="120"/>
      <c r="V10857" s="120"/>
      <c r="X10857" s="120"/>
      <c r="Z10857" s="120"/>
      <c r="AB10857" s="120"/>
    </row>
    <row r="10858" spans="12:28" ht="15" customHeight="1" x14ac:dyDescent="0.2">
      <c r="L10858" s="120"/>
      <c r="N10858" s="120"/>
      <c r="P10858" s="120"/>
      <c r="R10858" s="120"/>
      <c r="T10858" s="120"/>
      <c r="V10858" s="120"/>
      <c r="X10858" s="120"/>
      <c r="Z10858" s="120"/>
      <c r="AB10858" s="120"/>
    </row>
    <row r="10859" spans="12:28" ht="15" customHeight="1" x14ac:dyDescent="0.2">
      <c r="L10859" s="120"/>
      <c r="N10859" s="120"/>
      <c r="P10859" s="120"/>
      <c r="R10859" s="120"/>
      <c r="T10859" s="120"/>
      <c r="V10859" s="120"/>
      <c r="X10859" s="120"/>
      <c r="Z10859" s="120"/>
      <c r="AB10859" s="120"/>
    </row>
    <row r="10860" spans="12:28" ht="15" customHeight="1" x14ac:dyDescent="0.2">
      <c r="L10860" s="120"/>
      <c r="N10860" s="120"/>
      <c r="P10860" s="120"/>
      <c r="R10860" s="120"/>
      <c r="T10860" s="120"/>
      <c r="V10860" s="120"/>
      <c r="X10860" s="120"/>
      <c r="Z10860" s="120"/>
      <c r="AB10860" s="120"/>
    </row>
    <row r="10861" spans="12:28" ht="15" customHeight="1" x14ac:dyDescent="0.2">
      <c r="L10861" s="120"/>
      <c r="N10861" s="120"/>
      <c r="P10861" s="120"/>
      <c r="R10861" s="120"/>
      <c r="T10861" s="120"/>
      <c r="V10861" s="120"/>
      <c r="X10861" s="120"/>
      <c r="Z10861" s="120"/>
      <c r="AB10861" s="120"/>
    </row>
    <row r="10862" spans="12:28" ht="15" customHeight="1" x14ac:dyDescent="0.2">
      <c r="L10862" s="120"/>
      <c r="N10862" s="120"/>
      <c r="P10862" s="120"/>
      <c r="R10862" s="120"/>
      <c r="T10862" s="120"/>
      <c r="V10862" s="120"/>
      <c r="X10862" s="120"/>
      <c r="Z10862" s="120"/>
      <c r="AB10862" s="120"/>
    </row>
    <row r="10863" spans="12:28" ht="15" customHeight="1" x14ac:dyDescent="0.2">
      <c r="L10863" s="120"/>
      <c r="N10863" s="120"/>
      <c r="P10863" s="120"/>
      <c r="R10863" s="120"/>
      <c r="T10863" s="120"/>
      <c r="V10863" s="120"/>
      <c r="X10863" s="120"/>
      <c r="Z10863" s="120"/>
      <c r="AB10863" s="120"/>
    </row>
    <row r="10864" spans="12:28" ht="15" customHeight="1" x14ac:dyDescent="0.2">
      <c r="L10864" s="120"/>
      <c r="N10864" s="120"/>
      <c r="P10864" s="120"/>
      <c r="R10864" s="120"/>
      <c r="T10864" s="120"/>
      <c r="V10864" s="120"/>
      <c r="X10864" s="120"/>
      <c r="Z10864" s="120"/>
      <c r="AB10864" s="120"/>
    </row>
    <row r="10865" spans="12:28" ht="15" customHeight="1" x14ac:dyDescent="0.2">
      <c r="L10865" s="120"/>
      <c r="N10865" s="120"/>
      <c r="P10865" s="120"/>
      <c r="R10865" s="120"/>
      <c r="T10865" s="120"/>
      <c r="V10865" s="120"/>
      <c r="X10865" s="120"/>
      <c r="Z10865" s="120"/>
      <c r="AB10865" s="120"/>
    </row>
    <row r="10866" spans="12:28" ht="15" customHeight="1" x14ac:dyDescent="0.2">
      <c r="L10866" s="120"/>
      <c r="N10866" s="120"/>
      <c r="P10866" s="120"/>
      <c r="R10866" s="120"/>
      <c r="T10866" s="120"/>
      <c r="V10866" s="120"/>
      <c r="X10866" s="120"/>
      <c r="Z10866" s="120"/>
      <c r="AB10866" s="120"/>
    </row>
    <row r="10867" spans="12:28" ht="15" customHeight="1" x14ac:dyDescent="0.2">
      <c r="L10867" s="120"/>
      <c r="N10867" s="120"/>
      <c r="P10867" s="120"/>
      <c r="R10867" s="120"/>
      <c r="T10867" s="120"/>
      <c r="V10867" s="120"/>
      <c r="X10867" s="120"/>
      <c r="Z10867" s="120"/>
      <c r="AB10867" s="120"/>
    </row>
    <row r="10868" spans="12:28" ht="15" customHeight="1" x14ac:dyDescent="0.2">
      <c r="L10868" s="120"/>
      <c r="N10868" s="120"/>
      <c r="P10868" s="120"/>
      <c r="R10868" s="120"/>
      <c r="T10868" s="120"/>
      <c r="V10868" s="120"/>
      <c r="X10868" s="120"/>
      <c r="Z10868" s="120"/>
      <c r="AB10868" s="120"/>
    </row>
    <row r="10869" spans="12:28" ht="15" customHeight="1" x14ac:dyDescent="0.2">
      <c r="L10869" s="120"/>
      <c r="N10869" s="120"/>
      <c r="P10869" s="120"/>
      <c r="R10869" s="120"/>
      <c r="T10869" s="120"/>
      <c r="V10869" s="120"/>
      <c r="X10869" s="120"/>
      <c r="Z10869" s="120"/>
      <c r="AB10869" s="120"/>
    </row>
    <row r="10870" spans="12:28" ht="15" customHeight="1" x14ac:dyDescent="0.2">
      <c r="L10870" s="120"/>
      <c r="N10870" s="120"/>
      <c r="P10870" s="120"/>
      <c r="R10870" s="120"/>
      <c r="T10870" s="120"/>
      <c r="V10870" s="120"/>
      <c r="X10870" s="120"/>
      <c r="Z10870" s="120"/>
      <c r="AB10870" s="120"/>
    </row>
    <row r="10871" spans="12:28" ht="15" customHeight="1" x14ac:dyDescent="0.2">
      <c r="L10871" s="120"/>
      <c r="N10871" s="120"/>
      <c r="P10871" s="120"/>
      <c r="R10871" s="120"/>
      <c r="T10871" s="120"/>
      <c r="V10871" s="120"/>
      <c r="X10871" s="120"/>
      <c r="Z10871" s="120"/>
      <c r="AB10871" s="120"/>
    </row>
    <row r="10872" spans="12:28" ht="15" customHeight="1" x14ac:dyDescent="0.2">
      <c r="L10872" s="120"/>
      <c r="N10872" s="120"/>
      <c r="P10872" s="120"/>
      <c r="R10872" s="120"/>
      <c r="T10872" s="120"/>
      <c r="V10872" s="120"/>
      <c r="X10872" s="120"/>
      <c r="Z10872" s="120"/>
      <c r="AB10872" s="120"/>
    </row>
    <row r="10873" spans="12:28" ht="15" customHeight="1" x14ac:dyDescent="0.2">
      <c r="L10873" s="120"/>
      <c r="N10873" s="120"/>
      <c r="P10873" s="120"/>
      <c r="R10873" s="120"/>
      <c r="T10873" s="120"/>
      <c r="V10873" s="120"/>
      <c r="X10873" s="120"/>
      <c r="Z10873" s="120"/>
      <c r="AB10873" s="120"/>
    </row>
    <row r="10874" spans="12:28" ht="15" customHeight="1" x14ac:dyDescent="0.2">
      <c r="L10874" s="120"/>
      <c r="N10874" s="120"/>
      <c r="P10874" s="120"/>
      <c r="R10874" s="120"/>
      <c r="T10874" s="120"/>
      <c r="V10874" s="120"/>
      <c r="X10874" s="120"/>
      <c r="Z10874" s="120"/>
      <c r="AB10874" s="120"/>
    </row>
    <row r="10875" spans="12:28" ht="15" customHeight="1" x14ac:dyDescent="0.2">
      <c r="L10875" s="120"/>
      <c r="N10875" s="120"/>
      <c r="P10875" s="120"/>
      <c r="R10875" s="120"/>
      <c r="T10875" s="120"/>
      <c r="V10875" s="120"/>
      <c r="X10875" s="120"/>
      <c r="Z10875" s="120"/>
      <c r="AB10875" s="120"/>
    </row>
    <row r="10876" spans="12:28" ht="15" customHeight="1" x14ac:dyDescent="0.2">
      <c r="L10876" s="120"/>
      <c r="N10876" s="120"/>
      <c r="P10876" s="120"/>
      <c r="R10876" s="120"/>
      <c r="T10876" s="120"/>
      <c r="V10876" s="120"/>
      <c r="X10876" s="120"/>
      <c r="Z10876" s="120"/>
      <c r="AB10876" s="120"/>
    </row>
    <row r="10877" spans="12:28" ht="15" customHeight="1" x14ac:dyDescent="0.2">
      <c r="L10877" s="120"/>
      <c r="N10877" s="120"/>
      <c r="P10877" s="120"/>
      <c r="R10877" s="120"/>
      <c r="T10877" s="120"/>
      <c r="V10877" s="120"/>
      <c r="X10877" s="120"/>
      <c r="Z10877" s="120"/>
      <c r="AB10877" s="120"/>
    </row>
    <row r="10878" spans="12:28" ht="15" customHeight="1" x14ac:dyDescent="0.2">
      <c r="L10878" s="120"/>
      <c r="N10878" s="120"/>
      <c r="P10878" s="120"/>
      <c r="R10878" s="120"/>
      <c r="T10878" s="120"/>
      <c r="V10878" s="120"/>
      <c r="X10878" s="120"/>
      <c r="Z10878" s="120"/>
      <c r="AB10878" s="120"/>
    </row>
    <row r="10879" spans="12:28" ht="15" customHeight="1" x14ac:dyDescent="0.2">
      <c r="L10879" s="120"/>
      <c r="N10879" s="120"/>
      <c r="P10879" s="120"/>
      <c r="R10879" s="120"/>
      <c r="T10879" s="120"/>
      <c r="V10879" s="120"/>
      <c r="X10879" s="120"/>
      <c r="Z10879" s="120"/>
      <c r="AB10879" s="120"/>
    </row>
    <row r="10880" spans="12:28" ht="15" customHeight="1" x14ac:dyDescent="0.2">
      <c r="L10880" s="120"/>
      <c r="N10880" s="120"/>
      <c r="P10880" s="120"/>
      <c r="R10880" s="120"/>
      <c r="T10880" s="120"/>
      <c r="V10880" s="120"/>
      <c r="X10880" s="120"/>
      <c r="Z10880" s="120"/>
      <c r="AB10880" s="120"/>
    </row>
    <row r="10881" spans="12:28" ht="15" customHeight="1" x14ac:dyDescent="0.2">
      <c r="L10881" s="120"/>
      <c r="N10881" s="120"/>
      <c r="P10881" s="120"/>
      <c r="R10881" s="120"/>
      <c r="T10881" s="120"/>
      <c r="V10881" s="120"/>
      <c r="X10881" s="120"/>
      <c r="Z10881" s="120"/>
      <c r="AB10881" s="120"/>
    </row>
    <row r="10882" spans="12:28" ht="15" customHeight="1" x14ac:dyDescent="0.2">
      <c r="L10882" s="120"/>
      <c r="N10882" s="120"/>
      <c r="P10882" s="120"/>
      <c r="R10882" s="120"/>
      <c r="T10882" s="120"/>
      <c r="V10882" s="120"/>
      <c r="X10882" s="120"/>
      <c r="Z10882" s="120"/>
      <c r="AB10882" s="120"/>
    </row>
    <row r="10883" spans="12:28" ht="15" customHeight="1" x14ac:dyDescent="0.2">
      <c r="L10883" s="120"/>
      <c r="N10883" s="120"/>
      <c r="P10883" s="120"/>
      <c r="R10883" s="120"/>
      <c r="T10883" s="120"/>
      <c r="V10883" s="120"/>
      <c r="X10883" s="120"/>
      <c r="Z10883" s="120"/>
      <c r="AB10883" s="120"/>
    </row>
    <row r="10884" spans="12:28" ht="15" customHeight="1" x14ac:dyDescent="0.2">
      <c r="L10884" s="120"/>
      <c r="N10884" s="120"/>
      <c r="P10884" s="120"/>
      <c r="R10884" s="120"/>
      <c r="T10884" s="120"/>
      <c r="V10884" s="120"/>
      <c r="X10884" s="120"/>
      <c r="Z10884" s="120"/>
      <c r="AB10884" s="120"/>
    </row>
    <row r="10885" spans="12:28" ht="15" customHeight="1" x14ac:dyDescent="0.2">
      <c r="L10885" s="120"/>
      <c r="N10885" s="120"/>
      <c r="P10885" s="120"/>
      <c r="R10885" s="120"/>
      <c r="T10885" s="120"/>
      <c r="V10885" s="120"/>
      <c r="X10885" s="120"/>
      <c r="Z10885" s="120"/>
      <c r="AB10885" s="120"/>
    </row>
    <row r="10886" spans="12:28" ht="15" customHeight="1" x14ac:dyDescent="0.2">
      <c r="L10886" s="120"/>
      <c r="N10886" s="120"/>
      <c r="P10886" s="120"/>
      <c r="R10886" s="120"/>
      <c r="T10886" s="120"/>
      <c r="V10886" s="120"/>
      <c r="X10886" s="120"/>
      <c r="Z10886" s="120"/>
      <c r="AB10886" s="120"/>
    </row>
    <row r="10887" spans="12:28" ht="15" customHeight="1" x14ac:dyDescent="0.2">
      <c r="L10887" s="120"/>
      <c r="N10887" s="120"/>
      <c r="P10887" s="120"/>
      <c r="R10887" s="120"/>
      <c r="T10887" s="120"/>
      <c r="V10887" s="120"/>
      <c r="X10887" s="120"/>
      <c r="Z10887" s="120"/>
      <c r="AB10887" s="120"/>
    </row>
    <row r="10888" spans="12:28" ht="15" customHeight="1" x14ac:dyDescent="0.2">
      <c r="L10888" s="120"/>
      <c r="N10888" s="120"/>
      <c r="P10888" s="120"/>
      <c r="R10888" s="120"/>
      <c r="T10888" s="120"/>
      <c r="V10888" s="120"/>
      <c r="X10888" s="120"/>
      <c r="Z10888" s="120"/>
      <c r="AB10888" s="120"/>
    </row>
    <row r="10889" spans="12:28" ht="15" customHeight="1" x14ac:dyDescent="0.2">
      <c r="L10889" s="120"/>
      <c r="N10889" s="120"/>
      <c r="P10889" s="120"/>
      <c r="R10889" s="120"/>
      <c r="T10889" s="120"/>
      <c r="V10889" s="120"/>
      <c r="X10889" s="120"/>
      <c r="Z10889" s="120"/>
      <c r="AB10889" s="120"/>
    </row>
    <row r="10890" spans="12:28" ht="15" customHeight="1" x14ac:dyDescent="0.2">
      <c r="L10890" s="120"/>
      <c r="N10890" s="120"/>
      <c r="P10890" s="120"/>
      <c r="R10890" s="120"/>
      <c r="T10890" s="120"/>
      <c r="V10890" s="120"/>
      <c r="X10890" s="120"/>
      <c r="Z10890" s="120"/>
      <c r="AB10890" s="120"/>
    </row>
    <row r="10891" spans="12:28" ht="15" customHeight="1" x14ac:dyDescent="0.2">
      <c r="L10891" s="120"/>
      <c r="N10891" s="120"/>
      <c r="P10891" s="120"/>
      <c r="R10891" s="120"/>
      <c r="T10891" s="120"/>
      <c r="V10891" s="120"/>
      <c r="X10891" s="120"/>
      <c r="Z10891" s="120"/>
      <c r="AB10891" s="120"/>
    </row>
    <row r="10892" spans="12:28" ht="15" customHeight="1" x14ac:dyDescent="0.2">
      <c r="L10892" s="120"/>
      <c r="N10892" s="120"/>
      <c r="P10892" s="120"/>
      <c r="R10892" s="120"/>
      <c r="T10892" s="120"/>
      <c r="V10892" s="120"/>
      <c r="X10892" s="120"/>
      <c r="Z10892" s="120"/>
      <c r="AB10892" s="120"/>
    </row>
    <row r="10893" spans="12:28" ht="15" customHeight="1" x14ac:dyDescent="0.2">
      <c r="L10893" s="120"/>
      <c r="N10893" s="120"/>
      <c r="P10893" s="120"/>
      <c r="R10893" s="120"/>
      <c r="T10893" s="120"/>
      <c r="V10893" s="120"/>
      <c r="X10893" s="120"/>
      <c r="Z10893" s="120"/>
      <c r="AB10893" s="120"/>
    </row>
    <row r="10894" spans="12:28" ht="15" customHeight="1" x14ac:dyDescent="0.2">
      <c r="L10894" s="120"/>
      <c r="N10894" s="120"/>
      <c r="P10894" s="120"/>
      <c r="R10894" s="120"/>
      <c r="T10894" s="120"/>
      <c r="V10894" s="120"/>
      <c r="X10894" s="120"/>
      <c r="Z10894" s="120"/>
      <c r="AB10894" s="120"/>
    </row>
    <row r="10895" spans="12:28" ht="15" customHeight="1" x14ac:dyDescent="0.2">
      <c r="L10895" s="120"/>
      <c r="N10895" s="120"/>
      <c r="P10895" s="120"/>
      <c r="R10895" s="120"/>
      <c r="T10895" s="120"/>
      <c r="V10895" s="120"/>
      <c r="X10895" s="120"/>
      <c r="Z10895" s="120"/>
      <c r="AB10895" s="120"/>
    </row>
    <row r="10896" spans="12:28" ht="15" customHeight="1" x14ac:dyDescent="0.2">
      <c r="L10896" s="120"/>
      <c r="N10896" s="120"/>
      <c r="P10896" s="120"/>
      <c r="R10896" s="120"/>
      <c r="T10896" s="120"/>
      <c r="V10896" s="120"/>
      <c r="X10896" s="120"/>
      <c r="Z10896" s="120"/>
      <c r="AB10896" s="120"/>
    </row>
    <row r="10897" spans="12:28" ht="15" customHeight="1" x14ac:dyDescent="0.2">
      <c r="L10897" s="120"/>
      <c r="N10897" s="120"/>
      <c r="P10897" s="120"/>
      <c r="R10897" s="120"/>
      <c r="T10897" s="120"/>
      <c r="V10897" s="120"/>
      <c r="X10897" s="120"/>
      <c r="Z10897" s="120"/>
      <c r="AB10897" s="120"/>
    </row>
    <row r="10898" spans="12:28" ht="15" customHeight="1" x14ac:dyDescent="0.2">
      <c r="L10898" s="120"/>
      <c r="N10898" s="120"/>
      <c r="P10898" s="120"/>
      <c r="R10898" s="120"/>
      <c r="T10898" s="120"/>
      <c r="V10898" s="120"/>
      <c r="X10898" s="120"/>
      <c r="Z10898" s="120"/>
      <c r="AB10898" s="120"/>
    </row>
    <row r="10899" spans="12:28" ht="15" customHeight="1" x14ac:dyDescent="0.2">
      <c r="L10899" s="120"/>
      <c r="N10899" s="120"/>
      <c r="P10899" s="120"/>
      <c r="R10899" s="120"/>
      <c r="T10899" s="120"/>
      <c r="V10899" s="120"/>
      <c r="X10899" s="120"/>
      <c r="Z10899" s="120"/>
      <c r="AB10899" s="120"/>
    </row>
    <row r="10900" spans="12:28" ht="15" customHeight="1" x14ac:dyDescent="0.2">
      <c r="L10900" s="120"/>
      <c r="N10900" s="120"/>
      <c r="P10900" s="120"/>
      <c r="R10900" s="120"/>
      <c r="T10900" s="120"/>
      <c r="V10900" s="120"/>
      <c r="X10900" s="120"/>
      <c r="Z10900" s="120"/>
      <c r="AB10900" s="120"/>
    </row>
    <row r="10901" spans="12:28" ht="15" customHeight="1" x14ac:dyDescent="0.2">
      <c r="L10901" s="120"/>
      <c r="N10901" s="120"/>
      <c r="P10901" s="120"/>
      <c r="R10901" s="120"/>
      <c r="T10901" s="120"/>
      <c r="V10901" s="120"/>
      <c r="X10901" s="120"/>
      <c r="Z10901" s="120"/>
      <c r="AB10901" s="120"/>
    </row>
    <row r="10902" spans="12:28" ht="15" customHeight="1" x14ac:dyDescent="0.2">
      <c r="L10902" s="120"/>
      <c r="N10902" s="120"/>
      <c r="P10902" s="120"/>
      <c r="R10902" s="120"/>
      <c r="T10902" s="120"/>
      <c r="V10902" s="120"/>
      <c r="X10902" s="120"/>
      <c r="Z10902" s="120"/>
      <c r="AB10902" s="120"/>
    </row>
    <row r="10903" spans="12:28" ht="15" customHeight="1" x14ac:dyDescent="0.2">
      <c r="L10903" s="120"/>
      <c r="N10903" s="120"/>
      <c r="P10903" s="120"/>
      <c r="R10903" s="120"/>
      <c r="T10903" s="120"/>
      <c r="V10903" s="120"/>
      <c r="X10903" s="120"/>
      <c r="Z10903" s="120"/>
      <c r="AB10903" s="120"/>
    </row>
    <row r="10904" spans="12:28" ht="15" customHeight="1" x14ac:dyDescent="0.2">
      <c r="L10904" s="120"/>
      <c r="N10904" s="120"/>
      <c r="P10904" s="120"/>
      <c r="R10904" s="120"/>
      <c r="T10904" s="120"/>
      <c r="V10904" s="120"/>
      <c r="X10904" s="120"/>
      <c r="Z10904" s="120"/>
      <c r="AB10904" s="120"/>
    </row>
    <row r="10905" spans="12:28" ht="15" customHeight="1" x14ac:dyDescent="0.2">
      <c r="L10905" s="120"/>
      <c r="N10905" s="120"/>
      <c r="P10905" s="120"/>
      <c r="R10905" s="120"/>
      <c r="T10905" s="120"/>
      <c r="V10905" s="120"/>
      <c r="X10905" s="120"/>
      <c r="Z10905" s="120"/>
      <c r="AB10905" s="120"/>
    </row>
    <row r="10906" spans="12:28" ht="15" customHeight="1" x14ac:dyDescent="0.2">
      <c r="L10906" s="120"/>
      <c r="N10906" s="120"/>
      <c r="P10906" s="120"/>
      <c r="R10906" s="120"/>
      <c r="T10906" s="120"/>
      <c r="V10906" s="120"/>
      <c r="X10906" s="120"/>
      <c r="Z10906" s="120"/>
      <c r="AB10906" s="120"/>
    </row>
    <row r="10907" spans="12:28" ht="15" customHeight="1" x14ac:dyDescent="0.2">
      <c r="L10907" s="120"/>
      <c r="N10907" s="120"/>
      <c r="P10907" s="120"/>
      <c r="R10907" s="120"/>
      <c r="T10907" s="120"/>
      <c r="V10907" s="120"/>
      <c r="X10907" s="120"/>
      <c r="Z10907" s="120"/>
      <c r="AB10907" s="120"/>
    </row>
    <row r="10908" spans="12:28" ht="15" customHeight="1" x14ac:dyDescent="0.2">
      <c r="L10908" s="120"/>
      <c r="N10908" s="120"/>
      <c r="P10908" s="120"/>
      <c r="R10908" s="120"/>
      <c r="T10908" s="120"/>
      <c r="V10908" s="120"/>
      <c r="X10908" s="120"/>
      <c r="Z10908" s="120"/>
      <c r="AB10908" s="120"/>
    </row>
    <row r="10909" spans="12:28" ht="15" customHeight="1" x14ac:dyDescent="0.2">
      <c r="L10909" s="120"/>
      <c r="N10909" s="120"/>
      <c r="P10909" s="120"/>
      <c r="R10909" s="120"/>
      <c r="T10909" s="120"/>
      <c r="V10909" s="120"/>
      <c r="X10909" s="120"/>
      <c r="Z10909" s="120"/>
      <c r="AB10909" s="120"/>
    </row>
    <row r="10910" spans="12:28" ht="15" customHeight="1" x14ac:dyDescent="0.2">
      <c r="L10910" s="120"/>
      <c r="N10910" s="120"/>
      <c r="P10910" s="120"/>
      <c r="R10910" s="120"/>
      <c r="T10910" s="120"/>
      <c r="V10910" s="120"/>
      <c r="X10910" s="120"/>
      <c r="Z10910" s="120"/>
      <c r="AB10910" s="120"/>
    </row>
    <row r="10911" spans="12:28" ht="15" customHeight="1" x14ac:dyDescent="0.2">
      <c r="L10911" s="120"/>
      <c r="N10911" s="120"/>
      <c r="P10911" s="120"/>
      <c r="R10911" s="120"/>
      <c r="T10911" s="120"/>
      <c r="V10911" s="120"/>
      <c r="X10911" s="120"/>
      <c r="Z10911" s="120"/>
      <c r="AB10911" s="120"/>
    </row>
    <row r="10912" spans="12:28" ht="15" customHeight="1" x14ac:dyDescent="0.2">
      <c r="L10912" s="120"/>
      <c r="N10912" s="120"/>
      <c r="P10912" s="120"/>
      <c r="R10912" s="120"/>
      <c r="T10912" s="120"/>
      <c r="V10912" s="120"/>
      <c r="X10912" s="120"/>
      <c r="Z10912" s="120"/>
      <c r="AB10912" s="120"/>
    </row>
    <row r="10913" spans="12:28" ht="15" customHeight="1" x14ac:dyDescent="0.2">
      <c r="L10913" s="120"/>
      <c r="N10913" s="120"/>
      <c r="P10913" s="120"/>
      <c r="R10913" s="120"/>
      <c r="T10913" s="120"/>
      <c r="V10913" s="120"/>
      <c r="X10913" s="120"/>
      <c r="Z10913" s="120"/>
      <c r="AB10913" s="120"/>
    </row>
    <row r="10914" spans="12:28" ht="15" customHeight="1" x14ac:dyDescent="0.2">
      <c r="L10914" s="120"/>
      <c r="N10914" s="120"/>
      <c r="P10914" s="120"/>
      <c r="R10914" s="120"/>
      <c r="T10914" s="120"/>
      <c r="V10914" s="120"/>
      <c r="X10914" s="120"/>
      <c r="Z10914" s="120"/>
      <c r="AB10914" s="120"/>
    </row>
    <row r="10915" spans="12:28" ht="15" customHeight="1" x14ac:dyDescent="0.2">
      <c r="L10915" s="120"/>
      <c r="N10915" s="120"/>
      <c r="P10915" s="120"/>
      <c r="R10915" s="120"/>
      <c r="T10915" s="120"/>
      <c r="V10915" s="120"/>
      <c r="X10915" s="120"/>
      <c r="Z10915" s="120"/>
      <c r="AB10915" s="120"/>
    </row>
    <row r="10916" spans="12:28" ht="15" customHeight="1" x14ac:dyDescent="0.2">
      <c r="L10916" s="120"/>
      <c r="N10916" s="120"/>
      <c r="P10916" s="120"/>
      <c r="R10916" s="120"/>
      <c r="T10916" s="120"/>
      <c r="V10916" s="120"/>
      <c r="X10916" s="120"/>
      <c r="Z10916" s="120"/>
      <c r="AB10916" s="120"/>
    </row>
    <row r="10917" spans="12:28" ht="15" customHeight="1" x14ac:dyDescent="0.2">
      <c r="L10917" s="120"/>
      <c r="N10917" s="120"/>
      <c r="P10917" s="120"/>
      <c r="R10917" s="120"/>
      <c r="T10917" s="120"/>
      <c r="V10917" s="120"/>
      <c r="X10917" s="120"/>
      <c r="Z10917" s="120"/>
      <c r="AB10917" s="120"/>
    </row>
    <row r="10918" spans="12:28" ht="15" customHeight="1" x14ac:dyDescent="0.2">
      <c r="L10918" s="120"/>
      <c r="N10918" s="120"/>
      <c r="P10918" s="120"/>
      <c r="R10918" s="120"/>
      <c r="T10918" s="120"/>
      <c r="V10918" s="120"/>
      <c r="X10918" s="120"/>
      <c r="Z10918" s="120"/>
      <c r="AB10918" s="120"/>
    </row>
    <row r="10919" spans="12:28" ht="15" customHeight="1" x14ac:dyDescent="0.2">
      <c r="L10919" s="120"/>
      <c r="N10919" s="120"/>
      <c r="P10919" s="120"/>
      <c r="R10919" s="120"/>
      <c r="T10919" s="120"/>
      <c r="V10919" s="120"/>
      <c r="X10919" s="120"/>
      <c r="Z10919" s="120"/>
      <c r="AB10919" s="120"/>
    </row>
    <row r="10920" spans="12:28" ht="15" customHeight="1" x14ac:dyDescent="0.2">
      <c r="L10920" s="120"/>
      <c r="N10920" s="120"/>
      <c r="P10920" s="120"/>
      <c r="R10920" s="120"/>
      <c r="T10920" s="120"/>
      <c r="V10920" s="120"/>
      <c r="X10920" s="120"/>
      <c r="Z10920" s="120"/>
      <c r="AB10920" s="120"/>
    </row>
    <row r="10921" spans="12:28" ht="15" customHeight="1" x14ac:dyDescent="0.2">
      <c r="L10921" s="120"/>
      <c r="N10921" s="120"/>
      <c r="P10921" s="120"/>
      <c r="R10921" s="120"/>
      <c r="T10921" s="120"/>
      <c r="V10921" s="120"/>
      <c r="X10921" s="120"/>
      <c r="Z10921" s="120"/>
      <c r="AB10921" s="120"/>
    </row>
    <row r="10922" spans="12:28" ht="15" customHeight="1" x14ac:dyDescent="0.2">
      <c r="L10922" s="120"/>
      <c r="N10922" s="120"/>
      <c r="P10922" s="120"/>
      <c r="R10922" s="120"/>
      <c r="T10922" s="120"/>
      <c r="V10922" s="120"/>
      <c r="X10922" s="120"/>
      <c r="Z10922" s="120"/>
      <c r="AB10922" s="120"/>
    </row>
    <row r="10923" spans="12:28" ht="15" customHeight="1" x14ac:dyDescent="0.2">
      <c r="L10923" s="120"/>
      <c r="N10923" s="120"/>
      <c r="P10923" s="120"/>
      <c r="R10923" s="120"/>
      <c r="T10923" s="120"/>
      <c r="V10923" s="120"/>
      <c r="X10923" s="120"/>
      <c r="Z10923" s="120"/>
      <c r="AB10923" s="120"/>
    </row>
    <row r="10924" spans="12:28" ht="15" customHeight="1" x14ac:dyDescent="0.2">
      <c r="L10924" s="120"/>
      <c r="N10924" s="120"/>
      <c r="P10924" s="120"/>
      <c r="R10924" s="120"/>
      <c r="T10924" s="120"/>
      <c r="V10924" s="120"/>
      <c r="X10924" s="120"/>
      <c r="Z10924" s="120"/>
      <c r="AB10924" s="120"/>
    </row>
    <row r="10925" spans="12:28" ht="15" customHeight="1" x14ac:dyDescent="0.2">
      <c r="L10925" s="120"/>
      <c r="N10925" s="120"/>
      <c r="P10925" s="120"/>
      <c r="R10925" s="120"/>
      <c r="T10925" s="120"/>
      <c r="V10925" s="120"/>
      <c r="X10925" s="120"/>
      <c r="Z10925" s="120"/>
      <c r="AB10925" s="120"/>
    </row>
    <row r="10926" spans="12:28" ht="15" customHeight="1" x14ac:dyDescent="0.2">
      <c r="L10926" s="120"/>
      <c r="N10926" s="120"/>
      <c r="P10926" s="120"/>
      <c r="R10926" s="120"/>
      <c r="T10926" s="120"/>
      <c r="V10926" s="120"/>
      <c r="X10926" s="120"/>
      <c r="Z10926" s="120"/>
      <c r="AB10926" s="120"/>
    </row>
    <row r="10927" spans="12:28" ht="15" customHeight="1" x14ac:dyDescent="0.2">
      <c r="L10927" s="120"/>
      <c r="N10927" s="120"/>
      <c r="P10927" s="120"/>
      <c r="R10927" s="120"/>
      <c r="T10927" s="120"/>
      <c r="V10927" s="120"/>
      <c r="X10927" s="120"/>
      <c r="Z10927" s="120"/>
      <c r="AB10927" s="120"/>
    </row>
    <row r="10928" spans="12:28" ht="15" customHeight="1" x14ac:dyDescent="0.2">
      <c r="L10928" s="120"/>
      <c r="N10928" s="120"/>
      <c r="P10928" s="120"/>
      <c r="R10928" s="120"/>
      <c r="T10928" s="120"/>
      <c r="V10928" s="120"/>
      <c r="X10928" s="120"/>
      <c r="Z10928" s="120"/>
      <c r="AB10928" s="120"/>
    </row>
    <row r="10929" spans="12:28" ht="15" customHeight="1" x14ac:dyDescent="0.2">
      <c r="L10929" s="120"/>
      <c r="N10929" s="120"/>
      <c r="P10929" s="120"/>
      <c r="R10929" s="120"/>
      <c r="T10929" s="120"/>
      <c r="V10929" s="120"/>
      <c r="X10929" s="120"/>
      <c r="Z10929" s="120"/>
      <c r="AB10929" s="120"/>
    </row>
    <row r="10930" spans="12:28" ht="15" customHeight="1" x14ac:dyDescent="0.2">
      <c r="L10930" s="120"/>
      <c r="N10930" s="120"/>
      <c r="P10930" s="120"/>
      <c r="R10930" s="120"/>
      <c r="T10930" s="120"/>
      <c r="V10930" s="120"/>
      <c r="X10930" s="120"/>
      <c r="Z10930" s="120"/>
      <c r="AB10930" s="120"/>
    </row>
    <row r="10931" spans="12:28" ht="15" customHeight="1" x14ac:dyDescent="0.2">
      <c r="L10931" s="120"/>
      <c r="N10931" s="120"/>
      <c r="P10931" s="120"/>
      <c r="R10931" s="120"/>
      <c r="T10931" s="120"/>
      <c r="V10931" s="120"/>
      <c r="X10931" s="120"/>
      <c r="Z10931" s="120"/>
      <c r="AB10931" s="120"/>
    </row>
    <row r="10932" spans="12:28" ht="15" customHeight="1" x14ac:dyDescent="0.2">
      <c r="L10932" s="120"/>
      <c r="N10932" s="120"/>
      <c r="P10932" s="120"/>
      <c r="R10932" s="120"/>
      <c r="T10932" s="120"/>
      <c r="V10932" s="120"/>
      <c r="X10932" s="120"/>
      <c r="Z10932" s="120"/>
      <c r="AB10932" s="120"/>
    </row>
    <row r="10933" spans="12:28" ht="15" customHeight="1" x14ac:dyDescent="0.2">
      <c r="L10933" s="120"/>
      <c r="N10933" s="120"/>
      <c r="P10933" s="120"/>
      <c r="R10933" s="120"/>
      <c r="T10933" s="120"/>
      <c r="V10933" s="120"/>
      <c r="X10933" s="120"/>
      <c r="Z10933" s="120"/>
      <c r="AB10933" s="120"/>
    </row>
    <row r="10934" spans="12:28" ht="15" customHeight="1" x14ac:dyDescent="0.2">
      <c r="L10934" s="120"/>
      <c r="N10934" s="120"/>
      <c r="P10934" s="120"/>
      <c r="R10934" s="120"/>
      <c r="T10934" s="120"/>
      <c r="V10934" s="120"/>
      <c r="X10934" s="120"/>
      <c r="Z10934" s="120"/>
      <c r="AB10934" s="120"/>
    </row>
    <row r="10935" spans="12:28" ht="15" customHeight="1" x14ac:dyDescent="0.2">
      <c r="L10935" s="120"/>
      <c r="N10935" s="120"/>
      <c r="P10935" s="120"/>
      <c r="R10935" s="120"/>
      <c r="T10935" s="120"/>
      <c r="V10935" s="120"/>
      <c r="X10935" s="120"/>
      <c r="Z10935" s="120"/>
      <c r="AB10935" s="120"/>
    </row>
    <row r="10936" spans="12:28" ht="15" customHeight="1" x14ac:dyDescent="0.2">
      <c r="L10936" s="120"/>
      <c r="N10936" s="120"/>
      <c r="P10936" s="120"/>
      <c r="R10936" s="120"/>
      <c r="T10936" s="120"/>
      <c r="V10936" s="120"/>
      <c r="X10936" s="120"/>
      <c r="Z10936" s="120"/>
      <c r="AB10936" s="120"/>
    </row>
    <row r="10937" spans="12:28" ht="15" customHeight="1" x14ac:dyDescent="0.2">
      <c r="L10937" s="120"/>
      <c r="N10937" s="120"/>
      <c r="P10937" s="120"/>
      <c r="R10937" s="120"/>
      <c r="T10937" s="120"/>
      <c r="V10937" s="120"/>
      <c r="X10937" s="120"/>
      <c r="Z10937" s="120"/>
      <c r="AB10937" s="120"/>
    </row>
    <row r="10938" spans="12:28" ht="15" customHeight="1" x14ac:dyDescent="0.2">
      <c r="L10938" s="120"/>
      <c r="N10938" s="120"/>
      <c r="P10938" s="120"/>
      <c r="R10938" s="120"/>
      <c r="T10938" s="120"/>
      <c r="V10938" s="120"/>
      <c r="X10938" s="120"/>
      <c r="Z10938" s="120"/>
      <c r="AB10938" s="120"/>
    </row>
    <row r="10939" spans="12:28" ht="15" customHeight="1" x14ac:dyDescent="0.2">
      <c r="L10939" s="120"/>
      <c r="N10939" s="120"/>
      <c r="P10939" s="120"/>
      <c r="R10939" s="120"/>
      <c r="T10939" s="120"/>
      <c r="V10939" s="120"/>
      <c r="X10939" s="120"/>
      <c r="Z10939" s="120"/>
      <c r="AB10939" s="120"/>
    </row>
    <row r="10940" spans="12:28" ht="15" customHeight="1" x14ac:dyDescent="0.2">
      <c r="L10940" s="120"/>
      <c r="N10940" s="120"/>
      <c r="P10940" s="120"/>
      <c r="R10940" s="120"/>
      <c r="T10940" s="120"/>
      <c r="V10940" s="120"/>
      <c r="X10940" s="120"/>
      <c r="Z10940" s="120"/>
      <c r="AB10940" s="120"/>
    </row>
    <row r="10941" spans="12:28" ht="15" customHeight="1" x14ac:dyDescent="0.2">
      <c r="L10941" s="120"/>
      <c r="N10941" s="120"/>
      <c r="P10941" s="120"/>
      <c r="R10941" s="120"/>
      <c r="T10941" s="120"/>
      <c r="V10941" s="120"/>
      <c r="X10941" s="120"/>
      <c r="Z10941" s="120"/>
      <c r="AB10941" s="120"/>
    </row>
    <row r="10942" spans="12:28" ht="15" customHeight="1" x14ac:dyDescent="0.2">
      <c r="L10942" s="120"/>
      <c r="N10942" s="120"/>
      <c r="P10942" s="120"/>
      <c r="R10942" s="120"/>
      <c r="T10942" s="120"/>
      <c r="V10942" s="120"/>
      <c r="X10942" s="120"/>
      <c r="Z10942" s="120"/>
      <c r="AB10942" s="120"/>
    </row>
    <row r="10943" spans="12:28" ht="15" customHeight="1" x14ac:dyDescent="0.2">
      <c r="L10943" s="120"/>
      <c r="N10943" s="120"/>
      <c r="P10943" s="120"/>
      <c r="R10943" s="120"/>
      <c r="T10943" s="120"/>
      <c r="V10943" s="120"/>
      <c r="X10943" s="120"/>
      <c r="Z10943" s="120"/>
      <c r="AB10943" s="120"/>
    </row>
    <row r="10944" spans="12:28" ht="15" customHeight="1" x14ac:dyDescent="0.2">
      <c r="L10944" s="120"/>
      <c r="N10944" s="120"/>
      <c r="P10944" s="120"/>
      <c r="R10944" s="120"/>
      <c r="T10944" s="120"/>
      <c r="V10944" s="120"/>
      <c r="X10944" s="120"/>
      <c r="Z10944" s="120"/>
      <c r="AB10944" s="120"/>
    </row>
    <row r="10945" spans="12:28" ht="15" customHeight="1" x14ac:dyDescent="0.2">
      <c r="L10945" s="120"/>
      <c r="N10945" s="120"/>
      <c r="P10945" s="120"/>
      <c r="R10945" s="120"/>
      <c r="T10945" s="120"/>
      <c r="V10945" s="120"/>
      <c r="X10945" s="120"/>
      <c r="Z10945" s="120"/>
      <c r="AB10945" s="120"/>
    </row>
    <row r="10946" spans="12:28" ht="15" customHeight="1" x14ac:dyDescent="0.2">
      <c r="L10946" s="120"/>
      <c r="N10946" s="120"/>
      <c r="P10946" s="120"/>
      <c r="R10946" s="120"/>
      <c r="T10946" s="120"/>
      <c r="V10946" s="120"/>
      <c r="X10946" s="120"/>
      <c r="Z10946" s="120"/>
      <c r="AB10946" s="120"/>
    </row>
    <row r="10947" spans="12:28" ht="15" customHeight="1" x14ac:dyDescent="0.2">
      <c r="L10947" s="120"/>
      <c r="N10947" s="120"/>
      <c r="P10947" s="120"/>
      <c r="R10947" s="120"/>
      <c r="T10947" s="120"/>
      <c r="V10947" s="120"/>
      <c r="X10947" s="120"/>
      <c r="Z10947" s="120"/>
      <c r="AB10947" s="120"/>
    </row>
    <row r="10948" spans="12:28" ht="15" customHeight="1" x14ac:dyDescent="0.2">
      <c r="L10948" s="120"/>
      <c r="N10948" s="120"/>
      <c r="P10948" s="120"/>
      <c r="R10948" s="120"/>
      <c r="T10948" s="120"/>
      <c r="V10948" s="120"/>
      <c r="X10948" s="120"/>
      <c r="Z10948" s="120"/>
      <c r="AB10948" s="120"/>
    </row>
    <row r="10949" spans="12:28" ht="15" customHeight="1" x14ac:dyDescent="0.2">
      <c r="L10949" s="120"/>
      <c r="N10949" s="120"/>
      <c r="P10949" s="120"/>
      <c r="R10949" s="120"/>
      <c r="T10949" s="120"/>
      <c r="V10949" s="120"/>
      <c r="X10949" s="120"/>
      <c r="Z10949" s="120"/>
      <c r="AB10949" s="120"/>
    </row>
    <row r="10950" spans="12:28" ht="15" customHeight="1" x14ac:dyDescent="0.2">
      <c r="L10950" s="120"/>
      <c r="N10950" s="120"/>
      <c r="P10950" s="120"/>
      <c r="R10950" s="120"/>
      <c r="T10950" s="120"/>
      <c r="V10950" s="120"/>
      <c r="X10950" s="120"/>
      <c r="Z10950" s="120"/>
      <c r="AB10950" s="120"/>
    </row>
    <row r="10951" spans="12:28" ht="15" customHeight="1" x14ac:dyDescent="0.2">
      <c r="L10951" s="120"/>
      <c r="N10951" s="120"/>
      <c r="P10951" s="120"/>
      <c r="R10951" s="120"/>
      <c r="T10951" s="120"/>
      <c r="V10951" s="120"/>
      <c r="X10951" s="120"/>
      <c r="Z10951" s="120"/>
      <c r="AB10951" s="120"/>
    </row>
    <row r="10952" spans="12:28" ht="15" customHeight="1" x14ac:dyDescent="0.2">
      <c r="L10952" s="120"/>
      <c r="N10952" s="120"/>
      <c r="P10952" s="120"/>
      <c r="R10952" s="120"/>
      <c r="T10952" s="120"/>
      <c r="V10952" s="120"/>
      <c r="X10952" s="120"/>
      <c r="Z10952" s="120"/>
      <c r="AB10952" s="120"/>
    </row>
    <row r="10953" spans="12:28" ht="15" customHeight="1" x14ac:dyDescent="0.2">
      <c r="L10953" s="120"/>
      <c r="N10953" s="120"/>
      <c r="P10953" s="120"/>
      <c r="R10953" s="120"/>
      <c r="T10953" s="120"/>
      <c r="V10953" s="120"/>
      <c r="X10953" s="120"/>
      <c r="Z10953" s="120"/>
      <c r="AB10953" s="120"/>
    </row>
    <row r="10954" spans="12:28" ht="15" customHeight="1" x14ac:dyDescent="0.2">
      <c r="L10954" s="120"/>
      <c r="N10954" s="120"/>
      <c r="P10954" s="120"/>
      <c r="R10954" s="120"/>
      <c r="T10954" s="120"/>
      <c r="V10954" s="120"/>
      <c r="X10954" s="120"/>
      <c r="Z10954" s="120"/>
      <c r="AB10954" s="120"/>
    </row>
    <row r="10955" spans="12:28" ht="15" customHeight="1" x14ac:dyDescent="0.2">
      <c r="L10955" s="120"/>
      <c r="N10955" s="120"/>
      <c r="P10955" s="120"/>
      <c r="R10955" s="120"/>
      <c r="T10955" s="120"/>
      <c r="V10955" s="120"/>
      <c r="X10955" s="120"/>
      <c r="Z10955" s="120"/>
      <c r="AB10955" s="120"/>
    </row>
    <row r="10956" spans="12:28" ht="15" customHeight="1" x14ac:dyDescent="0.2">
      <c r="L10956" s="120"/>
      <c r="N10956" s="120"/>
      <c r="P10956" s="120"/>
      <c r="R10956" s="120"/>
      <c r="T10956" s="120"/>
      <c r="V10956" s="120"/>
      <c r="X10956" s="120"/>
      <c r="Z10956" s="120"/>
      <c r="AB10956" s="120"/>
    </row>
    <row r="10957" spans="12:28" ht="15" customHeight="1" x14ac:dyDescent="0.2">
      <c r="L10957" s="120"/>
      <c r="N10957" s="120"/>
      <c r="P10957" s="120"/>
      <c r="R10957" s="120"/>
      <c r="T10957" s="120"/>
      <c r="V10957" s="120"/>
      <c r="X10957" s="120"/>
      <c r="Z10957" s="120"/>
      <c r="AB10957" s="120"/>
    </row>
    <row r="10958" spans="12:28" ht="15" customHeight="1" x14ac:dyDescent="0.2">
      <c r="L10958" s="120"/>
      <c r="N10958" s="120"/>
      <c r="P10958" s="120"/>
      <c r="R10958" s="120"/>
      <c r="T10958" s="120"/>
      <c r="V10958" s="120"/>
      <c r="X10958" s="120"/>
      <c r="Z10958" s="120"/>
      <c r="AB10958" s="120"/>
    </row>
    <row r="10959" spans="12:28" ht="15" customHeight="1" x14ac:dyDescent="0.2">
      <c r="L10959" s="120"/>
      <c r="N10959" s="120"/>
      <c r="P10959" s="120"/>
      <c r="R10959" s="120"/>
      <c r="T10959" s="120"/>
      <c r="V10959" s="120"/>
      <c r="X10959" s="120"/>
      <c r="Z10959" s="120"/>
      <c r="AB10959" s="120"/>
    </row>
    <row r="10960" spans="12:28" ht="15" customHeight="1" x14ac:dyDescent="0.2">
      <c r="L10960" s="120"/>
      <c r="N10960" s="120"/>
      <c r="P10960" s="120"/>
      <c r="R10960" s="120"/>
      <c r="T10960" s="120"/>
      <c r="V10960" s="120"/>
      <c r="X10960" s="120"/>
      <c r="Z10960" s="120"/>
      <c r="AB10960" s="120"/>
    </row>
    <row r="10961" spans="12:28" ht="15" customHeight="1" x14ac:dyDescent="0.2">
      <c r="L10961" s="120"/>
      <c r="N10961" s="120"/>
      <c r="P10961" s="120"/>
      <c r="R10961" s="120"/>
      <c r="T10961" s="120"/>
      <c r="V10961" s="120"/>
      <c r="X10961" s="120"/>
      <c r="Z10961" s="120"/>
      <c r="AB10961" s="120"/>
    </row>
    <row r="10962" spans="12:28" ht="15" customHeight="1" x14ac:dyDescent="0.2">
      <c r="L10962" s="120"/>
      <c r="N10962" s="120"/>
      <c r="P10962" s="120"/>
      <c r="R10962" s="120"/>
      <c r="T10962" s="120"/>
      <c r="V10962" s="120"/>
      <c r="X10962" s="120"/>
      <c r="Z10962" s="120"/>
      <c r="AB10962" s="120"/>
    </row>
    <row r="10963" spans="12:28" ht="15" customHeight="1" x14ac:dyDescent="0.2">
      <c r="L10963" s="120"/>
      <c r="N10963" s="120"/>
      <c r="P10963" s="120"/>
      <c r="R10963" s="120"/>
      <c r="T10963" s="120"/>
      <c r="V10963" s="120"/>
      <c r="X10963" s="120"/>
      <c r="Z10963" s="120"/>
      <c r="AB10963" s="120"/>
    </row>
    <row r="10964" spans="12:28" ht="15" customHeight="1" x14ac:dyDescent="0.2">
      <c r="L10964" s="120"/>
      <c r="N10964" s="120"/>
      <c r="P10964" s="120"/>
      <c r="R10964" s="120"/>
      <c r="T10964" s="120"/>
      <c r="V10964" s="120"/>
      <c r="X10964" s="120"/>
      <c r="Z10964" s="120"/>
      <c r="AB10964" s="120"/>
    </row>
    <row r="10965" spans="12:28" ht="15" customHeight="1" x14ac:dyDescent="0.2">
      <c r="L10965" s="120"/>
      <c r="N10965" s="120"/>
      <c r="P10965" s="120"/>
      <c r="R10965" s="120"/>
      <c r="T10965" s="120"/>
      <c r="V10965" s="120"/>
      <c r="X10965" s="120"/>
      <c r="Z10965" s="120"/>
      <c r="AB10965" s="120"/>
    </row>
    <row r="10966" spans="12:28" ht="15" customHeight="1" x14ac:dyDescent="0.2">
      <c r="L10966" s="120"/>
      <c r="N10966" s="120"/>
      <c r="P10966" s="120"/>
      <c r="R10966" s="120"/>
      <c r="T10966" s="120"/>
      <c r="V10966" s="120"/>
      <c r="X10966" s="120"/>
      <c r="Z10966" s="120"/>
      <c r="AB10966" s="120"/>
    </row>
    <row r="10967" spans="12:28" ht="15" customHeight="1" x14ac:dyDescent="0.2">
      <c r="L10967" s="120"/>
      <c r="N10967" s="120"/>
      <c r="P10967" s="120"/>
      <c r="R10967" s="120"/>
      <c r="T10967" s="120"/>
      <c r="V10967" s="120"/>
      <c r="X10967" s="120"/>
      <c r="Z10967" s="120"/>
      <c r="AB10967" s="120"/>
    </row>
    <row r="10968" spans="12:28" ht="15" customHeight="1" x14ac:dyDescent="0.2">
      <c r="L10968" s="120"/>
      <c r="N10968" s="120"/>
      <c r="P10968" s="120"/>
      <c r="R10968" s="120"/>
      <c r="T10968" s="120"/>
      <c r="V10968" s="120"/>
      <c r="X10968" s="120"/>
      <c r="Z10968" s="120"/>
      <c r="AB10968" s="120"/>
    </row>
    <row r="10969" spans="12:28" ht="15" customHeight="1" x14ac:dyDescent="0.2">
      <c r="L10969" s="120"/>
      <c r="N10969" s="120"/>
      <c r="P10969" s="120"/>
      <c r="R10969" s="120"/>
      <c r="T10969" s="120"/>
      <c r="V10969" s="120"/>
      <c r="X10969" s="120"/>
      <c r="Z10969" s="120"/>
      <c r="AB10969" s="120"/>
    </row>
    <row r="10970" spans="12:28" ht="15" customHeight="1" x14ac:dyDescent="0.2">
      <c r="L10970" s="120"/>
      <c r="N10970" s="120"/>
      <c r="P10970" s="120"/>
      <c r="R10970" s="120"/>
      <c r="T10970" s="120"/>
      <c r="V10970" s="120"/>
      <c r="X10970" s="120"/>
      <c r="Z10970" s="120"/>
      <c r="AB10970" s="120"/>
    </row>
    <row r="10971" spans="12:28" ht="15" customHeight="1" x14ac:dyDescent="0.2">
      <c r="L10971" s="120"/>
      <c r="N10971" s="120"/>
      <c r="P10971" s="120"/>
      <c r="R10971" s="120"/>
      <c r="T10971" s="120"/>
      <c r="V10971" s="120"/>
      <c r="X10971" s="120"/>
      <c r="Z10971" s="120"/>
      <c r="AB10971" s="120"/>
    </row>
    <row r="10972" spans="12:28" ht="15" customHeight="1" x14ac:dyDescent="0.2">
      <c r="L10972" s="120"/>
      <c r="N10972" s="120"/>
      <c r="P10972" s="120"/>
      <c r="R10972" s="120"/>
      <c r="T10972" s="120"/>
      <c r="V10972" s="120"/>
      <c r="X10972" s="120"/>
      <c r="Z10972" s="120"/>
      <c r="AB10972" s="120"/>
    </row>
    <row r="10973" spans="12:28" ht="15" customHeight="1" x14ac:dyDescent="0.2">
      <c r="L10973" s="120"/>
      <c r="N10973" s="120"/>
      <c r="P10973" s="120"/>
      <c r="R10973" s="120"/>
      <c r="T10973" s="120"/>
      <c r="V10973" s="120"/>
      <c r="X10973" s="120"/>
      <c r="Z10973" s="120"/>
      <c r="AB10973" s="120"/>
    </row>
    <row r="10974" spans="12:28" ht="15" customHeight="1" x14ac:dyDescent="0.2">
      <c r="L10974" s="120"/>
      <c r="N10974" s="120"/>
      <c r="P10974" s="120"/>
      <c r="R10974" s="120"/>
      <c r="T10974" s="120"/>
      <c r="V10974" s="120"/>
      <c r="X10974" s="120"/>
      <c r="Z10974" s="120"/>
      <c r="AB10974" s="120"/>
    </row>
    <row r="10975" spans="12:28" ht="15" customHeight="1" x14ac:dyDescent="0.2">
      <c r="L10975" s="120"/>
      <c r="N10975" s="120"/>
      <c r="P10975" s="120"/>
      <c r="R10975" s="120"/>
      <c r="T10975" s="120"/>
      <c r="V10975" s="120"/>
      <c r="X10975" s="120"/>
      <c r="Z10975" s="120"/>
      <c r="AB10975" s="120"/>
    </row>
    <row r="10976" spans="12:28" ht="15" customHeight="1" x14ac:dyDescent="0.2">
      <c r="L10976" s="120"/>
      <c r="N10976" s="120"/>
      <c r="P10976" s="120"/>
      <c r="R10976" s="120"/>
      <c r="T10976" s="120"/>
      <c r="V10976" s="120"/>
      <c r="X10976" s="120"/>
      <c r="Z10976" s="120"/>
      <c r="AB10976" s="120"/>
    </row>
    <row r="10977" spans="12:28" ht="15" customHeight="1" x14ac:dyDescent="0.2">
      <c r="L10977" s="120"/>
      <c r="N10977" s="120"/>
      <c r="P10977" s="120"/>
      <c r="R10977" s="120"/>
      <c r="T10977" s="120"/>
      <c r="V10977" s="120"/>
      <c r="X10977" s="120"/>
      <c r="Z10977" s="120"/>
      <c r="AB10977" s="120"/>
    </row>
    <row r="10978" spans="12:28" ht="15" customHeight="1" x14ac:dyDescent="0.2">
      <c r="L10978" s="120"/>
      <c r="N10978" s="120"/>
      <c r="P10978" s="120"/>
      <c r="R10978" s="120"/>
      <c r="T10978" s="120"/>
      <c r="V10978" s="120"/>
      <c r="X10978" s="120"/>
      <c r="Z10978" s="120"/>
      <c r="AB10978" s="120"/>
    </row>
    <row r="10979" spans="12:28" ht="15" customHeight="1" x14ac:dyDescent="0.2">
      <c r="L10979" s="120"/>
      <c r="N10979" s="120"/>
      <c r="P10979" s="120"/>
      <c r="R10979" s="120"/>
      <c r="T10979" s="120"/>
      <c r="V10979" s="120"/>
      <c r="X10979" s="120"/>
      <c r="Z10979" s="120"/>
      <c r="AB10979" s="120"/>
    </row>
    <row r="10980" spans="12:28" ht="15" customHeight="1" x14ac:dyDescent="0.2">
      <c r="L10980" s="120"/>
      <c r="N10980" s="120"/>
      <c r="P10980" s="120"/>
      <c r="R10980" s="120"/>
      <c r="T10980" s="120"/>
      <c r="V10980" s="120"/>
      <c r="X10980" s="120"/>
      <c r="Z10980" s="120"/>
      <c r="AB10980" s="120"/>
    </row>
    <row r="10981" spans="12:28" ht="15" customHeight="1" x14ac:dyDescent="0.2">
      <c r="L10981" s="120"/>
      <c r="N10981" s="120"/>
      <c r="P10981" s="120"/>
      <c r="R10981" s="120"/>
      <c r="T10981" s="120"/>
      <c r="V10981" s="120"/>
      <c r="X10981" s="120"/>
      <c r="Z10981" s="120"/>
      <c r="AB10981" s="120"/>
    </row>
    <row r="10982" spans="12:28" ht="15" customHeight="1" x14ac:dyDescent="0.2">
      <c r="L10982" s="120"/>
      <c r="N10982" s="120"/>
      <c r="P10982" s="120"/>
      <c r="R10982" s="120"/>
      <c r="T10982" s="120"/>
      <c r="V10982" s="120"/>
      <c r="X10982" s="120"/>
      <c r="Z10982" s="120"/>
      <c r="AB10982" s="120"/>
    </row>
    <row r="10983" spans="12:28" ht="15" customHeight="1" x14ac:dyDescent="0.2">
      <c r="L10983" s="120"/>
      <c r="N10983" s="120"/>
      <c r="P10983" s="120"/>
      <c r="R10983" s="120"/>
      <c r="T10983" s="120"/>
      <c r="V10983" s="120"/>
      <c r="X10983" s="120"/>
      <c r="Z10983" s="120"/>
      <c r="AB10983" s="120"/>
    </row>
    <row r="10984" spans="12:28" ht="15" customHeight="1" x14ac:dyDescent="0.2">
      <c r="L10984" s="120"/>
      <c r="N10984" s="120"/>
      <c r="P10984" s="120"/>
      <c r="R10984" s="120"/>
      <c r="T10984" s="120"/>
      <c r="V10984" s="120"/>
      <c r="X10984" s="120"/>
      <c r="Z10984" s="120"/>
      <c r="AB10984" s="120"/>
    </row>
    <row r="10985" spans="12:28" ht="15" customHeight="1" x14ac:dyDescent="0.2">
      <c r="L10985" s="120"/>
      <c r="N10985" s="120"/>
      <c r="P10985" s="120"/>
      <c r="R10985" s="120"/>
      <c r="T10985" s="120"/>
      <c r="V10985" s="120"/>
      <c r="X10985" s="120"/>
      <c r="Z10985" s="120"/>
      <c r="AB10985" s="120"/>
    </row>
    <row r="10986" spans="12:28" ht="15" customHeight="1" x14ac:dyDescent="0.2">
      <c r="L10986" s="120"/>
      <c r="N10986" s="120"/>
      <c r="P10986" s="120"/>
      <c r="R10986" s="120"/>
      <c r="T10986" s="120"/>
      <c r="V10986" s="120"/>
      <c r="X10986" s="120"/>
      <c r="Z10986" s="120"/>
      <c r="AB10986" s="120"/>
    </row>
    <row r="10987" spans="12:28" ht="15" customHeight="1" x14ac:dyDescent="0.2">
      <c r="L10987" s="120"/>
      <c r="N10987" s="120"/>
      <c r="P10987" s="120"/>
      <c r="R10987" s="120"/>
      <c r="T10987" s="120"/>
      <c r="V10987" s="120"/>
      <c r="X10987" s="120"/>
      <c r="Z10987" s="120"/>
      <c r="AB10987" s="120"/>
    </row>
    <row r="10988" spans="12:28" ht="15" customHeight="1" x14ac:dyDescent="0.2">
      <c r="L10988" s="120"/>
      <c r="N10988" s="120"/>
      <c r="P10988" s="120"/>
      <c r="R10988" s="120"/>
      <c r="T10988" s="120"/>
      <c r="V10988" s="120"/>
      <c r="X10988" s="120"/>
      <c r="Z10988" s="120"/>
      <c r="AB10988" s="120"/>
    </row>
    <row r="10989" spans="12:28" ht="15" customHeight="1" x14ac:dyDescent="0.2">
      <c r="L10989" s="120"/>
      <c r="N10989" s="120"/>
      <c r="P10989" s="120"/>
      <c r="R10989" s="120"/>
      <c r="T10989" s="120"/>
      <c r="V10989" s="120"/>
      <c r="X10989" s="120"/>
      <c r="Z10989" s="120"/>
      <c r="AB10989" s="120"/>
    </row>
    <row r="10990" spans="12:28" ht="15" customHeight="1" x14ac:dyDescent="0.2">
      <c r="L10990" s="120"/>
      <c r="N10990" s="120"/>
      <c r="P10990" s="120"/>
      <c r="R10990" s="120"/>
      <c r="T10990" s="120"/>
      <c r="V10990" s="120"/>
      <c r="X10990" s="120"/>
      <c r="Z10990" s="120"/>
      <c r="AB10990" s="120"/>
    </row>
    <row r="10991" spans="12:28" ht="15" customHeight="1" x14ac:dyDescent="0.2">
      <c r="L10991" s="120"/>
      <c r="N10991" s="120"/>
      <c r="P10991" s="120"/>
      <c r="R10991" s="120"/>
      <c r="T10991" s="120"/>
      <c r="V10991" s="120"/>
      <c r="X10991" s="120"/>
      <c r="Z10991" s="120"/>
      <c r="AB10991" s="120"/>
    </row>
    <row r="10992" spans="12:28" ht="15" customHeight="1" x14ac:dyDescent="0.2">
      <c r="L10992" s="120"/>
      <c r="N10992" s="120"/>
      <c r="P10992" s="120"/>
      <c r="R10992" s="120"/>
      <c r="T10992" s="120"/>
      <c r="V10992" s="120"/>
      <c r="X10992" s="120"/>
      <c r="Z10992" s="120"/>
      <c r="AB10992" s="120"/>
    </row>
    <row r="10993" spans="12:28" ht="15" customHeight="1" x14ac:dyDescent="0.2">
      <c r="L10993" s="120"/>
      <c r="N10993" s="120"/>
      <c r="P10993" s="120"/>
      <c r="R10993" s="120"/>
      <c r="T10993" s="120"/>
      <c r="V10993" s="120"/>
      <c r="X10993" s="120"/>
      <c r="Z10993" s="120"/>
      <c r="AB10993" s="120"/>
    </row>
    <row r="10994" spans="12:28" ht="15" customHeight="1" x14ac:dyDescent="0.2">
      <c r="L10994" s="120"/>
      <c r="N10994" s="120"/>
      <c r="P10994" s="120"/>
      <c r="R10994" s="120"/>
      <c r="T10994" s="120"/>
      <c r="V10994" s="120"/>
      <c r="X10994" s="120"/>
      <c r="Z10994" s="120"/>
      <c r="AB10994" s="120"/>
    </row>
    <row r="10995" spans="12:28" ht="15" customHeight="1" x14ac:dyDescent="0.2">
      <c r="L10995" s="120"/>
      <c r="N10995" s="120"/>
      <c r="P10995" s="120"/>
      <c r="R10995" s="120"/>
      <c r="T10995" s="120"/>
      <c r="V10995" s="120"/>
      <c r="X10995" s="120"/>
      <c r="Z10995" s="120"/>
      <c r="AB10995" s="120"/>
    </row>
    <row r="10996" spans="12:28" ht="15" customHeight="1" x14ac:dyDescent="0.2">
      <c r="L10996" s="120"/>
      <c r="N10996" s="120"/>
      <c r="P10996" s="120"/>
      <c r="R10996" s="120"/>
      <c r="T10996" s="120"/>
      <c r="V10996" s="120"/>
      <c r="X10996" s="120"/>
      <c r="Z10996" s="120"/>
      <c r="AB10996" s="120"/>
    </row>
    <row r="10997" spans="12:28" ht="15" customHeight="1" x14ac:dyDescent="0.2">
      <c r="L10997" s="120"/>
      <c r="N10997" s="120"/>
      <c r="P10997" s="120"/>
      <c r="R10997" s="120"/>
      <c r="T10997" s="120"/>
      <c r="V10997" s="120"/>
      <c r="X10997" s="120"/>
      <c r="Z10997" s="120"/>
      <c r="AB10997" s="120"/>
    </row>
    <row r="10998" spans="12:28" ht="15" customHeight="1" x14ac:dyDescent="0.2">
      <c r="L10998" s="120"/>
      <c r="N10998" s="120"/>
      <c r="P10998" s="120"/>
      <c r="R10998" s="120"/>
      <c r="T10998" s="120"/>
      <c r="V10998" s="120"/>
      <c r="X10998" s="120"/>
      <c r="Z10998" s="120"/>
      <c r="AB10998" s="120"/>
    </row>
    <row r="10999" spans="12:28" ht="15" customHeight="1" x14ac:dyDescent="0.2">
      <c r="L10999" s="120"/>
      <c r="N10999" s="120"/>
      <c r="P10999" s="120"/>
      <c r="R10999" s="120"/>
      <c r="T10999" s="120"/>
      <c r="V10999" s="120"/>
      <c r="X10999" s="120"/>
      <c r="Z10999" s="120"/>
      <c r="AB10999" s="120"/>
    </row>
    <row r="11000" spans="12:28" ht="15" customHeight="1" x14ac:dyDescent="0.2">
      <c r="L11000" s="120"/>
      <c r="N11000" s="120"/>
      <c r="P11000" s="120"/>
      <c r="R11000" s="120"/>
      <c r="T11000" s="120"/>
      <c r="V11000" s="120"/>
      <c r="X11000" s="120"/>
      <c r="Z11000" s="120"/>
      <c r="AB11000" s="120"/>
    </row>
    <row r="11001" spans="12:28" ht="15" customHeight="1" x14ac:dyDescent="0.2">
      <c r="L11001" s="120"/>
      <c r="N11001" s="120"/>
      <c r="P11001" s="120"/>
      <c r="R11001" s="120"/>
      <c r="T11001" s="120"/>
      <c r="V11001" s="120"/>
      <c r="X11001" s="120"/>
      <c r="Z11001" s="120"/>
      <c r="AB11001" s="120"/>
    </row>
    <row r="11002" spans="12:28" ht="15" customHeight="1" x14ac:dyDescent="0.2">
      <c r="L11002" s="120"/>
      <c r="N11002" s="120"/>
      <c r="P11002" s="120"/>
      <c r="R11002" s="120"/>
      <c r="T11002" s="120"/>
      <c r="V11002" s="120"/>
      <c r="X11002" s="120"/>
      <c r="Z11002" s="120"/>
      <c r="AB11002" s="120"/>
    </row>
    <row r="11003" spans="12:28" ht="15" customHeight="1" x14ac:dyDescent="0.2">
      <c r="L11003" s="120"/>
      <c r="N11003" s="120"/>
      <c r="P11003" s="120"/>
      <c r="R11003" s="120"/>
      <c r="T11003" s="120"/>
      <c r="V11003" s="120"/>
      <c r="X11003" s="120"/>
      <c r="Z11003" s="120"/>
      <c r="AB11003" s="120"/>
    </row>
    <row r="11004" spans="12:28" ht="15" customHeight="1" x14ac:dyDescent="0.2">
      <c r="L11004" s="120"/>
      <c r="N11004" s="120"/>
      <c r="P11004" s="120"/>
      <c r="R11004" s="120"/>
      <c r="T11004" s="120"/>
      <c r="V11004" s="120"/>
      <c r="X11004" s="120"/>
      <c r="Z11004" s="120"/>
      <c r="AB11004" s="120"/>
    </row>
    <row r="11005" spans="12:28" ht="15" customHeight="1" x14ac:dyDescent="0.2">
      <c r="L11005" s="120"/>
      <c r="N11005" s="120"/>
      <c r="P11005" s="120"/>
      <c r="R11005" s="120"/>
      <c r="T11005" s="120"/>
      <c r="V11005" s="120"/>
      <c r="X11005" s="120"/>
      <c r="Z11005" s="120"/>
      <c r="AB11005" s="120"/>
    </row>
    <row r="11006" spans="12:28" ht="15" customHeight="1" x14ac:dyDescent="0.2">
      <c r="L11006" s="120"/>
      <c r="N11006" s="120"/>
      <c r="P11006" s="120"/>
      <c r="R11006" s="120"/>
      <c r="T11006" s="120"/>
      <c r="V11006" s="120"/>
      <c r="X11006" s="120"/>
      <c r="Z11006" s="120"/>
      <c r="AB11006" s="120"/>
    </row>
    <row r="11007" spans="12:28" ht="15" customHeight="1" x14ac:dyDescent="0.2">
      <c r="L11007" s="120"/>
      <c r="N11007" s="120"/>
      <c r="P11007" s="120"/>
      <c r="R11007" s="120"/>
      <c r="T11007" s="120"/>
      <c r="V11007" s="120"/>
      <c r="X11007" s="120"/>
      <c r="Z11007" s="120"/>
      <c r="AB11007" s="120"/>
    </row>
    <row r="11008" spans="12:28" ht="15" customHeight="1" x14ac:dyDescent="0.2">
      <c r="L11008" s="120"/>
      <c r="N11008" s="120"/>
      <c r="P11008" s="120"/>
      <c r="R11008" s="120"/>
      <c r="T11008" s="120"/>
      <c r="V11008" s="120"/>
      <c r="X11008" s="120"/>
      <c r="Z11008" s="120"/>
      <c r="AB11008" s="120"/>
    </row>
    <row r="11009" spans="12:28" ht="15" customHeight="1" x14ac:dyDescent="0.2">
      <c r="L11009" s="120"/>
      <c r="N11009" s="120"/>
      <c r="P11009" s="120"/>
      <c r="R11009" s="120"/>
      <c r="T11009" s="120"/>
      <c r="V11009" s="120"/>
      <c r="X11009" s="120"/>
      <c r="Z11009" s="120"/>
      <c r="AB11009" s="120"/>
    </row>
    <row r="11010" spans="12:28" ht="15" customHeight="1" x14ac:dyDescent="0.2">
      <c r="L11010" s="120"/>
      <c r="N11010" s="120"/>
      <c r="P11010" s="120"/>
      <c r="R11010" s="120"/>
      <c r="T11010" s="120"/>
      <c r="V11010" s="120"/>
      <c r="X11010" s="120"/>
      <c r="Z11010" s="120"/>
      <c r="AB11010" s="120"/>
    </row>
    <row r="11011" spans="12:28" ht="15" customHeight="1" x14ac:dyDescent="0.2">
      <c r="L11011" s="120"/>
      <c r="N11011" s="120"/>
      <c r="P11011" s="120"/>
      <c r="R11011" s="120"/>
      <c r="T11011" s="120"/>
      <c r="V11011" s="120"/>
      <c r="X11011" s="120"/>
      <c r="Z11011" s="120"/>
      <c r="AB11011" s="120"/>
    </row>
    <row r="11012" spans="12:28" ht="15" customHeight="1" x14ac:dyDescent="0.2">
      <c r="L11012" s="120"/>
      <c r="N11012" s="120"/>
      <c r="P11012" s="120"/>
      <c r="R11012" s="120"/>
      <c r="T11012" s="120"/>
      <c r="V11012" s="120"/>
      <c r="X11012" s="120"/>
      <c r="Z11012" s="120"/>
      <c r="AB11012" s="120"/>
    </row>
    <row r="11013" spans="12:28" ht="15" customHeight="1" x14ac:dyDescent="0.2">
      <c r="L11013" s="120"/>
      <c r="N11013" s="120"/>
      <c r="P11013" s="120"/>
      <c r="R11013" s="120"/>
      <c r="T11013" s="120"/>
      <c r="V11013" s="120"/>
      <c r="X11013" s="120"/>
      <c r="Z11013" s="120"/>
      <c r="AB11013" s="120"/>
    </row>
    <row r="11014" spans="12:28" ht="15" customHeight="1" x14ac:dyDescent="0.2">
      <c r="L11014" s="120"/>
      <c r="N11014" s="120"/>
      <c r="P11014" s="120"/>
      <c r="R11014" s="120"/>
      <c r="T11014" s="120"/>
      <c r="V11014" s="120"/>
      <c r="X11014" s="120"/>
      <c r="Z11014" s="120"/>
      <c r="AB11014" s="120"/>
    </row>
    <row r="11015" spans="12:28" ht="15" customHeight="1" x14ac:dyDescent="0.2">
      <c r="L11015" s="120"/>
      <c r="N11015" s="120"/>
      <c r="P11015" s="120"/>
      <c r="R11015" s="120"/>
      <c r="T11015" s="120"/>
      <c r="V11015" s="120"/>
      <c r="X11015" s="120"/>
      <c r="Z11015" s="120"/>
      <c r="AB11015" s="120"/>
    </row>
    <row r="11016" spans="12:28" ht="15" customHeight="1" x14ac:dyDescent="0.2">
      <c r="L11016" s="120"/>
      <c r="N11016" s="120"/>
      <c r="P11016" s="120"/>
      <c r="R11016" s="120"/>
      <c r="T11016" s="120"/>
      <c r="V11016" s="120"/>
      <c r="X11016" s="120"/>
      <c r="Z11016" s="120"/>
      <c r="AB11016" s="120"/>
    </row>
    <row r="11017" spans="12:28" ht="15" customHeight="1" x14ac:dyDescent="0.2">
      <c r="L11017" s="120"/>
      <c r="N11017" s="120"/>
      <c r="P11017" s="120"/>
      <c r="R11017" s="120"/>
      <c r="T11017" s="120"/>
      <c r="V11017" s="120"/>
      <c r="X11017" s="120"/>
      <c r="Z11017" s="120"/>
      <c r="AB11017" s="120"/>
    </row>
    <row r="11018" spans="12:28" ht="15" customHeight="1" x14ac:dyDescent="0.2">
      <c r="L11018" s="120"/>
      <c r="N11018" s="120"/>
      <c r="P11018" s="120"/>
      <c r="R11018" s="120"/>
      <c r="T11018" s="120"/>
      <c r="V11018" s="120"/>
      <c r="X11018" s="120"/>
      <c r="Z11018" s="120"/>
      <c r="AB11018" s="120"/>
    </row>
    <row r="11019" spans="12:28" ht="15" customHeight="1" x14ac:dyDescent="0.2">
      <c r="L11019" s="120"/>
      <c r="N11019" s="120"/>
      <c r="P11019" s="120"/>
      <c r="R11019" s="120"/>
      <c r="T11019" s="120"/>
      <c r="V11019" s="120"/>
      <c r="X11019" s="120"/>
      <c r="Z11019" s="120"/>
      <c r="AB11019" s="120"/>
    </row>
    <row r="11020" spans="12:28" ht="15" customHeight="1" x14ac:dyDescent="0.2">
      <c r="L11020" s="120"/>
      <c r="N11020" s="120"/>
      <c r="P11020" s="120"/>
      <c r="R11020" s="120"/>
      <c r="T11020" s="120"/>
      <c r="V11020" s="120"/>
      <c r="X11020" s="120"/>
      <c r="Z11020" s="120"/>
      <c r="AB11020" s="120"/>
    </row>
    <row r="11021" spans="12:28" ht="15" customHeight="1" x14ac:dyDescent="0.2">
      <c r="L11021" s="120"/>
      <c r="N11021" s="120"/>
      <c r="P11021" s="120"/>
      <c r="R11021" s="120"/>
      <c r="T11021" s="120"/>
      <c r="V11021" s="120"/>
      <c r="X11021" s="120"/>
      <c r="Z11021" s="120"/>
      <c r="AB11021" s="120"/>
    </row>
    <row r="11022" spans="12:28" ht="15" customHeight="1" x14ac:dyDescent="0.2">
      <c r="L11022" s="120"/>
      <c r="N11022" s="120"/>
      <c r="P11022" s="120"/>
      <c r="R11022" s="120"/>
      <c r="T11022" s="120"/>
      <c r="V11022" s="120"/>
      <c r="X11022" s="120"/>
      <c r="Z11022" s="120"/>
      <c r="AB11022" s="120"/>
    </row>
    <row r="11023" spans="12:28" ht="15" customHeight="1" x14ac:dyDescent="0.2">
      <c r="L11023" s="120"/>
      <c r="N11023" s="120"/>
      <c r="P11023" s="120"/>
      <c r="R11023" s="120"/>
      <c r="T11023" s="120"/>
      <c r="V11023" s="120"/>
      <c r="X11023" s="120"/>
      <c r="Z11023" s="120"/>
      <c r="AB11023" s="120"/>
    </row>
    <row r="11024" spans="12:28" ht="15" customHeight="1" x14ac:dyDescent="0.2">
      <c r="L11024" s="120"/>
      <c r="N11024" s="120"/>
      <c r="P11024" s="120"/>
      <c r="R11024" s="120"/>
      <c r="T11024" s="120"/>
      <c r="V11024" s="120"/>
      <c r="X11024" s="120"/>
      <c r="Z11024" s="120"/>
      <c r="AB11024" s="120"/>
    </row>
    <row r="11025" spans="12:28" ht="15" customHeight="1" x14ac:dyDescent="0.2">
      <c r="L11025" s="120"/>
      <c r="N11025" s="120"/>
      <c r="P11025" s="120"/>
      <c r="R11025" s="120"/>
      <c r="T11025" s="120"/>
      <c r="V11025" s="120"/>
      <c r="X11025" s="120"/>
      <c r="Z11025" s="120"/>
      <c r="AB11025" s="120"/>
    </row>
    <row r="11026" spans="12:28" ht="15" customHeight="1" x14ac:dyDescent="0.2">
      <c r="L11026" s="120"/>
      <c r="N11026" s="120"/>
      <c r="P11026" s="120"/>
      <c r="R11026" s="120"/>
      <c r="T11026" s="120"/>
      <c r="V11026" s="120"/>
      <c r="X11026" s="120"/>
      <c r="Z11026" s="120"/>
      <c r="AB11026" s="120"/>
    </row>
    <row r="11027" spans="12:28" ht="15" customHeight="1" x14ac:dyDescent="0.2">
      <c r="L11027" s="120"/>
      <c r="N11027" s="120"/>
      <c r="P11027" s="120"/>
      <c r="R11027" s="120"/>
      <c r="T11027" s="120"/>
      <c r="V11027" s="120"/>
      <c r="X11027" s="120"/>
      <c r="Z11027" s="120"/>
      <c r="AB11027" s="120"/>
    </row>
    <row r="11028" spans="12:28" ht="15" customHeight="1" x14ac:dyDescent="0.2">
      <c r="L11028" s="120"/>
      <c r="N11028" s="120"/>
      <c r="P11028" s="120"/>
      <c r="R11028" s="120"/>
      <c r="T11028" s="120"/>
      <c r="V11028" s="120"/>
      <c r="X11028" s="120"/>
      <c r="Z11028" s="120"/>
      <c r="AB11028" s="120"/>
    </row>
    <row r="11029" spans="12:28" ht="15" customHeight="1" x14ac:dyDescent="0.2">
      <c r="L11029" s="120"/>
      <c r="N11029" s="120"/>
      <c r="P11029" s="120"/>
      <c r="R11029" s="120"/>
      <c r="T11029" s="120"/>
      <c r="V11029" s="120"/>
      <c r="X11029" s="120"/>
      <c r="Z11029" s="120"/>
      <c r="AB11029" s="120"/>
    </row>
    <row r="11030" spans="12:28" ht="15" customHeight="1" x14ac:dyDescent="0.2">
      <c r="L11030" s="120"/>
      <c r="N11030" s="120"/>
      <c r="P11030" s="120"/>
      <c r="R11030" s="120"/>
      <c r="T11030" s="120"/>
      <c r="V11030" s="120"/>
      <c r="X11030" s="120"/>
      <c r="Z11030" s="120"/>
      <c r="AB11030" s="120"/>
    </row>
    <row r="11031" spans="12:28" ht="15" customHeight="1" x14ac:dyDescent="0.2">
      <c r="L11031" s="120"/>
      <c r="N11031" s="120"/>
      <c r="P11031" s="120"/>
      <c r="R11031" s="120"/>
      <c r="T11031" s="120"/>
      <c r="V11031" s="120"/>
      <c r="X11031" s="120"/>
      <c r="Z11031" s="120"/>
      <c r="AB11031" s="120"/>
    </row>
    <row r="11032" spans="12:28" ht="15" customHeight="1" x14ac:dyDescent="0.2">
      <c r="L11032" s="120"/>
      <c r="N11032" s="120"/>
      <c r="P11032" s="120"/>
      <c r="R11032" s="120"/>
      <c r="T11032" s="120"/>
      <c r="V11032" s="120"/>
      <c r="X11032" s="120"/>
      <c r="Z11032" s="120"/>
      <c r="AB11032" s="120"/>
    </row>
    <row r="11033" spans="12:28" ht="15" customHeight="1" x14ac:dyDescent="0.2">
      <c r="L11033" s="120"/>
      <c r="N11033" s="120"/>
      <c r="P11033" s="120"/>
      <c r="R11033" s="120"/>
      <c r="T11033" s="120"/>
      <c r="V11033" s="120"/>
      <c r="X11033" s="120"/>
      <c r="Z11033" s="120"/>
      <c r="AB11033" s="120"/>
    </row>
    <row r="11034" spans="12:28" ht="15" customHeight="1" x14ac:dyDescent="0.2">
      <c r="L11034" s="120"/>
      <c r="N11034" s="120"/>
      <c r="P11034" s="120"/>
      <c r="R11034" s="120"/>
      <c r="T11034" s="120"/>
      <c r="V11034" s="120"/>
      <c r="X11034" s="120"/>
      <c r="Z11034" s="120"/>
      <c r="AB11034" s="120"/>
    </row>
    <row r="11035" spans="12:28" ht="15" customHeight="1" x14ac:dyDescent="0.2">
      <c r="L11035" s="120"/>
      <c r="N11035" s="120"/>
      <c r="P11035" s="120"/>
      <c r="R11035" s="120"/>
      <c r="T11035" s="120"/>
      <c r="V11035" s="120"/>
      <c r="X11035" s="120"/>
      <c r="Z11035" s="120"/>
      <c r="AB11035" s="120"/>
    </row>
    <row r="11036" spans="12:28" ht="15" customHeight="1" x14ac:dyDescent="0.2">
      <c r="L11036" s="120"/>
      <c r="N11036" s="120"/>
      <c r="P11036" s="120"/>
      <c r="R11036" s="120"/>
      <c r="T11036" s="120"/>
      <c r="V11036" s="120"/>
      <c r="X11036" s="120"/>
      <c r="Z11036" s="120"/>
      <c r="AB11036" s="120"/>
    </row>
    <row r="11037" spans="12:28" ht="15" customHeight="1" x14ac:dyDescent="0.2">
      <c r="L11037" s="120"/>
      <c r="N11037" s="120"/>
      <c r="P11037" s="120"/>
      <c r="R11037" s="120"/>
      <c r="T11037" s="120"/>
      <c r="V11037" s="120"/>
      <c r="X11037" s="120"/>
      <c r="Z11037" s="120"/>
      <c r="AB11037" s="120"/>
    </row>
    <row r="11038" spans="12:28" ht="15" customHeight="1" x14ac:dyDescent="0.2">
      <c r="L11038" s="120"/>
      <c r="N11038" s="120"/>
      <c r="P11038" s="120"/>
      <c r="R11038" s="120"/>
      <c r="T11038" s="120"/>
      <c r="V11038" s="120"/>
      <c r="X11038" s="120"/>
      <c r="Z11038" s="120"/>
      <c r="AB11038" s="120"/>
    </row>
    <row r="11039" spans="12:28" ht="15" customHeight="1" x14ac:dyDescent="0.2">
      <c r="L11039" s="120"/>
      <c r="N11039" s="120"/>
      <c r="P11039" s="120"/>
      <c r="R11039" s="120"/>
      <c r="T11039" s="120"/>
      <c r="V11039" s="120"/>
      <c r="X11039" s="120"/>
      <c r="Z11039" s="120"/>
      <c r="AB11039" s="120"/>
    </row>
    <row r="11040" spans="12:28" ht="15" customHeight="1" x14ac:dyDescent="0.2">
      <c r="L11040" s="120"/>
      <c r="N11040" s="120"/>
      <c r="P11040" s="120"/>
      <c r="R11040" s="120"/>
      <c r="T11040" s="120"/>
      <c r="V11040" s="120"/>
      <c r="X11040" s="120"/>
      <c r="Z11040" s="120"/>
      <c r="AB11040" s="120"/>
    </row>
    <row r="11041" spans="12:28" ht="15" customHeight="1" x14ac:dyDescent="0.2">
      <c r="L11041" s="120"/>
      <c r="N11041" s="120"/>
      <c r="P11041" s="120"/>
      <c r="R11041" s="120"/>
      <c r="T11041" s="120"/>
      <c r="V11041" s="120"/>
      <c r="X11041" s="120"/>
      <c r="Z11041" s="120"/>
      <c r="AB11041" s="120"/>
    </row>
    <row r="11042" spans="12:28" ht="15" customHeight="1" x14ac:dyDescent="0.2">
      <c r="L11042" s="120"/>
      <c r="N11042" s="120"/>
      <c r="P11042" s="120"/>
      <c r="R11042" s="120"/>
      <c r="T11042" s="120"/>
      <c r="V11042" s="120"/>
      <c r="X11042" s="120"/>
      <c r="Z11042" s="120"/>
      <c r="AB11042" s="120"/>
    </row>
    <row r="11043" spans="12:28" ht="15" customHeight="1" x14ac:dyDescent="0.2">
      <c r="L11043" s="120"/>
      <c r="N11043" s="120"/>
      <c r="P11043" s="120"/>
      <c r="R11043" s="120"/>
      <c r="T11043" s="120"/>
      <c r="V11043" s="120"/>
      <c r="X11043" s="120"/>
      <c r="Z11043" s="120"/>
      <c r="AB11043" s="120"/>
    </row>
    <row r="11044" spans="12:28" ht="15" customHeight="1" x14ac:dyDescent="0.2">
      <c r="L11044" s="120"/>
      <c r="N11044" s="120"/>
      <c r="P11044" s="120"/>
      <c r="R11044" s="120"/>
      <c r="T11044" s="120"/>
      <c r="V11044" s="120"/>
      <c r="X11044" s="120"/>
      <c r="Z11044" s="120"/>
      <c r="AB11044" s="120"/>
    </row>
    <row r="11045" spans="12:28" ht="15" customHeight="1" x14ac:dyDescent="0.2">
      <c r="L11045" s="120"/>
      <c r="N11045" s="120"/>
      <c r="P11045" s="120"/>
      <c r="R11045" s="120"/>
      <c r="T11045" s="120"/>
      <c r="V11045" s="120"/>
      <c r="X11045" s="120"/>
      <c r="Z11045" s="120"/>
      <c r="AB11045" s="120"/>
    </row>
    <row r="11046" spans="12:28" ht="15" customHeight="1" x14ac:dyDescent="0.2">
      <c r="L11046" s="120"/>
      <c r="N11046" s="120"/>
      <c r="P11046" s="120"/>
      <c r="R11046" s="120"/>
      <c r="T11046" s="120"/>
      <c r="V11046" s="120"/>
      <c r="X11046" s="120"/>
      <c r="Z11046" s="120"/>
      <c r="AB11046" s="120"/>
    </row>
    <row r="11047" spans="12:28" ht="15" customHeight="1" x14ac:dyDescent="0.2">
      <c r="L11047" s="120"/>
      <c r="N11047" s="120"/>
      <c r="P11047" s="120"/>
      <c r="R11047" s="120"/>
      <c r="T11047" s="120"/>
      <c r="V11047" s="120"/>
      <c r="X11047" s="120"/>
      <c r="Z11047" s="120"/>
      <c r="AB11047" s="120"/>
    </row>
    <row r="11048" spans="12:28" ht="15" customHeight="1" x14ac:dyDescent="0.2">
      <c r="L11048" s="120"/>
      <c r="N11048" s="120"/>
      <c r="P11048" s="120"/>
      <c r="R11048" s="120"/>
      <c r="T11048" s="120"/>
      <c r="V11048" s="120"/>
      <c r="X11048" s="120"/>
      <c r="Z11048" s="120"/>
      <c r="AB11048" s="120"/>
    </row>
    <row r="11049" spans="12:28" ht="15" customHeight="1" x14ac:dyDescent="0.2">
      <c r="L11049" s="120"/>
      <c r="N11049" s="120"/>
      <c r="P11049" s="120"/>
      <c r="R11049" s="120"/>
      <c r="T11049" s="120"/>
      <c r="V11049" s="120"/>
      <c r="X11049" s="120"/>
      <c r="Z11049" s="120"/>
      <c r="AB11049" s="120"/>
    </row>
    <row r="11050" spans="12:28" ht="15" customHeight="1" x14ac:dyDescent="0.2">
      <c r="L11050" s="120"/>
      <c r="N11050" s="120"/>
      <c r="P11050" s="120"/>
      <c r="R11050" s="120"/>
      <c r="T11050" s="120"/>
      <c r="V11050" s="120"/>
      <c r="X11050" s="120"/>
      <c r="Z11050" s="120"/>
      <c r="AB11050" s="120"/>
    </row>
    <row r="11051" spans="12:28" ht="15" customHeight="1" x14ac:dyDescent="0.2">
      <c r="L11051" s="120"/>
      <c r="N11051" s="120"/>
      <c r="P11051" s="120"/>
      <c r="R11051" s="120"/>
      <c r="T11051" s="120"/>
      <c r="V11051" s="120"/>
      <c r="X11051" s="120"/>
      <c r="Z11051" s="120"/>
      <c r="AB11051" s="120"/>
    </row>
    <row r="11052" spans="12:28" ht="15" customHeight="1" x14ac:dyDescent="0.2">
      <c r="L11052" s="120"/>
      <c r="N11052" s="120"/>
      <c r="P11052" s="120"/>
      <c r="R11052" s="120"/>
      <c r="T11052" s="120"/>
      <c r="V11052" s="120"/>
      <c r="X11052" s="120"/>
      <c r="Z11052" s="120"/>
      <c r="AB11052" s="120"/>
    </row>
    <row r="11053" spans="12:28" ht="15" customHeight="1" x14ac:dyDescent="0.2">
      <c r="L11053" s="120"/>
      <c r="N11053" s="120"/>
      <c r="P11053" s="120"/>
      <c r="R11053" s="120"/>
      <c r="T11053" s="120"/>
      <c r="V11053" s="120"/>
      <c r="X11053" s="120"/>
      <c r="Z11053" s="120"/>
      <c r="AB11053" s="120"/>
    </row>
    <row r="11054" spans="12:28" ht="15" customHeight="1" x14ac:dyDescent="0.2">
      <c r="L11054" s="120"/>
      <c r="N11054" s="120"/>
      <c r="P11054" s="120"/>
      <c r="R11054" s="120"/>
      <c r="T11054" s="120"/>
      <c r="V11054" s="120"/>
      <c r="X11054" s="120"/>
      <c r="Z11054" s="120"/>
      <c r="AB11054" s="120"/>
    </row>
    <row r="11055" spans="12:28" ht="15" customHeight="1" x14ac:dyDescent="0.2">
      <c r="L11055" s="120"/>
      <c r="N11055" s="120"/>
      <c r="P11055" s="120"/>
      <c r="R11055" s="120"/>
      <c r="T11055" s="120"/>
      <c r="V11055" s="120"/>
      <c r="X11055" s="120"/>
      <c r="Z11055" s="120"/>
      <c r="AB11055" s="120"/>
    </row>
    <row r="11056" spans="12:28" ht="15" customHeight="1" x14ac:dyDescent="0.2">
      <c r="L11056" s="120"/>
      <c r="N11056" s="120"/>
      <c r="P11056" s="120"/>
      <c r="R11056" s="120"/>
      <c r="T11056" s="120"/>
      <c r="V11056" s="120"/>
      <c r="X11056" s="120"/>
      <c r="Z11056" s="120"/>
      <c r="AB11056" s="120"/>
    </row>
    <row r="11057" spans="12:28" ht="15" customHeight="1" x14ac:dyDescent="0.2">
      <c r="L11057" s="120"/>
      <c r="N11057" s="120"/>
      <c r="P11057" s="120"/>
      <c r="R11057" s="120"/>
      <c r="T11057" s="120"/>
      <c r="V11057" s="120"/>
      <c r="X11057" s="120"/>
      <c r="Z11057" s="120"/>
      <c r="AB11057" s="120"/>
    </row>
    <row r="11058" spans="12:28" ht="15" customHeight="1" x14ac:dyDescent="0.2">
      <c r="L11058" s="120"/>
      <c r="N11058" s="120"/>
      <c r="P11058" s="120"/>
      <c r="R11058" s="120"/>
      <c r="T11058" s="120"/>
      <c r="V11058" s="120"/>
      <c r="X11058" s="120"/>
      <c r="Z11058" s="120"/>
      <c r="AB11058" s="120"/>
    </row>
    <row r="11059" spans="12:28" ht="15" customHeight="1" x14ac:dyDescent="0.2">
      <c r="L11059" s="120"/>
      <c r="N11059" s="120"/>
      <c r="P11059" s="120"/>
      <c r="R11059" s="120"/>
      <c r="T11059" s="120"/>
      <c r="V11059" s="120"/>
      <c r="X11059" s="120"/>
      <c r="Z11059" s="120"/>
      <c r="AB11059" s="120"/>
    </row>
    <row r="11060" spans="12:28" ht="15" customHeight="1" x14ac:dyDescent="0.2">
      <c r="L11060" s="120"/>
      <c r="N11060" s="120"/>
      <c r="P11060" s="120"/>
      <c r="R11060" s="120"/>
      <c r="T11060" s="120"/>
      <c r="V11060" s="120"/>
      <c r="X11060" s="120"/>
      <c r="Z11060" s="120"/>
      <c r="AB11060" s="120"/>
    </row>
    <row r="11061" spans="12:28" ht="15" customHeight="1" x14ac:dyDescent="0.2">
      <c r="L11061" s="120"/>
      <c r="N11061" s="120"/>
      <c r="P11061" s="120"/>
      <c r="R11061" s="120"/>
      <c r="T11061" s="120"/>
      <c r="V11061" s="120"/>
      <c r="X11061" s="120"/>
      <c r="Z11061" s="120"/>
      <c r="AB11061" s="120"/>
    </row>
    <row r="11062" spans="12:28" ht="15" customHeight="1" x14ac:dyDescent="0.2">
      <c r="L11062" s="120"/>
      <c r="N11062" s="120"/>
      <c r="P11062" s="120"/>
      <c r="R11062" s="120"/>
      <c r="T11062" s="120"/>
      <c r="V11062" s="120"/>
      <c r="X11062" s="120"/>
      <c r="Z11062" s="120"/>
      <c r="AB11062" s="120"/>
    </row>
    <row r="11063" spans="12:28" ht="15" customHeight="1" x14ac:dyDescent="0.2">
      <c r="L11063" s="120"/>
      <c r="N11063" s="120"/>
      <c r="P11063" s="120"/>
      <c r="R11063" s="120"/>
      <c r="T11063" s="120"/>
      <c r="V11063" s="120"/>
      <c r="X11063" s="120"/>
      <c r="Z11063" s="120"/>
      <c r="AB11063" s="120"/>
    </row>
    <row r="11064" spans="12:28" ht="15" customHeight="1" x14ac:dyDescent="0.2">
      <c r="L11064" s="120"/>
      <c r="N11064" s="120"/>
      <c r="P11064" s="120"/>
      <c r="R11064" s="120"/>
      <c r="T11064" s="120"/>
      <c r="V11064" s="120"/>
      <c r="X11064" s="120"/>
      <c r="Z11064" s="120"/>
      <c r="AB11064" s="120"/>
    </row>
    <row r="11065" spans="12:28" ht="15" customHeight="1" x14ac:dyDescent="0.2">
      <c r="L11065" s="120"/>
      <c r="N11065" s="120"/>
      <c r="P11065" s="120"/>
      <c r="R11065" s="120"/>
      <c r="T11065" s="120"/>
      <c r="V11065" s="120"/>
      <c r="X11065" s="120"/>
      <c r="Z11065" s="120"/>
      <c r="AB11065" s="120"/>
    </row>
    <row r="11066" spans="12:28" ht="15" customHeight="1" x14ac:dyDescent="0.2">
      <c r="L11066" s="120"/>
      <c r="N11066" s="120"/>
      <c r="P11066" s="120"/>
      <c r="R11066" s="120"/>
      <c r="T11066" s="120"/>
      <c r="V11066" s="120"/>
      <c r="X11066" s="120"/>
      <c r="Z11066" s="120"/>
      <c r="AB11066" s="120"/>
    </row>
    <row r="11067" spans="12:28" ht="15" customHeight="1" x14ac:dyDescent="0.2">
      <c r="L11067" s="120"/>
      <c r="N11067" s="120"/>
      <c r="P11067" s="120"/>
      <c r="R11067" s="120"/>
      <c r="T11067" s="120"/>
      <c r="V11067" s="120"/>
      <c r="X11067" s="120"/>
      <c r="Z11067" s="120"/>
      <c r="AB11067" s="120"/>
    </row>
    <row r="11068" spans="12:28" ht="15" customHeight="1" x14ac:dyDescent="0.2">
      <c r="L11068" s="120"/>
      <c r="N11068" s="120"/>
      <c r="P11068" s="120"/>
      <c r="R11068" s="120"/>
      <c r="T11068" s="120"/>
      <c r="V11068" s="120"/>
      <c r="X11068" s="120"/>
      <c r="Z11068" s="120"/>
      <c r="AB11068" s="120"/>
    </row>
    <row r="11069" spans="12:28" ht="15" customHeight="1" x14ac:dyDescent="0.2">
      <c r="L11069" s="120"/>
      <c r="N11069" s="120"/>
      <c r="P11069" s="120"/>
      <c r="R11069" s="120"/>
      <c r="T11069" s="120"/>
      <c r="V11069" s="120"/>
      <c r="X11069" s="120"/>
      <c r="Z11069" s="120"/>
      <c r="AB11069" s="120"/>
    </row>
    <row r="11070" spans="12:28" ht="15" customHeight="1" x14ac:dyDescent="0.2">
      <c r="L11070" s="120"/>
      <c r="N11070" s="120"/>
      <c r="P11070" s="120"/>
      <c r="R11070" s="120"/>
      <c r="T11070" s="120"/>
      <c r="V11070" s="120"/>
      <c r="X11070" s="120"/>
      <c r="Z11070" s="120"/>
      <c r="AB11070" s="120"/>
    </row>
    <row r="11071" spans="12:28" ht="15" customHeight="1" x14ac:dyDescent="0.2">
      <c r="L11071" s="120"/>
      <c r="N11071" s="120"/>
      <c r="P11071" s="120"/>
      <c r="R11071" s="120"/>
      <c r="T11071" s="120"/>
      <c r="V11071" s="120"/>
      <c r="X11071" s="120"/>
      <c r="Z11071" s="120"/>
      <c r="AB11071" s="120"/>
    </row>
    <row r="11072" spans="12:28" ht="15" customHeight="1" x14ac:dyDescent="0.2">
      <c r="L11072" s="120"/>
      <c r="N11072" s="120"/>
      <c r="P11072" s="120"/>
      <c r="R11072" s="120"/>
      <c r="T11072" s="120"/>
      <c r="V11072" s="120"/>
      <c r="X11072" s="120"/>
      <c r="Z11072" s="120"/>
      <c r="AB11072" s="120"/>
    </row>
    <row r="11073" spans="12:28" ht="15" customHeight="1" x14ac:dyDescent="0.2">
      <c r="L11073" s="120"/>
      <c r="N11073" s="120"/>
      <c r="P11073" s="120"/>
      <c r="R11073" s="120"/>
      <c r="T11073" s="120"/>
      <c r="V11073" s="120"/>
      <c r="X11073" s="120"/>
      <c r="Z11073" s="120"/>
      <c r="AB11073" s="120"/>
    </row>
    <row r="11074" spans="12:28" ht="15" customHeight="1" x14ac:dyDescent="0.2">
      <c r="L11074" s="120"/>
      <c r="N11074" s="120"/>
      <c r="P11074" s="120"/>
      <c r="R11074" s="120"/>
      <c r="T11074" s="120"/>
      <c r="V11074" s="120"/>
      <c r="X11074" s="120"/>
      <c r="Z11074" s="120"/>
      <c r="AB11074" s="120"/>
    </row>
    <row r="11075" spans="12:28" ht="15" customHeight="1" x14ac:dyDescent="0.2">
      <c r="L11075" s="120"/>
      <c r="N11075" s="120"/>
      <c r="P11075" s="120"/>
      <c r="R11075" s="120"/>
      <c r="T11075" s="120"/>
      <c r="V11075" s="120"/>
      <c r="X11075" s="120"/>
      <c r="Z11075" s="120"/>
      <c r="AB11075" s="120"/>
    </row>
    <row r="11076" spans="12:28" ht="15" customHeight="1" x14ac:dyDescent="0.2">
      <c r="L11076" s="120"/>
      <c r="N11076" s="120"/>
      <c r="P11076" s="120"/>
      <c r="R11076" s="120"/>
      <c r="T11076" s="120"/>
      <c r="V11076" s="120"/>
      <c r="X11076" s="120"/>
      <c r="Z11076" s="120"/>
      <c r="AB11076" s="120"/>
    </row>
    <row r="11077" spans="12:28" ht="15" customHeight="1" x14ac:dyDescent="0.2">
      <c r="L11077" s="120"/>
      <c r="N11077" s="120"/>
      <c r="P11077" s="120"/>
      <c r="R11077" s="120"/>
      <c r="T11077" s="120"/>
      <c r="V11077" s="120"/>
      <c r="X11077" s="120"/>
      <c r="Z11077" s="120"/>
      <c r="AB11077" s="120"/>
    </row>
    <row r="11078" spans="12:28" ht="15" customHeight="1" x14ac:dyDescent="0.2">
      <c r="L11078" s="120"/>
      <c r="N11078" s="120"/>
      <c r="P11078" s="120"/>
      <c r="R11078" s="120"/>
      <c r="T11078" s="120"/>
      <c r="V11078" s="120"/>
      <c r="X11078" s="120"/>
      <c r="Z11078" s="120"/>
      <c r="AB11078" s="120"/>
    </row>
    <row r="11079" spans="12:28" ht="15" customHeight="1" x14ac:dyDescent="0.2">
      <c r="L11079" s="120"/>
      <c r="N11079" s="120"/>
      <c r="P11079" s="120"/>
      <c r="R11079" s="120"/>
      <c r="T11079" s="120"/>
      <c r="V11079" s="120"/>
      <c r="X11079" s="120"/>
      <c r="Z11079" s="120"/>
      <c r="AB11079" s="120"/>
    </row>
    <row r="11080" spans="12:28" ht="15" customHeight="1" x14ac:dyDescent="0.2">
      <c r="L11080" s="120"/>
      <c r="N11080" s="120"/>
      <c r="P11080" s="120"/>
      <c r="R11080" s="120"/>
      <c r="T11080" s="120"/>
      <c r="V11080" s="120"/>
      <c r="X11080" s="120"/>
      <c r="Z11080" s="120"/>
      <c r="AB11080" s="120"/>
    </row>
    <row r="11081" spans="12:28" ht="15" customHeight="1" x14ac:dyDescent="0.2">
      <c r="L11081" s="120"/>
      <c r="N11081" s="120"/>
      <c r="P11081" s="120"/>
      <c r="R11081" s="120"/>
      <c r="T11081" s="120"/>
      <c r="V11081" s="120"/>
      <c r="X11081" s="120"/>
      <c r="Z11081" s="120"/>
      <c r="AB11081" s="120"/>
    </row>
    <row r="11082" spans="12:28" ht="15" customHeight="1" x14ac:dyDescent="0.2">
      <c r="L11082" s="120"/>
      <c r="N11082" s="120"/>
      <c r="P11082" s="120"/>
      <c r="R11082" s="120"/>
      <c r="T11082" s="120"/>
      <c r="V11082" s="120"/>
      <c r="X11082" s="120"/>
      <c r="Z11082" s="120"/>
      <c r="AB11082" s="120"/>
    </row>
    <row r="11083" spans="12:28" ht="15" customHeight="1" x14ac:dyDescent="0.2">
      <c r="L11083" s="120"/>
      <c r="N11083" s="120"/>
      <c r="P11083" s="120"/>
      <c r="R11083" s="120"/>
      <c r="T11083" s="120"/>
      <c r="V11083" s="120"/>
      <c r="X11083" s="120"/>
      <c r="Z11083" s="120"/>
      <c r="AB11083" s="120"/>
    </row>
    <row r="11084" spans="12:28" ht="15" customHeight="1" x14ac:dyDescent="0.2">
      <c r="L11084" s="120"/>
      <c r="N11084" s="120"/>
      <c r="P11084" s="120"/>
      <c r="R11084" s="120"/>
      <c r="T11084" s="120"/>
      <c r="V11084" s="120"/>
      <c r="X11084" s="120"/>
      <c r="Z11084" s="120"/>
      <c r="AB11084" s="120"/>
    </row>
    <row r="11085" spans="12:28" ht="15" customHeight="1" x14ac:dyDescent="0.2">
      <c r="L11085" s="120"/>
      <c r="N11085" s="120"/>
      <c r="P11085" s="120"/>
      <c r="R11085" s="120"/>
      <c r="T11085" s="120"/>
      <c r="V11085" s="120"/>
      <c r="X11085" s="120"/>
      <c r="Z11085" s="120"/>
      <c r="AB11085" s="120"/>
    </row>
    <row r="11086" spans="12:28" ht="15" customHeight="1" x14ac:dyDescent="0.2">
      <c r="L11086" s="120"/>
      <c r="N11086" s="120"/>
      <c r="P11086" s="120"/>
      <c r="R11086" s="120"/>
      <c r="T11086" s="120"/>
      <c r="V11086" s="120"/>
      <c r="X11086" s="120"/>
      <c r="Z11086" s="120"/>
      <c r="AB11086" s="120"/>
    </row>
    <row r="11087" spans="12:28" ht="15" customHeight="1" x14ac:dyDescent="0.2">
      <c r="L11087" s="120"/>
      <c r="N11087" s="120"/>
      <c r="P11087" s="120"/>
      <c r="R11087" s="120"/>
      <c r="T11087" s="120"/>
      <c r="V11087" s="120"/>
      <c r="X11087" s="120"/>
      <c r="Z11087" s="120"/>
      <c r="AB11087" s="120"/>
    </row>
    <row r="11088" spans="12:28" ht="15" customHeight="1" x14ac:dyDescent="0.2">
      <c r="L11088" s="120"/>
      <c r="N11088" s="120"/>
      <c r="P11088" s="120"/>
      <c r="R11088" s="120"/>
      <c r="T11088" s="120"/>
      <c r="V11088" s="120"/>
      <c r="X11088" s="120"/>
      <c r="Z11088" s="120"/>
      <c r="AB11088" s="120"/>
    </row>
    <row r="11089" spans="12:28" ht="15" customHeight="1" x14ac:dyDescent="0.2">
      <c r="L11089" s="120"/>
      <c r="N11089" s="120"/>
      <c r="P11089" s="120"/>
      <c r="R11089" s="120"/>
      <c r="T11089" s="120"/>
      <c r="V11089" s="120"/>
      <c r="X11089" s="120"/>
      <c r="Z11089" s="120"/>
      <c r="AB11089" s="120"/>
    </row>
    <row r="11090" spans="12:28" ht="15" customHeight="1" x14ac:dyDescent="0.2">
      <c r="L11090" s="120"/>
      <c r="N11090" s="120"/>
      <c r="P11090" s="120"/>
      <c r="R11090" s="120"/>
      <c r="T11090" s="120"/>
      <c r="V11090" s="120"/>
      <c r="X11090" s="120"/>
      <c r="Z11090" s="120"/>
      <c r="AB11090" s="120"/>
    </row>
    <row r="11091" spans="12:28" ht="15" customHeight="1" x14ac:dyDescent="0.2">
      <c r="L11091" s="120"/>
      <c r="N11091" s="120"/>
      <c r="P11091" s="120"/>
      <c r="R11091" s="120"/>
      <c r="T11091" s="120"/>
      <c r="V11091" s="120"/>
      <c r="X11091" s="120"/>
      <c r="Z11091" s="120"/>
      <c r="AB11091" s="120"/>
    </row>
    <row r="11092" spans="12:28" ht="15" customHeight="1" x14ac:dyDescent="0.2">
      <c r="L11092" s="120"/>
      <c r="N11092" s="120"/>
      <c r="P11092" s="120"/>
      <c r="R11092" s="120"/>
      <c r="T11092" s="120"/>
      <c r="V11092" s="120"/>
      <c r="X11092" s="120"/>
      <c r="Z11092" s="120"/>
      <c r="AB11092" s="120"/>
    </row>
    <row r="11093" spans="12:28" ht="15" customHeight="1" x14ac:dyDescent="0.2">
      <c r="L11093" s="120"/>
      <c r="N11093" s="120"/>
      <c r="P11093" s="120"/>
      <c r="R11093" s="120"/>
      <c r="T11093" s="120"/>
      <c r="V11093" s="120"/>
      <c r="X11093" s="120"/>
      <c r="Z11093" s="120"/>
      <c r="AB11093" s="120"/>
    </row>
    <row r="11094" spans="12:28" ht="15" customHeight="1" x14ac:dyDescent="0.2">
      <c r="L11094" s="120"/>
      <c r="N11094" s="120"/>
      <c r="P11094" s="120"/>
      <c r="R11094" s="120"/>
      <c r="T11094" s="120"/>
      <c r="V11094" s="120"/>
      <c r="X11094" s="120"/>
      <c r="Z11094" s="120"/>
      <c r="AB11094" s="120"/>
    </row>
    <row r="11095" spans="12:28" ht="15" customHeight="1" x14ac:dyDescent="0.2">
      <c r="L11095" s="120"/>
      <c r="N11095" s="120"/>
      <c r="P11095" s="120"/>
      <c r="R11095" s="120"/>
      <c r="T11095" s="120"/>
      <c r="V11095" s="120"/>
      <c r="X11095" s="120"/>
      <c r="Z11095" s="120"/>
      <c r="AB11095" s="120"/>
    </row>
    <row r="11096" spans="12:28" ht="15" customHeight="1" x14ac:dyDescent="0.2">
      <c r="L11096" s="120"/>
      <c r="N11096" s="120"/>
      <c r="P11096" s="120"/>
      <c r="R11096" s="120"/>
      <c r="T11096" s="120"/>
      <c r="V11096" s="120"/>
      <c r="X11096" s="120"/>
      <c r="Z11096" s="120"/>
      <c r="AB11096" s="120"/>
    </row>
    <row r="11097" spans="12:28" ht="15" customHeight="1" x14ac:dyDescent="0.2">
      <c r="L11097" s="120"/>
      <c r="N11097" s="120"/>
      <c r="P11097" s="120"/>
      <c r="R11097" s="120"/>
      <c r="T11097" s="120"/>
      <c r="V11097" s="120"/>
      <c r="X11097" s="120"/>
      <c r="Z11097" s="120"/>
      <c r="AB11097" s="120"/>
    </row>
    <row r="11098" spans="12:28" ht="15" customHeight="1" x14ac:dyDescent="0.2">
      <c r="L11098" s="120"/>
      <c r="N11098" s="120"/>
      <c r="P11098" s="120"/>
      <c r="R11098" s="120"/>
      <c r="T11098" s="120"/>
      <c r="V11098" s="120"/>
      <c r="X11098" s="120"/>
      <c r="Z11098" s="120"/>
      <c r="AB11098" s="120"/>
    </row>
    <row r="11099" spans="12:28" ht="15" customHeight="1" x14ac:dyDescent="0.2">
      <c r="L11099" s="120"/>
      <c r="N11099" s="120"/>
      <c r="P11099" s="120"/>
      <c r="R11099" s="120"/>
      <c r="T11099" s="120"/>
      <c r="V11099" s="120"/>
      <c r="X11099" s="120"/>
      <c r="Z11099" s="120"/>
      <c r="AB11099" s="120"/>
    </row>
    <row r="11100" spans="12:28" ht="15" customHeight="1" x14ac:dyDescent="0.2">
      <c r="L11100" s="120"/>
      <c r="N11100" s="120"/>
      <c r="P11100" s="120"/>
      <c r="R11100" s="120"/>
      <c r="T11100" s="120"/>
      <c r="V11100" s="120"/>
      <c r="X11100" s="120"/>
      <c r="Z11100" s="120"/>
      <c r="AB11100" s="120"/>
    </row>
    <row r="11101" spans="12:28" ht="15" customHeight="1" x14ac:dyDescent="0.2">
      <c r="L11101" s="120"/>
      <c r="N11101" s="120"/>
      <c r="P11101" s="120"/>
      <c r="R11101" s="120"/>
      <c r="T11101" s="120"/>
      <c r="V11101" s="120"/>
      <c r="X11101" s="120"/>
      <c r="Z11101" s="120"/>
      <c r="AB11101" s="120"/>
    </row>
    <row r="11102" spans="12:28" ht="15" customHeight="1" x14ac:dyDescent="0.2">
      <c r="L11102" s="120"/>
      <c r="N11102" s="120"/>
      <c r="P11102" s="120"/>
      <c r="R11102" s="120"/>
      <c r="T11102" s="120"/>
      <c r="V11102" s="120"/>
      <c r="X11102" s="120"/>
      <c r="Z11102" s="120"/>
      <c r="AB11102" s="120"/>
    </row>
    <row r="11103" spans="12:28" ht="15" customHeight="1" x14ac:dyDescent="0.2">
      <c r="L11103" s="120"/>
      <c r="N11103" s="120"/>
      <c r="P11103" s="120"/>
      <c r="R11103" s="120"/>
      <c r="T11103" s="120"/>
      <c r="V11103" s="120"/>
      <c r="X11103" s="120"/>
      <c r="Z11103" s="120"/>
      <c r="AB11103" s="120"/>
    </row>
    <row r="11104" spans="12:28" ht="15" customHeight="1" x14ac:dyDescent="0.2">
      <c r="L11104" s="120"/>
      <c r="N11104" s="120"/>
      <c r="P11104" s="120"/>
      <c r="R11104" s="120"/>
      <c r="T11104" s="120"/>
      <c r="V11104" s="120"/>
      <c r="X11104" s="120"/>
      <c r="Z11104" s="120"/>
      <c r="AB11104" s="120"/>
    </row>
    <row r="11105" spans="12:28" ht="15" customHeight="1" x14ac:dyDescent="0.2">
      <c r="L11105" s="120"/>
      <c r="N11105" s="120"/>
      <c r="P11105" s="120"/>
      <c r="R11105" s="120"/>
      <c r="T11105" s="120"/>
      <c r="V11105" s="120"/>
      <c r="X11105" s="120"/>
      <c r="Z11105" s="120"/>
      <c r="AB11105" s="120"/>
    </row>
    <row r="11106" spans="12:28" ht="15" customHeight="1" x14ac:dyDescent="0.2">
      <c r="L11106" s="120"/>
      <c r="N11106" s="120"/>
      <c r="P11106" s="120"/>
      <c r="R11106" s="120"/>
      <c r="T11106" s="120"/>
      <c r="V11106" s="120"/>
      <c r="X11106" s="120"/>
      <c r="Z11106" s="120"/>
      <c r="AB11106" s="120"/>
    </row>
    <row r="11107" spans="12:28" ht="15" customHeight="1" x14ac:dyDescent="0.2">
      <c r="L11107" s="120"/>
      <c r="N11107" s="120"/>
      <c r="P11107" s="120"/>
      <c r="R11107" s="120"/>
      <c r="T11107" s="120"/>
      <c r="V11107" s="120"/>
      <c r="X11107" s="120"/>
      <c r="Z11107" s="120"/>
      <c r="AB11107" s="120"/>
    </row>
    <row r="11108" spans="12:28" ht="15" customHeight="1" x14ac:dyDescent="0.2">
      <c r="L11108" s="120"/>
      <c r="N11108" s="120"/>
      <c r="P11108" s="120"/>
      <c r="R11108" s="120"/>
      <c r="T11108" s="120"/>
      <c r="V11108" s="120"/>
      <c r="X11108" s="120"/>
      <c r="Z11108" s="120"/>
      <c r="AB11108" s="120"/>
    </row>
    <row r="11109" spans="12:28" ht="15" customHeight="1" x14ac:dyDescent="0.2">
      <c r="L11109" s="120"/>
      <c r="N11109" s="120"/>
      <c r="P11109" s="120"/>
      <c r="R11109" s="120"/>
      <c r="T11109" s="120"/>
      <c r="V11109" s="120"/>
      <c r="X11109" s="120"/>
      <c r="Z11109" s="120"/>
      <c r="AB11109" s="120"/>
    </row>
    <row r="11110" spans="12:28" ht="15" customHeight="1" x14ac:dyDescent="0.2">
      <c r="L11110" s="120"/>
      <c r="N11110" s="120"/>
      <c r="P11110" s="120"/>
      <c r="R11110" s="120"/>
      <c r="T11110" s="120"/>
      <c r="V11110" s="120"/>
      <c r="X11110" s="120"/>
      <c r="Z11110" s="120"/>
      <c r="AB11110" s="120"/>
    </row>
    <row r="11111" spans="12:28" ht="15" customHeight="1" x14ac:dyDescent="0.2">
      <c r="L11111" s="120"/>
      <c r="N11111" s="120"/>
      <c r="P11111" s="120"/>
      <c r="R11111" s="120"/>
      <c r="T11111" s="120"/>
      <c r="V11111" s="120"/>
      <c r="X11111" s="120"/>
      <c r="Z11111" s="120"/>
      <c r="AB11111" s="120"/>
    </row>
    <row r="11112" spans="12:28" ht="15" customHeight="1" x14ac:dyDescent="0.2">
      <c r="L11112" s="120"/>
      <c r="N11112" s="120"/>
      <c r="P11112" s="120"/>
      <c r="R11112" s="120"/>
      <c r="T11112" s="120"/>
      <c r="V11112" s="120"/>
      <c r="X11112" s="120"/>
      <c r="Z11112" s="120"/>
      <c r="AB11112" s="120"/>
    </row>
    <row r="11113" spans="12:28" ht="15" customHeight="1" x14ac:dyDescent="0.2">
      <c r="L11113" s="120"/>
      <c r="N11113" s="120"/>
      <c r="P11113" s="120"/>
      <c r="R11113" s="120"/>
      <c r="T11113" s="120"/>
      <c r="V11113" s="120"/>
      <c r="X11113" s="120"/>
      <c r="Z11113" s="120"/>
      <c r="AB11113" s="120"/>
    </row>
    <row r="11114" spans="12:28" ht="15" customHeight="1" x14ac:dyDescent="0.2">
      <c r="L11114" s="120"/>
      <c r="N11114" s="120"/>
      <c r="P11114" s="120"/>
      <c r="R11114" s="120"/>
      <c r="T11114" s="120"/>
      <c r="V11114" s="120"/>
      <c r="X11114" s="120"/>
      <c r="Z11114" s="120"/>
      <c r="AB11114" s="120"/>
    </row>
    <row r="11115" spans="12:28" ht="15" customHeight="1" x14ac:dyDescent="0.2">
      <c r="L11115" s="120"/>
      <c r="N11115" s="120"/>
      <c r="P11115" s="120"/>
      <c r="R11115" s="120"/>
      <c r="T11115" s="120"/>
      <c r="V11115" s="120"/>
      <c r="X11115" s="120"/>
      <c r="Z11115" s="120"/>
      <c r="AB11115" s="120"/>
    </row>
    <row r="11116" spans="12:28" ht="15" customHeight="1" x14ac:dyDescent="0.2">
      <c r="L11116" s="120"/>
      <c r="N11116" s="120"/>
      <c r="P11116" s="120"/>
      <c r="R11116" s="120"/>
      <c r="T11116" s="120"/>
      <c r="V11116" s="120"/>
      <c r="X11116" s="120"/>
      <c r="Z11116" s="120"/>
      <c r="AB11116" s="120"/>
    </row>
    <row r="11117" spans="12:28" ht="15" customHeight="1" x14ac:dyDescent="0.2">
      <c r="L11117" s="120"/>
      <c r="N11117" s="120"/>
      <c r="P11117" s="120"/>
      <c r="R11117" s="120"/>
      <c r="T11117" s="120"/>
      <c r="V11117" s="120"/>
      <c r="X11117" s="120"/>
      <c r="Z11117" s="120"/>
      <c r="AB11117" s="120"/>
    </row>
    <row r="11118" spans="12:28" ht="15" customHeight="1" x14ac:dyDescent="0.2">
      <c r="L11118" s="120"/>
      <c r="N11118" s="120"/>
      <c r="P11118" s="120"/>
      <c r="R11118" s="120"/>
      <c r="T11118" s="120"/>
      <c r="V11118" s="120"/>
      <c r="X11118" s="120"/>
      <c r="Z11118" s="120"/>
      <c r="AB11118" s="120"/>
    </row>
    <row r="11119" spans="12:28" ht="15" customHeight="1" x14ac:dyDescent="0.2">
      <c r="L11119" s="120"/>
      <c r="N11119" s="120"/>
      <c r="P11119" s="120"/>
      <c r="R11119" s="120"/>
      <c r="T11119" s="120"/>
      <c r="V11119" s="120"/>
      <c r="X11119" s="120"/>
      <c r="Z11119" s="120"/>
      <c r="AB11119" s="120"/>
    </row>
    <row r="11120" spans="12:28" ht="15" customHeight="1" x14ac:dyDescent="0.2">
      <c r="L11120" s="120"/>
      <c r="N11120" s="120"/>
      <c r="P11120" s="120"/>
      <c r="R11120" s="120"/>
      <c r="T11120" s="120"/>
      <c r="V11120" s="120"/>
      <c r="X11120" s="120"/>
      <c r="Z11120" s="120"/>
      <c r="AB11120" s="120"/>
    </row>
    <row r="11121" spans="12:28" ht="15" customHeight="1" x14ac:dyDescent="0.2">
      <c r="L11121" s="120"/>
      <c r="N11121" s="120"/>
      <c r="P11121" s="120"/>
      <c r="R11121" s="120"/>
      <c r="T11121" s="120"/>
      <c r="V11121" s="120"/>
      <c r="X11121" s="120"/>
      <c r="Z11121" s="120"/>
      <c r="AB11121" s="120"/>
    </row>
    <row r="11122" spans="12:28" ht="15" customHeight="1" x14ac:dyDescent="0.2">
      <c r="L11122" s="120"/>
      <c r="N11122" s="120"/>
      <c r="P11122" s="120"/>
      <c r="R11122" s="120"/>
      <c r="T11122" s="120"/>
      <c r="V11122" s="120"/>
      <c r="X11122" s="120"/>
      <c r="Z11122" s="120"/>
      <c r="AB11122" s="120"/>
    </row>
    <row r="11123" spans="12:28" ht="15" customHeight="1" x14ac:dyDescent="0.2">
      <c r="L11123" s="120"/>
      <c r="N11123" s="120"/>
      <c r="P11123" s="120"/>
      <c r="R11123" s="120"/>
      <c r="T11123" s="120"/>
      <c r="V11123" s="120"/>
      <c r="X11123" s="120"/>
      <c r="Z11123" s="120"/>
      <c r="AB11123" s="120"/>
    </row>
    <row r="11124" spans="12:28" ht="15" customHeight="1" x14ac:dyDescent="0.2">
      <c r="L11124" s="120"/>
      <c r="N11124" s="120"/>
      <c r="P11124" s="120"/>
      <c r="R11124" s="120"/>
      <c r="T11124" s="120"/>
      <c r="V11124" s="120"/>
      <c r="X11124" s="120"/>
      <c r="Z11124" s="120"/>
      <c r="AB11124" s="120"/>
    </row>
    <row r="11125" spans="12:28" ht="15" customHeight="1" x14ac:dyDescent="0.2">
      <c r="L11125" s="120"/>
      <c r="N11125" s="120"/>
      <c r="P11125" s="120"/>
      <c r="R11125" s="120"/>
      <c r="T11125" s="120"/>
      <c r="V11125" s="120"/>
      <c r="X11125" s="120"/>
      <c r="Z11125" s="120"/>
      <c r="AB11125" s="120"/>
    </row>
    <row r="11126" spans="12:28" ht="15" customHeight="1" x14ac:dyDescent="0.2">
      <c r="L11126" s="120"/>
      <c r="N11126" s="120"/>
      <c r="P11126" s="120"/>
      <c r="R11126" s="120"/>
      <c r="T11126" s="120"/>
      <c r="V11126" s="120"/>
      <c r="X11126" s="120"/>
      <c r="Z11126" s="120"/>
      <c r="AB11126" s="120"/>
    </row>
    <row r="11127" spans="12:28" ht="15" customHeight="1" x14ac:dyDescent="0.2">
      <c r="L11127" s="120"/>
      <c r="N11127" s="120"/>
      <c r="P11127" s="120"/>
      <c r="R11127" s="120"/>
      <c r="T11127" s="120"/>
      <c r="V11127" s="120"/>
      <c r="X11127" s="120"/>
      <c r="Z11127" s="120"/>
      <c r="AB11127" s="120"/>
    </row>
    <row r="11128" spans="12:28" ht="15" customHeight="1" x14ac:dyDescent="0.2">
      <c r="L11128" s="120"/>
      <c r="N11128" s="120"/>
      <c r="P11128" s="120"/>
      <c r="R11128" s="120"/>
      <c r="T11128" s="120"/>
      <c r="V11128" s="120"/>
      <c r="X11128" s="120"/>
      <c r="Z11128" s="120"/>
      <c r="AB11128" s="120"/>
    </row>
    <row r="11129" spans="12:28" ht="15" customHeight="1" x14ac:dyDescent="0.2">
      <c r="L11129" s="120"/>
      <c r="N11129" s="120"/>
      <c r="P11129" s="120"/>
      <c r="R11129" s="120"/>
      <c r="T11129" s="120"/>
      <c r="V11129" s="120"/>
      <c r="X11129" s="120"/>
      <c r="Z11129" s="120"/>
      <c r="AB11129" s="120"/>
    </row>
    <row r="11130" spans="12:28" ht="15" customHeight="1" x14ac:dyDescent="0.2">
      <c r="L11130" s="120"/>
      <c r="N11130" s="120"/>
      <c r="P11130" s="120"/>
      <c r="R11130" s="120"/>
      <c r="T11130" s="120"/>
      <c r="V11130" s="120"/>
      <c r="X11130" s="120"/>
      <c r="Z11130" s="120"/>
      <c r="AB11130" s="120"/>
    </row>
    <row r="11131" spans="12:28" ht="15" customHeight="1" x14ac:dyDescent="0.2">
      <c r="L11131" s="120"/>
      <c r="N11131" s="120"/>
      <c r="P11131" s="120"/>
      <c r="R11131" s="120"/>
      <c r="T11131" s="120"/>
      <c r="V11131" s="120"/>
      <c r="X11131" s="120"/>
      <c r="Z11131" s="120"/>
      <c r="AB11131" s="120"/>
    </row>
    <row r="11132" spans="12:28" ht="15" customHeight="1" x14ac:dyDescent="0.2">
      <c r="L11132" s="120"/>
      <c r="N11132" s="120"/>
      <c r="P11132" s="120"/>
      <c r="R11132" s="120"/>
      <c r="T11132" s="120"/>
      <c r="V11132" s="120"/>
      <c r="X11132" s="120"/>
      <c r="Z11132" s="120"/>
      <c r="AB11132" s="120"/>
    </row>
    <row r="11133" spans="12:28" ht="15" customHeight="1" x14ac:dyDescent="0.2">
      <c r="L11133" s="120"/>
      <c r="N11133" s="120"/>
      <c r="P11133" s="120"/>
      <c r="R11133" s="120"/>
      <c r="T11133" s="120"/>
      <c r="V11133" s="120"/>
      <c r="X11133" s="120"/>
      <c r="Z11133" s="120"/>
      <c r="AB11133" s="120"/>
    </row>
    <row r="11134" spans="12:28" ht="15" customHeight="1" x14ac:dyDescent="0.2">
      <c r="L11134" s="120"/>
      <c r="N11134" s="120"/>
      <c r="P11134" s="120"/>
      <c r="R11134" s="120"/>
      <c r="T11134" s="120"/>
      <c r="V11134" s="120"/>
      <c r="X11134" s="120"/>
      <c r="Z11134" s="120"/>
      <c r="AB11134" s="120"/>
    </row>
    <row r="11135" spans="12:28" ht="15" customHeight="1" x14ac:dyDescent="0.2">
      <c r="L11135" s="120"/>
      <c r="N11135" s="120"/>
      <c r="P11135" s="120"/>
      <c r="R11135" s="120"/>
      <c r="T11135" s="120"/>
      <c r="V11135" s="120"/>
      <c r="X11135" s="120"/>
      <c r="Z11135" s="120"/>
      <c r="AB11135" s="120"/>
    </row>
    <row r="11136" spans="12:28" ht="15" customHeight="1" x14ac:dyDescent="0.2">
      <c r="L11136" s="120"/>
      <c r="N11136" s="120"/>
      <c r="P11136" s="120"/>
      <c r="R11136" s="120"/>
      <c r="T11136" s="120"/>
      <c r="V11136" s="120"/>
      <c r="X11136" s="120"/>
      <c r="Z11136" s="120"/>
      <c r="AB11136" s="120"/>
    </row>
    <row r="11137" spans="12:28" ht="15" customHeight="1" x14ac:dyDescent="0.2">
      <c r="L11137" s="120"/>
      <c r="N11137" s="120"/>
      <c r="P11137" s="120"/>
      <c r="R11137" s="120"/>
      <c r="T11137" s="120"/>
      <c r="V11137" s="120"/>
      <c r="X11137" s="120"/>
      <c r="Z11137" s="120"/>
      <c r="AB11137" s="120"/>
    </row>
    <row r="11138" spans="12:28" ht="15" customHeight="1" x14ac:dyDescent="0.2">
      <c r="L11138" s="120"/>
      <c r="N11138" s="120"/>
      <c r="P11138" s="120"/>
      <c r="R11138" s="120"/>
      <c r="T11138" s="120"/>
      <c r="V11138" s="120"/>
      <c r="X11138" s="120"/>
      <c r="Z11138" s="120"/>
      <c r="AB11138" s="120"/>
    </row>
    <row r="11139" spans="12:28" ht="15" customHeight="1" x14ac:dyDescent="0.2">
      <c r="L11139" s="120"/>
      <c r="N11139" s="120"/>
      <c r="P11139" s="120"/>
      <c r="R11139" s="120"/>
      <c r="T11139" s="120"/>
      <c r="V11139" s="120"/>
      <c r="X11139" s="120"/>
      <c r="Z11139" s="120"/>
      <c r="AB11139" s="120"/>
    </row>
    <row r="11140" spans="12:28" ht="15" customHeight="1" x14ac:dyDescent="0.2">
      <c r="L11140" s="120"/>
      <c r="N11140" s="120"/>
      <c r="P11140" s="120"/>
      <c r="R11140" s="120"/>
      <c r="T11140" s="120"/>
      <c r="V11140" s="120"/>
      <c r="X11140" s="120"/>
      <c r="Z11140" s="120"/>
      <c r="AB11140" s="120"/>
    </row>
    <row r="11141" spans="12:28" ht="15" customHeight="1" x14ac:dyDescent="0.2">
      <c r="L11141" s="120"/>
      <c r="N11141" s="120"/>
      <c r="P11141" s="120"/>
      <c r="R11141" s="120"/>
      <c r="T11141" s="120"/>
      <c r="V11141" s="120"/>
      <c r="X11141" s="120"/>
      <c r="Z11141" s="120"/>
      <c r="AB11141" s="120"/>
    </row>
    <row r="11142" spans="12:28" ht="15" customHeight="1" x14ac:dyDescent="0.2">
      <c r="L11142" s="120"/>
      <c r="N11142" s="120"/>
      <c r="P11142" s="120"/>
      <c r="R11142" s="120"/>
      <c r="T11142" s="120"/>
      <c r="V11142" s="120"/>
      <c r="X11142" s="120"/>
      <c r="Z11142" s="120"/>
      <c r="AB11142" s="120"/>
    </row>
    <row r="11143" spans="12:28" ht="15" customHeight="1" x14ac:dyDescent="0.2">
      <c r="L11143" s="120"/>
      <c r="N11143" s="120"/>
      <c r="P11143" s="120"/>
      <c r="R11143" s="120"/>
      <c r="T11143" s="120"/>
      <c r="V11143" s="120"/>
      <c r="X11143" s="120"/>
      <c r="Z11143" s="120"/>
      <c r="AB11143" s="120"/>
    </row>
    <row r="11144" spans="12:28" ht="15" customHeight="1" x14ac:dyDescent="0.2">
      <c r="L11144" s="120"/>
      <c r="N11144" s="120"/>
      <c r="P11144" s="120"/>
      <c r="R11144" s="120"/>
      <c r="T11144" s="120"/>
      <c r="V11144" s="120"/>
      <c r="X11144" s="120"/>
      <c r="Z11144" s="120"/>
      <c r="AB11144" s="120"/>
    </row>
    <row r="11145" spans="12:28" ht="15" customHeight="1" x14ac:dyDescent="0.2">
      <c r="L11145" s="120"/>
      <c r="N11145" s="120"/>
      <c r="P11145" s="120"/>
      <c r="R11145" s="120"/>
      <c r="T11145" s="120"/>
      <c r="V11145" s="120"/>
      <c r="X11145" s="120"/>
      <c r="Z11145" s="120"/>
      <c r="AB11145" s="120"/>
    </row>
    <row r="11146" spans="12:28" ht="15" customHeight="1" x14ac:dyDescent="0.2">
      <c r="L11146" s="120"/>
      <c r="N11146" s="120"/>
      <c r="P11146" s="120"/>
      <c r="R11146" s="120"/>
      <c r="T11146" s="120"/>
      <c r="V11146" s="120"/>
      <c r="X11146" s="120"/>
      <c r="Z11146" s="120"/>
      <c r="AB11146" s="120"/>
    </row>
    <row r="11147" spans="12:28" ht="15" customHeight="1" x14ac:dyDescent="0.2">
      <c r="L11147" s="120"/>
      <c r="N11147" s="120"/>
      <c r="P11147" s="120"/>
      <c r="R11147" s="120"/>
      <c r="T11147" s="120"/>
      <c r="V11147" s="120"/>
      <c r="X11147" s="120"/>
      <c r="Z11147" s="120"/>
      <c r="AB11147" s="120"/>
    </row>
    <row r="11148" spans="12:28" ht="15" customHeight="1" x14ac:dyDescent="0.2">
      <c r="L11148" s="120"/>
      <c r="N11148" s="120"/>
      <c r="P11148" s="120"/>
      <c r="R11148" s="120"/>
      <c r="T11148" s="120"/>
      <c r="V11148" s="120"/>
      <c r="X11148" s="120"/>
      <c r="Z11148" s="120"/>
      <c r="AB11148" s="120"/>
    </row>
    <row r="11149" spans="12:28" ht="15" customHeight="1" x14ac:dyDescent="0.2">
      <c r="L11149" s="120"/>
      <c r="N11149" s="120"/>
      <c r="P11149" s="120"/>
      <c r="R11149" s="120"/>
      <c r="T11149" s="120"/>
      <c r="V11149" s="120"/>
      <c r="X11149" s="120"/>
      <c r="Z11149" s="120"/>
      <c r="AB11149" s="120"/>
    </row>
    <row r="11150" spans="12:28" ht="15" customHeight="1" x14ac:dyDescent="0.2">
      <c r="L11150" s="120"/>
      <c r="N11150" s="120"/>
      <c r="P11150" s="120"/>
      <c r="R11150" s="120"/>
      <c r="T11150" s="120"/>
      <c r="V11150" s="120"/>
      <c r="X11150" s="120"/>
      <c r="Z11150" s="120"/>
      <c r="AB11150" s="120"/>
    </row>
    <row r="11151" spans="12:28" ht="15" customHeight="1" x14ac:dyDescent="0.2">
      <c r="L11151" s="120"/>
      <c r="N11151" s="120"/>
      <c r="P11151" s="120"/>
      <c r="R11151" s="120"/>
      <c r="T11151" s="120"/>
      <c r="V11151" s="120"/>
      <c r="X11151" s="120"/>
      <c r="Z11151" s="120"/>
      <c r="AB11151" s="120"/>
    </row>
    <row r="11152" spans="12:28" ht="15" customHeight="1" x14ac:dyDescent="0.2">
      <c r="L11152" s="120"/>
      <c r="N11152" s="120"/>
      <c r="P11152" s="120"/>
      <c r="R11152" s="120"/>
      <c r="T11152" s="120"/>
      <c r="V11152" s="120"/>
      <c r="X11152" s="120"/>
      <c r="Z11152" s="120"/>
      <c r="AB11152" s="120"/>
    </row>
    <row r="11153" spans="12:28" ht="15" customHeight="1" x14ac:dyDescent="0.2">
      <c r="L11153" s="120"/>
      <c r="N11153" s="120"/>
      <c r="P11153" s="120"/>
      <c r="R11153" s="120"/>
      <c r="T11153" s="120"/>
      <c r="V11153" s="120"/>
      <c r="X11153" s="120"/>
      <c r="Z11153" s="120"/>
      <c r="AB11153" s="120"/>
    </row>
    <row r="11154" spans="12:28" ht="15" customHeight="1" x14ac:dyDescent="0.2">
      <c r="L11154" s="120"/>
      <c r="N11154" s="120"/>
      <c r="P11154" s="120"/>
      <c r="R11154" s="120"/>
      <c r="T11154" s="120"/>
      <c r="V11154" s="120"/>
      <c r="X11154" s="120"/>
      <c r="Z11154" s="120"/>
      <c r="AB11154" s="120"/>
    </row>
    <row r="11155" spans="12:28" ht="15" customHeight="1" x14ac:dyDescent="0.2">
      <c r="L11155" s="120"/>
      <c r="N11155" s="120"/>
      <c r="P11155" s="120"/>
      <c r="R11155" s="120"/>
      <c r="T11155" s="120"/>
      <c r="V11155" s="120"/>
      <c r="X11155" s="120"/>
      <c r="Z11155" s="120"/>
      <c r="AB11155" s="120"/>
    </row>
    <row r="11156" spans="12:28" ht="15" customHeight="1" x14ac:dyDescent="0.2">
      <c r="L11156" s="120"/>
      <c r="N11156" s="120"/>
      <c r="P11156" s="120"/>
      <c r="R11156" s="120"/>
      <c r="T11156" s="120"/>
      <c r="V11156" s="120"/>
      <c r="X11156" s="120"/>
      <c r="Z11156" s="120"/>
      <c r="AB11156" s="120"/>
    </row>
    <row r="11157" spans="12:28" ht="15" customHeight="1" x14ac:dyDescent="0.2">
      <c r="L11157" s="120"/>
      <c r="N11157" s="120"/>
      <c r="P11157" s="120"/>
      <c r="R11157" s="120"/>
      <c r="T11157" s="120"/>
      <c r="V11157" s="120"/>
      <c r="X11157" s="120"/>
      <c r="Z11157" s="120"/>
      <c r="AB11157" s="120"/>
    </row>
    <row r="11158" spans="12:28" ht="15" customHeight="1" x14ac:dyDescent="0.2">
      <c r="L11158" s="120"/>
      <c r="N11158" s="120"/>
      <c r="P11158" s="120"/>
      <c r="R11158" s="120"/>
      <c r="T11158" s="120"/>
      <c r="V11158" s="120"/>
      <c r="X11158" s="120"/>
      <c r="Z11158" s="120"/>
      <c r="AB11158" s="120"/>
    </row>
    <row r="11159" spans="12:28" ht="15" customHeight="1" x14ac:dyDescent="0.2">
      <c r="L11159" s="120"/>
      <c r="N11159" s="120"/>
      <c r="P11159" s="120"/>
      <c r="R11159" s="120"/>
      <c r="T11159" s="120"/>
      <c r="V11159" s="120"/>
      <c r="X11159" s="120"/>
      <c r="Z11159" s="120"/>
      <c r="AB11159" s="120"/>
    </row>
    <row r="11160" spans="12:28" ht="15" customHeight="1" x14ac:dyDescent="0.2">
      <c r="L11160" s="120"/>
      <c r="N11160" s="120"/>
      <c r="P11160" s="120"/>
      <c r="R11160" s="120"/>
      <c r="T11160" s="120"/>
      <c r="V11160" s="120"/>
      <c r="X11160" s="120"/>
      <c r="Z11160" s="120"/>
      <c r="AB11160" s="120"/>
    </row>
    <row r="11161" spans="12:28" ht="15" customHeight="1" x14ac:dyDescent="0.2">
      <c r="L11161" s="120"/>
      <c r="N11161" s="120"/>
      <c r="P11161" s="120"/>
      <c r="R11161" s="120"/>
      <c r="T11161" s="120"/>
      <c r="V11161" s="120"/>
      <c r="X11161" s="120"/>
      <c r="Z11161" s="120"/>
      <c r="AB11161" s="120"/>
    </row>
    <row r="11162" spans="12:28" ht="15" customHeight="1" x14ac:dyDescent="0.2">
      <c r="L11162" s="120"/>
      <c r="N11162" s="120"/>
      <c r="P11162" s="120"/>
      <c r="R11162" s="120"/>
      <c r="T11162" s="120"/>
      <c r="V11162" s="120"/>
      <c r="X11162" s="120"/>
      <c r="Z11162" s="120"/>
      <c r="AB11162" s="120"/>
    </row>
    <row r="11163" spans="12:28" ht="15" customHeight="1" x14ac:dyDescent="0.2">
      <c r="L11163" s="120"/>
      <c r="N11163" s="120"/>
      <c r="P11163" s="120"/>
      <c r="R11163" s="120"/>
      <c r="T11163" s="120"/>
      <c r="V11163" s="120"/>
      <c r="X11163" s="120"/>
      <c r="Z11163" s="120"/>
      <c r="AB11163" s="120"/>
    </row>
    <row r="11164" spans="12:28" ht="15" customHeight="1" x14ac:dyDescent="0.2">
      <c r="L11164" s="120"/>
      <c r="N11164" s="120"/>
      <c r="P11164" s="120"/>
      <c r="R11164" s="120"/>
      <c r="T11164" s="120"/>
      <c r="V11164" s="120"/>
      <c r="X11164" s="120"/>
      <c r="Z11164" s="120"/>
      <c r="AB11164" s="120"/>
    </row>
    <row r="11165" spans="12:28" ht="15" customHeight="1" x14ac:dyDescent="0.2">
      <c r="L11165" s="120"/>
      <c r="N11165" s="120"/>
      <c r="P11165" s="120"/>
      <c r="R11165" s="120"/>
      <c r="T11165" s="120"/>
      <c r="V11165" s="120"/>
      <c r="X11165" s="120"/>
      <c r="Z11165" s="120"/>
      <c r="AB11165" s="120"/>
    </row>
    <row r="11166" spans="12:28" ht="15" customHeight="1" x14ac:dyDescent="0.2">
      <c r="L11166" s="120"/>
      <c r="N11166" s="120"/>
      <c r="P11166" s="120"/>
      <c r="R11166" s="120"/>
      <c r="T11166" s="120"/>
      <c r="V11166" s="120"/>
      <c r="X11166" s="120"/>
      <c r="Z11166" s="120"/>
      <c r="AB11166" s="120"/>
    </row>
    <row r="11167" spans="12:28" ht="15" customHeight="1" x14ac:dyDescent="0.2">
      <c r="L11167" s="120"/>
      <c r="N11167" s="120"/>
      <c r="P11167" s="120"/>
      <c r="R11167" s="120"/>
      <c r="T11167" s="120"/>
      <c r="V11167" s="120"/>
      <c r="X11167" s="120"/>
      <c r="Z11167" s="120"/>
      <c r="AB11167" s="120"/>
    </row>
    <row r="11168" spans="12:28" ht="15" customHeight="1" x14ac:dyDescent="0.2">
      <c r="L11168" s="120"/>
      <c r="N11168" s="120"/>
      <c r="P11168" s="120"/>
      <c r="R11168" s="120"/>
      <c r="T11168" s="120"/>
      <c r="V11168" s="120"/>
      <c r="X11168" s="120"/>
      <c r="Z11168" s="120"/>
      <c r="AB11168" s="120"/>
    </row>
    <row r="11169" spans="12:28" ht="15" customHeight="1" x14ac:dyDescent="0.2">
      <c r="L11169" s="120"/>
      <c r="N11169" s="120"/>
      <c r="P11169" s="120"/>
      <c r="R11169" s="120"/>
      <c r="T11169" s="120"/>
      <c r="V11169" s="120"/>
      <c r="X11169" s="120"/>
      <c r="Z11169" s="120"/>
      <c r="AB11169" s="120"/>
    </row>
    <row r="11170" spans="12:28" ht="15" customHeight="1" x14ac:dyDescent="0.2">
      <c r="L11170" s="120"/>
      <c r="N11170" s="120"/>
      <c r="P11170" s="120"/>
      <c r="R11170" s="120"/>
      <c r="T11170" s="120"/>
      <c r="V11170" s="120"/>
      <c r="X11170" s="120"/>
      <c r="Z11170" s="120"/>
      <c r="AB11170" s="120"/>
    </row>
    <row r="11171" spans="12:28" ht="15" customHeight="1" x14ac:dyDescent="0.2">
      <c r="L11171" s="120"/>
      <c r="N11171" s="120"/>
      <c r="P11171" s="120"/>
      <c r="R11171" s="120"/>
      <c r="T11171" s="120"/>
      <c r="V11171" s="120"/>
      <c r="X11171" s="120"/>
      <c r="Z11171" s="120"/>
      <c r="AB11171" s="120"/>
    </row>
    <row r="11172" spans="12:28" ht="15" customHeight="1" x14ac:dyDescent="0.2">
      <c r="L11172" s="120"/>
      <c r="N11172" s="120"/>
      <c r="P11172" s="120"/>
      <c r="R11172" s="120"/>
      <c r="T11172" s="120"/>
      <c r="V11172" s="120"/>
      <c r="X11172" s="120"/>
      <c r="Z11172" s="120"/>
      <c r="AB11172" s="120"/>
    </row>
    <row r="11173" spans="12:28" ht="15" customHeight="1" x14ac:dyDescent="0.2">
      <c r="L11173" s="120"/>
      <c r="N11173" s="120"/>
      <c r="P11173" s="120"/>
      <c r="R11173" s="120"/>
      <c r="T11173" s="120"/>
      <c r="V11173" s="120"/>
      <c r="X11173" s="120"/>
      <c r="Z11173" s="120"/>
      <c r="AB11173" s="120"/>
    </row>
    <row r="11174" spans="12:28" ht="15" customHeight="1" x14ac:dyDescent="0.2">
      <c r="L11174" s="120"/>
      <c r="N11174" s="120"/>
      <c r="P11174" s="120"/>
      <c r="R11174" s="120"/>
      <c r="T11174" s="120"/>
      <c r="V11174" s="120"/>
      <c r="X11174" s="120"/>
      <c r="Z11174" s="120"/>
      <c r="AB11174" s="120"/>
    </row>
    <row r="11175" spans="12:28" ht="15" customHeight="1" x14ac:dyDescent="0.2">
      <c r="L11175" s="120"/>
      <c r="N11175" s="120"/>
      <c r="P11175" s="120"/>
      <c r="R11175" s="120"/>
      <c r="T11175" s="120"/>
      <c r="V11175" s="120"/>
      <c r="X11175" s="120"/>
      <c r="Z11175" s="120"/>
      <c r="AB11175" s="120"/>
    </row>
    <row r="11176" spans="12:28" ht="15" customHeight="1" x14ac:dyDescent="0.2">
      <c r="L11176" s="120"/>
      <c r="N11176" s="120"/>
      <c r="P11176" s="120"/>
      <c r="R11176" s="120"/>
      <c r="T11176" s="120"/>
      <c r="V11176" s="120"/>
      <c r="X11176" s="120"/>
      <c r="Z11176" s="120"/>
      <c r="AB11176" s="120"/>
    </row>
    <row r="11177" spans="12:28" ht="15" customHeight="1" x14ac:dyDescent="0.2">
      <c r="L11177" s="120"/>
      <c r="N11177" s="120"/>
      <c r="P11177" s="120"/>
      <c r="R11177" s="120"/>
      <c r="T11177" s="120"/>
      <c r="V11177" s="120"/>
      <c r="X11177" s="120"/>
      <c r="Z11177" s="120"/>
      <c r="AB11177" s="120"/>
    </row>
    <row r="11178" spans="12:28" ht="15" customHeight="1" x14ac:dyDescent="0.2">
      <c r="L11178" s="120"/>
      <c r="N11178" s="120"/>
      <c r="P11178" s="120"/>
      <c r="R11178" s="120"/>
      <c r="T11178" s="120"/>
      <c r="V11178" s="120"/>
      <c r="X11178" s="120"/>
      <c r="Z11178" s="120"/>
      <c r="AB11178" s="120"/>
    </row>
    <row r="11179" spans="12:28" ht="15" customHeight="1" x14ac:dyDescent="0.2">
      <c r="L11179" s="120"/>
      <c r="N11179" s="120"/>
      <c r="P11179" s="120"/>
      <c r="R11179" s="120"/>
      <c r="T11179" s="120"/>
      <c r="V11179" s="120"/>
      <c r="X11179" s="120"/>
      <c r="Z11179" s="120"/>
      <c r="AB11179" s="120"/>
    </row>
    <row r="11180" spans="12:28" ht="15" customHeight="1" x14ac:dyDescent="0.2">
      <c r="L11180" s="120"/>
      <c r="N11180" s="120"/>
      <c r="P11180" s="120"/>
      <c r="R11180" s="120"/>
      <c r="T11180" s="120"/>
      <c r="V11180" s="120"/>
      <c r="X11180" s="120"/>
      <c r="Z11180" s="120"/>
      <c r="AB11180" s="120"/>
    </row>
    <row r="11181" spans="12:28" ht="15" customHeight="1" x14ac:dyDescent="0.2">
      <c r="L11181" s="120"/>
      <c r="N11181" s="120"/>
      <c r="P11181" s="120"/>
      <c r="R11181" s="120"/>
      <c r="T11181" s="120"/>
      <c r="V11181" s="120"/>
      <c r="X11181" s="120"/>
      <c r="Z11181" s="120"/>
      <c r="AB11181" s="120"/>
    </row>
    <row r="11182" spans="12:28" ht="15" customHeight="1" x14ac:dyDescent="0.2">
      <c r="L11182" s="120"/>
      <c r="N11182" s="120"/>
      <c r="P11182" s="120"/>
      <c r="R11182" s="120"/>
      <c r="T11182" s="120"/>
      <c r="V11182" s="120"/>
      <c r="X11182" s="120"/>
      <c r="Z11182" s="120"/>
      <c r="AB11182" s="120"/>
    </row>
    <row r="11183" spans="12:28" ht="15" customHeight="1" x14ac:dyDescent="0.2">
      <c r="L11183" s="120"/>
      <c r="N11183" s="120"/>
      <c r="P11183" s="120"/>
      <c r="R11183" s="120"/>
      <c r="T11183" s="120"/>
      <c r="V11183" s="120"/>
      <c r="X11183" s="120"/>
      <c r="Z11183" s="120"/>
      <c r="AB11183" s="120"/>
    </row>
    <row r="11184" spans="12:28" ht="15" customHeight="1" x14ac:dyDescent="0.2">
      <c r="L11184" s="120"/>
      <c r="N11184" s="120"/>
      <c r="P11184" s="120"/>
      <c r="R11184" s="120"/>
      <c r="T11184" s="120"/>
      <c r="V11184" s="120"/>
      <c r="X11184" s="120"/>
      <c r="Z11184" s="120"/>
      <c r="AB11184" s="120"/>
    </row>
    <row r="11185" spans="12:28" ht="15" customHeight="1" x14ac:dyDescent="0.2">
      <c r="L11185" s="120"/>
      <c r="N11185" s="120"/>
      <c r="P11185" s="120"/>
      <c r="R11185" s="120"/>
      <c r="T11185" s="120"/>
      <c r="V11185" s="120"/>
      <c r="X11185" s="120"/>
      <c r="Z11185" s="120"/>
      <c r="AB11185" s="120"/>
    </row>
    <row r="11186" spans="12:28" ht="15" customHeight="1" x14ac:dyDescent="0.2">
      <c r="L11186" s="120"/>
      <c r="N11186" s="120"/>
      <c r="P11186" s="120"/>
      <c r="R11186" s="120"/>
      <c r="T11186" s="120"/>
      <c r="V11186" s="120"/>
      <c r="X11186" s="120"/>
      <c r="Z11186" s="120"/>
      <c r="AB11186" s="120"/>
    </row>
    <row r="11187" spans="12:28" ht="15" customHeight="1" x14ac:dyDescent="0.2">
      <c r="L11187" s="120"/>
      <c r="N11187" s="120"/>
      <c r="P11187" s="120"/>
      <c r="R11187" s="120"/>
      <c r="T11187" s="120"/>
      <c r="V11187" s="120"/>
      <c r="X11187" s="120"/>
      <c r="Z11187" s="120"/>
      <c r="AB11187" s="120"/>
    </row>
    <row r="11188" spans="12:28" ht="15" customHeight="1" x14ac:dyDescent="0.2">
      <c r="L11188" s="120"/>
      <c r="N11188" s="120"/>
      <c r="P11188" s="120"/>
      <c r="R11188" s="120"/>
      <c r="T11188" s="120"/>
      <c r="V11188" s="120"/>
      <c r="X11188" s="120"/>
      <c r="Z11188" s="120"/>
      <c r="AB11188" s="120"/>
    </row>
    <row r="11189" spans="12:28" ht="15" customHeight="1" x14ac:dyDescent="0.2">
      <c r="L11189" s="120"/>
      <c r="N11189" s="120"/>
      <c r="P11189" s="120"/>
      <c r="R11189" s="120"/>
      <c r="T11189" s="120"/>
      <c r="V11189" s="120"/>
      <c r="X11189" s="120"/>
      <c r="Z11189" s="120"/>
      <c r="AB11189" s="120"/>
    </row>
    <row r="11190" spans="12:28" ht="15" customHeight="1" x14ac:dyDescent="0.2">
      <c r="L11190" s="120"/>
      <c r="N11190" s="120"/>
      <c r="P11190" s="120"/>
      <c r="R11190" s="120"/>
      <c r="T11190" s="120"/>
      <c r="V11190" s="120"/>
      <c r="X11190" s="120"/>
      <c r="Z11190" s="120"/>
      <c r="AB11190" s="120"/>
    </row>
    <row r="11191" spans="12:28" ht="15" customHeight="1" x14ac:dyDescent="0.2">
      <c r="L11191" s="120"/>
      <c r="N11191" s="120"/>
      <c r="P11191" s="120"/>
      <c r="R11191" s="120"/>
      <c r="T11191" s="120"/>
      <c r="V11191" s="120"/>
      <c r="X11191" s="120"/>
      <c r="Z11191" s="120"/>
      <c r="AB11191" s="120"/>
    </row>
    <row r="11192" spans="12:28" ht="15" customHeight="1" x14ac:dyDescent="0.2">
      <c r="L11192" s="120"/>
      <c r="N11192" s="120"/>
      <c r="P11192" s="120"/>
      <c r="R11192" s="120"/>
      <c r="T11192" s="120"/>
      <c r="V11192" s="120"/>
      <c r="X11192" s="120"/>
      <c r="Z11192" s="120"/>
      <c r="AB11192" s="120"/>
    </row>
    <row r="11193" spans="12:28" ht="15" customHeight="1" x14ac:dyDescent="0.2">
      <c r="L11193" s="120"/>
      <c r="N11193" s="120"/>
      <c r="P11193" s="120"/>
      <c r="R11193" s="120"/>
      <c r="T11193" s="120"/>
      <c r="V11193" s="120"/>
      <c r="X11193" s="120"/>
      <c r="Z11193" s="120"/>
      <c r="AB11193" s="120"/>
    </row>
    <row r="11194" spans="12:28" ht="15" customHeight="1" x14ac:dyDescent="0.2">
      <c r="L11194" s="120"/>
      <c r="N11194" s="120"/>
      <c r="P11194" s="120"/>
      <c r="R11194" s="120"/>
      <c r="T11194" s="120"/>
      <c r="V11194" s="120"/>
      <c r="X11194" s="120"/>
      <c r="Z11194" s="120"/>
      <c r="AB11194" s="120"/>
    </row>
    <row r="11195" spans="12:28" ht="15" customHeight="1" x14ac:dyDescent="0.2">
      <c r="L11195" s="120"/>
      <c r="N11195" s="120"/>
      <c r="P11195" s="120"/>
      <c r="R11195" s="120"/>
      <c r="T11195" s="120"/>
      <c r="V11195" s="120"/>
      <c r="X11195" s="120"/>
      <c r="Z11195" s="120"/>
      <c r="AB11195" s="120"/>
    </row>
    <row r="11196" spans="12:28" ht="15" customHeight="1" x14ac:dyDescent="0.2">
      <c r="L11196" s="120"/>
      <c r="N11196" s="120"/>
      <c r="P11196" s="120"/>
      <c r="R11196" s="120"/>
      <c r="T11196" s="120"/>
      <c r="V11196" s="120"/>
      <c r="X11196" s="120"/>
      <c r="Z11196" s="120"/>
      <c r="AB11196" s="120"/>
    </row>
    <row r="11197" spans="12:28" ht="15" customHeight="1" x14ac:dyDescent="0.2">
      <c r="L11197" s="120"/>
      <c r="N11197" s="120"/>
      <c r="P11197" s="120"/>
      <c r="R11197" s="120"/>
      <c r="T11197" s="120"/>
      <c r="V11197" s="120"/>
      <c r="X11197" s="120"/>
      <c r="Z11197" s="120"/>
      <c r="AB11197" s="120"/>
    </row>
    <row r="11198" spans="12:28" ht="15" customHeight="1" x14ac:dyDescent="0.2">
      <c r="L11198" s="120"/>
      <c r="N11198" s="120"/>
      <c r="P11198" s="120"/>
      <c r="R11198" s="120"/>
      <c r="T11198" s="120"/>
      <c r="V11198" s="120"/>
      <c r="X11198" s="120"/>
      <c r="Z11198" s="120"/>
      <c r="AB11198" s="120"/>
    </row>
    <row r="11199" spans="12:28" ht="15" customHeight="1" x14ac:dyDescent="0.2">
      <c r="L11199" s="120"/>
      <c r="N11199" s="120"/>
      <c r="P11199" s="120"/>
      <c r="R11199" s="120"/>
      <c r="T11199" s="120"/>
      <c r="V11199" s="120"/>
      <c r="X11199" s="120"/>
      <c r="Z11199" s="120"/>
      <c r="AB11199" s="120"/>
    </row>
    <row r="11200" spans="12:28" ht="15" customHeight="1" x14ac:dyDescent="0.2">
      <c r="L11200" s="120"/>
      <c r="N11200" s="120"/>
      <c r="P11200" s="120"/>
      <c r="R11200" s="120"/>
      <c r="T11200" s="120"/>
      <c r="V11200" s="120"/>
      <c r="X11200" s="120"/>
      <c r="Z11200" s="120"/>
      <c r="AB11200" s="120"/>
    </row>
    <row r="11201" spans="12:28" ht="15" customHeight="1" x14ac:dyDescent="0.2">
      <c r="L11201" s="120"/>
      <c r="N11201" s="120"/>
      <c r="P11201" s="120"/>
      <c r="R11201" s="120"/>
      <c r="T11201" s="120"/>
      <c r="V11201" s="120"/>
      <c r="X11201" s="120"/>
      <c r="Z11201" s="120"/>
      <c r="AB11201" s="120"/>
    </row>
    <row r="11202" spans="12:28" ht="15" customHeight="1" x14ac:dyDescent="0.2">
      <c r="L11202" s="120"/>
      <c r="N11202" s="120"/>
      <c r="P11202" s="120"/>
      <c r="R11202" s="120"/>
      <c r="T11202" s="120"/>
      <c r="V11202" s="120"/>
      <c r="X11202" s="120"/>
      <c r="Z11202" s="120"/>
      <c r="AB11202" s="120"/>
    </row>
    <row r="11203" spans="12:28" ht="15" customHeight="1" x14ac:dyDescent="0.2">
      <c r="L11203" s="120"/>
      <c r="N11203" s="120"/>
      <c r="P11203" s="120"/>
      <c r="R11203" s="120"/>
      <c r="T11203" s="120"/>
      <c r="V11203" s="120"/>
      <c r="X11203" s="120"/>
      <c r="Z11203" s="120"/>
      <c r="AB11203" s="120"/>
    </row>
    <row r="11204" spans="12:28" ht="15" customHeight="1" x14ac:dyDescent="0.2">
      <c r="L11204" s="120"/>
      <c r="N11204" s="120"/>
      <c r="P11204" s="120"/>
      <c r="R11204" s="120"/>
      <c r="T11204" s="120"/>
      <c r="V11204" s="120"/>
      <c r="X11204" s="120"/>
      <c r="Z11204" s="120"/>
      <c r="AB11204" s="120"/>
    </row>
    <row r="11205" spans="12:28" ht="15" customHeight="1" x14ac:dyDescent="0.2">
      <c r="L11205" s="120"/>
      <c r="N11205" s="120"/>
      <c r="P11205" s="120"/>
      <c r="R11205" s="120"/>
      <c r="T11205" s="120"/>
      <c r="V11205" s="120"/>
      <c r="X11205" s="120"/>
      <c r="Z11205" s="120"/>
      <c r="AB11205" s="120"/>
    </row>
    <row r="11206" spans="12:28" ht="15" customHeight="1" x14ac:dyDescent="0.2">
      <c r="L11206" s="120"/>
      <c r="N11206" s="120"/>
      <c r="P11206" s="120"/>
      <c r="R11206" s="120"/>
      <c r="T11206" s="120"/>
      <c r="V11206" s="120"/>
      <c r="X11206" s="120"/>
      <c r="Z11206" s="120"/>
      <c r="AB11206" s="120"/>
    </row>
    <row r="11207" spans="12:28" ht="15" customHeight="1" x14ac:dyDescent="0.2">
      <c r="L11207" s="120"/>
      <c r="N11207" s="120"/>
      <c r="P11207" s="120"/>
      <c r="R11207" s="120"/>
      <c r="T11207" s="120"/>
      <c r="V11207" s="120"/>
      <c r="X11207" s="120"/>
      <c r="Z11207" s="120"/>
      <c r="AB11207" s="120"/>
    </row>
    <row r="11208" spans="12:28" ht="15" customHeight="1" x14ac:dyDescent="0.2">
      <c r="L11208" s="120"/>
      <c r="N11208" s="120"/>
      <c r="P11208" s="120"/>
      <c r="R11208" s="120"/>
      <c r="T11208" s="120"/>
      <c r="V11208" s="120"/>
      <c r="X11208" s="120"/>
      <c r="Z11208" s="120"/>
      <c r="AB11208" s="120"/>
    </row>
    <row r="11209" spans="12:28" ht="15" customHeight="1" x14ac:dyDescent="0.2">
      <c r="L11209" s="120"/>
      <c r="N11209" s="120"/>
      <c r="P11209" s="120"/>
      <c r="R11209" s="120"/>
      <c r="T11209" s="120"/>
      <c r="V11209" s="120"/>
      <c r="X11209" s="120"/>
      <c r="Z11209" s="120"/>
      <c r="AB11209" s="120"/>
    </row>
    <row r="11210" spans="12:28" ht="15" customHeight="1" x14ac:dyDescent="0.2">
      <c r="L11210" s="120"/>
      <c r="N11210" s="120"/>
      <c r="P11210" s="120"/>
      <c r="R11210" s="120"/>
      <c r="T11210" s="120"/>
      <c r="V11210" s="120"/>
      <c r="X11210" s="120"/>
      <c r="Z11210" s="120"/>
      <c r="AB11210" s="120"/>
    </row>
    <row r="11211" spans="12:28" ht="15" customHeight="1" x14ac:dyDescent="0.2">
      <c r="L11211" s="120"/>
      <c r="N11211" s="120"/>
      <c r="P11211" s="120"/>
      <c r="R11211" s="120"/>
      <c r="T11211" s="120"/>
      <c r="V11211" s="120"/>
      <c r="X11211" s="120"/>
      <c r="Z11211" s="120"/>
      <c r="AB11211" s="120"/>
    </row>
    <row r="11212" spans="12:28" ht="15" customHeight="1" x14ac:dyDescent="0.2">
      <c r="L11212" s="120"/>
      <c r="N11212" s="120"/>
      <c r="P11212" s="120"/>
      <c r="R11212" s="120"/>
      <c r="T11212" s="120"/>
      <c r="V11212" s="120"/>
      <c r="X11212" s="120"/>
      <c r="Z11212" s="120"/>
      <c r="AB11212" s="120"/>
    </row>
    <row r="11213" spans="12:28" ht="15" customHeight="1" x14ac:dyDescent="0.2">
      <c r="L11213" s="120"/>
      <c r="N11213" s="120"/>
      <c r="P11213" s="120"/>
      <c r="R11213" s="120"/>
      <c r="T11213" s="120"/>
      <c r="V11213" s="120"/>
      <c r="X11213" s="120"/>
      <c r="Z11213" s="120"/>
      <c r="AB11213" s="120"/>
    </row>
    <row r="11214" spans="12:28" ht="15" customHeight="1" x14ac:dyDescent="0.2">
      <c r="L11214" s="120"/>
      <c r="N11214" s="120"/>
      <c r="P11214" s="120"/>
      <c r="R11214" s="120"/>
      <c r="T11214" s="120"/>
      <c r="V11214" s="120"/>
      <c r="X11214" s="120"/>
      <c r="Z11214" s="120"/>
      <c r="AB11214" s="120"/>
    </row>
    <row r="11215" spans="12:28" ht="15" customHeight="1" x14ac:dyDescent="0.2">
      <c r="L11215" s="120"/>
      <c r="N11215" s="120"/>
      <c r="P11215" s="120"/>
      <c r="R11215" s="120"/>
      <c r="T11215" s="120"/>
      <c r="V11215" s="120"/>
      <c r="X11215" s="120"/>
      <c r="Z11215" s="120"/>
      <c r="AB11215" s="120"/>
    </row>
    <row r="11216" spans="12:28" ht="15" customHeight="1" x14ac:dyDescent="0.2">
      <c r="L11216" s="120"/>
      <c r="N11216" s="120"/>
      <c r="P11216" s="120"/>
      <c r="R11216" s="120"/>
      <c r="T11216" s="120"/>
      <c r="V11216" s="120"/>
      <c r="X11216" s="120"/>
      <c r="Z11216" s="120"/>
      <c r="AB11216" s="120"/>
    </row>
    <row r="11217" spans="12:28" ht="15" customHeight="1" x14ac:dyDescent="0.2">
      <c r="L11217" s="120"/>
      <c r="N11217" s="120"/>
      <c r="P11217" s="120"/>
      <c r="R11217" s="120"/>
      <c r="T11217" s="120"/>
      <c r="V11217" s="120"/>
      <c r="X11217" s="120"/>
      <c r="Z11217" s="120"/>
      <c r="AB11217" s="120"/>
    </row>
    <row r="11218" spans="12:28" ht="15" customHeight="1" x14ac:dyDescent="0.2">
      <c r="L11218" s="120"/>
      <c r="N11218" s="120"/>
      <c r="P11218" s="120"/>
      <c r="R11218" s="120"/>
      <c r="T11218" s="120"/>
      <c r="V11218" s="120"/>
      <c r="X11218" s="120"/>
      <c r="Z11218" s="120"/>
      <c r="AB11218" s="120"/>
    </row>
    <row r="11219" spans="12:28" ht="15" customHeight="1" x14ac:dyDescent="0.2">
      <c r="L11219" s="120"/>
      <c r="N11219" s="120"/>
      <c r="P11219" s="120"/>
      <c r="R11219" s="120"/>
      <c r="T11219" s="120"/>
      <c r="V11219" s="120"/>
      <c r="X11219" s="120"/>
      <c r="Z11219" s="120"/>
      <c r="AB11219" s="120"/>
    </row>
    <row r="11220" spans="12:28" ht="15" customHeight="1" x14ac:dyDescent="0.2">
      <c r="L11220" s="120"/>
      <c r="N11220" s="120"/>
      <c r="P11220" s="120"/>
      <c r="R11220" s="120"/>
      <c r="T11220" s="120"/>
      <c r="V11220" s="120"/>
      <c r="X11220" s="120"/>
      <c r="Z11220" s="120"/>
      <c r="AB11220" s="120"/>
    </row>
    <row r="11221" spans="12:28" ht="15" customHeight="1" x14ac:dyDescent="0.2">
      <c r="L11221" s="120"/>
      <c r="N11221" s="120"/>
      <c r="P11221" s="120"/>
      <c r="R11221" s="120"/>
      <c r="T11221" s="120"/>
      <c r="V11221" s="120"/>
      <c r="X11221" s="120"/>
      <c r="Z11221" s="120"/>
      <c r="AB11221" s="120"/>
    </row>
    <row r="11222" spans="12:28" ht="15" customHeight="1" x14ac:dyDescent="0.2">
      <c r="L11222" s="120"/>
      <c r="N11222" s="120"/>
      <c r="P11222" s="120"/>
      <c r="R11222" s="120"/>
      <c r="T11222" s="120"/>
      <c r="V11222" s="120"/>
      <c r="X11222" s="120"/>
      <c r="Z11222" s="120"/>
      <c r="AB11222" s="120"/>
    </row>
    <row r="11223" spans="12:28" ht="15" customHeight="1" x14ac:dyDescent="0.2">
      <c r="L11223" s="120"/>
      <c r="N11223" s="120"/>
      <c r="P11223" s="120"/>
      <c r="R11223" s="120"/>
      <c r="T11223" s="120"/>
      <c r="V11223" s="120"/>
      <c r="X11223" s="120"/>
      <c r="Z11223" s="120"/>
      <c r="AB11223" s="120"/>
    </row>
    <row r="11224" spans="12:28" ht="15" customHeight="1" x14ac:dyDescent="0.2">
      <c r="L11224" s="120"/>
      <c r="N11224" s="120"/>
      <c r="P11224" s="120"/>
      <c r="R11224" s="120"/>
      <c r="T11224" s="120"/>
      <c r="V11224" s="120"/>
      <c r="X11224" s="120"/>
      <c r="Z11224" s="120"/>
      <c r="AB11224" s="120"/>
    </row>
    <row r="11225" spans="12:28" ht="15" customHeight="1" x14ac:dyDescent="0.2">
      <c r="L11225" s="120"/>
      <c r="N11225" s="120"/>
      <c r="P11225" s="120"/>
      <c r="R11225" s="120"/>
      <c r="T11225" s="120"/>
      <c r="V11225" s="120"/>
      <c r="X11225" s="120"/>
      <c r="Z11225" s="120"/>
      <c r="AB11225" s="120"/>
    </row>
    <row r="11226" spans="12:28" ht="15" customHeight="1" x14ac:dyDescent="0.2">
      <c r="L11226" s="120"/>
      <c r="N11226" s="120"/>
      <c r="P11226" s="120"/>
      <c r="R11226" s="120"/>
      <c r="T11226" s="120"/>
      <c r="V11226" s="120"/>
      <c r="X11226" s="120"/>
      <c r="Z11226" s="120"/>
      <c r="AB11226" s="120"/>
    </row>
    <row r="11227" spans="12:28" ht="15" customHeight="1" x14ac:dyDescent="0.2">
      <c r="L11227" s="120"/>
      <c r="N11227" s="120"/>
      <c r="P11227" s="120"/>
      <c r="R11227" s="120"/>
      <c r="T11227" s="120"/>
      <c r="V11227" s="120"/>
      <c r="X11227" s="120"/>
      <c r="Z11227" s="120"/>
      <c r="AB11227" s="120"/>
    </row>
    <row r="11228" spans="12:28" ht="15" customHeight="1" x14ac:dyDescent="0.2">
      <c r="L11228" s="120"/>
      <c r="N11228" s="120"/>
      <c r="P11228" s="120"/>
      <c r="R11228" s="120"/>
      <c r="T11228" s="120"/>
      <c r="V11228" s="120"/>
      <c r="X11228" s="120"/>
      <c r="Z11228" s="120"/>
      <c r="AB11228" s="120"/>
    </row>
    <row r="11229" spans="12:28" ht="15" customHeight="1" x14ac:dyDescent="0.2">
      <c r="L11229" s="120"/>
      <c r="N11229" s="120"/>
      <c r="P11229" s="120"/>
      <c r="R11229" s="120"/>
      <c r="T11229" s="120"/>
      <c r="V11229" s="120"/>
      <c r="X11229" s="120"/>
      <c r="Z11229" s="120"/>
      <c r="AB11229" s="120"/>
    </row>
    <row r="11230" spans="12:28" ht="15" customHeight="1" x14ac:dyDescent="0.2">
      <c r="L11230" s="120"/>
      <c r="N11230" s="120"/>
      <c r="P11230" s="120"/>
      <c r="R11230" s="120"/>
      <c r="T11230" s="120"/>
      <c r="V11230" s="120"/>
      <c r="X11230" s="120"/>
      <c r="Z11230" s="120"/>
      <c r="AB11230" s="120"/>
    </row>
    <row r="11231" spans="12:28" ht="15" customHeight="1" x14ac:dyDescent="0.2">
      <c r="L11231" s="120"/>
      <c r="N11231" s="120"/>
      <c r="P11231" s="120"/>
      <c r="R11231" s="120"/>
      <c r="T11231" s="120"/>
      <c r="V11231" s="120"/>
      <c r="X11231" s="120"/>
      <c r="Z11231" s="120"/>
      <c r="AB11231" s="120"/>
    </row>
    <row r="11232" spans="12:28" ht="15" customHeight="1" x14ac:dyDescent="0.2">
      <c r="L11232" s="120"/>
      <c r="N11232" s="120"/>
      <c r="P11232" s="120"/>
      <c r="R11232" s="120"/>
      <c r="T11232" s="120"/>
      <c r="V11232" s="120"/>
      <c r="X11232" s="120"/>
      <c r="Z11232" s="120"/>
      <c r="AB11232" s="120"/>
    </row>
    <row r="11233" spans="12:28" ht="15" customHeight="1" x14ac:dyDescent="0.2">
      <c r="L11233" s="120"/>
      <c r="N11233" s="120"/>
      <c r="P11233" s="120"/>
      <c r="R11233" s="120"/>
      <c r="T11233" s="120"/>
      <c r="V11233" s="120"/>
      <c r="X11233" s="120"/>
      <c r="Z11233" s="120"/>
      <c r="AB11233" s="120"/>
    </row>
    <row r="11234" spans="12:28" ht="15" customHeight="1" x14ac:dyDescent="0.2">
      <c r="L11234" s="120"/>
      <c r="N11234" s="120"/>
      <c r="P11234" s="120"/>
      <c r="R11234" s="120"/>
      <c r="T11234" s="120"/>
      <c r="V11234" s="120"/>
      <c r="X11234" s="120"/>
      <c r="Z11234" s="120"/>
      <c r="AB11234" s="120"/>
    </row>
    <row r="11235" spans="12:28" ht="15" customHeight="1" x14ac:dyDescent="0.2">
      <c r="L11235" s="120"/>
      <c r="N11235" s="120"/>
      <c r="P11235" s="120"/>
      <c r="R11235" s="120"/>
      <c r="T11235" s="120"/>
      <c r="V11235" s="120"/>
      <c r="X11235" s="120"/>
      <c r="Z11235" s="120"/>
      <c r="AB11235" s="120"/>
    </row>
    <row r="11236" spans="12:28" ht="15" customHeight="1" x14ac:dyDescent="0.2">
      <c r="L11236" s="120"/>
      <c r="N11236" s="120"/>
      <c r="P11236" s="120"/>
      <c r="R11236" s="120"/>
      <c r="T11236" s="120"/>
      <c r="V11236" s="120"/>
      <c r="X11236" s="120"/>
      <c r="Z11236" s="120"/>
      <c r="AB11236" s="120"/>
    </row>
    <row r="11237" spans="12:28" ht="15" customHeight="1" x14ac:dyDescent="0.2">
      <c r="L11237" s="120"/>
      <c r="N11237" s="120"/>
      <c r="P11237" s="120"/>
      <c r="R11237" s="120"/>
      <c r="T11237" s="120"/>
      <c r="V11237" s="120"/>
      <c r="X11237" s="120"/>
      <c r="Z11237" s="120"/>
      <c r="AB11237" s="120"/>
    </row>
    <row r="11238" spans="12:28" ht="15" customHeight="1" x14ac:dyDescent="0.2">
      <c r="L11238" s="120"/>
      <c r="N11238" s="120"/>
      <c r="P11238" s="120"/>
      <c r="R11238" s="120"/>
      <c r="T11238" s="120"/>
      <c r="V11238" s="120"/>
      <c r="X11238" s="120"/>
      <c r="Z11238" s="120"/>
      <c r="AB11238" s="120"/>
    </row>
    <row r="11239" spans="12:28" ht="15" customHeight="1" x14ac:dyDescent="0.2">
      <c r="L11239" s="120"/>
      <c r="N11239" s="120"/>
      <c r="P11239" s="120"/>
      <c r="R11239" s="120"/>
      <c r="T11239" s="120"/>
      <c r="V11239" s="120"/>
      <c r="X11239" s="120"/>
      <c r="Z11239" s="120"/>
      <c r="AB11239" s="120"/>
    </row>
    <row r="11240" spans="12:28" ht="15" customHeight="1" x14ac:dyDescent="0.2">
      <c r="L11240" s="120"/>
      <c r="N11240" s="120"/>
      <c r="P11240" s="120"/>
      <c r="R11240" s="120"/>
      <c r="T11240" s="120"/>
      <c r="V11240" s="120"/>
      <c r="X11240" s="120"/>
      <c r="Z11240" s="120"/>
      <c r="AB11240" s="120"/>
    </row>
    <row r="11241" spans="12:28" ht="15" customHeight="1" x14ac:dyDescent="0.2">
      <c r="L11241" s="120"/>
      <c r="N11241" s="120"/>
      <c r="P11241" s="120"/>
      <c r="R11241" s="120"/>
      <c r="T11241" s="120"/>
      <c r="V11241" s="120"/>
      <c r="X11241" s="120"/>
      <c r="Z11241" s="120"/>
      <c r="AB11241" s="120"/>
    </row>
    <row r="11242" spans="12:28" ht="15" customHeight="1" x14ac:dyDescent="0.2">
      <c r="L11242" s="120"/>
      <c r="N11242" s="120"/>
      <c r="P11242" s="120"/>
      <c r="R11242" s="120"/>
      <c r="T11242" s="120"/>
      <c r="V11242" s="120"/>
      <c r="X11242" s="120"/>
      <c r="Z11242" s="120"/>
      <c r="AB11242" s="120"/>
    </row>
    <row r="11243" spans="12:28" ht="15" customHeight="1" x14ac:dyDescent="0.2">
      <c r="L11243" s="120"/>
      <c r="N11243" s="120"/>
      <c r="P11243" s="120"/>
      <c r="R11243" s="120"/>
      <c r="T11243" s="120"/>
      <c r="V11243" s="120"/>
      <c r="X11243" s="120"/>
      <c r="Z11243" s="120"/>
      <c r="AB11243" s="120"/>
    </row>
    <row r="11244" spans="12:28" ht="15" customHeight="1" x14ac:dyDescent="0.2">
      <c r="L11244" s="120"/>
      <c r="N11244" s="120"/>
      <c r="P11244" s="120"/>
      <c r="R11244" s="120"/>
      <c r="T11244" s="120"/>
      <c r="V11244" s="120"/>
      <c r="X11244" s="120"/>
      <c r="Z11244" s="120"/>
      <c r="AB11244" s="120"/>
    </row>
    <row r="11245" spans="12:28" ht="15" customHeight="1" x14ac:dyDescent="0.2">
      <c r="L11245" s="120"/>
      <c r="N11245" s="120"/>
      <c r="P11245" s="120"/>
      <c r="R11245" s="120"/>
      <c r="T11245" s="120"/>
      <c r="V11245" s="120"/>
      <c r="X11245" s="120"/>
      <c r="Z11245" s="120"/>
      <c r="AB11245" s="120"/>
    </row>
    <row r="11246" spans="12:28" ht="15" customHeight="1" x14ac:dyDescent="0.2">
      <c r="L11246" s="120"/>
      <c r="N11246" s="120"/>
      <c r="P11246" s="120"/>
      <c r="R11246" s="120"/>
      <c r="T11246" s="120"/>
      <c r="V11246" s="120"/>
      <c r="X11246" s="120"/>
      <c r="Z11246" s="120"/>
      <c r="AB11246" s="120"/>
    </row>
    <row r="11247" spans="12:28" ht="15" customHeight="1" x14ac:dyDescent="0.2">
      <c r="L11247" s="120"/>
      <c r="N11247" s="120"/>
      <c r="P11247" s="120"/>
      <c r="R11247" s="120"/>
      <c r="T11247" s="120"/>
      <c r="V11247" s="120"/>
      <c r="X11247" s="120"/>
      <c r="Z11247" s="120"/>
      <c r="AB11247" s="120"/>
    </row>
    <row r="11248" spans="12:28" ht="15" customHeight="1" x14ac:dyDescent="0.2">
      <c r="L11248" s="120"/>
      <c r="N11248" s="120"/>
      <c r="P11248" s="120"/>
      <c r="R11248" s="120"/>
      <c r="T11248" s="120"/>
      <c r="V11248" s="120"/>
      <c r="X11248" s="120"/>
      <c r="Z11248" s="120"/>
      <c r="AB11248" s="120"/>
    </row>
    <row r="11249" spans="12:28" ht="15" customHeight="1" x14ac:dyDescent="0.2">
      <c r="L11249" s="120"/>
      <c r="N11249" s="120"/>
      <c r="P11249" s="120"/>
      <c r="R11249" s="120"/>
      <c r="T11249" s="120"/>
      <c r="V11249" s="120"/>
      <c r="X11249" s="120"/>
      <c r="Z11249" s="120"/>
      <c r="AB11249" s="120"/>
    </row>
    <row r="11250" spans="12:28" ht="15" customHeight="1" x14ac:dyDescent="0.2">
      <c r="L11250" s="120"/>
      <c r="N11250" s="120"/>
      <c r="P11250" s="120"/>
      <c r="R11250" s="120"/>
      <c r="T11250" s="120"/>
      <c r="V11250" s="120"/>
      <c r="X11250" s="120"/>
      <c r="Z11250" s="120"/>
      <c r="AB11250" s="120"/>
    </row>
    <row r="11251" spans="12:28" ht="15" customHeight="1" x14ac:dyDescent="0.2">
      <c r="L11251" s="120"/>
      <c r="N11251" s="120"/>
      <c r="P11251" s="120"/>
      <c r="R11251" s="120"/>
      <c r="T11251" s="120"/>
      <c r="V11251" s="120"/>
      <c r="X11251" s="120"/>
      <c r="Z11251" s="120"/>
      <c r="AB11251" s="120"/>
    </row>
    <row r="11252" spans="12:28" ht="15" customHeight="1" x14ac:dyDescent="0.2">
      <c r="L11252" s="120"/>
      <c r="N11252" s="120"/>
      <c r="P11252" s="120"/>
      <c r="R11252" s="120"/>
      <c r="T11252" s="120"/>
      <c r="V11252" s="120"/>
      <c r="X11252" s="120"/>
      <c r="Z11252" s="120"/>
      <c r="AB11252" s="120"/>
    </row>
    <row r="11253" spans="12:28" ht="15" customHeight="1" x14ac:dyDescent="0.2">
      <c r="L11253" s="120"/>
      <c r="N11253" s="120"/>
      <c r="P11253" s="120"/>
      <c r="R11253" s="120"/>
      <c r="T11253" s="120"/>
      <c r="V11253" s="120"/>
      <c r="X11253" s="120"/>
      <c r="Z11253" s="120"/>
      <c r="AB11253" s="120"/>
    </row>
    <row r="11254" spans="12:28" ht="15" customHeight="1" x14ac:dyDescent="0.2">
      <c r="L11254" s="120"/>
      <c r="N11254" s="120"/>
      <c r="P11254" s="120"/>
      <c r="R11254" s="120"/>
      <c r="T11254" s="120"/>
      <c r="V11254" s="120"/>
      <c r="X11254" s="120"/>
      <c r="Z11254" s="120"/>
      <c r="AB11254" s="120"/>
    </row>
    <row r="11255" spans="12:28" ht="15" customHeight="1" x14ac:dyDescent="0.2">
      <c r="L11255" s="120"/>
      <c r="N11255" s="120"/>
      <c r="P11255" s="120"/>
      <c r="R11255" s="120"/>
      <c r="T11255" s="120"/>
      <c r="V11255" s="120"/>
      <c r="X11255" s="120"/>
      <c r="Z11255" s="120"/>
      <c r="AB11255" s="120"/>
    </row>
    <row r="11256" spans="12:28" ht="15" customHeight="1" x14ac:dyDescent="0.2">
      <c r="L11256" s="120"/>
      <c r="N11256" s="120"/>
      <c r="P11256" s="120"/>
      <c r="R11256" s="120"/>
      <c r="T11256" s="120"/>
      <c r="V11256" s="120"/>
      <c r="X11256" s="120"/>
      <c r="Z11256" s="120"/>
      <c r="AB11256" s="120"/>
    </row>
    <row r="11257" spans="12:28" ht="15" customHeight="1" x14ac:dyDescent="0.2">
      <c r="L11257" s="120"/>
      <c r="N11257" s="120"/>
      <c r="P11257" s="120"/>
      <c r="R11257" s="120"/>
      <c r="T11257" s="120"/>
      <c r="V11257" s="120"/>
      <c r="X11257" s="120"/>
      <c r="Z11257" s="120"/>
      <c r="AB11257" s="120"/>
    </row>
    <row r="11258" spans="12:28" ht="15" customHeight="1" x14ac:dyDescent="0.2">
      <c r="L11258" s="120"/>
      <c r="N11258" s="120"/>
      <c r="P11258" s="120"/>
      <c r="R11258" s="120"/>
      <c r="T11258" s="120"/>
      <c r="V11258" s="120"/>
      <c r="X11258" s="120"/>
      <c r="Z11258" s="120"/>
      <c r="AB11258" s="120"/>
    </row>
    <row r="11259" spans="12:28" ht="15" customHeight="1" x14ac:dyDescent="0.2">
      <c r="L11259" s="120"/>
      <c r="N11259" s="120"/>
      <c r="P11259" s="120"/>
      <c r="R11259" s="120"/>
      <c r="T11259" s="120"/>
      <c r="V11259" s="120"/>
      <c r="X11259" s="120"/>
      <c r="Z11259" s="120"/>
      <c r="AB11259" s="120"/>
    </row>
    <row r="11260" spans="12:28" ht="15" customHeight="1" x14ac:dyDescent="0.2">
      <c r="L11260" s="120"/>
      <c r="N11260" s="120"/>
      <c r="P11260" s="120"/>
      <c r="R11260" s="120"/>
      <c r="T11260" s="120"/>
      <c r="V11260" s="120"/>
      <c r="X11260" s="120"/>
      <c r="Z11260" s="120"/>
      <c r="AB11260" s="120"/>
    </row>
    <row r="11261" spans="12:28" ht="15" customHeight="1" x14ac:dyDescent="0.2">
      <c r="L11261" s="120"/>
      <c r="N11261" s="120"/>
      <c r="P11261" s="120"/>
      <c r="R11261" s="120"/>
      <c r="T11261" s="120"/>
      <c r="V11261" s="120"/>
      <c r="X11261" s="120"/>
      <c r="Z11261" s="120"/>
      <c r="AB11261" s="120"/>
    </row>
    <row r="11262" spans="12:28" ht="15" customHeight="1" x14ac:dyDescent="0.2">
      <c r="L11262" s="120"/>
      <c r="N11262" s="120"/>
      <c r="P11262" s="120"/>
      <c r="R11262" s="120"/>
      <c r="T11262" s="120"/>
      <c r="V11262" s="120"/>
      <c r="X11262" s="120"/>
      <c r="Z11262" s="120"/>
      <c r="AB11262" s="120"/>
    </row>
    <row r="11263" spans="12:28" ht="15" customHeight="1" x14ac:dyDescent="0.2">
      <c r="L11263" s="120"/>
      <c r="N11263" s="120"/>
      <c r="P11263" s="120"/>
      <c r="R11263" s="120"/>
      <c r="T11263" s="120"/>
      <c r="V11263" s="120"/>
      <c r="X11263" s="120"/>
      <c r="Z11263" s="120"/>
      <c r="AB11263" s="120"/>
    </row>
    <row r="11264" spans="12:28" ht="15" customHeight="1" x14ac:dyDescent="0.2">
      <c r="L11264" s="120"/>
      <c r="N11264" s="120"/>
      <c r="P11264" s="120"/>
      <c r="R11264" s="120"/>
      <c r="T11264" s="120"/>
      <c r="V11264" s="120"/>
      <c r="X11264" s="120"/>
      <c r="Z11264" s="120"/>
      <c r="AB11264" s="120"/>
    </row>
    <row r="11265" spans="12:28" ht="15" customHeight="1" x14ac:dyDescent="0.2">
      <c r="L11265" s="120"/>
      <c r="N11265" s="120"/>
      <c r="P11265" s="120"/>
      <c r="R11265" s="120"/>
      <c r="T11265" s="120"/>
      <c r="V11265" s="120"/>
      <c r="X11265" s="120"/>
      <c r="Z11265" s="120"/>
      <c r="AB11265" s="120"/>
    </row>
    <row r="11266" spans="12:28" ht="15" customHeight="1" x14ac:dyDescent="0.2">
      <c r="L11266" s="120"/>
      <c r="N11266" s="120"/>
      <c r="P11266" s="120"/>
      <c r="R11266" s="120"/>
      <c r="T11266" s="120"/>
      <c r="V11266" s="120"/>
      <c r="X11266" s="120"/>
      <c r="Z11266" s="120"/>
      <c r="AB11266" s="120"/>
    </row>
    <row r="11267" spans="12:28" ht="15" customHeight="1" x14ac:dyDescent="0.2">
      <c r="L11267" s="120"/>
      <c r="N11267" s="120"/>
      <c r="P11267" s="120"/>
      <c r="R11267" s="120"/>
      <c r="T11267" s="120"/>
      <c r="V11267" s="120"/>
      <c r="X11267" s="120"/>
      <c r="Z11267" s="120"/>
      <c r="AB11267" s="120"/>
    </row>
    <row r="11268" spans="12:28" ht="15" customHeight="1" x14ac:dyDescent="0.2">
      <c r="L11268" s="120"/>
      <c r="N11268" s="120"/>
      <c r="P11268" s="120"/>
      <c r="R11268" s="120"/>
      <c r="T11268" s="120"/>
      <c r="V11268" s="120"/>
      <c r="X11268" s="120"/>
      <c r="Z11268" s="120"/>
      <c r="AB11268" s="120"/>
    </row>
    <row r="11269" spans="12:28" ht="15" customHeight="1" x14ac:dyDescent="0.2">
      <c r="L11269" s="120"/>
      <c r="N11269" s="120"/>
      <c r="P11269" s="120"/>
      <c r="R11269" s="120"/>
      <c r="T11269" s="120"/>
      <c r="V11269" s="120"/>
      <c r="X11269" s="120"/>
      <c r="Z11269" s="120"/>
      <c r="AB11269" s="120"/>
    </row>
    <row r="11270" spans="12:28" ht="15" customHeight="1" x14ac:dyDescent="0.2">
      <c r="L11270" s="120"/>
      <c r="N11270" s="120"/>
      <c r="P11270" s="120"/>
      <c r="R11270" s="120"/>
      <c r="T11270" s="120"/>
      <c r="V11270" s="120"/>
      <c r="X11270" s="120"/>
      <c r="Z11270" s="120"/>
      <c r="AB11270" s="120"/>
    </row>
    <row r="11271" spans="12:28" ht="15" customHeight="1" x14ac:dyDescent="0.2">
      <c r="L11271" s="120"/>
      <c r="N11271" s="120"/>
      <c r="P11271" s="120"/>
      <c r="R11271" s="120"/>
      <c r="T11271" s="120"/>
      <c r="V11271" s="120"/>
      <c r="X11271" s="120"/>
      <c r="Z11271" s="120"/>
      <c r="AB11271" s="120"/>
    </row>
    <row r="11272" spans="12:28" ht="15" customHeight="1" x14ac:dyDescent="0.2">
      <c r="L11272" s="120"/>
      <c r="N11272" s="120"/>
      <c r="P11272" s="120"/>
      <c r="R11272" s="120"/>
      <c r="T11272" s="120"/>
      <c r="V11272" s="120"/>
      <c r="X11272" s="120"/>
      <c r="Z11272" s="120"/>
      <c r="AB11272" s="120"/>
    </row>
    <row r="11273" spans="12:28" ht="15" customHeight="1" x14ac:dyDescent="0.2">
      <c r="L11273" s="120"/>
      <c r="N11273" s="120"/>
      <c r="P11273" s="120"/>
      <c r="R11273" s="120"/>
      <c r="T11273" s="120"/>
      <c r="V11273" s="120"/>
      <c r="X11273" s="120"/>
      <c r="Z11273" s="120"/>
      <c r="AB11273" s="120"/>
    </row>
    <row r="11274" spans="12:28" ht="15" customHeight="1" x14ac:dyDescent="0.2">
      <c r="L11274" s="120"/>
      <c r="N11274" s="120"/>
      <c r="P11274" s="120"/>
      <c r="R11274" s="120"/>
      <c r="T11274" s="120"/>
      <c r="V11274" s="120"/>
      <c r="X11274" s="120"/>
      <c r="Z11274" s="120"/>
      <c r="AB11274" s="120"/>
    </row>
    <row r="11275" spans="12:28" ht="15" customHeight="1" x14ac:dyDescent="0.2">
      <c r="L11275" s="120"/>
      <c r="N11275" s="120"/>
      <c r="P11275" s="120"/>
      <c r="R11275" s="120"/>
      <c r="T11275" s="120"/>
      <c r="V11275" s="120"/>
      <c r="X11275" s="120"/>
      <c r="Z11275" s="120"/>
      <c r="AB11275" s="120"/>
    </row>
    <row r="11276" spans="12:28" ht="15" customHeight="1" x14ac:dyDescent="0.2">
      <c r="L11276" s="120"/>
      <c r="N11276" s="120"/>
      <c r="P11276" s="120"/>
      <c r="R11276" s="120"/>
      <c r="T11276" s="120"/>
      <c r="V11276" s="120"/>
      <c r="X11276" s="120"/>
      <c r="Z11276" s="120"/>
      <c r="AB11276" s="120"/>
    </row>
    <row r="11277" spans="12:28" ht="15" customHeight="1" x14ac:dyDescent="0.2">
      <c r="L11277" s="120"/>
      <c r="N11277" s="120"/>
      <c r="P11277" s="120"/>
      <c r="R11277" s="120"/>
      <c r="T11277" s="120"/>
      <c r="V11277" s="120"/>
      <c r="X11277" s="120"/>
      <c r="Z11277" s="120"/>
      <c r="AB11277" s="120"/>
    </row>
    <row r="11278" spans="12:28" ht="15" customHeight="1" x14ac:dyDescent="0.2">
      <c r="L11278" s="120"/>
      <c r="N11278" s="120"/>
      <c r="P11278" s="120"/>
      <c r="R11278" s="120"/>
      <c r="T11278" s="120"/>
      <c r="V11278" s="120"/>
      <c r="X11278" s="120"/>
      <c r="Z11278" s="120"/>
      <c r="AB11278" s="120"/>
    </row>
    <row r="11279" spans="12:28" ht="15" customHeight="1" x14ac:dyDescent="0.2">
      <c r="L11279" s="120"/>
      <c r="N11279" s="120"/>
      <c r="P11279" s="120"/>
      <c r="R11279" s="120"/>
      <c r="T11279" s="120"/>
      <c r="V11279" s="120"/>
      <c r="X11279" s="120"/>
      <c r="Z11279" s="120"/>
      <c r="AB11279" s="120"/>
    </row>
    <row r="11280" spans="12:28" ht="15" customHeight="1" x14ac:dyDescent="0.2">
      <c r="L11280" s="120"/>
      <c r="N11280" s="120"/>
      <c r="P11280" s="120"/>
      <c r="R11280" s="120"/>
      <c r="T11280" s="120"/>
      <c r="V11280" s="120"/>
      <c r="X11280" s="120"/>
      <c r="Z11280" s="120"/>
      <c r="AB11280" s="120"/>
    </row>
    <row r="11281" spans="12:28" ht="15" customHeight="1" x14ac:dyDescent="0.2">
      <c r="L11281" s="120"/>
      <c r="N11281" s="120"/>
      <c r="P11281" s="120"/>
      <c r="R11281" s="120"/>
      <c r="T11281" s="120"/>
      <c r="V11281" s="120"/>
      <c r="X11281" s="120"/>
      <c r="Z11281" s="120"/>
      <c r="AB11281" s="120"/>
    </row>
    <row r="11282" spans="12:28" ht="15" customHeight="1" x14ac:dyDescent="0.2">
      <c r="L11282" s="120"/>
      <c r="N11282" s="120"/>
      <c r="P11282" s="120"/>
      <c r="R11282" s="120"/>
      <c r="T11282" s="120"/>
      <c r="V11282" s="120"/>
      <c r="X11282" s="120"/>
      <c r="Z11282" s="120"/>
      <c r="AB11282" s="120"/>
    </row>
    <row r="11283" spans="12:28" ht="15" customHeight="1" x14ac:dyDescent="0.2">
      <c r="L11283" s="120"/>
      <c r="N11283" s="120"/>
      <c r="P11283" s="120"/>
      <c r="R11283" s="120"/>
      <c r="T11283" s="120"/>
      <c r="V11283" s="120"/>
      <c r="X11283" s="120"/>
      <c r="Z11283" s="120"/>
      <c r="AB11283" s="120"/>
    </row>
    <row r="11284" spans="12:28" ht="15" customHeight="1" x14ac:dyDescent="0.2">
      <c r="L11284" s="120"/>
      <c r="N11284" s="120"/>
      <c r="P11284" s="120"/>
      <c r="R11284" s="120"/>
      <c r="T11284" s="120"/>
      <c r="V11284" s="120"/>
      <c r="X11284" s="120"/>
      <c r="Z11284" s="120"/>
      <c r="AB11284" s="120"/>
    </row>
    <row r="11285" spans="12:28" ht="15" customHeight="1" x14ac:dyDescent="0.2">
      <c r="L11285" s="120"/>
      <c r="N11285" s="120"/>
      <c r="P11285" s="120"/>
      <c r="R11285" s="120"/>
      <c r="T11285" s="120"/>
      <c r="V11285" s="120"/>
      <c r="X11285" s="120"/>
      <c r="Z11285" s="120"/>
      <c r="AB11285" s="120"/>
    </row>
    <row r="11286" spans="12:28" ht="15" customHeight="1" x14ac:dyDescent="0.2">
      <c r="L11286" s="120"/>
      <c r="N11286" s="120"/>
      <c r="P11286" s="120"/>
      <c r="R11286" s="120"/>
      <c r="T11286" s="120"/>
      <c r="V11286" s="120"/>
      <c r="X11286" s="120"/>
      <c r="Z11286" s="120"/>
      <c r="AB11286" s="120"/>
    </row>
    <row r="11287" spans="12:28" ht="15" customHeight="1" x14ac:dyDescent="0.2">
      <c r="L11287" s="120"/>
      <c r="N11287" s="120"/>
      <c r="P11287" s="120"/>
      <c r="R11287" s="120"/>
      <c r="T11287" s="120"/>
      <c r="V11287" s="120"/>
      <c r="X11287" s="120"/>
      <c r="Z11287" s="120"/>
      <c r="AB11287" s="120"/>
    </row>
    <row r="11288" spans="12:28" ht="15" customHeight="1" x14ac:dyDescent="0.2">
      <c r="L11288" s="120"/>
      <c r="N11288" s="120"/>
      <c r="P11288" s="120"/>
      <c r="R11288" s="120"/>
      <c r="T11288" s="120"/>
      <c r="V11288" s="120"/>
      <c r="X11288" s="120"/>
      <c r="Z11288" s="120"/>
      <c r="AB11288" s="120"/>
    </row>
    <row r="11289" spans="12:28" ht="15" customHeight="1" x14ac:dyDescent="0.2">
      <c r="L11289" s="120"/>
      <c r="N11289" s="120"/>
      <c r="P11289" s="120"/>
      <c r="R11289" s="120"/>
      <c r="T11289" s="120"/>
      <c r="V11289" s="120"/>
      <c r="X11289" s="120"/>
      <c r="Z11289" s="120"/>
      <c r="AB11289" s="120"/>
    </row>
    <row r="11290" spans="12:28" ht="15" customHeight="1" x14ac:dyDescent="0.2">
      <c r="L11290" s="120"/>
      <c r="N11290" s="120"/>
      <c r="P11290" s="120"/>
      <c r="R11290" s="120"/>
      <c r="T11290" s="120"/>
      <c r="V11290" s="120"/>
      <c r="X11290" s="120"/>
      <c r="Z11290" s="120"/>
      <c r="AB11290" s="120"/>
    </row>
    <row r="11291" spans="12:28" ht="15" customHeight="1" x14ac:dyDescent="0.2">
      <c r="L11291" s="120"/>
      <c r="N11291" s="120"/>
      <c r="P11291" s="120"/>
      <c r="R11291" s="120"/>
      <c r="T11291" s="120"/>
      <c r="V11291" s="120"/>
      <c r="X11291" s="120"/>
      <c r="Z11291" s="120"/>
      <c r="AB11291" s="120"/>
    </row>
    <row r="11292" spans="12:28" ht="15" customHeight="1" x14ac:dyDescent="0.2">
      <c r="L11292" s="120"/>
      <c r="N11292" s="120"/>
      <c r="P11292" s="120"/>
      <c r="R11292" s="120"/>
      <c r="T11292" s="120"/>
      <c r="V11292" s="120"/>
      <c r="X11292" s="120"/>
      <c r="Z11292" s="120"/>
      <c r="AB11292" s="120"/>
    </row>
    <row r="11293" spans="12:28" ht="15" customHeight="1" x14ac:dyDescent="0.2">
      <c r="L11293" s="120"/>
      <c r="N11293" s="120"/>
      <c r="P11293" s="120"/>
      <c r="R11293" s="120"/>
      <c r="T11293" s="120"/>
      <c r="V11293" s="120"/>
      <c r="X11293" s="120"/>
      <c r="Z11293" s="120"/>
      <c r="AB11293" s="120"/>
    </row>
    <row r="11294" spans="12:28" ht="15" customHeight="1" x14ac:dyDescent="0.2">
      <c r="L11294" s="120"/>
      <c r="N11294" s="120"/>
      <c r="P11294" s="120"/>
      <c r="R11294" s="120"/>
      <c r="T11294" s="120"/>
      <c r="V11294" s="120"/>
      <c r="X11294" s="120"/>
      <c r="Z11294" s="120"/>
      <c r="AB11294" s="120"/>
    </row>
    <row r="11295" spans="12:28" ht="15" customHeight="1" x14ac:dyDescent="0.2">
      <c r="L11295" s="120"/>
      <c r="N11295" s="120"/>
      <c r="P11295" s="120"/>
      <c r="R11295" s="120"/>
      <c r="T11295" s="120"/>
      <c r="V11295" s="120"/>
      <c r="X11295" s="120"/>
      <c r="Z11295" s="120"/>
      <c r="AB11295" s="120"/>
    </row>
    <row r="11296" spans="12:28" ht="15" customHeight="1" x14ac:dyDescent="0.2">
      <c r="L11296" s="120"/>
      <c r="N11296" s="120"/>
      <c r="P11296" s="120"/>
      <c r="R11296" s="120"/>
      <c r="T11296" s="120"/>
      <c r="V11296" s="120"/>
      <c r="X11296" s="120"/>
      <c r="Z11296" s="120"/>
      <c r="AB11296" s="120"/>
    </row>
    <row r="11297" spans="12:28" ht="15" customHeight="1" x14ac:dyDescent="0.2">
      <c r="L11297" s="120"/>
      <c r="N11297" s="120"/>
      <c r="P11297" s="120"/>
      <c r="R11297" s="120"/>
      <c r="T11297" s="120"/>
      <c r="V11297" s="120"/>
      <c r="X11297" s="120"/>
      <c r="Z11297" s="120"/>
      <c r="AB11297" s="120"/>
    </row>
    <row r="11298" spans="12:28" ht="15" customHeight="1" x14ac:dyDescent="0.2">
      <c r="L11298" s="120"/>
      <c r="N11298" s="120"/>
      <c r="P11298" s="120"/>
      <c r="R11298" s="120"/>
      <c r="T11298" s="120"/>
      <c r="V11298" s="120"/>
      <c r="X11298" s="120"/>
      <c r="Z11298" s="120"/>
      <c r="AB11298" s="120"/>
    </row>
    <row r="11299" spans="12:28" ht="15" customHeight="1" x14ac:dyDescent="0.2">
      <c r="L11299" s="120"/>
      <c r="N11299" s="120"/>
      <c r="P11299" s="120"/>
      <c r="R11299" s="120"/>
      <c r="T11299" s="120"/>
      <c r="V11299" s="120"/>
      <c r="X11299" s="120"/>
      <c r="Z11299" s="120"/>
      <c r="AB11299" s="120"/>
    </row>
    <row r="11300" spans="12:28" ht="15" customHeight="1" x14ac:dyDescent="0.2">
      <c r="L11300" s="120"/>
      <c r="N11300" s="120"/>
      <c r="P11300" s="120"/>
      <c r="R11300" s="120"/>
      <c r="T11300" s="120"/>
      <c r="V11300" s="120"/>
      <c r="X11300" s="120"/>
      <c r="Z11300" s="120"/>
      <c r="AB11300" s="120"/>
    </row>
    <row r="11301" spans="12:28" ht="15" customHeight="1" x14ac:dyDescent="0.2">
      <c r="L11301" s="120"/>
      <c r="N11301" s="120"/>
      <c r="P11301" s="120"/>
      <c r="R11301" s="120"/>
      <c r="T11301" s="120"/>
      <c r="V11301" s="120"/>
      <c r="X11301" s="120"/>
      <c r="Z11301" s="120"/>
      <c r="AB11301" s="120"/>
    </row>
    <row r="11302" spans="12:28" ht="15" customHeight="1" x14ac:dyDescent="0.2">
      <c r="L11302" s="120"/>
      <c r="N11302" s="120"/>
      <c r="P11302" s="120"/>
      <c r="R11302" s="120"/>
      <c r="T11302" s="120"/>
      <c r="V11302" s="120"/>
      <c r="X11302" s="120"/>
      <c r="Z11302" s="120"/>
      <c r="AB11302" s="120"/>
    </row>
    <row r="11303" spans="12:28" ht="15" customHeight="1" x14ac:dyDescent="0.2">
      <c r="L11303" s="120"/>
      <c r="N11303" s="120"/>
      <c r="P11303" s="120"/>
      <c r="R11303" s="120"/>
      <c r="T11303" s="120"/>
      <c r="V11303" s="120"/>
      <c r="X11303" s="120"/>
      <c r="Z11303" s="120"/>
      <c r="AB11303" s="120"/>
    </row>
    <row r="11304" spans="12:28" ht="15" customHeight="1" x14ac:dyDescent="0.2">
      <c r="L11304" s="120"/>
      <c r="N11304" s="120"/>
      <c r="P11304" s="120"/>
      <c r="R11304" s="120"/>
      <c r="T11304" s="120"/>
      <c r="V11304" s="120"/>
      <c r="X11304" s="120"/>
      <c r="Z11304" s="120"/>
      <c r="AB11304" s="120"/>
    </row>
    <row r="11305" spans="12:28" ht="15" customHeight="1" x14ac:dyDescent="0.2">
      <c r="L11305" s="120"/>
      <c r="N11305" s="120"/>
      <c r="P11305" s="120"/>
      <c r="R11305" s="120"/>
      <c r="T11305" s="120"/>
      <c r="V11305" s="120"/>
      <c r="X11305" s="120"/>
      <c r="Z11305" s="120"/>
      <c r="AB11305" s="120"/>
    </row>
    <row r="11306" spans="12:28" ht="15" customHeight="1" x14ac:dyDescent="0.2">
      <c r="L11306" s="120"/>
      <c r="N11306" s="120"/>
      <c r="P11306" s="120"/>
      <c r="R11306" s="120"/>
      <c r="T11306" s="120"/>
      <c r="V11306" s="120"/>
      <c r="X11306" s="120"/>
      <c r="Z11306" s="120"/>
      <c r="AB11306" s="120"/>
    </row>
    <row r="11307" spans="12:28" ht="15" customHeight="1" x14ac:dyDescent="0.2">
      <c r="L11307" s="120"/>
      <c r="N11307" s="120"/>
      <c r="P11307" s="120"/>
      <c r="R11307" s="120"/>
      <c r="T11307" s="120"/>
      <c r="V11307" s="120"/>
      <c r="X11307" s="120"/>
      <c r="Z11307" s="120"/>
      <c r="AB11307" s="120"/>
    </row>
    <row r="11308" spans="12:28" ht="15" customHeight="1" x14ac:dyDescent="0.2">
      <c r="L11308" s="120"/>
      <c r="N11308" s="120"/>
      <c r="P11308" s="120"/>
      <c r="R11308" s="120"/>
      <c r="T11308" s="120"/>
      <c r="V11308" s="120"/>
      <c r="X11308" s="120"/>
      <c r="Z11308" s="120"/>
      <c r="AB11308" s="120"/>
    </row>
    <row r="11309" spans="12:28" ht="15" customHeight="1" x14ac:dyDescent="0.2">
      <c r="L11309" s="120"/>
      <c r="N11309" s="120"/>
      <c r="P11309" s="120"/>
      <c r="R11309" s="120"/>
      <c r="T11309" s="120"/>
      <c r="V11309" s="120"/>
      <c r="X11309" s="120"/>
      <c r="Z11309" s="120"/>
      <c r="AB11309" s="120"/>
    </row>
    <row r="11310" spans="12:28" ht="15" customHeight="1" x14ac:dyDescent="0.2">
      <c r="L11310" s="120"/>
      <c r="N11310" s="120"/>
      <c r="P11310" s="120"/>
      <c r="R11310" s="120"/>
      <c r="T11310" s="120"/>
      <c r="V11310" s="120"/>
      <c r="X11310" s="120"/>
      <c r="Z11310" s="120"/>
      <c r="AB11310" s="120"/>
    </row>
    <row r="11311" spans="12:28" ht="15" customHeight="1" x14ac:dyDescent="0.2">
      <c r="L11311" s="120"/>
      <c r="N11311" s="120"/>
      <c r="P11311" s="120"/>
      <c r="R11311" s="120"/>
      <c r="T11311" s="120"/>
      <c r="V11311" s="120"/>
      <c r="X11311" s="120"/>
      <c r="Z11311" s="120"/>
      <c r="AB11311" s="120"/>
    </row>
    <row r="11312" spans="12:28" ht="15" customHeight="1" x14ac:dyDescent="0.2">
      <c r="L11312" s="120"/>
      <c r="N11312" s="120"/>
      <c r="P11312" s="120"/>
      <c r="R11312" s="120"/>
      <c r="T11312" s="120"/>
      <c r="V11312" s="120"/>
      <c r="X11312" s="120"/>
      <c r="Z11312" s="120"/>
      <c r="AB11312" s="120"/>
    </row>
    <row r="11313" spans="12:28" ht="15" customHeight="1" x14ac:dyDescent="0.2">
      <c r="L11313" s="120"/>
      <c r="N11313" s="120"/>
      <c r="P11313" s="120"/>
      <c r="R11313" s="120"/>
      <c r="T11313" s="120"/>
      <c r="V11313" s="120"/>
      <c r="X11313" s="120"/>
      <c r="Z11313" s="120"/>
      <c r="AB11313" s="120"/>
    </row>
    <row r="11314" spans="12:28" ht="15" customHeight="1" x14ac:dyDescent="0.2">
      <c r="L11314" s="120"/>
      <c r="N11314" s="120"/>
      <c r="P11314" s="120"/>
      <c r="R11314" s="120"/>
      <c r="T11314" s="120"/>
      <c r="V11314" s="120"/>
      <c r="X11314" s="120"/>
      <c r="Z11314" s="120"/>
      <c r="AB11314" s="120"/>
    </row>
    <row r="11315" spans="12:28" ht="15" customHeight="1" x14ac:dyDescent="0.2">
      <c r="L11315" s="120"/>
      <c r="N11315" s="120"/>
      <c r="P11315" s="120"/>
      <c r="R11315" s="120"/>
      <c r="T11315" s="120"/>
      <c r="V11315" s="120"/>
      <c r="X11315" s="120"/>
      <c r="Z11315" s="120"/>
      <c r="AB11315" s="120"/>
    </row>
    <row r="11316" spans="12:28" ht="15" customHeight="1" x14ac:dyDescent="0.2">
      <c r="L11316" s="120"/>
      <c r="N11316" s="120"/>
      <c r="P11316" s="120"/>
      <c r="R11316" s="120"/>
      <c r="T11316" s="120"/>
      <c r="V11316" s="120"/>
      <c r="X11316" s="120"/>
      <c r="Z11316" s="120"/>
      <c r="AB11316" s="120"/>
    </row>
    <row r="11317" spans="12:28" ht="15" customHeight="1" x14ac:dyDescent="0.2">
      <c r="L11317" s="120"/>
      <c r="N11317" s="120"/>
      <c r="P11317" s="120"/>
      <c r="R11317" s="120"/>
      <c r="T11317" s="120"/>
      <c r="V11317" s="120"/>
      <c r="X11317" s="120"/>
      <c r="Z11317" s="120"/>
      <c r="AB11317" s="120"/>
    </row>
    <row r="11318" spans="12:28" ht="15" customHeight="1" x14ac:dyDescent="0.2">
      <c r="L11318" s="120"/>
      <c r="N11318" s="120"/>
      <c r="P11318" s="120"/>
      <c r="R11318" s="120"/>
      <c r="T11318" s="120"/>
      <c r="V11318" s="120"/>
      <c r="X11318" s="120"/>
      <c r="Z11318" s="120"/>
      <c r="AB11318" s="120"/>
    </row>
    <row r="11319" spans="12:28" ht="15" customHeight="1" x14ac:dyDescent="0.2">
      <c r="L11319" s="120"/>
      <c r="N11319" s="120"/>
      <c r="P11319" s="120"/>
      <c r="R11319" s="120"/>
      <c r="T11319" s="120"/>
      <c r="V11319" s="120"/>
      <c r="X11319" s="120"/>
      <c r="Z11319" s="120"/>
      <c r="AB11319" s="120"/>
    </row>
    <row r="11320" spans="12:28" ht="15" customHeight="1" x14ac:dyDescent="0.2">
      <c r="L11320" s="120"/>
      <c r="N11320" s="120"/>
      <c r="P11320" s="120"/>
      <c r="R11320" s="120"/>
      <c r="T11320" s="120"/>
      <c r="V11320" s="120"/>
      <c r="X11320" s="120"/>
      <c r="Z11320" s="120"/>
      <c r="AB11320" s="120"/>
    </row>
    <row r="11321" spans="12:28" ht="15" customHeight="1" x14ac:dyDescent="0.2">
      <c r="L11321" s="120"/>
      <c r="N11321" s="120"/>
      <c r="P11321" s="120"/>
      <c r="R11321" s="120"/>
      <c r="T11321" s="120"/>
      <c r="V11321" s="120"/>
      <c r="X11321" s="120"/>
      <c r="Z11321" s="120"/>
      <c r="AB11321" s="120"/>
    </row>
    <row r="11322" spans="12:28" ht="15" customHeight="1" x14ac:dyDescent="0.2">
      <c r="L11322" s="120"/>
      <c r="N11322" s="120"/>
      <c r="P11322" s="120"/>
      <c r="R11322" s="120"/>
      <c r="T11322" s="120"/>
      <c r="V11322" s="120"/>
      <c r="X11322" s="120"/>
      <c r="Z11322" s="120"/>
      <c r="AB11322" s="120"/>
    </row>
    <row r="11323" spans="12:28" ht="15" customHeight="1" x14ac:dyDescent="0.2">
      <c r="L11323" s="120"/>
      <c r="N11323" s="120"/>
      <c r="P11323" s="120"/>
      <c r="R11323" s="120"/>
      <c r="T11323" s="120"/>
      <c r="V11323" s="120"/>
      <c r="X11323" s="120"/>
      <c r="Z11323" s="120"/>
      <c r="AB11323" s="120"/>
    </row>
    <row r="11324" spans="12:28" ht="15" customHeight="1" x14ac:dyDescent="0.2">
      <c r="L11324" s="120"/>
      <c r="N11324" s="120"/>
      <c r="P11324" s="120"/>
      <c r="R11324" s="120"/>
      <c r="T11324" s="120"/>
      <c r="V11324" s="120"/>
      <c r="X11324" s="120"/>
      <c r="Z11324" s="120"/>
      <c r="AB11324" s="120"/>
    </row>
    <row r="11325" spans="12:28" ht="15" customHeight="1" x14ac:dyDescent="0.2">
      <c r="L11325" s="120"/>
      <c r="N11325" s="120"/>
      <c r="P11325" s="120"/>
      <c r="R11325" s="120"/>
      <c r="T11325" s="120"/>
      <c r="V11325" s="120"/>
      <c r="X11325" s="120"/>
      <c r="Z11325" s="120"/>
      <c r="AB11325" s="120"/>
    </row>
    <row r="11326" spans="12:28" ht="15" customHeight="1" x14ac:dyDescent="0.2">
      <c r="L11326" s="120"/>
      <c r="N11326" s="120"/>
      <c r="P11326" s="120"/>
      <c r="R11326" s="120"/>
      <c r="T11326" s="120"/>
      <c r="V11326" s="120"/>
      <c r="X11326" s="120"/>
      <c r="Z11326" s="120"/>
      <c r="AB11326" s="120"/>
    </row>
    <row r="11327" spans="12:28" ht="15" customHeight="1" x14ac:dyDescent="0.2">
      <c r="L11327" s="120"/>
      <c r="N11327" s="120"/>
      <c r="P11327" s="120"/>
      <c r="R11327" s="120"/>
      <c r="T11327" s="120"/>
      <c r="V11327" s="120"/>
      <c r="X11327" s="120"/>
      <c r="Z11327" s="120"/>
      <c r="AB11327" s="120"/>
    </row>
    <row r="11328" spans="12:28" ht="15" customHeight="1" x14ac:dyDescent="0.2">
      <c r="L11328" s="120"/>
      <c r="N11328" s="120"/>
      <c r="P11328" s="120"/>
      <c r="R11328" s="120"/>
      <c r="T11328" s="120"/>
      <c r="V11328" s="120"/>
      <c r="X11328" s="120"/>
      <c r="Z11328" s="120"/>
      <c r="AB11328" s="120"/>
    </row>
    <row r="11329" spans="12:28" ht="15" customHeight="1" x14ac:dyDescent="0.2">
      <c r="L11329" s="120"/>
      <c r="N11329" s="120"/>
      <c r="P11329" s="120"/>
      <c r="R11329" s="120"/>
      <c r="T11329" s="120"/>
      <c r="V11329" s="120"/>
      <c r="X11329" s="120"/>
      <c r="Z11329" s="120"/>
      <c r="AB11329" s="120"/>
    </row>
    <row r="11330" spans="12:28" ht="15" customHeight="1" x14ac:dyDescent="0.2">
      <c r="L11330" s="120"/>
      <c r="N11330" s="120"/>
      <c r="P11330" s="120"/>
      <c r="R11330" s="120"/>
      <c r="T11330" s="120"/>
      <c r="V11330" s="120"/>
      <c r="X11330" s="120"/>
      <c r="Z11330" s="120"/>
      <c r="AB11330" s="120"/>
    </row>
    <row r="11331" spans="12:28" ht="15" customHeight="1" x14ac:dyDescent="0.2">
      <c r="L11331" s="120"/>
      <c r="N11331" s="120"/>
      <c r="P11331" s="120"/>
      <c r="R11331" s="120"/>
      <c r="T11331" s="120"/>
      <c r="V11331" s="120"/>
      <c r="X11331" s="120"/>
      <c r="Z11331" s="120"/>
      <c r="AB11331" s="120"/>
    </row>
    <row r="11332" spans="12:28" ht="15" customHeight="1" x14ac:dyDescent="0.2">
      <c r="L11332" s="120"/>
      <c r="N11332" s="120"/>
      <c r="P11332" s="120"/>
      <c r="R11332" s="120"/>
      <c r="T11332" s="120"/>
      <c r="V11332" s="120"/>
      <c r="X11332" s="120"/>
      <c r="Z11332" s="120"/>
      <c r="AB11332" s="120"/>
    </row>
    <row r="11333" spans="12:28" ht="15" customHeight="1" x14ac:dyDescent="0.2">
      <c r="L11333" s="120"/>
      <c r="N11333" s="120"/>
      <c r="P11333" s="120"/>
      <c r="R11333" s="120"/>
      <c r="T11333" s="120"/>
      <c r="V11333" s="120"/>
      <c r="X11333" s="120"/>
      <c r="Z11333" s="120"/>
      <c r="AB11333" s="120"/>
    </row>
    <row r="11334" spans="12:28" ht="15" customHeight="1" x14ac:dyDescent="0.2">
      <c r="L11334" s="120"/>
      <c r="N11334" s="120"/>
      <c r="P11334" s="120"/>
      <c r="R11334" s="120"/>
      <c r="T11334" s="120"/>
      <c r="V11334" s="120"/>
      <c r="X11334" s="120"/>
      <c r="Z11334" s="120"/>
      <c r="AB11334" s="120"/>
    </row>
    <row r="11335" spans="12:28" ht="15" customHeight="1" x14ac:dyDescent="0.2">
      <c r="L11335" s="120"/>
      <c r="N11335" s="120"/>
      <c r="P11335" s="120"/>
      <c r="R11335" s="120"/>
      <c r="T11335" s="120"/>
      <c r="V11335" s="120"/>
      <c r="X11335" s="120"/>
      <c r="Z11335" s="120"/>
      <c r="AB11335" s="120"/>
    </row>
    <row r="11336" spans="12:28" ht="15" customHeight="1" x14ac:dyDescent="0.2">
      <c r="L11336" s="120"/>
      <c r="N11336" s="120"/>
      <c r="P11336" s="120"/>
      <c r="R11336" s="120"/>
      <c r="T11336" s="120"/>
      <c r="V11336" s="120"/>
      <c r="X11336" s="120"/>
      <c r="Z11336" s="120"/>
      <c r="AB11336" s="120"/>
    </row>
    <row r="11337" spans="12:28" ht="15" customHeight="1" x14ac:dyDescent="0.2">
      <c r="L11337" s="120"/>
      <c r="N11337" s="120"/>
      <c r="P11337" s="120"/>
      <c r="R11337" s="120"/>
      <c r="T11337" s="120"/>
      <c r="V11337" s="120"/>
      <c r="X11337" s="120"/>
      <c r="Z11337" s="120"/>
      <c r="AB11337" s="120"/>
    </row>
    <row r="11338" spans="12:28" ht="15" customHeight="1" x14ac:dyDescent="0.2">
      <c r="L11338" s="120"/>
      <c r="N11338" s="120"/>
      <c r="P11338" s="120"/>
      <c r="R11338" s="120"/>
      <c r="T11338" s="120"/>
      <c r="V11338" s="120"/>
      <c r="X11338" s="120"/>
      <c r="Z11338" s="120"/>
      <c r="AB11338" s="120"/>
    </row>
    <row r="11339" spans="12:28" ht="15" customHeight="1" x14ac:dyDescent="0.2">
      <c r="L11339" s="120"/>
      <c r="N11339" s="120"/>
      <c r="P11339" s="120"/>
      <c r="R11339" s="120"/>
      <c r="T11339" s="120"/>
      <c r="V11339" s="120"/>
      <c r="X11339" s="120"/>
      <c r="Z11339" s="120"/>
      <c r="AB11339" s="120"/>
    </row>
    <row r="11340" spans="12:28" ht="15" customHeight="1" x14ac:dyDescent="0.2">
      <c r="L11340" s="120"/>
      <c r="N11340" s="120"/>
      <c r="P11340" s="120"/>
      <c r="R11340" s="120"/>
      <c r="T11340" s="120"/>
      <c r="V11340" s="120"/>
      <c r="X11340" s="120"/>
      <c r="Z11340" s="120"/>
      <c r="AB11340" s="120"/>
    </row>
    <row r="11341" spans="12:28" ht="15" customHeight="1" x14ac:dyDescent="0.2">
      <c r="L11341" s="120"/>
      <c r="N11341" s="120"/>
      <c r="P11341" s="120"/>
      <c r="R11341" s="120"/>
      <c r="T11341" s="120"/>
      <c r="V11341" s="120"/>
      <c r="X11341" s="120"/>
      <c r="Z11341" s="120"/>
      <c r="AB11341" s="120"/>
    </row>
    <row r="11342" spans="12:28" ht="15" customHeight="1" x14ac:dyDescent="0.2">
      <c r="L11342" s="120"/>
      <c r="N11342" s="120"/>
      <c r="P11342" s="120"/>
      <c r="R11342" s="120"/>
      <c r="T11342" s="120"/>
      <c r="V11342" s="120"/>
      <c r="X11342" s="120"/>
      <c r="Z11342" s="120"/>
      <c r="AB11342" s="120"/>
    </row>
    <row r="11343" spans="12:28" ht="15" customHeight="1" x14ac:dyDescent="0.2">
      <c r="L11343" s="120"/>
      <c r="N11343" s="120"/>
      <c r="P11343" s="120"/>
      <c r="R11343" s="120"/>
      <c r="T11343" s="120"/>
      <c r="V11343" s="120"/>
      <c r="X11343" s="120"/>
      <c r="Z11343" s="120"/>
      <c r="AB11343" s="120"/>
    </row>
    <row r="11344" spans="12:28" ht="15" customHeight="1" x14ac:dyDescent="0.2">
      <c r="L11344" s="120"/>
      <c r="N11344" s="120"/>
      <c r="P11344" s="120"/>
      <c r="R11344" s="120"/>
      <c r="T11344" s="120"/>
      <c r="V11344" s="120"/>
      <c r="X11344" s="120"/>
      <c r="Z11344" s="120"/>
      <c r="AB11344" s="120"/>
    </row>
    <row r="11345" spans="12:28" ht="15" customHeight="1" x14ac:dyDescent="0.2">
      <c r="L11345" s="120"/>
      <c r="N11345" s="120"/>
      <c r="P11345" s="120"/>
      <c r="R11345" s="120"/>
      <c r="T11345" s="120"/>
      <c r="V11345" s="120"/>
      <c r="X11345" s="120"/>
      <c r="Z11345" s="120"/>
      <c r="AB11345" s="120"/>
    </row>
    <row r="11346" spans="12:28" ht="15" customHeight="1" x14ac:dyDescent="0.2">
      <c r="L11346" s="120"/>
      <c r="N11346" s="120"/>
      <c r="P11346" s="120"/>
      <c r="R11346" s="120"/>
      <c r="T11346" s="120"/>
      <c r="V11346" s="120"/>
      <c r="X11346" s="120"/>
      <c r="Z11346" s="120"/>
      <c r="AB11346" s="120"/>
    </row>
    <row r="11347" spans="12:28" ht="15" customHeight="1" x14ac:dyDescent="0.2">
      <c r="L11347" s="120"/>
      <c r="N11347" s="120"/>
      <c r="P11347" s="120"/>
      <c r="R11347" s="120"/>
      <c r="T11347" s="120"/>
      <c r="V11347" s="120"/>
      <c r="X11347" s="120"/>
      <c r="Z11347" s="120"/>
      <c r="AB11347" s="120"/>
    </row>
    <row r="11348" spans="12:28" ht="15" customHeight="1" x14ac:dyDescent="0.2">
      <c r="L11348" s="120"/>
      <c r="N11348" s="120"/>
      <c r="P11348" s="120"/>
      <c r="R11348" s="120"/>
      <c r="T11348" s="120"/>
      <c r="V11348" s="120"/>
      <c r="X11348" s="120"/>
      <c r="Z11348" s="120"/>
      <c r="AB11348" s="120"/>
    </row>
    <row r="11349" spans="12:28" ht="15" customHeight="1" x14ac:dyDescent="0.2">
      <c r="L11349" s="120"/>
      <c r="N11349" s="120"/>
      <c r="P11349" s="120"/>
      <c r="R11349" s="120"/>
      <c r="T11349" s="120"/>
      <c r="V11349" s="120"/>
      <c r="X11349" s="120"/>
      <c r="Z11349" s="120"/>
      <c r="AB11349" s="120"/>
    </row>
    <row r="11350" spans="12:28" ht="15" customHeight="1" x14ac:dyDescent="0.2">
      <c r="L11350" s="120"/>
      <c r="N11350" s="120"/>
      <c r="P11350" s="120"/>
      <c r="R11350" s="120"/>
      <c r="T11350" s="120"/>
      <c r="V11350" s="120"/>
      <c r="X11350" s="120"/>
      <c r="Z11350" s="120"/>
      <c r="AB11350" s="120"/>
    </row>
    <row r="11351" spans="12:28" ht="15" customHeight="1" x14ac:dyDescent="0.2">
      <c r="L11351" s="120"/>
      <c r="N11351" s="120"/>
      <c r="P11351" s="120"/>
      <c r="R11351" s="120"/>
      <c r="T11351" s="120"/>
      <c r="V11351" s="120"/>
      <c r="X11351" s="120"/>
      <c r="Z11351" s="120"/>
      <c r="AB11351" s="120"/>
    </row>
    <row r="11352" spans="12:28" ht="15" customHeight="1" x14ac:dyDescent="0.2">
      <c r="L11352" s="120"/>
      <c r="N11352" s="120"/>
      <c r="P11352" s="120"/>
      <c r="R11352" s="120"/>
      <c r="T11352" s="120"/>
      <c r="V11352" s="120"/>
      <c r="X11352" s="120"/>
      <c r="Z11352" s="120"/>
      <c r="AB11352" s="120"/>
    </row>
    <row r="11353" spans="12:28" ht="15" customHeight="1" x14ac:dyDescent="0.2">
      <c r="L11353" s="120"/>
      <c r="N11353" s="120"/>
      <c r="P11353" s="120"/>
      <c r="R11353" s="120"/>
      <c r="T11353" s="120"/>
      <c r="V11353" s="120"/>
      <c r="X11353" s="120"/>
      <c r="Z11353" s="120"/>
      <c r="AB11353" s="120"/>
    </row>
    <row r="11354" spans="12:28" ht="15" customHeight="1" x14ac:dyDescent="0.2">
      <c r="L11354" s="120"/>
      <c r="N11354" s="120"/>
      <c r="P11354" s="120"/>
      <c r="R11354" s="120"/>
      <c r="T11354" s="120"/>
      <c r="V11354" s="120"/>
      <c r="X11354" s="120"/>
      <c r="Z11354" s="120"/>
      <c r="AB11354" s="120"/>
    </row>
    <row r="11355" spans="12:28" ht="15" customHeight="1" x14ac:dyDescent="0.2">
      <c r="L11355" s="120"/>
      <c r="N11355" s="120"/>
      <c r="P11355" s="120"/>
      <c r="R11355" s="120"/>
      <c r="T11355" s="120"/>
      <c r="V11355" s="120"/>
      <c r="X11355" s="120"/>
      <c r="Z11355" s="120"/>
      <c r="AB11355" s="120"/>
    </row>
    <row r="11356" spans="12:28" ht="15" customHeight="1" x14ac:dyDescent="0.2">
      <c r="L11356" s="120"/>
      <c r="N11356" s="120"/>
      <c r="P11356" s="120"/>
      <c r="R11356" s="120"/>
      <c r="T11356" s="120"/>
      <c r="V11356" s="120"/>
      <c r="X11356" s="120"/>
      <c r="Z11356" s="120"/>
      <c r="AB11356" s="120"/>
    </row>
    <row r="11357" spans="12:28" ht="15" customHeight="1" x14ac:dyDescent="0.2">
      <c r="L11357" s="120"/>
      <c r="N11357" s="120"/>
      <c r="P11357" s="120"/>
      <c r="R11357" s="120"/>
      <c r="T11357" s="120"/>
      <c r="V11357" s="120"/>
      <c r="X11357" s="120"/>
      <c r="Z11357" s="120"/>
      <c r="AB11357" s="120"/>
    </row>
    <row r="11358" spans="12:28" ht="15" customHeight="1" x14ac:dyDescent="0.2">
      <c r="L11358" s="120"/>
      <c r="N11358" s="120"/>
      <c r="P11358" s="120"/>
      <c r="R11358" s="120"/>
      <c r="T11358" s="120"/>
      <c r="V11358" s="120"/>
      <c r="X11358" s="120"/>
      <c r="Z11358" s="120"/>
      <c r="AB11358" s="120"/>
    </row>
    <row r="11359" spans="12:28" ht="15" customHeight="1" x14ac:dyDescent="0.2">
      <c r="L11359" s="120"/>
      <c r="N11359" s="120"/>
      <c r="P11359" s="120"/>
      <c r="R11359" s="120"/>
      <c r="T11359" s="120"/>
      <c r="V11359" s="120"/>
      <c r="X11359" s="120"/>
      <c r="Z11359" s="120"/>
      <c r="AB11359" s="120"/>
    </row>
    <row r="11360" spans="12:28" ht="15" customHeight="1" x14ac:dyDescent="0.2">
      <c r="L11360" s="120"/>
      <c r="N11360" s="120"/>
      <c r="P11360" s="120"/>
      <c r="R11360" s="120"/>
      <c r="T11360" s="120"/>
      <c r="V11360" s="120"/>
      <c r="X11360" s="120"/>
      <c r="Z11360" s="120"/>
      <c r="AB11360" s="120"/>
    </row>
    <row r="11361" spans="12:28" ht="15" customHeight="1" x14ac:dyDescent="0.2">
      <c r="L11361" s="120"/>
      <c r="N11361" s="120"/>
      <c r="P11361" s="120"/>
      <c r="R11361" s="120"/>
      <c r="T11361" s="120"/>
      <c r="V11361" s="120"/>
      <c r="X11361" s="120"/>
      <c r="Z11361" s="120"/>
      <c r="AB11361" s="120"/>
    </row>
    <row r="11362" spans="12:28" ht="15" customHeight="1" x14ac:dyDescent="0.2">
      <c r="L11362" s="120"/>
      <c r="N11362" s="120"/>
      <c r="P11362" s="120"/>
      <c r="R11362" s="120"/>
      <c r="T11362" s="120"/>
      <c r="V11362" s="120"/>
      <c r="X11362" s="120"/>
      <c r="Z11362" s="120"/>
      <c r="AB11362" s="120"/>
    </row>
    <row r="11363" spans="12:28" ht="15" customHeight="1" x14ac:dyDescent="0.2">
      <c r="L11363" s="120"/>
      <c r="N11363" s="120"/>
      <c r="P11363" s="120"/>
      <c r="R11363" s="120"/>
      <c r="T11363" s="120"/>
      <c r="V11363" s="120"/>
      <c r="X11363" s="120"/>
      <c r="Z11363" s="120"/>
      <c r="AB11363" s="120"/>
    </row>
    <row r="11364" spans="12:28" ht="15" customHeight="1" x14ac:dyDescent="0.2">
      <c r="L11364" s="120"/>
      <c r="N11364" s="120"/>
      <c r="P11364" s="120"/>
      <c r="R11364" s="120"/>
      <c r="T11364" s="120"/>
      <c r="V11364" s="120"/>
      <c r="X11364" s="120"/>
      <c r="Z11364" s="120"/>
      <c r="AB11364" s="120"/>
    </row>
    <row r="11365" spans="12:28" ht="15" customHeight="1" x14ac:dyDescent="0.2">
      <c r="L11365" s="120"/>
      <c r="N11365" s="120"/>
      <c r="P11365" s="120"/>
      <c r="R11365" s="120"/>
      <c r="T11365" s="120"/>
      <c r="V11365" s="120"/>
      <c r="X11365" s="120"/>
      <c r="Z11365" s="120"/>
      <c r="AB11365" s="120"/>
    </row>
    <row r="11366" spans="12:28" ht="15" customHeight="1" x14ac:dyDescent="0.2">
      <c r="L11366" s="120"/>
      <c r="N11366" s="120"/>
      <c r="P11366" s="120"/>
      <c r="R11366" s="120"/>
      <c r="T11366" s="120"/>
      <c r="V11366" s="120"/>
      <c r="X11366" s="120"/>
      <c r="Z11366" s="120"/>
      <c r="AB11366" s="120"/>
    </row>
    <row r="11367" spans="12:28" ht="15" customHeight="1" x14ac:dyDescent="0.2">
      <c r="L11367" s="120"/>
      <c r="N11367" s="120"/>
      <c r="P11367" s="120"/>
      <c r="R11367" s="120"/>
      <c r="T11367" s="120"/>
      <c r="V11367" s="120"/>
      <c r="X11367" s="120"/>
      <c r="Z11367" s="120"/>
      <c r="AB11367" s="120"/>
    </row>
    <row r="11368" spans="12:28" ht="15" customHeight="1" x14ac:dyDescent="0.2">
      <c r="L11368" s="120"/>
      <c r="N11368" s="120"/>
      <c r="P11368" s="120"/>
      <c r="R11368" s="120"/>
      <c r="T11368" s="120"/>
      <c r="V11368" s="120"/>
      <c r="X11368" s="120"/>
      <c r="Z11368" s="120"/>
      <c r="AB11368" s="120"/>
    </row>
    <row r="11369" spans="12:28" ht="15" customHeight="1" x14ac:dyDescent="0.2">
      <c r="L11369" s="120"/>
      <c r="N11369" s="120"/>
      <c r="P11369" s="120"/>
      <c r="R11369" s="120"/>
      <c r="T11369" s="120"/>
      <c r="V11369" s="120"/>
      <c r="X11369" s="120"/>
      <c r="Z11369" s="120"/>
      <c r="AB11369" s="120"/>
    </row>
    <row r="11370" spans="12:28" ht="15" customHeight="1" x14ac:dyDescent="0.2">
      <c r="L11370" s="120"/>
      <c r="N11370" s="120"/>
      <c r="P11370" s="120"/>
      <c r="R11370" s="120"/>
      <c r="T11370" s="120"/>
      <c r="V11370" s="120"/>
      <c r="X11370" s="120"/>
      <c r="Z11370" s="120"/>
      <c r="AB11370" s="120"/>
    </row>
    <row r="11371" spans="12:28" ht="15" customHeight="1" x14ac:dyDescent="0.2">
      <c r="L11371" s="120"/>
      <c r="N11371" s="120"/>
      <c r="P11371" s="120"/>
      <c r="R11371" s="120"/>
      <c r="T11371" s="120"/>
      <c r="V11371" s="120"/>
      <c r="X11371" s="120"/>
      <c r="Z11371" s="120"/>
      <c r="AB11371" s="120"/>
    </row>
    <row r="11372" spans="12:28" ht="15" customHeight="1" x14ac:dyDescent="0.2">
      <c r="L11372" s="120"/>
      <c r="N11372" s="120"/>
      <c r="P11372" s="120"/>
      <c r="R11372" s="120"/>
      <c r="T11372" s="120"/>
      <c r="V11372" s="120"/>
      <c r="X11372" s="120"/>
      <c r="Z11372" s="120"/>
      <c r="AB11372" s="120"/>
    </row>
    <row r="11373" spans="12:28" ht="15" customHeight="1" x14ac:dyDescent="0.2">
      <c r="L11373" s="120"/>
      <c r="N11373" s="120"/>
      <c r="P11373" s="120"/>
      <c r="R11373" s="120"/>
      <c r="T11373" s="120"/>
      <c r="V11373" s="120"/>
      <c r="X11373" s="120"/>
      <c r="Z11373" s="120"/>
      <c r="AB11373" s="120"/>
    </row>
    <row r="11374" spans="12:28" ht="15" customHeight="1" x14ac:dyDescent="0.2">
      <c r="L11374" s="120"/>
      <c r="N11374" s="120"/>
      <c r="P11374" s="120"/>
      <c r="R11374" s="120"/>
      <c r="T11374" s="120"/>
      <c r="V11374" s="120"/>
      <c r="X11374" s="120"/>
      <c r="Z11374" s="120"/>
      <c r="AB11374" s="120"/>
    </row>
    <row r="11375" spans="12:28" ht="15" customHeight="1" x14ac:dyDescent="0.2">
      <c r="L11375" s="120"/>
      <c r="N11375" s="120"/>
      <c r="P11375" s="120"/>
      <c r="R11375" s="120"/>
      <c r="T11375" s="120"/>
      <c r="V11375" s="120"/>
      <c r="X11375" s="120"/>
      <c r="Z11375" s="120"/>
      <c r="AB11375" s="120"/>
    </row>
    <row r="11376" spans="12:28" ht="15" customHeight="1" x14ac:dyDescent="0.2">
      <c r="L11376" s="120"/>
      <c r="N11376" s="120"/>
      <c r="P11376" s="120"/>
      <c r="R11376" s="120"/>
      <c r="T11376" s="120"/>
      <c r="V11376" s="120"/>
      <c r="X11376" s="120"/>
      <c r="Z11376" s="120"/>
      <c r="AB11376" s="120"/>
    </row>
    <row r="11377" spans="12:28" ht="15" customHeight="1" x14ac:dyDescent="0.2">
      <c r="L11377" s="120"/>
      <c r="N11377" s="120"/>
      <c r="P11377" s="120"/>
      <c r="R11377" s="120"/>
      <c r="T11377" s="120"/>
      <c r="V11377" s="120"/>
      <c r="X11377" s="120"/>
      <c r="Z11377" s="120"/>
      <c r="AB11377" s="120"/>
    </row>
    <row r="11378" spans="12:28" ht="15" customHeight="1" x14ac:dyDescent="0.2">
      <c r="L11378" s="120"/>
      <c r="N11378" s="120"/>
      <c r="P11378" s="120"/>
      <c r="R11378" s="120"/>
      <c r="T11378" s="120"/>
      <c r="V11378" s="120"/>
      <c r="X11378" s="120"/>
      <c r="Z11378" s="120"/>
      <c r="AB11378" s="120"/>
    </row>
    <row r="11379" spans="12:28" ht="15" customHeight="1" x14ac:dyDescent="0.2">
      <c r="L11379" s="120"/>
      <c r="N11379" s="120"/>
      <c r="P11379" s="120"/>
      <c r="R11379" s="120"/>
      <c r="T11379" s="120"/>
      <c r="V11379" s="120"/>
      <c r="X11379" s="120"/>
      <c r="Z11379" s="120"/>
      <c r="AB11379" s="120"/>
    </row>
    <row r="11380" spans="12:28" ht="15" customHeight="1" x14ac:dyDescent="0.2">
      <c r="L11380" s="120"/>
      <c r="N11380" s="120"/>
      <c r="P11380" s="120"/>
      <c r="R11380" s="120"/>
      <c r="T11380" s="120"/>
      <c r="V11380" s="120"/>
      <c r="X11380" s="120"/>
      <c r="Z11380" s="120"/>
      <c r="AB11380" s="120"/>
    </row>
    <row r="11381" spans="12:28" ht="15" customHeight="1" x14ac:dyDescent="0.2">
      <c r="L11381" s="120"/>
      <c r="N11381" s="120"/>
      <c r="P11381" s="120"/>
      <c r="R11381" s="120"/>
      <c r="T11381" s="120"/>
      <c r="V11381" s="120"/>
      <c r="X11381" s="120"/>
      <c r="Z11381" s="120"/>
      <c r="AB11381" s="120"/>
    </row>
    <row r="11382" spans="12:28" ht="15" customHeight="1" x14ac:dyDescent="0.2">
      <c r="L11382" s="120"/>
      <c r="N11382" s="120"/>
      <c r="P11382" s="120"/>
      <c r="R11382" s="120"/>
      <c r="T11382" s="120"/>
      <c r="V11382" s="120"/>
      <c r="X11382" s="120"/>
      <c r="Z11382" s="120"/>
      <c r="AB11382" s="120"/>
    </row>
    <row r="11383" spans="12:28" ht="15" customHeight="1" x14ac:dyDescent="0.2">
      <c r="L11383" s="120"/>
      <c r="N11383" s="120"/>
      <c r="P11383" s="120"/>
      <c r="R11383" s="120"/>
      <c r="T11383" s="120"/>
      <c r="V11383" s="120"/>
      <c r="X11383" s="120"/>
      <c r="Z11383" s="120"/>
      <c r="AB11383" s="120"/>
    </row>
    <row r="11384" spans="12:28" ht="15" customHeight="1" x14ac:dyDescent="0.2">
      <c r="L11384" s="120"/>
      <c r="N11384" s="120"/>
      <c r="P11384" s="120"/>
      <c r="R11384" s="120"/>
      <c r="T11384" s="120"/>
      <c r="V11384" s="120"/>
      <c r="X11384" s="120"/>
      <c r="Z11384" s="120"/>
      <c r="AB11384" s="120"/>
    </row>
    <row r="11385" spans="12:28" ht="15" customHeight="1" x14ac:dyDescent="0.2">
      <c r="L11385" s="120"/>
      <c r="N11385" s="120"/>
      <c r="P11385" s="120"/>
      <c r="R11385" s="120"/>
      <c r="T11385" s="120"/>
      <c r="V11385" s="120"/>
      <c r="X11385" s="120"/>
      <c r="Z11385" s="120"/>
      <c r="AB11385" s="120"/>
    </row>
    <row r="11386" spans="12:28" ht="15" customHeight="1" x14ac:dyDescent="0.2">
      <c r="L11386" s="120"/>
      <c r="N11386" s="120"/>
      <c r="P11386" s="120"/>
      <c r="R11386" s="120"/>
      <c r="T11386" s="120"/>
      <c r="V11386" s="120"/>
      <c r="X11386" s="120"/>
      <c r="Z11386" s="120"/>
      <c r="AB11386" s="120"/>
    </row>
    <row r="11387" spans="12:28" ht="15" customHeight="1" x14ac:dyDescent="0.2">
      <c r="L11387" s="120"/>
      <c r="N11387" s="120"/>
      <c r="P11387" s="120"/>
      <c r="R11387" s="120"/>
      <c r="T11387" s="120"/>
      <c r="V11387" s="120"/>
      <c r="X11387" s="120"/>
      <c r="Z11387" s="120"/>
      <c r="AB11387" s="120"/>
    </row>
    <row r="11388" spans="12:28" ht="15" customHeight="1" x14ac:dyDescent="0.2">
      <c r="L11388" s="120"/>
      <c r="N11388" s="120"/>
      <c r="P11388" s="120"/>
      <c r="R11388" s="120"/>
      <c r="T11388" s="120"/>
      <c r="V11388" s="120"/>
      <c r="X11388" s="120"/>
      <c r="Z11388" s="120"/>
      <c r="AB11388" s="120"/>
    </row>
    <row r="11389" spans="12:28" ht="15" customHeight="1" x14ac:dyDescent="0.2">
      <c r="L11389" s="120"/>
      <c r="N11389" s="120"/>
      <c r="P11389" s="120"/>
      <c r="R11389" s="120"/>
      <c r="T11389" s="120"/>
      <c r="V11389" s="120"/>
      <c r="X11389" s="120"/>
      <c r="Z11389" s="120"/>
      <c r="AB11389" s="120"/>
    </row>
    <row r="11390" spans="12:28" ht="15" customHeight="1" x14ac:dyDescent="0.2">
      <c r="L11390" s="120"/>
      <c r="N11390" s="120"/>
      <c r="P11390" s="120"/>
      <c r="R11390" s="120"/>
      <c r="T11390" s="120"/>
      <c r="V11390" s="120"/>
      <c r="X11390" s="120"/>
      <c r="Z11390" s="120"/>
      <c r="AB11390" s="120"/>
    </row>
    <row r="11391" spans="12:28" ht="15" customHeight="1" x14ac:dyDescent="0.2">
      <c r="L11391" s="120"/>
      <c r="N11391" s="120"/>
      <c r="P11391" s="120"/>
      <c r="R11391" s="120"/>
      <c r="T11391" s="120"/>
      <c r="V11391" s="120"/>
      <c r="X11391" s="120"/>
      <c r="Z11391" s="120"/>
      <c r="AB11391" s="120"/>
    </row>
    <row r="11392" spans="12:28" ht="15" customHeight="1" x14ac:dyDescent="0.2">
      <c r="L11392" s="120"/>
      <c r="N11392" s="120"/>
      <c r="P11392" s="120"/>
      <c r="R11392" s="120"/>
      <c r="T11392" s="120"/>
      <c r="V11392" s="120"/>
      <c r="X11392" s="120"/>
      <c r="Z11392" s="120"/>
      <c r="AB11392" s="120"/>
    </row>
    <row r="11393" spans="12:28" ht="15" customHeight="1" x14ac:dyDescent="0.2">
      <c r="L11393" s="120"/>
      <c r="N11393" s="120"/>
      <c r="P11393" s="120"/>
      <c r="R11393" s="120"/>
      <c r="T11393" s="120"/>
      <c r="V11393" s="120"/>
      <c r="X11393" s="120"/>
      <c r="Z11393" s="120"/>
      <c r="AB11393" s="120"/>
    </row>
    <row r="11394" spans="12:28" ht="15" customHeight="1" x14ac:dyDescent="0.2">
      <c r="L11394" s="120"/>
      <c r="N11394" s="120"/>
      <c r="P11394" s="120"/>
      <c r="R11394" s="120"/>
      <c r="T11394" s="120"/>
      <c r="V11394" s="120"/>
      <c r="X11394" s="120"/>
      <c r="Z11394" s="120"/>
      <c r="AB11394" s="120"/>
    </row>
    <row r="11395" spans="12:28" ht="15" customHeight="1" x14ac:dyDescent="0.2">
      <c r="L11395" s="120"/>
      <c r="N11395" s="120"/>
      <c r="P11395" s="120"/>
      <c r="R11395" s="120"/>
      <c r="T11395" s="120"/>
      <c r="V11395" s="120"/>
      <c r="X11395" s="120"/>
      <c r="Z11395" s="120"/>
      <c r="AB11395" s="120"/>
    </row>
    <row r="11396" spans="12:28" ht="15" customHeight="1" x14ac:dyDescent="0.2">
      <c r="L11396" s="120"/>
      <c r="N11396" s="120"/>
      <c r="P11396" s="120"/>
      <c r="R11396" s="120"/>
      <c r="T11396" s="120"/>
      <c r="V11396" s="120"/>
      <c r="X11396" s="120"/>
      <c r="Z11396" s="120"/>
      <c r="AB11396" s="120"/>
    </row>
    <row r="11397" spans="12:28" ht="15" customHeight="1" x14ac:dyDescent="0.2">
      <c r="L11397" s="120"/>
      <c r="N11397" s="120"/>
      <c r="P11397" s="120"/>
      <c r="R11397" s="120"/>
      <c r="T11397" s="120"/>
      <c r="V11397" s="120"/>
      <c r="X11397" s="120"/>
      <c r="Z11397" s="120"/>
      <c r="AB11397" s="120"/>
    </row>
    <row r="11398" spans="12:28" ht="15" customHeight="1" x14ac:dyDescent="0.2">
      <c r="L11398" s="120"/>
      <c r="N11398" s="120"/>
      <c r="P11398" s="120"/>
      <c r="R11398" s="120"/>
      <c r="T11398" s="120"/>
      <c r="V11398" s="120"/>
      <c r="X11398" s="120"/>
      <c r="Z11398" s="120"/>
      <c r="AB11398" s="120"/>
    </row>
    <row r="11399" spans="12:28" ht="15" customHeight="1" x14ac:dyDescent="0.2">
      <c r="L11399" s="120"/>
      <c r="N11399" s="120"/>
      <c r="P11399" s="120"/>
      <c r="R11399" s="120"/>
      <c r="T11399" s="120"/>
      <c r="V11399" s="120"/>
      <c r="X11399" s="120"/>
      <c r="Z11399" s="120"/>
      <c r="AB11399" s="120"/>
    </row>
    <row r="11400" spans="12:28" ht="15" customHeight="1" x14ac:dyDescent="0.2">
      <c r="L11400" s="120"/>
      <c r="N11400" s="120"/>
      <c r="P11400" s="120"/>
      <c r="R11400" s="120"/>
      <c r="T11400" s="120"/>
      <c r="V11400" s="120"/>
      <c r="X11400" s="120"/>
      <c r="Z11400" s="120"/>
      <c r="AB11400" s="120"/>
    </row>
    <row r="11401" spans="12:28" ht="15" customHeight="1" x14ac:dyDescent="0.2">
      <c r="L11401" s="120"/>
      <c r="N11401" s="120"/>
      <c r="P11401" s="120"/>
      <c r="R11401" s="120"/>
      <c r="T11401" s="120"/>
      <c r="V11401" s="120"/>
      <c r="X11401" s="120"/>
      <c r="Z11401" s="120"/>
      <c r="AB11401" s="120"/>
    </row>
    <row r="11402" spans="12:28" ht="15" customHeight="1" x14ac:dyDescent="0.2">
      <c r="L11402" s="120"/>
      <c r="N11402" s="120"/>
      <c r="P11402" s="120"/>
      <c r="R11402" s="120"/>
      <c r="T11402" s="120"/>
      <c r="V11402" s="120"/>
      <c r="X11402" s="120"/>
      <c r="Z11402" s="120"/>
      <c r="AB11402" s="120"/>
    </row>
    <row r="11403" spans="12:28" ht="15" customHeight="1" x14ac:dyDescent="0.2">
      <c r="L11403" s="120"/>
      <c r="N11403" s="120"/>
      <c r="P11403" s="120"/>
      <c r="R11403" s="120"/>
      <c r="T11403" s="120"/>
      <c r="V11403" s="120"/>
      <c r="X11403" s="120"/>
      <c r="Z11403" s="120"/>
      <c r="AB11403" s="120"/>
    </row>
    <row r="11404" spans="12:28" ht="15" customHeight="1" x14ac:dyDescent="0.2">
      <c r="L11404" s="120"/>
      <c r="N11404" s="120"/>
      <c r="P11404" s="120"/>
      <c r="R11404" s="120"/>
      <c r="T11404" s="120"/>
      <c r="V11404" s="120"/>
      <c r="X11404" s="120"/>
      <c r="Z11404" s="120"/>
      <c r="AB11404" s="120"/>
    </row>
    <row r="11405" spans="12:28" ht="15" customHeight="1" x14ac:dyDescent="0.2">
      <c r="L11405" s="120"/>
      <c r="N11405" s="120"/>
      <c r="P11405" s="120"/>
      <c r="R11405" s="120"/>
      <c r="T11405" s="120"/>
      <c r="V11405" s="120"/>
      <c r="X11405" s="120"/>
      <c r="Z11405" s="120"/>
      <c r="AB11405" s="120"/>
    </row>
    <row r="11406" spans="12:28" ht="15" customHeight="1" x14ac:dyDescent="0.2">
      <c r="L11406" s="120"/>
      <c r="N11406" s="120"/>
      <c r="P11406" s="120"/>
      <c r="R11406" s="120"/>
      <c r="T11406" s="120"/>
      <c r="V11406" s="120"/>
      <c r="X11406" s="120"/>
      <c r="Z11406" s="120"/>
      <c r="AB11406" s="120"/>
    </row>
    <row r="11407" spans="12:28" ht="15" customHeight="1" x14ac:dyDescent="0.2">
      <c r="L11407" s="120"/>
      <c r="N11407" s="120"/>
      <c r="P11407" s="120"/>
      <c r="R11407" s="120"/>
      <c r="T11407" s="120"/>
      <c r="V11407" s="120"/>
      <c r="X11407" s="120"/>
      <c r="Z11407" s="120"/>
      <c r="AB11407" s="120"/>
    </row>
    <row r="11408" spans="12:28" ht="15" customHeight="1" x14ac:dyDescent="0.2">
      <c r="L11408" s="120"/>
      <c r="N11408" s="120"/>
      <c r="P11408" s="120"/>
      <c r="R11408" s="120"/>
      <c r="T11408" s="120"/>
      <c r="V11408" s="120"/>
      <c r="X11408" s="120"/>
      <c r="Z11408" s="120"/>
      <c r="AB11408" s="120"/>
    </row>
    <row r="11409" spans="12:28" ht="15" customHeight="1" x14ac:dyDescent="0.2">
      <c r="L11409" s="120"/>
      <c r="N11409" s="120"/>
      <c r="P11409" s="120"/>
      <c r="R11409" s="120"/>
      <c r="T11409" s="120"/>
      <c r="V11409" s="120"/>
      <c r="X11409" s="120"/>
      <c r="Z11409" s="120"/>
      <c r="AB11409" s="120"/>
    </row>
    <row r="11410" spans="12:28" ht="15" customHeight="1" x14ac:dyDescent="0.2">
      <c r="L11410" s="120"/>
      <c r="N11410" s="120"/>
      <c r="P11410" s="120"/>
      <c r="R11410" s="120"/>
      <c r="T11410" s="120"/>
      <c r="V11410" s="120"/>
      <c r="X11410" s="120"/>
      <c r="Z11410" s="120"/>
      <c r="AB11410" s="120"/>
    </row>
    <row r="11411" spans="12:28" ht="15" customHeight="1" x14ac:dyDescent="0.2">
      <c r="L11411" s="120"/>
      <c r="N11411" s="120"/>
      <c r="P11411" s="120"/>
      <c r="R11411" s="120"/>
      <c r="T11411" s="120"/>
      <c r="V11411" s="120"/>
      <c r="X11411" s="120"/>
      <c r="Z11411" s="120"/>
      <c r="AB11411" s="120"/>
    </row>
    <row r="11412" spans="12:28" ht="15" customHeight="1" x14ac:dyDescent="0.2">
      <c r="L11412" s="120"/>
      <c r="N11412" s="120"/>
      <c r="P11412" s="120"/>
      <c r="R11412" s="120"/>
      <c r="T11412" s="120"/>
      <c r="V11412" s="120"/>
      <c r="X11412" s="120"/>
      <c r="Z11412" s="120"/>
      <c r="AB11412" s="120"/>
    </row>
    <row r="11413" spans="12:28" ht="15" customHeight="1" x14ac:dyDescent="0.2">
      <c r="L11413" s="120"/>
      <c r="N11413" s="120"/>
      <c r="P11413" s="120"/>
      <c r="R11413" s="120"/>
      <c r="T11413" s="120"/>
      <c r="V11413" s="120"/>
      <c r="X11413" s="120"/>
      <c r="Z11413" s="120"/>
      <c r="AB11413" s="120"/>
    </row>
    <row r="11414" spans="12:28" ht="15" customHeight="1" x14ac:dyDescent="0.2">
      <c r="L11414" s="120"/>
      <c r="N11414" s="120"/>
      <c r="P11414" s="120"/>
      <c r="R11414" s="120"/>
      <c r="T11414" s="120"/>
      <c r="V11414" s="120"/>
      <c r="X11414" s="120"/>
      <c r="Z11414" s="120"/>
      <c r="AB11414" s="120"/>
    </row>
    <row r="11415" spans="12:28" ht="15" customHeight="1" x14ac:dyDescent="0.2">
      <c r="L11415" s="120"/>
      <c r="N11415" s="120"/>
      <c r="P11415" s="120"/>
      <c r="R11415" s="120"/>
      <c r="T11415" s="120"/>
      <c r="V11415" s="120"/>
      <c r="X11415" s="120"/>
      <c r="Z11415" s="120"/>
      <c r="AB11415" s="120"/>
    </row>
    <row r="11416" spans="12:28" ht="15" customHeight="1" x14ac:dyDescent="0.2">
      <c r="L11416" s="120"/>
      <c r="N11416" s="120"/>
      <c r="P11416" s="120"/>
      <c r="R11416" s="120"/>
      <c r="T11416" s="120"/>
      <c r="V11416" s="120"/>
      <c r="X11416" s="120"/>
      <c r="Z11416" s="120"/>
      <c r="AB11416" s="120"/>
    </row>
    <row r="11417" spans="12:28" ht="15" customHeight="1" x14ac:dyDescent="0.2">
      <c r="L11417" s="120"/>
      <c r="N11417" s="120"/>
      <c r="P11417" s="120"/>
      <c r="R11417" s="120"/>
      <c r="T11417" s="120"/>
      <c r="V11417" s="120"/>
      <c r="X11417" s="120"/>
      <c r="Z11417" s="120"/>
      <c r="AB11417" s="120"/>
    </row>
    <row r="11418" spans="12:28" ht="15" customHeight="1" x14ac:dyDescent="0.2">
      <c r="L11418" s="120"/>
      <c r="N11418" s="120"/>
      <c r="P11418" s="120"/>
      <c r="R11418" s="120"/>
      <c r="T11418" s="120"/>
      <c r="V11418" s="120"/>
      <c r="X11418" s="120"/>
      <c r="Z11418" s="120"/>
      <c r="AB11418" s="120"/>
    </row>
    <row r="11419" spans="12:28" ht="15" customHeight="1" x14ac:dyDescent="0.2">
      <c r="L11419" s="120"/>
      <c r="N11419" s="120"/>
      <c r="P11419" s="120"/>
      <c r="R11419" s="120"/>
      <c r="T11419" s="120"/>
      <c r="V11419" s="120"/>
      <c r="X11419" s="120"/>
      <c r="Z11419" s="120"/>
      <c r="AB11419" s="120"/>
    </row>
    <row r="11420" spans="12:28" ht="15" customHeight="1" x14ac:dyDescent="0.2">
      <c r="L11420" s="120"/>
      <c r="N11420" s="120"/>
      <c r="P11420" s="120"/>
      <c r="R11420" s="120"/>
      <c r="T11420" s="120"/>
      <c r="V11420" s="120"/>
      <c r="X11420" s="120"/>
      <c r="Z11420" s="120"/>
      <c r="AB11420" s="120"/>
    </row>
    <row r="11421" spans="12:28" ht="15" customHeight="1" x14ac:dyDescent="0.2">
      <c r="L11421" s="120"/>
      <c r="N11421" s="120"/>
      <c r="P11421" s="120"/>
      <c r="R11421" s="120"/>
      <c r="T11421" s="120"/>
      <c r="V11421" s="120"/>
      <c r="X11421" s="120"/>
      <c r="Z11421" s="120"/>
      <c r="AB11421" s="120"/>
    </row>
    <row r="11422" spans="12:28" ht="15" customHeight="1" x14ac:dyDescent="0.2">
      <c r="L11422" s="120"/>
      <c r="N11422" s="120"/>
      <c r="P11422" s="120"/>
      <c r="R11422" s="120"/>
      <c r="T11422" s="120"/>
      <c r="V11422" s="120"/>
      <c r="X11422" s="120"/>
      <c r="Z11422" s="120"/>
      <c r="AB11422" s="120"/>
    </row>
    <row r="11423" spans="12:28" ht="15" customHeight="1" x14ac:dyDescent="0.2">
      <c r="L11423" s="120"/>
      <c r="N11423" s="120"/>
      <c r="P11423" s="120"/>
      <c r="R11423" s="120"/>
      <c r="T11423" s="120"/>
      <c r="V11423" s="120"/>
      <c r="X11423" s="120"/>
      <c r="Z11423" s="120"/>
      <c r="AB11423" s="120"/>
    </row>
    <row r="11424" spans="12:28" ht="15" customHeight="1" x14ac:dyDescent="0.2">
      <c r="L11424" s="120"/>
      <c r="N11424" s="120"/>
      <c r="P11424" s="120"/>
      <c r="R11424" s="120"/>
      <c r="T11424" s="120"/>
      <c r="V11424" s="120"/>
      <c r="X11424" s="120"/>
      <c r="Z11424" s="120"/>
      <c r="AB11424" s="120"/>
    </row>
    <row r="11425" spans="12:28" ht="15" customHeight="1" x14ac:dyDescent="0.2">
      <c r="L11425" s="120"/>
      <c r="N11425" s="120"/>
      <c r="P11425" s="120"/>
      <c r="R11425" s="120"/>
      <c r="T11425" s="120"/>
      <c r="V11425" s="120"/>
      <c r="X11425" s="120"/>
      <c r="Z11425" s="120"/>
      <c r="AB11425" s="120"/>
    </row>
    <row r="11426" spans="12:28" ht="15" customHeight="1" x14ac:dyDescent="0.2">
      <c r="L11426" s="120"/>
      <c r="N11426" s="120"/>
      <c r="P11426" s="120"/>
      <c r="R11426" s="120"/>
      <c r="T11426" s="120"/>
      <c r="V11426" s="120"/>
      <c r="X11426" s="120"/>
      <c r="Z11426" s="120"/>
      <c r="AB11426" s="120"/>
    </row>
    <row r="11427" spans="12:28" ht="15" customHeight="1" x14ac:dyDescent="0.2">
      <c r="L11427" s="120"/>
      <c r="N11427" s="120"/>
      <c r="P11427" s="120"/>
      <c r="R11427" s="120"/>
      <c r="T11427" s="120"/>
      <c r="V11427" s="120"/>
      <c r="X11427" s="120"/>
      <c r="Z11427" s="120"/>
      <c r="AB11427" s="120"/>
    </row>
    <row r="11428" spans="12:28" ht="15" customHeight="1" x14ac:dyDescent="0.2">
      <c r="L11428" s="120"/>
      <c r="N11428" s="120"/>
      <c r="P11428" s="120"/>
      <c r="R11428" s="120"/>
      <c r="T11428" s="120"/>
      <c r="V11428" s="120"/>
      <c r="X11428" s="120"/>
      <c r="Z11428" s="120"/>
      <c r="AB11428" s="120"/>
    </row>
    <row r="11429" spans="12:28" ht="15" customHeight="1" x14ac:dyDescent="0.2">
      <c r="L11429" s="120"/>
      <c r="N11429" s="120"/>
      <c r="P11429" s="120"/>
      <c r="R11429" s="120"/>
      <c r="T11429" s="120"/>
      <c r="V11429" s="120"/>
      <c r="X11429" s="120"/>
      <c r="Z11429" s="120"/>
      <c r="AB11429" s="120"/>
    </row>
    <row r="11430" spans="12:28" ht="15" customHeight="1" x14ac:dyDescent="0.2">
      <c r="L11430" s="120"/>
      <c r="N11430" s="120"/>
      <c r="P11430" s="120"/>
      <c r="R11430" s="120"/>
      <c r="T11430" s="120"/>
      <c r="V11430" s="120"/>
      <c r="X11430" s="120"/>
      <c r="Z11430" s="120"/>
      <c r="AB11430" s="120"/>
    </row>
    <row r="11431" spans="12:28" ht="15" customHeight="1" x14ac:dyDescent="0.2">
      <c r="L11431" s="120"/>
      <c r="N11431" s="120"/>
      <c r="P11431" s="120"/>
      <c r="R11431" s="120"/>
      <c r="T11431" s="120"/>
      <c r="V11431" s="120"/>
      <c r="X11431" s="120"/>
      <c r="Z11431" s="120"/>
      <c r="AB11431" s="120"/>
    </row>
    <row r="11432" spans="12:28" ht="15" customHeight="1" x14ac:dyDescent="0.2">
      <c r="L11432" s="120"/>
      <c r="N11432" s="120"/>
      <c r="P11432" s="120"/>
      <c r="R11432" s="120"/>
      <c r="T11432" s="120"/>
      <c r="V11432" s="120"/>
      <c r="X11432" s="120"/>
      <c r="Z11432" s="120"/>
      <c r="AB11432" s="120"/>
    </row>
    <row r="11433" spans="12:28" ht="15" customHeight="1" x14ac:dyDescent="0.2">
      <c r="L11433" s="120"/>
      <c r="N11433" s="120"/>
      <c r="P11433" s="120"/>
      <c r="R11433" s="120"/>
      <c r="T11433" s="120"/>
      <c r="V11433" s="120"/>
      <c r="X11433" s="120"/>
      <c r="Z11433" s="120"/>
      <c r="AB11433" s="120"/>
    </row>
    <row r="11434" spans="12:28" ht="15" customHeight="1" x14ac:dyDescent="0.2">
      <c r="L11434" s="120"/>
      <c r="N11434" s="120"/>
      <c r="P11434" s="120"/>
      <c r="R11434" s="120"/>
      <c r="T11434" s="120"/>
      <c r="V11434" s="120"/>
      <c r="X11434" s="120"/>
      <c r="Z11434" s="120"/>
      <c r="AB11434" s="120"/>
    </row>
    <row r="11435" spans="12:28" ht="15" customHeight="1" x14ac:dyDescent="0.2">
      <c r="L11435" s="120"/>
      <c r="N11435" s="120"/>
      <c r="P11435" s="120"/>
      <c r="R11435" s="120"/>
      <c r="T11435" s="120"/>
      <c r="V11435" s="120"/>
      <c r="X11435" s="120"/>
      <c r="Z11435" s="120"/>
      <c r="AB11435" s="120"/>
    </row>
    <row r="11436" spans="12:28" ht="15" customHeight="1" x14ac:dyDescent="0.2">
      <c r="L11436" s="120"/>
      <c r="N11436" s="120"/>
      <c r="P11436" s="120"/>
      <c r="R11436" s="120"/>
      <c r="T11436" s="120"/>
      <c r="V11436" s="120"/>
      <c r="X11436" s="120"/>
      <c r="Z11436" s="120"/>
      <c r="AB11436" s="120"/>
    </row>
    <row r="11437" spans="12:28" ht="15" customHeight="1" x14ac:dyDescent="0.2">
      <c r="L11437" s="120"/>
      <c r="N11437" s="120"/>
      <c r="P11437" s="120"/>
      <c r="R11437" s="120"/>
      <c r="T11437" s="120"/>
      <c r="V11437" s="120"/>
      <c r="X11437" s="120"/>
      <c r="Z11437" s="120"/>
      <c r="AB11437" s="120"/>
    </row>
    <row r="11438" spans="12:28" ht="15" customHeight="1" x14ac:dyDescent="0.2">
      <c r="L11438" s="120"/>
      <c r="N11438" s="120"/>
      <c r="P11438" s="120"/>
      <c r="R11438" s="120"/>
      <c r="T11438" s="120"/>
      <c r="V11438" s="120"/>
      <c r="X11438" s="120"/>
      <c r="Z11438" s="120"/>
      <c r="AB11438" s="120"/>
    </row>
    <row r="11439" spans="12:28" ht="15" customHeight="1" x14ac:dyDescent="0.2">
      <c r="L11439" s="120"/>
      <c r="N11439" s="120"/>
      <c r="P11439" s="120"/>
      <c r="R11439" s="120"/>
      <c r="T11439" s="120"/>
      <c r="V11439" s="120"/>
      <c r="X11439" s="120"/>
      <c r="Z11439" s="120"/>
      <c r="AB11439" s="120"/>
    </row>
    <row r="11440" spans="12:28" ht="15" customHeight="1" x14ac:dyDescent="0.2">
      <c r="L11440" s="120"/>
      <c r="N11440" s="120"/>
      <c r="P11440" s="120"/>
      <c r="R11440" s="120"/>
      <c r="T11440" s="120"/>
      <c r="V11440" s="120"/>
      <c r="X11440" s="120"/>
      <c r="Z11440" s="120"/>
      <c r="AB11440" s="120"/>
    </row>
    <row r="11441" spans="12:28" ht="15" customHeight="1" x14ac:dyDescent="0.2">
      <c r="L11441" s="120"/>
      <c r="N11441" s="120"/>
      <c r="P11441" s="120"/>
      <c r="R11441" s="120"/>
      <c r="T11441" s="120"/>
      <c r="V11441" s="120"/>
      <c r="X11441" s="120"/>
      <c r="Z11441" s="120"/>
      <c r="AB11441" s="120"/>
    </row>
    <row r="11442" spans="12:28" ht="15" customHeight="1" x14ac:dyDescent="0.2">
      <c r="L11442" s="120"/>
      <c r="N11442" s="120"/>
      <c r="P11442" s="120"/>
      <c r="R11442" s="120"/>
      <c r="T11442" s="120"/>
      <c r="V11442" s="120"/>
      <c r="X11442" s="120"/>
      <c r="Z11442" s="120"/>
      <c r="AB11442" s="120"/>
    </row>
    <row r="11443" spans="12:28" ht="15" customHeight="1" x14ac:dyDescent="0.2">
      <c r="L11443" s="120"/>
      <c r="N11443" s="120"/>
      <c r="P11443" s="120"/>
      <c r="R11443" s="120"/>
      <c r="T11443" s="120"/>
      <c r="V11443" s="120"/>
      <c r="X11443" s="120"/>
      <c r="Z11443" s="120"/>
      <c r="AB11443" s="120"/>
    </row>
    <row r="11444" spans="12:28" ht="15" customHeight="1" x14ac:dyDescent="0.2">
      <c r="L11444" s="120"/>
      <c r="N11444" s="120"/>
      <c r="P11444" s="120"/>
      <c r="R11444" s="120"/>
      <c r="T11444" s="120"/>
      <c r="V11444" s="120"/>
      <c r="X11444" s="120"/>
      <c r="Z11444" s="120"/>
      <c r="AB11444" s="120"/>
    </row>
    <row r="11445" spans="12:28" ht="15" customHeight="1" x14ac:dyDescent="0.2">
      <c r="L11445" s="120"/>
      <c r="N11445" s="120"/>
      <c r="P11445" s="120"/>
      <c r="R11445" s="120"/>
      <c r="T11445" s="120"/>
      <c r="V11445" s="120"/>
      <c r="X11445" s="120"/>
      <c r="Z11445" s="120"/>
      <c r="AB11445" s="120"/>
    </row>
    <row r="11446" spans="12:28" ht="15" customHeight="1" x14ac:dyDescent="0.2">
      <c r="L11446" s="120"/>
      <c r="N11446" s="120"/>
      <c r="P11446" s="120"/>
      <c r="R11446" s="120"/>
      <c r="T11446" s="120"/>
      <c r="V11446" s="120"/>
      <c r="X11446" s="120"/>
      <c r="Z11446" s="120"/>
      <c r="AB11446" s="120"/>
    </row>
    <row r="11447" spans="12:28" ht="15" customHeight="1" x14ac:dyDescent="0.2">
      <c r="L11447" s="120"/>
      <c r="N11447" s="120"/>
      <c r="P11447" s="120"/>
      <c r="R11447" s="120"/>
      <c r="T11447" s="120"/>
      <c r="V11447" s="120"/>
      <c r="X11447" s="120"/>
      <c r="Z11447" s="120"/>
      <c r="AB11447" s="120"/>
    </row>
    <row r="11448" spans="12:28" ht="15" customHeight="1" x14ac:dyDescent="0.2">
      <c r="L11448" s="120"/>
      <c r="N11448" s="120"/>
      <c r="P11448" s="120"/>
      <c r="R11448" s="120"/>
      <c r="T11448" s="120"/>
      <c r="V11448" s="120"/>
      <c r="X11448" s="120"/>
      <c r="Z11448" s="120"/>
      <c r="AB11448" s="120"/>
    </row>
    <row r="11449" spans="12:28" ht="15" customHeight="1" x14ac:dyDescent="0.2">
      <c r="L11449" s="120"/>
      <c r="N11449" s="120"/>
      <c r="P11449" s="120"/>
      <c r="R11449" s="120"/>
      <c r="T11449" s="120"/>
      <c r="V11449" s="120"/>
      <c r="X11449" s="120"/>
      <c r="Z11449" s="120"/>
      <c r="AB11449" s="120"/>
    </row>
    <row r="11450" spans="12:28" ht="15" customHeight="1" x14ac:dyDescent="0.2">
      <c r="L11450" s="120"/>
      <c r="N11450" s="120"/>
      <c r="P11450" s="120"/>
      <c r="R11450" s="120"/>
      <c r="T11450" s="120"/>
      <c r="V11450" s="120"/>
      <c r="X11450" s="120"/>
      <c r="Z11450" s="120"/>
      <c r="AB11450" s="120"/>
    </row>
    <row r="11451" spans="12:28" ht="15" customHeight="1" x14ac:dyDescent="0.2">
      <c r="L11451" s="120"/>
      <c r="N11451" s="120"/>
      <c r="P11451" s="120"/>
      <c r="R11451" s="120"/>
      <c r="T11451" s="120"/>
      <c r="V11451" s="120"/>
      <c r="X11451" s="120"/>
      <c r="Z11451" s="120"/>
      <c r="AB11451" s="120"/>
    </row>
    <row r="11452" spans="12:28" ht="15" customHeight="1" x14ac:dyDescent="0.2">
      <c r="L11452" s="120"/>
      <c r="N11452" s="120"/>
      <c r="P11452" s="120"/>
      <c r="R11452" s="120"/>
      <c r="T11452" s="120"/>
      <c r="V11452" s="120"/>
      <c r="X11452" s="120"/>
      <c r="Z11452" s="120"/>
      <c r="AB11452" s="120"/>
    </row>
    <row r="11453" spans="12:28" ht="15" customHeight="1" x14ac:dyDescent="0.2">
      <c r="L11453" s="120"/>
      <c r="N11453" s="120"/>
      <c r="P11453" s="120"/>
      <c r="R11453" s="120"/>
      <c r="T11453" s="120"/>
      <c r="V11453" s="120"/>
      <c r="X11453" s="120"/>
      <c r="Z11453" s="120"/>
      <c r="AB11453" s="120"/>
    </row>
    <row r="11454" spans="12:28" ht="15" customHeight="1" x14ac:dyDescent="0.2">
      <c r="L11454" s="120"/>
      <c r="N11454" s="120"/>
      <c r="P11454" s="120"/>
      <c r="R11454" s="120"/>
      <c r="T11454" s="120"/>
      <c r="V11454" s="120"/>
      <c r="X11454" s="120"/>
      <c r="Z11454" s="120"/>
      <c r="AB11454" s="120"/>
    </row>
    <row r="11455" spans="12:28" ht="15" customHeight="1" x14ac:dyDescent="0.2">
      <c r="L11455" s="120"/>
      <c r="N11455" s="120"/>
      <c r="P11455" s="120"/>
      <c r="R11455" s="120"/>
      <c r="T11455" s="120"/>
      <c r="V11455" s="120"/>
      <c r="X11455" s="120"/>
      <c r="Z11455" s="120"/>
      <c r="AB11455" s="120"/>
    </row>
    <row r="11456" spans="12:28" ht="15" customHeight="1" x14ac:dyDescent="0.2">
      <c r="L11456" s="120"/>
      <c r="N11456" s="120"/>
      <c r="P11456" s="120"/>
      <c r="R11456" s="120"/>
      <c r="T11456" s="120"/>
      <c r="V11456" s="120"/>
      <c r="X11456" s="120"/>
      <c r="Z11456" s="120"/>
      <c r="AB11456" s="120"/>
    </row>
    <row r="11457" spans="12:28" ht="15" customHeight="1" x14ac:dyDescent="0.2">
      <c r="L11457" s="120"/>
      <c r="N11457" s="120"/>
      <c r="P11457" s="120"/>
      <c r="R11457" s="120"/>
      <c r="T11457" s="120"/>
      <c r="V11457" s="120"/>
      <c r="X11457" s="120"/>
      <c r="Z11457" s="120"/>
      <c r="AB11457" s="120"/>
    </row>
    <row r="11458" spans="12:28" ht="15" customHeight="1" x14ac:dyDescent="0.2">
      <c r="L11458" s="120"/>
      <c r="N11458" s="120"/>
      <c r="P11458" s="120"/>
      <c r="R11458" s="120"/>
      <c r="T11458" s="120"/>
      <c r="V11458" s="120"/>
      <c r="X11458" s="120"/>
      <c r="Z11458" s="120"/>
      <c r="AB11458" s="120"/>
    </row>
    <row r="11459" spans="12:28" ht="15" customHeight="1" x14ac:dyDescent="0.2">
      <c r="L11459" s="120"/>
      <c r="N11459" s="120"/>
      <c r="P11459" s="120"/>
      <c r="R11459" s="120"/>
      <c r="T11459" s="120"/>
      <c r="V11459" s="120"/>
      <c r="X11459" s="120"/>
      <c r="Z11459" s="120"/>
      <c r="AB11459" s="120"/>
    </row>
    <row r="11460" spans="12:28" ht="15" customHeight="1" x14ac:dyDescent="0.2">
      <c r="L11460" s="120"/>
      <c r="N11460" s="120"/>
      <c r="P11460" s="120"/>
      <c r="R11460" s="120"/>
      <c r="T11460" s="120"/>
      <c r="V11460" s="120"/>
      <c r="X11460" s="120"/>
      <c r="Z11460" s="120"/>
      <c r="AB11460" s="120"/>
    </row>
    <row r="11461" spans="12:28" ht="15" customHeight="1" x14ac:dyDescent="0.2">
      <c r="L11461" s="120"/>
      <c r="N11461" s="120"/>
      <c r="P11461" s="120"/>
      <c r="R11461" s="120"/>
      <c r="T11461" s="120"/>
      <c r="V11461" s="120"/>
      <c r="X11461" s="120"/>
      <c r="Z11461" s="120"/>
      <c r="AB11461" s="120"/>
    </row>
    <row r="11462" spans="12:28" ht="15" customHeight="1" x14ac:dyDescent="0.2">
      <c r="L11462" s="120"/>
      <c r="N11462" s="120"/>
      <c r="P11462" s="120"/>
      <c r="R11462" s="120"/>
      <c r="T11462" s="120"/>
      <c r="V11462" s="120"/>
      <c r="X11462" s="120"/>
      <c r="Z11462" s="120"/>
      <c r="AB11462" s="120"/>
    </row>
    <row r="11463" spans="12:28" ht="15" customHeight="1" x14ac:dyDescent="0.2">
      <c r="L11463" s="120"/>
      <c r="N11463" s="120"/>
      <c r="P11463" s="120"/>
      <c r="R11463" s="120"/>
      <c r="T11463" s="120"/>
      <c r="V11463" s="120"/>
      <c r="X11463" s="120"/>
      <c r="Z11463" s="120"/>
      <c r="AB11463" s="120"/>
    </row>
    <row r="11464" spans="12:28" ht="15" customHeight="1" x14ac:dyDescent="0.2">
      <c r="L11464" s="120"/>
      <c r="N11464" s="120"/>
      <c r="P11464" s="120"/>
      <c r="R11464" s="120"/>
      <c r="T11464" s="120"/>
      <c r="V11464" s="120"/>
      <c r="X11464" s="120"/>
      <c r="Z11464" s="120"/>
      <c r="AB11464" s="120"/>
    </row>
    <row r="11465" spans="12:28" ht="15" customHeight="1" x14ac:dyDescent="0.2">
      <c r="L11465" s="120"/>
      <c r="N11465" s="120"/>
      <c r="P11465" s="120"/>
      <c r="R11465" s="120"/>
      <c r="T11465" s="120"/>
      <c r="V11465" s="120"/>
      <c r="X11465" s="120"/>
      <c r="Z11465" s="120"/>
      <c r="AB11465" s="120"/>
    </row>
    <row r="11466" spans="12:28" ht="15" customHeight="1" x14ac:dyDescent="0.2">
      <c r="L11466" s="120"/>
      <c r="N11466" s="120"/>
      <c r="P11466" s="120"/>
      <c r="R11466" s="120"/>
      <c r="T11466" s="120"/>
      <c r="V11466" s="120"/>
      <c r="X11466" s="120"/>
      <c r="Z11466" s="120"/>
      <c r="AB11466" s="120"/>
    </row>
    <row r="11467" spans="12:28" ht="15" customHeight="1" x14ac:dyDescent="0.2">
      <c r="L11467" s="120"/>
      <c r="N11467" s="120"/>
      <c r="P11467" s="120"/>
      <c r="R11467" s="120"/>
      <c r="T11467" s="120"/>
      <c r="V11467" s="120"/>
      <c r="X11467" s="120"/>
      <c r="Z11467" s="120"/>
      <c r="AB11467" s="120"/>
    </row>
    <row r="11468" spans="12:28" ht="15" customHeight="1" x14ac:dyDescent="0.2">
      <c r="L11468" s="120"/>
      <c r="N11468" s="120"/>
      <c r="P11468" s="120"/>
      <c r="R11468" s="120"/>
      <c r="T11468" s="120"/>
      <c r="V11468" s="120"/>
      <c r="X11468" s="120"/>
      <c r="Z11468" s="120"/>
      <c r="AB11468" s="120"/>
    </row>
    <row r="11469" spans="12:28" ht="15" customHeight="1" x14ac:dyDescent="0.2">
      <c r="L11469" s="120"/>
      <c r="N11469" s="120"/>
      <c r="P11469" s="120"/>
      <c r="R11469" s="120"/>
      <c r="T11469" s="120"/>
      <c r="V11469" s="120"/>
      <c r="X11469" s="120"/>
      <c r="Z11469" s="120"/>
      <c r="AB11469" s="120"/>
    </row>
    <row r="11470" spans="12:28" ht="15" customHeight="1" x14ac:dyDescent="0.2">
      <c r="L11470" s="120"/>
      <c r="N11470" s="120"/>
      <c r="P11470" s="120"/>
      <c r="R11470" s="120"/>
      <c r="T11470" s="120"/>
      <c r="V11470" s="120"/>
      <c r="X11470" s="120"/>
      <c r="Z11470" s="120"/>
      <c r="AB11470" s="120"/>
    </row>
    <row r="11471" spans="12:28" ht="15" customHeight="1" x14ac:dyDescent="0.2">
      <c r="L11471" s="120"/>
      <c r="N11471" s="120"/>
      <c r="P11471" s="120"/>
      <c r="R11471" s="120"/>
      <c r="T11471" s="120"/>
      <c r="V11471" s="120"/>
      <c r="X11471" s="120"/>
      <c r="Z11471" s="120"/>
      <c r="AB11471" s="120"/>
    </row>
    <row r="11472" spans="12:28" ht="15" customHeight="1" x14ac:dyDescent="0.2">
      <c r="L11472" s="120"/>
      <c r="N11472" s="120"/>
      <c r="P11472" s="120"/>
      <c r="R11472" s="120"/>
      <c r="T11472" s="120"/>
      <c r="V11472" s="120"/>
      <c r="X11472" s="120"/>
      <c r="Z11472" s="120"/>
      <c r="AB11472" s="120"/>
    </row>
    <row r="11473" spans="12:28" ht="15" customHeight="1" x14ac:dyDescent="0.2">
      <c r="L11473" s="120"/>
      <c r="N11473" s="120"/>
      <c r="P11473" s="120"/>
      <c r="R11473" s="120"/>
      <c r="T11473" s="120"/>
      <c r="V11473" s="120"/>
      <c r="X11473" s="120"/>
      <c r="Z11473" s="120"/>
      <c r="AB11473" s="120"/>
    </row>
    <row r="11474" spans="12:28" ht="15" customHeight="1" x14ac:dyDescent="0.2">
      <c r="L11474" s="120"/>
      <c r="N11474" s="120"/>
      <c r="P11474" s="120"/>
      <c r="R11474" s="120"/>
      <c r="T11474" s="120"/>
      <c r="V11474" s="120"/>
      <c r="X11474" s="120"/>
      <c r="Z11474" s="120"/>
      <c r="AB11474" s="120"/>
    </row>
    <row r="11475" spans="12:28" ht="15" customHeight="1" x14ac:dyDescent="0.2">
      <c r="L11475" s="120"/>
      <c r="N11475" s="120"/>
      <c r="P11475" s="120"/>
      <c r="R11475" s="120"/>
      <c r="T11475" s="120"/>
      <c r="V11475" s="120"/>
      <c r="X11475" s="120"/>
      <c r="Z11475" s="120"/>
      <c r="AB11475" s="120"/>
    </row>
    <row r="11476" spans="12:28" ht="15" customHeight="1" x14ac:dyDescent="0.2">
      <c r="L11476" s="120"/>
      <c r="N11476" s="120"/>
      <c r="P11476" s="120"/>
      <c r="R11476" s="120"/>
      <c r="T11476" s="120"/>
      <c r="V11476" s="120"/>
      <c r="X11476" s="120"/>
      <c r="Z11476" s="120"/>
      <c r="AB11476" s="120"/>
    </row>
    <row r="11477" spans="12:28" ht="15" customHeight="1" x14ac:dyDescent="0.2">
      <c r="L11477" s="120"/>
      <c r="N11477" s="120"/>
      <c r="P11477" s="120"/>
      <c r="R11477" s="120"/>
      <c r="T11477" s="120"/>
      <c r="V11477" s="120"/>
      <c r="X11477" s="120"/>
      <c r="Z11477" s="120"/>
      <c r="AB11477" s="120"/>
    </row>
    <row r="11478" spans="12:28" ht="15" customHeight="1" x14ac:dyDescent="0.2">
      <c r="L11478" s="120"/>
      <c r="N11478" s="120"/>
      <c r="P11478" s="120"/>
      <c r="R11478" s="120"/>
      <c r="T11478" s="120"/>
      <c r="V11478" s="120"/>
      <c r="X11478" s="120"/>
      <c r="Z11478" s="120"/>
      <c r="AB11478" s="120"/>
    </row>
    <row r="11479" spans="12:28" ht="15" customHeight="1" x14ac:dyDescent="0.2">
      <c r="L11479" s="120"/>
      <c r="N11479" s="120"/>
      <c r="P11479" s="120"/>
      <c r="R11479" s="120"/>
      <c r="T11479" s="120"/>
      <c r="V11479" s="120"/>
      <c r="X11479" s="120"/>
      <c r="Z11479" s="120"/>
      <c r="AB11479" s="120"/>
    </row>
    <row r="11480" spans="12:28" ht="15" customHeight="1" x14ac:dyDescent="0.2">
      <c r="L11480" s="120"/>
      <c r="N11480" s="120"/>
      <c r="P11480" s="120"/>
      <c r="R11480" s="120"/>
      <c r="T11480" s="120"/>
      <c r="V11480" s="120"/>
      <c r="X11480" s="120"/>
      <c r="Z11480" s="120"/>
      <c r="AB11480" s="120"/>
    </row>
    <row r="11481" spans="12:28" ht="15" customHeight="1" x14ac:dyDescent="0.2">
      <c r="L11481" s="120"/>
      <c r="N11481" s="120"/>
      <c r="P11481" s="120"/>
      <c r="R11481" s="120"/>
      <c r="T11481" s="120"/>
      <c r="V11481" s="120"/>
      <c r="X11481" s="120"/>
      <c r="Z11481" s="120"/>
      <c r="AB11481" s="120"/>
    </row>
    <row r="11482" spans="12:28" ht="15" customHeight="1" x14ac:dyDescent="0.2">
      <c r="L11482" s="120"/>
      <c r="N11482" s="120"/>
      <c r="P11482" s="120"/>
      <c r="R11482" s="120"/>
      <c r="T11482" s="120"/>
      <c r="V11482" s="120"/>
      <c r="X11482" s="120"/>
      <c r="Z11482" s="120"/>
      <c r="AB11482" s="120"/>
    </row>
    <row r="11483" spans="12:28" ht="15" customHeight="1" x14ac:dyDescent="0.2">
      <c r="L11483" s="120"/>
      <c r="N11483" s="120"/>
      <c r="P11483" s="120"/>
      <c r="R11483" s="120"/>
      <c r="T11483" s="120"/>
      <c r="V11483" s="120"/>
      <c r="X11483" s="120"/>
      <c r="Z11483" s="120"/>
      <c r="AB11483" s="120"/>
    </row>
    <row r="11484" spans="12:28" ht="15" customHeight="1" x14ac:dyDescent="0.2">
      <c r="L11484" s="120"/>
      <c r="N11484" s="120"/>
      <c r="P11484" s="120"/>
      <c r="R11484" s="120"/>
      <c r="T11484" s="120"/>
      <c r="V11484" s="120"/>
      <c r="X11484" s="120"/>
      <c r="Z11484" s="120"/>
      <c r="AB11484" s="120"/>
    </row>
    <row r="11485" spans="12:28" ht="15" customHeight="1" x14ac:dyDescent="0.2">
      <c r="L11485" s="120"/>
      <c r="N11485" s="120"/>
      <c r="P11485" s="120"/>
      <c r="R11485" s="120"/>
      <c r="T11485" s="120"/>
      <c r="V11485" s="120"/>
      <c r="X11485" s="120"/>
      <c r="Z11485" s="120"/>
      <c r="AB11485" s="120"/>
    </row>
    <row r="11486" spans="12:28" ht="15" customHeight="1" x14ac:dyDescent="0.2">
      <c r="L11486" s="120"/>
      <c r="N11486" s="120"/>
      <c r="P11486" s="120"/>
      <c r="R11486" s="120"/>
      <c r="T11486" s="120"/>
      <c r="V11486" s="120"/>
      <c r="X11486" s="120"/>
      <c r="Z11486" s="120"/>
      <c r="AB11486" s="120"/>
    </row>
    <row r="11487" spans="12:28" ht="15" customHeight="1" x14ac:dyDescent="0.2">
      <c r="L11487" s="120"/>
      <c r="N11487" s="120"/>
      <c r="P11487" s="120"/>
      <c r="R11487" s="120"/>
      <c r="T11487" s="120"/>
      <c r="V11487" s="120"/>
      <c r="X11487" s="120"/>
      <c r="Z11487" s="120"/>
      <c r="AB11487" s="120"/>
    </row>
    <row r="11488" spans="12:28" ht="15" customHeight="1" x14ac:dyDescent="0.2">
      <c r="L11488" s="120"/>
      <c r="N11488" s="120"/>
      <c r="P11488" s="120"/>
      <c r="R11488" s="120"/>
      <c r="T11488" s="120"/>
      <c r="V11488" s="120"/>
      <c r="X11488" s="120"/>
      <c r="Z11488" s="120"/>
      <c r="AB11488" s="120"/>
    </row>
    <row r="11489" spans="12:28" ht="15" customHeight="1" x14ac:dyDescent="0.2">
      <c r="L11489" s="120"/>
      <c r="N11489" s="120"/>
      <c r="P11489" s="120"/>
      <c r="R11489" s="120"/>
      <c r="T11489" s="120"/>
      <c r="V11489" s="120"/>
      <c r="X11489" s="120"/>
      <c r="Z11489" s="120"/>
      <c r="AB11489" s="120"/>
    </row>
    <row r="11490" spans="12:28" ht="15" customHeight="1" x14ac:dyDescent="0.2">
      <c r="L11490" s="120"/>
      <c r="N11490" s="120"/>
      <c r="P11490" s="120"/>
      <c r="R11490" s="120"/>
      <c r="T11490" s="120"/>
      <c r="V11490" s="120"/>
      <c r="X11490" s="120"/>
      <c r="Z11490" s="120"/>
      <c r="AB11490" s="120"/>
    </row>
    <row r="11491" spans="12:28" ht="15" customHeight="1" x14ac:dyDescent="0.2">
      <c r="L11491" s="120"/>
      <c r="N11491" s="120"/>
      <c r="P11491" s="120"/>
      <c r="R11491" s="120"/>
      <c r="T11491" s="120"/>
      <c r="V11491" s="120"/>
      <c r="X11491" s="120"/>
      <c r="Z11491" s="120"/>
      <c r="AB11491" s="120"/>
    </row>
    <row r="11492" spans="12:28" ht="15" customHeight="1" x14ac:dyDescent="0.2">
      <c r="L11492" s="120"/>
      <c r="N11492" s="120"/>
      <c r="P11492" s="120"/>
      <c r="R11492" s="120"/>
      <c r="T11492" s="120"/>
      <c r="V11492" s="120"/>
      <c r="X11492" s="120"/>
      <c r="Z11492" s="120"/>
      <c r="AB11492" s="120"/>
    </row>
    <row r="11493" spans="12:28" ht="15" customHeight="1" x14ac:dyDescent="0.2">
      <c r="L11493" s="120"/>
      <c r="N11493" s="120"/>
      <c r="P11493" s="120"/>
      <c r="R11493" s="120"/>
      <c r="T11493" s="120"/>
      <c r="V11493" s="120"/>
      <c r="X11493" s="120"/>
      <c r="Z11493" s="120"/>
      <c r="AB11493" s="120"/>
    </row>
    <row r="11494" spans="12:28" ht="15" customHeight="1" x14ac:dyDescent="0.2">
      <c r="L11494" s="120"/>
      <c r="N11494" s="120"/>
      <c r="P11494" s="120"/>
      <c r="R11494" s="120"/>
      <c r="T11494" s="120"/>
      <c r="V11494" s="120"/>
      <c r="X11494" s="120"/>
      <c r="Z11494" s="120"/>
      <c r="AB11494" s="120"/>
    </row>
    <row r="11495" spans="12:28" ht="15" customHeight="1" x14ac:dyDescent="0.2">
      <c r="L11495" s="120"/>
      <c r="N11495" s="120"/>
      <c r="P11495" s="120"/>
      <c r="R11495" s="120"/>
      <c r="T11495" s="120"/>
      <c r="V11495" s="120"/>
      <c r="X11495" s="120"/>
      <c r="Z11495" s="120"/>
      <c r="AB11495" s="120"/>
    </row>
    <row r="11496" spans="12:28" ht="15" customHeight="1" x14ac:dyDescent="0.2">
      <c r="L11496" s="120"/>
      <c r="N11496" s="120"/>
      <c r="P11496" s="120"/>
      <c r="R11496" s="120"/>
      <c r="T11496" s="120"/>
      <c r="V11496" s="120"/>
      <c r="X11496" s="120"/>
      <c r="Z11496" s="120"/>
      <c r="AB11496" s="120"/>
    </row>
    <row r="11497" spans="12:28" ht="15" customHeight="1" x14ac:dyDescent="0.2">
      <c r="L11497" s="120"/>
      <c r="N11497" s="120"/>
      <c r="P11497" s="120"/>
      <c r="R11497" s="120"/>
      <c r="T11497" s="120"/>
      <c r="V11497" s="120"/>
      <c r="X11497" s="120"/>
      <c r="Z11497" s="120"/>
      <c r="AB11497" s="120"/>
    </row>
    <row r="11498" spans="12:28" ht="15" customHeight="1" x14ac:dyDescent="0.2">
      <c r="L11498" s="120"/>
      <c r="N11498" s="120"/>
      <c r="P11498" s="120"/>
      <c r="R11498" s="120"/>
      <c r="T11498" s="120"/>
      <c r="V11498" s="120"/>
      <c r="X11498" s="120"/>
      <c r="Z11498" s="120"/>
      <c r="AB11498" s="120"/>
    </row>
    <row r="11499" spans="12:28" ht="15" customHeight="1" x14ac:dyDescent="0.2">
      <c r="L11499" s="120"/>
      <c r="N11499" s="120"/>
      <c r="P11499" s="120"/>
      <c r="R11499" s="120"/>
      <c r="T11499" s="120"/>
      <c r="V11499" s="120"/>
      <c r="X11499" s="120"/>
      <c r="Z11499" s="120"/>
      <c r="AB11499" s="120"/>
    </row>
    <row r="11500" spans="12:28" ht="15" customHeight="1" x14ac:dyDescent="0.2">
      <c r="L11500" s="120"/>
      <c r="N11500" s="120"/>
      <c r="P11500" s="120"/>
      <c r="R11500" s="120"/>
      <c r="T11500" s="120"/>
      <c r="V11500" s="120"/>
      <c r="X11500" s="120"/>
      <c r="Z11500" s="120"/>
      <c r="AB11500" s="120"/>
    </row>
    <row r="11501" spans="12:28" ht="15" customHeight="1" x14ac:dyDescent="0.2">
      <c r="L11501" s="120"/>
      <c r="N11501" s="120"/>
      <c r="P11501" s="120"/>
      <c r="R11501" s="120"/>
      <c r="T11501" s="120"/>
      <c r="V11501" s="120"/>
      <c r="X11501" s="120"/>
      <c r="Z11501" s="120"/>
      <c r="AB11501" s="120"/>
    </row>
    <row r="11502" spans="12:28" ht="15" customHeight="1" x14ac:dyDescent="0.2">
      <c r="L11502" s="120"/>
      <c r="N11502" s="120"/>
      <c r="P11502" s="120"/>
      <c r="R11502" s="120"/>
      <c r="T11502" s="120"/>
      <c r="V11502" s="120"/>
      <c r="X11502" s="120"/>
      <c r="Z11502" s="120"/>
      <c r="AB11502" s="120"/>
    </row>
    <row r="11503" spans="12:28" ht="15" customHeight="1" x14ac:dyDescent="0.2">
      <c r="L11503" s="120"/>
      <c r="N11503" s="120"/>
      <c r="P11503" s="120"/>
      <c r="R11503" s="120"/>
      <c r="T11503" s="120"/>
      <c r="V11503" s="120"/>
      <c r="X11503" s="120"/>
      <c r="Z11503" s="120"/>
      <c r="AB11503" s="120"/>
    </row>
    <row r="11504" spans="12:28" ht="15" customHeight="1" x14ac:dyDescent="0.2">
      <c r="L11504" s="120"/>
      <c r="N11504" s="120"/>
      <c r="P11504" s="120"/>
      <c r="R11504" s="120"/>
      <c r="T11504" s="120"/>
      <c r="V11504" s="120"/>
      <c r="X11504" s="120"/>
      <c r="Z11504" s="120"/>
      <c r="AB11504" s="120"/>
    </row>
    <row r="11505" spans="12:28" ht="15" customHeight="1" x14ac:dyDescent="0.2">
      <c r="L11505" s="120"/>
      <c r="N11505" s="120"/>
      <c r="P11505" s="120"/>
      <c r="R11505" s="120"/>
      <c r="T11505" s="120"/>
      <c r="V11505" s="120"/>
      <c r="X11505" s="120"/>
      <c r="Z11505" s="120"/>
      <c r="AB11505" s="120"/>
    </row>
    <row r="11506" spans="12:28" ht="15" customHeight="1" x14ac:dyDescent="0.2">
      <c r="L11506" s="120"/>
      <c r="N11506" s="120"/>
      <c r="P11506" s="120"/>
      <c r="R11506" s="120"/>
      <c r="T11506" s="120"/>
      <c r="V11506" s="120"/>
      <c r="X11506" s="120"/>
      <c r="Z11506" s="120"/>
      <c r="AB11506" s="120"/>
    </row>
    <row r="11507" spans="12:28" ht="15" customHeight="1" x14ac:dyDescent="0.2">
      <c r="L11507" s="120"/>
      <c r="N11507" s="120"/>
      <c r="P11507" s="120"/>
      <c r="R11507" s="120"/>
      <c r="T11507" s="120"/>
      <c r="V11507" s="120"/>
      <c r="X11507" s="120"/>
      <c r="Z11507" s="120"/>
      <c r="AB11507" s="120"/>
    </row>
    <row r="11508" spans="12:28" ht="15" customHeight="1" x14ac:dyDescent="0.2">
      <c r="L11508" s="120"/>
      <c r="N11508" s="120"/>
      <c r="P11508" s="120"/>
      <c r="R11508" s="120"/>
      <c r="T11508" s="120"/>
      <c r="V11508" s="120"/>
      <c r="X11508" s="120"/>
      <c r="Z11508" s="120"/>
      <c r="AB11508" s="120"/>
    </row>
    <row r="11509" spans="12:28" ht="15" customHeight="1" x14ac:dyDescent="0.2">
      <c r="L11509" s="120"/>
      <c r="N11509" s="120"/>
      <c r="P11509" s="120"/>
      <c r="R11509" s="120"/>
      <c r="T11509" s="120"/>
      <c r="V11509" s="120"/>
      <c r="X11509" s="120"/>
      <c r="Z11509" s="120"/>
      <c r="AB11509" s="120"/>
    </row>
    <row r="11510" spans="12:28" ht="15" customHeight="1" x14ac:dyDescent="0.2">
      <c r="L11510" s="120"/>
      <c r="N11510" s="120"/>
      <c r="P11510" s="120"/>
      <c r="R11510" s="120"/>
      <c r="T11510" s="120"/>
      <c r="V11510" s="120"/>
      <c r="X11510" s="120"/>
      <c r="Z11510" s="120"/>
      <c r="AB11510" s="120"/>
    </row>
    <row r="11511" spans="12:28" ht="15" customHeight="1" x14ac:dyDescent="0.2">
      <c r="L11511" s="120"/>
      <c r="N11511" s="120"/>
      <c r="P11511" s="120"/>
      <c r="R11511" s="120"/>
      <c r="T11511" s="120"/>
      <c r="V11511" s="120"/>
      <c r="X11511" s="120"/>
      <c r="Z11511" s="120"/>
      <c r="AB11511" s="120"/>
    </row>
    <row r="11512" spans="12:28" ht="15" customHeight="1" x14ac:dyDescent="0.2">
      <c r="L11512" s="120"/>
      <c r="N11512" s="120"/>
      <c r="P11512" s="120"/>
      <c r="R11512" s="120"/>
      <c r="T11512" s="120"/>
      <c r="V11512" s="120"/>
      <c r="X11512" s="120"/>
      <c r="Z11512" s="120"/>
      <c r="AB11512" s="120"/>
    </row>
    <row r="11513" spans="12:28" ht="15" customHeight="1" x14ac:dyDescent="0.2">
      <c r="L11513" s="120"/>
      <c r="N11513" s="120"/>
      <c r="P11513" s="120"/>
      <c r="R11513" s="120"/>
      <c r="T11513" s="120"/>
      <c r="V11513" s="120"/>
      <c r="X11513" s="120"/>
      <c r="Z11513" s="120"/>
      <c r="AB11513" s="120"/>
    </row>
    <row r="11514" spans="12:28" ht="15" customHeight="1" x14ac:dyDescent="0.2">
      <c r="L11514" s="120"/>
      <c r="N11514" s="120"/>
      <c r="P11514" s="120"/>
      <c r="R11514" s="120"/>
      <c r="T11514" s="120"/>
      <c r="V11514" s="120"/>
      <c r="X11514" s="120"/>
      <c r="Z11514" s="120"/>
      <c r="AB11514" s="120"/>
    </row>
    <row r="11515" spans="12:28" ht="15" customHeight="1" x14ac:dyDescent="0.2">
      <c r="L11515" s="120"/>
      <c r="N11515" s="120"/>
      <c r="P11515" s="120"/>
      <c r="R11515" s="120"/>
      <c r="T11515" s="120"/>
      <c r="V11515" s="120"/>
      <c r="X11515" s="120"/>
      <c r="Z11515" s="120"/>
      <c r="AB11515" s="120"/>
    </row>
    <row r="11516" spans="12:28" ht="15" customHeight="1" x14ac:dyDescent="0.2">
      <c r="L11516" s="120"/>
      <c r="N11516" s="120"/>
      <c r="P11516" s="120"/>
      <c r="R11516" s="120"/>
      <c r="T11516" s="120"/>
      <c r="V11516" s="120"/>
      <c r="X11516" s="120"/>
      <c r="Z11516" s="120"/>
      <c r="AB11516" s="120"/>
    </row>
    <row r="11517" spans="12:28" ht="15" customHeight="1" x14ac:dyDescent="0.2">
      <c r="L11517" s="120"/>
      <c r="N11517" s="120"/>
      <c r="P11517" s="120"/>
      <c r="R11517" s="120"/>
      <c r="T11517" s="120"/>
      <c r="V11517" s="120"/>
      <c r="X11517" s="120"/>
      <c r="Z11517" s="120"/>
      <c r="AB11517" s="120"/>
    </row>
    <row r="11518" spans="12:28" ht="15" customHeight="1" x14ac:dyDescent="0.2">
      <c r="L11518" s="120"/>
      <c r="N11518" s="120"/>
      <c r="P11518" s="120"/>
      <c r="R11518" s="120"/>
      <c r="T11518" s="120"/>
      <c r="V11518" s="120"/>
      <c r="X11518" s="120"/>
      <c r="Z11518" s="120"/>
      <c r="AB11518" s="120"/>
    </row>
    <row r="11519" spans="12:28" ht="15" customHeight="1" x14ac:dyDescent="0.2">
      <c r="L11519" s="120"/>
      <c r="N11519" s="120"/>
      <c r="P11519" s="120"/>
      <c r="R11519" s="120"/>
      <c r="T11519" s="120"/>
      <c r="V11519" s="120"/>
      <c r="X11519" s="120"/>
      <c r="Z11519" s="120"/>
      <c r="AB11519" s="120"/>
    </row>
    <row r="11520" spans="12:28" ht="15" customHeight="1" x14ac:dyDescent="0.2">
      <c r="L11520" s="120"/>
      <c r="N11520" s="120"/>
      <c r="P11520" s="120"/>
      <c r="R11520" s="120"/>
      <c r="T11520" s="120"/>
      <c r="V11520" s="120"/>
      <c r="X11520" s="120"/>
      <c r="Z11520" s="120"/>
      <c r="AB11520" s="120"/>
    </row>
    <row r="11521" spans="12:28" ht="15" customHeight="1" x14ac:dyDescent="0.2">
      <c r="L11521" s="120"/>
      <c r="N11521" s="120"/>
      <c r="P11521" s="120"/>
      <c r="R11521" s="120"/>
      <c r="T11521" s="120"/>
      <c r="V11521" s="120"/>
      <c r="X11521" s="120"/>
      <c r="Z11521" s="120"/>
      <c r="AB11521" s="120"/>
    </row>
    <row r="11522" spans="12:28" ht="15" customHeight="1" x14ac:dyDescent="0.2">
      <c r="L11522" s="120"/>
      <c r="N11522" s="120"/>
      <c r="P11522" s="120"/>
      <c r="R11522" s="120"/>
      <c r="T11522" s="120"/>
      <c r="V11522" s="120"/>
      <c r="X11522" s="120"/>
      <c r="Z11522" s="120"/>
      <c r="AB11522" s="120"/>
    </row>
    <row r="11523" spans="12:28" ht="15" customHeight="1" x14ac:dyDescent="0.2">
      <c r="L11523" s="120"/>
      <c r="N11523" s="120"/>
      <c r="P11523" s="120"/>
      <c r="R11523" s="120"/>
      <c r="T11523" s="120"/>
      <c r="V11523" s="120"/>
      <c r="X11523" s="120"/>
      <c r="Z11523" s="120"/>
      <c r="AB11523" s="120"/>
    </row>
    <row r="11524" spans="12:28" ht="15" customHeight="1" x14ac:dyDescent="0.2">
      <c r="L11524" s="120"/>
      <c r="N11524" s="120"/>
      <c r="P11524" s="120"/>
      <c r="R11524" s="120"/>
      <c r="T11524" s="120"/>
      <c r="V11524" s="120"/>
      <c r="X11524" s="120"/>
      <c r="Z11524" s="120"/>
      <c r="AB11524" s="120"/>
    </row>
    <row r="11525" spans="12:28" ht="15" customHeight="1" x14ac:dyDescent="0.2">
      <c r="L11525" s="120"/>
      <c r="N11525" s="120"/>
      <c r="P11525" s="120"/>
      <c r="R11525" s="120"/>
      <c r="T11525" s="120"/>
      <c r="V11525" s="120"/>
      <c r="X11525" s="120"/>
      <c r="Z11525" s="120"/>
      <c r="AB11525" s="120"/>
    </row>
    <row r="11526" spans="12:28" ht="15" customHeight="1" x14ac:dyDescent="0.2">
      <c r="L11526" s="120"/>
      <c r="N11526" s="120"/>
      <c r="P11526" s="120"/>
      <c r="R11526" s="120"/>
      <c r="T11526" s="120"/>
      <c r="V11526" s="120"/>
      <c r="X11526" s="120"/>
      <c r="Z11526" s="120"/>
      <c r="AB11526" s="120"/>
    </row>
    <row r="11527" spans="12:28" ht="15" customHeight="1" x14ac:dyDescent="0.2">
      <c r="L11527" s="120"/>
      <c r="N11527" s="120"/>
      <c r="P11527" s="120"/>
      <c r="R11527" s="120"/>
      <c r="T11527" s="120"/>
      <c r="V11527" s="120"/>
      <c r="X11527" s="120"/>
      <c r="Z11527" s="120"/>
      <c r="AB11527" s="120"/>
    </row>
    <row r="11528" spans="12:28" ht="15" customHeight="1" x14ac:dyDescent="0.2">
      <c r="L11528" s="120"/>
      <c r="N11528" s="120"/>
      <c r="P11528" s="120"/>
      <c r="R11528" s="120"/>
      <c r="T11528" s="120"/>
      <c r="V11528" s="120"/>
      <c r="X11528" s="120"/>
      <c r="Z11528" s="120"/>
      <c r="AB11528" s="120"/>
    </row>
    <row r="11529" spans="12:28" ht="15" customHeight="1" x14ac:dyDescent="0.2">
      <c r="L11529" s="120"/>
      <c r="N11529" s="120"/>
      <c r="P11529" s="120"/>
      <c r="R11529" s="120"/>
      <c r="T11529" s="120"/>
      <c r="V11529" s="120"/>
      <c r="X11529" s="120"/>
      <c r="Z11529" s="120"/>
      <c r="AB11529" s="120"/>
    </row>
    <row r="11530" spans="12:28" ht="15" customHeight="1" x14ac:dyDescent="0.2">
      <c r="L11530" s="120"/>
      <c r="N11530" s="120"/>
      <c r="P11530" s="120"/>
      <c r="R11530" s="120"/>
      <c r="T11530" s="120"/>
      <c r="V11530" s="120"/>
      <c r="X11530" s="120"/>
      <c r="Z11530" s="120"/>
      <c r="AB11530" s="120"/>
    </row>
    <row r="11531" spans="12:28" ht="15" customHeight="1" x14ac:dyDescent="0.2">
      <c r="L11531" s="120"/>
      <c r="N11531" s="120"/>
      <c r="P11531" s="120"/>
      <c r="R11531" s="120"/>
      <c r="T11531" s="120"/>
      <c r="V11531" s="120"/>
      <c r="X11531" s="120"/>
      <c r="Z11531" s="120"/>
      <c r="AB11531" s="120"/>
    </row>
    <row r="11532" spans="12:28" ht="15" customHeight="1" x14ac:dyDescent="0.2">
      <c r="L11532" s="120"/>
      <c r="N11532" s="120"/>
      <c r="P11532" s="120"/>
      <c r="R11532" s="120"/>
      <c r="T11532" s="120"/>
      <c r="V11532" s="120"/>
      <c r="X11532" s="120"/>
      <c r="Z11532" s="120"/>
      <c r="AB11532" s="120"/>
    </row>
    <row r="11533" spans="12:28" ht="15" customHeight="1" x14ac:dyDescent="0.2">
      <c r="L11533" s="120"/>
      <c r="N11533" s="120"/>
      <c r="P11533" s="120"/>
      <c r="R11533" s="120"/>
      <c r="T11533" s="120"/>
      <c r="V11533" s="120"/>
      <c r="X11533" s="120"/>
      <c r="Z11533" s="120"/>
      <c r="AB11533" s="120"/>
    </row>
    <row r="11534" spans="12:28" ht="15" customHeight="1" x14ac:dyDescent="0.2">
      <c r="L11534" s="120"/>
      <c r="N11534" s="120"/>
      <c r="P11534" s="120"/>
      <c r="R11534" s="120"/>
      <c r="T11534" s="120"/>
      <c r="V11534" s="120"/>
      <c r="X11534" s="120"/>
      <c r="Z11534" s="120"/>
      <c r="AB11534" s="120"/>
    </row>
    <row r="11535" spans="12:28" ht="15" customHeight="1" x14ac:dyDescent="0.2">
      <c r="L11535" s="120"/>
      <c r="N11535" s="120"/>
      <c r="P11535" s="120"/>
      <c r="R11535" s="120"/>
      <c r="T11535" s="120"/>
      <c r="V11535" s="120"/>
      <c r="X11535" s="120"/>
      <c r="Z11535" s="120"/>
      <c r="AB11535" s="120"/>
    </row>
    <row r="11536" spans="12:28" ht="15" customHeight="1" x14ac:dyDescent="0.2">
      <c r="L11536" s="120"/>
      <c r="N11536" s="120"/>
      <c r="P11536" s="120"/>
      <c r="R11536" s="120"/>
      <c r="T11536" s="120"/>
      <c r="V11536" s="120"/>
      <c r="X11536" s="120"/>
      <c r="Z11536" s="120"/>
      <c r="AB11536" s="120"/>
    </row>
    <row r="11537" spans="12:28" ht="15" customHeight="1" x14ac:dyDescent="0.2">
      <c r="L11537" s="120"/>
      <c r="N11537" s="120"/>
      <c r="P11537" s="120"/>
      <c r="R11537" s="120"/>
      <c r="T11537" s="120"/>
      <c r="V11537" s="120"/>
      <c r="X11537" s="120"/>
      <c r="Z11537" s="120"/>
      <c r="AB11537" s="120"/>
    </row>
    <row r="11538" spans="12:28" ht="15" customHeight="1" x14ac:dyDescent="0.2">
      <c r="L11538" s="120"/>
      <c r="N11538" s="120"/>
      <c r="P11538" s="120"/>
      <c r="R11538" s="120"/>
      <c r="T11538" s="120"/>
      <c r="V11538" s="120"/>
      <c r="X11538" s="120"/>
      <c r="Z11538" s="120"/>
      <c r="AB11538" s="120"/>
    </row>
    <row r="11539" spans="12:28" ht="15" customHeight="1" x14ac:dyDescent="0.2">
      <c r="L11539" s="120"/>
      <c r="N11539" s="120"/>
      <c r="P11539" s="120"/>
      <c r="R11539" s="120"/>
      <c r="T11539" s="120"/>
      <c r="V11539" s="120"/>
      <c r="X11539" s="120"/>
      <c r="Z11539" s="120"/>
      <c r="AB11539" s="120"/>
    </row>
    <row r="11540" spans="12:28" ht="15" customHeight="1" x14ac:dyDescent="0.2">
      <c r="L11540" s="120"/>
      <c r="N11540" s="120"/>
      <c r="P11540" s="120"/>
      <c r="R11540" s="120"/>
      <c r="T11540" s="120"/>
      <c r="V11540" s="120"/>
      <c r="X11540" s="120"/>
      <c r="Z11540" s="120"/>
      <c r="AB11540" s="120"/>
    </row>
    <row r="11541" spans="12:28" ht="15" customHeight="1" x14ac:dyDescent="0.2">
      <c r="L11541" s="120"/>
      <c r="N11541" s="120"/>
      <c r="P11541" s="120"/>
      <c r="R11541" s="120"/>
      <c r="T11541" s="120"/>
      <c r="V11541" s="120"/>
      <c r="X11541" s="120"/>
      <c r="Z11541" s="120"/>
      <c r="AB11541" s="120"/>
    </row>
    <row r="11542" spans="12:28" ht="15" customHeight="1" x14ac:dyDescent="0.2">
      <c r="L11542" s="120"/>
      <c r="N11542" s="120"/>
      <c r="P11542" s="120"/>
      <c r="R11542" s="120"/>
      <c r="T11542" s="120"/>
      <c r="V11542" s="120"/>
      <c r="X11542" s="120"/>
      <c r="Z11542" s="120"/>
      <c r="AB11542" s="120"/>
    </row>
    <row r="11543" spans="12:28" ht="15" customHeight="1" x14ac:dyDescent="0.2">
      <c r="L11543" s="120"/>
      <c r="N11543" s="120"/>
      <c r="P11543" s="120"/>
      <c r="R11543" s="120"/>
      <c r="T11543" s="120"/>
      <c r="V11543" s="120"/>
      <c r="X11543" s="120"/>
      <c r="Z11543" s="120"/>
      <c r="AB11543" s="120"/>
    </row>
    <row r="11544" spans="12:28" ht="15" customHeight="1" x14ac:dyDescent="0.2">
      <c r="L11544" s="120"/>
      <c r="N11544" s="120"/>
      <c r="P11544" s="120"/>
      <c r="R11544" s="120"/>
      <c r="T11544" s="120"/>
      <c r="V11544" s="120"/>
      <c r="X11544" s="120"/>
      <c r="Z11544" s="120"/>
      <c r="AB11544" s="120"/>
    </row>
    <row r="11545" spans="12:28" ht="15" customHeight="1" x14ac:dyDescent="0.2">
      <c r="L11545" s="120"/>
      <c r="N11545" s="120"/>
      <c r="P11545" s="120"/>
      <c r="R11545" s="120"/>
      <c r="T11545" s="120"/>
      <c r="V11545" s="120"/>
      <c r="X11545" s="120"/>
      <c r="Z11545" s="120"/>
      <c r="AB11545" s="120"/>
    </row>
    <row r="11546" spans="12:28" ht="15" customHeight="1" x14ac:dyDescent="0.2">
      <c r="L11546" s="120"/>
      <c r="N11546" s="120"/>
      <c r="P11546" s="120"/>
      <c r="R11546" s="120"/>
      <c r="T11546" s="120"/>
      <c r="V11546" s="120"/>
      <c r="X11546" s="120"/>
      <c r="Z11546" s="120"/>
      <c r="AB11546" s="120"/>
    </row>
    <row r="11547" spans="12:28" ht="15" customHeight="1" x14ac:dyDescent="0.2">
      <c r="L11547" s="120"/>
      <c r="N11547" s="120"/>
      <c r="P11547" s="120"/>
      <c r="R11547" s="120"/>
      <c r="T11547" s="120"/>
      <c r="V11547" s="120"/>
      <c r="X11547" s="120"/>
      <c r="Z11547" s="120"/>
      <c r="AB11547" s="120"/>
    </row>
    <row r="11548" spans="12:28" ht="15" customHeight="1" x14ac:dyDescent="0.2">
      <c r="L11548" s="120"/>
      <c r="N11548" s="120"/>
      <c r="P11548" s="120"/>
      <c r="R11548" s="120"/>
      <c r="T11548" s="120"/>
      <c r="V11548" s="120"/>
      <c r="X11548" s="120"/>
      <c r="Z11548" s="120"/>
      <c r="AB11548" s="120"/>
    </row>
    <row r="11549" spans="12:28" ht="15" customHeight="1" x14ac:dyDescent="0.2">
      <c r="L11549" s="120"/>
      <c r="N11549" s="120"/>
      <c r="P11549" s="120"/>
      <c r="R11549" s="120"/>
      <c r="T11549" s="120"/>
      <c r="V11549" s="120"/>
      <c r="X11549" s="120"/>
      <c r="Z11549" s="120"/>
      <c r="AB11549" s="120"/>
    </row>
    <row r="11550" spans="12:28" ht="15" customHeight="1" x14ac:dyDescent="0.2">
      <c r="L11550" s="120"/>
      <c r="N11550" s="120"/>
      <c r="P11550" s="120"/>
      <c r="R11550" s="120"/>
      <c r="T11550" s="120"/>
      <c r="V11550" s="120"/>
      <c r="X11550" s="120"/>
      <c r="Z11550" s="120"/>
      <c r="AB11550" s="120"/>
    </row>
    <row r="11551" spans="12:28" ht="15" customHeight="1" x14ac:dyDescent="0.2">
      <c r="L11551" s="120"/>
      <c r="N11551" s="120"/>
      <c r="P11551" s="120"/>
      <c r="R11551" s="120"/>
      <c r="T11551" s="120"/>
      <c r="V11551" s="120"/>
      <c r="X11551" s="120"/>
      <c r="Z11551" s="120"/>
      <c r="AB11551" s="120"/>
    </row>
    <row r="11552" spans="12:28" ht="15" customHeight="1" x14ac:dyDescent="0.2">
      <c r="L11552" s="120"/>
      <c r="N11552" s="120"/>
      <c r="P11552" s="120"/>
      <c r="R11552" s="120"/>
      <c r="T11552" s="120"/>
      <c r="V11552" s="120"/>
      <c r="X11552" s="120"/>
      <c r="Z11552" s="120"/>
      <c r="AB11552" s="120"/>
    </row>
    <row r="11553" spans="12:28" ht="15" customHeight="1" x14ac:dyDescent="0.2">
      <c r="L11553" s="120"/>
      <c r="N11553" s="120"/>
      <c r="P11553" s="120"/>
      <c r="R11553" s="120"/>
      <c r="T11553" s="120"/>
      <c r="V11553" s="120"/>
      <c r="X11553" s="120"/>
      <c r="Z11553" s="120"/>
      <c r="AB11553" s="120"/>
    </row>
    <row r="11554" spans="12:28" ht="15" customHeight="1" x14ac:dyDescent="0.2">
      <c r="L11554" s="120"/>
      <c r="N11554" s="120"/>
      <c r="P11554" s="120"/>
      <c r="R11554" s="120"/>
      <c r="T11554" s="120"/>
      <c r="V11554" s="120"/>
      <c r="X11554" s="120"/>
      <c r="Z11554" s="120"/>
      <c r="AB11554" s="120"/>
    </row>
    <row r="11555" spans="12:28" ht="15" customHeight="1" x14ac:dyDescent="0.2">
      <c r="L11555" s="120"/>
      <c r="N11555" s="120"/>
      <c r="P11555" s="120"/>
      <c r="R11555" s="120"/>
      <c r="T11555" s="120"/>
      <c r="V11555" s="120"/>
      <c r="X11555" s="120"/>
      <c r="Z11555" s="120"/>
      <c r="AB11555" s="120"/>
    </row>
    <row r="11556" spans="12:28" ht="15" customHeight="1" x14ac:dyDescent="0.2">
      <c r="L11556" s="120"/>
      <c r="N11556" s="120"/>
      <c r="P11556" s="120"/>
      <c r="R11556" s="120"/>
      <c r="T11556" s="120"/>
      <c r="V11556" s="120"/>
      <c r="X11556" s="120"/>
      <c r="Z11556" s="120"/>
      <c r="AB11556" s="120"/>
    </row>
    <row r="11557" spans="12:28" ht="15" customHeight="1" x14ac:dyDescent="0.2">
      <c r="L11557" s="120"/>
      <c r="N11557" s="120"/>
      <c r="P11557" s="120"/>
      <c r="R11557" s="120"/>
      <c r="T11557" s="120"/>
      <c r="V11557" s="120"/>
      <c r="X11557" s="120"/>
      <c r="Z11557" s="120"/>
      <c r="AB11557" s="120"/>
    </row>
    <row r="11558" spans="12:28" ht="15" customHeight="1" x14ac:dyDescent="0.2">
      <c r="L11558" s="120"/>
      <c r="N11558" s="120"/>
      <c r="P11558" s="120"/>
      <c r="R11558" s="120"/>
      <c r="T11558" s="120"/>
      <c r="V11558" s="120"/>
      <c r="X11558" s="120"/>
      <c r="Z11558" s="120"/>
      <c r="AB11558" s="120"/>
    </row>
    <row r="11559" spans="12:28" ht="15" customHeight="1" x14ac:dyDescent="0.2">
      <c r="L11559" s="120"/>
      <c r="N11559" s="120"/>
      <c r="P11559" s="120"/>
      <c r="R11559" s="120"/>
      <c r="T11559" s="120"/>
      <c r="V11559" s="120"/>
      <c r="X11559" s="120"/>
      <c r="Z11559" s="120"/>
      <c r="AB11559" s="120"/>
    </row>
    <row r="11560" spans="12:28" ht="15" customHeight="1" x14ac:dyDescent="0.2">
      <c r="L11560" s="120"/>
      <c r="N11560" s="120"/>
      <c r="P11560" s="120"/>
      <c r="R11560" s="120"/>
      <c r="T11560" s="120"/>
      <c r="V11560" s="120"/>
      <c r="X11560" s="120"/>
      <c r="Z11560" s="120"/>
      <c r="AB11560" s="120"/>
    </row>
    <row r="11561" spans="12:28" ht="15" customHeight="1" x14ac:dyDescent="0.2">
      <c r="L11561" s="120"/>
      <c r="N11561" s="120"/>
      <c r="P11561" s="120"/>
      <c r="R11561" s="120"/>
      <c r="T11561" s="120"/>
      <c r="V11561" s="120"/>
      <c r="X11561" s="120"/>
      <c r="Z11561" s="120"/>
      <c r="AB11561" s="120"/>
    </row>
    <row r="11562" spans="12:28" ht="15" customHeight="1" x14ac:dyDescent="0.2">
      <c r="L11562" s="120"/>
      <c r="N11562" s="120"/>
      <c r="P11562" s="120"/>
      <c r="R11562" s="120"/>
      <c r="T11562" s="120"/>
      <c r="V11562" s="120"/>
      <c r="X11562" s="120"/>
      <c r="Z11562" s="120"/>
      <c r="AB11562" s="120"/>
    </row>
    <row r="11563" spans="12:28" ht="15" customHeight="1" x14ac:dyDescent="0.2">
      <c r="L11563" s="120"/>
      <c r="N11563" s="120"/>
      <c r="P11563" s="120"/>
      <c r="R11563" s="120"/>
      <c r="T11563" s="120"/>
      <c r="V11563" s="120"/>
      <c r="X11563" s="120"/>
      <c r="Z11563" s="120"/>
      <c r="AB11563" s="120"/>
    </row>
    <row r="11564" spans="12:28" ht="15" customHeight="1" x14ac:dyDescent="0.2">
      <c r="L11564" s="120"/>
      <c r="N11564" s="120"/>
      <c r="P11564" s="120"/>
      <c r="R11564" s="120"/>
      <c r="T11564" s="120"/>
      <c r="V11564" s="120"/>
      <c r="X11564" s="120"/>
      <c r="Z11564" s="120"/>
      <c r="AB11564" s="120"/>
    </row>
    <row r="11565" spans="12:28" ht="15" customHeight="1" x14ac:dyDescent="0.2">
      <c r="L11565" s="120"/>
      <c r="N11565" s="120"/>
      <c r="P11565" s="120"/>
      <c r="R11565" s="120"/>
      <c r="T11565" s="120"/>
      <c r="V11565" s="120"/>
      <c r="X11565" s="120"/>
      <c r="Z11565" s="120"/>
      <c r="AB11565" s="120"/>
    </row>
    <row r="11566" spans="12:28" ht="15" customHeight="1" x14ac:dyDescent="0.2">
      <c r="L11566" s="120"/>
      <c r="N11566" s="120"/>
      <c r="P11566" s="120"/>
      <c r="R11566" s="120"/>
      <c r="T11566" s="120"/>
      <c r="V11566" s="120"/>
      <c r="X11566" s="120"/>
      <c r="Z11566" s="120"/>
      <c r="AB11566" s="120"/>
    </row>
    <row r="11567" spans="12:28" ht="15" customHeight="1" x14ac:dyDescent="0.2">
      <c r="L11567" s="120"/>
      <c r="N11567" s="120"/>
      <c r="P11567" s="120"/>
      <c r="R11567" s="120"/>
      <c r="T11567" s="120"/>
      <c r="V11567" s="120"/>
      <c r="X11567" s="120"/>
      <c r="Z11567" s="120"/>
      <c r="AB11567" s="120"/>
    </row>
    <row r="11568" spans="12:28" ht="15" customHeight="1" x14ac:dyDescent="0.2">
      <c r="L11568" s="120"/>
      <c r="N11568" s="120"/>
      <c r="P11568" s="120"/>
      <c r="R11568" s="120"/>
      <c r="T11568" s="120"/>
      <c r="V11568" s="120"/>
      <c r="X11568" s="120"/>
      <c r="Z11568" s="120"/>
      <c r="AB11568" s="120"/>
    </row>
    <row r="11569" spans="12:28" ht="15" customHeight="1" x14ac:dyDescent="0.2">
      <c r="L11569" s="120"/>
      <c r="N11569" s="120"/>
      <c r="P11569" s="120"/>
      <c r="R11569" s="120"/>
      <c r="T11569" s="120"/>
      <c r="V11569" s="120"/>
      <c r="X11569" s="120"/>
      <c r="Z11569" s="120"/>
      <c r="AB11569" s="120"/>
    </row>
    <row r="11570" spans="12:28" ht="15" customHeight="1" x14ac:dyDescent="0.2">
      <c r="L11570" s="120"/>
      <c r="N11570" s="120"/>
      <c r="P11570" s="120"/>
      <c r="R11570" s="120"/>
      <c r="T11570" s="120"/>
      <c r="V11570" s="120"/>
      <c r="X11570" s="120"/>
      <c r="Z11570" s="120"/>
      <c r="AB11570" s="120"/>
    </row>
    <row r="11571" spans="12:28" ht="15" customHeight="1" x14ac:dyDescent="0.2">
      <c r="L11571" s="120"/>
      <c r="N11571" s="120"/>
      <c r="P11571" s="120"/>
      <c r="R11571" s="120"/>
      <c r="T11571" s="120"/>
      <c r="V11571" s="120"/>
      <c r="X11571" s="120"/>
      <c r="Z11571" s="120"/>
      <c r="AB11571" s="120"/>
    </row>
    <row r="11572" spans="12:28" ht="15" customHeight="1" x14ac:dyDescent="0.2">
      <c r="L11572" s="120"/>
      <c r="N11572" s="120"/>
      <c r="P11572" s="120"/>
      <c r="R11572" s="120"/>
      <c r="T11572" s="120"/>
      <c r="V11572" s="120"/>
      <c r="X11572" s="120"/>
      <c r="Z11572" s="120"/>
      <c r="AB11572" s="120"/>
    </row>
    <row r="11573" spans="12:28" ht="15" customHeight="1" x14ac:dyDescent="0.2">
      <c r="L11573" s="120"/>
      <c r="N11573" s="120"/>
      <c r="P11573" s="120"/>
      <c r="R11573" s="120"/>
      <c r="T11573" s="120"/>
      <c r="V11573" s="120"/>
      <c r="X11573" s="120"/>
      <c r="Z11573" s="120"/>
      <c r="AB11573" s="120"/>
    </row>
    <row r="11574" spans="12:28" ht="15" customHeight="1" x14ac:dyDescent="0.2">
      <c r="L11574" s="120"/>
      <c r="N11574" s="120"/>
      <c r="P11574" s="120"/>
      <c r="R11574" s="120"/>
      <c r="T11574" s="120"/>
      <c r="V11574" s="120"/>
      <c r="X11574" s="120"/>
      <c r="Z11574" s="120"/>
      <c r="AB11574" s="120"/>
    </row>
    <row r="11575" spans="12:28" ht="15" customHeight="1" x14ac:dyDescent="0.2">
      <c r="L11575" s="120"/>
      <c r="N11575" s="120"/>
      <c r="P11575" s="120"/>
      <c r="R11575" s="120"/>
      <c r="T11575" s="120"/>
      <c r="V11575" s="120"/>
      <c r="X11575" s="120"/>
      <c r="Z11575" s="120"/>
      <c r="AB11575" s="120"/>
    </row>
    <row r="11576" spans="12:28" ht="15" customHeight="1" x14ac:dyDescent="0.2">
      <c r="L11576" s="120"/>
      <c r="N11576" s="120"/>
      <c r="P11576" s="120"/>
      <c r="R11576" s="120"/>
      <c r="T11576" s="120"/>
      <c r="V11576" s="120"/>
      <c r="X11576" s="120"/>
      <c r="Z11576" s="120"/>
      <c r="AB11576" s="120"/>
    </row>
    <row r="11577" spans="12:28" ht="15" customHeight="1" x14ac:dyDescent="0.2">
      <c r="L11577" s="120"/>
      <c r="N11577" s="120"/>
      <c r="P11577" s="120"/>
      <c r="R11577" s="120"/>
      <c r="T11577" s="120"/>
      <c r="V11577" s="120"/>
      <c r="X11577" s="120"/>
      <c r="Z11577" s="120"/>
      <c r="AB11577" s="120"/>
    </row>
    <row r="11578" spans="12:28" ht="15" customHeight="1" x14ac:dyDescent="0.2">
      <c r="L11578" s="120"/>
      <c r="N11578" s="120"/>
      <c r="P11578" s="120"/>
      <c r="R11578" s="120"/>
      <c r="T11578" s="120"/>
      <c r="V11578" s="120"/>
      <c r="X11578" s="120"/>
      <c r="Z11578" s="120"/>
      <c r="AB11578" s="120"/>
    </row>
    <row r="11579" spans="12:28" ht="15" customHeight="1" x14ac:dyDescent="0.2">
      <c r="L11579" s="120"/>
      <c r="N11579" s="120"/>
      <c r="P11579" s="120"/>
      <c r="R11579" s="120"/>
      <c r="T11579" s="120"/>
      <c r="V11579" s="120"/>
      <c r="X11579" s="120"/>
      <c r="Z11579" s="120"/>
      <c r="AB11579" s="120"/>
    </row>
    <row r="11580" spans="12:28" ht="15" customHeight="1" x14ac:dyDescent="0.2">
      <c r="L11580" s="120"/>
      <c r="N11580" s="120"/>
      <c r="P11580" s="120"/>
      <c r="R11580" s="120"/>
      <c r="T11580" s="120"/>
      <c r="V11580" s="120"/>
      <c r="X11580" s="120"/>
      <c r="Z11580" s="120"/>
      <c r="AB11580" s="120"/>
    </row>
    <row r="11581" spans="12:28" ht="15" customHeight="1" x14ac:dyDescent="0.2">
      <c r="L11581" s="120"/>
      <c r="N11581" s="120"/>
      <c r="P11581" s="120"/>
      <c r="R11581" s="120"/>
      <c r="T11581" s="120"/>
      <c r="V11581" s="120"/>
      <c r="X11581" s="120"/>
      <c r="Z11581" s="120"/>
      <c r="AB11581" s="120"/>
    </row>
    <row r="11582" spans="12:28" ht="15" customHeight="1" x14ac:dyDescent="0.2">
      <c r="L11582" s="120"/>
      <c r="N11582" s="120"/>
      <c r="P11582" s="120"/>
      <c r="R11582" s="120"/>
      <c r="T11582" s="120"/>
      <c r="V11582" s="120"/>
      <c r="X11582" s="120"/>
      <c r="Z11582" s="120"/>
      <c r="AB11582" s="120"/>
    </row>
    <row r="11583" spans="12:28" ht="15" customHeight="1" x14ac:dyDescent="0.2">
      <c r="L11583" s="120"/>
      <c r="N11583" s="120"/>
      <c r="P11583" s="120"/>
      <c r="R11583" s="120"/>
      <c r="T11583" s="120"/>
      <c r="V11583" s="120"/>
      <c r="X11583" s="120"/>
      <c r="Z11583" s="120"/>
      <c r="AB11583" s="120"/>
    </row>
    <row r="11584" spans="12:28" ht="15" customHeight="1" x14ac:dyDescent="0.2">
      <c r="L11584" s="120"/>
      <c r="N11584" s="120"/>
      <c r="P11584" s="120"/>
      <c r="R11584" s="120"/>
      <c r="T11584" s="120"/>
      <c r="V11584" s="120"/>
      <c r="X11584" s="120"/>
      <c r="Z11584" s="120"/>
      <c r="AB11584" s="120"/>
    </row>
    <row r="11585" spans="12:28" ht="15" customHeight="1" x14ac:dyDescent="0.2">
      <c r="L11585" s="120"/>
      <c r="N11585" s="120"/>
      <c r="P11585" s="120"/>
      <c r="R11585" s="120"/>
      <c r="T11585" s="120"/>
      <c r="V11585" s="120"/>
      <c r="X11585" s="120"/>
      <c r="Z11585" s="120"/>
      <c r="AB11585" s="120"/>
    </row>
    <row r="11586" spans="12:28" ht="15" customHeight="1" x14ac:dyDescent="0.2">
      <c r="L11586" s="120"/>
      <c r="N11586" s="120"/>
      <c r="P11586" s="120"/>
      <c r="R11586" s="120"/>
      <c r="T11586" s="120"/>
      <c r="V11586" s="120"/>
      <c r="X11586" s="120"/>
      <c r="Z11586" s="120"/>
      <c r="AB11586" s="120"/>
    </row>
    <row r="11587" spans="12:28" ht="15" customHeight="1" x14ac:dyDescent="0.2">
      <c r="L11587" s="120"/>
      <c r="N11587" s="120"/>
      <c r="P11587" s="120"/>
      <c r="R11587" s="120"/>
      <c r="T11587" s="120"/>
      <c r="V11587" s="120"/>
      <c r="X11587" s="120"/>
      <c r="Z11587" s="120"/>
      <c r="AB11587" s="120"/>
    </row>
    <row r="11588" spans="12:28" ht="15" customHeight="1" x14ac:dyDescent="0.2">
      <c r="L11588" s="120"/>
      <c r="N11588" s="120"/>
      <c r="P11588" s="120"/>
      <c r="R11588" s="120"/>
      <c r="T11588" s="120"/>
      <c r="V11588" s="120"/>
      <c r="X11588" s="120"/>
      <c r="Z11588" s="120"/>
      <c r="AB11588" s="120"/>
    </row>
    <row r="11589" spans="12:28" ht="15" customHeight="1" x14ac:dyDescent="0.2">
      <c r="L11589" s="120"/>
      <c r="N11589" s="120"/>
      <c r="P11589" s="120"/>
      <c r="R11589" s="120"/>
      <c r="T11589" s="120"/>
      <c r="V11589" s="120"/>
      <c r="X11589" s="120"/>
      <c r="Z11589" s="120"/>
      <c r="AB11589" s="120"/>
    </row>
    <row r="11590" spans="12:28" ht="15" customHeight="1" x14ac:dyDescent="0.2">
      <c r="L11590" s="120"/>
      <c r="N11590" s="120"/>
      <c r="P11590" s="120"/>
      <c r="R11590" s="120"/>
      <c r="T11590" s="120"/>
      <c r="V11590" s="120"/>
      <c r="X11590" s="120"/>
      <c r="Z11590" s="120"/>
      <c r="AB11590" s="120"/>
    </row>
    <row r="11591" spans="12:28" ht="15" customHeight="1" x14ac:dyDescent="0.2">
      <c r="L11591" s="120"/>
      <c r="N11591" s="120"/>
      <c r="P11591" s="120"/>
      <c r="R11591" s="120"/>
      <c r="T11591" s="120"/>
      <c r="V11591" s="120"/>
      <c r="X11591" s="120"/>
      <c r="Z11591" s="120"/>
      <c r="AB11591" s="120"/>
    </row>
    <row r="11592" spans="12:28" ht="15" customHeight="1" x14ac:dyDescent="0.2">
      <c r="L11592" s="120"/>
      <c r="N11592" s="120"/>
      <c r="P11592" s="120"/>
      <c r="R11592" s="120"/>
      <c r="T11592" s="120"/>
      <c r="V11592" s="120"/>
      <c r="X11592" s="120"/>
      <c r="Z11592" s="120"/>
      <c r="AB11592" s="120"/>
    </row>
    <row r="11593" spans="12:28" ht="15" customHeight="1" x14ac:dyDescent="0.2">
      <c r="L11593" s="120"/>
      <c r="N11593" s="120"/>
      <c r="P11593" s="120"/>
      <c r="R11593" s="120"/>
      <c r="T11593" s="120"/>
      <c r="V11593" s="120"/>
      <c r="X11593" s="120"/>
      <c r="Z11593" s="120"/>
      <c r="AB11593" s="120"/>
    </row>
    <row r="11594" spans="12:28" ht="15" customHeight="1" x14ac:dyDescent="0.2">
      <c r="L11594" s="120"/>
      <c r="N11594" s="120"/>
      <c r="P11594" s="120"/>
      <c r="R11594" s="120"/>
      <c r="T11594" s="120"/>
      <c r="V11594" s="120"/>
      <c r="X11594" s="120"/>
      <c r="Z11594" s="120"/>
      <c r="AB11594" s="120"/>
    </row>
    <row r="11595" spans="12:28" ht="15" customHeight="1" x14ac:dyDescent="0.2">
      <c r="L11595" s="120"/>
      <c r="N11595" s="120"/>
      <c r="P11595" s="120"/>
      <c r="R11595" s="120"/>
      <c r="T11595" s="120"/>
      <c r="V11595" s="120"/>
      <c r="X11595" s="120"/>
      <c r="Z11595" s="120"/>
      <c r="AB11595" s="120"/>
    </row>
    <row r="11596" spans="12:28" ht="15" customHeight="1" x14ac:dyDescent="0.2">
      <c r="L11596" s="120"/>
      <c r="N11596" s="120"/>
      <c r="P11596" s="120"/>
      <c r="R11596" s="120"/>
      <c r="T11596" s="120"/>
      <c r="V11596" s="120"/>
      <c r="X11596" s="120"/>
      <c r="Z11596" s="120"/>
      <c r="AB11596" s="120"/>
    </row>
    <row r="11597" spans="12:28" ht="15" customHeight="1" x14ac:dyDescent="0.2">
      <c r="L11597" s="120"/>
      <c r="N11597" s="120"/>
      <c r="P11597" s="120"/>
      <c r="R11597" s="120"/>
      <c r="T11597" s="120"/>
      <c r="V11597" s="120"/>
      <c r="X11597" s="120"/>
      <c r="Z11597" s="120"/>
      <c r="AB11597" s="120"/>
    </row>
    <row r="11598" spans="12:28" ht="15" customHeight="1" x14ac:dyDescent="0.2">
      <c r="L11598" s="120"/>
      <c r="N11598" s="120"/>
      <c r="P11598" s="120"/>
      <c r="R11598" s="120"/>
      <c r="T11598" s="120"/>
      <c r="V11598" s="120"/>
      <c r="X11598" s="120"/>
      <c r="Z11598" s="120"/>
      <c r="AB11598" s="120"/>
    </row>
    <row r="11599" spans="12:28" ht="15" customHeight="1" x14ac:dyDescent="0.2">
      <c r="L11599" s="120"/>
      <c r="N11599" s="120"/>
      <c r="P11599" s="120"/>
      <c r="R11599" s="120"/>
      <c r="T11599" s="120"/>
      <c r="V11599" s="120"/>
      <c r="X11599" s="120"/>
      <c r="Z11599" s="120"/>
      <c r="AB11599" s="120"/>
    </row>
    <row r="11600" spans="12:28" ht="15" customHeight="1" x14ac:dyDescent="0.2">
      <c r="L11600" s="120"/>
      <c r="N11600" s="120"/>
      <c r="P11600" s="120"/>
      <c r="R11600" s="120"/>
      <c r="T11600" s="120"/>
      <c r="V11600" s="120"/>
      <c r="X11600" s="120"/>
      <c r="Z11600" s="120"/>
      <c r="AB11600" s="120"/>
    </row>
    <row r="11601" spans="12:28" ht="15" customHeight="1" x14ac:dyDescent="0.2">
      <c r="L11601" s="120"/>
      <c r="N11601" s="120"/>
      <c r="P11601" s="120"/>
      <c r="R11601" s="120"/>
      <c r="T11601" s="120"/>
      <c r="V11601" s="120"/>
      <c r="X11601" s="120"/>
      <c r="Z11601" s="120"/>
      <c r="AB11601" s="120"/>
    </row>
    <row r="11602" spans="12:28" ht="15" customHeight="1" x14ac:dyDescent="0.2">
      <c r="L11602" s="120"/>
      <c r="N11602" s="120"/>
      <c r="P11602" s="120"/>
      <c r="R11602" s="120"/>
      <c r="T11602" s="120"/>
      <c r="V11602" s="120"/>
      <c r="X11602" s="120"/>
      <c r="Z11602" s="120"/>
      <c r="AB11602" s="120"/>
    </row>
    <row r="11603" spans="12:28" ht="15" customHeight="1" x14ac:dyDescent="0.2">
      <c r="L11603" s="120"/>
      <c r="N11603" s="120"/>
      <c r="P11603" s="120"/>
      <c r="R11603" s="120"/>
      <c r="T11603" s="120"/>
      <c r="V11603" s="120"/>
      <c r="X11603" s="120"/>
      <c r="Z11603" s="120"/>
      <c r="AB11603" s="120"/>
    </row>
    <row r="11604" spans="12:28" ht="15" customHeight="1" x14ac:dyDescent="0.2">
      <c r="L11604" s="120"/>
      <c r="N11604" s="120"/>
      <c r="P11604" s="120"/>
      <c r="R11604" s="120"/>
      <c r="T11604" s="120"/>
      <c r="V11604" s="120"/>
      <c r="X11604" s="120"/>
      <c r="Z11604" s="120"/>
      <c r="AB11604" s="120"/>
    </row>
    <row r="11605" spans="12:28" ht="15" customHeight="1" x14ac:dyDescent="0.2">
      <c r="L11605" s="120"/>
      <c r="N11605" s="120"/>
      <c r="P11605" s="120"/>
      <c r="R11605" s="120"/>
      <c r="T11605" s="120"/>
      <c r="V11605" s="120"/>
      <c r="X11605" s="120"/>
      <c r="Z11605" s="120"/>
      <c r="AB11605" s="120"/>
    </row>
    <row r="11606" spans="12:28" ht="15" customHeight="1" x14ac:dyDescent="0.2">
      <c r="L11606" s="120"/>
      <c r="N11606" s="120"/>
      <c r="P11606" s="120"/>
      <c r="R11606" s="120"/>
      <c r="T11606" s="120"/>
      <c r="V11606" s="120"/>
      <c r="X11606" s="120"/>
      <c r="Z11606" s="120"/>
      <c r="AB11606" s="120"/>
    </row>
    <row r="11607" spans="12:28" ht="15" customHeight="1" x14ac:dyDescent="0.2">
      <c r="L11607" s="120"/>
      <c r="N11607" s="120"/>
      <c r="P11607" s="120"/>
      <c r="R11607" s="120"/>
      <c r="T11607" s="120"/>
      <c r="V11607" s="120"/>
      <c r="X11607" s="120"/>
      <c r="Z11607" s="120"/>
      <c r="AB11607" s="120"/>
    </row>
    <row r="11608" spans="12:28" ht="15" customHeight="1" x14ac:dyDescent="0.2">
      <c r="L11608" s="120"/>
      <c r="N11608" s="120"/>
      <c r="P11608" s="120"/>
      <c r="R11608" s="120"/>
      <c r="T11608" s="120"/>
      <c r="V11608" s="120"/>
      <c r="X11608" s="120"/>
      <c r="Z11608" s="120"/>
      <c r="AB11608" s="120"/>
    </row>
    <row r="11609" spans="12:28" ht="15" customHeight="1" x14ac:dyDescent="0.2">
      <c r="L11609" s="120"/>
      <c r="N11609" s="120"/>
      <c r="P11609" s="120"/>
      <c r="R11609" s="120"/>
      <c r="T11609" s="120"/>
      <c r="V11609" s="120"/>
      <c r="X11609" s="120"/>
      <c r="Z11609" s="120"/>
      <c r="AB11609" s="120"/>
    </row>
    <row r="11610" spans="12:28" ht="15" customHeight="1" x14ac:dyDescent="0.2">
      <c r="L11610" s="120"/>
      <c r="N11610" s="120"/>
      <c r="P11610" s="120"/>
      <c r="R11610" s="120"/>
      <c r="T11610" s="120"/>
      <c r="V11610" s="120"/>
      <c r="X11610" s="120"/>
      <c r="Z11610" s="120"/>
      <c r="AB11610" s="120"/>
    </row>
    <row r="11611" spans="12:28" ht="15" customHeight="1" x14ac:dyDescent="0.2">
      <c r="L11611" s="120"/>
      <c r="N11611" s="120"/>
      <c r="P11611" s="120"/>
      <c r="R11611" s="120"/>
      <c r="T11611" s="120"/>
      <c r="V11611" s="120"/>
      <c r="X11611" s="120"/>
      <c r="Z11611" s="120"/>
      <c r="AB11611" s="120"/>
    </row>
    <row r="11612" spans="12:28" ht="15" customHeight="1" x14ac:dyDescent="0.2">
      <c r="L11612" s="120"/>
      <c r="N11612" s="120"/>
      <c r="P11612" s="120"/>
      <c r="R11612" s="120"/>
      <c r="T11612" s="120"/>
      <c r="V11612" s="120"/>
      <c r="X11612" s="120"/>
      <c r="Z11612" s="120"/>
      <c r="AB11612" s="120"/>
    </row>
    <row r="11613" spans="12:28" ht="15" customHeight="1" x14ac:dyDescent="0.2">
      <c r="L11613" s="120"/>
      <c r="N11613" s="120"/>
      <c r="P11613" s="120"/>
      <c r="R11613" s="120"/>
      <c r="T11613" s="120"/>
      <c r="V11613" s="120"/>
      <c r="X11613" s="120"/>
      <c r="Z11613" s="120"/>
      <c r="AB11613" s="120"/>
    </row>
    <row r="11614" spans="12:28" ht="15" customHeight="1" x14ac:dyDescent="0.2">
      <c r="L11614" s="120"/>
      <c r="N11614" s="120"/>
      <c r="P11614" s="120"/>
      <c r="R11614" s="120"/>
      <c r="T11614" s="120"/>
      <c r="V11614" s="120"/>
      <c r="X11614" s="120"/>
      <c r="Z11614" s="120"/>
      <c r="AB11614" s="120"/>
    </row>
    <row r="11615" spans="12:28" ht="15" customHeight="1" x14ac:dyDescent="0.2">
      <c r="L11615" s="120"/>
      <c r="N11615" s="120"/>
      <c r="P11615" s="120"/>
      <c r="R11615" s="120"/>
      <c r="T11615" s="120"/>
      <c r="V11615" s="120"/>
      <c r="X11615" s="120"/>
      <c r="Z11615" s="120"/>
      <c r="AB11615" s="120"/>
    </row>
    <row r="11616" spans="12:28" ht="15" customHeight="1" x14ac:dyDescent="0.2">
      <c r="L11616" s="120"/>
      <c r="N11616" s="120"/>
      <c r="P11616" s="120"/>
      <c r="R11616" s="120"/>
      <c r="T11616" s="120"/>
      <c r="V11616" s="120"/>
      <c r="X11616" s="120"/>
      <c r="Z11616" s="120"/>
      <c r="AB11616" s="120"/>
    </row>
    <row r="11617" spans="12:28" ht="15" customHeight="1" x14ac:dyDescent="0.2">
      <c r="L11617" s="120"/>
      <c r="N11617" s="120"/>
      <c r="P11617" s="120"/>
      <c r="R11617" s="120"/>
      <c r="T11617" s="120"/>
      <c r="V11617" s="120"/>
      <c r="X11617" s="120"/>
      <c r="Z11617" s="120"/>
      <c r="AB11617" s="120"/>
    </row>
    <row r="11618" spans="12:28" ht="15" customHeight="1" x14ac:dyDescent="0.2">
      <c r="L11618" s="120"/>
      <c r="N11618" s="120"/>
      <c r="P11618" s="120"/>
      <c r="R11618" s="120"/>
      <c r="T11618" s="120"/>
      <c r="V11618" s="120"/>
      <c r="X11618" s="120"/>
      <c r="Z11618" s="120"/>
      <c r="AB11618" s="120"/>
    </row>
    <row r="11619" spans="12:28" ht="15" customHeight="1" x14ac:dyDescent="0.2">
      <c r="L11619" s="120"/>
      <c r="N11619" s="120"/>
      <c r="P11619" s="120"/>
      <c r="R11619" s="120"/>
      <c r="T11619" s="120"/>
      <c r="V11619" s="120"/>
      <c r="X11619" s="120"/>
      <c r="Z11619" s="120"/>
      <c r="AB11619" s="120"/>
    </row>
    <row r="11620" spans="12:28" ht="15" customHeight="1" x14ac:dyDescent="0.2">
      <c r="L11620" s="120"/>
      <c r="N11620" s="120"/>
      <c r="P11620" s="120"/>
      <c r="R11620" s="120"/>
      <c r="T11620" s="120"/>
      <c r="V11620" s="120"/>
      <c r="X11620" s="120"/>
      <c r="Z11620" s="120"/>
      <c r="AB11620" s="120"/>
    </row>
    <row r="11621" spans="12:28" ht="15" customHeight="1" x14ac:dyDescent="0.2">
      <c r="L11621" s="120"/>
      <c r="N11621" s="120"/>
      <c r="P11621" s="120"/>
      <c r="R11621" s="120"/>
      <c r="T11621" s="120"/>
      <c r="V11621" s="120"/>
      <c r="X11621" s="120"/>
      <c r="Z11621" s="120"/>
      <c r="AB11621" s="120"/>
    </row>
    <row r="11622" spans="12:28" ht="15" customHeight="1" x14ac:dyDescent="0.2">
      <c r="L11622" s="120"/>
      <c r="N11622" s="120"/>
      <c r="P11622" s="120"/>
      <c r="R11622" s="120"/>
      <c r="T11622" s="120"/>
      <c r="V11622" s="120"/>
      <c r="X11622" s="120"/>
      <c r="Z11622" s="120"/>
      <c r="AB11622" s="120"/>
    </row>
    <row r="11623" spans="12:28" ht="15" customHeight="1" x14ac:dyDescent="0.2">
      <c r="L11623" s="120"/>
      <c r="N11623" s="120"/>
      <c r="P11623" s="120"/>
      <c r="R11623" s="120"/>
      <c r="T11623" s="120"/>
      <c r="V11623" s="120"/>
      <c r="X11623" s="120"/>
      <c r="Z11623" s="120"/>
      <c r="AB11623" s="120"/>
    </row>
    <row r="11624" spans="12:28" ht="15" customHeight="1" x14ac:dyDescent="0.2">
      <c r="L11624" s="120"/>
      <c r="N11624" s="120"/>
      <c r="P11624" s="120"/>
      <c r="R11624" s="120"/>
      <c r="T11624" s="120"/>
      <c r="V11624" s="120"/>
      <c r="X11624" s="120"/>
      <c r="Z11624" s="120"/>
      <c r="AB11624" s="120"/>
    </row>
    <row r="11625" spans="12:28" ht="15" customHeight="1" x14ac:dyDescent="0.2">
      <c r="L11625" s="120"/>
      <c r="N11625" s="120"/>
      <c r="P11625" s="120"/>
      <c r="R11625" s="120"/>
      <c r="T11625" s="120"/>
      <c r="V11625" s="120"/>
      <c r="X11625" s="120"/>
      <c r="Z11625" s="120"/>
      <c r="AB11625" s="120"/>
    </row>
    <row r="11626" spans="12:28" ht="15" customHeight="1" x14ac:dyDescent="0.2">
      <c r="L11626" s="120"/>
      <c r="N11626" s="120"/>
      <c r="P11626" s="120"/>
      <c r="R11626" s="120"/>
      <c r="T11626" s="120"/>
      <c r="V11626" s="120"/>
      <c r="X11626" s="120"/>
      <c r="Z11626" s="120"/>
      <c r="AB11626" s="120"/>
    </row>
    <row r="11627" spans="12:28" ht="15" customHeight="1" x14ac:dyDescent="0.2">
      <c r="L11627" s="120"/>
      <c r="N11627" s="120"/>
      <c r="P11627" s="120"/>
      <c r="R11627" s="120"/>
      <c r="T11627" s="120"/>
      <c r="V11627" s="120"/>
      <c r="X11627" s="120"/>
      <c r="Z11627" s="120"/>
      <c r="AB11627" s="120"/>
    </row>
    <row r="11628" spans="12:28" ht="15" customHeight="1" x14ac:dyDescent="0.2">
      <c r="L11628" s="120"/>
      <c r="N11628" s="120"/>
      <c r="P11628" s="120"/>
      <c r="R11628" s="120"/>
      <c r="T11628" s="120"/>
      <c r="V11628" s="120"/>
      <c r="X11628" s="120"/>
      <c r="Z11628" s="120"/>
      <c r="AB11628" s="120"/>
    </row>
    <row r="11629" spans="12:28" ht="15" customHeight="1" x14ac:dyDescent="0.2">
      <c r="L11629" s="120"/>
      <c r="N11629" s="120"/>
      <c r="P11629" s="120"/>
      <c r="R11629" s="120"/>
      <c r="T11629" s="120"/>
      <c r="V11629" s="120"/>
      <c r="X11629" s="120"/>
      <c r="Z11629" s="120"/>
      <c r="AB11629" s="120"/>
    </row>
    <row r="11630" spans="12:28" ht="15" customHeight="1" x14ac:dyDescent="0.2">
      <c r="L11630" s="120"/>
      <c r="N11630" s="120"/>
      <c r="P11630" s="120"/>
      <c r="R11630" s="120"/>
      <c r="T11630" s="120"/>
      <c r="V11630" s="120"/>
      <c r="X11630" s="120"/>
      <c r="Z11630" s="120"/>
      <c r="AB11630" s="120"/>
    </row>
    <row r="11631" spans="12:28" ht="15" customHeight="1" x14ac:dyDescent="0.2">
      <c r="L11631" s="120"/>
      <c r="N11631" s="120"/>
      <c r="P11631" s="120"/>
      <c r="R11631" s="120"/>
      <c r="T11631" s="120"/>
      <c r="V11631" s="120"/>
      <c r="X11631" s="120"/>
      <c r="Z11631" s="120"/>
      <c r="AB11631" s="120"/>
    </row>
    <row r="11632" spans="12:28" ht="15" customHeight="1" x14ac:dyDescent="0.2">
      <c r="L11632" s="120"/>
      <c r="N11632" s="120"/>
      <c r="P11632" s="120"/>
      <c r="R11632" s="120"/>
      <c r="T11632" s="120"/>
      <c r="V11632" s="120"/>
      <c r="X11632" s="120"/>
      <c r="Z11632" s="120"/>
      <c r="AB11632" s="120"/>
    </row>
    <row r="11633" spans="12:28" ht="15" customHeight="1" x14ac:dyDescent="0.2">
      <c r="L11633" s="120"/>
      <c r="N11633" s="120"/>
      <c r="P11633" s="120"/>
      <c r="R11633" s="120"/>
      <c r="T11633" s="120"/>
      <c r="V11633" s="120"/>
      <c r="X11633" s="120"/>
      <c r="Z11633" s="120"/>
      <c r="AB11633" s="120"/>
    </row>
    <row r="11634" spans="12:28" ht="15" customHeight="1" x14ac:dyDescent="0.2">
      <c r="L11634" s="120"/>
      <c r="N11634" s="120"/>
      <c r="P11634" s="120"/>
      <c r="R11634" s="120"/>
      <c r="T11634" s="120"/>
      <c r="V11634" s="120"/>
      <c r="X11634" s="120"/>
      <c r="Z11634" s="120"/>
      <c r="AB11634" s="120"/>
    </row>
    <row r="11635" spans="12:28" ht="15" customHeight="1" x14ac:dyDescent="0.2">
      <c r="L11635" s="120"/>
      <c r="N11635" s="120"/>
      <c r="P11635" s="120"/>
      <c r="R11635" s="120"/>
      <c r="T11635" s="120"/>
      <c r="V11635" s="120"/>
      <c r="X11635" s="120"/>
      <c r="Z11635" s="120"/>
      <c r="AB11635" s="120"/>
    </row>
    <row r="11636" spans="12:28" ht="15" customHeight="1" x14ac:dyDescent="0.2">
      <c r="L11636" s="120"/>
      <c r="N11636" s="120"/>
      <c r="P11636" s="120"/>
      <c r="R11636" s="120"/>
      <c r="T11636" s="120"/>
      <c r="V11636" s="120"/>
      <c r="X11636" s="120"/>
      <c r="Z11636" s="120"/>
      <c r="AB11636" s="120"/>
    </row>
    <row r="11637" spans="12:28" ht="15" customHeight="1" x14ac:dyDescent="0.2">
      <c r="L11637" s="120"/>
      <c r="N11637" s="120"/>
      <c r="P11637" s="120"/>
      <c r="R11637" s="120"/>
      <c r="T11637" s="120"/>
      <c r="V11637" s="120"/>
      <c r="X11637" s="120"/>
      <c r="Z11637" s="120"/>
      <c r="AB11637" s="120"/>
    </row>
    <row r="11638" spans="12:28" ht="15" customHeight="1" x14ac:dyDescent="0.2">
      <c r="L11638" s="120"/>
      <c r="N11638" s="120"/>
      <c r="P11638" s="120"/>
      <c r="R11638" s="120"/>
      <c r="T11638" s="120"/>
      <c r="V11638" s="120"/>
      <c r="X11638" s="120"/>
      <c r="Z11638" s="120"/>
      <c r="AB11638" s="120"/>
    </row>
    <row r="11639" spans="12:28" ht="15" customHeight="1" x14ac:dyDescent="0.2">
      <c r="L11639" s="120"/>
      <c r="N11639" s="120"/>
      <c r="P11639" s="120"/>
      <c r="R11639" s="120"/>
      <c r="T11639" s="120"/>
      <c r="V11639" s="120"/>
      <c r="X11639" s="120"/>
      <c r="Z11639" s="120"/>
      <c r="AB11639" s="120"/>
    </row>
    <row r="11640" spans="12:28" ht="15" customHeight="1" x14ac:dyDescent="0.2">
      <c r="L11640" s="120"/>
      <c r="N11640" s="120"/>
      <c r="P11640" s="120"/>
      <c r="R11640" s="120"/>
      <c r="T11640" s="120"/>
      <c r="V11640" s="120"/>
      <c r="X11640" s="120"/>
      <c r="Z11640" s="120"/>
      <c r="AB11640" s="120"/>
    </row>
    <row r="11641" spans="12:28" ht="15" customHeight="1" x14ac:dyDescent="0.2">
      <c r="L11641" s="120"/>
      <c r="N11641" s="120"/>
      <c r="P11641" s="120"/>
      <c r="R11641" s="120"/>
      <c r="T11641" s="120"/>
      <c r="V11641" s="120"/>
      <c r="X11641" s="120"/>
      <c r="Z11641" s="120"/>
      <c r="AB11641" s="120"/>
    </row>
    <row r="11642" spans="12:28" ht="15" customHeight="1" x14ac:dyDescent="0.2">
      <c r="L11642" s="120"/>
      <c r="N11642" s="120"/>
      <c r="P11642" s="120"/>
      <c r="R11642" s="120"/>
      <c r="T11642" s="120"/>
      <c r="V11642" s="120"/>
      <c r="X11642" s="120"/>
      <c r="Z11642" s="120"/>
      <c r="AB11642" s="120"/>
    </row>
    <row r="11643" spans="12:28" ht="15" customHeight="1" x14ac:dyDescent="0.2">
      <c r="L11643" s="120"/>
      <c r="N11643" s="120"/>
      <c r="P11643" s="120"/>
      <c r="R11643" s="120"/>
      <c r="T11643" s="120"/>
      <c r="V11643" s="120"/>
      <c r="X11643" s="120"/>
      <c r="Z11643" s="120"/>
      <c r="AB11643" s="120"/>
    </row>
    <row r="11644" spans="12:28" ht="15" customHeight="1" x14ac:dyDescent="0.2">
      <c r="L11644" s="120"/>
      <c r="N11644" s="120"/>
      <c r="P11644" s="120"/>
      <c r="R11644" s="120"/>
      <c r="T11644" s="120"/>
      <c r="V11644" s="120"/>
      <c r="X11644" s="120"/>
      <c r="Z11644" s="120"/>
      <c r="AB11644" s="120"/>
    </row>
    <row r="11645" spans="12:28" ht="15" customHeight="1" x14ac:dyDescent="0.2">
      <c r="L11645" s="120"/>
      <c r="N11645" s="120"/>
      <c r="P11645" s="120"/>
      <c r="R11645" s="120"/>
      <c r="T11645" s="120"/>
      <c r="V11645" s="120"/>
      <c r="X11645" s="120"/>
      <c r="Z11645" s="120"/>
      <c r="AB11645" s="120"/>
    </row>
    <row r="11646" spans="12:28" ht="15" customHeight="1" x14ac:dyDescent="0.2">
      <c r="L11646" s="120"/>
      <c r="N11646" s="120"/>
      <c r="P11646" s="120"/>
      <c r="R11646" s="120"/>
      <c r="T11646" s="120"/>
      <c r="V11646" s="120"/>
      <c r="X11646" s="120"/>
      <c r="Z11646" s="120"/>
      <c r="AB11646" s="120"/>
    </row>
    <row r="11647" spans="12:28" ht="15" customHeight="1" x14ac:dyDescent="0.2">
      <c r="L11647" s="120"/>
      <c r="N11647" s="120"/>
      <c r="P11647" s="120"/>
      <c r="R11647" s="120"/>
      <c r="T11647" s="120"/>
      <c r="V11647" s="120"/>
      <c r="X11647" s="120"/>
      <c r="Z11647" s="120"/>
      <c r="AB11647" s="120"/>
    </row>
    <row r="11648" spans="12:28" ht="15" customHeight="1" x14ac:dyDescent="0.2">
      <c r="L11648" s="120"/>
      <c r="N11648" s="120"/>
      <c r="P11648" s="120"/>
      <c r="R11648" s="120"/>
      <c r="T11648" s="120"/>
      <c r="V11648" s="120"/>
      <c r="X11648" s="120"/>
      <c r="Z11648" s="120"/>
      <c r="AB11648" s="120"/>
    </row>
    <row r="11649" spans="12:28" ht="15" customHeight="1" x14ac:dyDescent="0.2">
      <c r="L11649" s="120"/>
      <c r="N11649" s="120"/>
      <c r="P11649" s="120"/>
      <c r="R11649" s="120"/>
      <c r="T11649" s="120"/>
      <c r="V11649" s="120"/>
      <c r="X11649" s="120"/>
      <c r="Z11649" s="120"/>
      <c r="AB11649" s="120"/>
    </row>
    <row r="11650" spans="12:28" ht="15" customHeight="1" x14ac:dyDescent="0.2">
      <c r="L11650" s="120"/>
      <c r="N11650" s="120"/>
      <c r="P11650" s="120"/>
      <c r="R11650" s="120"/>
      <c r="T11650" s="120"/>
      <c r="V11650" s="120"/>
      <c r="X11650" s="120"/>
      <c r="Z11650" s="120"/>
      <c r="AB11650" s="120"/>
    </row>
    <row r="11651" spans="12:28" ht="15" customHeight="1" x14ac:dyDescent="0.2">
      <c r="L11651" s="120"/>
      <c r="N11651" s="120"/>
      <c r="P11651" s="120"/>
      <c r="R11651" s="120"/>
      <c r="T11651" s="120"/>
      <c r="V11651" s="120"/>
      <c r="X11651" s="120"/>
      <c r="Z11651" s="120"/>
      <c r="AB11651" s="120"/>
    </row>
    <row r="11652" spans="12:28" ht="15" customHeight="1" x14ac:dyDescent="0.2">
      <c r="L11652" s="120"/>
      <c r="N11652" s="120"/>
      <c r="P11652" s="120"/>
      <c r="R11652" s="120"/>
      <c r="T11652" s="120"/>
      <c r="V11652" s="120"/>
      <c r="X11652" s="120"/>
      <c r="Z11652" s="120"/>
      <c r="AB11652" s="120"/>
    </row>
    <row r="11653" spans="12:28" ht="15" customHeight="1" x14ac:dyDescent="0.2">
      <c r="L11653" s="120"/>
      <c r="N11653" s="120"/>
      <c r="P11653" s="120"/>
      <c r="R11653" s="120"/>
      <c r="T11653" s="120"/>
      <c r="V11653" s="120"/>
      <c r="X11653" s="120"/>
      <c r="Z11653" s="120"/>
      <c r="AB11653" s="120"/>
    </row>
    <row r="11654" spans="12:28" ht="15" customHeight="1" x14ac:dyDescent="0.2">
      <c r="L11654" s="120"/>
      <c r="N11654" s="120"/>
      <c r="P11654" s="120"/>
      <c r="R11654" s="120"/>
      <c r="T11654" s="120"/>
      <c r="V11654" s="120"/>
      <c r="X11654" s="120"/>
      <c r="Z11654" s="120"/>
      <c r="AB11654" s="120"/>
    </row>
    <row r="11655" spans="12:28" ht="15" customHeight="1" x14ac:dyDescent="0.2">
      <c r="L11655" s="120"/>
      <c r="N11655" s="120"/>
      <c r="P11655" s="120"/>
      <c r="R11655" s="120"/>
      <c r="T11655" s="120"/>
      <c r="V11655" s="120"/>
      <c r="X11655" s="120"/>
      <c r="Z11655" s="120"/>
      <c r="AB11655" s="120"/>
    </row>
    <row r="11656" spans="12:28" ht="15" customHeight="1" x14ac:dyDescent="0.2">
      <c r="L11656" s="120"/>
      <c r="N11656" s="120"/>
      <c r="P11656" s="120"/>
      <c r="R11656" s="120"/>
      <c r="T11656" s="120"/>
      <c r="V11656" s="120"/>
      <c r="X11656" s="120"/>
      <c r="Z11656" s="120"/>
      <c r="AB11656" s="120"/>
    </row>
    <row r="11657" spans="12:28" ht="15" customHeight="1" x14ac:dyDescent="0.2">
      <c r="L11657" s="120"/>
      <c r="N11657" s="120"/>
      <c r="P11657" s="120"/>
      <c r="R11657" s="120"/>
      <c r="T11657" s="120"/>
      <c r="V11657" s="120"/>
      <c r="X11657" s="120"/>
      <c r="Z11657" s="120"/>
      <c r="AB11657" s="120"/>
    </row>
    <row r="11658" spans="12:28" ht="15" customHeight="1" x14ac:dyDescent="0.2">
      <c r="L11658" s="120"/>
      <c r="N11658" s="120"/>
      <c r="P11658" s="120"/>
      <c r="R11658" s="120"/>
      <c r="T11658" s="120"/>
      <c r="V11658" s="120"/>
      <c r="X11658" s="120"/>
      <c r="Z11658" s="120"/>
      <c r="AB11658" s="120"/>
    </row>
    <row r="11659" spans="12:28" ht="15" customHeight="1" x14ac:dyDescent="0.2">
      <c r="L11659" s="120"/>
      <c r="N11659" s="120"/>
      <c r="P11659" s="120"/>
      <c r="R11659" s="120"/>
      <c r="T11659" s="120"/>
      <c r="V11659" s="120"/>
      <c r="X11659" s="120"/>
      <c r="Z11659" s="120"/>
      <c r="AB11659" s="120"/>
    </row>
    <row r="11660" spans="12:28" ht="15" customHeight="1" x14ac:dyDescent="0.2">
      <c r="L11660" s="120"/>
      <c r="N11660" s="120"/>
      <c r="P11660" s="120"/>
      <c r="R11660" s="120"/>
      <c r="T11660" s="120"/>
      <c r="V11660" s="120"/>
      <c r="X11660" s="120"/>
      <c r="Z11660" s="120"/>
      <c r="AB11660" s="120"/>
    </row>
    <row r="11661" spans="12:28" ht="15" customHeight="1" x14ac:dyDescent="0.2">
      <c r="L11661" s="120"/>
      <c r="N11661" s="120"/>
      <c r="P11661" s="120"/>
      <c r="R11661" s="120"/>
      <c r="T11661" s="120"/>
      <c r="V11661" s="120"/>
      <c r="X11661" s="120"/>
      <c r="Z11661" s="120"/>
      <c r="AB11661" s="120"/>
    </row>
    <row r="11662" spans="12:28" ht="15" customHeight="1" x14ac:dyDescent="0.2">
      <c r="L11662" s="120"/>
      <c r="N11662" s="120"/>
      <c r="P11662" s="120"/>
      <c r="R11662" s="120"/>
      <c r="T11662" s="120"/>
      <c r="V11662" s="120"/>
      <c r="X11662" s="120"/>
      <c r="Z11662" s="120"/>
      <c r="AB11662" s="120"/>
    </row>
    <row r="11663" spans="12:28" ht="15" customHeight="1" x14ac:dyDescent="0.2">
      <c r="L11663" s="120"/>
      <c r="N11663" s="120"/>
      <c r="P11663" s="120"/>
      <c r="R11663" s="120"/>
      <c r="T11663" s="120"/>
      <c r="V11663" s="120"/>
      <c r="X11663" s="120"/>
      <c r="Z11663" s="120"/>
      <c r="AB11663" s="120"/>
    </row>
    <row r="11664" spans="12:28" ht="15" customHeight="1" x14ac:dyDescent="0.2">
      <c r="L11664" s="120"/>
      <c r="N11664" s="120"/>
      <c r="P11664" s="120"/>
      <c r="R11664" s="120"/>
      <c r="T11664" s="120"/>
      <c r="V11664" s="120"/>
      <c r="X11664" s="120"/>
      <c r="Z11664" s="120"/>
      <c r="AB11664" s="120"/>
    </row>
    <row r="11665" spans="12:28" ht="15" customHeight="1" x14ac:dyDescent="0.2">
      <c r="L11665" s="120"/>
      <c r="N11665" s="120"/>
      <c r="P11665" s="120"/>
      <c r="R11665" s="120"/>
      <c r="T11665" s="120"/>
      <c r="V11665" s="120"/>
      <c r="X11665" s="120"/>
      <c r="Z11665" s="120"/>
      <c r="AB11665" s="120"/>
    </row>
    <row r="11666" spans="12:28" ht="15" customHeight="1" x14ac:dyDescent="0.2">
      <c r="L11666" s="120"/>
      <c r="N11666" s="120"/>
      <c r="P11666" s="120"/>
      <c r="R11666" s="120"/>
      <c r="T11666" s="120"/>
      <c r="V11666" s="120"/>
      <c r="X11666" s="120"/>
      <c r="Z11666" s="120"/>
      <c r="AB11666" s="120"/>
    </row>
    <row r="11667" spans="12:28" ht="15" customHeight="1" x14ac:dyDescent="0.2">
      <c r="L11667" s="120"/>
      <c r="N11667" s="120"/>
      <c r="P11667" s="120"/>
      <c r="R11667" s="120"/>
      <c r="T11667" s="120"/>
      <c r="V11667" s="120"/>
      <c r="X11667" s="120"/>
      <c r="Z11667" s="120"/>
      <c r="AB11667" s="120"/>
    </row>
    <row r="11668" spans="12:28" ht="15" customHeight="1" x14ac:dyDescent="0.2">
      <c r="L11668" s="120"/>
      <c r="N11668" s="120"/>
      <c r="P11668" s="120"/>
      <c r="R11668" s="120"/>
      <c r="T11668" s="120"/>
      <c r="V11668" s="120"/>
      <c r="X11668" s="120"/>
      <c r="Z11668" s="120"/>
      <c r="AB11668" s="120"/>
    </row>
    <row r="11669" spans="12:28" ht="15" customHeight="1" x14ac:dyDescent="0.2">
      <c r="L11669" s="120"/>
      <c r="N11669" s="120"/>
      <c r="P11669" s="120"/>
      <c r="R11669" s="120"/>
      <c r="T11669" s="120"/>
      <c r="V11669" s="120"/>
      <c r="X11669" s="120"/>
      <c r="Z11669" s="120"/>
      <c r="AB11669" s="120"/>
    </row>
    <row r="11670" spans="12:28" ht="15" customHeight="1" x14ac:dyDescent="0.2">
      <c r="L11670" s="120"/>
      <c r="N11670" s="120"/>
      <c r="P11670" s="120"/>
      <c r="R11670" s="120"/>
      <c r="T11670" s="120"/>
      <c r="V11670" s="120"/>
      <c r="X11670" s="120"/>
      <c r="Z11670" s="120"/>
      <c r="AB11670" s="120"/>
    </row>
    <row r="11671" spans="12:28" ht="15" customHeight="1" x14ac:dyDescent="0.2">
      <c r="L11671" s="120"/>
      <c r="N11671" s="120"/>
      <c r="P11671" s="120"/>
      <c r="R11671" s="120"/>
      <c r="T11671" s="120"/>
      <c r="V11671" s="120"/>
      <c r="X11671" s="120"/>
      <c r="Z11671" s="120"/>
      <c r="AB11671" s="120"/>
    </row>
    <row r="11672" spans="12:28" ht="15" customHeight="1" x14ac:dyDescent="0.2">
      <c r="L11672" s="120"/>
      <c r="N11672" s="120"/>
      <c r="P11672" s="120"/>
      <c r="R11672" s="120"/>
      <c r="T11672" s="120"/>
      <c r="V11672" s="120"/>
      <c r="X11672" s="120"/>
      <c r="Z11672" s="120"/>
      <c r="AB11672" s="120"/>
    </row>
    <row r="11673" spans="12:28" ht="15" customHeight="1" x14ac:dyDescent="0.2">
      <c r="L11673" s="120"/>
      <c r="N11673" s="120"/>
      <c r="P11673" s="120"/>
      <c r="R11673" s="120"/>
      <c r="T11673" s="120"/>
      <c r="V11673" s="120"/>
      <c r="X11673" s="120"/>
      <c r="Z11673" s="120"/>
      <c r="AB11673" s="120"/>
    </row>
    <row r="11674" spans="12:28" ht="15" customHeight="1" x14ac:dyDescent="0.2">
      <c r="L11674" s="120"/>
      <c r="N11674" s="120"/>
      <c r="P11674" s="120"/>
      <c r="R11674" s="120"/>
      <c r="T11674" s="120"/>
      <c r="V11674" s="120"/>
      <c r="X11674" s="120"/>
      <c r="Z11674" s="120"/>
      <c r="AB11674" s="120"/>
    </row>
    <row r="11675" spans="12:28" ht="15" customHeight="1" x14ac:dyDescent="0.2">
      <c r="L11675" s="120"/>
      <c r="N11675" s="120"/>
      <c r="P11675" s="120"/>
      <c r="R11675" s="120"/>
      <c r="T11675" s="120"/>
      <c r="V11675" s="120"/>
      <c r="X11675" s="120"/>
      <c r="Z11675" s="120"/>
      <c r="AB11675" s="120"/>
    </row>
    <row r="11676" spans="12:28" ht="15" customHeight="1" x14ac:dyDescent="0.2">
      <c r="L11676" s="120"/>
      <c r="N11676" s="120"/>
      <c r="P11676" s="120"/>
      <c r="R11676" s="120"/>
      <c r="T11676" s="120"/>
      <c r="V11676" s="120"/>
      <c r="X11676" s="120"/>
      <c r="Z11676" s="120"/>
      <c r="AB11676" s="120"/>
    </row>
    <row r="11677" spans="12:28" ht="15" customHeight="1" x14ac:dyDescent="0.2">
      <c r="L11677" s="120"/>
      <c r="N11677" s="120"/>
      <c r="P11677" s="120"/>
      <c r="R11677" s="120"/>
      <c r="T11677" s="120"/>
      <c r="V11677" s="120"/>
      <c r="X11677" s="120"/>
      <c r="Z11677" s="120"/>
      <c r="AB11677" s="120"/>
    </row>
    <row r="11678" spans="12:28" ht="15" customHeight="1" x14ac:dyDescent="0.2">
      <c r="L11678" s="120"/>
      <c r="N11678" s="120"/>
      <c r="P11678" s="120"/>
      <c r="R11678" s="120"/>
      <c r="T11678" s="120"/>
      <c r="V11678" s="120"/>
      <c r="X11678" s="120"/>
      <c r="Z11678" s="120"/>
      <c r="AB11678" s="120"/>
    </row>
    <row r="11679" spans="12:28" ht="15" customHeight="1" x14ac:dyDescent="0.2">
      <c r="L11679" s="120"/>
      <c r="N11679" s="120"/>
      <c r="P11679" s="120"/>
      <c r="R11679" s="120"/>
      <c r="T11679" s="120"/>
      <c r="V11679" s="120"/>
      <c r="X11679" s="120"/>
      <c r="Z11679" s="120"/>
      <c r="AB11679" s="120"/>
    </row>
    <row r="11680" spans="12:28" ht="15" customHeight="1" x14ac:dyDescent="0.2">
      <c r="L11680" s="120"/>
      <c r="N11680" s="120"/>
      <c r="P11680" s="120"/>
      <c r="R11680" s="120"/>
      <c r="T11680" s="120"/>
      <c r="V11680" s="120"/>
      <c r="X11680" s="120"/>
      <c r="Z11680" s="120"/>
      <c r="AB11680" s="120"/>
    </row>
    <row r="11681" spans="12:28" ht="15" customHeight="1" x14ac:dyDescent="0.2">
      <c r="L11681" s="120"/>
      <c r="N11681" s="120"/>
      <c r="P11681" s="120"/>
      <c r="R11681" s="120"/>
      <c r="T11681" s="120"/>
      <c r="V11681" s="120"/>
      <c r="X11681" s="120"/>
      <c r="Z11681" s="120"/>
      <c r="AB11681" s="120"/>
    </row>
    <row r="11682" spans="12:28" ht="15" customHeight="1" x14ac:dyDescent="0.2">
      <c r="L11682" s="120"/>
      <c r="N11682" s="120"/>
      <c r="P11682" s="120"/>
      <c r="R11682" s="120"/>
      <c r="T11682" s="120"/>
      <c r="V11682" s="120"/>
      <c r="X11682" s="120"/>
      <c r="Z11682" s="120"/>
      <c r="AB11682" s="120"/>
    </row>
    <row r="11683" spans="12:28" ht="15" customHeight="1" x14ac:dyDescent="0.2">
      <c r="L11683" s="120"/>
      <c r="N11683" s="120"/>
      <c r="P11683" s="120"/>
      <c r="R11683" s="120"/>
      <c r="T11683" s="120"/>
      <c r="V11683" s="120"/>
      <c r="X11683" s="120"/>
      <c r="Z11683" s="120"/>
      <c r="AB11683" s="120"/>
    </row>
    <row r="11684" spans="12:28" ht="15" customHeight="1" x14ac:dyDescent="0.2">
      <c r="L11684" s="120"/>
      <c r="N11684" s="120"/>
      <c r="P11684" s="120"/>
      <c r="R11684" s="120"/>
      <c r="T11684" s="120"/>
      <c r="V11684" s="120"/>
      <c r="X11684" s="120"/>
      <c r="Z11684" s="120"/>
      <c r="AB11684" s="120"/>
    </row>
    <row r="11685" spans="12:28" ht="15" customHeight="1" x14ac:dyDescent="0.2">
      <c r="L11685" s="120"/>
      <c r="N11685" s="120"/>
      <c r="P11685" s="120"/>
      <c r="R11685" s="120"/>
      <c r="T11685" s="120"/>
      <c r="V11685" s="120"/>
      <c r="X11685" s="120"/>
      <c r="Z11685" s="120"/>
      <c r="AB11685" s="120"/>
    </row>
    <row r="11686" spans="12:28" ht="15" customHeight="1" x14ac:dyDescent="0.2">
      <c r="L11686" s="120"/>
      <c r="N11686" s="120"/>
      <c r="P11686" s="120"/>
      <c r="R11686" s="120"/>
      <c r="T11686" s="120"/>
      <c r="V11686" s="120"/>
      <c r="X11686" s="120"/>
      <c r="Z11686" s="120"/>
      <c r="AB11686" s="120"/>
    </row>
    <row r="11687" spans="12:28" ht="15" customHeight="1" x14ac:dyDescent="0.2">
      <c r="L11687" s="120"/>
      <c r="N11687" s="120"/>
      <c r="P11687" s="120"/>
      <c r="R11687" s="120"/>
      <c r="T11687" s="120"/>
      <c r="V11687" s="120"/>
      <c r="X11687" s="120"/>
      <c r="Z11687" s="120"/>
      <c r="AB11687" s="120"/>
    </row>
    <row r="11688" spans="12:28" ht="15" customHeight="1" x14ac:dyDescent="0.2">
      <c r="L11688" s="120"/>
      <c r="N11688" s="120"/>
      <c r="P11688" s="120"/>
      <c r="R11688" s="120"/>
      <c r="T11688" s="120"/>
      <c r="V11688" s="120"/>
      <c r="X11688" s="120"/>
      <c r="Z11688" s="120"/>
      <c r="AB11688" s="120"/>
    </row>
    <row r="11689" spans="12:28" ht="15" customHeight="1" x14ac:dyDescent="0.2">
      <c r="L11689" s="120"/>
      <c r="N11689" s="120"/>
      <c r="P11689" s="120"/>
      <c r="R11689" s="120"/>
      <c r="T11689" s="120"/>
      <c r="V11689" s="120"/>
      <c r="X11689" s="120"/>
      <c r="Z11689" s="120"/>
      <c r="AB11689" s="120"/>
    </row>
    <row r="11690" spans="12:28" ht="15" customHeight="1" x14ac:dyDescent="0.2">
      <c r="L11690" s="120"/>
      <c r="N11690" s="120"/>
      <c r="P11690" s="120"/>
      <c r="R11690" s="120"/>
      <c r="T11690" s="120"/>
      <c r="V11690" s="120"/>
      <c r="X11690" s="120"/>
      <c r="Z11690" s="120"/>
      <c r="AB11690" s="120"/>
    </row>
    <row r="11691" spans="12:28" ht="15" customHeight="1" x14ac:dyDescent="0.2">
      <c r="L11691" s="120"/>
      <c r="N11691" s="120"/>
      <c r="P11691" s="120"/>
      <c r="R11691" s="120"/>
      <c r="T11691" s="120"/>
      <c r="V11691" s="120"/>
      <c r="X11691" s="120"/>
      <c r="Z11691" s="120"/>
      <c r="AB11691" s="120"/>
    </row>
    <row r="11692" spans="12:28" ht="15" customHeight="1" x14ac:dyDescent="0.2">
      <c r="L11692" s="120"/>
      <c r="N11692" s="120"/>
      <c r="P11692" s="120"/>
      <c r="R11692" s="120"/>
      <c r="T11692" s="120"/>
      <c r="V11692" s="120"/>
      <c r="X11692" s="120"/>
      <c r="Z11692" s="120"/>
      <c r="AB11692" s="120"/>
    </row>
    <row r="11693" spans="12:28" ht="15" customHeight="1" x14ac:dyDescent="0.2">
      <c r="L11693" s="120"/>
      <c r="N11693" s="120"/>
      <c r="P11693" s="120"/>
      <c r="R11693" s="120"/>
      <c r="T11693" s="120"/>
      <c r="V11693" s="120"/>
      <c r="X11693" s="120"/>
      <c r="Z11693" s="120"/>
      <c r="AB11693" s="120"/>
    </row>
    <row r="11694" spans="12:28" ht="15" customHeight="1" x14ac:dyDescent="0.2">
      <c r="L11694" s="120"/>
      <c r="N11694" s="120"/>
      <c r="P11694" s="120"/>
      <c r="R11694" s="120"/>
      <c r="T11694" s="120"/>
      <c r="V11694" s="120"/>
      <c r="X11694" s="120"/>
      <c r="Z11694" s="120"/>
      <c r="AB11694" s="120"/>
    </row>
    <row r="11695" spans="12:28" ht="15" customHeight="1" x14ac:dyDescent="0.2">
      <c r="L11695" s="120"/>
      <c r="N11695" s="120"/>
      <c r="P11695" s="120"/>
      <c r="R11695" s="120"/>
      <c r="T11695" s="120"/>
      <c r="V11695" s="120"/>
      <c r="X11695" s="120"/>
      <c r="Z11695" s="120"/>
      <c r="AB11695" s="120"/>
    </row>
    <row r="11696" spans="12:28" ht="15" customHeight="1" x14ac:dyDescent="0.2">
      <c r="L11696" s="120"/>
      <c r="N11696" s="120"/>
      <c r="P11696" s="120"/>
      <c r="R11696" s="120"/>
      <c r="T11696" s="120"/>
      <c r="V11696" s="120"/>
      <c r="X11696" s="120"/>
      <c r="Z11696" s="120"/>
      <c r="AB11696" s="120"/>
    </row>
    <row r="11697" spans="12:28" ht="15" customHeight="1" x14ac:dyDescent="0.2">
      <c r="L11697" s="120"/>
      <c r="N11697" s="120"/>
      <c r="P11697" s="120"/>
      <c r="R11697" s="120"/>
      <c r="T11697" s="120"/>
      <c r="V11697" s="120"/>
      <c r="X11697" s="120"/>
      <c r="Z11697" s="120"/>
      <c r="AB11697" s="120"/>
    </row>
    <row r="11698" spans="12:28" ht="15" customHeight="1" x14ac:dyDescent="0.2">
      <c r="L11698" s="120"/>
      <c r="N11698" s="120"/>
      <c r="P11698" s="120"/>
      <c r="R11698" s="120"/>
      <c r="T11698" s="120"/>
      <c r="V11698" s="120"/>
      <c r="X11698" s="120"/>
      <c r="Z11698" s="120"/>
      <c r="AB11698" s="120"/>
    </row>
    <row r="11699" spans="12:28" ht="15" customHeight="1" x14ac:dyDescent="0.2">
      <c r="L11699" s="120"/>
      <c r="N11699" s="120"/>
      <c r="P11699" s="120"/>
      <c r="R11699" s="120"/>
      <c r="T11699" s="120"/>
      <c r="V11699" s="120"/>
      <c r="X11699" s="120"/>
      <c r="Z11699" s="120"/>
      <c r="AB11699" s="120"/>
    </row>
    <row r="11700" spans="12:28" ht="15" customHeight="1" x14ac:dyDescent="0.2">
      <c r="L11700" s="120"/>
      <c r="N11700" s="120"/>
      <c r="P11700" s="120"/>
      <c r="R11700" s="120"/>
      <c r="T11700" s="120"/>
      <c r="V11700" s="120"/>
      <c r="X11700" s="120"/>
      <c r="Z11700" s="120"/>
      <c r="AB11700" s="120"/>
    </row>
    <row r="11701" spans="12:28" ht="15" customHeight="1" x14ac:dyDescent="0.2">
      <c r="L11701" s="120"/>
      <c r="N11701" s="120"/>
      <c r="P11701" s="120"/>
      <c r="R11701" s="120"/>
      <c r="T11701" s="120"/>
      <c r="V11701" s="120"/>
      <c r="X11701" s="120"/>
      <c r="Z11701" s="120"/>
      <c r="AB11701" s="120"/>
    </row>
    <row r="11702" spans="12:28" ht="15" customHeight="1" x14ac:dyDescent="0.2">
      <c r="L11702" s="120"/>
      <c r="N11702" s="120"/>
      <c r="P11702" s="120"/>
      <c r="R11702" s="120"/>
      <c r="T11702" s="120"/>
      <c r="V11702" s="120"/>
      <c r="X11702" s="120"/>
      <c r="Z11702" s="120"/>
      <c r="AB11702" s="120"/>
    </row>
    <row r="11703" spans="12:28" ht="15" customHeight="1" x14ac:dyDescent="0.2">
      <c r="L11703" s="120"/>
      <c r="N11703" s="120"/>
      <c r="P11703" s="120"/>
      <c r="R11703" s="120"/>
      <c r="T11703" s="120"/>
      <c r="V11703" s="120"/>
      <c r="X11703" s="120"/>
      <c r="Z11703" s="120"/>
      <c r="AB11703" s="120"/>
    </row>
    <row r="11704" spans="12:28" ht="15" customHeight="1" x14ac:dyDescent="0.2">
      <c r="L11704" s="120"/>
      <c r="N11704" s="120"/>
      <c r="P11704" s="120"/>
      <c r="R11704" s="120"/>
      <c r="T11704" s="120"/>
      <c r="V11704" s="120"/>
      <c r="X11704" s="120"/>
      <c r="Z11704" s="120"/>
      <c r="AB11704" s="120"/>
    </row>
    <row r="11705" spans="12:28" ht="15" customHeight="1" x14ac:dyDescent="0.2">
      <c r="L11705" s="120"/>
      <c r="N11705" s="120"/>
      <c r="P11705" s="120"/>
      <c r="R11705" s="120"/>
      <c r="T11705" s="120"/>
      <c r="V11705" s="120"/>
      <c r="X11705" s="120"/>
      <c r="Z11705" s="120"/>
      <c r="AB11705" s="120"/>
    </row>
    <row r="11706" spans="12:28" ht="15" customHeight="1" x14ac:dyDescent="0.2">
      <c r="L11706" s="120"/>
      <c r="N11706" s="120"/>
      <c r="P11706" s="120"/>
      <c r="R11706" s="120"/>
      <c r="T11706" s="120"/>
      <c r="V11706" s="120"/>
      <c r="X11706" s="120"/>
      <c r="Z11706" s="120"/>
      <c r="AB11706" s="120"/>
    </row>
    <row r="11707" spans="12:28" ht="15" customHeight="1" x14ac:dyDescent="0.2">
      <c r="L11707" s="120"/>
      <c r="N11707" s="120"/>
      <c r="P11707" s="120"/>
      <c r="R11707" s="120"/>
      <c r="T11707" s="120"/>
      <c r="V11707" s="120"/>
      <c r="X11707" s="120"/>
      <c r="Z11707" s="120"/>
      <c r="AB11707" s="120"/>
    </row>
    <row r="11708" spans="12:28" ht="15" customHeight="1" x14ac:dyDescent="0.2">
      <c r="L11708" s="120"/>
      <c r="N11708" s="120"/>
      <c r="P11708" s="120"/>
      <c r="R11708" s="120"/>
      <c r="T11708" s="120"/>
      <c r="V11708" s="120"/>
      <c r="X11708" s="120"/>
      <c r="Z11708" s="120"/>
      <c r="AB11708" s="120"/>
    </row>
    <row r="11709" spans="12:28" ht="15" customHeight="1" x14ac:dyDescent="0.2">
      <c r="L11709" s="120"/>
      <c r="N11709" s="120"/>
      <c r="P11709" s="120"/>
      <c r="R11709" s="120"/>
      <c r="T11709" s="120"/>
      <c r="V11709" s="120"/>
      <c r="X11709" s="120"/>
      <c r="Z11709" s="120"/>
      <c r="AB11709" s="120"/>
    </row>
    <row r="11710" spans="12:28" ht="15" customHeight="1" x14ac:dyDescent="0.2">
      <c r="L11710" s="120"/>
      <c r="N11710" s="120"/>
      <c r="P11710" s="120"/>
      <c r="R11710" s="120"/>
      <c r="T11710" s="120"/>
      <c r="V11710" s="120"/>
      <c r="X11710" s="120"/>
      <c r="Z11710" s="120"/>
      <c r="AB11710" s="120"/>
    </row>
    <row r="11711" spans="12:28" ht="15" customHeight="1" x14ac:dyDescent="0.2">
      <c r="L11711" s="120"/>
      <c r="N11711" s="120"/>
      <c r="P11711" s="120"/>
      <c r="R11711" s="120"/>
      <c r="T11711" s="120"/>
      <c r="V11711" s="120"/>
      <c r="X11711" s="120"/>
      <c r="Z11711" s="120"/>
      <c r="AB11711" s="120"/>
    </row>
    <row r="11712" spans="12:28" ht="15" customHeight="1" x14ac:dyDescent="0.2">
      <c r="L11712" s="120"/>
      <c r="N11712" s="120"/>
      <c r="P11712" s="120"/>
      <c r="R11712" s="120"/>
      <c r="T11712" s="120"/>
      <c r="V11712" s="120"/>
      <c r="X11712" s="120"/>
      <c r="Z11712" s="120"/>
      <c r="AB11712" s="120"/>
    </row>
    <row r="11713" spans="12:28" ht="15" customHeight="1" x14ac:dyDescent="0.2">
      <c r="L11713" s="120"/>
      <c r="N11713" s="120"/>
      <c r="P11713" s="120"/>
      <c r="R11713" s="120"/>
      <c r="T11713" s="120"/>
      <c r="V11713" s="120"/>
      <c r="X11713" s="120"/>
      <c r="Z11713" s="120"/>
      <c r="AB11713" s="120"/>
    </row>
    <row r="11714" spans="12:28" ht="15" customHeight="1" x14ac:dyDescent="0.2">
      <c r="L11714" s="120"/>
      <c r="N11714" s="120"/>
      <c r="P11714" s="120"/>
      <c r="R11714" s="120"/>
      <c r="T11714" s="120"/>
      <c r="V11714" s="120"/>
      <c r="X11714" s="120"/>
      <c r="Z11714" s="120"/>
      <c r="AB11714" s="120"/>
    </row>
    <row r="11715" spans="12:28" ht="15" customHeight="1" x14ac:dyDescent="0.2">
      <c r="L11715" s="120"/>
      <c r="N11715" s="120"/>
      <c r="P11715" s="120"/>
      <c r="R11715" s="120"/>
      <c r="T11715" s="120"/>
      <c r="V11715" s="120"/>
      <c r="X11715" s="120"/>
      <c r="Z11715" s="120"/>
      <c r="AB11715" s="120"/>
    </row>
    <row r="11716" spans="12:28" ht="15" customHeight="1" x14ac:dyDescent="0.2">
      <c r="L11716" s="120"/>
      <c r="N11716" s="120"/>
      <c r="P11716" s="120"/>
      <c r="R11716" s="120"/>
      <c r="T11716" s="120"/>
      <c r="V11716" s="120"/>
      <c r="X11716" s="120"/>
      <c r="Z11716" s="120"/>
      <c r="AB11716" s="120"/>
    </row>
    <row r="11717" spans="12:28" ht="15" customHeight="1" x14ac:dyDescent="0.2">
      <c r="L11717" s="120"/>
      <c r="N11717" s="120"/>
      <c r="P11717" s="120"/>
      <c r="R11717" s="120"/>
      <c r="T11717" s="120"/>
      <c r="V11717" s="120"/>
      <c r="X11717" s="120"/>
      <c r="Z11717" s="120"/>
      <c r="AB11717" s="120"/>
    </row>
    <row r="11718" spans="12:28" ht="15" customHeight="1" x14ac:dyDescent="0.2">
      <c r="L11718" s="120"/>
      <c r="N11718" s="120"/>
      <c r="P11718" s="120"/>
      <c r="R11718" s="120"/>
      <c r="T11718" s="120"/>
      <c r="V11718" s="120"/>
      <c r="X11718" s="120"/>
      <c r="Z11718" s="120"/>
      <c r="AB11718" s="120"/>
    </row>
    <row r="11719" spans="12:28" ht="15" customHeight="1" x14ac:dyDescent="0.2">
      <c r="L11719" s="120"/>
      <c r="N11719" s="120"/>
      <c r="P11719" s="120"/>
      <c r="R11719" s="120"/>
      <c r="T11719" s="120"/>
      <c r="V11719" s="120"/>
      <c r="X11719" s="120"/>
      <c r="Z11719" s="120"/>
      <c r="AB11719" s="120"/>
    </row>
    <row r="11720" spans="12:28" ht="15" customHeight="1" x14ac:dyDescent="0.2">
      <c r="L11720" s="120"/>
      <c r="N11720" s="120"/>
      <c r="P11720" s="120"/>
      <c r="R11720" s="120"/>
      <c r="T11720" s="120"/>
      <c r="V11720" s="120"/>
      <c r="X11720" s="120"/>
      <c r="Z11720" s="120"/>
      <c r="AB11720" s="120"/>
    </row>
    <row r="11721" spans="12:28" ht="15" customHeight="1" x14ac:dyDescent="0.2">
      <c r="L11721" s="120"/>
      <c r="N11721" s="120"/>
      <c r="P11721" s="120"/>
      <c r="R11721" s="120"/>
      <c r="T11721" s="120"/>
      <c r="V11721" s="120"/>
      <c r="X11721" s="120"/>
      <c r="Z11721" s="120"/>
      <c r="AB11721" s="120"/>
    </row>
    <row r="11722" spans="12:28" ht="15" customHeight="1" x14ac:dyDescent="0.2">
      <c r="L11722" s="120"/>
      <c r="N11722" s="120"/>
      <c r="P11722" s="120"/>
      <c r="R11722" s="120"/>
      <c r="T11722" s="120"/>
      <c r="V11722" s="120"/>
      <c r="X11722" s="120"/>
      <c r="Z11722" s="120"/>
      <c r="AB11722" s="120"/>
    </row>
    <row r="11723" spans="12:28" ht="15" customHeight="1" x14ac:dyDescent="0.2">
      <c r="L11723" s="120"/>
      <c r="N11723" s="120"/>
      <c r="P11723" s="120"/>
      <c r="R11723" s="120"/>
      <c r="T11723" s="120"/>
      <c r="V11723" s="120"/>
      <c r="X11723" s="120"/>
      <c r="Z11723" s="120"/>
      <c r="AB11723" s="120"/>
    </row>
    <row r="11724" spans="12:28" ht="15" customHeight="1" x14ac:dyDescent="0.2">
      <c r="L11724" s="120"/>
      <c r="N11724" s="120"/>
      <c r="P11724" s="120"/>
      <c r="R11724" s="120"/>
      <c r="T11724" s="120"/>
      <c r="V11724" s="120"/>
      <c r="X11724" s="120"/>
      <c r="Z11724" s="120"/>
      <c r="AB11724" s="120"/>
    </row>
    <row r="11725" spans="12:28" ht="15" customHeight="1" x14ac:dyDescent="0.2">
      <c r="L11725" s="120"/>
      <c r="N11725" s="120"/>
      <c r="P11725" s="120"/>
      <c r="R11725" s="120"/>
      <c r="T11725" s="120"/>
      <c r="V11725" s="120"/>
      <c r="X11725" s="120"/>
      <c r="Z11725" s="120"/>
      <c r="AB11725" s="120"/>
    </row>
    <row r="11726" spans="12:28" ht="15" customHeight="1" x14ac:dyDescent="0.2">
      <c r="L11726" s="120"/>
      <c r="N11726" s="120"/>
      <c r="P11726" s="120"/>
      <c r="R11726" s="120"/>
      <c r="T11726" s="120"/>
      <c r="V11726" s="120"/>
      <c r="X11726" s="120"/>
      <c r="Z11726" s="120"/>
      <c r="AB11726" s="120"/>
    </row>
    <row r="11727" spans="12:28" ht="15" customHeight="1" x14ac:dyDescent="0.2">
      <c r="L11727" s="120"/>
      <c r="N11727" s="120"/>
      <c r="P11727" s="120"/>
      <c r="R11727" s="120"/>
      <c r="T11727" s="120"/>
      <c r="V11727" s="120"/>
      <c r="X11727" s="120"/>
      <c r="Z11727" s="120"/>
      <c r="AB11727" s="120"/>
    </row>
    <row r="11728" spans="12:28" ht="15" customHeight="1" x14ac:dyDescent="0.2">
      <c r="L11728" s="120"/>
      <c r="N11728" s="120"/>
      <c r="P11728" s="120"/>
      <c r="R11728" s="120"/>
      <c r="T11728" s="120"/>
      <c r="V11728" s="120"/>
      <c r="X11728" s="120"/>
      <c r="Z11728" s="120"/>
      <c r="AB11728" s="120"/>
    </row>
    <row r="11729" spans="12:28" ht="15" customHeight="1" x14ac:dyDescent="0.2">
      <c r="L11729" s="120"/>
      <c r="N11729" s="120"/>
      <c r="P11729" s="120"/>
      <c r="R11729" s="120"/>
      <c r="T11729" s="120"/>
      <c r="V11729" s="120"/>
      <c r="X11729" s="120"/>
      <c r="Z11729" s="120"/>
      <c r="AB11729" s="120"/>
    </row>
    <row r="11730" spans="12:28" ht="15" customHeight="1" x14ac:dyDescent="0.2">
      <c r="L11730" s="120"/>
      <c r="N11730" s="120"/>
      <c r="P11730" s="120"/>
      <c r="R11730" s="120"/>
      <c r="T11730" s="120"/>
      <c r="V11730" s="120"/>
      <c r="X11730" s="120"/>
      <c r="Z11730" s="120"/>
      <c r="AB11730" s="120"/>
    </row>
    <row r="11731" spans="12:28" ht="15" customHeight="1" x14ac:dyDescent="0.2">
      <c r="L11731" s="120"/>
      <c r="N11731" s="120"/>
      <c r="P11731" s="120"/>
      <c r="R11731" s="120"/>
      <c r="T11731" s="120"/>
      <c r="V11731" s="120"/>
      <c r="X11731" s="120"/>
      <c r="Z11731" s="120"/>
      <c r="AB11731" s="120"/>
    </row>
    <row r="11732" spans="12:28" ht="15" customHeight="1" x14ac:dyDescent="0.2">
      <c r="L11732" s="120"/>
      <c r="N11732" s="120"/>
      <c r="P11732" s="120"/>
      <c r="R11732" s="120"/>
      <c r="T11732" s="120"/>
      <c r="V11732" s="120"/>
      <c r="X11732" s="120"/>
      <c r="Z11732" s="120"/>
      <c r="AB11732" s="120"/>
    </row>
    <row r="11733" spans="12:28" ht="15" customHeight="1" x14ac:dyDescent="0.2">
      <c r="L11733" s="120"/>
      <c r="N11733" s="120"/>
      <c r="P11733" s="120"/>
      <c r="R11733" s="120"/>
      <c r="T11733" s="120"/>
      <c r="V11733" s="120"/>
      <c r="X11733" s="120"/>
      <c r="Z11733" s="120"/>
      <c r="AB11733" s="120"/>
    </row>
    <row r="11734" spans="12:28" ht="15" customHeight="1" x14ac:dyDescent="0.2">
      <c r="L11734" s="120"/>
      <c r="N11734" s="120"/>
      <c r="P11734" s="120"/>
      <c r="R11734" s="120"/>
      <c r="T11734" s="120"/>
      <c r="V11734" s="120"/>
      <c r="X11734" s="120"/>
      <c r="Z11734" s="120"/>
      <c r="AB11734" s="120"/>
    </row>
    <row r="11735" spans="12:28" ht="15" customHeight="1" x14ac:dyDescent="0.2">
      <c r="L11735" s="120"/>
      <c r="N11735" s="120"/>
      <c r="P11735" s="120"/>
      <c r="R11735" s="120"/>
      <c r="T11735" s="120"/>
      <c r="V11735" s="120"/>
      <c r="X11735" s="120"/>
      <c r="Z11735" s="120"/>
      <c r="AB11735" s="120"/>
    </row>
    <row r="11736" spans="12:28" ht="15" customHeight="1" x14ac:dyDescent="0.2">
      <c r="L11736" s="120"/>
      <c r="N11736" s="120"/>
      <c r="P11736" s="120"/>
      <c r="R11736" s="120"/>
      <c r="T11736" s="120"/>
      <c r="V11736" s="120"/>
      <c r="X11736" s="120"/>
      <c r="Z11736" s="120"/>
      <c r="AB11736" s="120"/>
    </row>
    <row r="11737" spans="12:28" ht="15" customHeight="1" x14ac:dyDescent="0.2">
      <c r="L11737" s="120"/>
      <c r="N11737" s="120"/>
      <c r="P11737" s="120"/>
      <c r="R11737" s="120"/>
      <c r="T11737" s="120"/>
      <c r="V11737" s="120"/>
      <c r="X11737" s="120"/>
      <c r="Z11737" s="120"/>
      <c r="AB11737" s="120"/>
    </row>
    <row r="11738" spans="12:28" ht="15" customHeight="1" x14ac:dyDescent="0.2">
      <c r="L11738" s="120"/>
      <c r="N11738" s="120"/>
      <c r="P11738" s="120"/>
      <c r="R11738" s="120"/>
      <c r="T11738" s="120"/>
      <c r="V11738" s="120"/>
      <c r="X11738" s="120"/>
      <c r="Z11738" s="120"/>
      <c r="AB11738" s="120"/>
    </row>
    <row r="11739" spans="12:28" ht="15" customHeight="1" x14ac:dyDescent="0.2">
      <c r="L11739" s="120"/>
      <c r="N11739" s="120"/>
      <c r="P11739" s="120"/>
      <c r="R11739" s="120"/>
      <c r="T11739" s="120"/>
      <c r="V11739" s="120"/>
      <c r="X11739" s="120"/>
      <c r="Z11739" s="120"/>
      <c r="AB11739" s="120"/>
    </row>
    <row r="11740" spans="12:28" ht="15" customHeight="1" x14ac:dyDescent="0.2">
      <c r="L11740" s="120"/>
      <c r="N11740" s="120"/>
      <c r="P11740" s="120"/>
      <c r="R11740" s="120"/>
      <c r="T11740" s="120"/>
      <c r="V11740" s="120"/>
      <c r="X11740" s="120"/>
      <c r="Z11740" s="120"/>
      <c r="AB11740" s="120"/>
    </row>
    <row r="11741" spans="12:28" ht="15" customHeight="1" x14ac:dyDescent="0.2">
      <c r="L11741" s="120"/>
      <c r="N11741" s="120"/>
      <c r="P11741" s="120"/>
      <c r="R11741" s="120"/>
      <c r="T11741" s="120"/>
      <c r="V11741" s="120"/>
      <c r="X11741" s="120"/>
      <c r="Z11741" s="120"/>
      <c r="AB11741" s="120"/>
    </row>
    <row r="11742" spans="12:28" ht="15" customHeight="1" x14ac:dyDescent="0.2">
      <c r="L11742" s="120"/>
      <c r="N11742" s="120"/>
      <c r="P11742" s="120"/>
      <c r="R11742" s="120"/>
      <c r="T11742" s="120"/>
      <c r="V11742" s="120"/>
      <c r="X11742" s="120"/>
      <c r="Z11742" s="120"/>
      <c r="AB11742" s="120"/>
    </row>
    <row r="11743" spans="12:28" ht="15" customHeight="1" x14ac:dyDescent="0.2">
      <c r="L11743" s="120"/>
      <c r="N11743" s="120"/>
      <c r="P11743" s="120"/>
      <c r="R11743" s="120"/>
      <c r="T11743" s="120"/>
      <c r="V11743" s="120"/>
      <c r="X11743" s="120"/>
      <c r="Z11743" s="120"/>
      <c r="AB11743" s="120"/>
    </row>
    <row r="11744" spans="12:28" ht="15" customHeight="1" x14ac:dyDescent="0.2">
      <c r="L11744" s="120"/>
      <c r="N11744" s="120"/>
      <c r="P11744" s="120"/>
      <c r="R11744" s="120"/>
      <c r="T11744" s="120"/>
      <c r="V11744" s="120"/>
      <c r="X11744" s="120"/>
      <c r="Z11744" s="120"/>
      <c r="AB11744" s="120"/>
    </row>
    <row r="11745" spans="12:28" ht="15" customHeight="1" x14ac:dyDescent="0.2">
      <c r="L11745" s="120"/>
      <c r="N11745" s="120"/>
      <c r="P11745" s="120"/>
      <c r="R11745" s="120"/>
      <c r="T11745" s="120"/>
      <c r="V11745" s="120"/>
      <c r="X11745" s="120"/>
      <c r="Z11745" s="120"/>
      <c r="AB11745" s="120"/>
    </row>
    <row r="11746" spans="12:28" ht="15" customHeight="1" x14ac:dyDescent="0.2">
      <c r="L11746" s="120"/>
      <c r="N11746" s="120"/>
      <c r="P11746" s="120"/>
      <c r="R11746" s="120"/>
      <c r="T11746" s="120"/>
      <c r="V11746" s="120"/>
      <c r="X11746" s="120"/>
      <c r="Z11746" s="120"/>
      <c r="AB11746" s="120"/>
    </row>
    <row r="11747" spans="12:28" ht="15" customHeight="1" x14ac:dyDescent="0.2">
      <c r="L11747" s="120"/>
      <c r="N11747" s="120"/>
      <c r="P11747" s="120"/>
      <c r="R11747" s="120"/>
      <c r="T11747" s="120"/>
      <c r="V11747" s="120"/>
      <c r="X11747" s="120"/>
      <c r="Z11747" s="120"/>
      <c r="AB11747" s="120"/>
    </row>
    <row r="11748" spans="12:28" ht="15" customHeight="1" x14ac:dyDescent="0.2">
      <c r="L11748" s="120"/>
      <c r="N11748" s="120"/>
      <c r="P11748" s="120"/>
      <c r="R11748" s="120"/>
      <c r="T11748" s="120"/>
      <c r="V11748" s="120"/>
      <c r="X11748" s="120"/>
      <c r="Z11748" s="120"/>
      <c r="AB11748" s="120"/>
    </row>
    <row r="11749" spans="12:28" ht="15" customHeight="1" x14ac:dyDescent="0.2">
      <c r="L11749" s="120"/>
      <c r="N11749" s="120"/>
      <c r="P11749" s="120"/>
      <c r="R11749" s="120"/>
      <c r="T11749" s="120"/>
      <c r="V11749" s="120"/>
      <c r="X11749" s="120"/>
      <c r="Z11749" s="120"/>
      <c r="AB11749" s="120"/>
    </row>
    <row r="11750" spans="12:28" ht="15" customHeight="1" x14ac:dyDescent="0.2">
      <c r="L11750" s="120"/>
      <c r="N11750" s="120"/>
      <c r="P11750" s="120"/>
      <c r="R11750" s="120"/>
      <c r="T11750" s="120"/>
      <c r="V11750" s="120"/>
      <c r="X11750" s="120"/>
      <c r="Z11750" s="120"/>
      <c r="AB11750" s="120"/>
    </row>
    <row r="11751" spans="12:28" ht="15" customHeight="1" x14ac:dyDescent="0.2">
      <c r="L11751" s="120"/>
      <c r="N11751" s="120"/>
      <c r="P11751" s="120"/>
      <c r="R11751" s="120"/>
      <c r="T11751" s="120"/>
      <c r="V11751" s="120"/>
      <c r="X11751" s="120"/>
      <c r="Z11751" s="120"/>
      <c r="AB11751" s="120"/>
    </row>
    <row r="11752" spans="12:28" ht="15" customHeight="1" x14ac:dyDescent="0.2">
      <c r="L11752" s="120"/>
      <c r="N11752" s="120"/>
      <c r="P11752" s="120"/>
      <c r="R11752" s="120"/>
      <c r="T11752" s="120"/>
      <c r="V11752" s="120"/>
      <c r="X11752" s="120"/>
      <c r="Z11752" s="120"/>
      <c r="AB11752" s="120"/>
    </row>
    <row r="11753" spans="12:28" ht="15" customHeight="1" x14ac:dyDescent="0.2">
      <c r="L11753" s="120"/>
      <c r="N11753" s="120"/>
      <c r="P11753" s="120"/>
      <c r="R11753" s="120"/>
      <c r="T11753" s="120"/>
      <c r="V11753" s="120"/>
      <c r="X11753" s="120"/>
      <c r="Z11753" s="120"/>
      <c r="AB11753" s="120"/>
    </row>
    <row r="11754" spans="12:28" ht="15" customHeight="1" x14ac:dyDescent="0.2">
      <c r="L11754" s="120"/>
      <c r="N11754" s="120"/>
      <c r="P11754" s="120"/>
      <c r="R11754" s="120"/>
      <c r="T11754" s="120"/>
      <c r="V11754" s="120"/>
      <c r="X11754" s="120"/>
      <c r="Z11754" s="120"/>
      <c r="AB11754" s="120"/>
    </row>
    <row r="11755" spans="12:28" ht="15" customHeight="1" x14ac:dyDescent="0.2">
      <c r="L11755" s="120"/>
      <c r="N11755" s="120"/>
      <c r="P11755" s="120"/>
      <c r="R11755" s="120"/>
      <c r="T11755" s="120"/>
      <c r="V11755" s="120"/>
      <c r="X11755" s="120"/>
      <c r="Z11755" s="120"/>
      <c r="AB11755" s="120"/>
    </row>
    <row r="11756" spans="12:28" ht="15" customHeight="1" x14ac:dyDescent="0.2">
      <c r="L11756" s="120"/>
      <c r="N11756" s="120"/>
      <c r="P11756" s="120"/>
      <c r="R11756" s="120"/>
      <c r="T11756" s="120"/>
      <c r="V11756" s="120"/>
      <c r="X11756" s="120"/>
      <c r="Z11756" s="120"/>
      <c r="AB11756" s="120"/>
    </row>
    <row r="11757" spans="12:28" ht="15" customHeight="1" x14ac:dyDescent="0.2">
      <c r="L11757" s="120"/>
      <c r="N11757" s="120"/>
      <c r="P11757" s="120"/>
      <c r="R11757" s="120"/>
      <c r="T11757" s="120"/>
      <c r="V11757" s="120"/>
      <c r="X11757" s="120"/>
      <c r="Z11757" s="120"/>
      <c r="AB11757" s="120"/>
    </row>
    <row r="11758" spans="12:28" ht="15" customHeight="1" x14ac:dyDescent="0.2">
      <c r="L11758" s="120"/>
      <c r="N11758" s="120"/>
      <c r="P11758" s="120"/>
      <c r="R11758" s="120"/>
      <c r="T11758" s="120"/>
      <c r="V11758" s="120"/>
      <c r="X11758" s="120"/>
      <c r="Z11758" s="120"/>
      <c r="AB11758" s="120"/>
    </row>
    <row r="11759" spans="12:28" ht="15" customHeight="1" x14ac:dyDescent="0.2">
      <c r="L11759" s="120"/>
      <c r="N11759" s="120"/>
      <c r="P11759" s="120"/>
      <c r="R11759" s="120"/>
      <c r="T11759" s="120"/>
      <c r="V11759" s="120"/>
      <c r="X11759" s="120"/>
      <c r="Z11759" s="120"/>
      <c r="AB11759" s="120"/>
    </row>
    <row r="11760" spans="12:28" ht="15" customHeight="1" x14ac:dyDescent="0.2">
      <c r="L11760" s="120"/>
      <c r="N11760" s="120"/>
      <c r="P11760" s="120"/>
      <c r="R11760" s="120"/>
      <c r="T11760" s="120"/>
      <c r="V11760" s="120"/>
      <c r="X11760" s="120"/>
      <c r="Z11760" s="120"/>
      <c r="AB11760" s="120"/>
    </row>
    <row r="11761" spans="12:28" ht="15" customHeight="1" x14ac:dyDescent="0.2">
      <c r="L11761" s="120"/>
      <c r="N11761" s="120"/>
      <c r="P11761" s="120"/>
      <c r="R11761" s="120"/>
      <c r="T11761" s="120"/>
      <c r="V11761" s="120"/>
      <c r="X11761" s="120"/>
      <c r="Z11761" s="120"/>
      <c r="AB11761" s="120"/>
    </row>
    <row r="11762" spans="12:28" ht="15" customHeight="1" x14ac:dyDescent="0.2">
      <c r="L11762" s="120"/>
      <c r="N11762" s="120"/>
      <c r="P11762" s="120"/>
      <c r="R11762" s="120"/>
      <c r="T11762" s="120"/>
      <c r="V11762" s="120"/>
      <c r="X11762" s="120"/>
      <c r="Z11762" s="120"/>
      <c r="AB11762" s="120"/>
    </row>
    <row r="11763" spans="12:28" ht="15" customHeight="1" x14ac:dyDescent="0.2">
      <c r="L11763" s="120"/>
      <c r="N11763" s="120"/>
      <c r="P11763" s="120"/>
      <c r="R11763" s="120"/>
      <c r="T11763" s="120"/>
      <c r="V11763" s="120"/>
      <c r="X11763" s="120"/>
      <c r="Z11763" s="120"/>
      <c r="AB11763" s="120"/>
    </row>
    <row r="11764" spans="12:28" ht="15" customHeight="1" x14ac:dyDescent="0.2">
      <c r="L11764" s="120"/>
      <c r="N11764" s="120"/>
      <c r="P11764" s="120"/>
      <c r="R11764" s="120"/>
      <c r="T11764" s="120"/>
      <c r="V11764" s="120"/>
      <c r="X11764" s="120"/>
      <c r="Z11764" s="120"/>
      <c r="AB11764" s="120"/>
    </row>
    <row r="11765" spans="12:28" ht="15" customHeight="1" x14ac:dyDescent="0.2">
      <c r="L11765" s="120"/>
      <c r="N11765" s="120"/>
      <c r="P11765" s="120"/>
      <c r="R11765" s="120"/>
      <c r="T11765" s="120"/>
      <c r="V11765" s="120"/>
      <c r="X11765" s="120"/>
      <c r="Z11765" s="120"/>
      <c r="AB11765" s="120"/>
    </row>
    <row r="11766" spans="12:28" ht="15" customHeight="1" x14ac:dyDescent="0.2">
      <c r="L11766" s="120"/>
      <c r="N11766" s="120"/>
      <c r="P11766" s="120"/>
      <c r="R11766" s="120"/>
      <c r="T11766" s="120"/>
      <c r="V11766" s="120"/>
      <c r="X11766" s="120"/>
      <c r="Z11766" s="120"/>
      <c r="AB11766" s="120"/>
    </row>
    <row r="11767" spans="12:28" ht="15" customHeight="1" x14ac:dyDescent="0.2">
      <c r="L11767" s="120"/>
      <c r="N11767" s="120"/>
      <c r="P11767" s="120"/>
      <c r="R11767" s="120"/>
      <c r="T11767" s="120"/>
      <c r="V11767" s="120"/>
      <c r="X11767" s="120"/>
      <c r="Z11767" s="120"/>
      <c r="AB11767" s="120"/>
    </row>
    <row r="11768" spans="12:28" ht="15" customHeight="1" x14ac:dyDescent="0.2">
      <c r="L11768" s="120"/>
      <c r="N11768" s="120"/>
      <c r="P11768" s="120"/>
      <c r="R11768" s="120"/>
      <c r="T11768" s="120"/>
      <c r="V11768" s="120"/>
      <c r="X11768" s="120"/>
      <c r="Z11768" s="120"/>
      <c r="AB11768" s="120"/>
    </row>
    <row r="11769" spans="12:28" ht="15" customHeight="1" x14ac:dyDescent="0.2">
      <c r="L11769" s="120"/>
      <c r="N11769" s="120"/>
      <c r="P11769" s="120"/>
      <c r="R11769" s="120"/>
      <c r="T11769" s="120"/>
      <c r="V11769" s="120"/>
      <c r="X11769" s="120"/>
      <c r="Z11769" s="120"/>
      <c r="AB11769" s="120"/>
    </row>
    <row r="11770" spans="12:28" ht="15" customHeight="1" x14ac:dyDescent="0.2">
      <c r="L11770" s="120"/>
      <c r="N11770" s="120"/>
      <c r="P11770" s="120"/>
      <c r="R11770" s="120"/>
      <c r="T11770" s="120"/>
      <c r="V11770" s="120"/>
      <c r="X11770" s="120"/>
      <c r="Z11770" s="120"/>
      <c r="AB11770" s="120"/>
    </row>
    <row r="11771" spans="12:28" ht="15" customHeight="1" x14ac:dyDescent="0.2">
      <c r="L11771" s="120"/>
      <c r="N11771" s="120"/>
      <c r="P11771" s="120"/>
      <c r="R11771" s="120"/>
      <c r="T11771" s="120"/>
      <c r="V11771" s="120"/>
      <c r="X11771" s="120"/>
      <c r="Z11771" s="120"/>
      <c r="AB11771" s="120"/>
    </row>
    <row r="11772" spans="12:28" ht="15" customHeight="1" x14ac:dyDescent="0.2">
      <c r="L11772" s="120"/>
      <c r="N11772" s="120"/>
      <c r="P11772" s="120"/>
      <c r="R11772" s="120"/>
      <c r="T11772" s="120"/>
      <c r="V11772" s="120"/>
      <c r="X11772" s="120"/>
      <c r="Z11772" s="120"/>
      <c r="AB11772" s="120"/>
    </row>
    <row r="11773" spans="12:28" ht="15" customHeight="1" x14ac:dyDescent="0.2">
      <c r="L11773" s="120"/>
      <c r="N11773" s="120"/>
      <c r="P11773" s="120"/>
      <c r="R11773" s="120"/>
      <c r="T11773" s="120"/>
      <c r="V11773" s="120"/>
      <c r="X11773" s="120"/>
      <c r="Z11773" s="120"/>
      <c r="AB11773" s="120"/>
    </row>
    <row r="11774" spans="12:28" ht="15" customHeight="1" x14ac:dyDescent="0.2">
      <c r="L11774" s="120"/>
      <c r="N11774" s="120"/>
      <c r="P11774" s="120"/>
      <c r="R11774" s="120"/>
      <c r="T11774" s="120"/>
      <c r="V11774" s="120"/>
      <c r="X11774" s="120"/>
      <c r="Z11774" s="120"/>
      <c r="AB11774" s="120"/>
    </row>
    <row r="11775" spans="12:28" ht="15" customHeight="1" x14ac:dyDescent="0.2">
      <c r="L11775" s="120"/>
      <c r="N11775" s="120"/>
      <c r="P11775" s="120"/>
      <c r="R11775" s="120"/>
      <c r="T11775" s="120"/>
      <c r="V11775" s="120"/>
      <c r="X11775" s="120"/>
      <c r="Z11775" s="120"/>
      <c r="AB11775" s="120"/>
    </row>
    <row r="11776" spans="12:28" ht="15" customHeight="1" x14ac:dyDescent="0.2">
      <c r="L11776" s="120"/>
      <c r="N11776" s="120"/>
      <c r="P11776" s="120"/>
      <c r="R11776" s="120"/>
      <c r="T11776" s="120"/>
      <c r="V11776" s="120"/>
      <c r="X11776" s="120"/>
      <c r="Z11776" s="120"/>
      <c r="AB11776" s="120"/>
    </row>
    <row r="11777" spans="12:28" ht="15" customHeight="1" x14ac:dyDescent="0.2">
      <c r="L11777" s="120"/>
      <c r="N11777" s="120"/>
      <c r="P11777" s="120"/>
      <c r="R11777" s="120"/>
      <c r="T11777" s="120"/>
      <c r="V11777" s="120"/>
      <c r="X11777" s="120"/>
      <c r="Z11777" s="120"/>
      <c r="AB11777" s="120"/>
    </row>
    <row r="11778" spans="12:28" ht="15" customHeight="1" x14ac:dyDescent="0.2">
      <c r="L11778" s="120"/>
      <c r="N11778" s="120"/>
      <c r="P11778" s="120"/>
      <c r="R11778" s="120"/>
      <c r="T11778" s="120"/>
      <c r="V11778" s="120"/>
      <c r="X11778" s="120"/>
      <c r="Z11778" s="120"/>
      <c r="AB11778" s="120"/>
    </row>
    <row r="11779" spans="12:28" ht="15" customHeight="1" x14ac:dyDescent="0.2">
      <c r="L11779" s="120"/>
      <c r="N11779" s="120"/>
      <c r="P11779" s="120"/>
      <c r="R11779" s="120"/>
      <c r="T11779" s="120"/>
      <c r="V11779" s="120"/>
      <c r="X11779" s="120"/>
      <c r="Z11779" s="120"/>
      <c r="AB11779" s="120"/>
    </row>
    <row r="11780" spans="12:28" ht="15" customHeight="1" x14ac:dyDescent="0.2">
      <c r="L11780" s="120"/>
      <c r="N11780" s="120"/>
      <c r="P11780" s="120"/>
      <c r="R11780" s="120"/>
      <c r="T11780" s="120"/>
      <c r="V11780" s="120"/>
      <c r="X11780" s="120"/>
      <c r="Z11780" s="120"/>
      <c r="AB11780" s="120"/>
    </row>
    <row r="11781" spans="12:28" ht="15" customHeight="1" x14ac:dyDescent="0.2">
      <c r="L11781" s="120"/>
      <c r="N11781" s="120"/>
      <c r="P11781" s="120"/>
      <c r="R11781" s="120"/>
      <c r="T11781" s="120"/>
      <c r="V11781" s="120"/>
      <c r="X11781" s="120"/>
      <c r="Z11781" s="120"/>
      <c r="AB11781" s="120"/>
    </row>
    <row r="11782" spans="12:28" ht="15" customHeight="1" x14ac:dyDescent="0.2">
      <c r="L11782" s="120"/>
      <c r="N11782" s="120"/>
      <c r="P11782" s="120"/>
      <c r="R11782" s="120"/>
      <c r="T11782" s="120"/>
      <c r="V11782" s="120"/>
      <c r="X11782" s="120"/>
      <c r="Z11782" s="120"/>
      <c r="AB11782" s="120"/>
    </row>
    <row r="11783" spans="12:28" ht="15" customHeight="1" x14ac:dyDescent="0.2">
      <c r="L11783" s="120"/>
      <c r="N11783" s="120"/>
      <c r="P11783" s="120"/>
      <c r="R11783" s="120"/>
      <c r="T11783" s="120"/>
      <c r="V11783" s="120"/>
      <c r="X11783" s="120"/>
      <c r="Z11783" s="120"/>
      <c r="AB11783" s="120"/>
    </row>
    <row r="11784" spans="12:28" ht="15" customHeight="1" x14ac:dyDescent="0.2">
      <c r="L11784" s="120"/>
      <c r="N11784" s="120"/>
      <c r="P11784" s="120"/>
      <c r="R11784" s="120"/>
      <c r="T11784" s="120"/>
      <c r="V11784" s="120"/>
      <c r="X11784" s="120"/>
      <c r="Z11784" s="120"/>
      <c r="AB11784" s="120"/>
    </row>
    <row r="11785" spans="12:28" ht="15" customHeight="1" x14ac:dyDescent="0.2">
      <c r="L11785" s="120"/>
      <c r="N11785" s="120"/>
      <c r="P11785" s="120"/>
      <c r="R11785" s="120"/>
      <c r="T11785" s="120"/>
      <c r="V11785" s="120"/>
      <c r="X11785" s="120"/>
      <c r="Z11785" s="120"/>
      <c r="AB11785" s="120"/>
    </row>
    <row r="11786" spans="12:28" ht="15" customHeight="1" x14ac:dyDescent="0.2">
      <c r="L11786" s="120"/>
      <c r="N11786" s="120"/>
      <c r="P11786" s="120"/>
      <c r="R11786" s="120"/>
      <c r="T11786" s="120"/>
      <c r="V11786" s="120"/>
      <c r="X11786" s="120"/>
      <c r="Z11786" s="120"/>
      <c r="AB11786" s="120"/>
    </row>
    <row r="11787" spans="12:28" ht="15" customHeight="1" x14ac:dyDescent="0.2">
      <c r="L11787" s="120"/>
      <c r="N11787" s="120"/>
      <c r="P11787" s="120"/>
      <c r="R11787" s="120"/>
      <c r="T11787" s="120"/>
      <c r="V11787" s="120"/>
      <c r="X11787" s="120"/>
      <c r="Z11787" s="120"/>
      <c r="AB11787" s="120"/>
    </row>
    <row r="11788" spans="12:28" ht="15" customHeight="1" x14ac:dyDescent="0.2">
      <c r="L11788" s="120"/>
      <c r="N11788" s="120"/>
      <c r="P11788" s="120"/>
      <c r="R11788" s="120"/>
      <c r="T11788" s="120"/>
      <c r="V11788" s="120"/>
      <c r="X11788" s="120"/>
      <c r="Z11788" s="120"/>
      <c r="AB11788" s="120"/>
    </row>
    <row r="11789" spans="12:28" ht="15" customHeight="1" x14ac:dyDescent="0.2">
      <c r="L11789" s="120"/>
      <c r="N11789" s="120"/>
      <c r="P11789" s="120"/>
      <c r="R11789" s="120"/>
      <c r="T11789" s="120"/>
      <c r="V11789" s="120"/>
      <c r="X11789" s="120"/>
      <c r="Z11789" s="120"/>
      <c r="AB11789" s="120"/>
    </row>
    <row r="11790" spans="12:28" ht="15" customHeight="1" x14ac:dyDescent="0.2">
      <c r="L11790" s="120"/>
      <c r="N11790" s="120"/>
      <c r="P11790" s="120"/>
      <c r="R11790" s="120"/>
      <c r="T11790" s="120"/>
      <c r="V11790" s="120"/>
      <c r="X11790" s="120"/>
      <c r="Z11790" s="120"/>
      <c r="AB11790" s="120"/>
    </row>
    <row r="11791" spans="12:28" ht="15" customHeight="1" x14ac:dyDescent="0.2">
      <c r="L11791" s="120"/>
      <c r="N11791" s="120"/>
      <c r="P11791" s="120"/>
      <c r="R11791" s="120"/>
      <c r="T11791" s="120"/>
      <c r="V11791" s="120"/>
      <c r="X11791" s="120"/>
      <c r="Z11791" s="120"/>
      <c r="AB11791" s="120"/>
    </row>
    <row r="11792" spans="12:28" ht="15" customHeight="1" x14ac:dyDescent="0.2">
      <c r="L11792" s="120"/>
      <c r="N11792" s="120"/>
      <c r="P11792" s="120"/>
      <c r="R11792" s="120"/>
      <c r="T11792" s="120"/>
      <c r="V11792" s="120"/>
      <c r="X11792" s="120"/>
      <c r="Z11792" s="120"/>
      <c r="AB11792" s="120"/>
    </row>
    <row r="11793" spans="12:28" ht="15" customHeight="1" x14ac:dyDescent="0.2">
      <c r="L11793" s="120"/>
      <c r="N11793" s="120"/>
      <c r="P11793" s="120"/>
      <c r="R11793" s="120"/>
      <c r="T11793" s="120"/>
      <c r="V11793" s="120"/>
      <c r="X11793" s="120"/>
      <c r="Z11793" s="120"/>
      <c r="AB11793" s="120"/>
    </row>
    <row r="11794" spans="12:28" ht="15" customHeight="1" x14ac:dyDescent="0.2">
      <c r="L11794" s="120"/>
      <c r="N11794" s="120"/>
      <c r="P11794" s="120"/>
      <c r="R11794" s="120"/>
      <c r="T11794" s="120"/>
      <c r="V11794" s="120"/>
      <c r="X11794" s="120"/>
      <c r="Z11794" s="120"/>
      <c r="AB11794" s="120"/>
    </row>
    <row r="11795" spans="12:28" ht="15" customHeight="1" x14ac:dyDescent="0.2">
      <c r="L11795" s="120"/>
      <c r="N11795" s="120"/>
      <c r="P11795" s="120"/>
      <c r="R11795" s="120"/>
      <c r="T11795" s="120"/>
      <c r="V11795" s="120"/>
      <c r="X11795" s="120"/>
      <c r="Z11795" s="120"/>
      <c r="AB11795" s="120"/>
    </row>
    <row r="11796" spans="12:28" ht="15" customHeight="1" x14ac:dyDescent="0.2">
      <c r="L11796" s="120"/>
      <c r="N11796" s="120"/>
      <c r="P11796" s="120"/>
      <c r="R11796" s="120"/>
      <c r="T11796" s="120"/>
      <c r="V11796" s="120"/>
      <c r="X11796" s="120"/>
      <c r="Z11796" s="120"/>
      <c r="AB11796" s="120"/>
    </row>
    <row r="11797" spans="12:28" ht="15" customHeight="1" x14ac:dyDescent="0.2">
      <c r="L11797" s="120"/>
      <c r="N11797" s="120"/>
      <c r="P11797" s="120"/>
      <c r="R11797" s="120"/>
      <c r="T11797" s="120"/>
      <c r="V11797" s="120"/>
      <c r="X11797" s="120"/>
      <c r="Z11797" s="120"/>
      <c r="AB11797" s="120"/>
    </row>
    <row r="11798" spans="12:28" ht="15" customHeight="1" x14ac:dyDescent="0.2">
      <c r="L11798" s="120"/>
      <c r="N11798" s="120"/>
      <c r="P11798" s="120"/>
      <c r="R11798" s="120"/>
      <c r="T11798" s="120"/>
      <c r="V11798" s="120"/>
      <c r="X11798" s="120"/>
      <c r="Z11798" s="120"/>
      <c r="AB11798" s="120"/>
    </row>
    <row r="11799" spans="12:28" ht="15" customHeight="1" x14ac:dyDescent="0.2">
      <c r="L11799" s="120"/>
      <c r="N11799" s="120"/>
      <c r="P11799" s="120"/>
      <c r="R11799" s="120"/>
      <c r="T11799" s="120"/>
      <c r="V11799" s="120"/>
      <c r="X11799" s="120"/>
      <c r="Z11799" s="120"/>
      <c r="AB11799" s="120"/>
    </row>
    <row r="11800" spans="12:28" ht="15" customHeight="1" x14ac:dyDescent="0.2">
      <c r="L11800" s="120"/>
      <c r="N11800" s="120"/>
      <c r="P11800" s="120"/>
      <c r="R11800" s="120"/>
      <c r="T11800" s="120"/>
      <c r="V11800" s="120"/>
      <c r="X11800" s="120"/>
      <c r="Z11800" s="120"/>
      <c r="AB11800" s="120"/>
    </row>
    <row r="11801" spans="12:28" ht="15" customHeight="1" x14ac:dyDescent="0.2">
      <c r="L11801" s="120"/>
      <c r="N11801" s="120"/>
      <c r="P11801" s="120"/>
      <c r="R11801" s="120"/>
      <c r="T11801" s="120"/>
      <c r="V11801" s="120"/>
      <c r="X11801" s="120"/>
      <c r="Z11801" s="120"/>
      <c r="AB11801" s="120"/>
    </row>
    <row r="11802" spans="12:28" ht="15" customHeight="1" x14ac:dyDescent="0.2">
      <c r="L11802" s="120"/>
      <c r="N11802" s="120"/>
      <c r="P11802" s="120"/>
      <c r="R11802" s="120"/>
      <c r="T11802" s="120"/>
      <c r="V11802" s="120"/>
      <c r="X11802" s="120"/>
      <c r="Z11802" s="120"/>
      <c r="AB11802" s="120"/>
    </row>
    <row r="11803" spans="12:28" ht="15" customHeight="1" x14ac:dyDescent="0.2">
      <c r="L11803" s="120"/>
      <c r="N11803" s="120"/>
      <c r="P11803" s="120"/>
      <c r="R11803" s="120"/>
      <c r="T11803" s="120"/>
      <c r="V11803" s="120"/>
      <c r="X11803" s="120"/>
      <c r="Z11803" s="120"/>
      <c r="AB11803" s="120"/>
    </row>
    <row r="11804" spans="12:28" ht="15" customHeight="1" x14ac:dyDescent="0.2">
      <c r="L11804" s="120"/>
      <c r="N11804" s="120"/>
      <c r="P11804" s="120"/>
      <c r="R11804" s="120"/>
      <c r="T11804" s="120"/>
      <c r="V11804" s="120"/>
      <c r="X11804" s="120"/>
      <c r="Z11804" s="120"/>
      <c r="AB11804" s="120"/>
    </row>
    <row r="11805" spans="12:28" ht="15" customHeight="1" x14ac:dyDescent="0.2">
      <c r="L11805" s="120"/>
      <c r="N11805" s="120"/>
      <c r="P11805" s="120"/>
      <c r="R11805" s="120"/>
      <c r="T11805" s="120"/>
      <c r="V11805" s="120"/>
      <c r="X11805" s="120"/>
      <c r="Z11805" s="120"/>
      <c r="AB11805" s="120"/>
    </row>
    <row r="11806" spans="12:28" ht="15" customHeight="1" x14ac:dyDescent="0.2">
      <c r="L11806" s="120"/>
      <c r="N11806" s="120"/>
      <c r="P11806" s="120"/>
      <c r="R11806" s="120"/>
      <c r="T11806" s="120"/>
      <c r="V11806" s="120"/>
      <c r="X11806" s="120"/>
      <c r="Z11806" s="120"/>
      <c r="AB11806" s="120"/>
    </row>
    <row r="11807" spans="12:28" ht="15" customHeight="1" x14ac:dyDescent="0.2">
      <c r="L11807" s="120"/>
      <c r="N11807" s="120"/>
      <c r="P11807" s="120"/>
      <c r="R11807" s="120"/>
      <c r="T11807" s="120"/>
      <c r="V11807" s="120"/>
      <c r="X11807" s="120"/>
      <c r="Z11807" s="120"/>
      <c r="AB11807" s="120"/>
    </row>
    <row r="11808" spans="12:28" ht="15" customHeight="1" x14ac:dyDescent="0.2">
      <c r="L11808" s="120"/>
      <c r="N11808" s="120"/>
      <c r="P11808" s="120"/>
      <c r="R11808" s="120"/>
      <c r="T11808" s="120"/>
      <c r="V11808" s="120"/>
      <c r="X11808" s="120"/>
      <c r="Z11808" s="120"/>
      <c r="AB11808" s="120"/>
    </row>
    <row r="11809" spans="12:28" ht="15" customHeight="1" x14ac:dyDescent="0.2">
      <c r="L11809" s="120"/>
      <c r="N11809" s="120"/>
      <c r="P11809" s="120"/>
      <c r="R11809" s="120"/>
      <c r="T11809" s="120"/>
      <c r="V11809" s="120"/>
      <c r="X11809" s="120"/>
      <c r="Z11809" s="120"/>
      <c r="AB11809" s="120"/>
    </row>
    <row r="11810" spans="12:28" ht="15" customHeight="1" x14ac:dyDescent="0.2">
      <c r="L11810" s="120"/>
      <c r="N11810" s="120"/>
      <c r="P11810" s="120"/>
      <c r="R11810" s="120"/>
      <c r="T11810" s="120"/>
      <c r="V11810" s="120"/>
      <c r="X11810" s="120"/>
      <c r="Z11810" s="120"/>
      <c r="AB11810" s="120"/>
    </row>
    <row r="11811" spans="12:28" ht="15" customHeight="1" x14ac:dyDescent="0.2">
      <c r="L11811" s="120"/>
      <c r="N11811" s="120"/>
      <c r="P11811" s="120"/>
      <c r="R11811" s="120"/>
      <c r="T11811" s="120"/>
      <c r="V11811" s="120"/>
      <c r="X11811" s="120"/>
      <c r="Z11811" s="120"/>
      <c r="AB11811" s="120"/>
    </row>
    <row r="11812" spans="12:28" ht="15" customHeight="1" x14ac:dyDescent="0.2">
      <c r="L11812" s="120"/>
      <c r="N11812" s="120"/>
      <c r="P11812" s="120"/>
      <c r="R11812" s="120"/>
      <c r="T11812" s="120"/>
      <c r="V11812" s="120"/>
      <c r="X11812" s="120"/>
      <c r="Z11812" s="120"/>
      <c r="AB11812" s="120"/>
    </row>
    <row r="11813" spans="12:28" ht="15" customHeight="1" x14ac:dyDescent="0.2">
      <c r="L11813" s="120"/>
      <c r="N11813" s="120"/>
      <c r="P11813" s="120"/>
      <c r="R11813" s="120"/>
      <c r="T11813" s="120"/>
      <c r="V11813" s="120"/>
      <c r="X11813" s="120"/>
      <c r="Z11813" s="120"/>
      <c r="AB11813" s="120"/>
    </row>
    <row r="11814" spans="12:28" ht="15" customHeight="1" x14ac:dyDescent="0.2">
      <c r="L11814" s="120"/>
      <c r="N11814" s="120"/>
      <c r="P11814" s="120"/>
      <c r="R11814" s="120"/>
      <c r="T11814" s="120"/>
      <c r="V11814" s="120"/>
      <c r="X11814" s="120"/>
      <c r="Z11814" s="120"/>
      <c r="AB11814" s="120"/>
    </row>
    <row r="11815" spans="12:28" ht="15" customHeight="1" x14ac:dyDescent="0.2">
      <c r="L11815" s="120"/>
      <c r="N11815" s="120"/>
      <c r="P11815" s="120"/>
      <c r="R11815" s="120"/>
      <c r="T11815" s="120"/>
      <c r="V11815" s="120"/>
      <c r="X11815" s="120"/>
      <c r="Z11815" s="120"/>
      <c r="AB11815" s="120"/>
    </row>
    <row r="11816" spans="12:28" ht="15" customHeight="1" x14ac:dyDescent="0.2">
      <c r="L11816" s="120"/>
      <c r="N11816" s="120"/>
      <c r="P11816" s="120"/>
      <c r="R11816" s="120"/>
      <c r="T11816" s="120"/>
      <c r="V11816" s="120"/>
      <c r="X11816" s="120"/>
      <c r="Z11816" s="120"/>
      <c r="AB11816" s="120"/>
    </row>
    <row r="11817" spans="12:28" ht="15" customHeight="1" x14ac:dyDescent="0.2">
      <c r="L11817" s="120"/>
      <c r="N11817" s="120"/>
      <c r="P11817" s="120"/>
      <c r="R11817" s="120"/>
      <c r="T11817" s="120"/>
      <c r="V11817" s="120"/>
      <c r="X11817" s="120"/>
      <c r="Z11817" s="120"/>
      <c r="AB11817" s="120"/>
    </row>
    <row r="11818" spans="12:28" ht="15" customHeight="1" x14ac:dyDescent="0.2">
      <c r="L11818" s="120"/>
      <c r="N11818" s="120"/>
      <c r="P11818" s="120"/>
      <c r="R11818" s="120"/>
      <c r="T11818" s="120"/>
      <c r="V11818" s="120"/>
      <c r="X11818" s="120"/>
      <c r="Z11818" s="120"/>
      <c r="AB11818" s="120"/>
    </row>
    <row r="11819" spans="12:28" ht="15" customHeight="1" x14ac:dyDescent="0.2">
      <c r="L11819" s="120"/>
      <c r="N11819" s="120"/>
      <c r="P11819" s="120"/>
      <c r="R11819" s="120"/>
      <c r="T11819" s="120"/>
      <c r="V11819" s="120"/>
      <c r="X11819" s="120"/>
      <c r="Z11819" s="120"/>
      <c r="AB11819" s="120"/>
    </row>
    <row r="11820" spans="12:28" ht="15" customHeight="1" x14ac:dyDescent="0.2">
      <c r="L11820" s="120"/>
      <c r="N11820" s="120"/>
      <c r="P11820" s="120"/>
      <c r="R11820" s="120"/>
      <c r="T11820" s="120"/>
      <c r="V11820" s="120"/>
      <c r="X11820" s="120"/>
      <c r="Z11820" s="120"/>
      <c r="AB11820" s="120"/>
    </row>
    <row r="11821" spans="12:28" ht="15" customHeight="1" x14ac:dyDescent="0.2">
      <c r="L11821" s="120"/>
      <c r="N11821" s="120"/>
      <c r="P11821" s="120"/>
      <c r="R11821" s="120"/>
      <c r="T11821" s="120"/>
      <c r="V11821" s="120"/>
      <c r="X11821" s="120"/>
      <c r="Z11821" s="120"/>
      <c r="AB11821" s="120"/>
    </row>
    <row r="11822" spans="12:28" ht="15" customHeight="1" x14ac:dyDescent="0.2">
      <c r="L11822" s="120"/>
      <c r="N11822" s="120"/>
      <c r="P11822" s="120"/>
      <c r="R11822" s="120"/>
      <c r="T11822" s="120"/>
      <c r="V11822" s="120"/>
      <c r="X11822" s="120"/>
      <c r="Z11822" s="120"/>
      <c r="AB11822" s="120"/>
    </row>
    <row r="11823" spans="12:28" ht="15" customHeight="1" x14ac:dyDescent="0.2">
      <c r="L11823" s="120"/>
      <c r="N11823" s="120"/>
      <c r="P11823" s="120"/>
      <c r="R11823" s="120"/>
      <c r="T11823" s="120"/>
      <c r="V11823" s="120"/>
      <c r="X11823" s="120"/>
      <c r="Z11823" s="120"/>
      <c r="AB11823" s="120"/>
    </row>
    <row r="11824" spans="12:28" ht="15" customHeight="1" x14ac:dyDescent="0.2">
      <c r="L11824" s="120"/>
      <c r="N11824" s="120"/>
      <c r="P11824" s="120"/>
      <c r="R11824" s="120"/>
      <c r="T11824" s="120"/>
      <c r="V11824" s="120"/>
      <c r="X11824" s="120"/>
      <c r="Z11824" s="120"/>
      <c r="AB11824" s="120"/>
    </row>
    <row r="11825" spans="12:28" ht="15" customHeight="1" x14ac:dyDescent="0.2">
      <c r="L11825" s="120"/>
      <c r="N11825" s="120"/>
      <c r="P11825" s="120"/>
      <c r="R11825" s="120"/>
      <c r="T11825" s="120"/>
      <c r="V11825" s="120"/>
      <c r="X11825" s="120"/>
      <c r="Z11825" s="120"/>
      <c r="AB11825" s="120"/>
    </row>
    <row r="11826" spans="12:28" ht="15" customHeight="1" x14ac:dyDescent="0.2">
      <c r="L11826" s="120"/>
      <c r="N11826" s="120"/>
      <c r="P11826" s="120"/>
      <c r="R11826" s="120"/>
      <c r="T11826" s="120"/>
      <c r="V11826" s="120"/>
      <c r="X11826" s="120"/>
      <c r="Z11826" s="120"/>
      <c r="AB11826" s="120"/>
    </row>
    <row r="11827" spans="12:28" ht="15" customHeight="1" x14ac:dyDescent="0.2">
      <c r="L11827" s="120"/>
      <c r="N11827" s="120"/>
      <c r="P11827" s="120"/>
      <c r="R11827" s="120"/>
      <c r="T11827" s="120"/>
      <c r="V11827" s="120"/>
      <c r="X11827" s="120"/>
      <c r="Z11827" s="120"/>
      <c r="AB11827" s="120"/>
    </row>
    <row r="11828" spans="12:28" ht="15" customHeight="1" x14ac:dyDescent="0.2">
      <c r="L11828" s="120"/>
      <c r="N11828" s="120"/>
      <c r="P11828" s="120"/>
      <c r="R11828" s="120"/>
      <c r="T11828" s="120"/>
      <c r="V11828" s="120"/>
      <c r="X11828" s="120"/>
      <c r="Z11828" s="120"/>
      <c r="AB11828" s="120"/>
    </row>
    <row r="11829" spans="12:28" ht="15" customHeight="1" x14ac:dyDescent="0.2">
      <c r="L11829" s="120"/>
      <c r="N11829" s="120"/>
      <c r="P11829" s="120"/>
      <c r="R11829" s="120"/>
      <c r="T11829" s="120"/>
      <c r="V11829" s="120"/>
      <c r="X11829" s="120"/>
      <c r="Z11829" s="120"/>
      <c r="AB11829" s="120"/>
    </row>
    <row r="11830" spans="12:28" ht="15" customHeight="1" x14ac:dyDescent="0.2">
      <c r="L11830" s="120"/>
      <c r="N11830" s="120"/>
      <c r="P11830" s="120"/>
      <c r="R11830" s="120"/>
      <c r="T11830" s="120"/>
      <c r="V11830" s="120"/>
      <c r="X11830" s="120"/>
      <c r="Z11830" s="120"/>
      <c r="AB11830" s="120"/>
    </row>
    <row r="11831" spans="12:28" ht="15" customHeight="1" x14ac:dyDescent="0.2">
      <c r="L11831" s="120"/>
      <c r="N11831" s="120"/>
      <c r="P11831" s="120"/>
      <c r="R11831" s="120"/>
      <c r="T11831" s="120"/>
      <c r="V11831" s="120"/>
      <c r="X11831" s="120"/>
      <c r="Z11831" s="120"/>
      <c r="AB11831" s="120"/>
    </row>
    <row r="11832" spans="12:28" ht="15" customHeight="1" x14ac:dyDescent="0.2">
      <c r="L11832" s="120"/>
      <c r="N11832" s="120"/>
      <c r="P11832" s="120"/>
      <c r="R11832" s="120"/>
      <c r="T11832" s="120"/>
      <c r="V11832" s="120"/>
      <c r="X11832" s="120"/>
      <c r="Z11832" s="120"/>
      <c r="AB11832" s="120"/>
    </row>
    <row r="11833" spans="12:28" ht="15" customHeight="1" x14ac:dyDescent="0.2">
      <c r="L11833" s="120"/>
      <c r="N11833" s="120"/>
      <c r="P11833" s="120"/>
      <c r="R11833" s="120"/>
      <c r="T11833" s="120"/>
      <c r="V11833" s="120"/>
      <c r="X11833" s="120"/>
      <c r="Z11833" s="120"/>
      <c r="AB11833" s="120"/>
    </row>
    <row r="11834" spans="12:28" ht="15" customHeight="1" x14ac:dyDescent="0.2">
      <c r="L11834" s="120"/>
      <c r="N11834" s="120"/>
      <c r="P11834" s="120"/>
      <c r="R11834" s="120"/>
      <c r="T11834" s="120"/>
      <c r="V11834" s="120"/>
      <c r="X11834" s="120"/>
      <c r="Z11834" s="120"/>
      <c r="AB11834" s="120"/>
    </row>
    <row r="11835" spans="12:28" ht="15" customHeight="1" x14ac:dyDescent="0.2">
      <c r="L11835" s="120"/>
      <c r="N11835" s="120"/>
      <c r="P11835" s="120"/>
      <c r="R11835" s="120"/>
      <c r="T11835" s="120"/>
      <c r="V11835" s="120"/>
      <c r="X11835" s="120"/>
      <c r="Z11835" s="120"/>
      <c r="AB11835" s="120"/>
    </row>
    <row r="11836" spans="12:28" ht="15" customHeight="1" x14ac:dyDescent="0.2">
      <c r="L11836" s="120"/>
      <c r="N11836" s="120"/>
      <c r="P11836" s="120"/>
      <c r="R11836" s="120"/>
      <c r="T11836" s="120"/>
      <c r="V11836" s="120"/>
      <c r="X11836" s="120"/>
      <c r="Z11836" s="120"/>
      <c r="AB11836" s="120"/>
    </row>
    <row r="11837" spans="12:28" ht="15" customHeight="1" x14ac:dyDescent="0.2">
      <c r="L11837" s="120"/>
      <c r="N11837" s="120"/>
      <c r="P11837" s="120"/>
      <c r="R11837" s="120"/>
      <c r="T11837" s="120"/>
      <c r="V11837" s="120"/>
      <c r="X11837" s="120"/>
      <c r="Z11837" s="120"/>
      <c r="AB11837" s="120"/>
    </row>
    <row r="11838" spans="12:28" ht="15" customHeight="1" x14ac:dyDescent="0.2">
      <c r="L11838" s="120"/>
      <c r="N11838" s="120"/>
      <c r="P11838" s="120"/>
      <c r="R11838" s="120"/>
      <c r="T11838" s="120"/>
      <c r="V11838" s="120"/>
      <c r="X11838" s="120"/>
      <c r="Z11838" s="120"/>
      <c r="AB11838" s="120"/>
    </row>
    <row r="11839" spans="12:28" ht="15" customHeight="1" x14ac:dyDescent="0.2">
      <c r="L11839" s="120"/>
      <c r="N11839" s="120"/>
      <c r="P11839" s="120"/>
      <c r="R11839" s="120"/>
      <c r="T11839" s="120"/>
      <c r="V11839" s="120"/>
      <c r="X11839" s="120"/>
      <c r="Z11839" s="120"/>
      <c r="AB11839" s="120"/>
    </row>
    <row r="11840" spans="12:28" ht="15" customHeight="1" x14ac:dyDescent="0.2">
      <c r="L11840" s="120"/>
      <c r="N11840" s="120"/>
      <c r="P11840" s="120"/>
      <c r="R11840" s="120"/>
      <c r="T11840" s="120"/>
      <c r="V11840" s="120"/>
      <c r="X11840" s="120"/>
      <c r="Z11840" s="120"/>
      <c r="AB11840" s="120"/>
    </row>
    <row r="11841" spans="12:28" ht="15" customHeight="1" x14ac:dyDescent="0.2">
      <c r="L11841" s="120"/>
      <c r="N11841" s="120"/>
      <c r="P11841" s="120"/>
      <c r="R11841" s="120"/>
      <c r="T11841" s="120"/>
      <c r="V11841" s="120"/>
      <c r="X11841" s="120"/>
      <c r="Z11841" s="120"/>
      <c r="AB11841" s="120"/>
    </row>
    <row r="11842" spans="12:28" ht="15" customHeight="1" x14ac:dyDescent="0.2">
      <c r="L11842" s="120"/>
      <c r="N11842" s="120"/>
      <c r="P11842" s="120"/>
      <c r="R11842" s="120"/>
      <c r="T11842" s="120"/>
      <c r="V11842" s="120"/>
      <c r="X11842" s="120"/>
      <c r="Z11842" s="120"/>
      <c r="AB11842" s="120"/>
    </row>
    <row r="11843" spans="12:28" ht="15" customHeight="1" x14ac:dyDescent="0.2">
      <c r="L11843" s="120"/>
      <c r="N11843" s="120"/>
      <c r="P11843" s="120"/>
      <c r="R11843" s="120"/>
      <c r="T11843" s="120"/>
      <c r="V11843" s="120"/>
      <c r="X11843" s="120"/>
      <c r="Z11843" s="120"/>
      <c r="AB11843" s="120"/>
    </row>
    <row r="11844" spans="12:28" ht="15" customHeight="1" x14ac:dyDescent="0.2">
      <c r="L11844" s="120"/>
      <c r="N11844" s="120"/>
      <c r="P11844" s="120"/>
      <c r="R11844" s="120"/>
      <c r="T11844" s="120"/>
      <c r="V11844" s="120"/>
      <c r="X11844" s="120"/>
      <c r="Z11844" s="120"/>
      <c r="AB11844" s="120"/>
    </row>
    <row r="11845" spans="12:28" ht="15" customHeight="1" x14ac:dyDescent="0.2">
      <c r="L11845" s="120"/>
      <c r="N11845" s="120"/>
      <c r="P11845" s="120"/>
      <c r="R11845" s="120"/>
      <c r="T11845" s="120"/>
      <c r="V11845" s="120"/>
      <c r="X11845" s="120"/>
      <c r="Z11845" s="120"/>
      <c r="AB11845" s="120"/>
    </row>
    <row r="11846" spans="12:28" ht="15" customHeight="1" x14ac:dyDescent="0.2">
      <c r="L11846" s="120"/>
      <c r="N11846" s="120"/>
      <c r="P11846" s="120"/>
      <c r="R11846" s="120"/>
      <c r="T11846" s="120"/>
      <c r="V11846" s="120"/>
      <c r="X11846" s="120"/>
      <c r="Z11846" s="120"/>
      <c r="AB11846" s="120"/>
    </row>
    <row r="11847" spans="12:28" ht="15" customHeight="1" x14ac:dyDescent="0.2">
      <c r="L11847" s="120"/>
      <c r="N11847" s="120"/>
      <c r="P11847" s="120"/>
      <c r="R11847" s="120"/>
      <c r="T11847" s="120"/>
      <c r="V11847" s="120"/>
      <c r="X11847" s="120"/>
      <c r="Z11847" s="120"/>
      <c r="AB11847" s="120"/>
    </row>
    <row r="11848" spans="12:28" ht="15" customHeight="1" x14ac:dyDescent="0.2">
      <c r="L11848" s="120"/>
      <c r="N11848" s="120"/>
      <c r="P11848" s="120"/>
      <c r="R11848" s="120"/>
      <c r="T11848" s="120"/>
      <c r="V11848" s="120"/>
      <c r="X11848" s="120"/>
      <c r="Z11848" s="120"/>
      <c r="AB11848" s="120"/>
    </row>
    <row r="11849" spans="12:28" ht="15" customHeight="1" x14ac:dyDescent="0.2">
      <c r="L11849" s="120"/>
      <c r="N11849" s="120"/>
      <c r="P11849" s="120"/>
      <c r="R11849" s="120"/>
      <c r="T11849" s="120"/>
      <c r="V11849" s="120"/>
      <c r="X11849" s="120"/>
      <c r="Z11849" s="120"/>
      <c r="AB11849" s="120"/>
    </row>
    <row r="11850" spans="12:28" ht="15" customHeight="1" x14ac:dyDescent="0.2">
      <c r="L11850" s="120"/>
      <c r="N11850" s="120"/>
      <c r="P11850" s="120"/>
      <c r="R11850" s="120"/>
      <c r="T11850" s="120"/>
      <c r="V11850" s="120"/>
      <c r="X11850" s="120"/>
      <c r="Z11850" s="120"/>
      <c r="AB11850" s="120"/>
    </row>
    <row r="11851" spans="12:28" ht="15" customHeight="1" x14ac:dyDescent="0.2">
      <c r="L11851" s="120"/>
      <c r="N11851" s="120"/>
      <c r="P11851" s="120"/>
      <c r="R11851" s="120"/>
      <c r="T11851" s="120"/>
      <c r="V11851" s="120"/>
      <c r="X11851" s="120"/>
      <c r="Z11851" s="120"/>
      <c r="AB11851" s="120"/>
    </row>
    <row r="11852" spans="12:28" ht="15" customHeight="1" x14ac:dyDescent="0.2">
      <c r="L11852" s="120"/>
      <c r="N11852" s="120"/>
      <c r="P11852" s="120"/>
      <c r="R11852" s="120"/>
      <c r="T11852" s="120"/>
      <c r="V11852" s="120"/>
      <c r="X11852" s="120"/>
      <c r="Z11852" s="120"/>
      <c r="AB11852" s="120"/>
    </row>
    <row r="11853" spans="12:28" ht="15" customHeight="1" x14ac:dyDescent="0.2">
      <c r="L11853" s="120"/>
      <c r="N11853" s="120"/>
      <c r="P11853" s="120"/>
      <c r="R11853" s="120"/>
      <c r="T11853" s="120"/>
      <c r="V11853" s="120"/>
      <c r="X11853" s="120"/>
      <c r="Z11853" s="120"/>
      <c r="AB11853" s="120"/>
    </row>
    <row r="11854" spans="12:28" ht="15" customHeight="1" x14ac:dyDescent="0.2">
      <c r="L11854" s="120"/>
      <c r="N11854" s="120"/>
      <c r="P11854" s="120"/>
      <c r="R11854" s="120"/>
      <c r="T11854" s="120"/>
      <c r="V11854" s="120"/>
      <c r="X11854" s="120"/>
      <c r="Z11854" s="120"/>
      <c r="AB11854" s="120"/>
    </row>
    <row r="11855" spans="12:28" ht="15" customHeight="1" x14ac:dyDescent="0.2">
      <c r="L11855" s="120"/>
      <c r="N11855" s="120"/>
      <c r="P11855" s="120"/>
      <c r="R11855" s="120"/>
      <c r="T11855" s="120"/>
      <c r="V11855" s="120"/>
      <c r="X11855" s="120"/>
      <c r="Z11855" s="120"/>
      <c r="AB11855" s="120"/>
    </row>
    <row r="11856" spans="12:28" ht="15" customHeight="1" x14ac:dyDescent="0.2">
      <c r="L11856" s="120"/>
      <c r="N11856" s="120"/>
      <c r="P11856" s="120"/>
      <c r="R11856" s="120"/>
      <c r="T11856" s="120"/>
      <c r="V11856" s="120"/>
      <c r="X11856" s="120"/>
      <c r="Z11856" s="120"/>
      <c r="AB11856" s="120"/>
    </row>
    <row r="11857" spans="12:28" ht="15" customHeight="1" x14ac:dyDescent="0.2">
      <c r="L11857" s="120"/>
      <c r="N11857" s="120"/>
      <c r="P11857" s="120"/>
      <c r="R11857" s="120"/>
      <c r="T11857" s="120"/>
      <c r="V11857" s="120"/>
      <c r="X11857" s="120"/>
      <c r="Z11857" s="120"/>
      <c r="AB11857" s="120"/>
    </row>
    <row r="11858" spans="12:28" ht="15" customHeight="1" x14ac:dyDescent="0.2">
      <c r="L11858" s="120"/>
      <c r="N11858" s="120"/>
      <c r="P11858" s="120"/>
      <c r="R11858" s="120"/>
      <c r="T11858" s="120"/>
      <c r="V11858" s="120"/>
      <c r="X11858" s="120"/>
      <c r="Z11858" s="120"/>
      <c r="AB11858" s="120"/>
    </row>
    <row r="11859" spans="12:28" ht="15" customHeight="1" x14ac:dyDescent="0.2">
      <c r="L11859" s="120"/>
      <c r="N11859" s="120"/>
      <c r="P11859" s="120"/>
      <c r="R11859" s="120"/>
      <c r="T11859" s="120"/>
      <c r="V11859" s="120"/>
      <c r="X11859" s="120"/>
      <c r="Z11859" s="120"/>
      <c r="AB11859" s="120"/>
    </row>
    <row r="11860" spans="12:28" ht="15" customHeight="1" x14ac:dyDescent="0.2">
      <c r="L11860" s="120"/>
      <c r="N11860" s="120"/>
      <c r="P11860" s="120"/>
      <c r="R11860" s="120"/>
      <c r="T11860" s="120"/>
      <c r="V11860" s="120"/>
      <c r="X11860" s="120"/>
      <c r="Z11860" s="120"/>
      <c r="AB11860" s="120"/>
    </row>
    <row r="11861" spans="12:28" ht="15" customHeight="1" x14ac:dyDescent="0.2">
      <c r="L11861" s="120"/>
      <c r="N11861" s="120"/>
      <c r="P11861" s="120"/>
      <c r="R11861" s="120"/>
      <c r="T11861" s="120"/>
      <c r="V11861" s="120"/>
      <c r="X11861" s="120"/>
      <c r="Z11861" s="120"/>
      <c r="AB11861" s="120"/>
    </row>
    <row r="11862" spans="12:28" ht="15" customHeight="1" x14ac:dyDescent="0.2">
      <c r="L11862" s="120"/>
      <c r="N11862" s="120"/>
      <c r="P11862" s="120"/>
      <c r="R11862" s="120"/>
      <c r="T11862" s="120"/>
      <c r="V11862" s="120"/>
      <c r="X11862" s="120"/>
      <c r="Z11862" s="120"/>
      <c r="AB11862" s="120"/>
    </row>
    <row r="11863" spans="12:28" ht="15" customHeight="1" x14ac:dyDescent="0.2">
      <c r="L11863" s="120"/>
      <c r="N11863" s="120"/>
      <c r="P11863" s="120"/>
      <c r="R11863" s="120"/>
      <c r="T11863" s="120"/>
      <c r="V11863" s="120"/>
      <c r="X11863" s="120"/>
      <c r="Z11863" s="120"/>
      <c r="AB11863" s="120"/>
    </row>
    <row r="11864" spans="12:28" ht="15" customHeight="1" x14ac:dyDescent="0.2">
      <c r="L11864" s="120"/>
      <c r="N11864" s="120"/>
      <c r="P11864" s="120"/>
      <c r="R11864" s="120"/>
      <c r="T11864" s="120"/>
      <c r="V11864" s="120"/>
      <c r="X11864" s="120"/>
      <c r="Z11864" s="120"/>
      <c r="AB11864" s="120"/>
    </row>
    <row r="11865" spans="12:28" ht="15" customHeight="1" x14ac:dyDescent="0.2">
      <c r="L11865" s="120"/>
      <c r="N11865" s="120"/>
      <c r="P11865" s="120"/>
      <c r="R11865" s="120"/>
      <c r="T11865" s="120"/>
      <c r="V11865" s="120"/>
      <c r="X11865" s="120"/>
      <c r="Z11865" s="120"/>
      <c r="AB11865" s="120"/>
    </row>
    <row r="11866" spans="12:28" ht="15" customHeight="1" x14ac:dyDescent="0.2">
      <c r="L11866" s="120"/>
      <c r="N11866" s="120"/>
      <c r="P11866" s="120"/>
      <c r="R11866" s="120"/>
      <c r="T11866" s="120"/>
      <c r="V11866" s="120"/>
      <c r="X11866" s="120"/>
      <c r="Z11866" s="120"/>
      <c r="AB11866" s="120"/>
    </row>
    <row r="11867" spans="12:28" ht="15" customHeight="1" x14ac:dyDescent="0.2">
      <c r="L11867" s="120"/>
      <c r="N11867" s="120"/>
      <c r="P11867" s="120"/>
      <c r="R11867" s="120"/>
      <c r="T11867" s="120"/>
      <c r="V11867" s="120"/>
      <c r="X11867" s="120"/>
      <c r="Z11867" s="120"/>
      <c r="AB11867" s="120"/>
    </row>
    <row r="11868" spans="12:28" ht="15" customHeight="1" x14ac:dyDescent="0.2">
      <c r="L11868" s="120"/>
      <c r="N11868" s="120"/>
      <c r="P11868" s="120"/>
      <c r="R11868" s="120"/>
      <c r="T11868" s="120"/>
      <c r="V11868" s="120"/>
      <c r="X11868" s="120"/>
      <c r="Z11868" s="120"/>
      <c r="AB11868" s="120"/>
    </row>
    <row r="11869" spans="12:28" ht="15" customHeight="1" x14ac:dyDescent="0.2">
      <c r="L11869" s="120"/>
      <c r="N11869" s="120"/>
      <c r="P11869" s="120"/>
      <c r="R11869" s="120"/>
      <c r="T11869" s="120"/>
      <c r="V11869" s="120"/>
      <c r="X11869" s="120"/>
      <c r="Z11869" s="120"/>
      <c r="AB11869" s="120"/>
    </row>
    <row r="11870" spans="12:28" ht="15" customHeight="1" x14ac:dyDescent="0.2">
      <c r="L11870" s="120"/>
      <c r="N11870" s="120"/>
      <c r="P11870" s="120"/>
      <c r="R11870" s="120"/>
      <c r="T11870" s="120"/>
      <c r="V11870" s="120"/>
      <c r="X11870" s="120"/>
      <c r="Z11870" s="120"/>
      <c r="AB11870" s="120"/>
    </row>
    <row r="11871" spans="12:28" ht="15" customHeight="1" x14ac:dyDescent="0.2">
      <c r="L11871" s="120"/>
      <c r="N11871" s="120"/>
      <c r="P11871" s="120"/>
      <c r="R11871" s="120"/>
      <c r="T11871" s="120"/>
      <c r="V11871" s="120"/>
      <c r="X11871" s="120"/>
      <c r="Z11871" s="120"/>
      <c r="AB11871" s="120"/>
    </row>
    <row r="11872" spans="12:28" ht="15" customHeight="1" x14ac:dyDescent="0.2">
      <c r="L11872" s="120"/>
      <c r="N11872" s="120"/>
      <c r="P11872" s="120"/>
      <c r="R11872" s="120"/>
      <c r="T11872" s="120"/>
      <c r="V11872" s="120"/>
      <c r="X11872" s="120"/>
      <c r="Z11872" s="120"/>
      <c r="AB11872" s="120"/>
    </row>
    <row r="11873" spans="12:28" ht="15" customHeight="1" x14ac:dyDescent="0.2">
      <c r="L11873" s="120"/>
      <c r="N11873" s="120"/>
      <c r="P11873" s="120"/>
      <c r="R11873" s="120"/>
      <c r="T11873" s="120"/>
      <c r="V11873" s="120"/>
      <c r="X11873" s="120"/>
      <c r="Z11873" s="120"/>
      <c r="AB11873" s="120"/>
    </row>
    <row r="11874" spans="12:28" ht="15" customHeight="1" x14ac:dyDescent="0.2">
      <c r="L11874" s="120"/>
      <c r="N11874" s="120"/>
      <c r="P11874" s="120"/>
      <c r="R11874" s="120"/>
      <c r="T11874" s="120"/>
      <c r="V11874" s="120"/>
      <c r="X11874" s="120"/>
      <c r="Z11874" s="120"/>
      <c r="AB11874" s="120"/>
    </row>
    <row r="11875" spans="12:28" ht="15" customHeight="1" x14ac:dyDescent="0.2">
      <c r="L11875" s="120"/>
      <c r="N11875" s="120"/>
      <c r="P11875" s="120"/>
      <c r="R11875" s="120"/>
      <c r="T11875" s="120"/>
      <c r="V11875" s="120"/>
      <c r="X11875" s="120"/>
      <c r="Z11875" s="120"/>
      <c r="AB11875" s="120"/>
    </row>
    <row r="11876" spans="12:28" ht="15" customHeight="1" x14ac:dyDescent="0.2">
      <c r="L11876" s="120"/>
      <c r="N11876" s="120"/>
      <c r="P11876" s="120"/>
      <c r="R11876" s="120"/>
      <c r="T11876" s="120"/>
      <c r="V11876" s="120"/>
      <c r="X11876" s="120"/>
      <c r="Z11876" s="120"/>
      <c r="AB11876" s="120"/>
    </row>
    <row r="11877" spans="12:28" ht="15" customHeight="1" x14ac:dyDescent="0.2">
      <c r="L11877" s="120"/>
      <c r="N11877" s="120"/>
      <c r="P11877" s="120"/>
      <c r="R11877" s="120"/>
      <c r="T11877" s="120"/>
      <c r="V11877" s="120"/>
      <c r="X11877" s="120"/>
      <c r="Z11877" s="120"/>
      <c r="AB11877" s="120"/>
    </row>
    <row r="11878" spans="12:28" ht="15" customHeight="1" x14ac:dyDescent="0.2">
      <c r="L11878" s="120"/>
      <c r="N11878" s="120"/>
      <c r="P11878" s="120"/>
      <c r="R11878" s="120"/>
      <c r="T11878" s="120"/>
      <c r="V11878" s="120"/>
      <c r="X11878" s="120"/>
      <c r="Z11878" s="120"/>
      <c r="AB11878" s="120"/>
    </row>
    <row r="11879" spans="12:28" ht="15" customHeight="1" x14ac:dyDescent="0.2">
      <c r="L11879" s="120"/>
      <c r="N11879" s="120"/>
      <c r="P11879" s="120"/>
      <c r="R11879" s="120"/>
      <c r="T11879" s="120"/>
      <c r="V11879" s="120"/>
      <c r="X11879" s="120"/>
      <c r="Z11879" s="120"/>
      <c r="AB11879" s="120"/>
    </row>
    <row r="11880" spans="12:28" ht="15" customHeight="1" x14ac:dyDescent="0.2">
      <c r="L11880" s="120"/>
      <c r="N11880" s="120"/>
      <c r="P11880" s="120"/>
      <c r="R11880" s="120"/>
      <c r="T11880" s="120"/>
      <c r="V11880" s="120"/>
      <c r="X11880" s="120"/>
      <c r="Z11880" s="120"/>
      <c r="AB11880" s="120"/>
    </row>
    <row r="11881" spans="12:28" ht="15" customHeight="1" x14ac:dyDescent="0.2">
      <c r="L11881" s="120"/>
      <c r="N11881" s="120"/>
      <c r="P11881" s="120"/>
      <c r="R11881" s="120"/>
      <c r="T11881" s="120"/>
      <c r="V11881" s="120"/>
      <c r="X11881" s="120"/>
      <c r="Z11881" s="120"/>
      <c r="AB11881" s="120"/>
    </row>
    <row r="11882" spans="12:28" ht="15" customHeight="1" x14ac:dyDescent="0.2">
      <c r="L11882" s="120"/>
      <c r="N11882" s="120"/>
      <c r="P11882" s="120"/>
      <c r="R11882" s="120"/>
      <c r="T11882" s="120"/>
      <c r="V11882" s="120"/>
      <c r="X11882" s="120"/>
      <c r="Z11882" s="120"/>
      <c r="AB11882" s="120"/>
    </row>
    <row r="11883" spans="12:28" ht="15" customHeight="1" x14ac:dyDescent="0.2">
      <c r="L11883" s="120"/>
      <c r="N11883" s="120"/>
      <c r="P11883" s="120"/>
      <c r="R11883" s="120"/>
      <c r="T11883" s="120"/>
      <c r="V11883" s="120"/>
      <c r="X11883" s="120"/>
      <c r="Z11883" s="120"/>
      <c r="AB11883" s="120"/>
    </row>
    <row r="11884" spans="12:28" ht="15" customHeight="1" x14ac:dyDescent="0.2">
      <c r="L11884" s="120"/>
      <c r="N11884" s="120"/>
      <c r="P11884" s="120"/>
      <c r="R11884" s="120"/>
      <c r="T11884" s="120"/>
      <c r="V11884" s="120"/>
      <c r="X11884" s="120"/>
      <c r="Z11884" s="120"/>
      <c r="AB11884" s="120"/>
    </row>
    <row r="11885" spans="12:28" ht="15" customHeight="1" x14ac:dyDescent="0.2">
      <c r="L11885" s="120"/>
      <c r="N11885" s="120"/>
      <c r="P11885" s="120"/>
      <c r="R11885" s="120"/>
      <c r="T11885" s="120"/>
      <c r="V11885" s="120"/>
      <c r="X11885" s="120"/>
      <c r="Z11885" s="120"/>
      <c r="AB11885" s="120"/>
    </row>
    <row r="11886" spans="12:28" ht="15" customHeight="1" x14ac:dyDescent="0.2">
      <c r="L11886" s="120"/>
      <c r="N11886" s="120"/>
      <c r="P11886" s="120"/>
      <c r="R11886" s="120"/>
      <c r="T11886" s="120"/>
      <c r="V11886" s="120"/>
      <c r="X11886" s="120"/>
      <c r="Z11886" s="120"/>
      <c r="AB11886" s="120"/>
    </row>
    <row r="11887" spans="12:28" ht="15" customHeight="1" x14ac:dyDescent="0.2">
      <c r="L11887" s="120"/>
      <c r="N11887" s="120"/>
      <c r="P11887" s="120"/>
      <c r="R11887" s="120"/>
      <c r="T11887" s="120"/>
      <c r="V11887" s="120"/>
      <c r="X11887" s="120"/>
      <c r="Z11887" s="120"/>
      <c r="AB11887" s="120"/>
    </row>
    <row r="11888" spans="12:28" ht="15" customHeight="1" x14ac:dyDescent="0.2">
      <c r="L11888" s="120"/>
      <c r="N11888" s="120"/>
      <c r="P11888" s="120"/>
      <c r="R11888" s="120"/>
      <c r="T11888" s="120"/>
      <c r="V11888" s="120"/>
      <c r="X11888" s="120"/>
      <c r="Z11888" s="120"/>
      <c r="AB11888" s="120"/>
    </row>
    <row r="11889" spans="12:28" ht="15" customHeight="1" x14ac:dyDescent="0.2">
      <c r="L11889" s="120"/>
      <c r="N11889" s="120"/>
      <c r="P11889" s="120"/>
      <c r="R11889" s="120"/>
      <c r="T11889" s="120"/>
      <c r="V11889" s="120"/>
      <c r="X11889" s="120"/>
      <c r="Z11889" s="120"/>
      <c r="AB11889" s="120"/>
    </row>
    <row r="11890" spans="12:28" ht="15" customHeight="1" x14ac:dyDescent="0.2">
      <c r="L11890" s="120"/>
      <c r="N11890" s="120"/>
      <c r="P11890" s="120"/>
      <c r="R11890" s="120"/>
      <c r="T11890" s="120"/>
      <c r="V11890" s="120"/>
      <c r="X11890" s="120"/>
      <c r="Z11890" s="120"/>
      <c r="AB11890" s="120"/>
    </row>
    <row r="11891" spans="12:28" ht="15" customHeight="1" x14ac:dyDescent="0.2">
      <c r="L11891" s="120"/>
      <c r="N11891" s="120"/>
      <c r="P11891" s="120"/>
      <c r="R11891" s="120"/>
      <c r="T11891" s="120"/>
      <c r="V11891" s="120"/>
      <c r="X11891" s="120"/>
      <c r="Z11891" s="120"/>
      <c r="AB11891" s="120"/>
    </row>
    <row r="11892" spans="12:28" ht="15" customHeight="1" x14ac:dyDescent="0.2">
      <c r="L11892" s="120"/>
      <c r="N11892" s="120"/>
      <c r="P11892" s="120"/>
      <c r="R11892" s="120"/>
      <c r="T11892" s="120"/>
      <c r="V11892" s="120"/>
      <c r="X11892" s="120"/>
      <c r="Z11892" s="120"/>
      <c r="AB11892" s="120"/>
    </row>
    <row r="11893" spans="12:28" ht="15" customHeight="1" x14ac:dyDescent="0.2">
      <c r="L11893" s="120"/>
      <c r="N11893" s="120"/>
      <c r="P11893" s="120"/>
      <c r="R11893" s="120"/>
      <c r="T11893" s="120"/>
      <c r="V11893" s="120"/>
      <c r="X11893" s="120"/>
      <c r="Z11893" s="120"/>
      <c r="AB11893" s="120"/>
    </row>
    <row r="11894" spans="12:28" ht="15" customHeight="1" x14ac:dyDescent="0.2">
      <c r="L11894" s="120"/>
      <c r="N11894" s="120"/>
      <c r="P11894" s="120"/>
      <c r="R11894" s="120"/>
      <c r="T11894" s="120"/>
      <c r="V11894" s="120"/>
      <c r="X11894" s="120"/>
      <c r="Z11894" s="120"/>
      <c r="AB11894" s="120"/>
    </row>
    <row r="11895" spans="12:28" ht="15" customHeight="1" x14ac:dyDescent="0.2">
      <c r="L11895" s="120"/>
      <c r="N11895" s="120"/>
      <c r="P11895" s="120"/>
      <c r="R11895" s="120"/>
      <c r="T11895" s="120"/>
      <c r="V11895" s="120"/>
      <c r="X11895" s="120"/>
      <c r="Z11895" s="120"/>
      <c r="AB11895" s="120"/>
    </row>
    <row r="11896" spans="12:28" ht="15" customHeight="1" x14ac:dyDescent="0.2">
      <c r="L11896" s="120"/>
      <c r="N11896" s="120"/>
      <c r="P11896" s="120"/>
      <c r="R11896" s="120"/>
      <c r="T11896" s="120"/>
      <c r="V11896" s="120"/>
      <c r="X11896" s="120"/>
      <c r="Z11896" s="120"/>
      <c r="AB11896" s="120"/>
    </row>
    <row r="11897" spans="12:28" ht="15" customHeight="1" x14ac:dyDescent="0.2">
      <c r="L11897" s="120"/>
      <c r="N11897" s="120"/>
      <c r="P11897" s="120"/>
      <c r="R11897" s="120"/>
      <c r="T11897" s="120"/>
      <c r="V11897" s="120"/>
      <c r="X11897" s="120"/>
      <c r="Z11897" s="120"/>
      <c r="AB11897" s="120"/>
    </row>
    <row r="11898" spans="12:28" ht="15" customHeight="1" x14ac:dyDescent="0.2">
      <c r="L11898" s="120"/>
      <c r="N11898" s="120"/>
      <c r="P11898" s="120"/>
      <c r="R11898" s="120"/>
      <c r="T11898" s="120"/>
      <c r="V11898" s="120"/>
      <c r="X11898" s="120"/>
      <c r="Z11898" s="120"/>
      <c r="AB11898" s="120"/>
    </row>
    <row r="11899" spans="12:28" ht="15" customHeight="1" x14ac:dyDescent="0.2">
      <c r="L11899" s="120"/>
      <c r="N11899" s="120"/>
      <c r="P11899" s="120"/>
      <c r="R11899" s="120"/>
      <c r="T11899" s="120"/>
      <c r="V11899" s="120"/>
      <c r="X11899" s="120"/>
      <c r="Z11899" s="120"/>
      <c r="AB11899" s="120"/>
    </row>
    <row r="11900" spans="12:28" ht="15" customHeight="1" x14ac:dyDescent="0.2">
      <c r="L11900" s="120"/>
      <c r="N11900" s="120"/>
      <c r="P11900" s="120"/>
      <c r="R11900" s="120"/>
      <c r="T11900" s="120"/>
      <c r="V11900" s="120"/>
      <c r="X11900" s="120"/>
      <c r="Z11900" s="120"/>
      <c r="AB11900" s="120"/>
    </row>
    <row r="11901" spans="12:28" ht="15" customHeight="1" x14ac:dyDescent="0.2">
      <c r="L11901" s="120"/>
      <c r="N11901" s="120"/>
      <c r="P11901" s="120"/>
      <c r="R11901" s="120"/>
      <c r="T11901" s="120"/>
      <c r="V11901" s="120"/>
      <c r="X11901" s="120"/>
      <c r="Z11901" s="120"/>
      <c r="AB11901" s="120"/>
    </row>
    <row r="11902" spans="12:28" ht="15" customHeight="1" x14ac:dyDescent="0.2">
      <c r="L11902" s="120"/>
      <c r="N11902" s="120"/>
      <c r="P11902" s="120"/>
      <c r="R11902" s="120"/>
      <c r="T11902" s="120"/>
      <c r="V11902" s="120"/>
      <c r="X11902" s="120"/>
      <c r="Z11902" s="120"/>
      <c r="AB11902" s="120"/>
    </row>
    <row r="11903" spans="12:28" ht="15" customHeight="1" x14ac:dyDescent="0.2">
      <c r="L11903" s="120"/>
      <c r="N11903" s="120"/>
      <c r="P11903" s="120"/>
      <c r="R11903" s="120"/>
      <c r="T11903" s="120"/>
      <c r="V11903" s="120"/>
      <c r="X11903" s="120"/>
      <c r="Z11903" s="120"/>
      <c r="AB11903" s="120"/>
    </row>
    <row r="11904" spans="12:28" ht="15" customHeight="1" x14ac:dyDescent="0.2">
      <c r="L11904" s="120"/>
      <c r="N11904" s="120"/>
      <c r="P11904" s="120"/>
      <c r="R11904" s="120"/>
      <c r="T11904" s="120"/>
      <c r="V11904" s="120"/>
      <c r="X11904" s="120"/>
      <c r="Z11904" s="120"/>
      <c r="AB11904" s="120"/>
    </row>
    <row r="11905" spans="12:28" ht="15" customHeight="1" x14ac:dyDescent="0.2">
      <c r="L11905" s="120"/>
      <c r="N11905" s="120"/>
      <c r="P11905" s="120"/>
      <c r="R11905" s="120"/>
      <c r="T11905" s="120"/>
      <c r="V11905" s="120"/>
      <c r="X11905" s="120"/>
      <c r="Z11905" s="120"/>
      <c r="AB11905" s="120"/>
    </row>
    <row r="11906" spans="12:28" ht="15" customHeight="1" x14ac:dyDescent="0.2">
      <c r="L11906" s="120"/>
      <c r="N11906" s="120"/>
      <c r="P11906" s="120"/>
      <c r="R11906" s="120"/>
      <c r="T11906" s="120"/>
      <c r="V11906" s="120"/>
      <c r="X11906" s="120"/>
      <c r="Z11906" s="120"/>
      <c r="AB11906" s="120"/>
    </row>
    <row r="11907" spans="12:28" ht="15" customHeight="1" x14ac:dyDescent="0.2">
      <c r="L11907" s="120"/>
      <c r="N11907" s="120"/>
      <c r="P11907" s="120"/>
      <c r="R11907" s="120"/>
      <c r="T11907" s="120"/>
      <c r="V11907" s="120"/>
      <c r="X11907" s="120"/>
      <c r="Z11907" s="120"/>
      <c r="AB11907" s="120"/>
    </row>
    <row r="11908" spans="12:28" ht="15" customHeight="1" x14ac:dyDescent="0.2">
      <c r="L11908" s="120"/>
      <c r="N11908" s="120"/>
      <c r="P11908" s="120"/>
      <c r="R11908" s="120"/>
      <c r="T11908" s="120"/>
      <c r="V11908" s="120"/>
      <c r="X11908" s="120"/>
      <c r="Z11908" s="120"/>
      <c r="AB11908" s="120"/>
    </row>
    <row r="11909" spans="12:28" ht="15" customHeight="1" x14ac:dyDescent="0.2">
      <c r="L11909" s="120"/>
      <c r="N11909" s="120"/>
      <c r="P11909" s="120"/>
      <c r="R11909" s="120"/>
      <c r="T11909" s="120"/>
      <c r="V11909" s="120"/>
      <c r="X11909" s="120"/>
      <c r="Z11909" s="120"/>
      <c r="AB11909" s="120"/>
    </row>
    <row r="11910" spans="12:28" ht="15" customHeight="1" x14ac:dyDescent="0.2">
      <c r="L11910" s="120"/>
      <c r="N11910" s="120"/>
      <c r="P11910" s="120"/>
      <c r="R11910" s="120"/>
      <c r="T11910" s="120"/>
      <c r="V11910" s="120"/>
      <c r="X11910" s="120"/>
      <c r="Z11910" s="120"/>
      <c r="AB11910" s="120"/>
    </row>
    <row r="11911" spans="12:28" ht="15" customHeight="1" x14ac:dyDescent="0.2">
      <c r="L11911" s="120"/>
      <c r="N11911" s="120"/>
      <c r="P11911" s="120"/>
      <c r="R11911" s="120"/>
      <c r="T11911" s="120"/>
      <c r="V11911" s="120"/>
      <c r="X11911" s="120"/>
      <c r="Z11911" s="120"/>
      <c r="AB11911" s="120"/>
    </row>
    <row r="11912" spans="12:28" ht="15" customHeight="1" x14ac:dyDescent="0.2">
      <c r="L11912" s="120"/>
      <c r="N11912" s="120"/>
      <c r="P11912" s="120"/>
      <c r="R11912" s="120"/>
      <c r="T11912" s="120"/>
      <c r="V11912" s="120"/>
      <c r="X11912" s="120"/>
      <c r="Z11912" s="120"/>
      <c r="AB11912" s="120"/>
    </row>
    <row r="11913" spans="12:28" ht="15" customHeight="1" x14ac:dyDescent="0.2">
      <c r="L11913" s="120"/>
      <c r="N11913" s="120"/>
      <c r="P11913" s="120"/>
      <c r="R11913" s="120"/>
      <c r="T11913" s="120"/>
      <c r="V11913" s="120"/>
      <c r="X11913" s="120"/>
      <c r="Z11913" s="120"/>
      <c r="AB11913" s="120"/>
    </row>
    <row r="11914" spans="12:28" ht="15" customHeight="1" x14ac:dyDescent="0.2">
      <c r="L11914" s="120"/>
      <c r="N11914" s="120"/>
      <c r="P11914" s="120"/>
      <c r="R11914" s="120"/>
      <c r="T11914" s="120"/>
      <c r="V11914" s="120"/>
      <c r="X11914" s="120"/>
      <c r="Z11914" s="120"/>
      <c r="AB11914" s="120"/>
    </row>
    <row r="11915" spans="12:28" ht="15" customHeight="1" x14ac:dyDescent="0.2">
      <c r="L11915" s="120"/>
      <c r="N11915" s="120"/>
      <c r="P11915" s="120"/>
      <c r="R11915" s="120"/>
      <c r="T11915" s="120"/>
      <c r="V11915" s="120"/>
      <c r="X11915" s="120"/>
      <c r="Z11915" s="120"/>
      <c r="AB11915" s="120"/>
    </row>
    <row r="11916" spans="12:28" ht="15" customHeight="1" x14ac:dyDescent="0.2">
      <c r="L11916" s="120"/>
      <c r="N11916" s="120"/>
      <c r="P11916" s="120"/>
      <c r="R11916" s="120"/>
      <c r="T11916" s="120"/>
      <c r="V11916" s="120"/>
      <c r="X11916" s="120"/>
      <c r="Z11916" s="120"/>
      <c r="AB11916" s="120"/>
    </row>
    <row r="11917" spans="12:28" ht="15" customHeight="1" x14ac:dyDescent="0.2">
      <c r="L11917" s="120"/>
      <c r="N11917" s="120"/>
      <c r="P11917" s="120"/>
      <c r="R11917" s="120"/>
      <c r="T11917" s="120"/>
      <c r="V11917" s="120"/>
      <c r="X11917" s="120"/>
      <c r="Z11917" s="120"/>
      <c r="AB11917" s="120"/>
    </row>
    <row r="11918" spans="12:28" ht="15" customHeight="1" x14ac:dyDescent="0.2">
      <c r="L11918" s="120"/>
      <c r="N11918" s="120"/>
      <c r="P11918" s="120"/>
      <c r="R11918" s="120"/>
      <c r="T11918" s="120"/>
      <c r="V11918" s="120"/>
      <c r="X11918" s="120"/>
      <c r="Z11918" s="120"/>
      <c r="AB11918" s="120"/>
    </row>
    <row r="11919" spans="12:28" ht="15" customHeight="1" x14ac:dyDescent="0.2">
      <c r="L11919" s="120"/>
      <c r="N11919" s="120"/>
      <c r="P11919" s="120"/>
      <c r="R11919" s="120"/>
      <c r="T11919" s="120"/>
      <c r="V11919" s="120"/>
      <c r="X11919" s="120"/>
      <c r="Z11919" s="120"/>
      <c r="AB11919" s="120"/>
    </row>
    <row r="11920" spans="12:28" ht="15" customHeight="1" x14ac:dyDescent="0.2">
      <c r="L11920" s="120"/>
      <c r="N11920" s="120"/>
      <c r="P11920" s="120"/>
      <c r="R11920" s="120"/>
      <c r="T11920" s="120"/>
      <c r="V11920" s="120"/>
      <c r="X11920" s="120"/>
      <c r="Z11920" s="120"/>
      <c r="AB11920" s="120"/>
    </row>
    <row r="11921" spans="12:28" ht="15" customHeight="1" x14ac:dyDescent="0.2">
      <c r="L11921" s="120"/>
      <c r="N11921" s="120"/>
      <c r="P11921" s="120"/>
      <c r="R11921" s="120"/>
      <c r="T11921" s="120"/>
      <c r="V11921" s="120"/>
      <c r="X11921" s="120"/>
      <c r="Z11921" s="120"/>
      <c r="AB11921" s="120"/>
    </row>
    <row r="11922" spans="12:28" ht="15" customHeight="1" x14ac:dyDescent="0.2">
      <c r="L11922" s="120"/>
      <c r="N11922" s="120"/>
      <c r="P11922" s="120"/>
      <c r="R11922" s="120"/>
      <c r="T11922" s="120"/>
      <c r="V11922" s="120"/>
      <c r="X11922" s="120"/>
      <c r="Z11922" s="120"/>
      <c r="AB11922" s="120"/>
    </row>
    <row r="11923" spans="12:28" ht="15" customHeight="1" x14ac:dyDescent="0.2">
      <c r="L11923" s="120"/>
      <c r="N11923" s="120"/>
      <c r="P11923" s="120"/>
      <c r="R11923" s="120"/>
      <c r="T11923" s="120"/>
      <c r="V11923" s="120"/>
      <c r="X11923" s="120"/>
      <c r="Z11923" s="120"/>
      <c r="AB11923" s="120"/>
    </row>
    <row r="11924" spans="12:28" ht="15" customHeight="1" x14ac:dyDescent="0.2">
      <c r="L11924" s="120"/>
      <c r="N11924" s="120"/>
      <c r="P11924" s="120"/>
      <c r="R11924" s="120"/>
      <c r="T11924" s="120"/>
      <c r="V11924" s="120"/>
      <c r="X11924" s="120"/>
      <c r="Z11924" s="120"/>
      <c r="AB11924" s="120"/>
    </row>
    <row r="11925" spans="12:28" ht="15" customHeight="1" x14ac:dyDescent="0.2">
      <c r="L11925" s="120"/>
      <c r="N11925" s="120"/>
      <c r="P11925" s="120"/>
      <c r="R11925" s="120"/>
      <c r="T11925" s="120"/>
      <c r="V11925" s="120"/>
      <c r="X11925" s="120"/>
      <c r="Z11925" s="120"/>
      <c r="AB11925" s="120"/>
    </row>
    <row r="11926" spans="12:28" ht="15" customHeight="1" x14ac:dyDescent="0.2">
      <c r="L11926" s="120"/>
      <c r="N11926" s="120"/>
      <c r="P11926" s="120"/>
      <c r="R11926" s="120"/>
      <c r="T11926" s="120"/>
      <c r="V11926" s="120"/>
      <c r="X11926" s="120"/>
      <c r="Z11926" s="120"/>
      <c r="AB11926" s="120"/>
    </row>
    <row r="11927" spans="12:28" ht="15" customHeight="1" x14ac:dyDescent="0.2">
      <c r="L11927" s="120"/>
      <c r="N11927" s="120"/>
      <c r="P11927" s="120"/>
      <c r="R11927" s="120"/>
      <c r="T11927" s="120"/>
      <c r="V11927" s="120"/>
      <c r="X11927" s="120"/>
      <c r="Z11927" s="120"/>
      <c r="AB11927" s="120"/>
    </row>
    <row r="11928" spans="12:28" ht="15" customHeight="1" x14ac:dyDescent="0.2">
      <c r="L11928" s="120"/>
      <c r="N11928" s="120"/>
      <c r="P11928" s="120"/>
      <c r="R11928" s="120"/>
      <c r="T11928" s="120"/>
      <c r="V11928" s="120"/>
      <c r="X11928" s="120"/>
      <c r="Z11928" s="120"/>
      <c r="AB11928" s="120"/>
    </row>
    <row r="11929" spans="12:28" ht="15" customHeight="1" x14ac:dyDescent="0.2">
      <c r="L11929" s="120"/>
      <c r="N11929" s="120"/>
      <c r="P11929" s="120"/>
      <c r="R11929" s="120"/>
      <c r="T11929" s="120"/>
      <c r="V11929" s="120"/>
      <c r="X11929" s="120"/>
      <c r="Z11929" s="120"/>
      <c r="AB11929" s="120"/>
    </row>
    <row r="11930" spans="12:28" ht="15" customHeight="1" x14ac:dyDescent="0.2">
      <c r="L11930" s="120"/>
      <c r="N11930" s="120"/>
      <c r="P11930" s="120"/>
      <c r="R11930" s="120"/>
      <c r="T11930" s="120"/>
      <c r="V11930" s="120"/>
      <c r="X11930" s="120"/>
      <c r="Z11930" s="120"/>
      <c r="AB11930" s="120"/>
    </row>
    <row r="11931" spans="12:28" ht="15" customHeight="1" x14ac:dyDescent="0.2">
      <c r="L11931" s="120"/>
      <c r="N11931" s="120"/>
      <c r="P11931" s="120"/>
      <c r="R11931" s="120"/>
      <c r="T11931" s="120"/>
      <c r="V11931" s="120"/>
      <c r="X11931" s="120"/>
      <c r="Z11931" s="120"/>
      <c r="AB11931" s="120"/>
    </row>
    <row r="11932" spans="12:28" ht="15" customHeight="1" x14ac:dyDescent="0.2">
      <c r="L11932" s="120"/>
      <c r="N11932" s="120"/>
      <c r="P11932" s="120"/>
      <c r="R11932" s="120"/>
      <c r="T11932" s="120"/>
      <c r="V11932" s="120"/>
      <c r="X11932" s="120"/>
      <c r="Z11932" s="120"/>
      <c r="AB11932" s="120"/>
    </row>
    <row r="11933" spans="12:28" ht="15" customHeight="1" x14ac:dyDescent="0.2">
      <c r="L11933" s="120"/>
      <c r="N11933" s="120"/>
      <c r="P11933" s="120"/>
      <c r="R11933" s="120"/>
      <c r="T11933" s="120"/>
      <c r="V11933" s="120"/>
      <c r="X11933" s="120"/>
      <c r="Z11933" s="120"/>
      <c r="AB11933" s="120"/>
    </row>
    <row r="11934" spans="12:28" ht="15" customHeight="1" x14ac:dyDescent="0.2">
      <c r="L11934" s="120"/>
      <c r="N11934" s="120"/>
      <c r="P11934" s="120"/>
      <c r="R11934" s="120"/>
      <c r="T11934" s="120"/>
      <c r="V11934" s="120"/>
      <c r="X11934" s="120"/>
      <c r="Z11934" s="120"/>
      <c r="AB11934" s="120"/>
    </row>
    <row r="11935" spans="12:28" ht="15" customHeight="1" x14ac:dyDescent="0.2">
      <c r="L11935" s="120"/>
      <c r="N11935" s="120"/>
      <c r="P11935" s="120"/>
      <c r="R11935" s="120"/>
      <c r="T11935" s="120"/>
      <c r="V11935" s="120"/>
      <c r="X11935" s="120"/>
      <c r="Z11935" s="120"/>
      <c r="AB11935" s="120"/>
    </row>
    <row r="11936" spans="12:28" ht="15" customHeight="1" x14ac:dyDescent="0.2">
      <c r="L11936" s="120"/>
      <c r="N11936" s="120"/>
      <c r="P11936" s="120"/>
      <c r="R11936" s="120"/>
      <c r="T11936" s="120"/>
      <c r="V11936" s="120"/>
      <c r="X11936" s="120"/>
      <c r="Z11936" s="120"/>
      <c r="AB11936" s="120"/>
    </row>
    <row r="11937" spans="12:28" ht="15" customHeight="1" x14ac:dyDescent="0.2">
      <c r="L11937" s="120"/>
      <c r="N11937" s="120"/>
      <c r="P11937" s="120"/>
      <c r="R11937" s="120"/>
      <c r="T11937" s="120"/>
      <c r="V11937" s="120"/>
      <c r="X11937" s="120"/>
      <c r="Z11937" s="120"/>
      <c r="AB11937" s="120"/>
    </row>
    <row r="11938" spans="12:28" ht="15" customHeight="1" x14ac:dyDescent="0.2">
      <c r="L11938" s="120"/>
      <c r="N11938" s="120"/>
      <c r="P11938" s="120"/>
      <c r="R11938" s="120"/>
      <c r="T11938" s="120"/>
      <c r="V11938" s="120"/>
      <c r="X11938" s="120"/>
      <c r="Z11938" s="120"/>
      <c r="AB11938" s="120"/>
    </row>
    <row r="11939" spans="12:28" ht="15" customHeight="1" x14ac:dyDescent="0.2">
      <c r="L11939" s="120"/>
      <c r="N11939" s="120"/>
      <c r="P11939" s="120"/>
      <c r="R11939" s="120"/>
      <c r="T11939" s="120"/>
      <c r="V11939" s="120"/>
      <c r="X11939" s="120"/>
      <c r="Z11939" s="120"/>
      <c r="AB11939" s="120"/>
    </row>
    <row r="11940" spans="12:28" ht="15" customHeight="1" x14ac:dyDescent="0.2">
      <c r="L11940" s="120"/>
      <c r="N11940" s="120"/>
      <c r="P11940" s="120"/>
      <c r="R11940" s="120"/>
      <c r="T11940" s="120"/>
      <c r="V11940" s="120"/>
      <c r="X11940" s="120"/>
      <c r="Z11940" s="120"/>
      <c r="AB11940" s="120"/>
    </row>
    <row r="11941" spans="12:28" ht="15" customHeight="1" x14ac:dyDescent="0.2">
      <c r="L11941" s="120"/>
      <c r="N11941" s="120"/>
      <c r="P11941" s="120"/>
      <c r="R11941" s="120"/>
      <c r="T11941" s="120"/>
      <c r="V11941" s="120"/>
      <c r="X11941" s="120"/>
      <c r="Z11941" s="120"/>
      <c r="AB11941" s="120"/>
    </row>
    <row r="11942" spans="12:28" ht="15" customHeight="1" x14ac:dyDescent="0.2">
      <c r="L11942" s="120"/>
      <c r="N11942" s="120"/>
      <c r="P11942" s="120"/>
      <c r="R11942" s="120"/>
      <c r="T11942" s="120"/>
      <c r="V11942" s="120"/>
      <c r="X11942" s="120"/>
      <c r="Z11942" s="120"/>
      <c r="AB11942" s="120"/>
    </row>
    <row r="11943" spans="12:28" ht="15" customHeight="1" x14ac:dyDescent="0.2">
      <c r="L11943" s="120"/>
      <c r="N11943" s="120"/>
      <c r="P11943" s="120"/>
      <c r="R11943" s="120"/>
      <c r="T11943" s="120"/>
      <c r="V11943" s="120"/>
      <c r="X11943" s="120"/>
      <c r="Z11943" s="120"/>
      <c r="AB11943" s="120"/>
    </row>
    <row r="11944" spans="12:28" ht="15" customHeight="1" x14ac:dyDescent="0.2">
      <c r="L11944" s="120"/>
      <c r="N11944" s="120"/>
      <c r="P11944" s="120"/>
      <c r="R11944" s="120"/>
      <c r="T11944" s="120"/>
      <c r="V11944" s="120"/>
      <c r="X11944" s="120"/>
      <c r="Z11944" s="120"/>
      <c r="AB11944" s="120"/>
    </row>
    <row r="11945" spans="12:28" ht="15" customHeight="1" x14ac:dyDescent="0.2">
      <c r="L11945" s="120"/>
      <c r="N11945" s="120"/>
      <c r="P11945" s="120"/>
      <c r="R11945" s="120"/>
      <c r="T11945" s="120"/>
      <c r="V11945" s="120"/>
      <c r="X11945" s="120"/>
      <c r="Z11945" s="120"/>
      <c r="AB11945" s="120"/>
    </row>
    <row r="11946" spans="12:28" ht="15" customHeight="1" x14ac:dyDescent="0.2">
      <c r="L11946" s="120"/>
      <c r="N11946" s="120"/>
      <c r="P11946" s="120"/>
      <c r="R11946" s="120"/>
      <c r="T11946" s="120"/>
      <c r="V11946" s="120"/>
      <c r="X11946" s="120"/>
      <c r="Z11946" s="120"/>
      <c r="AB11946" s="120"/>
    </row>
    <row r="11947" spans="12:28" ht="15" customHeight="1" x14ac:dyDescent="0.2">
      <c r="L11947" s="120"/>
      <c r="N11947" s="120"/>
      <c r="P11947" s="120"/>
      <c r="R11947" s="120"/>
      <c r="T11947" s="120"/>
      <c r="V11947" s="120"/>
      <c r="X11947" s="120"/>
      <c r="Z11947" s="120"/>
      <c r="AB11947" s="120"/>
    </row>
    <row r="11948" spans="12:28" ht="15" customHeight="1" x14ac:dyDescent="0.2">
      <c r="L11948" s="120"/>
      <c r="N11948" s="120"/>
      <c r="P11948" s="120"/>
      <c r="R11948" s="120"/>
      <c r="T11948" s="120"/>
      <c r="V11948" s="120"/>
      <c r="X11948" s="120"/>
      <c r="Z11948" s="120"/>
      <c r="AB11948" s="120"/>
    </row>
    <row r="11949" spans="12:28" ht="15" customHeight="1" x14ac:dyDescent="0.2">
      <c r="L11949" s="120"/>
      <c r="N11949" s="120"/>
      <c r="P11949" s="120"/>
      <c r="R11949" s="120"/>
      <c r="T11949" s="120"/>
      <c r="V11949" s="120"/>
      <c r="X11949" s="120"/>
      <c r="Z11949" s="120"/>
      <c r="AB11949" s="120"/>
    </row>
    <row r="11950" spans="12:28" ht="15" customHeight="1" x14ac:dyDescent="0.2">
      <c r="L11950" s="120"/>
      <c r="N11950" s="120"/>
      <c r="P11950" s="120"/>
      <c r="R11950" s="120"/>
      <c r="T11950" s="120"/>
      <c r="V11950" s="120"/>
      <c r="X11950" s="120"/>
      <c r="Z11950" s="120"/>
      <c r="AB11950" s="120"/>
    </row>
    <row r="11951" spans="12:28" ht="15" customHeight="1" x14ac:dyDescent="0.2">
      <c r="L11951" s="120"/>
      <c r="N11951" s="120"/>
      <c r="P11951" s="120"/>
      <c r="R11951" s="120"/>
      <c r="T11951" s="120"/>
      <c r="V11951" s="120"/>
      <c r="X11951" s="120"/>
      <c r="Z11951" s="120"/>
      <c r="AB11951" s="120"/>
    </row>
    <row r="11952" spans="12:28" ht="15" customHeight="1" x14ac:dyDescent="0.2">
      <c r="L11952" s="120"/>
      <c r="N11952" s="120"/>
      <c r="P11952" s="120"/>
      <c r="R11952" s="120"/>
      <c r="T11952" s="120"/>
      <c r="V11952" s="120"/>
      <c r="X11952" s="120"/>
      <c r="Z11952" s="120"/>
      <c r="AB11952" s="120"/>
    </row>
    <row r="11953" spans="12:28" ht="15" customHeight="1" x14ac:dyDescent="0.2">
      <c r="L11953" s="120"/>
      <c r="N11953" s="120"/>
      <c r="P11953" s="120"/>
      <c r="R11953" s="120"/>
      <c r="T11953" s="120"/>
      <c r="V11953" s="120"/>
      <c r="X11953" s="120"/>
      <c r="Z11953" s="120"/>
      <c r="AB11953" s="120"/>
    </row>
    <row r="11954" spans="12:28" ht="15" customHeight="1" x14ac:dyDescent="0.2">
      <c r="L11954" s="120"/>
      <c r="N11954" s="120"/>
      <c r="P11954" s="120"/>
      <c r="R11954" s="120"/>
      <c r="T11954" s="120"/>
      <c r="V11954" s="120"/>
      <c r="X11954" s="120"/>
      <c r="Z11954" s="120"/>
      <c r="AB11954" s="120"/>
    </row>
    <row r="11955" spans="12:28" ht="15" customHeight="1" x14ac:dyDescent="0.2">
      <c r="L11955" s="120"/>
      <c r="N11955" s="120"/>
      <c r="P11955" s="120"/>
      <c r="R11955" s="120"/>
      <c r="T11955" s="120"/>
      <c r="V11955" s="120"/>
      <c r="X11955" s="120"/>
      <c r="Z11955" s="120"/>
      <c r="AB11955" s="120"/>
    </row>
    <row r="11956" spans="12:28" ht="15" customHeight="1" x14ac:dyDescent="0.2">
      <c r="L11956" s="120"/>
      <c r="N11956" s="120"/>
      <c r="P11956" s="120"/>
      <c r="R11956" s="120"/>
      <c r="T11956" s="120"/>
      <c r="V11956" s="120"/>
      <c r="X11956" s="120"/>
      <c r="Z11956" s="120"/>
      <c r="AB11956" s="120"/>
    </row>
    <row r="11957" spans="12:28" ht="15" customHeight="1" x14ac:dyDescent="0.2">
      <c r="L11957" s="120"/>
      <c r="N11957" s="120"/>
      <c r="P11957" s="120"/>
      <c r="R11957" s="120"/>
      <c r="T11957" s="120"/>
      <c r="V11957" s="120"/>
      <c r="X11957" s="120"/>
      <c r="Z11957" s="120"/>
      <c r="AB11957" s="120"/>
    </row>
    <row r="11958" spans="12:28" ht="15" customHeight="1" x14ac:dyDescent="0.2">
      <c r="L11958" s="120"/>
      <c r="N11958" s="120"/>
      <c r="P11958" s="120"/>
      <c r="R11958" s="120"/>
      <c r="T11958" s="120"/>
      <c r="V11958" s="120"/>
      <c r="X11958" s="120"/>
      <c r="Z11958" s="120"/>
      <c r="AB11958" s="120"/>
    </row>
    <row r="11959" spans="12:28" ht="15" customHeight="1" x14ac:dyDescent="0.2">
      <c r="L11959" s="120"/>
      <c r="N11959" s="120"/>
      <c r="P11959" s="120"/>
      <c r="R11959" s="120"/>
      <c r="T11959" s="120"/>
      <c r="V11959" s="120"/>
      <c r="X11959" s="120"/>
      <c r="Z11959" s="120"/>
      <c r="AB11959" s="120"/>
    </row>
    <row r="11960" spans="12:28" ht="15" customHeight="1" x14ac:dyDescent="0.2">
      <c r="L11960" s="120"/>
      <c r="N11960" s="120"/>
      <c r="P11960" s="120"/>
      <c r="R11960" s="120"/>
      <c r="T11960" s="120"/>
      <c r="V11960" s="120"/>
      <c r="X11960" s="120"/>
      <c r="Z11960" s="120"/>
      <c r="AB11960" s="120"/>
    </row>
    <row r="11961" spans="12:28" ht="15" customHeight="1" x14ac:dyDescent="0.2">
      <c r="L11961" s="120"/>
      <c r="N11961" s="120"/>
      <c r="P11961" s="120"/>
      <c r="R11961" s="120"/>
      <c r="T11961" s="120"/>
      <c r="V11961" s="120"/>
      <c r="X11961" s="120"/>
      <c r="Z11961" s="120"/>
      <c r="AB11961" s="120"/>
    </row>
    <row r="11962" spans="12:28" ht="15" customHeight="1" x14ac:dyDescent="0.2">
      <c r="L11962" s="120"/>
      <c r="N11962" s="120"/>
      <c r="P11962" s="120"/>
      <c r="R11962" s="120"/>
      <c r="T11962" s="120"/>
      <c r="V11962" s="120"/>
      <c r="X11962" s="120"/>
      <c r="Z11962" s="120"/>
      <c r="AB11962" s="120"/>
    </row>
    <row r="11963" spans="12:28" ht="15" customHeight="1" x14ac:dyDescent="0.2">
      <c r="L11963" s="120"/>
      <c r="N11963" s="120"/>
      <c r="P11963" s="120"/>
      <c r="R11963" s="120"/>
      <c r="T11963" s="120"/>
      <c r="V11963" s="120"/>
      <c r="X11963" s="120"/>
      <c r="Z11963" s="120"/>
      <c r="AB11963" s="120"/>
    </row>
    <row r="11964" spans="12:28" ht="15" customHeight="1" x14ac:dyDescent="0.2">
      <c r="L11964" s="120"/>
      <c r="N11964" s="120"/>
      <c r="P11964" s="120"/>
      <c r="R11964" s="120"/>
      <c r="T11964" s="120"/>
      <c r="V11964" s="120"/>
      <c r="X11964" s="120"/>
      <c r="Z11964" s="120"/>
      <c r="AB11964" s="120"/>
    </row>
    <row r="11965" spans="12:28" ht="15" customHeight="1" x14ac:dyDescent="0.2">
      <c r="L11965" s="120"/>
      <c r="N11965" s="120"/>
      <c r="P11965" s="120"/>
      <c r="R11965" s="120"/>
      <c r="T11965" s="120"/>
      <c r="V11965" s="120"/>
      <c r="X11965" s="120"/>
      <c r="Z11965" s="120"/>
      <c r="AB11965" s="120"/>
    </row>
    <row r="11966" spans="12:28" ht="15" customHeight="1" x14ac:dyDescent="0.2">
      <c r="L11966" s="120"/>
      <c r="N11966" s="120"/>
      <c r="P11966" s="120"/>
      <c r="R11966" s="120"/>
      <c r="T11966" s="120"/>
      <c r="V11966" s="120"/>
      <c r="X11966" s="120"/>
      <c r="Z11966" s="120"/>
      <c r="AB11966" s="120"/>
    </row>
    <row r="11967" spans="12:28" ht="15" customHeight="1" x14ac:dyDescent="0.2">
      <c r="L11967" s="120"/>
      <c r="N11967" s="120"/>
      <c r="P11967" s="120"/>
      <c r="R11967" s="120"/>
      <c r="T11967" s="120"/>
      <c r="V11967" s="120"/>
      <c r="X11967" s="120"/>
      <c r="Z11967" s="120"/>
      <c r="AB11967" s="120"/>
    </row>
    <row r="11968" spans="12:28" ht="15" customHeight="1" x14ac:dyDescent="0.2">
      <c r="L11968" s="120"/>
      <c r="N11968" s="120"/>
      <c r="P11968" s="120"/>
      <c r="R11968" s="120"/>
      <c r="T11968" s="120"/>
      <c r="V11968" s="120"/>
      <c r="X11968" s="120"/>
      <c r="Z11968" s="120"/>
      <c r="AB11968" s="120"/>
    </row>
    <row r="11969" spans="12:28" ht="15" customHeight="1" x14ac:dyDescent="0.2">
      <c r="L11969" s="120"/>
      <c r="N11969" s="120"/>
      <c r="P11969" s="120"/>
      <c r="R11969" s="120"/>
      <c r="T11969" s="120"/>
      <c r="V11969" s="120"/>
      <c r="X11969" s="120"/>
      <c r="Z11969" s="120"/>
      <c r="AB11969" s="120"/>
    </row>
    <row r="11970" spans="12:28" ht="15" customHeight="1" x14ac:dyDescent="0.2">
      <c r="L11970" s="120"/>
      <c r="N11970" s="120"/>
      <c r="P11970" s="120"/>
      <c r="R11970" s="120"/>
      <c r="T11970" s="120"/>
      <c r="V11970" s="120"/>
      <c r="X11970" s="120"/>
      <c r="Z11970" s="120"/>
      <c r="AB11970" s="120"/>
    </row>
    <row r="11971" spans="12:28" ht="15" customHeight="1" x14ac:dyDescent="0.2">
      <c r="L11971" s="120"/>
      <c r="N11971" s="120"/>
      <c r="P11971" s="120"/>
      <c r="R11971" s="120"/>
      <c r="T11971" s="120"/>
      <c r="V11971" s="120"/>
      <c r="X11971" s="120"/>
      <c r="Z11971" s="120"/>
      <c r="AB11971" s="120"/>
    </row>
    <row r="11972" spans="12:28" ht="15" customHeight="1" x14ac:dyDescent="0.2">
      <c r="L11972" s="120"/>
      <c r="N11972" s="120"/>
      <c r="P11972" s="120"/>
      <c r="R11972" s="120"/>
      <c r="T11972" s="120"/>
      <c r="V11972" s="120"/>
      <c r="X11972" s="120"/>
      <c r="Z11972" s="120"/>
      <c r="AB11972" s="120"/>
    </row>
    <row r="11973" spans="12:28" ht="15" customHeight="1" x14ac:dyDescent="0.2">
      <c r="L11973" s="120"/>
      <c r="N11973" s="120"/>
      <c r="P11973" s="120"/>
      <c r="R11973" s="120"/>
      <c r="T11973" s="120"/>
      <c r="V11973" s="120"/>
      <c r="X11973" s="120"/>
      <c r="Z11973" s="120"/>
      <c r="AB11973" s="120"/>
    </row>
    <row r="11974" spans="12:28" ht="15" customHeight="1" x14ac:dyDescent="0.2">
      <c r="L11974" s="120"/>
      <c r="N11974" s="120"/>
      <c r="P11974" s="120"/>
      <c r="R11974" s="120"/>
      <c r="T11974" s="120"/>
      <c r="V11974" s="120"/>
      <c r="X11974" s="120"/>
      <c r="Z11974" s="120"/>
      <c r="AB11974" s="120"/>
    </row>
    <row r="11975" spans="12:28" ht="15" customHeight="1" x14ac:dyDescent="0.2">
      <c r="L11975" s="120"/>
      <c r="N11975" s="120"/>
      <c r="P11975" s="120"/>
      <c r="R11975" s="120"/>
      <c r="T11975" s="120"/>
      <c r="V11975" s="120"/>
      <c r="X11975" s="120"/>
      <c r="Z11975" s="120"/>
      <c r="AB11975" s="120"/>
    </row>
    <row r="11976" spans="12:28" ht="15" customHeight="1" x14ac:dyDescent="0.2">
      <c r="L11976" s="120"/>
      <c r="N11976" s="120"/>
      <c r="P11976" s="120"/>
      <c r="R11976" s="120"/>
      <c r="T11976" s="120"/>
      <c r="V11976" s="120"/>
      <c r="X11976" s="120"/>
      <c r="Z11976" s="120"/>
      <c r="AB11976" s="120"/>
    </row>
    <row r="11977" spans="12:28" ht="15" customHeight="1" x14ac:dyDescent="0.2">
      <c r="L11977" s="120"/>
      <c r="N11977" s="120"/>
      <c r="P11977" s="120"/>
      <c r="R11977" s="120"/>
      <c r="T11977" s="120"/>
      <c r="V11977" s="120"/>
      <c r="X11977" s="120"/>
      <c r="Z11977" s="120"/>
      <c r="AB11977" s="120"/>
    </row>
    <row r="11978" spans="12:28" ht="15" customHeight="1" x14ac:dyDescent="0.2">
      <c r="L11978" s="120"/>
      <c r="N11978" s="120"/>
      <c r="P11978" s="120"/>
      <c r="R11978" s="120"/>
      <c r="T11978" s="120"/>
      <c r="V11978" s="120"/>
      <c r="X11978" s="120"/>
      <c r="Z11978" s="120"/>
      <c r="AB11978" s="120"/>
    </row>
    <row r="11979" spans="12:28" ht="15" customHeight="1" x14ac:dyDescent="0.2">
      <c r="L11979" s="120"/>
      <c r="N11979" s="120"/>
      <c r="P11979" s="120"/>
      <c r="R11979" s="120"/>
      <c r="T11979" s="120"/>
      <c r="V11979" s="120"/>
      <c r="X11979" s="120"/>
      <c r="Z11979" s="120"/>
      <c r="AB11979" s="120"/>
    </row>
    <row r="11980" spans="12:28" ht="15" customHeight="1" x14ac:dyDescent="0.2">
      <c r="L11980" s="120"/>
      <c r="N11980" s="120"/>
      <c r="P11980" s="120"/>
      <c r="R11980" s="120"/>
      <c r="T11980" s="120"/>
      <c r="V11980" s="120"/>
      <c r="X11980" s="120"/>
      <c r="Z11980" s="120"/>
      <c r="AB11980" s="120"/>
    </row>
    <row r="11981" spans="12:28" ht="15" customHeight="1" x14ac:dyDescent="0.2">
      <c r="L11981" s="120"/>
      <c r="N11981" s="120"/>
      <c r="P11981" s="120"/>
      <c r="R11981" s="120"/>
      <c r="T11981" s="120"/>
      <c r="V11981" s="120"/>
      <c r="X11981" s="120"/>
      <c r="Z11981" s="120"/>
      <c r="AB11981" s="120"/>
    </row>
    <row r="11982" spans="12:28" ht="15" customHeight="1" x14ac:dyDescent="0.2">
      <c r="L11982" s="120"/>
      <c r="N11982" s="120"/>
      <c r="P11982" s="120"/>
      <c r="R11982" s="120"/>
      <c r="T11982" s="120"/>
      <c r="V11982" s="120"/>
      <c r="X11982" s="120"/>
      <c r="Z11982" s="120"/>
      <c r="AB11982" s="120"/>
    </row>
    <row r="11983" spans="12:28" ht="15" customHeight="1" x14ac:dyDescent="0.2">
      <c r="L11983" s="120"/>
      <c r="N11983" s="120"/>
      <c r="P11983" s="120"/>
      <c r="R11983" s="120"/>
      <c r="T11983" s="120"/>
      <c r="V11983" s="120"/>
      <c r="X11983" s="120"/>
      <c r="Z11983" s="120"/>
      <c r="AB11983" s="120"/>
    </row>
    <row r="11984" spans="12:28" ht="15" customHeight="1" x14ac:dyDescent="0.2">
      <c r="L11984" s="120"/>
      <c r="N11984" s="120"/>
      <c r="P11984" s="120"/>
      <c r="R11984" s="120"/>
      <c r="T11984" s="120"/>
      <c r="V11984" s="120"/>
      <c r="X11984" s="120"/>
      <c r="Z11984" s="120"/>
      <c r="AB11984" s="120"/>
    </row>
    <row r="11985" spans="12:28" ht="15" customHeight="1" x14ac:dyDescent="0.2">
      <c r="L11985" s="120"/>
      <c r="N11985" s="120"/>
      <c r="P11985" s="120"/>
      <c r="R11985" s="120"/>
      <c r="T11985" s="120"/>
      <c r="V11985" s="120"/>
      <c r="X11985" s="120"/>
      <c r="Z11985" s="120"/>
      <c r="AB11985" s="120"/>
    </row>
    <row r="11986" spans="12:28" ht="15" customHeight="1" x14ac:dyDescent="0.2">
      <c r="L11986" s="120"/>
      <c r="N11986" s="120"/>
      <c r="P11986" s="120"/>
      <c r="R11986" s="120"/>
      <c r="T11986" s="120"/>
      <c r="V11986" s="120"/>
      <c r="X11986" s="120"/>
      <c r="Z11986" s="120"/>
      <c r="AB11986" s="120"/>
    </row>
    <row r="11987" spans="12:28" ht="15" customHeight="1" x14ac:dyDescent="0.2">
      <c r="L11987" s="120"/>
      <c r="N11987" s="120"/>
      <c r="P11987" s="120"/>
      <c r="R11987" s="120"/>
      <c r="T11987" s="120"/>
      <c r="V11987" s="120"/>
      <c r="X11987" s="120"/>
      <c r="Z11987" s="120"/>
      <c r="AB11987" s="120"/>
    </row>
    <row r="11988" spans="12:28" ht="15" customHeight="1" x14ac:dyDescent="0.2">
      <c r="L11988" s="120"/>
      <c r="N11988" s="120"/>
      <c r="P11988" s="120"/>
      <c r="R11988" s="120"/>
      <c r="T11988" s="120"/>
      <c r="V11988" s="120"/>
      <c r="X11988" s="120"/>
      <c r="Z11988" s="120"/>
      <c r="AB11988" s="120"/>
    </row>
    <row r="11989" spans="12:28" ht="15" customHeight="1" x14ac:dyDescent="0.2">
      <c r="L11989" s="120"/>
      <c r="N11989" s="120"/>
      <c r="P11989" s="120"/>
      <c r="R11989" s="120"/>
      <c r="T11989" s="120"/>
      <c r="V11989" s="120"/>
      <c r="X11989" s="120"/>
      <c r="Z11989" s="120"/>
      <c r="AB11989" s="120"/>
    </row>
    <row r="11990" spans="12:28" ht="15" customHeight="1" x14ac:dyDescent="0.2">
      <c r="L11990" s="120"/>
      <c r="N11990" s="120"/>
      <c r="P11990" s="120"/>
      <c r="R11990" s="120"/>
      <c r="T11990" s="120"/>
      <c r="V11990" s="120"/>
      <c r="X11990" s="120"/>
      <c r="Z11990" s="120"/>
      <c r="AB11990" s="120"/>
    </row>
    <row r="11991" spans="12:28" ht="15" customHeight="1" x14ac:dyDescent="0.2">
      <c r="L11991" s="120"/>
      <c r="N11991" s="120"/>
      <c r="P11991" s="120"/>
      <c r="R11991" s="120"/>
      <c r="T11991" s="120"/>
      <c r="V11991" s="120"/>
      <c r="X11991" s="120"/>
      <c r="Z11991" s="120"/>
      <c r="AB11991" s="120"/>
    </row>
    <row r="11992" spans="12:28" ht="15" customHeight="1" x14ac:dyDescent="0.2">
      <c r="L11992" s="120"/>
      <c r="N11992" s="120"/>
      <c r="P11992" s="120"/>
      <c r="R11992" s="120"/>
      <c r="T11992" s="120"/>
      <c r="V11992" s="120"/>
      <c r="X11992" s="120"/>
      <c r="Z11992" s="120"/>
      <c r="AB11992" s="120"/>
    </row>
    <row r="11993" spans="12:28" ht="15" customHeight="1" x14ac:dyDescent="0.2">
      <c r="L11993" s="120"/>
      <c r="N11993" s="120"/>
      <c r="P11993" s="120"/>
      <c r="R11993" s="120"/>
      <c r="T11993" s="120"/>
      <c r="V11993" s="120"/>
      <c r="X11993" s="120"/>
      <c r="Z11993" s="120"/>
      <c r="AB11993" s="120"/>
    </row>
    <row r="11994" spans="12:28" ht="15" customHeight="1" x14ac:dyDescent="0.2">
      <c r="L11994" s="120"/>
      <c r="N11994" s="120"/>
      <c r="P11994" s="120"/>
      <c r="R11994" s="120"/>
      <c r="T11994" s="120"/>
      <c r="V11994" s="120"/>
      <c r="X11994" s="120"/>
      <c r="Z11994" s="120"/>
      <c r="AB11994" s="120"/>
    </row>
    <row r="11995" spans="12:28" ht="15" customHeight="1" x14ac:dyDescent="0.2">
      <c r="L11995" s="120"/>
      <c r="N11995" s="120"/>
      <c r="P11995" s="120"/>
      <c r="R11995" s="120"/>
      <c r="T11995" s="120"/>
      <c r="V11995" s="120"/>
      <c r="X11995" s="120"/>
      <c r="Z11995" s="120"/>
      <c r="AB11995" s="120"/>
    </row>
    <row r="11996" spans="12:28" ht="15" customHeight="1" x14ac:dyDescent="0.2">
      <c r="L11996" s="120"/>
      <c r="N11996" s="120"/>
      <c r="P11996" s="120"/>
      <c r="R11996" s="120"/>
      <c r="T11996" s="120"/>
      <c r="V11996" s="120"/>
      <c r="X11996" s="120"/>
      <c r="Z11996" s="120"/>
      <c r="AB11996" s="120"/>
    </row>
    <row r="11997" spans="12:28" ht="15" customHeight="1" x14ac:dyDescent="0.2">
      <c r="L11997" s="120"/>
      <c r="N11997" s="120"/>
      <c r="P11997" s="120"/>
      <c r="R11997" s="120"/>
      <c r="T11997" s="120"/>
      <c r="V11997" s="120"/>
      <c r="X11997" s="120"/>
      <c r="Z11997" s="120"/>
      <c r="AB11997" s="120"/>
    </row>
    <row r="11998" spans="12:28" ht="15" customHeight="1" x14ac:dyDescent="0.2">
      <c r="L11998" s="120"/>
      <c r="N11998" s="120"/>
      <c r="P11998" s="120"/>
      <c r="R11998" s="120"/>
      <c r="T11998" s="120"/>
      <c r="V11998" s="120"/>
      <c r="X11998" s="120"/>
      <c r="Z11998" s="120"/>
      <c r="AB11998" s="120"/>
    </row>
    <row r="11999" spans="12:28" ht="15" customHeight="1" x14ac:dyDescent="0.2">
      <c r="L11999" s="120"/>
      <c r="N11999" s="120"/>
      <c r="P11999" s="120"/>
      <c r="R11999" s="120"/>
      <c r="T11999" s="120"/>
      <c r="V11999" s="120"/>
      <c r="X11999" s="120"/>
      <c r="Z11999" s="120"/>
      <c r="AB11999" s="120"/>
    </row>
    <row r="12000" spans="12:28" ht="15" customHeight="1" x14ac:dyDescent="0.2">
      <c r="L12000" s="120"/>
      <c r="N12000" s="120"/>
      <c r="P12000" s="120"/>
      <c r="R12000" s="120"/>
      <c r="T12000" s="120"/>
      <c r="V12000" s="120"/>
      <c r="X12000" s="120"/>
      <c r="Z12000" s="120"/>
      <c r="AB12000" s="120"/>
    </row>
    <row r="12001" spans="12:28" ht="15" customHeight="1" x14ac:dyDescent="0.2">
      <c r="L12001" s="120"/>
      <c r="N12001" s="120"/>
      <c r="P12001" s="120"/>
      <c r="R12001" s="120"/>
      <c r="T12001" s="120"/>
      <c r="V12001" s="120"/>
      <c r="X12001" s="120"/>
      <c r="Z12001" s="120"/>
      <c r="AB12001" s="120"/>
    </row>
    <row r="12002" spans="12:28" ht="15" customHeight="1" x14ac:dyDescent="0.2">
      <c r="L12002" s="120"/>
      <c r="N12002" s="120"/>
      <c r="P12002" s="120"/>
      <c r="R12002" s="120"/>
      <c r="T12002" s="120"/>
      <c r="V12002" s="120"/>
      <c r="X12002" s="120"/>
      <c r="Z12002" s="120"/>
      <c r="AB12002" s="120"/>
    </row>
    <row r="12003" spans="12:28" ht="15" customHeight="1" x14ac:dyDescent="0.2">
      <c r="L12003" s="120"/>
      <c r="N12003" s="120"/>
      <c r="P12003" s="120"/>
      <c r="R12003" s="120"/>
      <c r="T12003" s="120"/>
      <c r="V12003" s="120"/>
      <c r="X12003" s="120"/>
      <c r="Z12003" s="120"/>
      <c r="AB12003" s="120"/>
    </row>
    <row r="12004" spans="12:28" ht="15" customHeight="1" x14ac:dyDescent="0.2">
      <c r="L12004" s="120"/>
      <c r="N12004" s="120"/>
      <c r="P12004" s="120"/>
      <c r="R12004" s="120"/>
      <c r="T12004" s="120"/>
      <c r="V12004" s="120"/>
      <c r="X12004" s="120"/>
      <c r="Z12004" s="120"/>
      <c r="AB12004" s="120"/>
    </row>
    <row r="12005" spans="12:28" ht="15" customHeight="1" x14ac:dyDescent="0.2">
      <c r="L12005" s="120"/>
      <c r="N12005" s="120"/>
      <c r="P12005" s="120"/>
      <c r="R12005" s="120"/>
      <c r="T12005" s="120"/>
      <c r="V12005" s="120"/>
      <c r="X12005" s="120"/>
      <c r="Z12005" s="120"/>
      <c r="AB12005" s="120"/>
    </row>
    <row r="12006" spans="12:28" ht="15" customHeight="1" x14ac:dyDescent="0.2">
      <c r="L12006" s="120"/>
      <c r="N12006" s="120"/>
      <c r="P12006" s="120"/>
      <c r="R12006" s="120"/>
      <c r="T12006" s="120"/>
      <c r="V12006" s="120"/>
      <c r="X12006" s="120"/>
      <c r="Z12006" s="120"/>
      <c r="AB12006" s="120"/>
    </row>
    <row r="12007" spans="12:28" ht="15" customHeight="1" x14ac:dyDescent="0.2">
      <c r="L12007" s="120"/>
      <c r="N12007" s="120"/>
      <c r="P12007" s="120"/>
      <c r="R12007" s="120"/>
      <c r="T12007" s="120"/>
      <c r="V12007" s="120"/>
      <c r="X12007" s="120"/>
      <c r="Z12007" s="120"/>
      <c r="AB12007" s="120"/>
    </row>
    <row r="12008" spans="12:28" ht="15" customHeight="1" x14ac:dyDescent="0.2">
      <c r="L12008" s="120"/>
      <c r="N12008" s="120"/>
      <c r="P12008" s="120"/>
      <c r="R12008" s="120"/>
      <c r="T12008" s="120"/>
      <c r="V12008" s="120"/>
      <c r="X12008" s="120"/>
      <c r="Z12008" s="120"/>
      <c r="AB12008" s="120"/>
    </row>
    <row r="12009" spans="12:28" ht="15" customHeight="1" x14ac:dyDescent="0.2">
      <c r="L12009" s="120"/>
      <c r="N12009" s="120"/>
      <c r="P12009" s="120"/>
      <c r="R12009" s="120"/>
      <c r="T12009" s="120"/>
      <c r="V12009" s="120"/>
      <c r="X12009" s="120"/>
      <c r="Z12009" s="120"/>
      <c r="AB12009" s="120"/>
    </row>
    <row r="12010" spans="12:28" ht="15" customHeight="1" x14ac:dyDescent="0.2">
      <c r="L12010" s="120"/>
      <c r="N12010" s="120"/>
      <c r="P12010" s="120"/>
      <c r="R12010" s="120"/>
      <c r="T12010" s="120"/>
      <c r="V12010" s="120"/>
      <c r="X12010" s="120"/>
      <c r="Z12010" s="120"/>
      <c r="AB12010" s="120"/>
    </row>
    <row r="12011" spans="12:28" ht="15" customHeight="1" x14ac:dyDescent="0.2">
      <c r="L12011" s="120"/>
      <c r="N12011" s="120"/>
      <c r="P12011" s="120"/>
      <c r="R12011" s="120"/>
      <c r="T12011" s="120"/>
      <c r="V12011" s="120"/>
      <c r="X12011" s="120"/>
      <c r="Z12011" s="120"/>
      <c r="AB12011" s="120"/>
    </row>
    <row r="12012" spans="12:28" ht="15" customHeight="1" x14ac:dyDescent="0.2">
      <c r="L12012" s="120"/>
      <c r="N12012" s="120"/>
      <c r="P12012" s="120"/>
      <c r="R12012" s="120"/>
      <c r="T12012" s="120"/>
      <c r="V12012" s="120"/>
      <c r="X12012" s="120"/>
      <c r="Z12012" s="120"/>
      <c r="AB12012" s="120"/>
    </row>
    <row r="12013" spans="12:28" ht="15" customHeight="1" x14ac:dyDescent="0.2">
      <c r="L12013" s="120"/>
      <c r="N12013" s="120"/>
      <c r="P12013" s="120"/>
      <c r="R12013" s="120"/>
      <c r="T12013" s="120"/>
      <c r="V12013" s="120"/>
      <c r="X12013" s="120"/>
      <c r="Z12013" s="120"/>
      <c r="AB12013" s="120"/>
    </row>
    <row r="12014" spans="12:28" ht="15" customHeight="1" x14ac:dyDescent="0.2">
      <c r="L12014" s="120"/>
      <c r="N12014" s="120"/>
      <c r="P12014" s="120"/>
      <c r="R12014" s="120"/>
      <c r="T12014" s="120"/>
      <c r="V12014" s="120"/>
      <c r="X12014" s="120"/>
      <c r="Z12014" s="120"/>
      <c r="AB12014" s="120"/>
    </row>
    <row r="12015" spans="12:28" ht="15" customHeight="1" x14ac:dyDescent="0.2">
      <c r="L12015" s="120"/>
      <c r="N12015" s="120"/>
      <c r="P12015" s="120"/>
      <c r="R12015" s="120"/>
      <c r="T12015" s="120"/>
      <c r="V12015" s="120"/>
      <c r="X12015" s="120"/>
      <c r="Z12015" s="120"/>
      <c r="AB12015" s="120"/>
    </row>
    <row r="12016" spans="12:28" ht="15" customHeight="1" x14ac:dyDescent="0.2">
      <c r="L12016" s="120"/>
      <c r="N12016" s="120"/>
      <c r="P12016" s="120"/>
      <c r="R12016" s="120"/>
      <c r="T12016" s="120"/>
      <c r="V12016" s="120"/>
      <c r="X12016" s="120"/>
      <c r="Z12016" s="120"/>
      <c r="AB12016" s="120"/>
    </row>
    <row r="12017" spans="12:28" ht="15" customHeight="1" x14ac:dyDescent="0.2">
      <c r="L12017" s="120"/>
      <c r="N12017" s="120"/>
      <c r="P12017" s="120"/>
      <c r="R12017" s="120"/>
      <c r="T12017" s="120"/>
      <c r="V12017" s="120"/>
      <c r="X12017" s="120"/>
      <c r="Z12017" s="120"/>
      <c r="AB12017" s="120"/>
    </row>
    <row r="12018" spans="12:28" ht="15" customHeight="1" x14ac:dyDescent="0.2">
      <c r="L12018" s="120"/>
      <c r="N12018" s="120"/>
      <c r="P12018" s="120"/>
      <c r="R12018" s="120"/>
      <c r="T12018" s="120"/>
      <c r="V12018" s="120"/>
      <c r="X12018" s="120"/>
      <c r="Z12018" s="120"/>
      <c r="AB12018" s="120"/>
    </row>
    <row r="12019" spans="12:28" ht="15" customHeight="1" x14ac:dyDescent="0.2">
      <c r="L12019" s="120"/>
      <c r="N12019" s="120"/>
      <c r="P12019" s="120"/>
      <c r="R12019" s="120"/>
      <c r="T12019" s="120"/>
      <c r="V12019" s="120"/>
      <c r="X12019" s="120"/>
      <c r="Z12019" s="120"/>
      <c r="AB12019" s="120"/>
    </row>
    <row r="12020" spans="12:28" ht="15" customHeight="1" x14ac:dyDescent="0.2">
      <c r="L12020" s="120"/>
      <c r="N12020" s="120"/>
      <c r="P12020" s="120"/>
      <c r="R12020" s="120"/>
      <c r="T12020" s="120"/>
      <c r="V12020" s="120"/>
      <c r="X12020" s="120"/>
      <c r="Z12020" s="120"/>
      <c r="AB12020" s="120"/>
    </row>
    <row r="12021" spans="12:28" ht="15" customHeight="1" x14ac:dyDescent="0.2">
      <c r="L12021" s="120"/>
      <c r="N12021" s="120"/>
      <c r="P12021" s="120"/>
      <c r="R12021" s="120"/>
      <c r="T12021" s="120"/>
      <c r="V12021" s="120"/>
      <c r="X12021" s="120"/>
      <c r="Z12021" s="120"/>
      <c r="AB12021" s="120"/>
    </row>
    <row r="12022" spans="12:28" ht="15" customHeight="1" x14ac:dyDescent="0.2">
      <c r="L12022" s="120"/>
      <c r="N12022" s="120"/>
      <c r="P12022" s="120"/>
      <c r="R12022" s="120"/>
      <c r="T12022" s="120"/>
      <c r="V12022" s="120"/>
      <c r="X12022" s="120"/>
      <c r="Z12022" s="120"/>
      <c r="AB12022" s="120"/>
    </row>
    <row r="12023" spans="12:28" ht="15" customHeight="1" x14ac:dyDescent="0.2">
      <c r="L12023" s="120"/>
      <c r="N12023" s="120"/>
      <c r="P12023" s="120"/>
      <c r="R12023" s="120"/>
      <c r="T12023" s="120"/>
      <c r="V12023" s="120"/>
      <c r="X12023" s="120"/>
      <c r="Z12023" s="120"/>
      <c r="AB12023" s="120"/>
    </row>
    <row r="12024" spans="12:28" ht="15" customHeight="1" x14ac:dyDescent="0.2">
      <c r="L12024" s="120"/>
      <c r="N12024" s="120"/>
      <c r="P12024" s="120"/>
      <c r="R12024" s="120"/>
      <c r="T12024" s="120"/>
      <c r="V12024" s="120"/>
      <c r="X12024" s="120"/>
      <c r="Z12024" s="120"/>
      <c r="AB12024" s="120"/>
    </row>
    <row r="12025" spans="12:28" ht="15" customHeight="1" x14ac:dyDescent="0.2">
      <c r="L12025" s="120"/>
      <c r="N12025" s="120"/>
      <c r="P12025" s="120"/>
      <c r="R12025" s="120"/>
      <c r="T12025" s="120"/>
      <c r="V12025" s="120"/>
      <c r="X12025" s="120"/>
      <c r="Z12025" s="120"/>
      <c r="AB12025" s="120"/>
    </row>
    <row r="12026" spans="12:28" ht="15" customHeight="1" x14ac:dyDescent="0.2">
      <c r="L12026" s="120"/>
      <c r="N12026" s="120"/>
      <c r="P12026" s="120"/>
      <c r="R12026" s="120"/>
      <c r="T12026" s="120"/>
      <c r="V12026" s="120"/>
      <c r="X12026" s="120"/>
      <c r="Z12026" s="120"/>
      <c r="AB12026" s="120"/>
    </row>
    <row r="12027" spans="12:28" ht="15" customHeight="1" x14ac:dyDescent="0.2">
      <c r="L12027" s="120"/>
      <c r="N12027" s="120"/>
      <c r="P12027" s="120"/>
      <c r="R12027" s="120"/>
      <c r="T12027" s="120"/>
      <c r="V12027" s="120"/>
      <c r="X12027" s="120"/>
      <c r="Z12027" s="120"/>
      <c r="AB12027" s="120"/>
    </row>
    <row r="12028" spans="12:28" ht="15" customHeight="1" x14ac:dyDescent="0.2">
      <c r="L12028" s="120"/>
      <c r="N12028" s="120"/>
      <c r="P12028" s="120"/>
      <c r="R12028" s="120"/>
      <c r="T12028" s="120"/>
      <c r="V12028" s="120"/>
      <c r="X12028" s="120"/>
      <c r="Z12028" s="120"/>
      <c r="AB12028" s="120"/>
    </row>
    <row r="12029" spans="12:28" ht="15" customHeight="1" x14ac:dyDescent="0.2">
      <c r="L12029" s="120"/>
      <c r="N12029" s="120"/>
      <c r="P12029" s="120"/>
      <c r="R12029" s="120"/>
      <c r="T12029" s="120"/>
      <c r="V12029" s="120"/>
      <c r="X12029" s="120"/>
      <c r="Z12029" s="120"/>
      <c r="AB12029" s="120"/>
    </row>
    <row r="12030" spans="12:28" ht="15" customHeight="1" x14ac:dyDescent="0.2">
      <c r="L12030" s="120"/>
      <c r="N12030" s="120"/>
      <c r="P12030" s="120"/>
      <c r="R12030" s="120"/>
      <c r="T12030" s="120"/>
      <c r="V12030" s="120"/>
      <c r="X12030" s="120"/>
      <c r="Z12030" s="120"/>
      <c r="AB12030" s="120"/>
    </row>
    <row r="12031" spans="12:28" ht="15" customHeight="1" x14ac:dyDescent="0.2">
      <c r="L12031" s="120"/>
      <c r="N12031" s="120"/>
      <c r="P12031" s="120"/>
      <c r="R12031" s="120"/>
      <c r="T12031" s="120"/>
      <c r="V12031" s="120"/>
      <c r="X12031" s="120"/>
      <c r="Z12031" s="120"/>
      <c r="AB12031" s="120"/>
    </row>
    <row r="12032" spans="12:28" ht="15" customHeight="1" x14ac:dyDescent="0.2">
      <c r="L12032" s="120"/>
      <c r="N12032" s="120"/>
      <c r="P12032" s="120"/>
      <c r="R12032" s="120"/>
      <c r="T12032" s="120"/>
      <c r="V12032" s="120"/>
      <c r="X12032" s="120"/>
      <c r="Z12032" s="120"/>
      <c r="AB12032" s="120"/>
    </row>
    <row r="12033" spans="12:28" ht="15" customHeight="1" x14ac:dyDescent="0.2">
      <c r="L12033" s="120"/>
      <c r="N12033" s="120"/>
      <c r="P12033" s="120"/>
      <c r="R12033" s="120"/>
      <c r="T12033" s="120"/>
      <c r="V12033" s="120"/>
      <c r="X12033" s="120"/>
      <c r="Z12033" s="120"/>
      <c r="AB12033" s="120"/>
    </row>
    <row r="12034" spans="12:28" ht="15" customHeight="1" x14ac:dyDescent="0.2">
      <c r="L12034" s="120"/>
      <c r="N12034" s="120"/>
      <c r="P12034" s="120"/>
      <c r="R12034" s="120"/>
      <c r="T12034" s="120"/>
      <c r="V12034" s="120"/>
      <c r="X12034" s="120"/>
      <c r="Z12034" s="120"/>
      <c r="AB12034" s="120"/>
    </row>
    <row r="12035" spans="12:28" ht="15" customHeight="1" x14ac:dyDescent="0.2">
      <c r="L12035" s="120"/>
      <c r="N12035" s="120"/>
      <c r="P12035" s="120"/>
      <c r="R12035" s="120"/>
      <c r="T12035" s="120"/>
      <c r="V12035" s="120"/>
      <c r="X12035" s="120"/>
      <c r="Z12035" s="120"/>
      <c r="AB12035" s="120"/>
    </row>
    <row r="12036" spans="12:28" ht="15" customHeight="1" x14ac:dyDescent="0.2">
      <c r="L12036" s="120"/>
      <c r="N12036" s="120"/>
      <c r="P12036" s="120"/>
      <c r="R12036" s="120"/>
      <c r="T12036" s="120"/>
      <c r="V12036" s="120"/>
      <c r="X12036" s="120"/>
      <c r="Z12036" s="120"/>
      <c r="AB12036" s="120"/>
    </row>
    <row r="12037" spans="12:28" ht="15" customHeight="1" x14ac:dyDescent="0.2">
      <c r="L12037" s="120"/>
      <c r="N12037" s="120"/>
      <c r="P12037" s="120"/>
      <c r="R12037" s="120"/>
      <c r="T12037" s="120"/>
      <c r="V12037" s="120"/>
      <c r="X12037" s="120"/>
      <c r="Z12037" s="120"/>
      <c r="AB12037" s="120"/>
    </row>
    <row r="12038" spans="12:28" ht="15" customHeight="1" x14ac:dyDescent="0.2">
      <c r="L12038" s="120"/>
      <c r="N12038" s="120"/>
      <c r="P12038" s="120"/>
      <c r="R12038" s="120"/>
      <c r="T12038" s="120"/>
      <c r="V12038" s="120"/>
      <c r="X12038" s="120"/>
      <c r="Z12038" s="120"/>
      <c r="AB12038" s="120"/>
    </row>
    <row r="12039" spans="12:28" ht="15" customHeight="1" x14ac:dyDescent="0.2">
      <c r="L12039" s="120"/>
      <c r="N12039" s="120"/>
      <c r="P12039" s="120"/>
      <c r="R12039" s="120"/>
      <c r="T12039" s="120"/>
      <c r="V12039" s="120"/>
      <c r="X12039" s="120"/>
      <c r="Z12039" s="120"/>
      <c r="AB12039" s="120"/>
    </row>
    <row r="12040" spans="12:28" ht="15" customHeight="1" x14ac:dyDescent="0.2">
      <c r="L12040" s="120"/>
      <c r="N12040" s="120"/>
      <c r="P12040" s="120"/>
      <c r="R12040" s="120"/>
      <c r="T12040" s="120"/>
      <c r="V12040" s="120"/>
      <c r="X12040" s="120"/>
      <c r="Z12040" s="120"/>
      <c r="AB12040" s="120"/>
    </row>
    <row r="12041" spans="12:28" ht="15" customHeight="1" x14ac:dyDescent="0.2">
      <c r="L12041" s="120"/>
      <c r="N12041" s="120"/>
      <c r="P12041" s="120"/>
      <c r="R12041" s="120"/>
      <c r="T12041" s="120"/>
      <c r="V12041" s="120"/>
      <c r="X12041" s="120"/>
      <c r="Z12041" s="120"/>
      <c r="AB12041" s="120"/>
    </row>
    <row r="12042" spans="12:28" ht="15" customHeight="1" x14ac:dyDescent="0.2">
      <c r="L12042" s="120"/>
      <c r="N12042" s="120"/>
      <c r="P12042" s="120"/>
      <c r="R12042" s="120"/>
      <c r="T12042" s="120"/>
      <c r="V12042" s="120"/>
      <c r="X12042" s="120"/>
      <c r="Z12042" s="120"/>
      <c r="AB12042" s="120"/>
    </row>
    <row r="12043" spans="12:28" ht="15" customHeight="1" x14ac:dyDescent="0.2">
      <c r="L12043" s="120"/>
      <c r="N12043" s="120"/>
      <c r="P12043" s="120"/>
      <c r="R12043" s="120"/>
      <c r="T12043" s="120"/>
      <c r="V12043" s="120"/>
      <c r="X12043" s="120"/>
      <c r="Z12043" s="120"/>
      <c r="AB12043" s="120"/>
    </row>
    <row r="12044" spans="12:28" ht="15" customHeight="1" x14ac:dyDescent="0.2">
      <c r="L12044" s="120"/>
      <c r="N12044" s="120"/>
      <c r="P12044" s="120"/>
      <c r="R12044" s="120"/>
      <c r="T12044" s="120"/>
      <c r="V12044" s="120"/>
      <c r="X12044" s="120"/>
      <c r="Z12044" s="120"/>
      <c r="AB12044" s="120"/>
    </row>
    <row r="12045" spans="12:28" ht="15" customHeight="1" x14ac:dyDescent="0.2">
      <c r="L12045" s="120"/>
      <c r="N12045" s="120"/>
      <c r="P12045" s="120"/>
      <c r="R12045" s="120"/>
      <c r="T12045" s="120"/>
      <c r="V12045" s="120"/>
      <c r="X12045" s="120"/>
      <c r="Z12045" s="120"/>
      <c r="AB12045" s="120"/>
    </row>
    <row r="12046" spans="12:28" ht="15" customHeight="1" x14ac:dyDescent="0.2">
      <c r="L12046" s="120"/>
      <c r="N12046" s="120"/>
      <c r="P12046" s="120"/>
      <c r="R12046" s="120"/>
      <c r="T12046" s="120"/>
      <c r="V12046" s="120"/>
      <c r="X12046" s="120"/>
      <c r="Z12046" s="120"/>
      <c r="AB12046" s="120"/>
    </row>
    <row r="12047" spans="12:28" ht="15" customHeight="1" x14ac:dyDescent="0.2">
      <c r="L12047" s="120"/>
      <c r="N12047" s="120"/>
      <c r="P12047" s="120"/>
      <c r="R12047" s="120"/>
      <c r="T12047" s="120"/>
      <c r="V12047" s="120"/>
      <c r="X12047" s="120"/>
      <c r="Z12047" s="120"/>
      <c r="AB12047" s="120"/>
    </row>
    <row r="12048" spans="12:28" ht="15" customHeight="1" x14ac:dyDescent="0.2">
      <c r="L12048" s="120"/>
      <c r="N12048" s="120"/>
      <c r="P12048" s="120"/>
      <c r="R12048" s="120"/>
      <c r="T12048" s="120"/>
      <c r="V12048" s="120"/>
      <c r="X12048" s="120"/>
      <c r="Z12048" s="120"/>
      <c r="AB12048" s="120"/>
    </row>
    <row r="12049" spans="12:28" ht="15" customHeight="1" x14ac:dyDescent="0.2">
      <c r="L12049" s="120"/>
      <c r="N12049" s="120"/>
      <c r="P12049" s="120"/>
      <c r="R12049" s="120"/>
      <c r="T12049" s="120"/>
      <c r="V12049" s="120"/>
      <c r="X12049" s="120"/>
      <c r="Z12049" s="120"/>
      <c r="AB12049" s="120"/>
    </row>
    <row r="12050" spans="12:28" ht="15" customHeight="1" x14ac:dyDescent="0.2">
      <c r="L12050" s="120"/>
      <c r="N12050" s="120"/>
      <c r="P12050" s="120"/>
      <c r="R12050" s="120"/>
      <c r="T12050" s="120"/>
      <c r="V12050" s="120"/>
      <c r="X12050" s="120"/>
      <c r="Z12050" s="120"/>
      <c r="AB12050" s="120"/>
    </row>
    <row r="12051" spans="12:28" ht="15" customHeight="1" x14ac:dyDescent="0.2">
      <c r="L12051" s="120"/>
      <c r="N12051" s="120"/>
      <c r="P12051" s="120"/>
      <c r="R12051" s="120"/>
      <c r="T12051" s="120"/>
      <c r="V12051" s="120"/>
      <c r="X12051" s="120"/>
      <c r="Z12051" s="120"/>
      <c r="AB12051" s="120"/>
    </row>
    <row r="12052" spans="12:28" ht="15" customHeight="1" x14ac:dyDescent="0.2">
      <c r="L12052" s="120"/>
      <c r="N12052" s="120"/>
      <c r="P12052" s="120"/>
      <c r="R12052" s="120"/>
      <c r="T12052" s="120"/>
      <c r="V12052" s="120"/>
      <c r="X12052" s="120"/>
      <c r="Z12052" s="120"/>
      <c r="AB12052" s="120"/>
    </row>
    <row r="12053" spans="12:28" ht="15" customHeight="1" x14ac:dyDescent="0.2">
      <c r="L12053" s="120"/>
      <c r="N12053" s="120"/>
      <c r="P12053" s="120"/>
      <c r="R12053" s="120"/>
      <c r="T12053" s="120"/>
      <c r="V12053" s="120"/>
      <c r="X12053" s="120"/>
      <c r="Z12053" s="120"/>
      <c r="AB12053" s="120"/>
    </row>
    <row r="12054" spans="12:28" ht="15" customHeight="1" x14ac:dyDescent="0.2">
      <c r="L12054" s="120"/>
      <c r="N12054" s="120"/>
      <c r="P12054" s="120"/>
      <c r="R12054" s="120"/>
      <c r="T12054" s="120"/>
      <c r="V12054" s="120"/>
      <c r="X12054" s="120"/>
      <c r="Z12054" s="120"/>
      <c r="AB12054" s="120"/>
    </row>
    <row r="12055" spans="12:28" ht="15" customHeight="1" x14ac:dyDescent="0.2">
      <c r="L12055" s="120"/>
      <c r="N12055" s="120"/>
      <c r="P12055" s="120"/>
      <c r="R12055" s="120"/>
      <c r="T12055" s="120"/>
      <c r="V12055" s="120"/>
      <c r="X12055" s="120"/>
      <c r="Z12055" s="120"/>
      <c r="AB12055" s="120"/>
    </row>
    <row r="12056" spans="12:28" ht="15" customHeight="1" x14ac:dyDescent="0.2">
      <c r="L12056" s="120"/>
      <c r="N12056" s="120"/>
      <c r="P12056" s="120"/>
      <c r="R12056" s="120"/>
      <c r="T12056" s="120"/>
      <c r="V12056" s="120"/>
      <c r="X12056" s="120"/>
      <c r="Z12056" s="120"/>
      <c r="AB12056" s="120"/>
    </row>
    <row r="12057" spans="12:28" ht="15" customHeight="1" x14ac:dyDescent="0.2">
      <c r="L12057" s="120"/>
      <c r="N12057" s="120"/>
      <c r="P12057" s="120"/>
      <c r="R12057" s="120"/>
      <c r="T12057" s="120"/>
      <c r="V12057" s="120"/>
      <c r="X12057" s="120"/>
      <c r="Z12057" s="120"/>
      <c r="AB12057" s="120"/>
    </row>
    <row r="12058" spans="12:28" ht="15" customHeight="1" x14ac:dyDescent="0.2">
      <c r="L12058" s="120"/>
      <c r="N12058" s="120"/>
      <c r="P12058" s="120"/>
      <c r="R12058" s="120"/>
      <c r="T12058" s="120"/>
      <c r="V12058" s="120"/>
      <c r="X12058" s="120"/>
      <c r="Z12058" s="120"/>
      <c r="AB12058" s="120"/>
    </row>
    <row r="12059" spans="12:28" ht="15" customHeight="1" x14ac:dyDescent="0.2">
      <c r="L12059" s="120"/>
      <c r="N12059" s="120"/>
      <c r="P12059" s="120"/>
      <c r="R12059" s="120"/>
      <c r="T12059" s="120"/>
      <c r="V12059" s="120"/>
      <c r="X12059" s="120"/>
      <c r="Z12059" s="120"/>
      <c r="AB12059" s="120"/>
    </row>
    <row r="12060" spans="12:28" ht="15" customHeight="1" x14ac:dyDescent="0.2">
      <c r="L12060" s="120"/>
      <c r="N12060" s="120"/>
      <c r="P12060" s="120"/>
      <c r="R12060" s="120"/>
      <c r="T12060" s="120"/>
      <c r="V12060" s="120"/>
      <c r="X12060" s="120"/>
      <c r="Z12060" s="120"/>
      <c r="AB12060" s="120"/>
    </row>
    <row r="12061" spans="12:28" ht="15" customHeight="1" x14ac:dyDescent="0.2">
      <c r="L12061" s="120"/>
      <c r="N12061" s="120"/>
      <c r="P12061" s="120"/>
      <c r="R12061" s="120"/>
      <c r="T12061" s="120"/>
      <c r="V12061" s="120"/>
      <c r="X12061" s="120"/>
      <c r="Z12061" s="120"/>
      <c r="AB12061" s="120"/>
    </row>
    <row r="12062" spans="12:28" ht="15" customHeight="1" x14ac:dyDescent="0.2">
      <c r="L12062" s="120"/>
      <c r="N12062" s="120"/>
      <c r="P12062" s="120"/>
      <c r="R12062" s="120"/>
      <c r="T12062" s="120"/>
      <c r="V12062" s="120"/>
      <c r="X12062" s="120"/>
      <c r="Z12062" s="120"/>
      <c r="AB12062" s="120"/>
    </row>
    <row r="12063" spans="12:28" ht="15" customHeight="1" x14ac:dyDescent="0.2">
      <c r="L12063" s="120"/>
      <c r="N12063" s="120"/>
      <c r="P12063" s="120"/>
      <c r="R12063" s="120"/>
      <c r="T12063" s="120"/>
      <c r="V12063" s="120"/>
      <c r="X12063" s="120"/>
      <c r="Z12063" s="120"/>
      <c r="AB12063" s="120"/>
    </row>
    <row r="12064" spans="12:28" ht="15" customHeight="1" x14ac:dyDescent="0.2">
      <c r="L12064" s="120"/>
      <c r="N12064" s="120"/>
      <c r="P12064" s="120"/>
      <c r="R12064" s="120"/>
      <c r="T12064" s="120"/>
      <c r="V12064" s="120"/>
      <c r="X12064" s="120"/>
      <c r="Z12064" s="120"/>
      <c r="AB12064" s="120"/>
    </row>
    <row r="12065" spans="12:28" ht="15" customHeight="1" x14ac:dyDescent="0.2">
      <c r="L12065" s="120"/>
      <c r="N12065" s="120"/>
      <c r="P12065" s="120"/>
      <c r="R12065" s="120"/>
      <c r="T12065" s="120"/>
      <c r="V12065" s="120"/>
      <c r="X12065" s="120"/>
      <c r="Z12065" s="120"/>
      <c r="AB12065" s="120"/>
    </row>
    <row r="12066" spans="12:28" ht="15" customHeight="1" x14ac:dyDescent="0.2">
      <c r="L12066" s="120"/>
      <c r="N12066" s="120"/>
      <c r="P12066" s="120"/>
      <c r="R12066" s="120"/>
      <c r="T12066" s="120"/>
      <c r="V12066" s="120"/>
      <c r="X12066" s="120"/>
      <c r="Z12066" s="120"/>
      <c r="AB12066" s="120"/>
    </row>
    <row r="12067" spans="12:28" ht="15" customHeight="1" x14ac:dyDescent="0.2">
      <c r="L12067" s="120"/>
      <c r="N12067" s="120"/>
      <c r="P12067" s="120"/>
      <c r="R12067" s="120"/>
      <c r="T12067" s="120"/>
      <c r="V12067" s="120"/>
      <c r="X12067" s="120"/>
      <c r="Z12067" s="120"/>
      <c r="AB12067" s="120"/>
    </row>
    <row r="12068" spans="12:28" ht="15" customHeight="1" x14ac:dyDescent="0.2">
      <c r="L12068" s="120"/>
      <c r="N12068" s="120"/>
      <c r="P12068" s="120"/>
      <c r="R12068" s="120"/>
      <c r="T12068" s="120"/>
      <c r="V12068" s="120"/>
      <c r="X12068" s="120"/>
      <c r="Z12068" s="120"/>
      <c r="AB12068" s="120"/>
    </row>
    <row r="12069" spans="12:28" ht="15" customHeight="1" x14ac:dyDescent="0.2">
      <c r="L12069" s="120"/>
      <c r="N12069" s="120"/>
      <c r="P12069" s="120"/>
      <c r="R12069" s="120"/>
      <c r="T12069" s="120"/>
      <c r="V12069" s="120"/>
      <c r="X12069" s="120"/>
      <c r="Z12069" s="120"/>
      <c r="AB12069" s="120"/>
    </row>
    <row r="12070" spans="12:28" ht="15" customHeight="1" x14ac:dyDescent="0.2">
      <c r="L12070" s="120"/>
      <c r="N12070" s="120"/>
      <c r="P12070" s="120"/>
      <c r="R12070" s="120"/>
      <c r="T12070" s="120"/>
      <c r="V12070" s="120"/>
      <c r="X12070" s="120"/>
      <c r="Z12070" s="120"/>
      <c r="AB12070" s="120"/>
    </row>
    <row r="12071" spans="12:28" ht="15" customHeight="1" x14ac:dyDescent="0.2">
      <c r="L12071" s="120"/>
      <c r="N12071" s="120"/>
      <c r="P12071" s="120"/>
      <c r="R12071" s="120"/>
      <c r="T12071" s="120"/>
      <c r="V12071" s="120"/>
      <c r="X12071" s="120"/>
      <c r="Z12071" s="120"/>
      <c r="AB12071" s="120"/>
    </row>
    <row r="12072" spans="12:28" ht="15" customHeight="1" x14ac:dyDescent="0.2">
      <c r="L12072" s="120"/>
      <c r="N12072" s="120"/>
      <c r="P12072" s="120"/>
      <c r="R12072" s="120"/>
      <c r="T12072" s="120"/>
      <c r="V12072" s="120"/>
      <c r="X12072" s="120"/>
      <c r="Z12072" s="120"/>
      <c r="AB12072" s="120"/>
    </row>
    <row r="12073" spans="12:28" ht="15" customHeight="1" x14ac:dyDescent="0.2">
      <c r="L12073" s="120"/>
      <c r="N12073" s="120"/>
      <c r="P12073" s="120"/>
      <c r="R12073" s="120"/>
      <c r="T12073" s="120"/>
      <c r="V12073" s="120"/>
      <c r="X12073" s="120"/>
      <c r="Z12073" s="120"/>
      <c r="AB12073" s="120"/>
    </row>
    <row r="12074" spans="12:28" ht="15" customHeight="1" x14ac:dyDescent="0.2">
      <c r="L12074" s="120"/>
      <c r="N12074" s="120"/>
      <c r="P12074" s="120"/>
      <c r="R12074" s="120"/>
      <c r="T12074" s="120"/>
      <c r="V12074" s="120"/>
      <c r="X12074" s="120"/>
      <c r="Z12074" s="120"/>
      <c r="AB12074" s="120"/>
    </row>
    <row r="12075" spans="12:28" ht="15" customHeight="1" x14ac:dyDescent="0.2">
      <c r="L12075" s="120"/>
      <c r="N12075" s="120"/>
      <c r="P12075" s="120"/>
      <c r="R12075" s="120"/>
      <c r="T12075" s="120"/>
      <c r="V12075" s="120"/>
      <c r="X12075" s="120"/>
      <c r="Z12075" s="120"/>
      <c r="AB12075" s="120"/>
    </row>
    <row r="12076" spans="12:28" ht="15" customHeight="1" x14ac:dyDescent="0.2">
      <c r="L12076" s="120"/>
      <c r="N12076" s="120"/>
      <c r="P12076" s="120"/>
      <c r="R12076" s="120"/>
      <c r="T12076" s="120"/>
      <c r="V12076" s="120"/>
      <c r="X12076" s="120"/>
      <c r="Z12076" s="120"/>
      <c r="AB12076" s="120"/>
    </row>
    <row r="12077" spans="12:28" ht="15" customHeight="1" x14ac:dyDescent="0.2">
      <c r="L12077" s="120"/>
      <c r="N12077" s="120"/>
      <c r="P12077" s="120"/>
      <c r="R12077" s="120"/>
      <c r="T12077" s="120"/>
      <c r="V12077" s="120"/>
      <c r="X12077" s="120"/>
      <c r="Z12077" s="120"/>
      <c r="AB12077" s="120"/>
    </row>
    <row r="12078" spans="12:28" ht="15" customHeight="1" x14ac:dyDescent="0.2">
      <c r="L12078" s="120"/>
      <c r="N12078" s="120"/>
      <c r="P12078" s="120"/>
      <c r="R12078" s="120"/>
      <c r="T12078" s="120"/>
      <c r="V12078" s="120"/>
      <c r="X12078" s="120"/>
      <c r="Z12078" s="120"/>
      <c r="AB12078" s="120"/>
    </row>
    <row r="12079" spans="12:28" ht="15" customHeight="1" x14ac:dyDescent="0.2">
      <c r="L12079" s="120"/>
      <c r="N12079" s="120"/>
      <c r="P12079" s="120"/>
      <c r="R12079" s="120"/>
      <c r="T12079" s="120"/>
      <c r="V12079" s="120"/>
      <c r="X12079" s="120"/>
      <c r="Z12079" s="120"/>
      <c r="AB12079" s="120"/>
    </row>
    <row r="12080" spans="12:28" ht="15" customHeight="1" x14ac:dyDescent="0.2">
      <c r="L12080" s="120"/>
      <c r="N12080" s="120"/>
      <c r="P12080" s="120"/>
      <c r="R12080" s="120"/>
      <c r="T12080" s="120"/>
      <c r="V12080" s="120"/>
      <c r="X12080" s="120"/>
      <c r="Z12080" s="120"/>
      <c r="AB12080" s="120"/>
    </row>
    <row r="12081" spans="12:28" ht="15" customHeight="1" x14ac:dyDescent="0.2">
      <c r="L12081" s="120"/>
      <c r="N12081" s="120"/>
      <c r="P12081" s="120"/>
      <c r="R12081" s="120"/>
      <c r="T12081" s="120"/>
      <c r="V12081" s="120"/>
      <c r="X12081" s="120"/>
      <c r="Z12081" s="120"/>
      <c r="AB12081" s="120"/>
    </row>
    <row r="12082" spans="12:28" ht="15" customHeight="1" x14ac:dyDescent="0.2">
      <c r="L12082" s="120"/>
      <c r="N12082" s="120"/>
      <c r="P12082" s="120"/>
      <c r="R12082" s="120"/>
      <c r="T12082" s="120"/>
      <c r="V12082" s="120"/>
      <c r="X12082" s="120"/>
      <c r="Z12082" s="120"/>
      <c r="AB12082" s="120"/>
    </row>
    <row r="12083" spans="12:28" ht="15" customHeight="1" x14ac:dyDescent="0.2">
      <c r="L12083" s="120"/>
      <c r="N12083" s="120"/>
      <c r="P12083" s="120"/>
      <c r="R12083" s="120"/>
      <c r="T12083" s="120"/>
      <c r="V12083" s="120"/>
      <c r="X12083" s="120"/>
      <c r="Z12083" s="120"/>
      <c r="AB12083" s="120"/>
    </row>
    <row r="12084" spans="12:28" ht="15" customHeight="1" x14ac:dyDescent="0.2">
      <c r="L12084" s="120"/>
      <c r="N12084" s="120"/>
      <c r="P12084" s="120"/>
      <c r="R12084" s="120"/>
      <c r="T12084" s="120"/>
      <c r="V12084" s="120"/>
      <c r="X12084" s="120"/>
      <c r="Z12084" s="120"/>
      <c r="AB12084" s="120"/>
    </row>
    <row r="12085" spans="12:28" ht="15" customHeight="1" x14ac:dyDescent="0.2">
      <c r="L12085" s="120"/>
      <c r="N12085" s="120"/>
      <c r="P12085" s="120"/>
      <c r="R12085" s="120"/>
      <c r="T12085" s="120"/>
      <c r="V12085" s="120"/>
      <c r="X12085" s="120"/>
      <c r="Z12085" s="120"/>
      <c r="AB12085" s="120"/>
    </row>
    <row r="12086" spans="12:28" ht="15" customHeight="1" x14ac:dyDescent="0.2">
      <c r="L12086" s="120"/>
      <c r="N12086" s="120"/>
      <c r="P12086" s="120"/>
      <c r="R12086" s="120"/>
      <c r="T12086" s="120"/>
      <c r="V12086" s="120"/>
      <c r="X12086" s="120"/>
      <c r="Z12086" s="120"/>
      <c r="AB12086" s="120"/>
    </row>
    <row r="12087" spans="12:28" ht="15" customHeight="1" x14ac:dyDescent="0.2">
      <c r="L12087" s="120"/>
      <c r="N12087" s="120"/>
      <c r="P12087" s="120"/>
      <c r="R12087" s="120"/>
      <c r="T12087" s="120"/>
      <c r="V12087" s="120"/>
      <c r="X12087" s="120"/>
      <c r="Z12087" s="120"/>
      <c r="AB12087" s="120"/>
    </row>
    <row r="12088" spans="12:28" ht="15" customHeight="1" x14ac:dyDescent="0.2">
      <c r="L12088" s="120"/>
      <c r="N12088" s="120"/>
      <c r="P12088" s="120"/>
      <c r="R12088" s="120"/>
      <c r="T12088" s="120"/>
      <c r="V12088" s="120"/>
      <c r="X12088" s="120"/>
      <c r="Z12088" s="120"/>
      <c r="AB12088" s="120"/>
    </row>
    <row r="12089" spans="12:28" ht="15" customHeight="1" x14ac:dyDescent="0.2">
      <c r="L12089" s="120"/>
      <c r="N12089" s="120"/>
      <c r="P12089" s="120"/>
      <c r="R12089" s="120"/>
      <c r="T12089" s="120"/>
      <c r="V12089" s="120"/>
      <c r="X12089" s="120"/>
      <c r="Z12089" s="120"/>
      <c r="AB12089" s="120"/>
    </row>
    <row r="12090" spans="12:28" ht="15" customHeight="1" x14ac:dyDescent="0.2">
      <c r="L12090" s="120"/>
      <c r="N12090" s="120"/>
      <c r="P12090" s="120"/>
      <c r="R12090" s="120"/>
      <c r="T12090" s="120"/>
      <c r="V12090" s="120"/>
      <c r="X12090" s="120"/>
      <c r="Z12090" s="120"/>
      <c r="AB12090" s="120"/>
    </row>
    <row r="12091" spans="12:28" ht="15" customHeight="1" x14ac:dyDescent="0.2">
      <c r="L12091" s="120"/>
      <c r="N12091" s="120"/>
      <c r="P12091" s="120"/>
      <c r="R12091" s="120"/>
      <c r="T12091" s="120"/>
      <c r="V12091" s="120"/>
      <c r="X12091" s="120"/>
      <c r="Z12091" s="120"/>
      <c r="AB12091" s="120"/>
    </row>
    <row r="12092" spans="12:28" ht="15" customHeight="1" x14ac:dyDescent="0.2">
      <c r="L12092" s="120"/>
      <c r="N12092" s="120"/>
      <c r="P12092" s="120"/>
      <c r="R12092" s="120"/>
      <c r="T12092" s="120"/>
      <c r="V12092" s="120"/>
      <c r="X12092" s="120"/>
      <c r="Z12092" s="120"/>
      <c r="AB12092" s="120"/>
    </row>
    <row r="12093" spans="12:28" ht="15" customHeight="1" x14ac:dyDescent="0.2">
      <c r="L12093" s="120"/>
      <c r="N12093" s="120"/>
      <c r="P12093" s="120"/>
      <c r="R12093" s="120"/>
      <c r="T12093" s="120"/>
      <c r="V12093" s="120"/>
      <c r="X12093" s="120"/>
      <c r="Z12093" s="120"/>
      <c r="AB12093" s="120"/>
    </row>
    <row r="12094" spans="12:28" ht="15" customHeight="1" x14ac:dyDescent="0.2">
      <c r="L12094" s="120"/>
      <c r="N12094" s="120"/>
      <c r="P12094" s="120"/>
      <c r="R12094" s="120"/>
      <c r="T12094" s="120"/>
      <c r="V12094" s="120"/>
      <c r="X12094" s="120"/>
      <c r="Z12094" s="120"/>
      <c r="AB12094" s="120"/>
    </row>
    <row r="12095" spans="12:28" ht="15" customHeight="1" x14ac:dyDescent="0.2">
      <c r="L12095" s="120"/>
      <c r="N12095" s="120"/>
      <c r="P12095" s="120"/>
      <c r="R12095" s="120"/>
      <c r="T12095" s="120"/>
      <c r="V12095" s="120"/>
      <c r="X12095" s="120"/>
      <c r="Z12095" s="120"/>
      <c r="AB12095" s="120"/>
    </row>
    <row r="12096" spans="12:28" ht="15" customHeight="1" x14ac:dyDescent="0.2">
      <c r="L12096" s="120"/>
      <c r="N12096" s="120"/>
      <c r="P12096" s="120"/>
      <c r="R12096" s="120"/>
      <c r="T12096" s="120"/>
      <c r="V12096" s="120"/>
      <c r="X12096" s="120"/>
      <c r="Z12096" s="120"/>
      <c r="AB12096" s="120"/>
    </row>
    <row r="12097" spans="12:28" ht="15" customHeight="1" x14ac:dyDescent="0.2">
      <c r="L12097" s="120"/>
      <c r="N12097" s="120"/>
      <c r="P12097" s="120"/>
      <c r="R12097" s="120"/>
      <c r="T12097" s="120"/>
      <c r="V12097" s="120"/>
      <c r="X12097" s="120"/>
      <c r="Z12097" s="120"/>
      <c r="AB12097" s="120"/>
    </row>
    <row r="12098" spans="12:28" ht="15" customHeight="1" x14ac:dyDescent="0.2">
      <c r="L12098" s="120"/>
      <c r="N12098" s="120"/>
      <c r="P12098" s="120"/>
      <c r="R12098" s="120"/>
      <c r="T12098" s="120"/>
      <c r="V12098" s="120"/>
      <c r="X12098" s="120"/>
      <c r="Z12098" s="120"/>
      <c r="AB12098" s="120"/>
    </row>
    <row r="12099" spans="12:28" ht="15" customHeight="1" x14ac:dyDescent="0.2">
      <c r="L12099" s="120"/>
      <c r="N12099" s="120"/>
      <c r="P12099" s="120"/>
      <c r="R12099" s="120"/>
      <c r="T12099" s="120"/>
      <c r="V12099" s="120"/>
      <c r="X12099" s="120"/>
      <c r="Z12099" s="120"/>
      <c r="AB12099" s="120"/>
    </row>
    <row r="12100" spans="12:28" ht="15" customHeight="1" x14ac:dyDescent="0.2">
      <c r="L12100" s="120"/>
      <c r="N12100" s="120"/>
      <c r="P12100" s="120"/>
      <c r="R12100" s="120"/>
      <c r="T12100" s="120"/>
      <c r="V12100" s="120"/>
      <c r="X12100" s="120"/>
      <c r="Z12100" s="120"/>
      <c r="AB12100" s="120"/>
    </row>
    <row r="12101" spans="12:28" ht="15" customHeight="1" x14ac:dyDescent="0.2">
      <c r="L12101" s="120"/>
      <c r="N12101" s="120"/>
      <c r="P12101" s="120"/>
      <c r="R12101" s="120"/>
      <c r="T12101" s="120"/>
      <c r="V12101" s="120"/>
      <c r="X12101" s="120"/>
      <c r="Z12101" s="120"/>
      <c r="AB12101" s="120"/>
    </row>
    <row r="12102" spans="12:28" ht="15" customHeight="1" x14ac:dyDescent="0.2">
      <c r="L12102" s="120"/>
      <c r="N12102" s="120"/>
      <c r="P12102" s="120"/>
      <c r="R12102" s="120"/>
      <c r="T12102" s="120"/>
      <c r="V12102" s="120"/>
      <c r="X12102" s="120"/>
      <c r="Z12102" s="120"/>
      <c r="AB12102" s="120"/>
    </row>
    <row r="12103" spans="12:28" ht="15" customHeight="1" x14ac:dyDescent="0.2">
      <c r="L12103" s="120"/>
      <c r="N12103" s="120"/>
      <c r="P12103" s="120"/>
      <c r="R12103" s="120"/>
      <c r="T12103" s="120"/>
      <c r="V12103" s="120"/>
      <c r="X12103" s="120"/>
      <c r="Z12103" s="120"/>
      <c r="AB12103" s="120"/>
    </row>
    <row r="12104" spans="12:28" ht="15" customHeight="1" x14ac:dyDescent="0.2">
      <c r="L12104" s="120"/>
      <c r="N12104" s="120"/>
      <c r="P12104" s="120"/>
      <c r="R12104" s="120"/>
      <c r="T12104" s="120"/>
      <c r="V12104" s="120"/>
      <c r="X12104" s="120"/>
      <c r="Z12104" s="120"/>
      <c r="AB12104" s="120"/>
    </row>
    <row r="12105" spans="12:28" ht="15" customHeight="1" x14ac:dyDescent="0.2">
      <c r="L12105" s="120"/>
      <c r="N12105" s="120"/>
      <c r="P12105" s="120"/>
      <c r="R12105" s="120"/>
      <c r="T12105" s="120"/>
      <c r="V12105" s="120"/>
      <c r="X12105" s="120"/>
      <c r="Z12105" s="120"/>
      <c r="AB12105" s="120"/>
    </row>
    <row r="12106" spans="12:28" ht="15" customHeight="1" x14ac:dyDescent="0.2">
      <c r="L12106" s="120"/>
      <c r="N12106" s="120"/>
      <c r="P12106" s="120"/>
      <c r="R12106" s="120"/>
      <c r="T12106" s="120"/>
      <c r="V12106" s="120"/>
      <c r="X12106" s="120"/>
      <c r="Z12106" s="120"/>
      <c r="AB12106" s="120"/>
    </row>
    <row r="12107" spans="12:28" ht="15" customHeight="1" x14ac:dyDescent="0.2">
      <c r="L12107" s="120"/>
      <c r="N12107" s="120"/>
      <c r="P12107" s="120"/>
      <c r="R12107" s="120"/>
      <c r="T12107" s="120"/>
      <c r="V12107" s="120"/>
      <c r="X12107" s="120"/>
      <c r="Z12107" s="120"/>
      <c r="AB12107" s="120"/>
    </row>
    <row r="12108" spans="12:28" ht="15" customHeight="1" x14ac:dyDescent="0.2">
      <c r="L12108" s="120"/>
      <c r="N12108" s="120"/>
      <c r="P12108" s="120"/>
      <c r="R12108" s="120"/>
      <c r="T12108" s="120"/>
      <c r="V12108" s="120"/>
      <c r="X12108" s="120"/>
      <c r="Z12108" s="120"/>
      <c r="AB12108" s="120"/>
    </row>
    <row r="12109" spans="12:28" ht="15" customHeight="1" x14ac:dyDescent="0.2">
      <c r="L12109" s="120"/>
      <c r="N12109" s="120"/>
      <c r="P12109" s="120"/>
      <c r="R12109" s="120"/>
      <c r="T12109" s="120"/>
      <c r="V12109" s="120"/>
      <c r="X12109" s="120"/>
      <c r="Z12109" s="120"/>
      <c r="AB12109" s="120"/>
    </row>
    <row r="12110" spans="12:28" ht="15" customHeight="1" x14ac:dyDescent="0.2">
      <c r="L12110" s="120"/>
      <c r="N12110" s="120"/>
      <c r="P12110" s="120"/>
      <c r="R12110" s="120"/>
      <c r="T12110" s="120"/>
      <c r="V12110" s="120"/>
      <c r="X12110" s="120"/>
      <c r="Z12110" s="120"/>
      <c r="AB12110" s="120"/>
    </row>
    <row r="12111" spans="12:28" ht="15" customHeight="1" x14ac:dyDescent="0.2">
      <c r="L12111" s="120"/>
      <c r="N12111" s="120"/>
      <c r="P12111" s="120"/>
      <c r="R12111" s="120"/>
      <c r="T12111" s="120"/>
      <c r="V12111" s="120"/>
      <c r="X12111" s="120"/>
      <c r="Z12111" s="120"/>
      <c r="AB12111" s="120"/>
    </row>
    <row r="12112" spans="12:28" ht="15" customHeight="1" x14ac:dyDescent="0.2">
      <c r="L12112" s="120"/>
      <c r="N12112" s="120"/>
      <c r="P12112" s="120"/>
      <c r="R12112" s="120"/>
      <c r="T12112" s="120"/>
      <c r="V12112" s="120"/>
      <c r="X12112" s="120"/>
      <c r="Z12112" s="120"/>
      <c r="AB12112" s="120"/>
    </row>
    <row r="12113" spans="12:28" ht="15" customHeight="1" x14ac:dyDescent="0.2">
      <c r="L12113" s="120"/>
      <c r="N12113" s="120"/>
      <c r="P12113" s="120"/>
      <c r="R12113" s="120"/>
      <c r="T12113" s="120"/>
      <c r="V12113" s="120"/>
      <c r="X12113" s="120"/>
      <c r="Z12113" s="120"/>
      <c r="AB12113" s="120"/>
    </row>
    <row r="12114" spans="12:28" ht="15" customHeight="1" x14ac:dyDescent="0.2">
      <c r="L12114" s="120"/>
      <c r="N12114" s="120"/>
      <c r="P12114" s="120"/>
      <c r="R12114" s="120"/>
      <c r="T12114" s="120"/>
      <c r="V12114" s="120"/>
      <c r="X12114" s="120"/>
      <c r="Z12114" s="120"/>
      <c r="AB12114" s="120"/>
    </row>
    <row r="12115" spans="12:28" ht="15" customHeight="1" x14ac:dyDescent="0.2">
      <c r="L12115" s="120"/>
      <c r="N12115" s="120"/>
      <c r="P12115" s="120"/>
      <c r="R12115" s="120"/>
      <c r="T12115" s="120"/>
      <c r="V12115" s="120"/>
      <c r="X12115" s="120"/>
      <c r="Z12115" s="120"/>
      <c r="AB12115" s="120"/>
    </row>
    <row r="12116" spans="12:28" ht="15" customHeight="1" x14ac:dyDescent="0.2">
      <c r="L12116" s="120"/>
      <c r="N12116" s="120"/>
      <c r="P12116" s="120"/>
      <c r="R12116" s="120"/>
      <c r="T12116" s="120"/>
      <c r="V12116" s="120"/>
      <c r="X12116" s="120"/>
      <c r="Z12116" s="120"/>
      <c r="AB12116" s="120"/>
    </row>
    <row r="12117" spans="12:28" ht="15" customHeight="1" x14ac:dyDescent="0.2">
      <c r="L12117" s="120"/>
      <c r="N12117" s="120"/>
      <c r="P12117" s="120"/>
      <c r="R12117" s="120"/>
      <c r="T12117" s="120"/>
      <c r="V12117" s="120"/>
      <c r="X12117" s="120"/>
      <c r="Z12117" s="120"/>
      <c r="AB12117" s="120"/>
    </row>
    <row r="12118" spans="12:28" ht="15" customHeight="1" x14ac:dyDescent="0.2">
      <c r="L12118" s="120"/>
      <c r="N12118" s="120"/>
      <c r="P12118" s="120"/>
      <c r="R12118" s="120"/>
      <c r="T12118" s="120"/>
      <c r="V12118" s="120"/>
      <c r="X12118" s="120"/>
      <c r="Z12118" s="120"/>
      <c r="AB12118" s="120"/>
    </row>
    <row r="12119" spans="12:28" ht="15" customHeight="1" x14ac:dyDescent="0.2">
      <c r="L12119" s="120"/>
      <c r="N12119" s="120"/>
      <c r="P12119" s="120"/>
      <c r="R12119" s="120"/>
      <c r="T12119" s="120"/>
      <c r="V12119" s="120"/>
      <c r="X12119" s="120"/>
      <c r="Z12119" s="120"/>
      <c r="AB12119" s="120"/>
    </row>
    <row r="12120" spans="12:28" ht="15" customHeight="1" x14ac:dyDescent="0.2">
      <c r="L12120" s="120"/>
      <c r="N12120" s="120"/>
      <c r="P12120" s="120"/>
      <c r="R12120" s="120"/>
      <c r="T12120" s="120"/>
      <c r="V12120" s="120"/>
      <c r="X12120" s="120"/>
      <c r="Z12120" s="120"/>
      <c r="AB12120" s="120"/>
    </row>
    <row r="12121" spans="12:28" ht="15" customHeight="1" x14ac:dyDescent="0.2">
      <c r="L12121" s="120"/>
      <c r="N12121" s="120"/>
      <c r="P12121" s="120"/>
      <c r="R12121" s="120"/>
      <c r="T12121" s="120"/>
      <c r="V12121" s="120"/>
      <c r="X12121" s="120"/>
      <c r="Z12121" s="120"/>
      <c r="AB12121" s="120"/>
    </row>
    <row r="12122" spans="12:28" ht="15" customHeight="1" x14ac:dyDescent="0.2">
      <c r="L12122" s="120"/>
      <c r="N12122" s="120"/>
      <c r="P12122" s="120"/>
      <c r="R12122" s="120"/>
      <c r="T12122" s="120"/>
      <c r="V12122" s="120"/>
      <c r="X12122" s="120"/>
      <c r="Z12122" s="120"/>
      <c r="AB12122" s="120"/>
    </row>
    <row r="12123" spans="12:28" ht="15" customHeight="1" x14ac:dyDescent="0.2">
      <c r="L12123" s="120"/>
      <c r="N12123" s="120"/>
      <c r="P12123" s="120"/>
      <c r="R12123" s="120"/>
      <c r="T12123" s="120"/>
      <c r="V12123" s="120"/>
      <c r="X12123" s="120"/>
      <c r="Z12123" s="120"/>
      <c r="AB12123" s="120"/>
    </row>
    <row r="12124" spans="12:28" ht="15" customHeight="1" x14ac:dyDescent="0.2">
      <c r="L12124" s="120"/>
      <c r="N12124" s="120"/>
      <c r="P12124" s="120"/>
      <c r="R12124" s="120"/>
      <c r="T12124" s="120"/>
      <c r="V12124" s="120"/>
      <c r="X12124" s="120"/>
      <c r="Z12124" s="120"/>
      <c r="AB12124" s="120"/>
    </row>
    <row r="12125" spans="12:28" ht="15" customHeight="1" x14ac:dyDescent="0.2">
      <c r="L12125" s="120"/>
      <c r="N12125" s="120"/>
      <c r="P12125" s="120"/>
      <c r="R12125" s="120"/>
      <c r="T12125" s="120"/>
      <c r="V12125" s="120"/>
      <c r="X12125" s="120"/>
      <c r="Z12125" s="120"/>
      <c r="AB12125" s="120"/>
    </row>
    <row r="12126" spans="12:28" ht="15" customHeight="1" x14ac:dyDescent="0.2">
      <c r="L12126" s="120"/>
      <c r="N12126" s="120"/>
      <c r="P12126" s="120"/>
      <c r="R12126" s="120"/>
      <c r="T12126" s="120"/>
      <c r="V12126" s="120"/>
      <c r="X12126" s="120"/>
      <c r="Z12126" s="120"/>
      <c r="AB12126" s="120"/>
    </row>
    <row r="12127" spans="12:28" ht="15" customHeight="1" x14ac:dyDescent="0.2">
      <c r="L12127" s="120"/>
      <c r="N12127" s="120"/>
      <c r="P12127" s="120"/>
      <c r="R12127" s="120"/>
      <c r="T12127" s="120"/>
      <c r="V12127" s="120"/>
      <c r="X12127" s="120"/>
      <c r="Z12127" s="120"/>
      <c r="AB12127" s="120"/>
    </row>
    <row r="12128" spans="12:28" ht="15" customHeight="1" x14ac:dyDescent="0.2">
      <c r="L12128" s="120"/>
      <c r="N12128" s="120"/>
      <c r="P12128" s="120"/>
      <c r="R12128" s="120"/>
      <c r="T12128" s="120"/>
      <c r="V12128" s="120"/>
      <c r="X12128" s="120"/>
      <c r="Z12128" s="120"/>
      <c r="AB12128" s="120"/>
    </row>
    <row r="12129" spans="12:28" ht="15" customHeight="1" x14ac:dyDescent="0.2">
      <c r="L12129" s="120"/>
      <c r="N12129" s="120"/>
      <c r="P12129" s="120"/>
      <c r="R12129" s="120"/>
      <c r="T12129" s="120"/>
      <c r="V12129" s="120"/>
      <c r="X12129" s="120"/>
      <c r="Z12129" s="120"/>
      <c r="AB12129" s="120"/>
    </row>
    <row r="12130" spans="12:28" ht="15" customHeight="1" x14ac:dyDescent="0.2">
      <c r="L12130" s="120"/>
      <c r="N12130" s="120"/>
      <c r="P12130" s="120"/>
      <c r="R12130" s="120"/>
      <c r="T12130" s="120"/>
      <c r="V12130" s="120"/>
      <c r="X12130" s="120"/>
      <c r="Z12130" s="120"/>
      <c r="AB12130" s="120"/>
    </row>
    <row r="12131" spans="12:28" ht="15" customHeight="1" x14ac:dyDescent="0.2">
      <c r="L12131" s="120"/>
      <c r="N12131" s="120"/>
      <c r="P12131" s="120"/>
      <c r="R12131" s="120"/>
      <c r="T12131" s="120"/>
      <c r="V12131" s="120"/>
      <c r="X12131" s="120"/>
      <c r="Z12131" s="120"/>
      <c r="AB12131" s="120"/>
    </row>
    <row r="12132" spans="12:28" ht="15" customHeight="1" x14ac:dyDescent="0.2">
      <c r="L12132" s="120"/>
      <c r="N12132" s="120"/>
      <c r="P12132" s="120"/>
      <c r="R12132" s="120"/>
      <c r="T12132" s="120"/>
      <c r="V12132" s="120"/>
      <c r="X12132" s="120"/>
      <c r="Z12132" s="120"/>
      <c r="AB12132" s="120"/>
    </row>
    <row r="12133" spans="12:28" ht="15" customHeight="1" x14ac:dyDescent="0.2">
      <c r="L12133" s="120"/>
      <c r="N12133" s="120"/>
      <c r="P12133" s="120"/>
      <c r="R12133" s="120"/>
      <c r="T12133" s="120"/>
      <c r="V12133" s="120"/>
      <c r="X12133" s="120"/>
      <c r="Z12133" s="120"/>
      <c r="AB12133" s="120"/>
    </row>
    <row r="12134" spans="12:28" ht="15" customHeight="1" x14ac:dyDescent="0.2">
      <c r="L12134" s="120"/>
      <c r="N12134" s="120"/>
      <c r="P12134" s="120"/>
      <c r="R12134" s="120"/>
      <c r="T12134" s="120"/>
      <c r="V12134" s="120"/>
      <c r="X12134" s="120"/>
      <c r="Z12134" s="120"/>
      <c r="AB12134" s="120"/>
    </row>
    <row r="12135" spans="12:28" ht="15" customHeight="1" x14ac:dyDescent="0.2">
      <c r="L12135" s="120"/>
      <c r="N12135" s="120"/>
      <c r="P12135" s="120"/>
      <c r="R12135" s="120"/>
      <c r="T12135" s="120"/>
      <c r="V12135" s="120"/>
      <c r="X12135" s="120"/>
      <c r="Z12135" s="120"/>
      <c r="AB12135" s="120"/>
    </row>
    <row r="12136" spans="12:28" ht="15" customHeight="1" x14ac:dyDescent="0.2">
      <c r="L12136" s="120"/>
      <c r="N12136" s="120"/>
      <c r="P12136" s="120"/>
      <c r="R12136" s="120"/>
      <c r="T12136" s="120"/>
      <c r="V12136" s="120"/>
      <c r="X12136" s="120"/>
      <c r="Z12136" s="120"/>
      <c r="AB12136" s="120"/>
    </row>
    <row r="12137" spans="12:28" ht="15" customHeight="1" x14ac:dyDescent="0.2">
      <c r="L12137" s="120"/>
      <c r="N12137" s="120"/>
      <c r="P12137" s="120"/>
      <c r="R12137" s="120"/>
      <c r="T12137" s="120"/>
      <c r="V12137" s="120"/>
      <c r="X12137" s="120"/>
      <c r="Z12137" s="120"/>
      <c r="AB12137" s="120"/>
    </row>
    <row r="12138" spans="12:28" ht="15" customHeight="1" x14ac:dyDescent="0.2">
      <c r="L12138" s="120"/>
      <c r="N12138" s="120"/>
      <c r="P12138" s="120"/>
      <c r="R12138" s="120"/>
      <c r="T12138" s="120"/>
      <c r="V12138" s="120"/>
      <c r="X12138" s="120"/>
      <c r="Z12138" s="120"/>
      <c r="AB12138" s="120"/>
    </row>
    <row r="12139" spans="12:28" ht="15" customHeight="1" x14ac:dyDescent="0.2">
      <c r="L12139" s="120"/>
      <c r="N12139" s="120"/>
      <c r="P12139" s="120"/>
      <c r="R12139" s="120"/>
      <c r="T12139" s="120"/>
      <c r="V12139" s="120"/>
      <c r="X12139" s="120"/>
      <c r="Z12139" s="120"/>
      <c r="AB12139" s="120"/>
    </row>
    <row r="12140" spans="12:28" ht="15" customHeight="1" x14ac:dyDescent="0.2">
      <c r="L12140" s="120"/>
      <c r="N12140" s="120"/>
      <c r="P12140" s="120"/>
      <c r="R12140" s="120"/>
      <c r="T12140" s="120"/>
      <c r="V12140" s="120"/>
      <c r="X12140" s="120"/>
      <c r="Z12140" s="120"/>
      <c r="AB12140" s="120"/>
    </row>
    <row r="12141" spans="12:28" ht="15" customHeight="1" x14ac:dyDescent="0.2">
      <c r="L12141" s="120"/>
      <c r="N12141" s="120"/>
      <c r="P12141" s="120"/>
      <c r="R12141" s="120"/>
      <c r="T12141" s="120"/>
      <c r="V12141" s="120"/>
      <c r="X12141" s="120"/>
      <c r="Z12141" s="120"/>
      <c r="AB12141" s="120"/>
    </row>
    <row r="12142" spans="12:28" ht="15" customHeight="1" x14ac:dyDescent="0.2">
      <c r="L12142" s="120"/>
      <c r="N12142" s="120"/>
      <c r="P12142" s="120"/>
      <c r="R12142" s="120"/>
      <c r="T12142" s="120"/>
      <c r="V12142" s="120"/>
      <c r="X12142" s="120"/>
      <c r="Z12142" s="120"/>
      <c r="AB12142" s="120"/>
    </row>
    <row r="12143" spans="12:28" ht="15" customHeight="1" x14ac:dyDescent="0.2">
      <c r="L12143" s="120"/>
      <c r="N12143" s="120"/>
      <c r="P12143" s="120"/>
      <c r="R12143" s="120"/>
      <c r="T12143" s="120"/>
      <c r="V12143" s="120"/>
      <c r="X12143" s="120"/>
      <c r="Z12143" s="120"/>
      <c r="AB12143" s="120"/>
    </row>
    <row r="12144" spans="12:28" ht="15" customHeight="1" x14ac:dyDescent="0.2">
      <c r="L12144" s="120"/>
      <c r="N12144" s="120"/>
      <c r="P12144" s="120"/>
      <c r="R12144" s="120"/>
      <c r="T12144" s="120"/>
      <c r="V12144" s="120"/>
      <c r="X12144" s="120"/>
      <c r="Z12144" s="120"/>
      <c r="AB12144" s="120"/>
    </row>
    <row r="12145" spans="12:28" ht="15" customHeight="1" x14ac:dyDescent="0.2">
      <c r="L12145" s="120"/>
      <c r="N12145" s="120"/>
      <c r="P12145" s="120"/>
      <c r="R12145" s="120"/>
      <c r="T12145" s="120"/>
      <c r="V12145" s="120"/>
      <c r="X12145" s="120"/>
      <c r="Z12145" s="120"/>
      <c r="AB12145" s="120"/>
    </row>
    <row r="12146" spans="12:28" ht="15" customHeight="1" x14ac:dyDescent="0.2">
      <c r="L12146" s="120"/>
      <c r="N12146" s="120"/>
      <c r="P12146" s="120"/>
      <c r="R12146" s="120"/>
      <c r="T12146" s="120"/>
      <c r="V12146" s="120"/>
      <c r="X12146" s="120"/>
      <c r="Z12146" s="120"/>
      <c r="AB12146" s="120"/>
    </row>
    <row r="12147" spans="12:28" ht="15" customHeight="1" x14ac:dyDescent="0.2">
      <c r="L12147" s="120"/>
      <c r="N12147" s="120"/>
      <c r="P12147" s="120"/>
      <c r="R12147" s="120"/>
      <c r="T12147" s="120"/>
      <c r="V12147" s="120"/>
      <c r="X12147" s="120"/>
      <c r="Z12147" s="120"/>
      <c r="AB12147" s="120"/>
    </row>
    <row r="12148" spans="12:28" ht="15" customHeight="1" x14ac:dyDescent="0.2">
      <c r="L12148" s="120"/>
      <c r="N12148" s="120"/>
      <c r="P12148" s="120"/>
      <c r="R12148" s="120"/>
      <c r="T12148" s="120"/>
      <c r="V12148" s="120"/>
      <c r="X12148" s="120"/>
      <c r="Z12148" s="120"/>
      <c r="AB12148" s="120"/>
    </row>
    <row r="12149" spans="12:28" ht="15" customHeight="1" x14ac:dyDescent="0.2">
      <c r="L12149" s="120"/>
      <c r="N12149" s="120"/>
      <c r="P12149" s="120"/>
      <c r="R12149" s="120"/>
      <c r="T12149" s="120"/>
      <c r="V12149" s="120"/>
      <c r="X12149" s="120"/>
      <c r="Z12149" s="120"/>
      <c r="AB12149" s="120"/>
    </row>
    <row r="12150" spans="12:28" ht="15" customHeight="1" x14ac:dyDescent="0.2">
      <c r="L12150" s="120"/>
      <c r="N12150" s="120"/>
      <c r="P12150" s="120"/>
      <c r="R12150" s="120"/>
      <c r="T12150" s="120"/>
      <c r="V12150" s="120"/>
      <c r="X12150" s="120"/>
      <c r="Z12150" s="120"/>
      <c r="AB12150" s="120"/>
    </row>
    <row r="12151" spans="12:28" ht="15" customHeight="1" x14ac:dyDescent="0.2">
      <c r="L12151" s="120"/>
      <c r="N12151" s="120"/>
      <c r="P12151" s="120"/>
      <c r="R12151" s="120"/>
      <c r="T12151" s="120"/>
      <c r="V12151" s="120"/>
      <c r="X12151" s="120"/>
      <c r="Z12151" s="120"/>
      <c r="AB12151" s="120"/>
    </row>
    <row r="12152" spans="12:28" ht="15" customHeight="1" x14ac:dyDescent="0.2">
      <c r="L12152" s="120"/>
      <c r="N12152" s="120"/>
      <c r="P12152" s="120"/>
      <c r="R12152" s="120"/>
      <c r="T12152" s="120"/>
      <c r="V12152" s="120"/>
      <c r="X12152" s="120"/>
      <c r="Z12152" s="120"/>
      <c r="AB12152" s="120"/>
    </row>
    <row r="12153" spans="12:28" ht="15" customHeight="1" x14ac:dyDescent="0.2">
      <c r="L12153" s="120"/>
      <c r="N12153" s="120"/>
      <c r="P12153" s="120"/>
      <c r="R12153" s="120"/>
      <c r="T12153" s="120"/>
      <c r="V12153" s="120"/>
      <c r="X12153" s="120"/>
      <c r="Z12153" s="120"/>
      <c r="AB12153" s="120"/>
    </row>
    <row r="12154" spans="12:28" ht="15" customHeight="1" x14ac:dyDescent="0.2">
      <c r="L12154" s="120"/>
      <c r="N12154" s="120"/>
      <c r="P12154" s="120"/>
      <c r="R12154" s="120"/>
      <c r="T12154" s="120"/>
      <c r="V12154" s="120"/>
      <c r="X12154" s="120"/>
      <c r="Z12154" s="120"/>
      <c r="AB12154" s="120"/>
    </row>
    <row r="12155" spans="12:28" ht="15" customHeight="1" x14ac:dyDescent="0.2">
      <c r="L12155" s="120"/>
      <c r="N12155" s="120"/>
      <c r="P12155" s="120"/>
      <c r="R12155" s="120"/>
      <c r="T12155" s="120"/>
      <c r="V12155" s="120"/>
      <c r="X12155" s="120"/>
      <c r="Z12155" s="120"/>
      <c r="AB12155" s="120"/>
    </row>
    <row r="12156" spans="12:28" ht="15" customHeight="1" x14ac:dyDescent="0.2">
      <c r="L12156" s="120"/>
      <c r="N12156" s="120"/>
      <c r="P12156" s="120"/>
      <c r="R12156" s="120"/>
      <c r="T12156" s="120"/>
      <c r="V12156" s="120"/>
      <c r="X12156" s="120"/>
      <c r="Z12156" s="120"/>
      <c r="AB12156" s="120"/>
    </row>
    <row r="12157" spans="12:28" ht="15" customHeight="1" x14ac:dyDescent="0.2">
      <c r="L12157" s="120"/>
      <c r="N12157" s="120"/>
      <c r="P12157" s="120"/>
      <c r="R12157" s="120"/>
      <c r="T12157" s="120"/>
      <c r="V12157" s="120"/>
      <c r="X12157" s="120"/>
      <c r="Z12157" s="120"/>
      <c r="AB12157" s="120"/>
    </row>
    <row r="12158" spans="12:28" ht="15" customHeight="1" x14ac:dyDescent="0.2">
      <c r="L12158" s="120"/>
      <c r="N12158" s="120"/>
      <c r="P12158" s="120"/>
      <c r="R12158" s="120"/>
      <c r="T12158" s="120"/>
      <c r="V12158" s="120"/>
      <c r="X12158" s="120"/>
      <c r="Z12158" s="120"/>
      <c r="AB12158" s="120"/>
    </row>
    <row r="12159" spans="12:28" ht="15" customHeight="1" x14ac:dyDescent="0.2">
      <c r="L12159" s="120"/>
      <c r="N12159" s="120"/>
      <c r="P12159" s="120"/>
      <c r="R12159" s="120"/>
      <c r="T12159" s="120"/>
      <c r="V12159" s="120"/>
      <c r="X12159" s="120"/>
      <c r="Z12159" s="120"/>
      <c r="AB12159" s="120"/>
    </row>
    <row r="12160" spans="12:28" ht="15" customHeight="1" x14ac:dyDescent="0.2">
      <c r="L12160" s="120"/>
      <c r="N12160" s="120"/>
      <c r="P12160" s="120"/>
      <c r="R12160" s="120"/>
      <c r="T12160" s="120"/>
      <c r="V12160" s="120"/>
      <c r="X12160" s="120"/>
      <c r="Z12160" s="120"/>
      <c r="AB12160" s="120"/>
    </row>
    <row r="12161" spans="12:28" ht="15" customHeight="1" x14ac:dyDescent="0.2">
      <c r="L12161" s="120"/>
      <c r="N12161" s="120"/>
      <c r="P12161" s="120"/>
      <c r="R12161" s="120"/>
      <c r="T12161" s="120"/>
      <c r="V12161" s="120"/>
      <c r="X12161" s="120"/>
      <c r="Z12161" s="120"/>
      <c r="AB12161" s="120"/>
    </row>
    <row r="12162" spans="12:28" ht="15" customHeight="1" x14ac:dyDescent="0.2">
      <c r="L12162" s="120"/>
      <c r="N12162" s="120"/>
      <c r="P12162" s="120"/>
      <c r="R12162" s="120"/>
      <c r="T12162" s="120"/>
      <c r="V12162" s="120"/>
      <c r="X12162" s="120"/>
      <c r="Z12162" s="120"/>
      <c r="AB12162" s="120"/>
    </row>
    <row r="12163" spans="12:28" ht="15" customHeight="1" x14ac:dyDescent="0.2">
      <c r="L12163" s="120"/>
      <c r="N12163" s="120"/>
      <c r="P12163" s="120"/>
      <c r="R12163" s="120"/>
      <c r="T12163" s="120"/>
      <c r="V12163" s="120"/>
      <c r="X12163" s="120"/>
      <c r="Z12163" s="120"/>
      <c r="AB12163" s="120"/>
    </row>
    <row r="12164" spans="12:28" ht="15" customHeight="1" x14ac:dyDescent="0.2">
      <c r="L12164" s="120"/>
      <c r="N12164" s="120"/>
      <c r="P12164" s="120"/>
      <c r="R12164" s="120"/>
      <c r="T12164" s="120"/>
      <c r="V12164" s="120"/>
      <c r="X12164" s="120"/>
      <c r="Z12164" s="120"/>
      <c r="AB12164" s="120"/>
    </row>
    <row r="12165" spans="12:28" ht="15" customHeight="1" x14ac:dyDescent="0.2">
      <c r="L12165" s="120"/>
      <c r="N12165" s="120"/>
      <c r="P12165" s="120"/>
      <c r="R12165" s="120"/>
      <c r="T12165" s="120"/>
      <c r="V12165" s="120"/>
      <c r="X12165" s="120"/>
      <c r="Z12165" s="120"/>
      <c r="AB12165" s="120"/>
    </row>
    <row r="12166" spans="12:28" ht="15" customHeight="1" x14ac:dyDescent="0.2">
      <c r="L12166" s="120"/>
      <c r="N12166" s="120"/>
      <c r="P12166" s="120"/>
      <c r="R12166" s="120"/>
      <c r="T12166" s="120"/>
      <c r="V12166" s="120"/>
      <c r="X12166" s="120"/>
      <c r="Z12166" s="120"/>
      <c r="AB12166" s="120"/>
    </row>
    <row r="12167" spans="12:28" ht="15" customHeight="1" x14ac:dyDescent="0.2">
      <c r="L12167" s="120"/>
      <c r="N12167" s="120"/>
      <c r="P12167" s="120"/>
      <c r="R12167" s="120"/>
      <c r="T12167" s="120"/>
      <c r="V12167" s="120"/>
      <c r="X12167" s="120"/>
      <c r="Z12167" s="120"/>
      <c r="AB12167" s="120"/>
    </row>
    <row r="12168" spans="12:28" ht="15" customHeight="1" x14ac:dyDescent="0.2">
      <c r="L12168" s="120"/>
      <c r="N12168" s="120"/>
      <c r="P12168" s="120"/>
      <c r="R12168" s="120"/>
      <c r="T12168" s="120"/>
      <c r="V12168" s="120"/>
      <c r="X12168" s="120"/>
      <c r="Z12168" s="120"/>
      <c r="AB12168" s="120"/>
    </row>
    <row r="12169" spans="12:28" ht="15" customHeight="1" x14ac:dyDescent="0.2">
      <c r="L12169" s="120"/>
      <c r="N12169" s="120"/>
      <c r="P12169" s="120"/>
      <c r="R12169" s="120"/>
      <c r="T12169" s="120"/>
      <c r="V12169" s="120"/>
      <c r="X12169" s="120"/>
      <c r="Z12169" s="120"/>
      <c r="AB12169" s="120"/>
    </row>
    <row r="12170" spans="12:28" ht="15" customHeight="1" x14ac:dyDescent="0.2">
      <c r="L12170" s="120"/>
      <c r="N12170" s="120"/>
      <c r="P12170" s="120"/>
      <c r="R12170" s="120"/>
      <c r="T12170" s="120"/>
      <c r="V12170" s="120"/>
      <c r="X12170" s="120"/>
      <c r="Z12170" s="120"/>
      <c r="AB12170" s="120"/>
    </row>
    <row r="12171" spans="12:28" ht="15" customHeight="1" x14ac:dyDescent="0.2">
      <c r="L12171" s="120"/>
      <c r="N12171" s="120"/>
      <c r="P12171" s="120"/>
      <c r="R12171" s="120"/>
      <c r="T12171" s="120"/>
      <c r="V12171" s="120"/>
      <c r="X12171" s="120"/>
      <c r="Z12171" s="120"/>
      <c r="AB12171" s="120"/>
    </row>
    <row r="12172" spans="12:28" ht="15" customHeight="1" x14ac:dyDescent="0.2">
      <c r="L12172" s="120"/>
      <c r="N12172" s="120"/>
      <c r="P12172" s="120"/>
      <c r="R12172" s="120"/>
      <c r="T12172" s="120"/>
      <c r="V12172" s="120"/>
      <c r="X12172" s="120"/>
      <c r="Z12172" s="120"/>
      <c r="AB12172" s="120"/>
    </row>
    <row r="12173" spans="12:28" ht="15" customHeight="1" x14ac:dyDescent="0.2">
      <c r="L12173" s="120"/>
      <c r="N12173" s="120"/>
      <c r="P12173" s="120"/>
      <c r="R12173" s="120"/>
      <c r="T12173" s="120"/>
      <c r="V12173" s="120"/>
      <c r="X12173" s="120"/>
      <c r="Z12173" s="120"/>
      <c r="AB12173" s="120"/>
    </row>
    <row r="12174" spans="12:28" ht="15" customHeight="1" x14ac:dyDescent="0.2">
      <c r="L12174" s="120"/>
      <c r="N12174" s="120"/>
      <c r="P12174" s="120"/>
      <c r="R12174" s="120"/>
      <c r="T12174" s="120"/>
      <c r="V12174" s="120"/>
      <c r="X12174" s="120"/>
      <c r="Z12174" s="120"/>
      <c r="AB12174" s="120"/>
    </row>
    <row r="12175" spans="12:28" ht="15" customHeight="1" x14ac:dyDescent="0.2">
      <c r="L12175" s="120"/>
      <c r="N12175" s="120"/>
      <c r="P12175" s="120"/>
      <c r="R12175" s="120"/>
      <c r="T12175" s="120"/>
      <c r="V12175" s="120"/>
      <c r="X12175" s="120"/>
      <c r="Z12175" s="120"/>
      <c r="AB12175" s="120"/>
    </row>
    <row r="12176" spans="12:28" ht="15" customHeight="1" x14ac:dyDescent="0.2">
      <c r="L12176" s="120"/>
      <c r="N12176" s="120"/>
      <c r="P12176" s="120"/>
      <c r="R12176" s="120"/>
      <c r="T12176" s="120"/>
      <c r="V12176" s="120"/>
      <c r="X12176" s="120"/>
      <c r="Z12176" s="120"/>
      <c r="AB12176" s="120"/>
    </row>
    <row r="12177" spans="12:28" ht="15" customHeight="1" x14ac:dyDescent="0.2">
      <c r="L12177" s="120"/>
      <c r="N12177" s="120"/>
      <c r="P12177" s="120"/>
      <c r="R12177" s="120"/>
      <c r="T12177" s="120"/>
      <c r="V12177" s="120"/>
      <c r="X12177" s="120"/>
      <c r="Z12177" s="120"/>
      <c r="AB12177" s="120"/>
    </row>
    <row r="12178" spans="12:28" ht="15" customHeight="1" x14ac:dyDescent="0.2">
      <c r="L12178" s="120"/>
      <c r="N12178" s="120"/>
      <c r="P12178" s="120"/>
      <c r="R12178" s="120"/>
      <c r="T12178" s="120"/>
      <c r="V12178" s="120"/>
      <c r="X12178" s="120"/>
      <c r="Z12178" s="120"/>
      <c r="AB12178" s="120"/>
    </row>
    <row r="12179" spans="12:28" ht="15" customHeight="1" x14ac:dyDescent="0.2">
      <c r="L12179" s="120"/>
      <c r="N12179" s="120"/>
      <c r="P12179" s="120"/>
      <c r="R12179" s="120"/>
      <c r="T12179" s="120"/>
      <c r="V12179" s="120"/>
      <c r="X12179" s="120"/>
      <c r="Z12179" s="120"/>
      <c r="AB12179" s="120"/>
    </row>
    <row r="12180" spans="12:28" ht="15" customHeight="1" x14ac:dyDescent="0.2">
      <c r="L12180" s="120"/>
      <c r="N12180" s="120"/>
      <c r="P12180" s="120"/>
      <c r="R12180" s="120"/>
      <c r="T12180" s="120"/>
      <c r="V12180" s="120"/>
      <c r="X12180" s="120"/>
      <c r="Z12180" s="120"/>
      <c r="AB12180" s="120"/>
    </row>
    <row r="12181" spans="12:28" ht="15" customHeight="1" x14ac:dyDescent="0.2">
      <c r="L12181" s="120"/>
      <c r="N12181" s="120"/>
      <c r="P12181" s="120"/>
      <c r="R12181" s="120"/>
      <c r="T12181" s="120"/>
      <c r="V12181" s="120"/>
      <c r="X12181" s="120"/>
      <c r="Z12181" s="120"/>
      <c r="AB12181" s="120"/>
    </row>
    <row r="12182" spans="12:28" ht="15" customHeight="1" x14ac:dyDescent="0.2">
      <c r="L12182" s="120"/>
      <c r="N12182" s="120"/>
      <c r="P12182" s="120"/>
      <c r="R12182" s="120"/>
      <c r="T12182" s="120"/>
      <c r="V12182" s="120"/>
      <c r="X12182" s="120"/>
      <c r="Z12182" s="120"/>
      <c r="AB12182" s="120"/>
    </row>
    <row r="12183" spans="12:28" ht="15" customHeight="1" x14ac:dyDescent="0.2">
      <c r="L12183" s="120"/>
      <c r="N12183" s="120"/>
      <c r="P12183" s="120"/>
      <c r="R12183" s="120"/>
      <c r="T12183" s="120"/>
      <c r="V12183" s="120"/>
      <c r="X12183" s="120"/>
      <c r="Z12183" s="120"/>
      <c r="AB12183" s="120"/>
    </row>
    <row r="12184" spans="12:28" ht="15" customHeight="1" x14ac:dyDescent="0.2">
      <c r="L12184" s="120"/>
      <c r="N12184" s="120"/>
      <c r="P12184" s="120"/>
      <c r="R12184" s="120"/>
      <c r="T12184" s="120"/>
      <c r="V12184" s="120"/>
      <c r="X12184" s="120"/>
      <c r="Z12184" s="120"/>
      <c r="AB12184" s="120"/>
    </row>
    <row r="12185" spans="12:28" ht="15" customHeight="1" x14ac:dyDescent="0.2">
      <c r="L12185" s="120"/>
      <c r="N12185" s="120"/>
      <c r="P12185" s="120"/>
      <c r="R12185" s="120"/>
      <c r="T12185" s="120"/>
      <c r="V12185" s="120"/>
      <c r="X12185" s="120"/>
      <c r="Z12185" s="120"/>
      <c r="AB12185" s="120"/>
    </row>
    <row r="12186" spans="12:28" ht="15" customHeight="1" x14ac:dyDescent="0.2">
      <c r="L12186" s="120"/>
      <c r="N12186" s="120"/>
      <c r="P12186" s="120"/>
      <c r="R12186" s="120"/>
      <c r="T12186" s="120"/>
      <c r="V12186" s="120"/>
      <c r="X12186" s="120"/>
      <c r="Z12186" s="120"/>
      <c r="AB12186" s="120"/>
    </row>
    <row r="12187" spans="12:28" ht="15" customHeight="1" x14ac:dyDescent="0.2">
      <c r="L12187" s="120"/>
      <c r="N12187" s="120"/>
      <c r="P12187" s="120"/>
      <c r="R12187" s="120"/>
      <c r="T12187" s="120"/>
      <c r="V12187" s="120"/>
      <c r="X12187" s="120"/>
      <c r="Z12187" s="120"/>
      <c r="AB12187" s="120"/>
    </row>
    <row r="12188" spans="12:28" ht="15" customHeight="1" x14ac:dyDescent="0.2">
      <c r="L12188" s="120"/>
      <c r="N12188" s="120"/>
      <c r="P12188" s="120"/>
      <c r="R12188" s="120"/>
      <c r="T12188" s="120"/>
      <c r="V12188" s="120"/>
      <c r="X12188" s="120"/>
      <c r="Z12188" s="120"/>
      <c r="AB12188" s="120"/>
    </row>
    <row r="12189" spans="12:28" ht="15" customHeight="1" x14ac:dyDescent="0.2">
      <c r="L12189" s="120"/>
      <c r="N12189" s="120"/>
      <c r="P12189" s="120"/>
      <c r="R12189" s="120"/>
      <c r="T12189" s="120"/>
      <c r="V12189" s="120"/>
      <c r="X12189" s="120"/>
      <c r="Z12189" s="120"/>
      <c r="AB12189" s="120"/>
    </row>
    <row r="12190" spans="12:28" ht="15" customHeight="1" x14ac:dyDescent="0.2">
      <c r="L12190" s="120"/>
      <c r="N12190" s="120"/>
      <c r="P12190" s="120"/>
      <c r="R12190" s="120"/>
      <c r="T12190" s="120"/>
      <c r="V12190" s="120"/>
      <c r="X12190" s="120"/>
      <c r="Z12190" s="120"/>
      <c r="AB12190" s="120"/>
    </row>
    <row r="12191" spans="12:28" ht="15" customHeight="1" x14ac:dyDescent="0.2">
      <c r="L12191" s="120"/>
      <c r="N12191" s="120"/>
      <c r="P12191" s="120"/>
      <c r="R12191" s="120"/>
      <c r="T12191" s="120"/>
      <c r="V12191" s="120"/>
      <c r="X12191" s="120"/>
      <c r="Z12191" s="120"/>
      <c r="AB12191" s="120"/>
    </row>
    <row r="12192" spans="12:28" ht="15" customHeight="1" x14ac:dyDescent="0.2">
      <c r="L12192" s="120"/>
      <c r="N12192" s="120"/>
      <c r="P12192" s="120"/>
      <c r="R12192" s="120"/>
      <c r="T12192" s="120"/>
      <c r="V12192" s="120"/>
      <c r="X12192" s="120"/>
      <c r="Z12192" s="120"/>
      <c r="AB12192" s="120"/>
    </row>
    <row r="12193" spans="12:28" ht="15" customHeight="1" x14ac:dyDescent="0.2">
      <c r="L12193" s="120"/>
      <c r="N12193" s="120"/>
      <c r="P12193" s="120"/>
      <c r="R12193" s="120"/>
      <c r="T12193" s="120"/>
      <c r="V12193" s="120"/>
      <c r="X12193" s="120"/>
      <c r="Z12193" s="120"/>
      <c r="AB12193" s="120"/>
    </row>
    <row r="12194" spans="12:28" ht="15" customHeight="1" x14ac:dyDescent="0.2">
      <c r="L12194" s="120"/>
      <c r="N12194" s="120"/>
      <c r="P12194" s="120"/>
      <c r="R12194" s="120"/>
      <c r="T12194" s="120"/>
      <c r="V12194" s="120"/>
      <c r="X12194" s="120"/>
      <c r="Z12194" s="120"/>
      <c r="AB12194" s="120"/>
    </row>
    <row r="12195" spans="12:28" ht="15" customHeight="1" x14ac:dyDescent="0.2">
      <c r="L12195" s="120"/>
      <c r="N12195" s="120"/>
      <c r="P12195" s="120"/>
      <c r="R12195" s="120"/>
      <c r="T12195" s="120"/>
      <c r="V12195" s="120"/>
      <c r="X12195" s="120"/>
      <c r="Z12195" s="120"/>
      <c r="AB12195" s="120"/>
    </row>
    <row r="12196" spans="12:28" ht="15" customHeight="1" x14ac:dyDescent="0.2">
      <c r="L12196" s="120"/>
      <c r="N12196" s="120"/>
      <c r="P12196" s="120"/>
      <c r="R12196" s="120"/>
      <c r="T12196" s="120"/>
      <c r="V12196" s="120"/>
      <c r="X12196" s="120"/>
      <c r="Z12196" s="120"/>
      <c r="AB12196" s="120"/>
    </row>
    <row r="12197" spans="12:28" ht="15" customHeight="1" x14ac:dyDescent="0.2">
      <c r="L12197" s="120"/>
      <c r="N12197" s="120"/>
      <c r="P12197" s="120"/>
      <c r="R12197" s="120"/>
      <c r="T12197" s="120"/>
      <c r="V12197" s="120"/>
      <c r="X12197" s="120"/>
      <c r="Z12197" s="120"/>
      <c r="AB12197" s="120"/>
    </row>
    <row r="12198" spans="12:28" ht="15" customHeight="1" x14ac:dyDescent="0.2">
      <c r="L12198" s="120"/>
      <c r="N12198" s="120"/>
      <c r="P12198" s="120"/>
      <c r="R12198" s="120"/>
      <c r="T12198" s="120"/>
      <c r="V12198" s="120"/>
      <c r="X12198" s="120"/>
      <c r="Z12198" s="120"/>
      <c r="AB12198" s="120"/>
    </row>
    <row r="12199" spans="12:28" ht="15" customHeight="1" x14ac:dyDescent="0.2">
      <c r="L12199" s="120"/>
      <c r="N12199" s="120"/>
      <c r="P12199" s="120"/>
      <c r="R12199" s="120"/>
      <c r="T12199" s="120"/>
      <c r="V12199" s="120"/>
      <c r="X12199" s="120"/>
      <c r="Z12199" s="120"/>
      <c r="AB12199" s="120"/>
    </row>
    <row r="12200" spans="12:28" ht="15" customHeight="1" x14ac:dyDescent="0.2">
      <c r="L12200" s="120"/>
      <c r="N12200" s="120"/>
      <c r="P12200" s="120"/>
      <c r="R12200" s="120"/>
      <c r="T12200" s="120"/>
      <c r="V12200" s="120"/>
      <c r="X12200" s="120"/>
      <c r="Z12200" s="120"/>
      <c r="AB12200" s="120"/>
    </row>
    <row r="12201" spans="12:28" ht="15" customHeight="1" x14ac:dyDescent="0.2">
      <c r="L12201" s="120"/>
      <c r="N12201" s="120"/>
      <c r="P12201" s="120"/>
      <c r="R12201" s="120"/>
      <c r="T12201" s="120"/>
      <c r="V12201" s="120"/>
      <c r="X12201" s="120"/>
      <c r="Z12201" s="120"/>
      <c r="AB12201" s="120"/>
    </row>
    <row r="12202" spans="12:28" ht="15" customHeight="1" x14ac:dyDescent="0.2">
      <c r="L12202" s="120"/>
      <c r="N12202" s="120"/>
      <c r="P12202" s="120"/>
      <c r="R12202" s="120"/>
      <c r="T12202" s="120"/>
      <c r="V12202" s="120"/>
      <c r="X12202" s="120"/>
      <c r="Z12202" s="120"/>
      <c r="AB12202" s="120"/>
    </row>
    <row r="12203" spans="12:28" ht="15" customHeight="1" x14ac:dyDescent="0.2">
      <c r="L12203" s="120"/>
      <c r="N12203" s="120"/>
      <c r="P12203" s="120"/>
      <c r="R12203" s="120"/>
      <c r="T12203" s="120"/>
      <c r="V12203" s="120"/>
      <c r="X12203" s="120"/>
      <c r="Z12203" s="120"/>
      <c r="AB12203" s="120"/>
    </row>
    <row r="12204" spans="12:28" ht="15" customHeight="1" x14ac:dyDescent="0.2">
      <c r="L12204" s="120"/>
      <c r="N12204" s="120"/>
      <c r="P12204" s="120"/>
      <c r="R12204" s="120"/>
      <c r="T12204" s="120"/>
      <c r="V12204" s="120"/>
      <c r="X12204" s="120"/>
      <c r="Z12204" s="120"/>
      <c r="AB12204" s="120"/>
    </row>
    <row r="12205" spans="12:28" ht="15" customHeight="1" x14ac:dyDescent="0.2">
      <c r="L12205" s="120"/>
      <c r="N12205" s="120"/>
      <c r="P12205" s="120"/>
      <c r="R12205" s="120"/>
      <c r="T12205" s="120"/>
      <c r="V12205" s="120"/>
      <c r="X12205" s="120"/>
      <c r="Z12205" s="120"/>
      <c r="AB12205" s="120"/>
    </row>
    <row r="12206" spans="12:28" ht="15" customHeight="1" x14ac:dyDescent="0.2">
      <c r="L12206" s="120"/>
      <c r="N12206" s="120"/>
      <c r="P12206" s="120"/>
      <c r="R12206" s="120"/>
      <c r="T12206" s="120"/>
      <c r="V12206" s="120"/>
      <c r="X12206" s="120"/>
      <c r="Z12206" s="120"/>
      <c r="AB12206" s="120"/>
    </row>
    <row r="12207" spans="12:28" ht="15" customHeight="1" x14ac:dyDescent="0.2">
      <c r="L12207" s="120"/>
      <c r="N12207" s="120"/>
      <c r="P12207" s="120"/>
      <c r="R12207" s="120"/>
      <c r="T12207" s="120"/>
      <c r="V12207" s="120"/>
      <c r="X12207" s="120"/>
      <c r="Z12207" s="120"/>
      <c r="AB12207" s="120"/>
    </row>
    <row r="12208" spans="12:28" ht="15" customHeight="1" x14ac:dyDescent="0.2">
      <c r="L12208" s="120"/>
      <c r="N12208" s="120"/>
      <c r="P12208" s="120"/>
      <c r="R12208" s="120"/>
      <c r="T12208" s="120"/>
      <c r="V12208" s="120"/>
      <c r="X12208" s="120"/>
      <c r="Z12208" s="120"/>
      <c r="AB12208" s="120"/>
    </row>
    <row r="12209" spans="12:28" ht="15" customHeight="1" x14ac:dyDescent="0.2">
      <c r="L12209" s="120"/>
      <c r="N12209" s="120"/>
      <c r="P12209" s="120"/>
      <c r="R12209" s="120"/>
      <c r="T12209" s="120"/>
      <c r="V12209" s="120"/>
      <c r="X12209" s="120"/>
      <c r="Z12209" s="120"/>
      <c r="AB12209" s="120"/>
    </row>
    <row r="12210" spans="12:28" ht="15" customHeight="1" x14ac:dyDescent="0.2">
      <c r="L12210" s="120"/>
      <c r="N12210" s="120"/>
      <c r="P12210" s="120"/>
      <c r="R12210" s="120"/>
      <c r="T12210" s="120"/>
      <c r="V12210" s="120"/>
      <c r="X12210" s="120"/>
      <c r="Z12210" s="120"/>
      <c r="AB12210" s="120"/>
    </row>
    <row r="12211" spans="12:28" ht="15" customHeight="1" x14ac:dyDescent="0.2">
      <c r="L12211" s="120"/>
      <c r="N12211" s="120"/>
      <c r="P12211" s="120"/>
      <c r="R12211" s="120"/>
      <c r="T12211" s="120"/>
      <c r="V12211" s="120"/>
      <c r="X12211" s="120"/>
      <c r="Z12211" s="120"/>
      <c r="AB12211" s="120"/>
    </row>
    <row r="12212" spans="12:28" ht="15" customHeight="1" x14ac:dyDescent="0.2">
      <c r="L12212" s="120"/>
      <c r="N12212" s="120"/>
      <c r="P12212" s="120"/>
      <c r="R12212" s="120"/>
      <c r="T12212" s="120"/>
      <c r="V12212" s="120"/>
      <c r="X12212" s="120"/>
      <c r="Z12212" s="120"/>
      <c r="AB12212" s="120"/>
    </row>
    <row r="12213" spans="12:28" ht="15" customHeight="1" x14ac:dyDescent="0.2">
      <c r="L12213" s="120"/>
      <c r="N12213" s="120"/>
      <c r="P12213" s="120"/>
      <c r="R12213" s="120"/>
      <c r="T12213" s="120"/>
      <c r="V12213" s="120"/>
      <c r="X12213" s="120"/>
      <c r="Z12213" s="120"/>
      <c r="AB12213" s="120"/>
    </row>
    <row r="12214" spans="12:28" ht="15" customHeight="1" x14ac:dyDescent="0.2">
      <c r="L12214" s="120"/>
      <c r="N12214" s="120"/>
      <c r="P12214" s="120"/>
      <c r="R12214" s="120"/>
      <c r="T12214" s="120"/>
      <c r="V12214" s="120"/>
      <c r="X12214" s="120"/>
      <c r="Z12214" s="120"/>
      <c r="AB12214" s="120"/>
    </row>
    <row r="12215" spans="12:28" ht="15" customHeight="1" x14ac:dyDescent="0.2">
      <c r="L12215" s="120"/>
      <c r="N12215" s="120"/>
      <c r="P12215" s="120"/>
      <c r="R12215" s="120"/>
      <c r="T12215" s="120"/>
      <c r="V12215" s="120"/>
      <c r="X12215" s="120"/>
      <c r="Z12215" s="120"/>
      <c r="AB12215" s="120"/>
    </row>
    <row r="12216" spans="12:28" ht="15" customHeight="1" x14ac:dyDescent="0.2">
      <c r="L12216" s="120"/>
      <c r="N12216" s="120"/>
      <c r="P12216" s="120"/>
      <c r="R12216" s="120"/>
      <c r="T12216" s="120"/>
      <c r="V12216" s="120"/>
      <c r="X12216" s="120"/>
      <c r="Z12216" s="120"/>
      <c r="AB12216" s="120"/>
    </row>
    <row r="12217" spans="12:28" ht="15" customHeight="1" x14ac:dyDescent="0.2">
      <c r="L12217" s="120"/>
      <c r="N12217" s="120"/>
      <c r="P12217" s="120"/>
      <c r="R12217" s="120"/>
      <c r="T12217" s="120"/>
      <c r="V12217" s="120"/>
      <c r="X12217" s="120"/>
      <c r="Z12217" s="120"/>
      <c r="AB12217" s="120"/>
    </row>
    <row r="12218" spans="12:28" ht="15" customHeight="1" x14ac:dyDescent="0.2">
      <c r="L12218" s="120"/>
      <c r="N12218" s="120"/>
      <c r="P12218" s="120"/>
      <c r="R12218" s="120"/>
      <c r="T12218" s="120"/>
      <c r="V12218" s="120"/>
      <c r="X12218" s="120"/>
      <c r="Z12218" s="120"/>
      <c r="AB12218" s="120"/>
    </row>
    <row r="12219" spans="12:28" ht="15" customHeight="1" x14ac:dyDescent="0.2">
      <c r="L12219" s="120"/>
      <c r="N12219" s="120"/>
      <c r="P12219" s="120"/>
      <c r="R12219" s="120"/>
      <c r="T12219" s="120"/>
      <c r="V12219" s="120"/>
      <c r="X12219" s="120"/>
      <c r="Z12219" s="120"/>
      <c r="AB12219" s="120"/>
    </row>
    <row r="12220" spans="12:28" ht="15" customHeight="1" x14ac:dyDescent="0.2">
      <c r="L12220" s="120"/>
      <c r="N12220" s="120"/>
      <c r="P12220" s="120"/>
      <c r="R12220" s="120"/>
      <c r="T12220" s="120"/>
      <c r="V12220" s="120"/>
      <c r="X12220" s="120"/>
      <c r="Z12220" s="120"/>
      <c r="AB12220" s="120"/>
    </row>
    <row r="12221" spans="12:28" ht="15" customHeight="1" x14ac:dyDescent="0.2">
      <c r="L12221" s="120"/>
      <c r="N12221" s="120"/>
      <c r="P12221" s="120"/>
      <c r="R12221" s="120"/>
      <c r="T12221" s="120"/>
      <c r="V12221" s="120"/>
      <c r="X12221" s="120"/>
      <c r="Z12221" s="120"/>
      <c r="AB12221" s="120"/>
    </row>
    <row r="12222" spans="12:28" ht="15" customHeight="1" x14ac:dyDescent="0.2">
      <c r="L12222" s="120"/>
      <c r="N12222" s="120"/>
      <c r="P12222" s="120"/>
      <c r="R12222" s="120"/>
      <c r="T12222" s="120"/>
      <c r="V12222" s="120"/>
      <c r="X12222" s="120"/>
      <c r="Z12222" s="120"/>
      <c r="AB12222" s="120"/>
    </row>
    <row r="12223" spans="12:28" ht="15" customHeight="1" x14ac:dyDescent="0.2">
      <c r="L12223" s="120"/>
      <c r="N12223" s="120"/>
      <c r="P12223" s="120"/>
      <c r="R12223" s="120"/>
      <c r="T12223" s="120"/>
      <c r="V12223" s="120"/>
      <c r="X12223" s="120"/>
      <c r="Z12223" s="120"/>
      <c r="AB12223" s="120"/>
    </row>
    <row r="12224" spans="12:28" ht="15" customHeight="1" x14ac:dyDescent="0.2">
      <c r="L12224" s="120"/>
      <c r="N12224" s="120"/>
      <c r="P12224" s="120"/>
      <c r="R12224" s="120"/>
      <c r="T12224" s="120"/>
      <c r="V12224" s="120"/>
      <c r="X12224" s="120"/>
      <c r="Z12224" s="120"/>
      <c r="AB12224" s="120"/>
    </row>
    <row r="12225" spans="12:28" ht="15" customHeight="1" x14ac:dyDescent="0.2">
      <c r="L12225" s="120"/>
      <c r="N12225" s="120"/>
      <c r="P12225" s="120"/>
      <c r="R12225" s="120"/>
      <c r="T12225" s="120"/>
      <c r="V12225" s="120"/>
      <c r="X12225" s="120"/>
      <c r="Z12225" s="120"/>
      <c r="AB12225" s="120"/>
    </row>
    <row r="12226" spans="12:28" ht="15" customHeight="1" x14ac:dyDescent="0.2">
      <c r="L12226" s="120"/>
      <c r="N12226" s="120"/>
      <c r="P12226" s="120"/>
      <c r="R12226" s="120"/>
      <c r="T12226" s="120"/>
      <c r="V12226" s="120"/>
      <c r="X12226" s="120"/>
      <c r="Z12226" s="120"/>
      <c r="AB12226" s="120"/>
    </row>
    <row r="12227" spans="12:28" ht="15" customHeight="1" x14ac:dyDescent="0.2">
      <c r="L12227" s="120"/>
      <c r="N12227" s="120"/>
      <c r="P12227" s="120"/>
      <c r="R12227" s="120"/>
      <c r="T12227" s="120"/>
      <c r="V12227" s="120"/>
      <c r="X12227" s="120"/>
      <c r="Z12227" s="120"/>
      <c r="AB12227" s="120"/>
    </row>
    <row r="12228" spans="12:28" ht="15" customHeight="1" x14ac:dyDescent="0.2">
      <c r="L12228" s="120"/>
      <c r="N12228" s="120"/>
      <c r="P12228" s="120"/>
      <c r="R12228" s="120"/>
      <c r="T12228" s="120"/>
      <c r="V12228" s="120"/>
      <c r="X12228" s="120"/>
      <c r="Z12228" s="120"/>
      <c r="AB12228" s="120"/>
    </row>
    <row r="12229" spans="12:28" ht="15" customHeight="1" x14ac:dyDescent="0.2">
      <c r="L12229" s="120"/>
      <c r="N12229" s="120"/>
      <c r="P12229" s="120"/>
      <c r="R12229" s="120"/>
      <c r="T12229" s="120"/>
      <c r="V12229" s="120"/>
      <c r="X12229" s="120"/>
      <c r="Z12229" s="120"/>
      <c r="AB12229" s="120"/>
    </row>
    <row r="12230" spans="12:28" ht="15" customHeight="1" x14ac:dyDescent="0.2">
      <c r="L12230" s="120"/>
      <c r="N12230" s="120"/>
      <c r="P12230" s="120"/>
      <c r="R12230" s="120"/>
      <c r="T12230" s="120"/>
      <c r="V12230" s="120"/>
      <c r="X12230" s="120"/>
      <c r="Z12230" s="120"/>
      <c r="AB12230" s="120"/>
    </row>
    <row r="12231" spans="12:28" ht="15" customHeight="1" x14ac:dyDescent="0.2">
      <c r="L12231" s="120"/>
      <c r="N12231" s="120"/>
      <c r="P12231" s="120"/>
      <c r="R12231" s="120"/>
      <c r="T12231" s="120"/>
      <c r="V12231" s="120"/>
      <c r="X12231" s="120"/>
      <c r="Z12231" s="120"/>
      <c r="AB12231" s="120"/>
    </row>
    <row r="12232" spans="12:28" ht="15" customHeight="1" x14ac:dyDescent="0.2">
      <c r="L12232" s="120"/>
      <c r="N12232" s="120"/>
      <c r="P12232" s="120"/>
      <c r="R12232" s="120"/>
      <c r="T12232" s="120"/>
      <c r="V12232" s="120"/>
      <c r="X12232" s="120"/>
      <c r="Z12232" s="120"/>
      <c r="AB12232" s="120"/>
    </row>
    <row r="12233" spans="12:28" ht="15" customHeight="1" x14ac:dyDescent="0.2">
      <c r="L12233" s="120"/>
      <c r="N12233" s="120"/>
      <c r="P12233" s="120"/>
      <c r="R12233" s="120"/>
      <c r="T12233" s="120"/>
      <c r="V12233" s="120"/>
      <c r="X12233" s="120"/>
      <c r="Z12233" s="120"/>
      <c r="AB12233" s="120"/>
    </row>
    <row r="12234" spans="12:28" ht="15" customHeight="1" x14ac:dyDescent="0.2">
      <c r="L12234" s="120"/>
      <c r="N12234" s="120"/>
      <c r="P12234" s="120"/>
      <c r="R12234" s="120"/>
      <c r="T12234" s="120"/>
      <c r="V12234" s="120"/>
      <c r="X12234" s="120"/>
      <c r="Z12234" s="120"/>
      <c r="AB12234" s="120"/>
    </row>
    <row r="12235" spans="12:28" ht="15" customHeight="1" x14ac:dyDescent="0.2">
      <c r="L12235" s="120"/>
      <c r="N12235" s="120"/>
      <c r="P12235" s="120"/>
      <c r="R12235" s="120"/>
      <c r="T12235" s="120"/>
      <c r="V12235" s="120"/>
      <c r="X12235" s="120"/>
      <c r="Z12235" s="120"/>
      <c r="AB12235" s="120"/>
    </row>
    <row r="12236" spans="12:28" ht="15" customHeight="1" x14ac:dyDescent="0.2">
      <c r="L12236" s="120"/>
      <c r="N12236" s="120"/>
      <c r="P12236" s="120"/>
      <c r="R12236" s="120"/>
      <c r="T12236" s="120"/>
      <c r="V12236" s="120"/>
      <c r="X12236" s="120"/>
      <c r="Z12236" s="120"/>
      <c r="AB12236" s="120"/>
    </row>
    <row r="12237" spans="12:28" ht="15" customHeight="1" x14ac:dyDescent="0.2">
      <c r="L12237" s="120"/>
      <c r="N12237" s="120"/>
      <c r="P12237" s="120"/>
      <c r="R12237" s="120"/>
      <c r="T12237" s="120"/>
      <c r="V12237" s="120"/>
      <c r="X12237" s="120"/>
      <c r="Z12237" s="120"/>
      <c r="AB12237" s="120"/>
    </row>
    <row r="12238" spans="12:28" ht="15" customHeight="1" x14ac:dyDescent="0.2">
      <c r="L12238" s="120"/>
      <c r="N12238" s="120"/>
      <c r="P12238" s="120"/>
      <c r="R12238" s="120"/>
      <c r="T12238" s="120"/>
      <c r="V12238" s="120"/>
      <c r="X12238" s="120"/>
      <c r="Z12238" s="120"/>
      <c r="AB12238" s="120"/>
    </row>
    <row r="12239" spans="12:28" ht="15" customHeight="1" x14ac:dyDescent="0.2">
      <c r="L12239" s="120"/>
      <c r="N12239" s="120"/>
      <c r="P12239" s="120"/>
      <c r="R12239" s="120"/>
      <c r="T12239" s="120"/>
      <c r="V12239" s="120"/>
      <c r="X12239" s="120"/>
      <c r="Z12239" s="120"/>
      <c r="AB12239" s="120"/>
    </row>
    <row r="12240" spans="12:28" ht="15" customHeight="1" x14ac:dyDescent="0.2">
      <c r="L12240" s="120"/>
      <c r="N12240" s="120"/>
      <c r="P12240" s="120"/>
      <c r="R12240" s="120"/>
      <c r="T12240" s="120"/>
      <c r="V12240" s="120"/>
      <c r="X12240" s="120"/>
      <c r="Z12240" s="120"/>
      <c r="AB12240" s="120"/>
    </row>
    <row r="12241" spans="12:28" ht="15" customHeight="1" x14ac:dyDescent="0.2">
      <c r="L12241" s="120"/>
      <c r="N12241" s="120"/>
      <c r="P12241" s="120"/>
      <c r="R12241" s="120"/>
      <c r="T12241" s="120"/>
      <c r="V12241" s="120"/>
      <c r="X12241" s="120"/>
      <c r="Z12241" s="120"/>
      <c r="AB12241" s="120"/>
    </row>
    <row r="12242" spans="12:28" ht="15" customHeight="1" x14ac:dyDescent="0.2">
      <c r="L12242" s="120"/>
      <c r="N12242" s="120"/>
      <c r="P12242" s="120"/>
      <c r="R12242" s="120"/>
      <c r="T12242" s="120"/>
      <c r="V12242" s="120"/>
      <c r="X12242" s="120"/>
      <c r="Z12242" s="120"/>
      <c r="AB12242" s="120"/>
    </row>
    <row r="12243" spans="12:28" ht="15" customHeight="1" x14ac:dyDescent="0.2">
      <c r="L12243" s="120"/>
      <c r="N12243" s="120"/>
      <c r="P12243" s="120"/>
      <c r="R12243" s="120"/>
      <c r="T12243" s="120"/>
      <c r="V12243" s="120"/>
      <c r="X12243" s="120"/>
      <c r="Z12243" s="120"/>
      <c r="AB12243" s="120"/>
    </row>
    <row r="12244" spans="12:28" ht="15" customHeight="1" x14ac:dyDescent="0.2">
      <c r="L12244" s="120"/>
      <c r="N12244" s="120"/>
      <c r="P12244" s="120"/>
      <c r="R12244" s="120"/>
      <c r="T12244" s="120"/>
      <c r="V12244" s="120"/>
      <c r="X12244" s="120"/>
      <c r="Z12244" s="120"/>
      <c r="AB12244" s="120"/>
    </row>
    <row r="12245" spans="12:28" ht="15" customHeight="1" x14ac:dyDescent="0.2">
      <c r="L12245" s="120"/>
      <c r="N12245" s="120"/>
      <c r="P12245" s="120"/>
      <c r="R12245" s="120"/>
      <c r="T12245" s="120"/>
      <c r="V12245" s="120"/>
      <c r="X12245" s="120"/>
      <c r="Z12245" s="120"/>
      <c r="AB12245" s="120"/>
    </row>
    <row r="12246" spans="12:28" ht="15" customHeight="1" x14ac:dyDescent="0.2">
      <c r="L12246" s="120"/>
      <c r="N12246" s="120"/>
      <c r="P12246" s="120"/>
      <c r="R12246" s="120"/>
      <c r="T12246" s="120"/>
      <c r="V12246" s="120"/>
      <c r="X12246" s="120"/>
      <c r="Z12246" s="120"/>
      <c r="AB12246" s="120"/>
    </row>
    <row r="12247" spans="12:28" ht="15" customHeight="1" x14ac:dyDescent="0.2">
      <c r="L12247" s="120"/>
      <c r="N12247" s="120"/>
      <c r="P12247" s="120"/>
      <c r="R12247" s="120"/>
      <c r="T12247" s="120"/>
      <c r="V12247" s="120"/>
      <c r="X12247" s="120"/>
      <c r="Z12247" s="120"/>
      <c r="AB12247" s="120"/>
    </row>
    <row r="12248" spans="12:28" ht="15" customHeight="1" x14ac:dyDescent="0.2">
      <c r="L12248" s="120"/>
      <c r="N12248" s="120"/>
      <c r="P12248" s="120"/>
      <c r="R12248" s="120"/>
      <c r="T12248" s="120"/>
      <c r="V12248" s="120"/>
      <c r="X12248" s="120"/>
      <c r="Z12248" s="120"/>
      <c r="AB12248" s="120"/>
    </row>
    <row r="12249" spans="12:28" ht="15" customHeight="1" x14ac:dyDescent="0.2">
      <c r="L12249" s="120"/>
      <c r="N12249" s="120"/>
      <c r="P12249" s="120"/>
      <c r="R12249" s="120"/>
      <c r="T12249" s="120"/>
      <c r="V12249" s="120"/>
      <c r="X12249" s="120"/>
      <c r="Z12249" s="120"/>
      <c r="AB12249" s="120"/>
    </row>
    <row r="12250" spans="12:28" ht="15" customHeight="1" x14ac:dyDescent="0.2">
      <c r="L12250" s="120"/>
      <c r="N12250" s="120"/>
      <c r="P12250" s="120"/>
      <c r="R12250" s="120"/>
      <c r="T12250" s="120"/>
      <c r="V12250" s="120"/>
      <c r="X12250" s="120"/>
      <c r="Z12250" s="120"/>
      <c r="AB12250" s="120"/>
    </row>
    <row r="12251" spans="12:28" ht="15" customHeight="1" x14ac:dyDescent="0.2">
      <c r="L12251" s="120"/>
      <c r="N12251" s="120"/>
      <c r="P12251" s="120"/>
      <c r="R12251" s="120"/>
      <c r="T12251" s="120"/>
      <c r="V12251" s="120"/>
      <c r="X12251" s="120"/>
      <c r="Z12251" s="120"/>
      <c r="AB12251" s="120"/>
    </row>
    <row r="12252" spans="12:28" ht="15" customHeight="1" x14ac:dyDescent="0.2">
      <c r="L12252" s="120"/>
      <c r="N12252" s="120"/>
      <c r="P12252" s="120"/>
      <c r="R12252" s="120"/>
      <c r="T12252" s="120"/>
      <c r="V12252" s="120"/>
      <c r="X12252" s="120"/>
      <c r="Z12252" s="120"/>
      <c r="AB12252" s="120"/>
    </row>
    <row r="12253" spans="12:28" ht="15" customHeight="1" x14ac:dyDescent="0.2">
      <c r="L12253" s="120"/>
      <c r="N12253" s="120"/>
      <c r="P12253" s="120"/>
      <c r="R12253" s="120"/>
      <c r="T12253" s="120"/>
      <c r="V12253" s="120"/>
      <c r="X12253" s="120"/>
      <c r="Z12253" s="120"/>
      <c r="AB12253" s="120"/>
    </row>
    <row r="12254" spans="12:28" ht="15" customHeight="1" x14ac:dyDescent="0.2">
      <c r="L12254" s="120"/>
      <c r="N12254" s="120"/>
      <c r="P12254" s="120"/>
      <c r="R12254" s="120"/>
      <c r="T12254" s="120"/>
      <c r="V12254" s="120"/>
      <c r="X12254" s="120"/>
      <c r="Z12254" s="120"/>
      <c r="AB12254" s="120"/>
    </row>
    <row r="12255" spans="12:28" ht="15" customHeight="1" x14ac:dyDescent="0.2">
      <c r="L12255" s="120"/>
      <c r="N12255" s="120"/>
      <c r="P12255" s="120"/>
      <c r="R12255" s="120"/>
      <c r="T12255" s="120"/>
      <c r="V12255" s="120"/>
      <c r="X12255" s="120"/>
      <c r="Z12255" s="120"/>
      <c r="AB12255" s="120"/>
    </row>
    <row r="12256" spans="12:28" ht="15" customHeight="1" x14ac:dyDescent="0.2">
      <c r="L12256" s="120"/>
      <c r="N12256" s="120"/>
      <c r="P12256" s="120"/>
      <c r="R12256" s="120"/>
      <c r="T12256" s="120"/>
      <c r="V12256" s="120"/>
      <c r="X12256" s="120"/>
      <c r="Z12256" s="120"/>
      <c r="AB12256" s="120"/>
    </row>
    <row r="12257" spans="12:28" ht="15" customHeight="1" x14ac:dyDescent="0.2">
      <c r="L12257" s="120"/>
      <c r="N12257" s="120"/>
      <c r="P12257" s="120"/>
      <c r="R12257" s="120"/>
      <c r="T12257" s="120"/>
      <c r="V12257" s="120"/>
      <c r="X12257" s="120"/>
      <c r="Z12257" s="120"/>
      <c r="AB12257" s="120"/>
    </row>
    <row r="12258" spans="12:28" ht="15" customHeight="1" x14ac:dyDescent="0.2">
      <c r="L12258" s="120"/>
      <c r="N12258" s="120"/>
      <c r="P12258" s="120"/>
      <c r="R12258" s="120"/>
      <c r="T12258" s="120"/>
      <c r="V12258" s="120"/>
      <c r="X12258" s="120"/>
      <c r="Z12258" s="120"/>
      <c r="AB12258" s="120"/>
    </row>
    <row r="12259" spans="12:28" ht="15" customHeight="1" x14ac:dyDescent="0.2">
      <c r="L12259" s="120"/>
      <c r="N12259" s="120"/>
      <c r="P12259" s="120"/>
      <c r="R12259" s="120"/>
      <c r="T12259" s="120"/>
      <c r="V12259" s="120"/>
      <c r="X12259" s="120"/>
      <c r="Z12259" s="120"/>
      <c r="AB12259" s="120"/>
    </row>
    <row r="12260" spans="12:28" ht="15" customHeight="1" x14ac:dyDescent="0.2">
      <c r="L12260" s="120"/>
      <c r="N12260" s="120"/>
      <c r="P12260" s="120"/>
      <c r="R12260" s="120"/>
      <c r="T12260" s="120"/>
      <c r="V12260" s="120"/>
      <c r="X12260" s="120"/>
      <c r="Z12260" s="120"/>
      <c r="AB12260" s="120"/>
    </row>
    <row r="12261" spans="12:28" ht="15" customHeight="1" x14ac:dyDescent="0.2">
      <c r="L12261" s="120"/>
      <c r="N12261" s="120"/>
      <c r="P12261" s="120"/>
      <c r="R12261" s="120"/>
      <c r="T12261" s="120"/>
      <c r="V12261" s="120"/>
      <c r="X12261" s="120"/>
      <c r="Z12261" s="120"/>
      <c r="AB12261" s="120"/>
    </row>
    <row r="12262" spans="12:28" ht="15" customHeight="1" x14ac:dyDescent="0.2">
      <c r="L12262" s="120"/>
      <c r="N12262" s="120"/>
      <c r="P12262" s="120"/>
      <c r="R12262" s="120"/>
      <c r="T12262" s="120"/>
      <c r="V12262" s="120"/>
      <c r="X12262" s="120"/>
      <c r="Z12262" s="120"/>
      <c r="AB12262" s="120"/>
    </row>
    <row r="12263" spans="12:28" ht="15" customHeight="1" x14ac:dyDescent="0.2">
      <c r="L12263" s="120"/>
      <c r="N12263" s="120"/>
      <c r="P12263" s="120"/>
      <c r="R12263" s="120"/>
      <c r="T12263" s="120"/>
      <c r="V12263" s="120"/>
      <c r="X12263" s="120"/>
      <c r="Z12263" s="120"/>
      <c r="AB12263" s="120"/>
    </row>
    <row r="12264" spans="12:28" ht="15" customHeight="1" x14ac:dyDescent="0.2">
      <c r="L12264" s="120"/>
      <c r="N12264" s="120"/>
      <c r="P12264" s="120"/>
      <c r="R12264" s="120"/>
      <c r="T12264" s="120"/>
      <c r="V12264" s="120"/>
      <c r="X12264" s="120"/>
      <c r="Z12264" s="120"/>
      <c r="AB12264" s="120"/>
    </row>
    <row r="12265" spans="12:28" ht="15" customHeight="1" x14ac:dyDescent="0.2">
      <c r="L12265" s="120"/>
      <c r="N12265" s="120"/>
      <c r="P12265" s="120"/>
      <c r="R12265" s="120"/>
      <c r="T12265" s="120"/>
      <c r="V12265" s="120"/>
      <c r="X12265" s="120"/>
      <c r="Z12265" s="120"/>
      <c r="AB12265" s="120"/>
    </row>
    <row r="12266" spans="12:28" ht="15" customHeight="1" x14ac:dyDescent="0.2">
      <c r="L12266" s="120"/>
      <c r="N12266" s="120"/>
      <c r="P12266" s="120"/>
      <c r="R12266" s="120"/>
      <c r="T12266" s="120"/>
      <c r="V12266" s="120"/>
      <c r="X12266" s="120"/>
      <c r="Z12266" s="120"/>
      <c r="AB12266" s="120"/>
    </row>
    <row r="12267" spans="12:28" ht="15" customHeight="1" x14ac:dyDescent="0.2">
      <c r="L12267" s="120"/>
      <c r="N12267" s="120"/>
      <c r="P12267" s="120"/>
      <c r="R12267" s="120"/>
      <c r="T12267" s="120"/>
      <c r="V12267" s="120"/>
      <c r="X12267" s="120"/>
      <c r="Z12267" s="120"/>
      <c r="AB12267" s="120"/>
    </row>
    <row r="12268" spans="12:28" ht="15" customHeight="1" x14ac:dyDescent="0.2">
      <c r="L12268" s="120"/>
      <c r="N12268" s="120"/>
      <c r="P12268" s="120"/>
      <c r="R12268" s="120"/>
      <c r="T12268" s="120"/>
      <c r="V12268" s="120"/>
      <c r="X12268" s="120"/>
      <c r="Z12268" s="120"/>
      <c r="AB12268" s="120"/>
    </row>
    <row r="12269" spans="12:28" ht="15" customHeight="1" x14ac:dyDescent="0.2">
      <c r="L12269" s="120"/>
      <c r="N12269" s="120"/>
      <c r="P12269" s="120"/>
      <c r="R12269" s="120"/>
      <c r="T12269" s="120"/>
      <c r="V12269" s="120"/>
      <c r="X12269" s="120"/>
      <c r="Z12269" s="120"/>
      <c r="AB12269" s="120"/>
    </row>
    <row r="12270" spans="12:28" ht="15" customHeight="1" x14ac:dyDescent="0.2">
      <c r="L12270" s="120"/>
      <c r="N12270" s="120"/>
      <c r="P12270" s="120"/>
      <c r="R12270" s="120"/>
      <c r="T12270" s="120"/>
      <c r="V12270" s="120"/>
      <c r="X12270" s="120"/>
      <c r="Z12270" s="120"/>
      <c r="AB12270" s="120"/>
    </row>
    <row r="12271" spans="12:28" ht="15" customHeight="1" x14ac:dyDescent="0.2">
      <c r="L12271" s="120"/>
      <c r="N12271" s="120"/>
      <c r="P12271" s="120"/>
      <c r="R12271" s="120"/>
      <c r="T12271" s="120"/>
      <c r="V12271" s="120"/>
      <c r="X12271" s="120"/>
      <c r="Z12271" s="120"/>
      <c r="AB12271" s="120"/>
    </row>
    <row r="12272" spans="12:28" ht="15" customHeight="1" x14ac:dyDescent="0.2">
      <c r="L12272" s="120"/>
      <c r="N12272" s="120"/>
      <c r="P12272" s="120"/>
      <c r="R12272" s="120"/>
      <c r="T12272" s="120"/>
      <c r="V12272" s="120"/>
      <c r="X12272" s="120"/>
      <c r="Z12272" s="120"/>
      <c r="AB12272" s="120"/>
    </row>
    <row r="12273" spans="12:28" ht="15" customHeight="1" x14ac:dyDescent="0.2">
      <c r="L12273" s="120"/>
      <c r="N12273" s="120"/>
      <c r="P12273" s="120"/>
      <c r="R12273" s="120"/>
      <c r="T12273" s="120"/>
      <c r="V12273" s="120"/>
      <c r="X12273" s="120"/>
      <c r="Z12273" s="120"/>
      <c r="AB12273" s="120"/>
    </row>
    <row r="12274" spans="12:28" ht="15" customHeight="1" x14ac:dyDescent="0.2">
      <c r="L12274" s="120"/>
      <c r="N12274" s="120"/>
      <c r="P12274" s="120"/>
      <c r="R12274" s="120"/>
      <c r="T12274" s="120"/>
      <c r="V12274" s="120"/>
      <c r="X12274" s="120"/>
      <c r="Z12274" s="120"/>
      <c r="AB12274" s="120"/>
    </row>
    <row r="12275" spans="12:28" ht="15" customHeight="1" x14ac:dyDescent="0.2">
      <c r="L12275" s="120"/>
      <c r="N12275" s="120"/>
      <c r="P12275" s="120"/>
      <c r="R12275" s="120"/>
      <c r="T12275" s="120"/>
      <c r="V12275" s="120"/>
      <c r="X12275" s="120"/>
      <c r="Z12275" s="120"/>
      <c r="AB12275" s="120"/>
    </row>
    <row r="12276" spans="12:28" ht="15" customHeight="1" x14ac:dyDescent="0.2">
      <c r="L12276" s="120"/>
      <c r="N12276" s="120"/>
      <c r="P12276" s="120"/>
      <c r="R12276" s="120"/>
      <c r="T12276" s="120"/>
      <c r="V12276" s="120"/>
      <c r="X12276" s="120"/>
      <c r="Z12276" s="120"/>
      <c r="AB12276" s="120"/>
    </row>
    <row r="12277" spans="12:28" ht="15" customHeight="1" x14ac:dyDescent="0.2">
      <c r="L12277" s="120"/>
      <c r="N12277" s="120"/>
      <c r="P12277" s="120"/>
      <c r="R12277" s="120"/>
      <c r="T12277" s="120"/>
      <c r="V12277" s="120"/>
      <c r="X12277" s="120"/>
      <c r="Z12277" s="120"/>
      <c r="AB12277" s="120"/>
    </row>
    <row r="12278" spans="12:28" ht="15" customHeight="1" x14ac:dyDescent="0.2">
      <c r="L12278" s="120"/>
      <c r="N12278" s="120"/>
      <c r="P12278" s="120"/>
      <c r="R12278" s="120"/>
      <c r="T12278" s="120"/>
      <c r="V12278" s="120"/>
      <c r="X12278" s="120"/>
      <c r="Z12278" s="120"/>
      <c r="AB12278" s="120"/>
    </row>
    <row r="12279" spans="12:28" ht="15" customHeight="1" x14ac:dyDescent="0.2">
      <c r="L12279" s="120"/>
      <c r="N12279" s="120"/>
      <c r="P12279" s="120"/>
      <c r="R12279" s="120"/>
      <c r="T12279" s="120"/>
      <c r="V12279" s="120"/>
      <c r="X12279" s="120"/>
      <c r="Z12279" s="120"/>
      <c r="AB12279" s="120"/>
    </row>
    <row r="12280" spans="12:28" ht="15" customHeight="1" x14ac:dyDescent="0.2">
      <c r="L12280" s="120"/>
      <c r="N12280" s="120"/>
      <c r="P12280" s="120"/>
      <c r="R12280" s="120"/>
      <c r="T12280" s="120"/>
      <c r="V12280" s="120"/>
      <c r="X12280" s="120"/>
      <c r="Z12280" s="120"/>
      <c r="AB12280" s="120"/>
    </row>
    <row r="12281" spans="12:28" ht="15" customHeight="1" x14ac:dyDescent="0.2">
      <c r="L12281" s="120"/>
      <c r="N12281" s="120"/>
      <c r="P12281" s="120"/>
      <c r="R12281" s="120"/>
      <c r="T12281" s="120"/>
      <c r="V12281" s="120"/>
      <c r="X12281" s="120"/>
      <c r="Z12281" s="120"/>
      <c r="AB12281" s="120"/>
    </row>
    <row r="12282" spans="12:28" ht="15" customHeight="1" x14ac:dyDescent="0.2">
      <c r="L12282" s="120"/>
      <c r="N12282" s="120"/>
      <c r="P12282" s="120"/>
      <c r="R12282" s="120"/>
      <c r="T12282" s="120"/>
      <c r="V12282" s="120"/>
      <c r="X12282" s="120"/>
      <c r="Z12282" s="120"/>
      <c r="AB12282" s="120"/>
    </row>
    <row r="12283" spans="12:28" ht="15" customHeight="1" x14ac:dyDescent="0.2">
      <c r="L12283" s="120"/>
      <c r="N12283" s="120"/>
      <c r="P12283" s="120"/>
      <c r="R12283" s="120"/>
      <c r="T12283" s="120"/>
      <c r="V12283" s="120"/>
      <c r="X12283" s="120"/>
      <c r="Z12283" s="120"/>
      <c r="AB12283" s="120"/>
    </row>
    <row r="12284" spans="12:28" ht="15" customHeight="1" x14ac:dyDescent="0.2">
      <c r="L12284" s="120"/>
      <c r="N12284" s="120"/>
      <c r="P12284" s="120"/>
      <c r="R12284" s="120"/>
      <c r="T12284" s="120"/>
      <c r="V12284" s="120"/>
      <c r="X12284" s="120"/>
      <c r="Z12284" s="120"/>
      <c r="AB12284" s="120"/>
    </row>
    <row r="12285" spans="12:28" ht="15" customHeight="1" x14ac:dyDescent="0.2">
      <c r="L12285" s="120"/>
      <c r="N12285" s="120"/>
      <c r="P12285" s="120"/>
      <c r="R12285" s="120"/>
      <c r="T12285" s="120"/>
      <c r="V12285" s="120"/>
      <c r="X12285" s="120"/>
      <c r="Z12285" s="120"/>
      <c r="AB12285" s="120"/>
    </row>
    <row r="12286" spans="12:28" ht="15" customHeight="1" x14ac:dyDescent="0.2">
      <c r="L12286" s="120"/>
      <c r="N12286" s="120"/>
      <c r="P12286" s="120"/>
      <c r="R12286" s="120"/>
      <c r="T12286" s="120"/>
      <c r="V12286" s="120"/>
      <c r="X12286" s="120"/>
      <c r="Z12286" s="120"/>
      <c r="AB12286" s="120"/>
    </row>
    <row r="12287" spans="12:28" ht="15" customHeight="1" x14ac:dyDescent="0.2">
      <c r="L12287" s="120"/>
      <c r="N12287" s="120"/>
      <c r="P12287" s="120"/>
      <c r="R12287" s="120"/>
      <c r="T12287" s="120"/>
      <c r="V12287" s="120"/>
      <c r="X12287" s="120"/>
      <c r="Z12287" s="120"/>
      <c r="AB12287" s="120"/>
    </row>
    <row r="12288" spans="12:28" ht="15" customHeight="1" x14ac:dyDescent="0.2">
      <c r="L12288" s="120"/>
      <c r="N12288" s="120"/>
      <c r="P12288" s="120"/>
      <c r="R12288" s="120"/>
      <c r="T12288" s="120"/>
      <c r="V12288" s="120"/>
      <c r="X12288" s="120"/>
      <c r="Z12288" s="120"/>
      <c r="AB12288" s="120"/>
    </row>
    <row r="12289" spans="12:28" ht="15" customHeight="1" x14ac:dyDescent="0.2">
      <c r="L12289" s="120"/>
      <c r="N12289" s="120"/>
      <c r="P12289" s="120"/>
      <c r="R12289" s="120"/>
      <c r="T12289" s="120"/>
      <c r="V12289" s="120"/>
      <c r="X12289" s="120"/>
      <c r="Z12289" s="120"/>
      <c r="AB12289" s="120"/>
    </row>
    <row r="12290" spans="12:28" ht="15" customHeight="1" x14ac:dyDescent="0.2">
      <c r="L12290" s="120"/>
      <c r="N12290" s="120"/>
      <c r="P12290" s="120"/>
      <c r="R12290" s="120"/>
      <c r="T12290" s="120"/>
      <c r="V12290" s="120"/>
      <c r="X12290" s="120"/>
      <c r="Z12290" s="120"/>
      <c r="AB12290" s="120"/>
    </row>
    <row r="12291" spans="12:28" ht="15" customHeight="1" x14ac:dyDescent="0.2">
      <c r="L12291" s="120"/>
      <c r="N12291" s="120"/>
      <c r="P12291" s="120"/>
      <c r="R12291" s="120"/>
      <c r="T12291" s="120"/>
      <c r="V12291" s="120"/>
      <c r="X12291" s="120"/>
      <c r="Z12291" s="120"/>
      <c r="AB12291" s="120"/>
    </row>
    <row r="12292" spans="12:28" ht="15" customHeight="1" x14ac:dyDescent="0.2">
      <c r="L12292" s="120"/>
      <c r="N12292" s="120"/>
      <c r="P12292" s="120"/>
      <c r="R12292" s="120"/>
      <c r="T12292" s="120"/>
      <c r="V12292" s="120"/>
      <c r="X12292" s="120"/>
      <c r="Z12292" s="120"/>
      <c r="AB12292" s="120"/>
    </row>
    <row r="12293" spans="12:28" ht="15" customHeight="1" x14ac:dyDescent="0.2">
      <c r="L12293" s="120"/>
      <c r="N12293" s="120"/>
      <c r="P12293" s="120"/>
      <c r="R12293" s="120"/>
      <c r="T12293" s="120"/>
      <c r="V12293" s="120"/>
      <c r="X12293" s="120"/>
      <c r="Z12293" s="120"/>
      <c r="AB12293" s="120"/>
    </row>
    <row r="12294" spans="12:28" ht="15" customHeight="1" x14ac:dyDescent="0.2">
      <c r="L12294" s="120"/>
      <c r="N12294" s="120"/>
      <c r="P12294" s="120"/>
      <c r="R12294" s="120"/>
      <c r="T12294" s="120"/>
      <c r="V12294" s="120"/>
      <c r="X12294" s="120"/>
      <c r="Z12294" s="120"/>
      <c r="AB12294" s="120"/>
    </row>
    <row r="12295" spans="12:28" ht="15" customHeight="1" x14ac:dyDescent="0.2">
      <c r="L12295" s="120"/>
      <c r="N12295" s="120"/>
      <c r="P12295" s="120"/>
      <c r="R12295" s="120"/>
      <c r="T12295" s="120"/>
      <c r="V12295" s="120"/>
      <c r="X12295" s="120"/>
      <c r="Z12295" s="120"/>
      <c r="AB12295" s="120"/>
    </row>
    <row r="12296" spans="12:28" ht="15" customHeight="1" x14ac:dyDescent="0.2">
      <c r="L12296" s="120"/>
      <c r="N12296" s="120"/>
      <c r="P12296" s="120"/>
      <c r="R12296" s="120"/>
      <c r="T12296" s="120"/>
      <c r="V12296" s="120"/>
      <c r="X12296" s="120"/>
      <c r="Z12296" s="120"/>
      <c r="AB12296" s="120"/>
    </row>
    <row r="12297" spans="12:28" ht="15" customHeight="1" x14ac:dyDescent="0.2">
      <c r="L12297" s="120"/>
      <c r="N12297" s="120"/>
      <c r="P12297" s="120"/>
      <c r="R12297" s="120"/>
      <c r="T12297" s="120"/>
      <c r="V12297" s="120"/>
      <c r="X12297" s="120"/>
      <c r="Z12297" s="120"/>
      <c r="AB12297" s="120"/>
    </row>
    <row r="12298" spans="12:28" ht="15" customHeight="1" x14ac:dyDescent="0.2">
      <c r="L12298" s="120"/>
      <c r="N12298" s="120"/>
      <c r="P12298" s="120"/>
      <c r="R12298" s="120"/>
      <c r="T12298" s="120"/>
      <c r="V12298" s="120"/>
      <c r="X12298" s="120"/>
      <c r="Z12298" s="120"/>
      <c r="AB12298" s="120"/>
    </row>
    <row r="12299" spans="12:28" ht="15" customHeight="1" x14ac:dyDescent="0.2">
      <c r="L12299" s="120"/>
      <c r="N12299" s="120"/>
      <c r="P12299" s="120"/>
      <c r="R12299" s="120"/>
      <c r="T12299" s="120"/>
      <c r="V12299" s="120"/>
      <c r="X12299" s="120"/>
      <c r="Z12299" s="120"/>
      <c r="AB12299" s="120"/>
    </row>
    <row r="12300" spans="12:28" ht="15" customHeight="1" x14ac:dyDescent="0.2">
      <c r="L12300" s="120"/>
      <c r="N12300" s="120"/>
      <c r="P12300" s="120"/>
      <c r="R12300" s="120"/>
      <c r="T12300" s="120"/>
      <c r="V12300" s="120"/>
      <c r="X12300" s="120"/>
      <c r="Z12300" s="120"/>
      <c r="AB12300" s="120"/>
    </row>
    <row r="12301" spans="12:28" ht="15" customHeight="1" x14ac:dyDescent="0.2">
      <c r="L12301" s="120"/>
      <c r="N12301" s="120"/>
      <c r="P12301" s="120"/>
      <c r="R12301" s="120"/>
      <c r="T12301" s="120"/>
      <c r="V12301" s="120"/>
      <c r="X12301" s="120"/>
      <c r="Z12301" s="120"/>
      <c r="AB12301" s="120"/>
    </row>
    <row r="12302" spans="12:28" ht="15" customHeight="1" x14ac:dyDescent="0.2">
      <c r="L12302" s="120"/>
      <c r="N12302" s="120"/>
      <c r="P12302" s="120"/>
      <c r="R12302" s="120"/>
      <c r="T12302" s="120"/>
      <c r="V12302" s="120"/>
      <c r="X12302" s="120"/>
      <c r="Z12302" s="120"/>
      <c r="AB12302" s="120"/>
    </row>
    <row r="12303" spans="12:28" ht="15" customHeight="1" x14ac:dyDescent="0.2">
      <c r="L12303" s="120"/>
      <c r="N12303" s="120"/>
      <c r="P12303" s="120"/>
      <c r="R12303" s="120"/>
      <c r="T12303" s="120"/>
      <c r="V12303" s="120"/>
      <c r="X12303" s="120"/>
      <c r="Z12303" s="120"/>
      <c r="AB12303" s="120"/>
    </row>
    <row r="12304" spans="12:28" ht="15" customHeight="1" x14ac:dyDescent="0.2">
      <c r="L12304" s="120"/>
      <c r="N12304" s="120"/>
      <c r="P12304" s="120"/>
      <c r="R12304" s="120"/>
      <c r="T12304" s="120"/>
      <c r="V12304" s="120"/>
      <c r="X12304" s="120"/>
      <c r="Z12304" s="120"/>
      <c r="AB12304" s="120"/>
    </row>
    <row r="12305" spans="12:28" ht="15" customHeight="1" x14ac:dyDescent="0.2">
      <c r="L12305" s="120"/>
      <c r="N12305" s="120"/>
      <c r="P12305" s="120"/>
      <c r="R12305" s="120"/>
      <c r="T12305" s="120"/>
      <c r="V12305" s="120"/>
      <c r="X12305" s="120"/>
      <c r="Z12305" s="120"/>
      <c r="AB12305" s="120"/>
    </row>
    <row r="12306" spans="12:28" ht="15" customHeight="1" x14ac:dyDescent="0.2">
      <c r="L12306" s="120"/>
      <c r="N12306" s="120"/>
      <c r="P12306" s="120"/>
      <c r="R12306" s="120"/>
      <c r="T12306" s="120"/>
      <c r="V12306" s="120"/>
      <c r="X12306" s="120"/>
      <c r="Z12306" s="120"/>
      <c r="AB12306" s="120"/>
    </row>
    <row r="12307" spans="12:28" ht="15" customHeight="1" x14ac:dyDescent="0.2">
      <c r="L12307" s="120"/>
      <c r="N12307" s="120"/>
      <c r="P12307" s="120"/>
      <c r="R12307" s="120"/>
      <c r="T12307" s="120"/>
      <c r="V12307" s="120"/>
      <c r="X12307" s="120"/>
      <c r="Z12307" s="120"/>
      <c r="AB12307" s="120"/>
    </row>
    <row r="12308" spans="12:28" ht="15" customHeight="1" x14ac:dyDescent="0.2">
      <c r="L12308" s="120"/>
      <c r="N12308" s="120"/>
      <c r="P12308" s="120"/>
      <c r="R12308" s="120"/>
      <c r="T12308" s="120"/>
      <c r="V12308" s="120"/>
      <c r="X12308" s="120"/>
      <c r="Z12308" s="120"/>
      <c r="AB12308" s="120"/>
    </row>
    <row r="12309" spans="12:28" ht="15" customHeight="1" x14ac:dyDescent="0.2">
      <c r="L12309" s="120"/>
      <c r="N12309" s="120"/>
      <c r="P12309" s="120"/>
      <c r="R12309" s="120"/>
      <c r="T12309" s="120"/>
      <c r="V12309" s="120"/>
      <c r="X12309" s="120"/>
      <c r="Z12309" s="120"/>
      <c r="AB12309" s="120"/>
    </row>
    <row r="12310" spans="12:28" ht="15" customHeight="1" x14ac:dyDescent="0.2">
      <c r="L12310" s="120"/>
      <c r="N12310" s="120"/>
      <c r="P12310" s="120"/>
      <c r="R12310" s="120"/>
      <c r="T12310" s="120"/>
      <c r="V12310" s="120"/>
      <c r="X12310" s="120"/>
      <c r="Z12310" s="120"/>
      <c r="AB12310" s="120"/>
    </row>
    <row r="12311" spans="12:28" ht="15" customHeight="1" x14ac:dyDescent="0.2">
      <c r="L12311" s="120"/>
      <c r="N12311" s="120"/>
      <c r="P12311" s="120"/>
      <c r="R12311" s="120"/>
      <c r="T12311" s="120"/>
      <c r="V12311" s="120"/>
      <c r="X12311" s="120"/>
      <c r="Z12311" s="120"/>
      <c r="AB12311" s="120"/>
    </row>
    <row r="12312" spans="12:28" ht="15" customHeight="1" x14ac:dyDescent="0.2">
      <c r="L12312" s="120"/>
      <c r="N12312" s="120"/>
      <c r="P12312" s="120"/>
      <c r="R12312" s="120"/>
      <c r="T12312" s="120"/>
      <c r="V12312" s="120"/>
      <c r="X12312" s="120"/>
      <c r="Z12312" s="120"/>
      <c r="AB12312" s="120"/>
    </row>
    <row r="12313" spans="12:28" ht="15" customHeight="1" x14ac:dyDescent="0.2">
      <c r="L12313" s="120"/>
      <c r="N12313" s="120"/>
      <c r="P12313" s="120"/>
      <c r="R12313" s="120"/>
      <c r="T12313" s="120"/>
      <c r="V12313" s="120"/>
      <c r="X12313" s="120"/>
      <c r="Z12313" s="120"/>
      <c r="AB12313" s="120"/>
    </row>
    <row r="12314" spans="12:28" ht="15" customHeight="1" x14ac:dyDescent="0.2">
      <c r="L12314" s="120"/>
      <c r="N12314" s="120"/>
      <c r="P12314" s="120"/>
      <c r="R12314" s="120"/>
      <c r="T12314" s="120"/>
      <c r="V12314" s="120"/>
      <c r="X12314" s="120"/>
      <c r="Z12314" s="120"/>
      <c r="AB12314" s="120"/>
    </row>
    <row r="12315" spans="12:28" ht="15" customHeight="1" x14ac:dyDescent="0.2">
      <c r="L12315" s="120"/>
      <c r="N12315" s="120"/>
      <c r="P12315" s="120"/>
      <c r="R12315" s="120"/>
      <c r="T12315" s="120"/>
      <c r="V12315" s="120"/>
      <c r="X12315" s="120"/>
      <c r="Z12315" s="120"/>
      <c r="AB12315" s="120"/>
    </row>
    <row r="12316" spans="12:28" ht="15" customHeight="1" x14ac:dyDescent="0.2">
      <c r="L12316" s="120"/>
      <c r="N12316" s="120"/>
      <c r="P12316" s="120"/>
      <c r="R12316" s="120"/>
      <c r="T12316" s="120"/>
      <c r="V12316" s="120"/>
      <c r="X12316" s="120"/>
      <c r="Z12316" s="120"/>
      <c r="AB12316" s="120"/>
    </row>
    <row r="12317" spans="12:28" ht="15" customHeight="1" x14ac:dyDescent="0.2">
      <c r="L12317" s="120"/>
      <c r="N12317" s="120"/>
      <c r="P12317" s="120"/>
      <c r="R12317" s="120"/>
      <c r="T12317" s="120"/>
      <c r="V12317" s="120"/>
      <c r="X12317" s="120"/>
      <c r="Z12317" s="120"/>
      <c r="AB12317" s="120"/>
    </row>
    <row r="12318" spans="12:28" ht="15" customHeight="1" x14ac:dyDescent="0.2">
      <c r="L12318" s="120"/>
      <c r="N12318" s="120"/>
      <c r="P12318" s="120"/>
      <c r="R12318" s="120"/>
      <c r="T12318" s="120"/>
      <c r="V12318" s="120"/>
      <c r="X12318" s="120"/>
      <c r="Z12318" s="120"/>
      <c r="AB12318" s="120"/>
    </row>
    <row r="12319" spans="12:28" ht="15" customHeight="1" x14ac:dyDescent="0.2">
      <c r="L12319" s="120"/>
      <c r="N12319" s="120"/>
      <c r="P12319" s="120"/>
      <c r="R12319" s="120"/>
      <c r="T12319" s="120"/>
      <c r="V12319" s="120"/>
      <c r="X12319" s="120"/>
      <c r="Z12319" s="120"/>
      <c r="AB12319" s="120"/>
    </row>
    <row r="12320" spans="12:28" ht="15" customHeight="1" x14ac:dyDescent="0.2">
      <c r="L12320" s="120"/>
      <c r="N12320" s="120"/>
      <c r="P12320" s="120"/>
      <c r="R12320" s="120"/>
      <c r="T12320" s="120"/>
      <c r="V12320" s="120"/>
      <c r="X12320" s="120"/>
      <c r="Z12320" s="120"/>
      <c r="AB12320" s="120"/>
    </row>
    <row r="12321" spans="12:28" ht="15" customHeight="1" x14ac:dyDescent="0.2">
      <c r="L12321" s="120"/>
      <c r="N12321" s="120"/>
      <c r="P12321" s="120"/>
      <c r="R12321" s="120"/>
      <c r="T12321" s="120"/>
      <c r="V12321" s="120"/>
      <c r="X12321" s="120"/>
      <c r="Z12321" s="120"/>
      <c r="AB12321" s="120"/>
    </row>
    <row r="12322" spans="12:28" ht="15" customHeight="1" x14ac:dyDescent="0.2">
      <c r="L12322" s="120"/>
      <c r="N12322" s="120"/>
      <c r="P12322" s="120"/>
      <c r="R12322" s="120"/>
      <c r="T12322" s="120"/>
      <c r="V12322" s="120"/>
      <c r="X12322" s="120"/>
      <c r="Z12322" s="120"/>
      <c r="AB12322" s="120"/>
    </row>
    <row r="12323" spans="12:28" ht="15" customHeight="1" x14ac:dyDescent="0.2">
      <c r="L12323" s="120"/>
      <c r="N12323" s="120"/>
      <c r="P12323" s="120"/>
      <c r="R12323" s="120"/>
      <c r="T12323" s="120"/>
      <c r="V12323" s="120"/>
      <c r="X12323" s="120"/>
      <c r="Z12323" s="120"/>
      <c r="AB12323" s="120"/>
    </row>
    <row r="12324" spans="12:28" ht="15" customHeight="1" x14ac:dyDescent="0.2">
      <c r="L12324" s="120"/>
      <c r="N12324" s="120"/>
      <c r="P12324" s="120"/>
      <c r="R12324" s="120"/>
      <c r="T12324" s="120"/>
      <c r="V12324" s="120"/>
      <c r="X12324" s="120"/>
      <c r="Z12324" s="120"/>
      <c r="AB12324" s="120"/>
    </row>
    <row r="12325" spans="12:28" ht="15" customHeight="1" x14ac:dyDescent="0.2">
      <c r="L12325" s="120"/>
      <c r="N12325" s="120"/>
      <c r="P12325" s="120"/>
      <c r="R12325" s="120"/>
      <c r="T12325" s="120"/>
      <c r="V12325" s="120"/>
      <c r="X12325" s="120"/>
      <c r="Z12325" s="120"/>
      <c r="AB12325" s="120"/>
    </row>
    <row r="12326" spans="12:28" ht="15" customHeight="1" x14ac:dyDescent="0.2">
      <c r="L12326" s="120"/>
      <c r="N12326" s="120"/>
      <c r="P12326" s="120"/>
      <c r="R12326" s="120"/>
      <c r="T12326" s="120"/>
      <c r="V12326" s="120"/>
      <c r="X12326" s="120"/>
      <c r="Z12326" s="120"/>
      <c r="AB12326" s="120"/>
    </row>
    <row r="12327" spans="12:28" ht="15" customHeight="1" x14ac:dyDescent="0.2">
      <c r="L12327" s="120"/>
      <c r="N12327" s="120"/>
      <c r="P12327" s="120"/>
      <c r="R12327" s="120"/>
      <c r="T12327" s="120"/>
      <c r="V12327" s="120"/>
      <c r="X12327" s="120"/>
      <c r="Z12327" s="120"/>
      <c r="AB12327" s="120"/>
    </row>
    <row r="12328" spans="12:28" ht="15" customHeight="1" x14ac:dyDescent="0.2">
      <c r="L12328" s="120"/>
      <c r="N12328" s="120"/>
      <c r="P12328" s="120"/>
      <c r="R12328" s="120"/>
      <c r="T12328" s="120"/>
      <c r="V12328" s="120"/>
      <c r="X12328" s="120"/>
      <c r="Z12328" s="120"/>
      <c r="AB12328" s="120"/>
    </row>
    <row r="12329" spans="12:28" ht="15" customHeight="1" x14ac:dyDescent="0.2">
      <c r="L12329" s="120"/>
      <c r="N12329" s="120"/>
      <c r="P12329" s="120"/>
      <c r="R12329" s="120"/>
      <c r="T12329" s="120"/>
      <c r="V12329" s="120"/>
      <c r="X12329" s="120"/>
      <c r="Z12329" s="120"/>
      <c r="AB12329" s="120"/>
    </row>
    <row r="12330" spans="12:28" ht="15" customHeight="1" x14ac:dyDescent="0.2">
      <c r="L12330" s="120"/>
      <c r="N12330" s="120"/>
      <c r="P12330" s="120"/>
      <c r="R12330" s="120"/>
      <c r="T12330" s="120"/>
      <c r="V12330" s="120"/>
      <c r="X12330" s="120"/>
      <c r="Z12330" s="120"/>
      <c r="AB12330" s="120"/>
    </row>
    <row r="12331" spans="12:28" ht="15" customHeight="1" x14ac:dyDescent="0.2">
      <c r="L12331" s="120"/>
      <c r="N12331" s="120"/>
      <c r="P12331" s="120"/>
      <c r="R12331" s="120"/>
      <c r="T12331" s="120"/>
      <c r="V12331" s="120"/>
      <c r="X12331" s="120"/>
      <c r="Z12331" s="120"/>
      <c r="AB12331" s="120"/>
    </row>
    <row r="12332" spans="12:28" ht="15" customHeight="1" x14ac:dyDescent="0.2">
      <c r="L12332" s="120"/>
      <c r="N12332" s="120"/>
      <c r="P12332" s="120"/>
      <c r="R12332" s="120"/>
      <c r="T12332" s="120"/>
      <c r="V12332" s="120"/>
      <c r="X12332" s="120"/>
      <c r="Z12332" s="120"/>
      <c r="AB12332" s="120"/>
    </row>
    <row r="12333" spans="12:28" ht="15" customHeight="1" x14ac:dyDescent="0.2">
      <c r="L12333" s="120"/>
      <c r="N12333" s="120"/>
      <c r="P12333" s="120"/>
      <c r="R12333" s="120"/>
      <c r="T12333" s="120"/>
      <c r="V12333" s="120"/>
      <c r="X12333" s="120"/>
      <c r="Z12333" s="120"/>
      <c r="AB12333" s="120"/>
    </row>
    <row r="12334" spans="12:28" ht="15" customHeight="1" x14ac:dyDescent="0.2">
      <c r="L12334" s="120"/>
      <c r="N12334" s="120"/>
      <c r="P12334" s="120"/>
      <c r="R12334" s="120"/>
      <c r="T12334" s="120"/>
      <c r="V12334" s="120"/>
      <c r="X12334" s="120"/>
      <c r="Z12334" s="120"/>
      <c r="AB12334" s="120"/>
    </row>
    <row r="12335" spans="12:28" ht="15" customHeight="1" x14ac:dyDescent="0.2">
      <c r="L12335" s="120"/>
      <c r="N12335" s="120"/>
      <c r="P12335" s="120"/>
      <c r="R12335" s="120"/>
      <c r="T12335" s="120"/>
      <c r="V12335" s="120"/>
      <c r="X12335" s="120"/>
      <c r="Z12335" s="120"/>
      <c r="AB12335" s="120"/>
    </row>
    <row r="12336" spans="12:28" ht="15" customHeight="1" x14ac:dyDescent="0.2">
      <c r="L12336" s="120"/>
      <c r="N12336" s="120"/>
      <c r="P12336" s="120"/>
      <c r="R12336" s="120"/>
      <c r="T12336" s="120"/>
      <c r="V12336" s="120"/>
      <c r="X12336" s="120"/>
      <c r="Z12336" s="120"/>
      <c r="AB12336" s="120"/>
    </row>
    <row r="12337" spans="12:28" ht="15" customHeight="1" x14ac:dyDescent="0.2">
      <c r="L12337" s="120"/>
      <c r="N12337" s="120"/>
      <c r="P12337" s="120"/>
      <c r="R12337" s="120"/>
      <c r="T12337" s="120"/>
      <c r="V12337" s="120"/>
      <c r="X12337" s="120"/>
      <c r="Z12337" s="120"/>
      <c r="AB12337" s="120"/>
    </row>
    <row r="12338" spans="12:28" ht="15" customHeight="1" x14ac:dyDescent="0.2">
      <c r="L12338" s="120"/>
      <c r="N12338" s="120"/>
      <c r="P12338" s="120"/>
      <c r="R12338" s="120"/>
      <c r="T12338" s="120"/>
      <c r="V12338" s="120"/>
      <c r="X12338" s="120"/>
      <c r="Z12338" s="120"/>
      <c r="AB12338" s="120"/>
    </row>
    <row r="12339" spans="12:28" ht="15" customHeight="1" x14ac:dyDescent="0.2">
      <c r="L12339" s="120"/>
      <c r="N12339" s="120"/>
      <c r="P12339" s="120"/>
      <c r="R12339" s="120"/>
      <c r="T12339" s="120"/>
      <c r="V12339" s="120"/>
      <c r="X12339" s="120"/>
      <c r="Z12339" s="120"/>
      <c r="AB12339" s="120"/>
    </row>
    <row r="12340" spans="12:28" ht="15" customHeight="1" x14ac:dyDescent="0.2">
      <c r="L12340" s="120"/>
      <c r="N12340" s="120"/>
      <c r="P12340" s="120"/>
      <c r="R12340" s="120"/>
      <c r="T12340" s="120"/>
      <c r="V12340" s="120"/>
      <c r="X12340" s="120"/>
      <c r="Z12340" s="120"/>
      <c r="AB12340" s="120"/>
    </row>
    <row r="12341" spans="12:28" ht="15" customHeight="1" x14ac:dyDescent="0.2">
      <c r="L12341" s="120"/>
      <c r="N12341" s="120"/>
      <c r="P12341" s="120"/>
      <c r="R12341" s="120"/>
      <c r="T12341" s="120"/>
      <c r="V12341" s="120"/>
      <c r="X12341" s="120"/>
      <c r="Z12341" s="120"/>
      <c r="AB12341" s="120"/>
    </row>
    <row r="12342" spans="12:28" ht="15" customHeight="1" x14ac:dyDescent="0.2">
      <c r="L12342" s="120"/>
      <c r="N12342" s="120"/>
      <c r="P12342" s="120"/>
      <c r="R12342" s="120"/>
      <c r="T12342" s="120"/>
      <c r="V12342" s="120"/>
      <c r="X12342" s="120"/>
      <c r="Z12342" s="120"/>
      <c r="AB12342" s="120"/>
    </row>
    <row r="12343" spans="12:28" ht="15" customHeight="1" x14ac:dyDescent="0.2">
      <c r="L12343" s="120"/>
      <c r="N12343" s="120"/>
      <c r="P12343" s="120"/>
      <c r="R12343" s="120"/>
      <c r="T12343" s="120"/>
      <c r="V12343" s="120"/>
      <c r="X12343" s="120"/>
      <c r="Z12343" s="120"/>
      <c r="AB12343" s="120"/>
    </row>
    <row r="12344" spans="12:28" ht="15" customHeight="1" x14ac:dyDescent="0.2">
      <c r="L12344" s="120"/>
      <c r="N12344" s="120"/>
      <c r="P12344" s="120"/>
      <c r="R12344" s="120"/>
      <c r="T12344" s="120"/>
      <c r="V12344" s="120"/>
      <c r="X12344" s="120"/>
      <c r="Z12344" s="120"/>
      <c r="AB12344" s="120"/>
    </row>
    <row r="12345" spans="12:28" ht="15" customHeight="1" x14ac:dyDescent="0.2">
      <c r="L12345" s="120"/>
      <c r="N12345" s="120"/>
      <c r="P12345" s="120"/>
      <c r="R12345" s="120"/>
      <c r="T12345" s="120"/>
      <c r="V12345" s="120"/>
      <c r="X12345" s="120"/>
      <c r="Z12345" s="120"/>
      <c r="AB12345" s="120"/>
    </row>
    <row r="12346" spans="12:28" ht="15" customHeight="1" x14ac:dyDescent="0.2">
      <c r="L12346" s="120"/>
      <c r="N12346" s="120"/>
      <c r="P12346" s="120"/>
      <c r="R12346" s="120"/>
      <c r="T12346" s="120"/>
      <c r="V12346" s="120"/>
      <c r="X12346" s="120"/>
      <c r="Z12346" s="120"/>
      <c r="AB12346" s="120"/>
    </row>
    <row r="12347" spans="12:28" ht="15" customHeight="1" x14ac:dyDescent="0.2">
      <c r="L12347" s="120"/>
      <c r="N12347" s="120"/>
      <c r="P12347" s="120"/>
      <c r="R12347" s="120"/>
      <c r="T12347" s="120"/>
      <c r="V12347" s="120"/>
      <c r="X12347" s="120"/>
      <c r="Z12347" s="120"/>
      <c r="AB12347" s="120"/>
    </row>
    <row r="12348" spans="12:28" ht="15" customHeight="1" x14ac:dyDescent="0.2">
      <c r="L12348" s="120"/>
      <c r="N12348" s="120"/>
      <c r="P12348" s="120"/>
      <c r="R12348" s="120"/>
      <c r="T12348" s="120"/>
      <c r="V12348" s="120"/>
      <c r="X12348" s="120"/>
      <c r="Z12348" s="120"/>
      <c r="AB12348" s="120"/>
    </row>
    <row r="12349" spans="12:28" ht="15" customHeight="1" x14ac:dyDescent="0.2">
      <c r="L12349" s="120"/>
      <c r="N12349" s="120"/>
      <c r="P12349" s="120"/>
      <c r="R12349" s="120"/>
      <c r="T12349" s="120"/>
      <c r="V12349" s="120"/>
      <c r="X12349" s="120"/>
      <c r="Z12349" s="120"/>
      <c r="AB12349" s="120"/>
    </row>
    <row r="12350" spans="12:28" ht="15" customHeight="1" x14ac:dyDescent="0.2">
      <c r="L12350" s="120"/>
      <c r="N12350" s="120"/>
      <c r="P12350" s="120"/>
      <c r="R12350" s="120"/>
      <c r="T12350" s="120"/>
      <c r="V12350" s="120"/>
      <c r="X12350" s="120"/>
      <c r="Z12350" s="120"/>
      <c r="AB12350" s="120"/>
    </row>
    <row r="12351" spans="12:28" ht="15" customHeight="1" x14ac:dyDescent="0.2">
      <c r="L12351" s="120"/>
      <c r="N12351" s="120"/>
      <c r="P12351" s="120"/>
      <c r="R12351" s="120"/>
      <c r="T12351" s="120"/>
      <c r="V12351" s="120"/>
      <c r="X12351" s="120"/>
      <c r="Z12351" s="120"/>
      <c r="AB12351" s="120"/>
    </row>
    <row r="12352" spans="12:28" ht="15" customHeight="1" x14ac:dyDescent="0.2">
      <c r="L12352" s="120"/>
      <c r="N12352" s="120"/>
      <c r="P12352" s="120"/>
      <c r="R12352" s="120"/>
      <c r="T12352" s="120"/>
      <c r="V12352" s="120"/>
      <c r="X12352" s="120"/>
      <c r="Z12352" s="120"/>
      <c r="AB12352" s="120"/>
    </row>
    <row r="12353" spans="12:28" ht="15" customHeight="1" x14ac:dyDescent="0.2">
      <c r="L12353" s="120"/>
      <c r="N12353" s="120"/>
      <c r="P12353" s="120"/>
      <c r="R12353" s="120"/>
      <c r="T12353" s="120"/>
      <c r="V12353" s="120"/>
      <c r="X12353" s="120"/>
      <c r="Z12353" s="120"/>
      <c r="AB12353" s="120"/>
    </row>
    <row r="12354" spans="12:28" ht="15" customHeight="1" x14ac:dyDescent="0.2">
      <c r="L12354" s="120"/>
      <c r="N12354" s="120"/>
      <c r="P12354" s="120"/>
      <c r="R12354" s="120"/>
      <c r="T12354" s="120"/>
      <c r="V12354" s="120"/>
      <c r="X12354" s="120"/>
      <c r="Z12354" s="120"/>
      <c r="AB12354" s="120"/>
    </row>
    <row r="12355" spans="12:28" ht="15" customHeight="1" x14ac:dyDescent="0.2">
      <c r="L12355" s="120"/>
      <c r="N12355" s="120"/>
      <c r="P12355" s="120"/>
      <c r="R12355" s="120"/>
      <c r="T12355" s="120"/>
      <c r="V12355" s="120"/>
      <c r="X12355" s="120"/>
      <c r="Z12355" s="120"/>
      <c r="AB12355" s="120"/>
    </row>
    <row r="12356" spans="12:28" ht="15" customHeight="1" x14ac:dyDescent="0.2">
      <c r="L12356" s="120"/>
      <c r="N12356" s="120"/>
      <c r="P12356" s="120"/>
      <c r="R12356" s="120"/>
      <c r="T12356" s="120"/>
      <c r="V12356" s="120"/>
      <c r="X12356" s="120"/>
      <c r="Z12356" s="120"/>
      <c r="AB12356" s="120"/>
    </row>
    <row r="12357" spans="12:28" ht="15" customHeight="1" x14ac:dyDescent="0.2">
      <c r="L12357" s="120"/>
      <c r="N12357" s="120"/>
      <c r="P12357" s="120"/>
      <c r="R12357" s="120"/>
      <c r="T12357" s="120"/>
      <c r="V12357" s="120"/>
      <c r="X12357" s="120"/>
      <c r="Z12357" s="120"/>
      <c r="AB12357" s="120"/>
    </row>
    <row r="12358" spans="12:28" ht="15" customHeight="1" x14ac:dyDescent="0.2">
      <c r="L12358" s="120"/>
      <c r="N12358" s="120"/>
      <c r="P12358" s="120"/>
      <c r="R12358" s="120"/>
      <c r="T12358" s="120"/>
      <c r="V12358" s="120"/>
      <c r="X12358" s="120"/>
      <c r="Z12358" s="120"/>
      <c r="AB12358" s="120"/>
    </row>
    <row r="12359" spans="12:28" ht="15" customHeight="1" x14ac:dyDescent="0.2">
      <c r="L12359" s="120"/>
      <c r="N12359" s="120"/>
      <c r="P12359" s="120"/>
      <c r="R12359" s="120"/>
      <c r="T12359" s="120"/>
      <c r="V12359" s="120"/>
      <c r="X12359" s="120"/>
      <c r="Z12359" s="120"/>
      <c r="AB12359" s="120"/>
    </row>
    <row r="12360" spans="12:28" ht="15" customHeight="1" x14ac:dyDescent="0.2">
      <c r="L12360" s="120"/>
      <c r="N12360" s="120"/>
      <c r="P12360" s="120"/>
      <c r="R12360" s="120"/>
      <c r="T12360" s="120"/>
      <c r="V12360" s="120"/>
      <c r="X12360" s="120"/>
      <c r="Z12360" s="120"/>
      <c r="AB12360" s="120"/>
    </row>
    <row r="12361" spans="12:28" ht="15" customHeight="1" x14ac:dyDescent="0.2">
      <c r="L12361" s="120"/>
      <c r="N12361" s="120"/>
      <c r="P12361" s="120"/>
      <c r="R12361" s="120"/>
      <c r="T12361" s="120"/>
      <c r="V12361" s="120"/>
      <c r="X12361" s="120"/>
      <c r="Z12361" s="120"/>
      <c r="AB12361" s="120"/>
    </row>
    <row r="12362" spans="12:28" ht="15" customHeight="1" x14ac:dyDescent="0.2">
      <c r="L12362" s="120"/>
      <c r="N12362" s="120"/>
      <c r="P12362" s="120"/>
      <c r="R12362" s="120"/>
      <c r="T12362" s="120"/>
      <c r="V12362" s="120"/>
      <c r="X12362" s="120"/>
      <c r="Z12362" s="120"/>
      <c r="AB12362" s="120"/>
    </row>
    <row r="12363" spans="12:28" ht="15" customHeight="1" x14ac:dyDescent="0.2">
      <c r="L12363" s="120"/>
      <c r="N12363" s="120"/>
      <c r="P12363" s="120"/>
      <c r="R12363" s="120"/>
      <c r="T12363" s="120"/>
      <c r="V12363" s="120"/>
      <c r="X12363" s="120"/>
      <c r="Z12363" s="120"/>
      <c r="AB12363" s="120"/>
    </row>
    <row r="12364" spans="12:28" ht="15" customHeight="1" x14ac:dyDescent="0.2">
      <c r="L12364" s="120"/>
      <c r="N12364" s="120"/>
      <c r="P12364" s="120"/>
      <c r="R12364" s="120"/>
      <c r="T12364" s="120"/>
      <c r="V12364" s="120"/>
      <c r="X12364" s="120"/>
      <c r="Z12364" s="120"/>
      <c r="AB12364" s="120"/>
    </row>
    <row r="12365" spans="12:28" ht="15" customHeight="1" x14ac:dyDescent="0.2">
      <c r="L12365" s="120"/>
      <c r="N12365" s="120"/>
      <c r="P12365" s="120"/>
      <c r="R12365" s="120"/>
      <c r="T12365" s="120"/>
      <c r="V12365" s="120"/>
      <c r="X12365" s="120"/>
      <c r="Z12365" s="120"/>
      <c r="AB12365" s="120"/>
    </row>
    <row r="12366" spans="12:28" ht="15" customHeight="1" x14ac:dyDescent="0.2">
      <c r="L12366" s="120"/>
      <c r="N12366" s="120"/>
      <c r="P12366" s="120"/>
      <c r="R12366" s="120"/>
      <c r="T12366" s="120"/>
      <c r="V12366" s="120"/>
      <c r="X12366" s="120"/>
      <c r="Z12366" s="120"/>
      <c r="AB12366" s="120"/>
    </row>
    <row r="12367" spans="12:28" ht="15" customHeight="1" x14ac:dyDescent="0.2">
      <c r="L12367" s="120"/>
      <c r="N12367" s="120"/>
      <c r="P12367" s="120"/>
      <c r="R12367" s="120"/>
      <c r="T12367" s="120"/>
      <c r="V12367" s="120"/>
      <c r="X12367" s="120"/>
      <c r="Z12367" s="120"/>
      <c r="AB12367" s="120"/>
    </row>
    <row r="12368" spans="12:28" ht="15" customHeight="1" x14ac:dyDescent="0.2">
      <c r="L12368" s="120"/>
      <c r="N12368" s="120"/>
      <c r="P12368" s="120"/>
      <c r="R12368" s="120"/>
      <c r="T12368" s="120"/>
      <c r="V12368" s="120"/>
      <c r="X12368" s="120"/>
      <c r="Z12368" s="120"/>
      <c r="AB12368" s="120"/>
    </row>
    <row r="12369" spans="12:28" ht="15" customHeight="1" x14ac:dyDescent="0.2">
      <c r="L12369" s="120"/>
      <c r="N12369" s="120"/>
      <c r="P12369" s="120"/>
      <c r="R12369" s="120"/>
      <c r="T12369" s="120"/>
      <c r="V12369" s="120"/>
      <c r="X12369" s="120"/>
      <c r="Z12369" s="120"/>
      <c r="AB12369" s="120"/>
    </row>
    <row r="12370" spans="12:28" ht="15" customHeight="1" x14ac:dyDescent="0.2">
      <c r="L12370" s="120"/>
      <c r="N12370" s="120"/>
      <c r="P12370" s="120"/>
      <c r="R12370" s="120"/>
      <c r="T12370" s="120"/>
      <c r="V12370" s="120"/>
      <c r="X12370" s="120"/>
      <c r="Z12370" s="120"/>
      <c r="AB12370" s="120"/>
    </row>
    <row r="12371" spans="12:28" ht="15" customHeight="1" x14ac:dyDescent="0.2">
      <c r="L12371" s="120"/>
      <c r="N12371" s="120"/>
      <c r="P12371" s="120"/>
      <c r="R12371" s="120"/>
      <c r="T12371" s="120"/>
      <c r="V12371" s="120"/>
      <c r="X12371" s="120"/>
      <c r="Z12371" s="120"/>
      <c r="AB12371" s="120"/>
    </row>
    <row r="12372" spans="12:28" ht="15" customHeight="1" x14ac:dyDescent="0.2">
      <c r="L12372" s="120"/>
      <c r="N12372" s="120"/>
      <c r="P12372" s="120"/>
      <c r="R12372" s="120"/>
      <c r="T12372" s="120"/>
      <c r="V12372" s="120"/>
      <c r="X12372" s="120"/>
      <c r="Z12372" s="120"/>
      <c r="AB12372" s="120"/>
    </row>
    <row r="12373" spans="12:28" ht="15" customHeight="1" x14ac:dyDescent="0.2">
      <c r="L12373" s="120"/>
      <c r="N12373" s="120"/>
      <c r="P12373" s="120"/>
      <c r="R12373" s="120"/>
      <c r="T12373" s="120"/>
      <c r="V12373" s="120"/>
      <c r="X12373" s="120"/>
      <c r="Z12373" s="120"/>
      <c r="AB12373" s="120"/>
    </row>
    <row r="12374" spans="12:28" ht="15" customHeight="1" x14ac:dyDescent="0.2">
      <c r="L12374" s="120"/>
      <c r="N12374" s="120"/>
      <c r="P12374" s="120"/>
      <c r="R12374" s="120"/>
      <c r="T12374" s="120"/>
      <c r="V12374" s="120"/>
      <c r="X12374" s="120"/>
      <c r="Z12374" s="120"/>
      <c r="AB12374" s="120"/>
    </row>
    <row r="12375" spans="12:28" ht="15" customHeight="1" x14ac:dyDescent="0.2">
      <c r="L12375" s="120"/>
      <c r="N12375" s="120"/>
      <c r="P12375" s="120"/>
      <c r="R12375" s="120"/>
      <c r="T12375" s="120"/>
      <c r="V12375" s="120"/>
      <c r="X12375" s="120"/>
      <c r="Z12375" s="120"/>
      <c r="AB12375" s="120"/>
    </row>
    <row r="12376" spans="12:28" ht="15" customHeight="1" x14ac:dyDescent="0.2">
      <c r="L12376" s="120"/>
      <c r="N12376" s="120"/>
      <c r="P12376" s="120"/>
      <c r="R12376" s="120"/>
      <c r="T12376" s="120"/>
      <c r="V12376" s="120"/>
      <c r="X12376" s="120"/>
      <c r="Z12376" s="120"/>
      <c r="AB12376" s="120"/>
    </row>
    <row r="12377" spans="12:28" ht="15" customHeight="1" x14ac:dyDescent="0.2">
      <c r="L12377" s="120"/>
      <c r="N12377" s="120"/>
      <c r="P12377" s="120"/>
      <c r="R12377" s="120"/>
      <c r="T12377" s="120"/>
      <c r="V12377" s="120"/>
      <c r="X12377" s="120"/>
      <c r="Z12377" s="120"/>
      <c r="AB12377" s="120"/>
    </row>
    <row r="12378" spans="12:28" ht="15" customHeight="1" x14ac:dyDescent="0.2">
      <c r="L12378" s="120"/>
      <c r="N12378" s="120"/>
      <c r="P12378" s="120"/>
      <c r="R12378" s="120"/>
      <c r="T12378" s="120"/>
      <c r="V12378" s="120"/>
      <c r="X12378" s="120"/>
      <c r="Z12378" s="120"/>
      <c r="AB12378" s="120"/>
    </row>
    <row r="12379" spans="12:28" ht="15" customHeight="1" x14ac:dyDescent="0.2">
      <c r="L12379" s="120"/>
      <c r="N12379" s="120"/>
      <c r="P12379" s="120"/>
      <c r="R12379" s="120"/>
      <c r="T12379" s="120"/>
      <c r="V12379" s="120"/>
      <c r="X12379" s="120"/>
      <c r="Z12379" s="120"/>
      <c r="AB12379" s="120"/>
    </row>
    <row r="12380" spans="12:28" ht="15" customHeight="1" x14ac:dyDescent="0.2">
      <c r="L12380" s="120"/>
      <c r="N12380" s="120"/>
      <c r="P12380" s="120"/>
      <c r="R12380" s="120"/>
      <c r="T12380" s="120"/>
      <c r="V12380" s="120"/>
      <c r="X12380" s="120"/>
      <c r="Z12380" s="120"/>
      <c r="AB12380" s="120"/>
    </row>
    <row r="12381" spans="12:28" ht="15" customHeight="1" x14ac:dyDescent="0.2">
      <c r="L12381" s="120"/>
      <c r="N12381" s="120"/>
      <c r="P12381" s="120"/>
      <c r="R12381" s="120"/>
      <c r="T12381" s="120"/>
      <c r="V12381" s="120"/>
      <c r="X12381" s="120"/>
      <c r="Z12381" s="120"/>
      <c r="AB12381" s="120"/>
    </row>
    <row r="12382" spans="12:28" ht="15" customHeight="1" x14ac:dyDescent="0.2">
      <c r="L12382" s="120"/>
      <c r="N12382" s="120"/>
      <c r="P12382" s="120"/>
      <c r="R12382" s="120"/>
      <c r="T12382" s="120"/>
      <c r="V12382" s="120"/>
      <c r="X12382" s="120"/>
      <c r="Z12382" s="120"/>
      <c r="AB12382" s="120"/>
    </row>
    <row r="12383" spans="12:28" ht="15" customHeight="1" x14ac:dyDescent="0.2">
      <c r="L12383" s="120"/>
      <c r="N12383" s="120"/>
      <c r="P12383" s="120"/>
      <c r="R12383" s="120"/>
      <c r="T12383" s="120"/>
      <c r="V12383" s="120"/>
      <c r="X12383" s="120"/>
      <c r="Z12383" s="120"/>
      <c r="AB12383" s="120"/>
    </row>
    <row r="12384" spans="12:28" ht="15" customHeight="1" x14ac:dyDescent="0.2">
      <c r="L12384" s="120"/>
      <c r="N12384" s="120"/>
      <c r="P12384" s="120"/>
      <c r="R12384" s="120"/>
      <c r="T12384" s="120"/>
      <c r="V12384" s="120"/>
      <c r="X12384" s="120"/>
      <c r="Z12384" s="120"/>
      <c r="AB12384" s="120"/>
    </row>
    <row r="12385" spans="12:28" ht="15" customHeight="1" x14ac:dyDescent="0.2">
      <c r="L12385" s="120"/>
      <c r="N12385" s="120"/>
      <c r="P12385" s="120"/>
      <c r="R12385" s="120"/>
      <c r="T12385" s="120"/>
      <c r="V12385" s="120"/>
      <c r="X12385" s="120"/>
      <c r="Z12385" s="120"/>
      <c r="AB12385" s="120"/>
    </row>
    <row r="12386" spans="12:28" ht="15" customHeight="1" x14ac:dyDescent="0.2">
      <c r="L12386" s="120"/>
      <c r="N12386" s="120"/>
      <c r="P12386" s="120"/>
      <c r="R12386" s="120"/>
      <c r="T12386" s="120"/>
      <c r="V12386" s="120"/>
      <c r="X12386" s="120"/>
      <c r="Z12386" s="120"/>
      <c r="AB12386" s="120"/>
    </row>
    <row r="12387" spans="12:28" ht="15" customHeight="1" x14ac:dyDescent="0.2">
      <c r="L12387" s="120"/>
      <c r="N12387" s="120"/>
      <c r="P12387" s="120"/>
      <c r="R12387" s="120"/>
      <c r="T12387" s="120"/>
      <c r="V12387" s="120"/>
      <c r="X12387" s="120"/>
      <c r="Z12387" s="120"/>
      <c r="AB12387" s="120"/>
    </row>
    <row r="12388" spans="12:28" ht="15" customHeight="1" x14ac:dyDescent="0.2">
      <c r="L12388" s="120"/>
      <c r="N12388" s="120"/>
      <c r="P12388" s="120"/>
      <c r="R12388" s="120"/>
      <c r="T12388" s="120"/>
      <c r="V12388" s="120"/>
      <c r="X12388" s="120"/>
      <c r="Z12388" s="120"/>
      <c r="AB12388" s="120"/>
    </row>
    <row r="12389" spans="12:28" ht="15" customHeight="1" x14ac:dyDescent="0.2">
      <c r="L12389" s="120"/>
      <c r="N12389" s="120"/>
      <c r="P12389" s="120"/>
      <c r="R12389" s="120"/>
      <c r="T12389" s="120"/>
      <c r="V12389" s="120"/>
      <c r="X12389" s="120"/>
      <c r="Z12389" s="120"/>
      <c r="AB12389" s="120"/>
    </row>
    <row r="12390" spans="12:28" ht="15" customHeight="1" x14ac:dyDescent="0.2">
      <c r="L12390" s="120"/>
      <c r="N12390" s="120"/>
      <c r="P12390" s="120"/>
      <c r="R12390" s="120"/>
      <c r="T12390" s="120"/>
      <c r="V12390" s="120"/>
      <c r="X12390" s="120"/>
      <c r="Z12390" s="120"/>
      <c r="AB12390" s="120"/>
    </row>
    <row r="12391" spans="12:28" ht="15" customHeight="1" x14ac:dyDescent="0.2">
      <c r="L12391" s="120"/>
      <c r="N12391" s="120"/>
      <c r="P12391" s="120"/>
      <c r="R12391" s="120"/>
      <c r="T12391" s="120"/>
      <c r="V12391" s="120"/>
      <c r="X12391" s="120"/>
      <c r="Z12391" s="120"/>
      <c r="AB12391" s="120"/>
    </row>
    <row r="12392" spans="12:28" ht="15" customHeight="1" x14ac:dyDescent="0.2">
      <c r="L12392" s="120"/>
      <c r="N12392" s="120"/>
      <c r="P12392" s="120"/>
      <c r="R12392" s="120"/>
      <c r="T12392" s="120"/>
      <c r="V12392" s="120"/>
      <c r="X12392" s="120"/>
      <c r="Z12392" s="120"/>
      <c r="AB12392" s="120"/>
    </row>
    <row r="12393" spans="12:28" ht="15" customHeight="1" x14ac:dyDescent="0.2">
      <c r="L12393" s="120"/>
      <c r="N12393" s="120"/>
      <c r="P12393" s="120"/>
      <c r="R12393" s="120"/>
      <c r="T12393" s="120"/>
      <c r="V12393" s="120"/>
      <c r="X12393" s="120"/>
      <c r="Z12393" s="120"/>
      <c r="AB12393" s="120"/>
    </row>
    <row r="12394" spans="12:28" ht="15" customHeight="1" x14ac:dyDescent="0.2">
      <c r="L12394" s="120"/>
      <c r="N12394" s="120"/>
      <c r="P12394" s="120"/>
      <c r="R12394" s="120"/>
      <c r="T12394" s="120"/>
      <c r="V12394" s="120"/>
      <c r="X12394" s="120"/>
      <c r="Z12394" s="120"/>
      <c r="AB12394" s="120"/>
    </row>
    <row r="12395" spans="12:28" ht="15" customHeight="1" x14ac:dyDescent="0.2">
      <c r="L12395" s="120"/>
      <c r="N12395" s="120"/>
      <c r="P12395" s="120"/>
      <c r="R12395" s="120"/>
      <c r="T12395" s="120"/>
      <c r="V12395" s="120"/>
      <c r="X12395" s="120"/>
      <c r="Z12395" s="120"/>
      <c r="AB12395" s="120"/>
    </row>
    <row r="12396" spans="12:28" ht="15" customHeight="1" x14ac:dyDescent="0.2">
      <c r="L12396" s="120"/>
      <c r="N12396" s="120"/>
      <c r="P12396" s="120"/>
      <c r="R12396" s="120"/>
      <c r="T12396" s="120"/>
      <c r="V12396" s="120"/>
      <c r="X12396" s="120"/>
      <c r="Z12396" s="120"/>
      <c r="AB12396" s="120"/>
    </row>
    <row r="12397" spans="12:28" ht="15" customHeight="1" x14ac:dyDescent="0.2">
      <c r="L12397" s="120"/>
      <c r="N12397" s="120"/>
      <c r="P12397" s="120"/>
      <c r="R12397" s="120"/>
      <c r="T12397" s="120"/>
      <c r="V12397" s="120"/>
      <c r="X12397" s="120"/>
      <c r="Z12397" s="120"/>
      <c r="AB12397" s="120"/>
    </row>
    <row r="12398" spans="12:28" ht="15" customHeight="1" x14ac:dyDescent="0.2">
      <c r="L12398" s="120"/>
      <c r="N12398" s="120"/>
      <c r="P12398" s="120"/>
      <c r="R12398" s="120"/>
      <c r="T12398" s="120"/>
      <c r="V12398" s="120"/>
      <c r="X12398" s="120"/>
      <c r="Z12398" s="120"/>
      <c r="AB12398" s="120"/>
    </row>
    <row r="12399" spans="12:28" ht="15" customHeight="1" x14ac:dyDescent="0.2">
      <c r="L12399" s="120"/>
      <c r="N12399" s="120"/>
      <c r="P12399" s="120"/>
      <c r="R12399" s="120"/>
      <c r="T12399" s="120"/>
      <c r="V12399" s="120"/>
      <c r="X12399" s="120"/>
      <c r="Z12399" s="120"/>
      <c r="AB12399" s="120"/>
    </row>
    <row r="12400" spans="12:28" ht="15" customHeight="1" x14ac:dyDescent="0.2">
      <c r="L12400" s="120"/>
      <c r="N12400" s="120"/>
      <c r="P12400" s="120"/>
      <c r="R12400" s="120"/>
      <c r="T12400" s="120"/>
      <c r="V12400" s="120"/>
      <c r="X12400" s="120"/>
      <c r="Z12400" s="120"/>
      <c r="AB12400" s="120"/>
    </row>
    <row r="12401" spans="12:28" ht="15" customHeight="1" x14ac:dyDescent="0.2">
      <c r="L12401" s="120"/>
      <c r="N12401" s="120"/>
      <c r="P12401" s="120"/>
      <c r="R12401" s="120"/>
      <c r="T12401" s="120"/>
      <c r="V12401" s="120"/>
      <c r="X12401" s="120"/>
      <c r="Z12401" s="120"/>
      <c r="AB12401" s="120"/>
    </row>
    <row r="12402" spans="12:28" ht="15" customHeight="1" x14ac:dyDescent="0.2">
      <c r="L12402" s="120"/>
      <c r="N12402" s="120"/>
      <c r="P12402" s="120"/>
      <c r="R12402" s="120"/>
      <c r="T12402" s="120"/>
      <c r="V12402" s="120"/>
      <c r="X12402" s="120"/>
      <c r="Z12402" s="120"/>
      <c r="AB12402" s="120"/>
    </row>
    <row r="12403" spans="12:28" ht="15" customHeight="1" x14ac:dyDescent="0.2">
      <c r="L12403" s="120"/>
      <c r="N12403" s="120"/>
      <c r="P12403" s="120"/>
      <c r="R12403" s="120"/>
      <c r="T12403" s="120"/>
      <c r="V12403" s="120"/>
      <c r="X12403" s="120"/>
      <c r="Z12403" s="120"/>
      <c r="AB12403" s="120"/>
    </row>
    <row r="12404" spans="12:28" ht="15" customHeight="1" x14ac:dyDescent="0.2">
      <c r="L12404" s="120"/>
      <c r="N12404" s="120"/>
      <c r="P12404" s="120"/>
      <c r="R12404" s="120"/>
      <c r="T12404" s="120"/>
      <c r="V12404" s="120"/>
      <c r="X12404" s="120"/>
      <c r="Z12404" s="120"/>
      <c r="AB12404" s="120"/>
    </row>
    <row r="12405" spans="12:28" ht="15" customHeight="1" x14ac:dyDescent="0.2">
      <c r="L12405" s="120"/>
      <c r="N12405" s="120"/>
      <c r="P12405" s="120"/>
      <c r="R12405" s="120"/>
      <c r="T12405" s="120"/>
      <c r="V12405" s="120"/>
      <c r="X12405" s="120"/>
      <c r="Z12405" s="120"/>
      <c r="AB12405" s="120"/>
    </row>
    <row r="12406" spans="12:28" ht="15" customHeight="1" x14ac:dyDescent="0.2">
      <c r="L12406" s="120"/>
      <c r="N12406" s="120"/>
      <c r="P12406" s="120"/>
      <c r="R12406" s="120"/>
      <c r="T12406" s="120"/>
      <c r="V12406" s="120"/>
      <c r="X12406" s="120"/>
      <c r="Z12406" s="120"/>
      <c r="AB12406" s="120"/>
    </row>
    <row r="12407" spans="12:28" ht="15" customHeight="1" x14ac:dyDescent="0.2">
      <c r="L12407" s="120"/>
      <c r="N12407" s="120"/>
      <c r="P12407" s="120"/>
      <c r="R12407" s="120"/>
      <c r="T12407" s="120"/>
      <c r="V12407" s="120"/>
      <c r="X12407" s="120"/>
      <c r="Z12407" s="120"/>
      <c r="AB12407" s="120"/>
    </row>
    <row r="12408" spans="12:28" ht="15" customHeight="1" x14ac:dyDescent="0.2">
      <c r="L12408" s="120"/>
      <c r="N12408" s="120"/>
      <c r="P12408" s="120"/>
      <c r="R12408" s="120"/>
      <c r="T12408" s="120"/>
      <c r="V12408" s="120"/>
      <c r="X12408" s="120"/>
      <c r="Z12408" s="120"/>
      <c r="AB12408" s="120"/>
    </row>
    <row r="12409" spans="12:28" ht="15" customHeight="1" x14ac:dyDescent="0.2">
      <c r="L12409" s="120"/>
      <c r="N12409" s="120"/>
      <c r="P12409" s="120"/>
      <c r="R12409" s="120"/>
      <c r="T12409" s="120"/>
      <c r="V12409" s="120"/>
      <c r="X12409" s="120"/>
      <c r="Z12409" s="120"/>
      <c r="AB12409" s="120"/>
    </row>
    <row r="12410" spans="12:28" ht="15" customHeight="1" x14ac:dyDescent="0.2">
      <c r="L12410" s="120"/>
      <c r="N12410" s="120"/>
      <c r="P12410" s="120"/>
      <c r="R12410" s="120"/>
      <c r="T12410" s="120"/>
      <c r="V12410" s="120"/>
      <c r="X12410" s="120"/>
      <c r="Z12410" s="120"/>
      <c r="AB12410" s="120"/>
    </row>
    <row r="12411" spans="12:28" ht="15" customHeight="1" x14ac:dyDescent="0.2">
      <c r="L12411" s="120"/>
      <c r="N12411" s="120"/>
      <c r="P12411" s="120"/>
      <c r="R12411" s="120"/>
      <c r="T12411" s="120"/>
      <c r="V12411" s="120"/>
      <c r="X12411" s="120"/>
      <c r="Z12411" s="120"/>
      <c r="AB12411" s="120"/>
    </row>
    <row r="12412" spans="12:28" ht="15" customHeight="1" x14ac:dyDescent="0.2">
      <c r="L12412" s="120"/>
      <c r="N12412" s="120"/>
      <c r="P12412" s="120"/>
      <c r="R12412" s="120"/>
      <c r="T12412" s="120"/>
      <c r="V12412" s="120"/>
      <c r="X12412" s="120"/>
      <c r="Z12412" s="120"/>
      <c r="AB12412" s="120"/>
    </row>
    <row r="12413" spans="12:28" ht="15" customHeight="1" x14ac:dyDescent="0.2">
      <c r="L12413" s="120"/>
      <c r="N12413" s="120"/>
      <c r="P12413" s="120"/>
      <c r="R12413" s="120"/>
      <c r="T12413" s="120"/>
      <c r="V12413" s="120"/>
      <c r="X12413" s="120"/>
      <c r="Z12413" s="120"/>
      <c r="AB12413" s="120"/>
    </row>
    <row r="12414" spans="12:28" ht="15" customHeight="1" x14ac:dyDescent="0.2">
      <c r="L12414" s="120"/>
      <c r="N12414" s="120"/>
      <c r="P12414" s="120"/>
      <c r="R12414" s="120"/>
      <c r="T12414" s="120"/>
      <c r="V12414" s="120"/>
      <c r="X12414" s="120"/>
      <c r="Z12414" s="120"/>
      <c r="AB12414" s="120"/>
    </row>
    <row r="12415" spans="12:28" ht="15" customHeight="1" x14ac:dyDescent="0.2">
      <c r="L12415" s="120"/>
      <c r="N12415" s="120"/>
      <c r="P12415" s="120"/>
      <c r="R12415" s="120"/>
      <c r="T12415" s="120"/>
      <c r="V12415" s="120"/>
      <c r="X12415" s="120"/>
      <c r="Z12415" s="120"/>
      <c r="AB12415" s="120"/>
    </row>
    <row r="12416" spans="12:28" ht="15" customHeight="1" x14ac:dyDescent="0.2">
      <c r="L12416" s="120"/>
      <c r="N12416" s="120"/>
      <c r="P12416" s="120"/>
      <c r="R12416" s="120"/>
      <c r="T12416" s="120"/>
      <c r="V12416" s="120"/>
      <c r="X12416" s="120"/>
      <c r="Z12416" s="120"/>
      <c r="AB12416" s="120"/>
    </row>
    <row r="12417" spans="12:28" ht="15" customHeight="1" x14ac:dyDescent="0.2">
      <c r="L12417" s="120"/>
      <c r="N12417" s="120"/>
      <c r="P12417" s="120"/>
      <c r="R12417" s="120"/>
      <c r="T12417" s="120"/>
      <c r="V12417" s="120"/>
      <c r="X12417" s="120"/>
      <c r="Z12417" s="120"/>
      <c r="AB12417" s="120"/>
    </row>
    <row r="12418" spans="12:28" ht="15" customHeight="1" x14ac:dyDescent="0.2">
      <c r="L12418" s="120"/>
      <c r="N12418" s="120"/>
      <c r="P12418" s="120"/>
      <c r="R12418" s="120"/>
      <c r="T12418" s="120"/>
      <c r="V12418" s="120"/>
      <c r="X12418" s="120"/>
      <c r="Z12418" s="120"/>
      <c r="AB12418" s="120"/>
    </row>
    <row r="12419" spans="12:28" ht="15" customHeight="1" x14ac:dyDescent="0.2">
      <c r="L12419" s="120"/>
      <c r="N12419" s="120"/>
      <c r="P12419" s="120"/>
      <c r="R12419" s="120"/>
      <c r="T12419" s="120"/>
      <c r="V12419" s="120"/>
      <c r="X12419" s="120"/>
      <c r="Z12419" s="120"/>
      <c r="AB12419" s="120"/>
    </row>
    <row r="12420" spans="12:28" ht="15" customHeight="1" x14ac:dyDescent="0.2">
      <c r="L12420" s="120"/>
      <c r="N12420" s="120"/>
      <c r="P12420" s="120"/>
      <c r="R12420" s="120"/>
      <c r="T12420" s="120"/>
      <c r="V12420" s="120"/>
      <c r="X12420" s="120"/>
      <c r="Z12420" s="120"/>
      <c r="AB12420" s="120"/>
    </row>
    <row r="12421" spans="12:28" ht="15" customHeight="1" x14ac:dyDescent="0.2">
      <c r="L12421" s="120"/>
      <c r="N12421" s="120"/>
      <c r="P12421" s="120"/>
      <c r="R12421" s="120"/>
      <c r="T12421" s="120"/>
      <c r="V12421" s="120"/>
      <c r="X12421" s="120"/>
      <c r="Z12421" s="120"/>
      <c r="AB12421" s="120"/>
    </row>
    <row r="12422" spans="12:28" ht="15" customHeight="1" x14ac:dyDescent="0.2">
      <c r="L12422" s="120"/>
      <c r="N12422" s="120"/>
      <c r="P12422" s="120"/>
      <c r="R12422" s="120"/>
      <c r="T12422" s="120"/>
      <c r="V12422" s="120"/>
      <c r="X12422" s="120"/>
      <c r="Z12422" s="120"/>
      <c r="AB12422" s="120"/>
    </row>
    <row r="12423" spans="12:28" ht="15" customHeight="1" x14ac:dyDescent="0.2">
      <c r="L12423" s="120"/>
      <c r="N12423" s="120"/>
      <c r="P12423" s="120"/>
      <c r="R12423" s="120"/>
      <c r="T12423" s="120"/>
      <c r="V12423" s="120"/>
      <c r="X12423" s="120"/>
      <c r="Z12423" s="120"/>
      <c r="AB12423" s="120"/>
    </row>
    <row r="12424" spans="12:28" ht="15" customHeight="1" x14ac:dyDescent="0.2">
      <c r="L12424" s="120"/>
      <c r="N12424" s="120"/>
      <c r="P12424" s="120"/>
      <c r="R12424" s="120"/>
      <c r="T12424" s="120"/>
      <c r="V12424" s="120"/>
      <c r="X12424" s="120"/>
      <c r="Z12424" s="120"/>
      <c r="AB12424" s="120"/>
    </row>
    <row r="12425" spans="12:28" ht="15" customHeight="1" x14ac:dyDescent="0.2">
      <c r="L12425" s="120"/>
      <c r="N12425" s="120"/>
      <c r="P12425" s="120"/>
      <c r="R12425" s="120"/>
      <c r="T12425" s="120"/>
      <c r="V12425" s="120"/>
      <c r="X12425" s="120"/>
      <c r="Z12425" s="120"/>
      <c r="AB12425" s="120"/>
    </row>
    <row r="12426" spans="12:28" ht="15" customHeight="1" x14ac:dyDescent="0.2">
      <c r="L12426" s="120"/>
      <c r="N12426" s="120"/>
      <c r="P12426" s="120"/>
      <c r="R12426" s="120"/>
      <c r="T12426" s="120"/>
      <c r="V12426" s="120"/>
      <c r="X12426" s="120"/>
      <c r="Z12426" s="120"/>
      <c r="AB12426" s="120"/>
    </row>
    <row r="12427" spans="12:28" ht="15" customHeight="1" x14ac:dyDescent="0.2">
      <c r="L12427" s="120"/>
      <c r="N12427" s="120"/>
      <c r="P12427" s="120"/>
      <c r="R12427" s="120"/>
      <c r="T12427" s="120"/>
      <c r="V12427" s="120"/>
      <c r="X12427" s="120"/>
      <c r="Z12427" s="120"/>
      <c r="AB12427" s="120"/>
    </row>
    <row r="12428" spans="12:28" ht="15" customHeight="1" x14ac:dyDescent="0.2">
      <c r="L12428" s="120"/>
      <c r="N12428" s="120"/>
      <c r="P12428" s="120"/>
      <c r="R12428" s="120"/>
      <c r="T12428" s="120"/>
      <c r="V12428" s="120"/>
      <c r="X12428" s="120"/>
      <c r="Z12428" s="120"/>
      <c r="AB12428" s="120"/>
    </row>
    <row r="12429" spans="12:28" ht="15" customHeight="1" x14ac:dyDescent="0.2">
      <c r="L12429" s="120"/>
      <c r="N12429" s="120"/>
      <c r="P12429" s="120"/>
      <c r="R12429" s="120"/>
      <c r="T12429" s="120"/>
      <c r="V12429" s="120"/>
      <c r="X12429" s="120"/>
      <c r="Z12429" s="120"/>
      <c r="AB12429" s="120"/>
    </row>
    <row r="12430" spans="12:28" ht="15" customHeight="1" x14ac:dyDescent="0.2">
      <c r="L12430" s="120"/>
      <c r="N12430" s="120"/>
      <c r="P12430" s="120"/>
      <c r="R12430" s="120"/>
      <c r="T12430" s="120"/>
      <c r="V12430" s="120"/>
      <c r="X12430" s="120"/>
      <c r="Z12430" s="120"/>
      <c r="AB12430" s="120"/>
    </row>
    <row r="12431" spans="12:28" ht="15" customHeight="1" x14ac:dyDescent="0.2">
      <c r="L12431" s="120"/>
      <c r="N12431" s="120"/>
      <c r="P12431" s="120"/>
      <c r="R12431" s="120"/>
      <c r="T12431" s="120"/>
      <c r="V12431" s="120"/>
      <c r="X12431" s="120"/>
      <c r="Z12431" s="120"/>
      <c r="AB12431" s="120"/>
    </row>
    <row r="12432" spans="12:28" ht="15" customHeight="1" x14ac:dyDescent="0.2">
      <c r="L12432" s="120"/>
      <c r="N12432" s="120"/>
      <c r="P12432" s="120"/>
      <c r="R12432" s="120"/>
      <c r="T12432" s="120"/>
      <c r="V12432" s="120"/>
      <c r="X12432" s="120"/>
      <c r="Z12432" s="120"/>
      <c r="AB12432" s="120"/>
    </row>
    <row r="12433" spans="12:28" ht="15" customHeight="1" x14ac:dyDescent="0.2">
      <c r="L12433" s="120"/>
      <c r="N12433" s="120"/>
      <c r="P12433" s="120"/>
      <c r="R12433" s="120"/>
      <c r="T12433" s="120"/>
      <c r="V12433" s="120"/>
      <c r="X12433" s="120"/>
      <c r="Z12433" s="120"/>
      <c r="AB12433" s="120"/>
    </row>
    <row r="12434" spans="12:28" ht="15" customHeight="1" x14ac:dyDescent="0.2">
      <c r="L12434" s="120"/>
      <c r="N12434" s="120"/>
      <c r="P12434" s="120"/>
      <c r="R12434" s="120"/>
      <c r="T12434" s="120"/>
      <c r="V12434" s="120"/>
      <c r="X12434" s="120"/>
      <c r="Z12434" s="120"/>
      <c r="AB12434" s="120"/>
    </row>
    <row r="12435" spans="12:28" ht="15" customHeight="1" x14ac:dyDescent="0.2">
      <c r="L12435" s="120"/>
      <c r="N12435" s="120"/>
      <c r="P12435" s="120"/>
      <c r="R12435" s="120"/>
      <c r="T12435" s="120"/>
      <c r="V12435" s="120"/>
      <c r="X12435" s="120"/>
      <c r="Z12435" s="120"/>
      <c r="AB12435" s="120"/>
    </row>
    <row r="12436" spans="12:28" ht="15" customHeight="1" x14ac:dyDescent="0.2">
      <c r="L12436" s="120"/>
      <c r="N12436" s="120"/>
      <c r="P12436" s="120"/>
      <c r="R12436" s="120"/>
      <c r="T12436" s="120"/>
      <c r="V12436" s="120"/>
      <c r="X12436" s="120"/>
      <c r="Z12436" s="120"/>
      <c r="AB12436" s="120"/>
    </row>
    <row r="12437" spans="12:28" ht="15" customHeight="1" x14ac:dyDescent="0.2">
      <c r="L12437" s="120"/>
      <c r="N12437" s="120"/>
      <c r="P12437" s="120"/>
      <c r="R12437" s="120"/>
      <c r="T12437" s="120"/>
      <c r="V12437" s="120"/>
      <c r="X12437" s="120"/>
      <c r="Z12437" s="120"/>
      <c r="AB12437" s="120"/>
    </row>
    <row r="12438" spans="12:28" ht="15" customHeight="1" x14ac:dyDescent="0.2">
      <c r="L12438" s="120"/>
      <c r="N12438" s="120"/>
      <c r="P12438" s="120"/>
      <c r="R12438" s="120"/>
      <c r="T12438" s="120"/>
      <c r="V12438" s="120"/>
      <c r="X12438" s="120"/>
      <c r="Z12438" s="120"/>
      <c r="AB12438" s="120"/>
    </row>
    <row r="12439" spans="12:28" ht="15" customHeight="1" x14ac:dyDescent="0.2">
      <c r="L12439" s="120"/>
      <c r="N12439" s="120"/>
      <c r="P12439" s="120"/>
      <c r="R12439" s="120"/>
      <c r="T12439" s="120"/>
      <c r="V12439" s="120"/>
      <c r="X12439" s="120"/>
      <c r="Z12439" s="120"/>
      <c r="AB12439" s="120"/>
    </row>
    <row r="12440" spans="12:28" ht="15" customHeight="1" x14ac:dyDescent="0.2">
      <c r="L12440" s="120"/>
      <c r="N12440" s="120"/>
      <c r="P12440" s="120"/>
      <c r="R12440" s="120"/>
      <c r="T12440" s="120"/>
      <c r="V12440" s="120"/>
      <c r="X12440" s="120"/>
      <c r="Z12440" s="120"/>
      <c r="AB12440" s="120"/>
    </row>
    <row r="12441" spans="12:28" ht="15" customHeight="1" x14ac:dyDescent="0.2">
      <c r="L12441" s="120"/>
      <c r="N12441" s="120"/>
      <c r="P12441" s="120"/>
      <c r="R12441" s="120"/>
      <c r="T12441" s="120"/>
      <c r="V12441" s="120"/>
      <c r="X12441" s="120"/>
      <c r="Z12441" s="120"/>
      <c r="AB12441" s="120"/>
    </row>
    <row r="12442" spans="12:28" ht="15" customHeight="1" x14ac:dyDescent="0.2">
      <c r="L12442" s="120"/>
      <c r="N12442" s="120"/>
      <c r="P12442" s="120"/>
      <c r="R12442" s="120"/>
      <c r="T12442" s="120"/>
      <c r="V12442" s="120"/>
      <c r="X12442" s="120"/>
      <c r="Z12442" s="120"/>
      <c r="AB12442" s="120"/>
    </row>
    <row r="12443" spans="12:28" ht="15" customHeight="1" x14ac:dyDescent="0.2">
      <c r="L12443" s="120"/>
      <c r="N12443" s="120"/>
      <c r="P12443" s="120"/>
      <c r="R12443" s="120"/>
      <c r="T12443" s="120"/>
      <c r="V12443" s="120"/>
      <c r="X12443" s="120"/>
      <c r="Z12443" s="120"/>
      <c r="AB12443" s="120"/>
    </row>
    <row r="12444" spans="12:28" ht="15" customHeight="1" x14ac:dyDescent="0.2">
      <c r="L12444" s="120"/>
      <c r="N12444" s="120"/>
      <c r="P12444" s="120"/>
      <c r="R12444" s="120"/>
      <c r="T12444" s="120"/>
      <c r="V12444" s="120"/>
      <c r="X12444" s="120"/>
      <c r="Z12444" s="120"/>
      <c r="AB12444" s="120"/>
    </row>
    <row r="12445" spans="12:28" ht="15" customHeight="1" x14ac:dyDescent="0.2">
      <c r="L12445" s="120"/>
      <c r="N12445" s="120"/>
      <c r="P12445" s="120"/>
      <c r="R12445" s="120"/>
      <c r="T12445" s="120"/>
      <c r="V12445" s="120"/>
      <c r="X12445" s="120"/>
      <c r="Z12445" s="120"/>
      <c r="AB12445" s="120"/>
    </row>
    <row r="12446" spans="12:28" ht="15" customHeight="1" x14ac:dyDescent="0.2">
      <c r="L12446" s="120"/>
      <c r="N12446" s="120"/>
      <c r="P12446" s="120"/>
      <c r="R12446" s="120"/>
      <c r="T12446" s="120"/>
      <c r="V12446" s="120"/>
      <c r="X12446" s="120"/>
      <c r="Z12446" s="120"/>
      <c r="AB12446" s="120"/>
    </row>
    <row r="12447" spans="12:28" ht="15" customHeight="1" x14ac:dyDescent="0.2">
      <c r="L12447" s="120"/>
      <c r="N12447" s="120"/>
      <c r="P12447" s="120"/>
      <c r="R12447" s="120"/>
      <c r="T12447" s="120"/>
      <c r="V12447" s="120"/>
      <c r="X12447" s="120"/>
      <c r="Z12447" s="120"/>
      <c r="AB12447" s="120"/>
    </row>
    <row r="12448" spans="12:28" ht="15" customHeight="1" x14ac:dyDescent="0.2">
      <c r="L12448" s="120"/>
      <c r="N12448" s="120"/>
      <c r="P12448" s="120"/>
      <c r="R12448" s="120"/>
      <c r="T12448" s="120"/>
      <c r="V12448" s="120"/>
      <c r="X12448" s="120"/>
      <c r="Z12448" s="120"/>
      <c r="AB12448" s="120"/>
    </row>
    <row r="12449" spans="12:28" ht="15" customHeight="1" x14ac:dyDescent="0.2">
      <c r="L12449" s="120"/>
      <c r="N12449" s="120"/>
      <c r="P12449" s="120"/>
      <c r="R12449" s="120"/>
      <c r="T12449" s="120"/>
      <c r="V12449" s="120"/>
      <c r="X12449" s="120"/>
      <c r="Z12449" s="120"/>
      <c r="AB12449" s="120"/>
    </row>
    <row r="12450" spans="12:28" ht="15" customHeight="1" x14ac:dyDescent="0.2">
      <c r="L12450" s="120"/>
      <c r="N12450" s="120"/>
      <c r="P12450" s="120"/>
      <c r="R12450" s="120"/>
      <c r="T12450" s="120"/>
      <c r="V12450" s="120"/>
      <c r="X12450" s="120"/>
      <c r="Z12450" s="120"/>
      <c r="AB12450" s="120"/>
    </row>
    <row r="12451" spans="12:28" ht="15" customHeight="1" x14ac:dyDescent="0.2">
      <c r="L12451" s="120"/>
      <c r="N12451" s="120"/>
      <c r="P12451" s="120"/>
      <c r="R12451" s="120"/>
      <c r="T12451" s="120"/>
      <c r="V12451" s="120"/>
      <c r="X12451" s="120"/>
      <c r="Z12451" s="120"/>
      <c r="AB12451" s="120"/>
    </row>
    <row r="12452" spans="12:28" ht="15" customHeight="1" x14ac:dyDescent="0.2">
      <c r="L12452" s="120"/>
      <c r="N12452" s="120"/>
      <c r="P12452" s="120"/>
      <c r="R12452" s="120"/>
      <c r="T12452" s="120"/>
      <c r="V12452" s="120"/>
      <c r="X12452" s="120"/>
      <c r="Z12452" s="120"/>
      <c r="AB12452" s="120"/>
    </row>
    <row r="12453" spans="12:28" ht="15" customHeight="1" x14ac:dyDescent="0.2">
      <c r="L12453" s="120"/>
      <c r="N12453" s="120"/>
      <c r="P12453" s="120"/>
      <c r="R12453" s="120"/>
      <c r="T12453" s="120"/>
      <c r="V12453" s="120"/>
      <c r="X12453" s="120"/>
      <c r="Z12453" s="120"/>
      <c r="AB12453" s="120"/>
    </row>
    <row r="12454" spans="12:28" ht="15" customHeight="1" x14ac:dyDescent="0.2">
      <c r="L12454" s="120"/>
      <c r="N12454" s="120"/>
      <c r="P12454" s="120"/>
      <c r="R12454" s="120"/>
      <c r="T12454" s="120"/>
      <c r="V12454" s="120"/>
      <c r="X12454" s="120"/>
      <c r="Z12454" s="120"/>
      <c r="AB12454" s="120"/>
    </row>
    <row r="12455" spans="12:28" ht="15" customHeight="1" x14ac:dyDescent="0.2">
      <c r="L12455" s="120"/>
      <c r="N12455" s="120"/>
      <c r="P12455" s="120"/>
      <c r="R12455" s="120"/>
      <c r="T12455" s="120"/>
      <c r="V12455" s="120"/>
      <c r="X12455" s="120"/>
      <c r="Z12455" s="120"/>
      <c r="AB12455" s="120"/>
    </row>
    <row r="12456" spans="12:28" ht="15" customHeight="1" x14ac:dyDescent="0.2">
      <c r="L12456" s="120"/>
      <c r="N12456" s="120"/>
      <c r="P12456" s="120"/>
      <c r="R12456" s="120"/>
      <c r="T12456" s="120"/>
      <c r="V12456" s="120"/>
      <c r="X12456" s="120"/>
      <c r="Z12456" s="120"/>
      <c r="AB12456" s="120"/>
    </row>
    <row r="12457" spans="12:28" ht="15" customHeight="1" x14ac:dyDescent="0.2">
      <c r="L12457" s="120"/>
      <c r="N12457" s="120"/>
      <c r="P12457" s="120"/>
      <c r="R12457" s="120"/>
      <c r="T12457" s="120"/>
      <c r="V12457" s="120"/>
      <c r="X12457" s="120"/>
      <c r="Z12457" s="120"/>
      <c r="AB12457" s="120"/>
    </row>
    <row r="12458" spans="12:28" ht="15" customHeight="1" x14ac:dyDescent="0.2">
      <c r="L12458" s="120"/>
      <c r="N12458" s="120"/>
      <c r="P12458" s="120"/>
      <c r="R12458" s="120"/>
      <c r="T12458" s="120"/>
      <c r="V12458" s="120"/>
      <c r="X12458" s="120"/>
      <c r="Z12458" s="120"/>
      <c r="AB12458" s="120"/>
    </row>
    <row r="12459" spans="12:28" ht="15" customHeight="1" x14ac:dyDescent="0.2">
      <c r="L12459" s="120"/>
      <c r="N12459" s="120"/>
      <c r="P12459" s="120"/>
      <c r="R12459" s="120"/>
      <c r="T12459" s="120"/>
      <c r="V12459" s="120"/>
      <c r="X12459" s="120"/>
      <c r="Z12459" s="120"/>
      <c r="AB12459" s="120"/>
    </row>
    <row r="12460" spans="12:28" ht="15" customHeight="1" x14ac:dyDescent="0.2">
      <c r="L12460" s="120"/>
      <c r="N12460" s="120"/>
      <c r="P12460" s="120"/>
      <c r="R12460" s="120"/>
      <c r="T12460" s="120"/>
      <c r="V12460" s="120"/>
      <c r="X12460" s="120"/>
      <c r="Z12460" s="120"/>
      <c r="AB12460" s="120"/>
    </row>
    <row r="12461" spans="12:28" ht="15" customHeight="1" x14ac:dyDescent="0.2">
      <c r="L12461" s="120"/>
      <c r="N12461" s="120"/>
      <c r="P12461" s="120"/>
      <c r="R12461" s="120"/>
      <c r="T12461" s="120"/>
      <c r="V12461" s="120"/>
      <c r="X12461" s="120"/>
      <c r="Z12461" s="120"/>
      <c r="AB12461" s="120"/>
    </row>
    <row r="12462" spans="12:28" ht="15" customHeight="1" x14ac:dyDescent="0.2">
      <c r="L12462" s="120"/>
      <c r="N12462" s="120"/>
      <c r="P12462" s="120"/>
      <c r="R12462" s="120"/>
      <c r="T12462" s="120"/>
      <c r="V12462" s="120"/>
      <c r="X12462" s="120"/>
      <c r="Z12462" s="120"/>
      <c r="AB12462" s="120"/>
    </row>
    <row r="12463" spans="12:28" ht="15" customHeight="1" x14ac:dyDescent="0.2">
      <c r="L12463" s="120"/>
      <c r="N12463" s="120"/>
      <c r="P12463" s="120"/>
      <c r="R12463" s="120"/>
      <c r="T12463" s="120"/>
      <c r="V12463" s="120"/>
      <c r="X12463" s="120"/>
      <c r="Z12463" s="120"/>
      <c r="AB12463" s="120"/>
    </row>
    <row r="12464" spans="12:28" ht="15" customHeight="1" x14ac:dyDescent="0.2">
      <c r="L12464" s="120"/>
      <c r="N12464" s="120"/>
      <c r="P12464" s="120"/>
      <c r="R12464" s="120"/>
      <c r="T12464" s="120"/>
      <c r="V12464" s="120"/>
      <c r="X12464" s="120"/>
      <c r="Z12464" s="120"/>
      <c r="AB12464" s="120"/>
    </row>
    <row r="12465" spans="12:28" ht="15" customHeight="1" x14ac:dyDescent="0.2">
      <c r="L12465" s="120"/>
      <c r="N12465" s="120"/>
      <c r="P12465" s="120"/>
      <c r="R12465" s="120"/>
      <c r="T12465" s="120"/>
      <c r="V12465" s="120"/>
      <c r="X12465" s="120"/>
      <c r="Z12465" s="120"/>
      <c r="AB12465" s="120"/>
    </row>
    <row r="12466" spans="12:28" ht="15" customHeight="1" x14ac:dyDescent="0.2">
      <c r="L12466" s="120"/>
      <c r="N12466" s="120"/>
      <c r="P12466" s="120"/>
      <c r="R12466" s="120"/>
      <c r="T12466" s="120"/>
      <c r="V12466" s="120"/>
      <c r="X12466" s="120"/>
      <c r="Z12466" s="120"/>
      <c r="AB12466" s="120"/>
    </row>
    <row r="12467" spans="12:28" ht="15" customHeight="1" x14ac:dyDescent="0.2">
      <c r="L12467" s="120"/>
      <c r="N12467" s="120"/>
      <c r="P12467" s="120"/>
      <c r="R12467" s="120"/>
      <c r="T12467" s="120"/>
      <c r="V12467" s="120"/>
      <c r="X12467" s="120"/>
      <c r="Z12467" s="120"/>
      <c r="AB12467" s="120"/>
    </row>
    <row r="12468" spans="12:28" ht="15" customHeight="1" x14ac:dyDescent="0.2">
      <c r="L12468" s="120"/>
      <c r="N12468" s="120"/>
      <c r="P12468" s="120"/>
      <c r="R12468" s="120"/>
      <c r="T12468" s="120"/>
      <c r="V12468" s="120"/>
      <c r="X12468" s="120"/>
      <c r="Z12468" s="120"/>
      <c r="AB12468" s="120"/>
    </row>
    <row r="12469" spans="12:28" ht="15" customHeight="1" x14ac:dyDescent="0.2">
      <c r="L12469" s="120"/>
      <c r="N12469" s="120"/>
      <c r="P12469" s="120"/>
      <c r="R12469" s="120"/>
      <c r="T12469" s="120"/>
      <c r="V12469" s="120"/>
      <c r="X12469" s="120"/>
      <c r="Z12469" s="120"/>
      <c r="AB12469" s="120"/>
    </row>
    <row r="12470" spans="12:28" ht="15" customHeight="1" x14ac:dyDescent="0.2">
      <c r="L12470" s="120"/>
      <c r="N12470" s="120"/>
      <c r="P12470" s="120"/>
      <c r="R12470" s="120"/>
      <c r="T12470" s="120"/>
      <c r="V12470" s="120"/>
      <c r="X12470" s="120"/>
      <c r="Z12470" s="120"/>
      <c r="AB12470" s="120"/>
    </row>
    <row r="12471" spans="12:28" ht="15" customHeight="1" x14ac:dyDescent="0.2">
      <c r="L12471" s="120"/>
      <c r="N12471" s="120"/>
      <c r="P12471" s="120"/>
      <c r="R12471" s="120"/>
      <c r="T12471" s="120"/>
      <c r="V12471" s="120"/>
      <c r="X12471" s="120"/>
      <c r="Z12471" s="120"/>
      <c r="AB12471" s="120"/>
    </row>
    <row r="12472" spans="12:28" ht="15" customHeight="1" x14ac:dyDescent="0.2">
      <c r="L12472" s="120"/>
      <c r="N12472" s="120"/>
      <c r="P12472" s="120"/>
      <c r="R12472" s="120"/>
      <c r="T12472" s="120"/>
      <c r="V12472" s="120"/>
      <c r="X12472" s="120"/>
      <c r="Z12472" s="120"/>
      <c r="AB12472" s="120"/>
    </row>
    <row r="12473" spans="12:28" ht="15" customHeight="1" x14ac:dyDescent="0.2">
      <c r="L12473" s="120"/>
      <c r="N12473" s="120"/>
      <c r="P12473" s="120"/>
      <c r="R12473" s="120"/>
      <c r="T12473" s="120"/>
      <c r="V12473" s="120"/>
      <c r="X12473" s="120"/>
      <c r="Z12473" s="120"/>
      <c r="AB12473" s="120"/>
    </row>
    <row r="12474" spans="12:28" ht="15" customHeight="1" x14ac:dyDescent="0.2">
      <c r="L12474" s="120"/>
      <c r="N12474" s="120"/>
      <c r="P12474" s="120"/>
      <c r="R12474" s="120"/>
      <c r="T12474" s="120"/>
      <c r="V12474" s="120"/>
      <c r="X12474" s="120"/>
      <c r="Z12474" s="120"/>
      <c r="AB12474" s="120"/>
    </row>
    <row r="12475" spans="12:28" ht="15" customHeight="1" x14ac:dyDescent="0.2">
      <c r="L12475" s="120"/>
      <c r="N12475" s="120"/>
      <c r="P12475" s="120"/>
      <c r="R12475" s="120"/>
      <c r="T12475" s="120"/>
      <c r="V12475" s="120"/>
      <c r="X12475" s="120"/>
      <c r="Z12475" s="120"/>
      <c r="AB12475" s="120"/>
    </row>
    <row r="12476" spans="12:28" ht="15" customHeight="1" x14ac:dyDescent="0.2">
      <c r="L12476" s="120"/>
      <c r="N12476" s="120"/>
      <c r="P12476" s="120"/>
      <c r="R12476" s="120"/>
      <c r="T12476" s="120"/>
      <c r="V12476" s="120"/>
      <c r="X12476" s="120"/>
      <c r="Z12476" s="120"/>
      <c r="AB12476" s="120"/>
    </row>
    <row r="12477" spans="12:28" ht="15" customHeight="1" x14ac:dyDescent="0.2">
      <c r="L12477" s="120"/>
      <c r="N12477" s="120"/>
      <c r="P12477" s="120"/>
      <c r="R12477" s="120"/>
      <c r="T12477" s="120"/>
      <c r="V12477" s="120"/>
      <c r="X12477" s="120"/>
      <c r="Z12477" s="120"/>
      <c r="AB12477" s="120"/>
    </row>
    <row r="12478" spans="12:28" ht="15" customHeight="1" x14ac:dyDescent="0.2">
      <c r="L12478" s="120"/>
      <c r="N12478" s="120"/>
      <c r="P12478" s="120"/>
      <c r="R12478" s="120"/>
      <c r="T12478" s="120"/>
      <c r="V12478" s="120"/>
      <c r="X12478" s="120"/>
      <c r="Z12478" s="120"/>
      <c r="AB12478" s="120"/>
    </row>
    <row r="12479" spans="12:28" ht="15" customHeight="1" x14ac:dyDescent="0.2">
      <c r="L12479" s="120"/>
      <c r="N12479" s="120"/>
      <c r="P12479" s="120"/>
      <c r="R12479" s="120"/>
      <c r="T12479" s="120"/>
      <c r="V12479" s="120"/>
      <c r="X12479" s="120"/>
      <c r="Z12479" s="120"/>
      <c r="AB12479" s="120"/>
    </row>
    <row r="12480" spans="12:28" ht="15" customHeight="1" x14ac:dyDescent="0.2">
      <c r="L12480" s="120"/>
      <c r="N12480" s="120"/>
      <c r="P12480" s="120"/>
      <c r="R12480" s="120"/>
      <c r="T12480" s="120"/>
      <c r="V12480" s="120"/>
      <c r="X12480" s="120"/>
      <c r="Z12480" s="120"/>
      <c r="AB12480" s="120"/>
    </row>
    <row r="12481" spans="12:28" ht="15" customHeight="1" x14ac:dyDescent="0.2">
      <c r="L12481" s="120"/>
      <c r="N12481" s="120"/>
      <c r="P12481" s="120"/>
      <c r="R12481" s="120"/>
      <c r="T12481" s="120"/>
      <c r="V12481" s="120"/>
      <c r="X12481" s="120"/>
      <c r="Z12481" s="120"/>
      <c r="AB12481" s="120"/>
    </row>
    <row r="12482" spans="12:28" ht="15" customHeight="1" x14ac:dyDescent="0.2">
      <c r="L12482" s="120"/>
      <c r="N12482" s="120"/>
      <c r="P12482" s="120"/>
      <c r="R12482" s="120"/>
      <c r="T12482" s="120"/>
      <c r="V12482" s="120"/>
      <c r="X12482" s="120"/>
      <c r="Z12482" s="120"/>
      <c r="AB12482" s="120"/>
    </row>
    <row r="12483" spans="12:28" ht="15" customHeight="1" x14ac:dyDescent="0.2">
      <c r="L12483" s="120"/>
      <c r="N12483" s="120"/>
      <c r="P12483" s="120"/>
      <c r="R12483" s="120"/>
      <c r="T12483" s="120"/>
      <c r="V12483" s="120"/>
      <c r="X12483" s="120"/>
      <c r="Z12483" s="120"/>
      <c r="AB12483" s="120"/>
    </row>
    <row r="12484" spans="12:28" ht="15" customHeight="1" x14ac:dyDescent="0.2">
      <c r="L12484" s="120"/>
      <c r="N12484" s="120"/>
      <c r="P12484" s="120"/>
      <c r="R12484" s="120"/>
      <c r="T12484" s="120"/>
      <c r="V12484" s="120"/>
      <c r="X12484" s="120"/>
      <c r="Z12484" s="120"/>
      <c r="AB12484" s="120"/>
    </row>
    <row r="12485" spans="12:28" ht="15" customHeight="1" x14ac:dyDescent="0.2">
      <c r="L12485" s="120"/>
      <c r="N12485" s="120"/>
      <c r="P12485" s="120"/>
      <c r="R12485" s="120"/>
      <c r="T12485" s="120"/>
      <c r="V12485" s="120"/>
      <c r="X12485" s="120"/>
      <c r="Z12485" s="120"/>
      <c r="AB12485" s="120"/>
    </row>
    <row r="12486" spans="12:28" ht="15" customHeight="1" x14ac:dyDescent="0.2">
      <c r="L12486" s="120"/>
      <c r="N12486" s="120"/>
      <c r="P12486" s="120"/>
      <c r="R12486" s="120"/>
      <c r="T12486" s="120"/>
      <c r="V12486" s="120"/>
      <c r="X12486" s="120"/>
      <c r="Z12486" s="120"/>
      <c r="AB12486" s="120"/>
    </row>
    <row r="12487" spans="12:28" ht="15" customHeight="1" x14ac:dyDescent="0.2">
      <c r="L12487" s="120"/>
      <c r="N12487" s="120"/>
      <c r="P12487" s="120"/>
      <c r="R12487" s="120"/>
      <c r="T12487" s="120"/>
      <c r="V12487" s="120"/>
      <c r="X12487" s="120"/>
      <c r="Z12487" s="120"/>
      <c r="AB12487" s="120"/>
    </row>
    <row r="12488" spans="12:28" ht="15" customHeight="1" x14ac:dyDescent="0.2">
      <c r="L12488" s="120"/>
      <c r="N12488" s="120"/>
      <c r="P12488" s="120"/>
      <c r="R12488" s="120"/>
      <c r="T12488" s="120"/>
      <c r="V12488" s="120"/>
      <c r="X12488" s="120"/>
      <c r="Z12488" s="120"/>
      <c r="AB12488" s="120"/>
    </row>
    <row r="12489" spans="12:28" ht="15" customHeight="1" x14ac:dyDescent="0.2">
      <c r="L12489" s="120"/>
      <c r="N12489" s="120"/>
      <c r="P12489" s="120"/>
      <c r="R12489" s="120"/>
      <c r="T12489" s="120"/>
      <c r="V12489" s="120"/>
      <c r="X12489" s="120"/>
      <c r="Z12489" s="120"/>
      <c r="AB12489" s="120"/>
    </row>
    <row r="12490" spans="12:28" ht="15" customHeight="1" x14ac:dyDescent="0.2">
      <c r="L12490" s="120"/>
      <c r="N12490" s="120"/>
      <c r="P12490" s="120"/>
      <c r="R12490" s="120"/>
      <c r="T12490" s="120"/>
      <c r="V12490" s="120"/>
      <c r="X12490" s="120"/>
      <c r="Z12490" s="120"/>
      <c r="AB12490" s="120"/>
    </row>
    <row r="12491" spans="12:28" ht="15" customHeight="1" x14ac:dyDescent="0.2">
      <c r="L12491" s="120"/>
      <c r="N12491" s="120"/>
      <c r="P12491" s="120"/>
      <c r="R12491" s="120"/>
      <c r="T12491" s="120"/>
      <c r="V12491" s="120"/>
      <c r="X12491" s="120"/>
      <c r="Z12491" s="120"/>
      <c r="AB12491" s="120"/>
    </row>
    <row r="12492" spans="12:28" ht="15" customHeight="1" x14ac:dyDescent="0.2">
      <c r="L12492" s="120"/>
      <c r="N12492" s="120"/>
      <c r="P12492" s="120"/>
      <c r="R12492" s="120"/>
      <c r="T12492" s="120"/>
      <c r="V12492" s="120"/>
      <c r="X12492" s="120"/>
      <c r="Z12492" s="120"/>
      <c r="AB12492" s="120"/>
    </row>
    <row r="12493" spans="12:28" ht="15" customHeight="1" x14ac:dyDescent="0.2">
      <c r="L12493" s="120"/>
      <c r="N12493" s="120"/>
      <c r="P12493" s="120"/>
      <c r="R12493" s="120"/>
      <c r="T12493" s="120"/>
      <c r="V12493" s="120"/>
      <c r="X12493" s="120"/>
      <c r="Z12493" s="120"/>
      <c r="AB12493" s="120"/>
    </row>
    <row r="12494" spans="12:28" ht="15" customHeight="1" x14ac:dyDescent="0.2">
      <c r="L12494" s="120"/>
      <c r="N12494" s="120"/>
      <c r="P12494" s="120"/>
      <c r="R12494" s="120"/>
      <c r="T12494" s="120"/>
      <c r="V12494" s="120"/>
      <c r="X12494" s="120"/>
      <c r="Z12494" s="120"/>
      <c r="AB12494" s="120"/>
    </row>
    <row r="12495" spans="12:28" ht="15" customHeight="1" x14ac:dyDescent="0.2">
      <c r="L12495" s="120"/>
      <c r="N12495" s="120"/>
      <c r="P12495" s="120"/>
      <c r="R12495" s="120"/>
      <c r="T12495" s="120"/>
      <c r="V12495" s="120"/>
      <c r="X12495" s="120"/>
      <c r="Z12495" s="120"/>
      <c r="AB12495" s="120"/>
    </row>
    <row r="12496" spans="12:28" ht="15" customHeight="1" x14ac:dyDescent="0.2">
      <c r="L12496" s="120"/>
      <c r="N12496" s="120"/>
      <c r="P12496" s="120"/>
      <c r="R12496" s="120"/>
      <c r="T12496" s="120"/>
      <c r="V12496" s="120"/>
      <c r="X12496" s="120"/>
      <c r="Z12496" s="120"/>
      <c r="AB12496" s="120"/>
    </row>
    <row r="12497" spans="12:28" ht="15" customHeight="1" x14ac:dyDescent="0.2">
      <c r="L12497" s="120"/>
      <c r="N12497" s="120"/>
      <c r="P12497" s="120"/>
      <c r="R12497" s="120"/>
      <c r="T12497" s="120"/>
      <c r="V12497" s="120"/>
      <c r="X12497" s="120"/>
      <c r="Z12497" s="120"/>
      <c r="AB12497" s="120"/>
    </row>
    <row r="12498" spans="12:28" ht="15" customHeight="1" x14ac:dyDescent="0.2">
      <c r="L12498" s="120"/>
      <c r="N12498" s="120"/>
      <c r="P12498" s="120"/>
      <c r="R12498" s="120"/>
      <c r="T12498" s="120"/>
      <c r="V12498" s="120"/>
      <c r="X12498" s="120"/>
      <c r="Z12498" s="120"/>
      <c r="AB12498" s="120"/>
    </row>
    <row r="12499" spans="12:28" ht="15" customHeight="1" x14ac:dyDescent="0.2">
      <c r="L12499" s="120"/>
      <c r="N12499" s="120"/>
      <c r="P12499" s="120"/>
      <c r="R12499" s="120"/>
      <c r="T12499" s="120"/>
      <c r="V12499" s="120"/>
      <c r="X12499" s="120"/>
      <c r="Z12499" s="120"/>
      <c r="AB12499" s="120"/>
    </row>
    <row r="12500" spans="12:28" ht="15" customHeight="1" x14ac:dyDescent="0.2">
      <c r="L12500" s="120"/>
      <c r="N12500" s="120"/>
      <c r="P12500" s="120"/>
      <c r="R12500" s="120"/>
      <c r="T12500" s="120"/>
      <c r="V12500" s="120"/>
      <c r="X12500" s="120"/>
      <c r="Z12500" s="120"/>
      <c r="AB12500" s="120"/>
    </row>
    <row r="12501" spans="12:28" ht="15" customHeight="1" x14ac:dyDescent="0.2">
      <c r="L12501" s="120"/>
      <c r="N12501" s="120"/>
      <c r="P12501" s="120"/>
      <c r="R12501" s="120"/>
      <c r="T12501" s="120"/>
      <c r="V12501" s="120"/>
      <c r="X12501" s="120"/>
      <c r="Z12501" s="120"/>
      <c r="AB12501" s="120"/>
    </row>
    <row r="12502" spans="12:28" ht="15" customHeight="1" x14ac:dyDescent="0.2">
      <c r="L12502" s="120"/>
      <c r="N12502" s="120"/>
      <c r="P12502" s="120"/>
      <c r="R12502" s="120"/>
      <c r="T12502" s="120"/>
      <c r="V12502" s="120"/>
      <c r="X12502" s="120"/>
      <c r="Z12502" s="120"/>
      <c r="AB12502" s="120"/>
    </row>
    <row r="12503" spans="12:28" ht="15" customHeight="1" x14ac:dyDescent="0.2">
      <c r="L12503" s="120"/>
      <c r="N12503" s="120"/>
      <c r="P12503" s="120"/>
      <c r="R12503" s="120"/>
      <c r="T12503" s="120"/>
      <c r="V12503" s="120"/>
      <c r="X12503" s="120"/>
      <c r="Z12503" s="120"/>
      <c r="AB12503" s="120"/>
    </row>
    <row r="12504" spans="12:28" ht="15" customHeight="1" x14ac:dyDescent="0.2">
      <c r="L12504" s="120"/>
      <c r="N12504" s="120"/>
      <c r="P12504" s="120"/>
      <c r="R12504" s="120"/>
      <c r="T12504" s="120"/>
      <c r="V12504" s="120"/>
      <c r="X12504" s="120"/>
      <c r="Z12504" s="120"/>
      <c r="AB12504" s="120"/>
    </row>
    <row r="12505" spans="12:28" ht="15" customHeight="1" x14ac:dyDescent="0.2">
      <c r="L12505" s="120"/>
      <c r="N12505" s="120"/>
      <c r="P12505" s="120"/>
      <c r="R12505" s="120"/>
      <c r="T12505" s="120"/>
      <c r="V12505" s="120"/>
      <c r="X12505" s="120"/>
      <c r="Z12505" s="120"/>
      <c r="AB12505" s="120"/>
    </row>
    <row r="12506" spans="12:28" ht="15" customHeight="1" x14ac:dyDescent="0.2">
      <c r="L12506" s="120"/>
      <c r="N12506" s="120"/>
      <c r="P12506" s="120"/>
      <c r="R12506" s="120"/>
      <c r="T12506" s="120"/>
      <c r="V12506" s="120"/>
      <c r="X12506" s="120"/>
      <c r="Z12506" s="120"/>
      <c r="AB12506" s="120"/>
    </row>
    <row r="12507" spans="12:28" ht="15" customHeight="1" x14ac:dyDescent="0.2">
      <c r="L12507" s="120"/>
      <c r="N12507" s="120"/>
      <c r="P12507" s="120"/>
      <c r="R12507" s="120"/>
      <c r="T12507" s="120"/>
      <c r="V12507" s="120"/>
      <c r="X12507" s="120"/>
      <c r="Z12507" s="120"/>
      <c r="AB12507" s="120"/>
    </row>
    <row r="12508" spans="12:28" ht="15" customHeight="1" x14ac:dyDescent="0.2">
      <c r="L12508" s="120"/>
      <c r="N12508" s="120"/>
      <c r="P12508" s="120"/>
      <c r="R12508" s="120"/>
      <c r="T12508" s="120"/>
      <c r="V12508" s="120"/>
      <c r="X12508" s="120"/>
      <c r="Z12508" s="120"/>
      <c r="AB12508" s="120"/>
    </row>
    <row r="12509" spans="12:28" ht="15" customHeight="1" x14ac:dyDescent="0.2">
      <c r="L12509" s="120"/>
      <c r="N12509" s="120"/>
      <c r="P12509" s="120"/>
      <c r="R12509" s="120"/>
      <c r="T12509" s="120"/>
      <c r="V12509" s="120"/>
      <c r="X12509" s="120"/>
      <c r="Z12509" s="120"/>
      <c r="AB12509" s="120"/>
    </row>
    <row r="12510" spans="12:28" ht="15" customHeight="1" x14ac:dyDescent="0.2">
      <c r="L12510" s="120"/>
      <c r="N12510" s="120"/>
      <c r="P12510" s="120"/>
      <c r="R12510" s="120"/>
      <c r="T12510" s="120"/>
      <c r="V12510" s="120"/>
      <c r="X12510" s="120"/>
      <c r="Z12510" s="120"/>
      <c r="AB12510" s="120"/>
    </row>
    <row r="12511" spans="12:28" ht="15" customHeight="1" x14ac:dyDescent="0.2">
      <c r="L12511" s="120"/>
      <c r="N12511" s="120"/>
      <c r="P12511" s="120"/>
      <c r="R12511" s="120"/>
      <c r="T12511" s="120"/>
      <c r="V12511" s="120"/>
      <c r="X12511" s="120"/>
      <c r="Z12511" s="120"/>
      <c r="AB12511" s="120"/>
    </row>
    <row r="12512" spans="12:28" ht="15" customHeight="1" x14ac:dyDescent="0.2">
      <c r="L12512" s="120"/>
      <c r="N12512" s="120"/>
      <c r="P12512" s="120"/>
      <c r="R12512" s="120"/>
      <c r="T12512" s="120"/>
      <c r="V12512" s="120"/>
      <c r="X12512" s="120"/>
      <c r="Z12512" s="120"/>
      <c r="AB12512" s="120"/>
    </row>
    <row r="12513" spans="12:28" ht="15" customHeight="1" x14ac:dyDescent="0.2">
      <c r="L12513" s="120"/>
      <c r="N12513" s="120"/>
      <c r="P12513" s="120"/>
      <c r="R12513" s="120"/>
      <c r="T12513" s="120"/>
      <c r="V12513" s="120"/>
      <c r="X12513" s="120"/>
      <c r="Z12513" s="120"/>
      <c r="AB12513" s="120"/>
    </row>
    <row r="12514" spans="12:28" ht="15" customHeight="1" x14ac:dyDescent="0.2">
      <c r="L12514" s="120"/>
      <c r="N12514" s="120"/>
      <c r="P12514" s="120"/>
      <c r="R12514" s="120"/>
      <c r="T12514" s="120"/>
      <c r="V12514" s="120"/>
      <c r="X12514" s="120"/>
      <c r="Z12514" s="120"/>
      <c r="AB12514" s="120"/>
    </row>
    <row r="12515" spans="12:28" ht="15" customHeight="1" x14ac:dyDescent="0.2">
      <c r="L12515" s="120"/>
      <c r="N12515" s="120"/>
      <c r="P12515" s="120"/>
      <c r="R12515" s="120"/>
      <c r="T12515" s="120"/>
      <c r="V12515" s="120"/>
      <c r="X12515" s="120"/>
      <c r="Z12515" s="120"/>
      <c r="AB12515" s="120"/>
    </row>
    <row r="12516" spans="12:28" ht="15" customHeight="1" x14ac:dyDescent="0.2">
      <c r="L12516" s="120"/>
      <c r="N12516" s="120"/>
      <c r="P12516" s="120"/>
      <c r="R12516" s="120"/>
      <c r="T12516" s="120"/>
      <c r="V12516" s="120"/>
      <c r="X12516" s="120"/>
      <c r="Z12516" s="120"/>
      <c r="AB12516" s="120"/>
    </row>
    <row r="12517" spans="12:28" ht="15" customHeight="1" x14ac:dyDescent="0.2">
      <c r="L12517" s="120"/>
      <c r="N12517" s="120"/>
      <c r="P12517" s="120"/>
      <c r="R12517" s="120"/>
      <c r="T12517" s="120"/>
      <c r="V12517" s="120"/>
      <c r="X12517" s="120"/>
      <c r="Z12517" s="120"/>
      <c r="AB12517" s="120"/>
    </row>
    <row r="12518" spans="12:28" ht="15" customHeight="1" x14ac:dyDescent="0.2">
      <c r="L12518" s="120"/>
      <c r="N12518" s="120"/>
      <c r="P12518" s="120"/>
      <c r="R12518" s="120"/>
      <c r="T12518" s="120"/>
      <c r="V12518" s="120"/>
      <c r="X12518" s="120"/>
      <c r="Z12518" s="120"/>
      <c r="AB12518" s="120"/>
    </row>
    <row r="12519" spans="12:28" ht="15" customHeight="1" x14ac:dyDescent="0.2">
      <c r="L12519" s="120"/>
      <c r="N12519" s="120"/>
      <c r="P12519" s="120"/>
      <c r="R12519" s="120"/>
      <c r="T12519" s="120"/>
      <c r="V12519" s="120"/>
      <c r="X12519" s="120"/>
      <c r="Z12519" s="120"/>
      <c r="AB12519" s="120"/>
    </row>
    <row r="12520" spans="12:28" ht="15" customHeight="1" x14ac:dyDescent="0.2">
      <c r="L12520" s="120"/>
      <c r="N12520" s="120"/>
      <c r="P12520" s="120"/>
      <c r="R12520" s="120"/>
      <c r="T12520" s="120"/>
      <c r="V12520" s="120"/>
      <c r="X12520" s="120"/>
      <c r="Z12520" s="120"/>
      <c r="AB12520" s="120"/>
    </row>
    <row r="12521" spans="12:28" ht="15" customHeight="1" x14ac:dyDescent="0.2">
      <c r="L12521" s="120"/>
      <c r="N12521" s="120"/>
      <c r="P12521" s="120"/>
      <c r="R12521" s="120"/>
      <c r="T12521" s="120"/>
      <c r="V12521" s="120"/>
      <c r="X12521" s="120"/>
      <c r="Z12521" s="120"/>
      <c r="AB12521" s="120"/>
    </row>
    <row r="12522" spans="12:28" ht="15" customHeight="1" x14ac:dyDescent="0.2">
      <c r="L12522" s="120"/>
      <c r="N12522" s="120"/>
      <c r="P12522" s="120"/>
      <c r="R12522" s="120"/>
      <c r="T12522" s="120"/>
      <c r="V12522" s="120"/>
      <c r="X12522" s="120"/>
      <c r="Z12522" s="120"/>
      <c r="AB12522" s="120"/>
    </row>
    <row r="12523" spans="12:28" ht="15" customHeight="1" x14ac:dyDescent="0.2">
      <c r="L12523" s="120"/>
      <c r="N12523" s="120"/>
      <c r="P12523" s="120"/>
      <c r="R12523" s="120"/>
      <c r="T12523" s="120"/>
      <c r="V12523" s="120"/>
      <c r="X12523" s="120"/>
      <c r="Z12523" s="120"/>
      <c r="AB12523" s="120"/>
    </row>
    <row r="12524" spans="12:28" ht="15" customHeight="1" x14ac:dyDescent="0.2">
      <c r="L12524" s="120"/>
      <c r="N12524" s="120"/>
      <c r="P12524" s="120"/>
      <c r="R12524" s="120"/>
      <c r="T12524" s="120"/>
      <c r="V12524" s="120"/>
      <c r="X12524" s="120"/>
      <c r="Z12524" s="120"/>
      <c r="AB12524" s="120"/>
    </row>
    <row r="12525" spans="12:28" ht="15" customHeight="1" x14ac:dyDescent="0.2">
      <c r="L12525" s="120"/>
      <c r="N12525" s="120"/>
      <c r="P12525" s="120"/>
      <c r="R12525" s="120"/>
      <c r="T12525" s="120"/>
      <c r="V12525" s="120"/>
      <c r="X12525" s="120"/>
      <c r="Z12525" s="120"/>
      <c r="AB12525" s="120"/>
    </row>
    <row r="12526" spans="12:28" ht="15" customHeight="1" x14ac:dyDescent="0.2">
      <c r="L12526" s="120"/>
      <c r="N12526" s="120"/>
      <c r="P12526" s="120"/>
      <c r="R12526" s="120"/>
      <c r="T12526" s="120"/>
      <c r="V12526" s="120"/>
      <c r="X12526" s="120"/>
      <c r="Z12526" s="120"/>
      <c r="AB12526" s="120"/>
    </row>
    <row r="12527" spans="12:28" ht="15" customHeight="1" x14ac:dyDescent="0.2">
      <c r="L12527" s="120"/>
      <c r="N12527" s="120"/>
      <c r="P12527" s="120"/>
      <c r="R12527" s="120"/>
      <c r="T12527" s="120"/>
      <c r="V12527" s="120"/>
      <c r="X12527" s="120"/>
      <c r="Z12527" s="120"/>
      <c r="AB12527" s="120"/>
    </row>
    <row r="12528" spans="12:28" ht="15" customHeight="1" x14ac:dyDescent="0.2">
      <c r="L12528" s="120"/>
      <c r="N12528" s="120"/>
      <c r="P12528" s="120"/>
      <c r="R12528" s="120"/>
      <c r="T12528" s="120"/>
      <c r="V12528" s="120"/>
      <c r="X12528" s="120"/>
      <c r="Z12528" s="120"/>
      <c r="AB12528" s="120"/>
    </row>
    <row r="12529" spans="12:28" ht="15" customHeight="1" x14ac:dyDescent="0.2">
      <c r="L12529" s="120"/>
      <c r="N12529" s="120"/>
      <c r="P12529" s="120"/>
      <c r="R12529" s="120"/>
      <c r="T12529" s="120"/>
      <c r="V12529" s="120"/>
      <c r="X12529" s="120"/>
      <c r="Z12529" s="120"/>
      <c r="AB12529" s="120"/>
    </row>
    <row r="12530" spans="12:28" ht="15" customHeight="1" x14ac:dyDescent="0.2">
      <c r="L12530" s="120"/>
      <c r="N12530" s="120"/>
      <c r="P12530" s="120"/>
      <c r="R12530" s="120"/>
      <c r="T12530" s="120"/>
      <c r="V12530" s="120"/>
      <c r="X12530" s="120"/>
      <c r="Z12530" s="120"/>
      <c r="AB12530" s="120"/>
    </row>
    <row r="12531" spans="12:28" ht="15" customHeight="1" x14ac:dyDescent="0.2">
      <c r="L12531" s="120"/>
      <c r="N12531" s="120"/>
      <c r="P12531" s="120"/>
      <c r="R12531" s="120"/>
      <c r="T12531" s="120"/>
      <c r="V12531" s="120"/>
      <c r="X12531" s="120"/>
      <c r="Z12531" s="120"/>
      <c r="AB12531" s="120"/>
    </row>
    <row r="12532" spans="12:28" ht="15" customHeight="1" x14ac:dyDescent="0.2">
      <c r="L12532" s="120"/>
      <c r="N12532" s="120"/>
      <c r="P12532" s="120"/>
      <c r="R12532" s="120"/>
      <c r="T12532" s="120"/>
      <c r="V12532" s="120"/>
      <c r="X12532" s="120"/>
      <c r="Z12532" s="120"/>
      <c r="AB12532" s="120"/>
    </row>
    <row r="12533" spans="12:28" ht="15" customHeight="1" x14ac:dyDescent="0.2">
      <c r="L12533" s="120"/>
      <c r="N12533" s="120"/>
      <c r="P12533" s="120"/>
      <c r="R12533" s="120"/>
      <c r="T12533" s="120"/>
      <c r="V12533" s="120"/>
      <c r="X12533" s="120"/>
      <c r="Z12533" s="120"/>
      <c r="AB12533" s="120"/>
    </row>
    <row r="12534" spans="12:28" ht="15" customHeight="1" x14ac:dyDescent="0.2">
      <c r="L12534" s="120"/>
      <c r="N12534" s="120"/>
      <c r="P12534" s="120"/>
      <c r="R12534" s="120"/>
      <c r="T12534" s="120"/>
      <c r="V12534" s="120"/>
      <c r="X12534" s="120"/>
      <c r="Z12534" s="120"/>
      <c r="AB12534" s="120"/>
    </row>
    <row r="12535" spans="12:28" ht="15" customHeight="1" x14ac:dyDescent="0.2">
      <c r="L12535" s="120"/>
      <c r="N12535" s="120"/>
      <c r="P12535" s="120"/>
      <c r="R12535" s="120"/>
      <c r="T12535" s="120"/>
      <c r="V12535" s="120"/>
      <c r="X12535" s="120"/>
      <c r="Z12535" s="120"/>
      <c r="AB12535" s="120"/>
    </row>
    <row r="12536" spans="12:28" ht="15" customHeight="1" x14ac:dyDescent="0.2">
      <c r="L12536" s="120"/>
      <c r="N12536" s="120"/>
      <c r="P12536" s="120"/>
      <c r="R12536" s="120"/>
      <c r="T12536" s="120"/>
      <c r="V12536" s="120"/>
      <c r="X12536" s="120"/>
      <c r="Z12536" s="120"/>
      <c r="AB12536" s="120"/>
    </row>
    <row r="12537" spans="12:28" ht="15" customHeight="1" x14ac:dyDescent="0.2">
      <c r="L12537" s="120"/>
      <c r="N12537" s="120"/>
      <c r="P12537" s="120"/>
      <c r="R12537" s="120"/>
      <c r="T12537" s="120"/>
      <c r="V12537" s="120"/>
      <c r="X12537" s="120"/>
      <c r="Z12537" s="120"/>
      <c r="AB12537" s="120"/>
    </row>
    <row r="12538" spans="12:28" ht="15" customHeight="1" x14ac:dyDescent="0.2">
      <c r="L12538" s="120"/>
      <c r="N12538" s="120"/>
      <c r="P12538" s="120"/>
      <c r="R12538" s="120"/>
      <c r="T12538" s="120"/>
      <c r="V12538" s="120"/>
      <c r="X12538" s="120"/>
      <c r="Z12538" s="120"/>
      <c r="AB12538" s="120"/>
    </row>
    <row r="12539" spans="12:28" ht="15" customHeight="1" x14ac:dyDescent="0.2">
      <c r="L12539" s="120"/>
      <c r="N12539" s="120"/>
      <c r="P12539" s="120"/>
      <c r="R12539" s="120"/>
      <c r="T12539" s="120"/>
      <c r="V12539" s="120"/>
      <c r="X12539" s="120"/>
      <c r="Z12539" s="120"/>
      <c r="AB12539" s="120"/>
    </row>
    <row r="12540" spans="12:28" ht="15" customHeight="1" x14ac:dyDescent="0.2">
      <c r="L12540" s="120"/>
      <c r="N12540" s="120"/>
      <c r="P12540" s="120"/>
      <c r="R12540" s="120"/>
      <c r="T12540" s="120"/>
      <c r="V12540" s="120"/>
      <c r="X12540" s="120"/>
      <c r="Z12540" s="120"/>
      <c r="AB12540" s="120"/>
    </row>
    <row r="12541" spans="12:28" ht="15" customHeight="1" x14ac:dyDescent="0.2">
      <c r="L12541" s="120"/>
      <c r="N12541" s="120"/>
      <c r="P12541" s="120"/>
      <c r="R12541" s="120"/>
      <c r="T12541" s="120"/>
      <c r="V12541" s="120"/>
      <c r="X12541" s="120"/>
      <c r="Z12541" s="120"/>
      <c r="AB12541" s="120"/>
    </row>
    <row r="12542" spans="12:28" ht="15" customHeight="1" x14ac:dyDescent="0.2">
      <c r="L12542" s="120"/>
      <c r="N12542" s="120"/>
      <c r="P12542" s="120"/>
      <c r="R12542" s="120"/>
      <c r="T12542" s="120"/>
      <c r="V12542" s="120"/>
      <c r="X12542" s="120"/>
      <c r="Z12542" s="120"/>
      <c r="AB12542" s="120"/>
    </row>
    <row r="12543" spans="12:28" ht="15" customHeight="1" x14ac:dyDescent="0.2">
      <c r="L12543" s="120"/>
      <c r="N12543" s="120"/>
      <c r="P12543" s="120"/>
      <c r="R12543" s="120"/>
      <c r="T12543" s="120"/>
      <c r="V12543" s="120"/>
      <c r="X12543" s="120"/>
      <c r="Z12543" s="120"/>
      <c r="AB12543" s="120"/>
    </row>
    <row r="12544" spans="12:28" ht="15" customHeight="1" x14ac:dyDescent="0.2">
      <c r="L12544" s="120"/>
      <c r="N12544" s="120"/>
      <c r="P12544" s="120"/>
      <c r="R12544" s="120"/>
      <c r="T12544" s="120"/>
      <c r="V12544" s="120"/>
      <c r="X12544" s="120"/>
      <c r="Z12544" s="120"/>
      <c r="AB12544" s="120"/>
    </row>
    <row r="12545" spans="12:28" ht="15" customHeight="1" x14ac:dyDescent="0.2">
      <c r="L12545" s="120"/>
      <c r="N12545" s="120"/>
      <c r="P12545" s="120"/>
      <c r="R12545" s="120"/>
      <c r="T12545" s="120"/>
      <c r="V12545" s="120"/>
      <c r="X12545" s="120"/>
      <c r="Z12545" s="120"/>
      <c r="AB12545" s="120"/>
    </row>
    <row r="12546" spans="12:28" ht="15" customHeight="1" x14ac:dyDescent="0.2">
      <c r="L12546" s="120"/>
      <c r="N12546" s="120"/>
      <c r="P12546" s="120"/>
      <c r="R12546" s="120"/>
      <c r="T12546" s="120"/>
      <c r="V12546" s="120"/>
      <c r="X12546" s="120"/>
      <c r="Z12546" s="120"/>
      <c r="AB12546" s="120"/>
    </row>
    <row r="12547" spans="12:28" ht="15" customHeight="1" x14ac:dyDescent="0.2">
      <c r="L12547" s="120"/>
      <c r="N12547" s="120"/>
      <c r="P12547" s="120"/>
      <c r="R12547" s="120"/>
      <c r="T12547" s="120"/>
      <c r="V12547" s="120"/>
      <c r="X12547" s="120"/>
      <c r="Z12547" s="120"/>
      <c r="AB12547" s="120"/>
    </row>
    <row r="12548" spans="12:28" ht="15" customHeight="1" x14ac:dyDescent="0.2">
      <c r="L12548" s="120"/>
      <c r="N12548" s="120"/>
      <c r="P12548" s="120"/>
      <c r="R12548" s="120"/>
      <c r="T12548" s="120"/>
      <c r="V12548" s="120"/>
      <c r="X12548" s="120"/>
      <c r="Z12548" s="120"/>
      <c r="AB12548" s="120"/>
    </row>
    <row r="12549" spans="12:28" ht="15" customHeight="1" x14ac:dyDescent="0.2">
      <c r="L12549" s="120"/>
      <c r="N12549" s="120"/>
      <c r="P12549" s="120"/>
      <c r="R12549" s="120"/>
      <c r="T12549" s="120"/>
      <c r="V12549" s="120"/>
      <c r="X12549" s="120"/>
      <c r="Z12549" s="120"/>
      <c r="AB12549" s="120"/>
    </row>
    <row r="12550" spans="12:28" ht="15" customHeight="1" x14ac:dyDescent="0.2">
      <c r="L12550" s="120"/>
      <c r="N12550" s="120"/>
      <c r="P12550" s="120"/>
      <c r="R12550" s="120"/>
      <c r="T12550" s="120"/>
      <c r="V12550" s="120"/>
      <c r="X12550" s="120"/>
      <c r="Z12550" s="120"/>
      <c r="AB12550" s="120"/>
    </row>
    <row r="12551" spans="12:28" ht="15" customHeight="1" x14ac:dyDescent="0.2">
      <c r="L12551" s="120"/>
      <c r="N12551" s="120"/>
      <c r="P12551" s="120"/>
      <c r="R12551" s="120"/>
      <c r="T12551" s="120"/>
      <c r="V12551" s="120"/>
      <c r="X12551" s="120"/>
      <c r="Z12551" s="120"/>
      <c r="AB12551" s="120"/>
    </row>
    <row r="12552" spans="12:28" ht="15" customHeight="1" x14ac:dyDescent="0.2">
      <c r="L12552" s="120"/>
      <c r="N12552" s="120"/>
      <c r="P12552" s="120"/>
      <c r="R12552" s="120"/>
      <c r="T12552" s="120"/>
      <c r="V12552" s="120"/>
      <c r="X12552" s="120"/>
      <c r="Z12552" s="120"/>
      <c r="AB12552" s="120"/>
    </row>
    <row r="12553" spans="12:28" ht="15" customHeight="1" x14ac:dyDescent="0.2">
      <c r="L12553" s="120"/>
      <c r="N12553" s="120"/>
      <c r="P12553" s="120"/>
      <c r="R12553" s="120"/>
      <c r="T12553" s="120"/>
      <c r="V12553" s="120"/>
      <c r="X12553" s="120"/>
      <c r="Z12553" s="120"/>
      <c r="AB12553" s="120"/>
    </row>
    <row r="12554" spans="12:28" ht="15" customHeight="1" x14ac:dyDescent="0.2">
      <c r="L12554" s="120"/>
      <c r="N12554" s="120"/>
      <c r="P12554" s="120"/>
      <c r="R12554" s="120"/>
      <c r="T12554" s="120"/>
      <c r="V12554" s="120"/>
      <c r="X12554" s="120"/>
      <c r="Z12554" s="120"/>
      <c r="AB12554" s="120"/>
    </row>
    <row r="12555" spans="12:28" ht="15" customHeight="1" x14ac:dyDescent="0.2">
      <c r="L12555" s="120"/>
      <c r="N12555" s="120"/>
      <c r="P12555" s="120"/>
      <c r="R12555" s="120"/>
      <c r="T12555" s="120"/>
      <c r="V12555" s="120"/>
      <c r="X12555" s="120"/>
      <c r="Z12555" s="120"/>
      <c r="AB12555" s="120"/>
    </row>
    <row r="12556" spans="12:28" ht="15" customHeight="1" x14ac:dyDescent="0.2">
      <c r="L12556" s="120"/>
      <c r="N12556" s="120"/>
      <c r="P12556" s="120"/>
      <c r="R12556" s="120"/>
      <c r="T12556" s="120"/>
      <c r="V12556" s="120"/>
      <c r="X12556" s="120"/>
      <c r="Z12556" s="120"/>
      <c r="AB12556" s="120"/>
    </row>
    <row r="12557" spans="12:28" ht="15" customHeight="1" x14ac:dyDescent="0.2">
      <c r="L12557" s="120"/>
      <c r="N12557" s="120"/>
      <c r="P12557" s="120"/>
      <c r="R12557" s="120"/>
      <c r="T12557" s="120"/>
      <c r="V12557" s="120"/>
      <c r="X12557" s="120"/>
      <c r="Z12557" s="120"/>
      <c r="AB12557" s="120"/>
    </row>
    <row r="12558" spans="12:28" ht="15" customHeight="1" x14ac:dyDescent="0.2">
      <c r="L12558" s="120"/>
      <c r="N12558" s="120"/>
      <c r="P12558" s="120"/>
      <c r="R12558" s="120"/>
      <c r="T12558" s="120"/>
      <c r="V12558" s="120"/>
      <c r="X12558" s="120"/>
      <c r="Z12558" s="120"/>
      <c r="AB12558" s="120"/>
    </row>
    <row r="12559" spans="12:28" ht="15" customHeight="1" x14ac:dyDescent="0.2">
      <c r="L12559" s="120"/>
      <c r="N12559" s="120"/>
      <c r="P12559" s="120"/>
      <c r="R12559" s="120"/>
      <c r="T12559" s="120"/>
      <c r="V12559" s="120"/>
      <c r="X12559" s="120"/>
      <c r="Z12559" s="120"/>
      <c r="AB12559" s="120"/>
    </row>
    <row r="12560" spans="12:28" ht="15" customHeight="1" x14ac:dyDescent="0.2">
      <c r="L12560" s="120"/>
      <c r="N12560" s="120"/>
      <c r="P12560" s="120"/>
      <c r="R12560" s="120"/>
      <c r="T12560" s="120"/>
      <c r="V12560" s="120"/>
      <c r="X12560" s="120"/>
      <c r="Z12560" s="120"/>
      <c r="AB12560" s="120"/>
    </row>
    <row r="12561" spans="12:28" ht="15" customHeight="1" x14ac:dyDescent="0.2">
      <c r="L12561" s="120"/>
      <c r="N12561" s="120"/>
      <c r="P12561" s="120"/>
      <c r="R12561" s="120"/>
      <c r="T12561" s="120"/>
      <c r="V12561" s="120"/>
      <c r="X12561" s="120"/>
      <c r="Z12561" s="120"/>
      <c r="AB12561" s="120"/>
    </row>
    <row r="12562" spans="12:28" ht="15" customHeight="1" x14ac:dyDescent="0.2">
      <c r="L12562" s="120"/>
      <c r="N12562" s="120"/>
      <c r="P12562" s="120"/>
      <c r="R12562" s="120"/>
      <c r="T12562" s="120"/>
      <c r="V12562" s="120"/>
      <c r="X12562" s="120"/>
      <c r="Z12562" s="120"/>
      <c r="AB12562" s="120"/>
    </row>
    <row r="12563" spans="12:28" ht="15" customHeight="1" x14ac:dyDescent="0.2">
      <c r="L12563" s="120"/>
      <c r="N12563" s="120"/>
      <c r="P12563" s="120"/>
      <c r="R12563" s="120"/>
      <c r="T12563" s="120"/>
      <c r="V12563" s="120"/>
      <c r="X12563" s="120"/>
      <c r="Z12563" s="120"/>
      <c r="AB12563" s="120"/>
    </row>
    <row r="12564" spans="12:28" ht="15" customHeight="1" x14ac:dyDescent="0.2">
      <c r="L12564" s="120"/>
      <c r="N12564" s="120"/>
      <c r="P12564" s="120"/>
      <c r="R12564" s="120"/>
      <c r="T12564" s="120"/>
      <c r="V12564" s="120"/>
      <c r="X12564" s="120"/>
      <c r="Z12564" s="120"/>
      <c r="AB12564" s="120"/>
    </row>
    <row r="12565" spans="12:28" ht="15" customHeight="1" x14ac:dyDescent="0.2">
      <c r="L12565" s="120"/>
      <c r="N12565" s="120"/>
      <c r="P12565" s="120"/>
      <c r="R12565" s="120"/>
      <c r="T12565" s="120"/>
      <c r="V12565" s="120"/>
      <c r="X12565" s="120"/>
      <c r="Z12565" s="120"/>
      <c r="AB12565" s="120"/>
    </row>
    <row r="12566" spans="12:28" ht="15" customHeight="1" x14ac:dyDescent="0.2">
      <c r="L12566" s="120"/>
      <c r="N12566" s="120"/>
      <c r="P12566" s="120"/>
      <c r="R12566" s="120"/>
      <c r="T12566" s="120"/>
      <c r="V12566" s="120"/>
      <c r="X12566" s="120"/>
      <c r="Z12566" s="120"/>
      <c r="AB12566" s="120"/>
    </row>
    <row r="12567" spans="12:28" ht="15" customHeight="1" x14ac:dyDescent="0.2">
      <c r="L12567" s="120"/>
      <c r="N12567" s="120"/>
      <c r="P12567" s="120"/>
      <c r="R12567" s="120"/>
      <c r="T12567" s="120"/>
      <c r="V12567" s="120"/>
      <c r="X12567" s="120"/>
      <c r="Z12567" s="120"/>
      <c r="AB12567" s="120"/>
    </row>
    <row r="12568" spans="12:28" ht="15" customHeight="1" x14ac:dyDescent="0.2">
      <c r="L12568" s="120"/>
      <c r="N12568" s="120"/>
      <c r="P12568" s="120"/>
      <c r="R12568" s="120"/>
      <c r="T12568" s="120"/>
      <c r="V12568" s="120"/>
      <c r="X12568" s="120"/>
      <c r="Z12568" s="120"/>
      <c r="AB12568" s="120"/>
    </row>
    <row r="12569" spans="12:28" ht="15" customHeight="1" x14ac:dyDescent="0.2">
      <c r="L12569" s="120"/>
      <c r="N12569" s="120"/>
      <c r="P12569" s="120"/>
      <c r="R12569" s="120"/>
      <c r="T12569" s="120"/>
      <c r="V12569" s="120"/>
      <c r="X12569" s="120"/>
      <c r="Z12569" s="120"/>
      <c r="AB12569" s="120"/>
    </row>
    <row r="12570" spans="12:28" ht="15" customHeight="1" x14ac:dyDescent="0.2">
      <c r="L12570" s="120"/>
      <c r="N12570" s="120"/>
      <c r="P12570" s="120"/>
      <c r="R12570" s="120"/>
      <c r="T12570" s="120"/>
      <c r="V12570" s="120"/>
      <c r="X12570" s="120"/>
      <c r="Z12570" s="120"/>
      <c r="AB12570" s="120"/>
    </row>
    <row r="12571" spans="12:28" ht="15" customHeight="1" x14ac:dyDescent="0.2">
      <c r="L12571" s="120"/>
      <c r="N12571" s="120"/>
      <c r="P12571" s="120"/>
      <c r="R12571" s="120"/>
      <c r="T12571" s="120"/>
      <c r="V12571" s="120"/>
      <c r="X12571" s="120"/>
      <c r="Z12571" s="120"/>
      <c r="AB12571" s="120"/>
    </row>
    <row r="12572" spans="12:28" ht="15" customHeight="1" x14ac:dyDescent="0.2">
      <c r="L12572" s="120"/>
      <c r="N12572" s="120"/>
      <c r="P12572" s="120"/>
      <c r="R12572" s="120"/>
      <c r="T12572" s="120"/>
      <c r="V12572" s="120"/>
      <c r="X12572" s="120"/>
      <c r="Z12572" s="120"/>
      <c r="AB12572" s="120"/>
    </row>
    <row r="12573" spans="12:28" ht="15" customHeight="1" x14ac:dyDescent="0.2">
      <c r="L12573" s="120"/>
      <c r="N12573" s="120"/>
      <c r="P12573" s="120"/>
      <c r="R12573" s="120"/>
      <c r="T12573" s="120"/>
      <c r="V12573" s="120"/>
      <c r="X12573" s="120"/>
      <c r="Z12573" s="120"/>
      <c r="AB12573" s="120"/>
    </row>
    <row r="12574" spans="12:28" ht="15" customHeight="1" x14ac:dyDescent="0.2">
      <c r="L12574" s="120"/>
      <c r="N12574" s="120"/>
      <c r="P12574" s="120"/>
      <c r="R12574" s="120"/>
      <c r="T12574" s="120"/>
      <c r="V12574" s="120"/>
      <c r="X12574" s="120"/>
      <c r="Z12574" s="120"/>
      <c r="AB12574" s="120"/>
    </row>
    <row r="12575" spans="12:28" ht="15" customHeight="1" x14ac:dyDescent="0.2">
      <c r="L12575" s="120"/>
      <c r="N12575" s="120"/>
      <c r="P12575" s="120"/>
      <c r="R12575" s="120"/>
      <c r="T12575" s="120"/>
      <c r="V12575" s="120"/>
      <c r="X12575" s="120"/>
      <c r="Z12575" s="120"/>
      <c r="AB12575" s="120"/>
    </row>
    <row r="12576" spans="12:28" ht="15" customHeight="1" x14ac:dyDescent="0.2">
      <c r="L12576" s="120"/>
      <c r="N12576" s="120"/>
      <c r="P12576" s="120"/>
      <c r="R12576" s="120"/>
      <c r="T12576" s="120"/>
      <c r="V12576" s="120"/>
      <c r="X12576" s="120"/>
      <c r="Z12576" s="120"/>
      <c r="AB12576" s="120"/>
    </row>
    <row r="12577" spans="12:28" ht="15" customHeight="1" x14ac:dyDescent="0.2">
      <c r="L12577" s="120"/>
      <c r="N12577" s="120"/>
      <c r="P12577" s="120"/>
      <c r="R12577" s="120"/>
      <c r="T12577" s="120"/>
      <c r="V12577" s="120"/>
      <c r="X12577" s="120"/>
      <c r="Z12577" s="120"/>
      <c r="AB12577" s="120"/>
    </row>
    <row r="12578" spans="12:28" ht="15" customHeight="1" x14ac:dyDescent="0.2">
      <c r="L12578" s="120"/>
      <c r="N12578" s="120"/>
      <c r="P12578" s="120"/>
      <c r="R12578" s="120"/>
      <c r="T12578" s="120"/>
      <c r="V12578" s="120"/>
      <c r="X12578" s="120"/>
      <c r="Z12578" s="120"/>
      <c r="AB12578" s="120"/>
    </row>
    <row r="12579" spans="12:28" ht="15" customHeight="1" x14ac:dyDescent="0.2">
      <c r="L12579" s="120"/>
      <c r="N12579" s="120"/>
      <c r="P12579" s="120"/>
      <c r="R12579" s="120"/>
      <c r="T12579" s="120"/>
      <c r="V12579" s="120"/>
      <c r="X12579" s="120"/>
      <c r="Z12579" s="120"/>
      <c r="AB12579" s="120"/>
    </row>
    <row r="12580" spans="12:28" ht="15" customHeight="1" x14ac:dyDescent="0.2">
      <c r="L12580" s="120"/>
      <c r="N12580" s="120"/>
      <c r="P12580" s="120"/>
      <c r="R12580" s="120"/>
      <c r="T12580" s="120"/>
      <c r="V12580" s="120"/>
      <c r="X12580" s="120"/>
      <c r="Z12580" s="120"/>
      <c r="AB12580" s="120"/>
    </row>
    <row r="12581" spans="12:28" ht="15" customHeight="1" x14ac:dyDescent="0.2">
      <c r="L12581" s="120"/>
      <c r="N12581" s="120"/>
      <c r="P12581" s="120"/>
      <c r="R12581" s="120"/>
      <c r="T12581" s="120"/>
      <c r="V12581" s="120"/>
      <c r="X12581" s="120"/>
      <c r="Z12581" s="120"/>
      <c r="AB12581" s="120"/>
    </row>
    <row r="12582" spans="12:28" ht="15" customHeight="1" x14ac:dyDescent="0.2">
      <c r="L12582" s="120"/>
      <c r="N12582" s="120"/>
      <c r="P12582" s="120"/>
      <c r="R12582" s="120"/>
      <c r="T12582" s="120"/>
      <c r="V12582" s="120"/>
      <c r="X12582" s="120"/>
      <c r="Z12582" s="120"/>
      <c r="AB12582" s="120"/>
    </row>
    <row r="12583" spans="12:28" ht="15" customHeight="1" x14ac:dyDescent="0.2">
      <c r="L12583" s="120"/>
      <c r="N12583" s="120"/>
      <c r="P12583" s="120"/>
      <c r="R12583" s="120"/>
      <c r="T12583" s="120"/>
      <c r="V12583" s="120"/>
      <c r="X12583" s="120"/>
      <c r="Z12583" s="120"/>
      <c r="AB12583" s="120"/>
    </row>
    <row r="12584" spans="12:28" ht="15" customHeight="1" x14ac:dyDescent="0.2">
      <c r="L12584" s="120"/>
      <c r="N12584" s="120"/>
      <c r="P12584" s="120"/>
      <c r="R12584" s="120"/>
      <c r="T12584" s="120"/>
      <c r="V12584" s="120"/>
      <c r="X12584" s="120"/>
      <c r="Z12584" s="120"/>
      <c r="AB12584" s="120"/>
    </row>
    <row r="12585" spans="12:28" ht="15" customHeight="1" x14ac:dyDescent="0.2">
      <c r="L12585" s="120"/>
      <c r="N12585" s="120"/>
      <c r="P12585" s="120"/>
      <c r="R12585" s="120"/>
      <c r="T12585" s="120"/>
      <c r="V12585" s="120"/>
      <c r="X12585" s="120"/>
      <c r="Z12585" s="120"/>
      <c r="AB12585" s="120"/>
    </row>
    <row r="12586" spans="12:28" ht="15" customHeight="1" x14ac:dyDescent="0.2">
      <c r="L12586" s="120"/>
      <c r="N12586" s="120"/>
      <c r="P12586" s="120"/>
      <c r="R12586" s="120"/>
      <c r="T12586" s="120"/>
      <c r="V12586" s="120"/>
      <c r="X12586" s="120"/>
      <c r="Z12586" s="120"/>
      <c r="AB12586" s="120"/>
    </row>
    <row r="12587" spans="12:28" ht="15" customHeight="1" x14ac:dyDescent="0.2">
      <c r="L12587" s="120"/>
      <c r="N12587" s="120"/>
      <c r="P12587" s="120"/>
      <c r="R12587" s="120"/>
      <c r="T12587" s="120"/>
      <c r="V12587" s="120"/>
      <c r="X12587" s="120"/>
      <c r="Z12587" s="120"/>
      <c r="AB12587" s="120"/>
    </row>
    <row r="12588" spans="12:28" ht="15" customHeight="1" x14ac:dyDescent="0.2">
      <c r="L12588" s="120"/>
      <c r="N12588" s="120"/>
      <c r="P12588" s="120"/>
      <c r="R12588" s="120"/>
      <c r="T12588" s="120"/>
      <c r="V12588" s="120"/>
      <c r="X12588" s="120"/>
      <c r="Z12588" s="120"/>
      <c r="AB12588" s="120"/>
    </row>
    <row r="12589" spans="12:28" ht="15" customHeight="1" x14ac:dyDescent="0.2">
      <c r="L12589" s="120"/>
      <c r="N12589" s="120"/>
      <c r="P12589" s="120"/>
      <c r="R12589" s="120"/>
      <c r="T12589" s="120"/>
      <c r="V12589" s="120"/>
      <c r="X12589" s="120"/>
      <c r="Z12589" s="120"/>
      <c r="AB12589" s="120"/>
    </row>
    <row r="12590" spans="12:28" ht="15" customHeight="1" x14ac:dyDescent="0.2">
      <c r="L12590" s="120"/>
      <c r="N12590" s="120"/>
      <c r="P12590" s="120"/>
      <c r="R12590" s="120"/>
      <c r="T12590" s="120"/>
      <c r="V12590" s="120"/>
      <c r="X12590" s="120"/>
      <c r="Z12590" s="120"/>
      <c r="AB12590" s="120"/>
    </row>
    <row r="12591" spans="12:28" ht="15" customHeight="1" x14ac:dyDescent="0.2">
      <c r="L12591" s="120"/>
      <c r="N12591" s="120"/>
      <c r="P12591" s="120"/>
      <c r="R12591" s="120"/>
      <c r="T12591" s="120"/>
      <c r="V12591" s="120"/>
      <c r="X12591" s="120"/>
      <c r="Z12591" s="120"/>
      <c r="AB12591" s="120"/>
    </row>
    <row r="12592" spans="12:28" ht="15" customHeight="1" x14ac:dyDescent="0.2">
      <c r="L12592" s="120"/>
      <c r="N12592" s="120"/>
      <c r="P12592" s="120"/>
      <c r="R12592" s="120"/>
      <c r="T12592" s="120"/>
      <c r="V12592" s="120"/>
      <c r="X12592" s="120"/>
      <c r="Z12592" s="120"/>
      <c r="AB12592" s="120"/>
    </row>
    <row r="12593" spans="12:28" ht="15" customHeight="1" x14ac:dyDescent="0.2">
      <c r="L12593" s="120"/>
      <c r="N12593" s="120"/>
      <c r="P12593" s="120"/>
      <c r="R12593" s="120"/>
      <c r="T12593" s="120"/>
      <c r="V12593" s="120"/>
      <c r="X12593" s="120"/>
      <c r="Z12593" s="120"/>
      <c r="AB12593" s="120"/>
    </row>
    <row r="12594" spans="12:28" ht="15" customHeight="1" x14ac:dyDescent="0.2">
      <c r="L12594" s="120"/>
      <c r="N12594" s="120"/>
      <c r="P12594" s="120"/>
      <c r="R12594" s="120"/>
      <c r="T12594" s="120"/>
      <c r="V12594" s="120"/>
      <c r="X12594" s="120"/>
      <c r="Z12594" s="120"/>
      <c r="AB12594" s="120"/>
    </row>
    <row r="12595" spans="12:28" ht="15" customHeight="1" x14ac:dyDescent="0.2">
      <c r="L12595" s="120"/>
      <c r="N12595" s="120"/>
      <c r="P12595" s="120"/>
      <c r="R12595" s="120"/>
      <c r="T12595" s="120"/>
      <c r="V12595" s="120"/>
      <c r="X12595" s="120"/>
      <c r="Z12595" s="120"/>
      <c r="AB12595" s="120"/>
    </row>
    <row r="12596" spans="12:28" ht="15" customHeight="1" x14ac:dyDescent="0.2">
      <c r="L12596" s="120"/>
      <c r="N12596" s="120"/>
      <c r="P12596" s="120"/>
      <c r="R12596" s="120"/>
      <c r="T12596" s="120"/>
      <c r="V12596" s="120"/>
      <c r="X12596" s="120"/>
      <c r="Z12596" s="120"/>
      <c r="AB12596" s="120"/>
    </row>
    <row r="12597" spans="12:28" ht="15" customHeight="1" x14ac:dyDescent="0.2">
      <c r="L12597" s="120"/>
      <c r="N12597" s="120"/>
      <c r="P12597" s="120"/>
      <c r="R12597" s="120"/>
      <c r="T12597" s="120"/>
      <c r="V12597" s="120"/>
      <c r="X12597" s="120"/>
      <c r="Z12597" s="120"/>
      <c r="AB12597" s="120"/>
    </row>
    <row r="12598" spans="12:28" ht="15" customHeight="1" x14ac:dyDescent="0.2">
      <c r="L12598" s="120"/>
      <c r="N12598" s="120"/>
      <c r="P12598" s="120"/>
      <c r="R12598" s="120"/>
      <c r="T12598" s="120"/>
      <c r="V12598" s="120"/>
      <c r="X12598" s="120"/>
      <c r="Z12598" s="120"/>
      <c r="AB12598" s="120"/>
    </row>
    <row r="12599" spans="12:28" ht="15" customHeight="1" x14ac:dyDescent="0.2">
      <c r="L12599" s="120"/>
      <c r="N12599" s="120"/>
      <c r="P12599" s="120"/>
      <c r="R12599" s="120"/>
      <c r="T12599" s="120"/>
      <c r="V12599" s="120"/>
      <c r="X12599" s="120"/>
      <c r="Z12599" s="120"/>
      <c r="AB12599" s="120"/>
    </row>
    <row r="12600" spans="12:28" ht="15" customHeight="1" x14ac:dyDescent="0.2">
      <c r="L12600" s="120"/>
      <c r="N12600" s="120"/>
      <c r="P12600" s="120"/>
      <c r="R12600" s="120"/>
      <c r="T12600" s="120"/>
      <c r="V12600" s="120"/>
      <c r="X12600" s="120"/>
      <c r="Z12600" s="120"/>
      <c r="AB12600" s="120"/>
    </row>
    <row r="12601" spans="12:28" ht="15" customHeight="1" x14ac:dyDescent="0.2">
      <c r="L12601" s="120"/>
      <c r="N12601" s="120"/>
      <c r="P12601" s="120"/>
      <c r="R12601" s="120"/>
      <c r="T12601" s="120"/>
      <c r="V12601" s="120"/>
      <c r="X12601" s="120"/>
      <c r="Z12601" s="120"/>
      <c r="AB12601" s="120"/>
    </row>
    <row r="12602" spans="12:28" ht="15" customHeight="1" x14ac:dyDescent="0.2">
      <c r="L12602" s="120"/>
      <c r="N12602" s="120"/>
      <c r="P12602" s="120"/>
      <c r="R12602" s="120"/>
      <c r="T12602" s="120"/>
      <c r="V12602" s="120"/>
      <c r="X12602" s="120"/>
      <c r="Z12602" s="120"/>
      <c r="AB12602" s="120"/>
    </row>
    <row r="12603" spans="12:28" ht="15" customHeight="1" x14ac:dyDescent="0.2">
      <c r="L12603" s="120"/>
      <c r="N12603" s="120"/>
      <c r="P12603" s="120"/>
      <c r="R12603" s="120"/>
      <c r="T12603" s="120"/>
      <c r="V12603" s="120"/>
      <c r="X12603" s="120"/>
      <c r="Z12603" s="120"/>
      <c r="AB12603" s="120"/>
    </row>
    <row r="12604" spans="12:28" ht="15" customHeight="1" x14ac:dyDescent="0.2">
      <c r="L12604" s="120"/>
      <c r="N12604" s="120"/>
      <c r="P12604" s="120"/>
      <c r="R12604" s="120"/>
      <c r="T12604" s="120"/>
      <c r="V12604" s="120"/>
      <c r="X12604" s="120"/>
      <c r="Z12604" s="120"/>
      <c r="AB12604" s="120"/>
    </row>
    <row r="12605" spans="12:28" ht="15" customHeight="1" x14ac:dyDescent="0.2">
      <c r="L12605" s="120"/>
      <c r="N12605" s="120"/>
      <c r="P12605" s="120"/>
      <c r="R12605" s="120"/>
      <c r="T12605" s="120"/>
      <c r="V12605" s="120"/>
      <c r="X12605" s="120"/>
      <c r="Z12605" s="120"/>
      <c r="AB12605" s="120"/>
    </row>
    <row r="12606" spans="12:28" ht="15" customHeight="1" x14ac:dyDescent="0.2">
      <c r="L12606" s="120"/>
      <c r="N12606" s="120"/>
      <c r="P12606" s="120"/>
      <c r="R12606" s="120"/>
      <c r="T12606" s="120"/>
      <c r="V12606" s="120"/>
      <c r="X12606" s="120"/>
      <c r="Z12606" s="120"/>
      <c r="AB12606" s="120"/>
    </row>
    <row r="12607" spans="12:28" ht="15" customHeight="1" x14ac:dyDescent="0.2">
      <c r="L12607" s="120"/>
      <c r="N12607" s="120"/>
      <c r="P12607" s="120"/>
      <c r="R12607" s="120"/>
      <c r="T12607" s="120"/>
      <c r="V12607" s="120"/>
      <c r="X12607" s="120"/>
      <c r="Z12607" s="120"/>
      <c r="AB12607" s="120"/>
    </row>
    <row r="12608" spans="12:28" ht="15" customHeight="1" x14ac:dyDescent="0.2">
      <c r="L12608" s="120"/>
      <c r="N12608" s="120"/>
      <c r="P12608" s="120"/>
      <c r="R12608" s="120"/>
      <c r="T12608" s="120"/>
      <c r="V12608" s="120"/>
      <c r="X12608" s="120"/>
      <c r="Z12608" s="120"/>
      <c r="AB12608" s="120"/>
    </row>
    <row r="12609" spans="12:28" ht="15" customHeight="1" x14ac:dyDescent="0.2">
      <c r="L12609" s="120"/>
      <c r="N12609" s="120"/>
      <c r="P12609" s="120"/>
      <c r="R12609" s="120"/>
      <c r="T12609" s="120"/>
      <c r="V12609" s="120"/>
      <c r="X12609" s="120"/>
      <c r="Z12609" s="120"/>
      <c r="AB12609" s="120"/>
    </row>
    <row r="12610" spans="12:28" ht="15" customHeight="1" x14ac:dyDescent="0.2">
      <c r="L12610" s="120"/>
      <c r="N12610" s="120"/>
      <c r="P12610" s="120"/>
      <c r="R12610" s="120"/>
      <c r="T12610" s="120"/>
      <c r="V12610" s="120"/>
      <c r="X12610" s="120"/>
      <c r="Z12610" s="120"/>
      <c r="AB12610" s="120"/>
    </row>
    <row r="12611" spans="12:28" ht="15" customHeight="1" x14ac:dyDescent="0.2">
      <c r="L12611" s="120"/>
      <c r="N12611" s="120"/>
      <c r="P12611" s="120"/>
      <c r="R12611" s="120"/>
      <c r="T12611" s="120"/>
      <c r="V12611" s="120"/>
      <c r="X12611" s="120"/>
      <c r="Z12611" s="120"/>
      <c r="AB12611" s="120"/>
    </row>
    <row r="12612" spans="12:28" ht="15" customHeight="1" x14ac:dyDescent="0.2">
      <c r="L12612" s="120"/>
      <c r="N12612" s="120"/>
      <c r="P12612" s="120"/>
      <c r="R12612" s="120"/>
      <c r="T12612" s="120"/>
      <c r="V12612" s="120"/>
      <c r="X12612" s="120"/>
      <c r="Z12612" s="120"/>
      <c r="AB12612" s="120"/>
    </row>
    <row r="12613" spans="12:28" ht="15" customHeight="1" x14ac:dyDescent="0.2">
      <c r="L12613" s="120"/>
      <c r="N12613" s="120"/>
      <c r="P12613" s="120"/>
      <c r="R12613" s="120"/>
      <c r="T12613" s="120"/>
      <c r="V12613" s="120"/>
      <c r="X12613" s="120"/>
      <c r="Z12613" s="120"/>
      <c r="AB12613" s="120"/>
    </row>
    <row r="12614" spans="12:28" ht="15" customHeight="1" x14ac:dyDescent="0.2">
      <c r="L12614" s="120"/>
      <c r="N12614" s="120"/>
      <c r="P12614" s="120"/>
      <c r="R12614" s="120"/>
      <c r="T12614" s="120"/>
      <c r="V12614" s="120"/>
      <c r="X12614" s="120"/>
      <c r="Z12614" s="120"/>
      <c r="AB12614" s="120"/>
    </row>
    <row r="12615" spans="12:28" ht="15" customHeight="1" x14ac:dyDescent="0.2">
      <c r="L12615" s="120"/>
      <c r="N12615" s="120"/>
      <c r="P12615" s="120"/>
      <c r="R12615" s="120"/>
      <c r="T12615" s="120"/>
      <c r="V12615" s="120"/>
      <c r="X12615" s="120"/>
      <c r="Z12615" s="120"/>
      <c r="AB12615" s="120"/>
    </row>
    <row r="12616" spans="12:28" ht="15" customHeight="1" x14ac:dyDescent="0.2">
      <c r="L12616" s="120"/>
      <c r="N12616" s="120"/>
      <c r="P12616" s="120"/>
      <c r="R12616" s="120"/>
      <c r="T12616" s="120"/>
      <c r="V12616" s="120"/>
      <c r="X12616" s="120"/>
      <c r="Z12616" s="120"/>
      <c r="AB12616" s="120"/>
    </row>
    <row r="12617" spans="12:28" ht="15" customHeight="1" x14ac:dyDescent="0.2">
      <c r="L12617" s="120"/>
      <c r="N12617" s="120"/>
      <c r="P12617" s="120"/>
      <c r="R12617" s="120"/>
      <c r="T12617" s="120"/>
      <c r="V12617" s="120"/>
      <c r="X12617" s="120"/>
      <c r="Z12617" s="120"/>
      <c r="AB12617" s="120"/>
    </row>
    <row r="12618" spans="12:28" ht="15" customHeight="1" x14ac:dyDescent="0.2">
      <c r="L12618" s="120"/>
      <c r="N12618" s="120"/>
      <c r="P12618" s="120"/>
      <c r="R12618" s="120"/>
      <c r="T12618" s="120"/>
      <c r="V12618" s="120"/>
      <c r="X12618" s="120"/>
      <c r="Z12618" s="120"/>
      <c r="AB12618" s="120"/>
    </row>
    <row r="12619" spans="12:28" ht="15" customHeight="1" x14ac:dyDescent="0.2">
      <c r="L12619" s="120"/>
      <c r="N12619" s="120"/>
      <c r="P12619" s="120"/>
      <c r="R12619" s="120"/>
      <c r="T12619" s="120"/>
      <c r="V12619" s="120"/>
      <c r="X12619" s="120"/>
      <c r="Z12619" s="120"/>
      <c r="AB12619" s="120"/>
    </row>
    <row r="12620" spans="12:28" ht="15" customHeight="1" x14ac:dyDescent="0.2">
      <c r="L12620" s="120"/>
      <c r="N12620" s="120"/>
      <c r="P12620" s="120"/>
      <c r="R12620" s="120"/>
      <c r="T12620" s="120"/>
      <c r="V12620" s="120"/>
      <c r="X12620" s="120"/>
      <c r="Z12620" s="120"/>
      <c r="AB12620" s="120"/>
    </row>
    <row r="12621" spans="12:28" ht="15" customHeight="1" x14ac:dyDescent="0.2">
      <c r="L12621" s="120"/>
      <c r="N12621" s="120"/>
      <c r="P12621" s="120"/>
      <c r="R12621" s="120"/>
      <c r="T12621" s="120"/>
      <c r="V12621" s="120"/>
      <c r="X12621" s="120"/>
      <c r="Z12621" s="120"/>
      <c r="AB12621" s="120"/>
    </row>
    <row r="12622" spans="12:28" ht="15" customHeight="1" x14ac:dyDescent="0.2">
      <c r="L12622" s="120"/>
      <c r="N12622" s="120"/>
      <c r="P12622" s="120"/>
      <c r="R12622" s="120"/>
      <c r="T12622" s="120"/>
      <c r="V12622" s="120"/>
      <c r="X12622" s="120"/>
      <c r="Z12622" s="120"/>
      <c r="AB12622" s="120"/>
    </row>
    <row r="12623" spans="12:28" ht="15" customHeight="1" x14ac:dyDescent="0.2">
      <c r="L12623" s="120"/>
      <c r="N12623" s="120"/>
      <c r="P12623" s="120"/>
      <c r="R12623" s="120"/>
      <c r="T12623" s="120"/>
      <c r="V12623" s="120"/>
      <c r="X12623" s="120"/>
      <c r="Z12623" s="120"/>
      <c r="AB12623" s="120"/>
    </row>
    <row r="12624" spans="12:28" ht="15" customHeight="1" x14ac:dyDescent="0.2">
      <c r="L12624" s="120"/>
      <c r="N12624" s="120"/>
      <c r="P12624" s="120"/>
      <c r="R12624" s="120"/>
      <c r="T12624" s="120"/>
      <c r="V12624" s="120"/>
      <c r="X12624" s="120"/>
      <c r="Z12624" s="120"/>
      <c r="AB12624" s="120"/>
    </row>
    <row r="12625" spans="12:28" ht="15" customHeight="1" x14ac:dyDescent="0.2">
      <c r="L12625" s="120"/>
      <c r="N12625" s="120"/>
      <c r="P12625" s="120"/>
      <c r="R12625" s="120"/>
      <c r="T12625" s="120"/>
      <c r="V12625" s="120"/>
      <c r="X12625" s="120"/>
      <c r="Z12625" s="120"/>
      <c r="AB12625" s="120"/>
    </row>
    <row r="12626" spans="12:28" ht="15" customHeight="1" x14ac:dyDescent="0.2">
      <c r="L12626" s="120"/>
      <c r="N12626" s="120"/>
      <c r="P12626" s="120"/>
      <c r="R12626" s="120"/>
      <c r="T12626" s="120"/>
      <c r="V12626" s="120"/>
      <c r="X12626" s="120"/>
      <c r="Z12626" s="120"/>
      <c r="AB12626" s="120"/>
    </row>
    <row r="12627" spans="12:28" ht="15" customHeight="1" x14ac:dyDescent="0.2">
      <c r="L12627" s="120"/>
      <c r="N12627" s="120"/>
      <c r="P12627" s="120"/>
      <c r="R12627" s="120"/>
      <c r="T12627" s="120"/>
      <c r="V12627" s="120"/>
      <c r="X12627" s="120"/>
      <c r="Z12627" s="120"/>
      <c r="AB12627" s="120"/>
    </row>
    <row r="12628" spans="12:28" ht="15" customHeight="1" x14ac:dyDescent="0.2">
      <c r="L12628" s="120"/>
      <c r="N12628" s="120"/>
      <c r="P12628" s="120"/>
      <c r="R12628" s="120"/>
      <c r="T12628" s="120"/>
      <c r="V12628" s="120"/>
      <c r="X12628" s="120"/>
      <c r="Z12628" s="120"/>
      <c r="AB12628" s="120"/>
    </row>
    <row r="12629" spans="12:28" ht="15" customHeight="1" x14ac:dyDescent="0.2">
      <c r="L12629" s="120"/>
      <c r="N12629" s="120"/>
      <c r="P12629" s="120"/>
      <c r="R12629" s="120"/>
      <c r="T12629" s="120"/>
      <c r="V12629" s="120"/>
      <c r="X12629" s="120"/>
      <c r="Z12629" s="120"/>
      <c r="AB12629" s="120"/>
    </row>
    <row r="12630" spans="12:28" ht="15" customHeight="1" x14ac:dyDescent="0.2">
      <c r="L12630" s="120"/>
      <c r="N12630" s="120"/>
      <c r="P12630" s="120"/>
      <c r="R12630" s="120"/>
      <c r="T12630" s="120"/>
      <c r="V12630" s="120"/>
      <c r="X12630" s="120"/>
      <c r="Z12630" s="120"/>
      <c r="AB12630" s="120"/>
    </row>
    <row r="12631" spans="12:28" ht="15" customHeight="1" x14ac:dyDescent="0.2">
      <c r="L12631" s="120"/>
      <c r="N12631" s="120"/>
      <c r="P12631" s="120"/>
      <c r="R12631" s="120"/>
      <c r="T12631" s="120"/>
      <c r="V12631" s="120"/>
      <c r="X12631" s="120"/>
      <c r="Z12631" s="120"/>
      <c r="AB12631" s="120"/>
    </row>
    <row r="12632" spans="12:28" ht="15" customHeight="1" x14ac:dyDescent="0.2">
      <c r="L12632" s="120"/>
      <c r="N12632" s="120"/>
      <c r="P12632" s="120"/>
      <c r="R12632" s="120"/>
      <c r="T12632" s="120"/>
      <c r="V12632" s="120"/>
      <c r="X12632" s="120"/>
      <c r="Z12632" s="120"/>
      <c r="AB12632" s="120"/>
    </row>
    <row r="12633" spans="12:28" ht="15" customHeight="1" x14ac:dyDescent="0.2">
      <c r="L12633" s="120"/>
      <c r="N12633" s="120"/>
      <c r="P12633" s="120"/>
      <c r="R12633" s="120"/>
      <c r="T12633" s="120"/>
      <c r="V12633" s="120"/>
      <c r="X12633" s="120"/>
      <c r="Z12633" s="120"/>
      <c r="AB12633" s="120"/>
    </row>
    <row r="12634" spans="12:28" ht="15" customHeight="1" x14ac:dyDescent="0.2">
      <c r="L12634" s="120"/>
      <c r="N12634" s="120"/>
      <c r="P12634" s="120"/>
      <c r="R12634" s="120"/>
      <c r="T12634" s="120"/>
      <c r="V12634" s="120"/>
      <c r="X12634" s="120"/>
      <c r="Z12634" s="120"/>
      <c r="AB12634" s="120"/>
    </row>
    <row r="12635" spans="12:28" ht="15" customHeight="1" x14ac:dyDescent="0.2">
      <c r="L12635" s="120"/>
      <c r="N12635" s="120"/>
      <c r="P12635" s="120"/>
      <c r="R12635" s="120"/>
      <c r="T12635" s="120"/>
      <c r="V12635" s="120"/>
      <c r="X12635" s="120"/>
      <c r="Z12635" s="120"/>
      <c r="AB12635" s="120"/>
    </row>
    <row r="12636" spans="12:28" ht="15" customHeight="1" x14ac:dyDescent="0.2">
      <c r="L12636" s="120"/>
      <c r="N12636" s="120"/>
      <c r="P12636" s="120"/>
      <c r="R12636" s="120"/>
      <c r="T12636" s="120"/>
      <c r="V12636" s="120"/>
      <c r="X12636" s="120"/>
      <c r="Z12636" s="120"/>
      <c r="AB12636" s="120"/>
    </row>
    <row r="12637" spans="12:28" ht="15" customHeight="1" x14ac:dyDescent="0.2">
      <c r="L12637" s="120"/>
      <c r="N12637" s="120"/>
      <c r="P12637" s="120"/>
      <c r="R12637" s="120"/>
      <c r="T12637" s="120"/>
      <c r="V12637" s="120"/>
      <c r="X12637" s="120"/>
      <c r="Z12637" s="120"/>
      <c r="AB12637" s="120"/>
    </row>
    <row r="12638" spans="12:28" ht="15" customHeight="1" x14ac:dyDescent="0.2">
      <c r="L12638" s="120"/>
      <c r="N12638" s="120"/>
      <c r="P12638" s="120"/>
      <c r="R12638" s="120"/>
      <c r="T12638" s="120"/>
      <c r="V12638" s="120"/>
      <c r="X12638" s="120"/>
      <c r="Z12638" s="120"/>
      <c r="AB12638" s="120"/>
    </row>
    <row r="12639" spans="12:28" ht="15" customHeight="1" x14ac:dyDescent="0.2">
      <c r="L12639" s="120"/>
      <c r="N12639" s="120"/>
      <c r="P12639" s="120"/>
      <c r="R12639" s="120"/>
      <c r="T12639" s="120"/>
      <c r="V12639" s="120"/>
      <c r="X12639" s="120"/>
      <c r="Z12639" s="120"/>
      <c r="AB12639" s="120"/>
    </row>
    <row r="12640" spans="12:28" ht="15" customHeight="1" x14ac:dyDescent="0.2">
      <c r="L12640" s="120"/>
      <c r="N12640" s="120"/>
      <c r="P12640" s="120"/>
      <c r="R12640" s="120"/>
      <c r="T12640" s="120"/>
      <c r="V12640" s="120"/>
      <c r="X12640" s="120"/>
      <c r="Z12640" s="120"/>
      <c r="AB12640" s="120"/>
    </row>
    <row r="12641" spans="12:28" ht="15" customHeight="1" x14ac:dyDescent="0.2">
      <c r="L12641" s="120"/>
      <c r="N12641" s="120"/>
      <c r="P12641" s="120"/>
      <c r="R12641" s="120"/>
      <c r="T12641" s="120"/>
      <c r="V12641" s="120"/>
      <c r="X12641" s="120"/>
      <c r="Z12641" s="120"/>
      <c r="AB12641" s="120"/>
    </row>
    <row r="12642" spans="12:28" ht="15" customHeight="1" x14ac:dyDescent="0.2">
      <c r="L12642" s="120"/>
      <c r="N12642" s="120"/>
      <c r="P12642" s="120"/>
      <c r="R12642" s="120"/>
      <c r="T12642" s="120"/>
      <c r="V12642" s="120"/>
      <c r="X12642" s="120"/>
      <c r="Z12642" s="120"/>
      <c r="AB12642" s="120"/>
    </row>
    <row r="12643" spans="12:28" ht="15" customHeight="1" x14ac:dyDescent="0.2">
      <c r="L12643" s="120"/>
      <c r="N12643" s="120"/>
      <c r="P12643" s="120"/>
      <c r="R12643" s="120"/>
      <c r="T12643" s="120"/>
      <c r="V12643" s="120"/>
      <c r="X12643" s="120"/>
      <c r="Z12643" s="120"/>
      <c r="AB12643" s="120"/>
    </row>
    <row r="12644" spans="12:28" ht="15" customHeight="1" x14ac:dyDescent="0.2">
      <c r="L12644" s="120"/>
      <c r="N12644" s="120"/>
      <c r="P12644" s="120"/>
      <c r="R12644" s="120"/>
      <c r="T12644" s="120"/>
      <c r="V12644" s="120"/>
      <c r="X12644" s="120"/>
      <c r="Z12644" s="120"/>
      <c r="AB12644" s="120"/>
    </row>
    <row r="12645" spans="12:28" ht="15" customHeight="1" x14ac:dyDescent="0.2">
      <c r="L12645" s="120"/>
      <c r="N12645" s="120"/>
      <c r="P12645" s="120"/>
      <c r="R12645" s="120"/>
      <c r="T12645" s="120"/>
      <c r="V12645" s="120"/>
      <c r="X12645" s="120"/>
      <c r="Z12645" s="120"/>
      <c r="AB12645" s="120"/>
    </row>
    <row r="12646" spans="12:28" ht="15" customHeight="1" x14ac:dyDescent="0.2">
      <c r="L12646" s="120"/>
      <c r="N12646" s="120"/>
      <c r="P12646" s="120"/>
      <c r="R12646" s="120"/>
      <c r="T12646" s="120"/>
      <c r="V12646" s="120"/>
      <c r="X12646" s="120"/>
      <c r="Z12646" s="120"/>
      <c r="AB12646" s="120"/>
    </row>
    <row r="12647" spans="12:28" ht="15" customHeight="1" x14ac:dyDescent="0.2">
      <c r="L12647" s="120"/>
      <c r="N12647" s="120"/>
      <c r="P12647" s="120"/>
      <c r="R12647" s="120"/>
      <c r="T12647" s="120"/>
      <c r="V12647" s="120"/>
      <c r="X12647" s="120"/>
      <c r="Z12647" s="120"/>
      <c r="AB12647" s="120"/>
    </row>
    <row r="12648" spans="12:28" ht="15" customHeight="1" x14ac:dyDescent="0.2">
      <c r="L12648" s="120"/>
      <c r="N12648" s="120"/>
      <c r="P12648" s="120"/>
      <c r="R12648" s="120"/>
      <c r="T12648" s="120"/>
      <c r="V12648" s="120"/>
      <c r="X12648" s="120"/>
      <c r="Z12648" s="120"/>
      <c r="AB12648" s="120"/>
    </row>
    <row r="12649" spans="12:28" ht="15" customHeight="1" x14ac:dyDescent="0.2">
      <c r="L12649" s="120"/>
      <c r="N12649" s="120"/>
      <c r="P12649" s="120"/>
      <c r="R12649" s="120"/>
      <c r="T12649" s="120"/>
      <c r="V12649" s="120"/>
      <c r="X12649" s="120"/>
      <c r="Z12649" s="120"/>
      <c r="AB12649" s="120"/>
    </row>
    <row r="12650" spans="12:28" ht="15" customHeight="1" x14ac:dyDescent="0.2">
      <c r="L12650" s="120"/>
      <c r="N12650" s="120"/>
      <c r="P12650" s="120"/>
      <c r="R12650" s="120"/>
      <c r="T12650" s="120"/>
      <c r="V12650" s="120"/>
      <c r="X12650" s="120"/>
      <c r="Z12650" s="120"/>
      <c r="AB12650" s="120"/>
    </row>
    <row r="12651" spans="12:28" ht="15" customHeight="1" x14ac:dyDescent="0.2">
      <c r="L12651" s="120"/>
      <c r="N12651" s="120"/>
      <c r="P12651" s="120"/>
      <c r="R12651" s="120"/>
      <c r="T12651" s="120"/>
      <c r="V12651" s="120"/>
      <c r="X12651" s="120"/>
      <c r="Z12651" s="120"/>
      <c r="AB12651" s="120"/>
    </row>
    <row r="12652" spans="12:28" ht="15" customHeight="1" x14ac:dyDescent="0.2">
      <c r="L12652" s="120"/>
      <c r="N12652" s="120"/>
      <c r="P12652" s="120"/>
      <c r="R12652" s="120"/>
      <c r="T12652" s="120"/>
      <c r="V12652" s="120"/>
      <c r="X12652" s="120"/>
      <c r="Z12652" s="120"/>
      <c r="AB12652" s="120"/>
    </row>
    <row r="12653" spans="12:28" ht="15" customHeight="1" x14ac:dyDescent="0.2">
      <c r="L12653" s="120"/>
      <c r="N12653" s="120"/>
      <c r="P12653" s="120"/>
      <c r="R12653" s="120"/>
      <c r="T12653" s="120"/>
      <c r="V12653" s="120"/>
      <c r="X12653" s="120"/>
      <c r="Z12653" s="120"/>
      <c r="AB12653" s="120"/>
    </row>
    <row r="12654" spans="12:28" ht="15" customHeight="1" x14ac:dyDescent="0.2">
      <c r="L12654" s="120"/>
      <c r="N12654" s="120"/>
      <c r="P12654" s="120"/>
      <c r="R12654" s="120"/>
      <c r="T12654" s="120"/>
      <c r="V12654" s="120"/>
      <c r="X12654" s="120"/>
      <c r="Z12654" s="120"/>
      <c r="AB12654" s="120"/>
    </row>
    <row r="12655" spans="12:28" ht="15" customHeight="1" x14ac:dyDescent="0.2">
      <c r="L12655" s="120"/>
      <c r="N12655" s="120"/>
      <c r="P12655" s="120"/>
      <c r="R12655" s="120"/>
      <c r="T12655" s="120"/>
      <c r="V12655" s="120"/>
      <c r="X12655" s="120"/>
      <c r="Z12655" s="120"/>
      <c r="AB12655" s="120"/>
    </row>
    <row r="12656" spans="12:28" ht="15" customHeight="1" x14ac:dyDescent="0.2">
      <c r="L12656" s="120"/>
      <c r="N12656" s="120"/>
      <c r="P12656" s="120"/>
      <c r="R12656" s="120"/>
      <c r="T12656" s="120"/>
      <c r="V12656" s="120"/>
      <c r="X12656" s="120"/>
      <c r="Z12656" s="120"/>
      <c r="AB12656" s="120"/>
    </row>
    <row r="12657" spans="12:28" ht="15" customHeight="1" x14ac:dyDescent="0.2">
      <c r="L12657" s="120"/>
      <c r="N12657" s="120"/>
      <c r="P12657" s="120"/>
      <c r="R12657" s="120"/>
      <c r="T12657" s="120"/>
      <c r="V12657" s="120"/>
      <c r="X12657" s="120"/>
      <c r="Z12657" s="120"/>
      <c r="AB12657" s="120"/>
    </row>
    <row r="12658" spans="12:28" ht="15" customHeight="1" x14ac:dyDescent="0.2">
      <c r="L12658" s="120"/>
      <c r="N12658" s="120"/>
      <c r="P12658" s="120"/>
      <c r="R12658" s="120"/>
      <c r="T12658" s="120"/>
      <c r="V12658" s="120"/>
      <c r="X12658" s="120"/>
      <c r="Z12658" s="120"/>
      <c r="AB12658" s="120"/>
    </row>
    <row r="12659" spans="12:28" ht="15" customHeight="1" x14ac:dyDescent="0.2">
      <c r="L12659" s="120"/>
      <c r="N12659" s="120"/>
      <c r="P12659" s="120"/>
      <c r="R12659" s="120"/>
      <c r="T12659" s="120"/>
      <c r="V12659" s="120"/>
      <c r="X12659" s="120"/>
      <c r="Z12659" s="120"/>
      <c r="AB12659" s="120"/>
    </row>
    <row r="12660" spans="12:28" ht="15" customHeight="1" x14ac:dyDescent="0.2">
      <c r="L12660" s="120"/>
      <c r="N12660" s="120"/>
      <c r="P12660" s="120"/>
      <c r="R12660" s="120"/>
      <c r="T12660" s="120"/>
      <c r="V12660" s="120"/>
      <c r="X12660" s="120"/>
      <c r="Z12660" s="120"/>
      <c r="AB12660" s="120"/>
    </row>
    <row r="12661" spans="12:28" ht="15" customHeight="1" x14ac:dyDescent="0.2">
      <c r="L12661" s="120"/>
      <c r="N12661" s="120"/>
      <c r="P12661" s="120"/>
      <c r="R12661" s="120"/>
      <c r="T12661" s="120"/>
      <c r="V12661" s="120"/>
      <c r="X12661" s="120"/>
      <c r="Z12661" s="120"/>
      <c r="AB12661" s="120"/>
    </row>
    <row r="12662" spans="12:28" ht="15" customHeight="1" x14ac:dyDescent="0.2">
      <c r="L12662" s="120"/>
      <c r="N12662" s="120"/>
      <c r="P12662" s="120"/>
      <c r="R12662" s="120"/>
      <c r="T12662" s="120"/>
      <c r="V12662" s="120"/>
      <c r="X12662" s="120"/>
      <c r="Z12662" s="120"/>
      <c r="AB12662" s="120"/>
    </row>
    <row r="12663" spans="12:28" ht="15" customHeight="1" x14ac:dyDescent="0.2">
      <c r="L12663" s="120"/>
      <c r="N12663" s="120"/>
      <c r="P12663" s="120"/>
      <c r="R12663" s="120"/>
      <c r="T12663" s="120"/>
      <c r="V12663" s="120"/>
      <c r="X12663" s="120"/>
      <c r="Z12663" s="120"/>
      <c r="AB12663" s="120"/>
    </row>
    <row r="12664" spans="12:28" ht="15" customHeight="1" x14ac:dyDescent="0.2">
      <c r="L12664" s="120"/>
      <c r="N12664" s="120"/>
      <c r="P12664" s="120"/>
      <c r="R12664" s="120"/>
      <c r="T12664" s="120"/>
      <c r="V12664" s="120"/>
      <c r="X12664" s="120"/>
      <c r="Z12664" s="120"/>
      <c r="AB12664" s="120"/>
    </row>
    <row r="12665" spans="12:28" ht="15" customHeight="1" x14ac:dyDescent="0.2">
      <c r="L12665" s="120"/>
      <c r="N12665" s="120"/>
      <c r="P12665" s="120"/>
      <c r="R12665" s="120"/>
      <c r="T12665" s="120"/>
      <c r="V12665" s="120"/>
      <c r="X12665" s="120"/>
      <c r="Z12665" s="120"/>
      <c r="AB12665" s="120"/>
    </row>
    <row r="12666" spans="12:28" ht="15" customHeight="1" x14ac:dyDescent="0.2">
      <c r="L12666" s="120"/>
      <c r="N12666" s="120"/>
      <c r="P12666" s="120"/>
      <c r="R12666" s="120"/>
      <c r="T12666" s="120"/>
      <c r="V12666" s="120"/>
      <c r="X12666" s="120"/>
      <c r="Z12666" s="120"/>
      <c r="AB12666" s="120"/>
    </row>
    <row r="12667" spans="12:28" ht="15" customHeight="1" x14ac:dyDescent="0.2">
      <c r="L12667" s="120"/>
      <c r="N12667" s="120"/>
      <c r="P12667" s="120"/>
      <c r="R12667" s="120"/>
      <c r="T12667" s="120"/>
      <c r="V12667" s="120"/>
      <c r="X12667" s="120"/>
      <c r="Z12667" s="120"/>
      <c r="AB12667" s="120"/>
    </row>
    <row r="12668" spans="12:28" ht="15" customHeight="1" x14ac:dyDescent="0.2">
      <c r="L12668" s="120"/>
      <c r="N12668" s="120"/>
      <c r="P12668" s="120"/>
      <c r="R12668" s="120"/>
      <c r="T12668" s="120"/>
      <c r="V12668" s="120"/>
      <c r="X12668" s="120"/>
      <c r="Z12668" s="120"/>
      <c r="AB12668" s="120"/>
    </row>
    <row r="12669" spans="12:28" ht="15" customHeight="1" x14ac:dyDescent="0.2">
      <c r="L12669" s="120"/>
      <c r="N12669" s="120"/>
      <c r="P12669" s="120"/>
      <c r="R12669" s="120"/>
      <c r="T12669" s="120"/>
      <c r="V12669" s="120"/>
      <c r="X12669" s="120"/>
      <c r="Z12669" s="120"/>
      <c r="AB12669" s="120"/>
    </row>
    <row r="12670" spans="12:28" ht="15" customHeight="1" x14ac:dyDescent="0.2">
      <c r="L12670" s="120"/>
      <c r="N12670" s="120"/>
      <c r="P12670" s="120"/>
      <c r="R12670" s="120"/>
      <c r="T12670" s="120"/>
      <c r="V12670" s="120"/>
      <c r="X12670" s="120"/>
      <c r="Z12670" s="120"/>
      <c r="AB12670" s="120"/>
    </row>
    <row r="12671" spans="12:28" ht="15" customHeight="1" x14ac:dyDescent="0.2">
      <c r="L12671" s="120"/>
      <c r="N12671" s="120"/>
      <c r="P12671" s="120"/>
      <c r="R12671" s="120"/>
      <c r="T12671" s="120"/>
      <c r="V12671" s="120"/>
      <c r="X12671" s="120"/>
      <c r="Z12671" s="120"/>
      <c r="AB12671" s="120"/>
    </row>
    <row r="12672" spans="12:28" ht="15" customHeight="1" x14ac:dyDescent="0.2">
      <c r="L12672" s="120"/>
      <c r="N12672" s="120"/>
      <c r="P12672" s="120"/>
      <c r="R12672" s="120"/>
      <c r="T12672" s="120"/>
      <c r="V12672" s="120"/>
      <c r="X12672" s="120"/>
      <c r="Z12672" s="120"/>
      <c r="AB12672" s="120"/>
    </row>
    <row r="12673" spans="12:28" ht="15" customHeight="1" x14ac:dyDescent="0.2">
      <c r="L12673" s="120"/>
      <c r="N12673" s="120"/>
      <c r="P12673" s="120"/>
      <c r="R12673" s="120"/>
      <c r="T12673" s="120"/>
      <c r="V12673" s="120"/>
      <c r="X12673" s="120"/>
      <c r="Z12673" s="120"/>
      <c r="AB12673" s="120"/>
    </row>
    <row r="12674" spans="12:28" ht="15" customHeight="1" x14ac:dyDescent="0.2">
      <c r="L12674" s="120"/>
      <c r="N12674" s="120"/>
      <c r="P12674" s="120"/>
      <c r="R12674" s="120"/>
      <c r="T12674" s="120"/>
      <c r="V12674" s="120"/>
      <c r="X12674" s="120"/>
      <c r="Z12674" s="120"/>
      <c r="AB12674" s="120"/>
    </row>
    <row r="12675" spans="12:28" ht="15" customHeight="1" x14ac:dyDescent="0.2">
      <c r="L12675" s="120"/>
      <c r="N12675" s="120"/>
      <c r="P12675" s="120"/>
      <c r="R12675" s="120"/>
      <c r="T12675" s="120"/>
      <c r="V12675" s="120"/>
      <c r="X12675" s="120"/>
      <c r="Z12675" s="120"/>
      <c r="AB12675" s="120"/>
    </row>
    <row r="12676" spans="12:28" ht="15" customHeight="1" x14ac:dyDescent="0.2">
      <c r="L12676" s="120"/>
      <c r="N12676" s="120"/>
      <c r="P12676" s="120"/>
      <c r="R12676" s="120"/>
      <c r="T12676" s="120"/>
      <c r="V12676" s="120"/>
      <c r="X12676" s="120"/>
      <c r="Z12676" s="120"/>
      <c r="AB12676" s="120"/>
    </row>
    <row r="12677" spans="12:28" ht="15" customHeight="1" x14ac:dyDescent="0.2">
      <c r="L12677" s="120"/>
      <c r="N12677" s="120"/>
      <c r="P12677" s="120"/>
      <c r="R12677" s="120"/>
      <c r="T12677" s="120"/>
      <c r="V12677" s="120"/>
      <c r="X12677" s="120"/>
      <c r="Z12677" s="120"/>
      <c r="AB12677" s="120"/>
    </row>
    <row r="12678" spans="12:28" ht="15" customHeight="1" x14ac:dyDescent="0.2">
      <c r="L12678" s="120"/>
      <c r="N12678" s="120"/>
      <c r="P12678" s="120"/>
      <c r="R12678" s="120"/>
      <c r="T12678" s="120"/>
      <c r="V12678" s="120"/>
      <c r="X12678" s="120"/>
      <c r="Z12678" s="120"/>
      <c r="AB12678" s="120"/>
    </row>
    <row r="12679" spans="12:28" ht="15" customHeight="1" x14ac:dyDescent="0.2">
      <c r="L12679" s="120"/>
      <c r="N12679" s="120"/>
      <c r="P12679" s="120"/>
      <c r="R12679" s="120"/>
      <c r="T12679" s="120"/>
      <c r="V12679" s="120"/>
      <c r="X12679" s="120"/>
      <c r="Z12679" s="120"/>
      <c r="AB12679" s="120"/>
    </row>
    <row r="12680" spans="12:28" ht="15" customHeight="1" x14ac:dyDescent="0.2">
      <c r="L12680" s="120"/>
      <c r="N12680" s="120"/>
      <c r="P12680" s="120"/>
      <c r="R12680" s="120"/>
      <c r="T12680" s="120"/>
      <c r="V12680" s="120"/>
      <c r="X12680" s="120"/>
      <c r="Z12680" s="120"/>
      <c r="AB12680" s="120"/>
    </row>
    <row r="12681" spans="12:28" ht="15" customHeight="1" x14ac:dyDescent="0.2">
      <c r="L12681" s="120"/>
      <c r="N12681" s="120"/>
      <c r="P12681" s="120"/>
      <c r="R12681" s="120"/>
      <c r="T12681" s="120"/>
      <c r="V12681" s="120"/>
      <c r="X12681" s="120"/>
      <c r="Z12681" s="120"/>
      <c r="AB12681" s="120"/>
    </row>
    <row r="12682" spans="12:28" ht="15" customHeight="1" x14ac:dyDescent="0.2">
      <c r="L12682" s="120"/>
      <c r="N12682" s="120"/>
      <c r="P12682" s="120"/>
      <c r="R12682" s="120"/>
      <c r="T12682" s="120"/>
      <c r="V12682" s="120"/>
      <c r="X12682" s="120"/>
      <c r="Z12682" s="120"/>
      <c r="AB12682" s="120"/>
    </row>
    <row r="12683" spans="12:28" ht="15" customHeight="1" x14ac:dyDescent="0.2">
      <c r="L12683" s="120"/>
      <c r="N12683" s="120"/>
      <c r="P12683" s="120"/>
      <c r="R12683" s="120"/>
      <c r="T12683" s="120"/>
      <c r="V12683" s="120"/>
      <c r="X12683" s="120"/>
      <c r="Z12683" s="120"/>
      <c r="AB12683" s="120"/>
    </row>
    <row r="12684" spans="12:28" ht="15" customHeight="1" x14ac:dyDescent="0.2">
      <c r="L12684" s="120"/>
      <c r="N12684" s="120"/>
      <c r="P12684" s="120"/>
      <c r="R12684" s="120"/>
      <c r="T12684" s="120"/>
      <c r="V12684" s="120"/>
      <c r="X12684" s="120"/>
      <c r="Z12684" s="120"/>
      <c r="AB12684" s="120"/>
    </row>
    <row r="12685" spans="12:28" ht="15" customHeight="1" x14ac:dyDescent="0.2">
      <c r="L12685" s="120"/>
      <c r="N12685" s="120"/>
      <c r="P12685" s="120"/>
      <c r="R12685" s="120"/>
      <c r="T12685" s="120"/>
      <c r="V12685" s="120"/>
      <c r="X12685" s="120"/>
      <c r="Z12685" s="120"/>
      <c r="AB12685" s="120"/>
    </row>
    <row r="12686" spans="12:28" ht="15" customHeight="1" x14ac:dyDescent="0.2">
      <c r="L12686" s="120"/>
      <c r="N12686" s="120"/>
      <c r="P12686" s="120"/>
      <c r="R12686" s="120"/>
      <c r="T12686" s="120"/>
      <c r="V12686" s="120"/>
      <c r="X12686" s="120"/>
      <c r="Z12686" s="120"/>
      <c r="AB12686" s="120"/>
    </row>
    <row r="12687" spans="12:28" ht="15" customHeight="1" x14ac:dyDescent="0.2">
      <c r="L12687" s="120"/>
      <c r="N12687" s="120"/>
      <c r="P12687" s="120"/>
      <c r="R12687" s="120"/>
      <c r="T12687" s="120"/>
      <c r="V12687" s="120"/>
      <c r="X12687" s="120"/>
      <c r="Z12687" s="120"/>
      <c r="AB12687" s="120"/>
    </row>
    <row r="12688" spans="12:28" ht="15" customHeight="1" x14ac:dyDescent="0.2">
      <c r="L12688" s="120"/>
      <c r="N12688" s="120"/>
      <c r="P12688" s="120"/>
      <c r="R12688" s="120"/>
      <c r="T12688" s="120"/>
      <c r="V12688" s="120"/>
      <c r="X12688" s="120"/>
      <c r="Z12688" s="120"/>
      <c r="AB12688" s="120"/>
    </row>
    <row r="12689" spans="12:28" ht="15" customHeight="1" x14ac:dyDescent="0.2">
      <c r="L12689" s="120"/>
      <c r="N12689" s="120"/>
      <c r="P12689" s="120"/>
      <c r="R12689" s="120"/>
      <c r="T12689" s="120"/>
      <c r="V12689" s="120"/>
      <c r="X12689" s="120"/>
      <c r="Z12689" s="120"/>
      <c r="AB12689" s="120"/>
    </row>
    <row r="12690" spans="12:28" ht="15" customHeight="1" x14ac:dyDescent="0.2">
      <c r="L12690" s="120"/>
      <c r="N12690" s="120"/>
      <c r="P12690" s="120"/>
      <c r="R12690" s="120"/>
      <c r="T12690" s="120"/>
      <c r="V12690" s="120"/>
      <c r="X12690" s="120"/>
      <c r="Z12690" s="120"/>
      <c r="AB12690" s="120"/>
    </row>
    <row r="12691" spans="12:28" ht="15" customHeight="1" x14ac:dyDescent="0.2">
      <c r="L12691" s="120"/>
      <c r="N12691" s="120"/>
      <c r="P12691" s="120"/>
      <c r="R12691" s="120"/>
      <c r="T12691" s="120"/>
      <c r="V12691" s="120"/>
      <c r="X12691" s="120"/>
      <c r="Z12691" s="120"/>
      <c r="AB12691" s="120"/>
    </row>
    <row r="12692" spans="12:28" ht="15" customHeight="1" x14ac:dyDescent="0.2">
      <c r="L12692" s="120"/>
      <c r="N12692" s="120"/>
      <c r="P12692" s="120"/>
      <c r="R12692" s="120"/>
      <c r="T12692" s="120"/>
      <c r="V12692" s="120"/>
      <c r="X12692" s="120"/>
      <c r="Z12692" s="120"/>
      <c r="AB12692" s="120"/>
    </row>
    <row r="12693" spans="12:28" ht="15" customHeight="1" x14ac:dyDescent="0.2">
      <c r="L12693" s="120"/>
      <c r="N12693" s="120"/>
      <c r="P12693" s="120"/>
      <c r="R12693" s="120"/>
      <c r="T12693" s="120"/>
      <c r="V12693" s="120"/>
      <c r="X12693" s="120"/>
      <c r="Z12693" s="120"/>
      <c r="AB12693" s="120"/>
    </row>
    <row r="12694" spans="12:28" ht="15" customHeight="1" x14ac:dyDescent="0.2">
      <c r="L12694" s="120"/>
      <c r="N12694" s="120"/>
      <c r="P12694" s="120"/>
      <c r="R12694" s="120"/>
      <c r="T12694" s="120"/>
      <c r="V12694" s="120"/>
      <c r="X12694" s="120"/>
      <c r="Z12694" s="120"/>
      <c r="AB12694" s="120"/>
    </row>
    <row r="12695" spans="12:28" ht="15" customHeight="1" x14ac:dyDescent="0.2">
      <c r="L12695" s="120"/>
      <c r="N12695" s="120"/>
      <c r="P12695" s="120"/>
      <c r="R12695" s="120"/>
      <c r="T12695" s="120"/>
      <c r="V12695" s="120"/>
      <c r="X12695" s="120"/>
      <c r="Z12695" s="120"/>
      <c r="AB12695" s="120"/>
    </row>
    <row r="12696" spans="12:28" ht="15" customHeight="1" x14ac:dyDescent="0.2">
      <c r="L12696" s="120"/>
      <c r="N12696" s="120"/>
      <c r="P12696" s="120"/>
      <c r="R12696" s="120"/>
      <c r="T12696" s="120"/>
      <c r="V12696" s="120"/>
      <c r="X12696" s="120"/>
      <c r="Z12696" s="120"/>
      <c r="AB12696" s="120"/>
    </row>
    <row r="12697" spans="12:28" ht="15" customHeight="1" x14ac:dyDescent="0.2">
      <c r="L12697" s="120"/>
      <c r="N12697" s="120"/>
      <c r="P12697" s="120"/>
      <c r="R12697" s="120"/>
      <c r="T12697" s="120"/>
      <c r="V12697" s="120"/>
      <c r="X12697" s="120"/>
      <c r="Z12697" s="120"/>
      <c r="AB12697" s="120"/>
    </row>
    <row r="12698" spans="12:28" ht="15" customHeight="1" x14ac:dyDescent="0.2">
      <c r="L12698" s="120"/>
      <c r="N12698" s="120"/>
      <c r="P12698" s="120"/>
      <c r="R12698" s="120"/>
      <c r="T12698" s="120"/>
      <c r="V12698" s="120"/>
      <c r="X12698" s="120"/>
      <c r="Z12698" s="120"/>
      <c r="AB12698" s="120"/>
    </row>
    <row r="12699" spans="12:28" ht="15" customHeight="1" x14ac:dyDescent="0.2">
      <c r="L12699" s="120"/>
      <c r="N12699" s="120"/>
      <c r="P12699" s="120"/>
      <c r="R12699" s="120"/>
      <c r="T12699" s="120"/>
      <c r="V12699" s="120"/>
      <c r="X12699" s="120"/>
      <c r="Z12699" s="120"/>
      <c r="AB12699" s="120"/>
    </row>
    <row r="12700" spans="12:28" ht="15" customHeight="1" x14ac:dyDescent="0.2">
      <c r="L12700" s="120"/>
      <c r="N12700" s="120"/>
      <c r="P12700" s="120"/>
      <c r="R12700" s="120"/>
      <c r="T12700" s="120"/>
      <c r="V12700" s="120"/>
      <c r="X12700" s="120"/>
      <c r="Z12700" s="120"/>
      <c r="AB12700" s="120"/>
    </row>
    <row r="12701" spans="12:28" ht="15" customHeight="1" x14ac:dyDescent="0.2">
      <c r="L12701" s="120"/>
      <c r="N12701" s="120"/>
      <c r="P12701" s="120"/>
      <c r="R12701" s="120"/>
      <c r="T12701" s="120"/>
      <c r="V12701" s="120"/>
      <c r="X12701" s="120"/>
      <c r="Z12701" s="120"/>
      <c r="AB12701" s="120"/>
    </row>
    <row r="12702" spans="12:28" ht="15" customHeight="1" x14ac:dyDescent="0.2">
      <c r="L12702" s="120"/>
      <c r="N12702" s="120"/>
      <c r="P12702" s="120"/>
      <c r="R12702" s="120"/>
      <c r="T12702" s="120"/>
      <c r="V12702" s="120"/>
      <c r="X12702" s="120"/>
      <c r="Z12702" s="120"/>
      <c r="AB12702" s="120"/>
    </row>
    <row r="12703" spans="12:28" ht="15" customHeight="1" x14ac:dyDescent="0.2">
      <c r="L12703" s="120"/>
      <c r="N12703" s="120"/>
      <c r="P12703" s="120"/>
      <c r="R12703" s="120"/>
      <c r="T12703" s="120"/>
      <c r="V12703" s="120"/>
      <c r="X12703" s="120"/>
      <c r="Z12703" s="120"/>
      <c r="AB12703" s="120"/>
    </row>
    <row r="12704" spans="12:28" ht="15" customHeight="1" x14ac:dyDescent="0.2">
      <c r="L12704" s="120"/>
      <c r="N12704" s="120"/>
      <c r="P12704" s="120"/>
      <c r="R12704" s="120"/>
      <c r="T12704" s="120"/>
      <c r="V12704" s="120"/>
      <c r="X12704" s="120"/>
      <c r="Z12704" s="120"/>
      <c r="AB12704" s="120"/>
    </row>
    <row r="12705" spans="12:28" ht="15" customHeight="1" x14ac:dyDescent="0.2">
      <c r="L12705" s="120"/>
      <c r="N12705" s="120"/>
      <c r="P12705" s="120"/>
      <c r="R12705" s="120"/>
      <c r="T12705" s="120"/>
      <c r="V12705" s="120"/>
      <c r="X12705" s="120"/>
      <c r="Z12705" s="120"/>
      <c r="AB12705" s="120"/>
    </row>
    <row r="12706" spans="12:28" ht="15" customHeight="1" x14ac:dyDescent="0.2">
      <c r="L12706" s="120"/>
      <c r="N12706" s="120"/>
      <c r="P12706" s="120"/>
      <c r="R12706" s="120"/>
      <c r="T12706" s="120"/>
      <c r="V12706" s="120"/>
      <c r="X12706" s="120"/>
      <c r="Z12706" s="120"/>
      <c r="AB12706" s="120"/>
    </row>
    <row r="12707" spans="12:28" ht="15" customHeight="1" x14ac:dyDescent="0.2">
      <c r="L12707" s="120"/>
      <c r="N12707" s="120"/>
      <c r="P12707" s="120"/>
      <c r="R12707" s="120"/>
      <c r="T12707" s="120"/>
      <c r="V12707" s="120"/>
      <c r="X12707" s="120"/>
      <c r="Z12707" s="120"/>
      <c r="AB12707" s="120"/>
    </row>
    <row r="12708" spans="12:28" ht="15" customHeight="1" x14ac:dyDescent="0.2">
      <c r="L12708" s="120"/>
      <c r="N12708" s="120"/>
      <c r="P12708" s="120"/>
      <c r="R12708" s="120"/>
      <c r="T12708" s="120"/>
      <c r="V12708" s="120"/>
      <c r="X12708" s="120"/>
      <c r="Z12708" s="120"/>
      <c r="AB12708" s="120"/>
    </row>
    <row r="12709" spans="12:28" ht="15" customHeight="1" x14ac:dyDescent="0.2">
      <c r="L12709" s="120"/>
      <c r="N12709" s="120"/>
      <c r="P12709" s="120"/>
      <c r="R12709" s="120"/>
      <c r="T12709" s="120"/>
      <c r="V12709" s="120"/>
      <c r="X12709" s="120"/>
      <c r="Z12709" s="120"/>
      <c r="AB12709" s="120"/>
    </row>
    <row r="12710" spans="12:28" ht="15" customHeight="1" x14ac:dyDescent="0.2">
      <c r="L12710" s="120"/>
      <c r="N12710" s="120"/>
      <c r="P12710" s="120"/>
      <c r="R12710" s="120"/>
      <c r="T12710" s="120"/>
      <c r="V12710" s="120"/>
      <c r="X12710" s="120"/>
      <c r="Z12710" s="120"/>
      <c r="AB12710" s="120"/>
    </row>
    <row r="12711" spans="12:28" ht="15" customHeight="1" x14ac:dyDescent="0.2">
      <c r="L12711" s="120"/>
      <c r="N12711" s="120"/>
      <c r="P12711" s="120"/>
      <c r="R12711" s="120"/>
      <c r="T12711" s="120"/>
      <c r="V12711" s="120"/>
      <c r="X12711" s="120"/>
      <c r="Z12711" s="120"/>
      <c r="AB12711" s="120"/>
    </row>
    <row r="12712" spans="12:28" ht="15" customHeight="1" x14ac:dyDescent="0.2">
      <c r="L12712" s="120"/>
      <c r="N12712" s="120"/>
      <c r="P12712" s="120"/>
      <c r="R12712" s="120"/>
      <c r="T12712" s="120"/>
      <c r="V12712" s="120"/>
      <c r="X12712" s="120"/>
      <c r="Z12712" s="120"/>
      <c r="AB12712" s="120"/>
    </row>
    <row r="12713" spans="12:28" ht="15" customHeight="1" x14ac:dyDescent="0.2">
      <c r="L12713" s="120"/>
      <c r="N12713" s="120"/>
      <c r="P12713" s="120"/>
      <c r="R12713" s="120"/>
      <c r="T12713" s="120"/>
      <c r="V12713" s="120"/>
      <c r="X12713" s="120"/>
      <c r="Z12713" s="120"/>
      <c r="AB12713" s="120"/>
    </row>
    <row r="12714" spans="12:28" ht="15" customHeight="1" x14ac:dyDescent="0.2">
      <c r="L12714" s="120"/>
      <c r="N12714" s="120"/>
      <c r="P12714" s="120"/>
      <c r="R12714" s="120"/>
      <c r="T12714" s="120"/>
      <c r="V12714" s="120"/>
      <c r="X12714" s="120"/>
      <c r="Z12714" s="120"/>
      <c r="AB12714" s="120"/>
    </row>
    <row r="12715" spans="12:28" ht="15" customHeight="1" x14ac:dyDescent="0.2">
      <c r="L12715" s="120"/>
      <c r="N12715" s="120"/>
      <c r="P12715" s="120"/>
      <c r="R12715" s="120"/>
      <c r="T12715" s="120"/>
      <c r="V12715" s="120"/>
      <c r="X12715" s="120"/>
      <c r="Z12715" s="120"/>
      <c r="AB12715" s="120"/>
    </row>
    <row r="12716" spans="12:28" ht="15" customHeight="1" x14ac:dyDescent="0.2">
      <c r="L12716" s="120"/>
      <c r="N12716" s="120"/>
      <c r="P12716" s="120"/>
      <c r="R12716" s="120"/>
      <c r="T12716" s="120"/>
      <c r="V12716" s="120"/>
      <c r="X12716" s="120"/>
      <c r="Z12716" s="120"/>
      <c r="AB12716" s="120"/>
    </row>
    <row r="12717" spans="12:28" ht="15" customHeight="1" x14ac:dyDescent="0.2">
      <c r="L12717" s="120"/>
      <c r="N12717" s="120"/>
      <c r="P12717" s="120"/>
      <c r="R12717" s="120"/>
      <c r="T12717" s="120"/>
      <c r="V12717" s="120"/>
      <c r="X12717" s="120"/>
      <c r="Z12717" s="120"/>
      <c r="AB12717" s="120"/>
    </row>
    <row r="12718" spans="12:28" ht="15" customHeight="1" x14ac:dyDescent="0.2">
      <c r="L12718" s="120"/>
      <c r="N12718" s="120"/>
      <c r="P12718" s="120"/>
      <c r="R12718" s="120"/>
      <c r="T12718" s="120"/>
      <c r="V12718" s="120"/>
      <c r="X12718" s="120"/>
      <c r="Z12718" s="120"/>
      <c r="AB12718" s="120"/>
    </row>
    <row r="12719" spans="12:28" ht="15" customHeight="1" x14ac:dyDescent="0.2">
      <c r="L12719" s="120"/>
      <c r="N12719" s="120"/>
      <c r="P12719" s="120"/>
      <c r="R12719" s="120"/>
      <c r="T12719" s="120"/>
      <c r="V12719" s="120"/>
      <c r="X12719" s="120"/>
      <c r="Z12719" s="120"/>
      <c r="AB12719" s="120"/>
    </row>
    <row r="12720" spans="12:28" ht="15" customHeight="1" x14ac:dyDescent="0.2">
      <c r="L12720" s="120"/>
      <c r="N12720" s="120"/>
      <c r="P12720" s="120"/>
      <c r="R12720" s="120"/>
      <c r="T12720" s="120"/>
      <c r="V12720" s="120"/>
      <c r="X12720" s="120"/>
      <c r="Z12720" s="120"/>
      <c r="AB12720" s="120"/>
    </row>
    <row r="12721" spans="12:28" ht="15" customHeight="1" x14ac:dyDescent="0.2">
      <c r="L12721" s="120"/>
      <c r="N12721" s="120"/>
      <c r="P12721" s="120"/>
      <c r="R12721" s="120"/>
      <c r="T12721" s="120"/>
      <c r="V12721" s="120"/>
      <c r="X12721" s="120"/>
      <c r="Z12721" s="120"/>
      <c r="AB12721" s="120"/>
    </row>
    <row r="12722" spans="12:28" ht="15" customHeight="1" x14ac:dyDescent="0.2">
      <c r="L12722" s="120"/>
      <c r="N12722" s="120"/>
      <c r="P12722" s="120"/>
      <c r="R12722" s="120"/>
      <c r="T12722" s="120"/>
      <c r="V12722" s="120"/>
      <c r="X12722" s="120"/>
      <c r="Z12722" s="120"/>
      <c r="AB12722" s="120"/>
    </row>
    <row r="12723" spans="12:28" ht="15" customHeight="1" x14ac:dyDescent="0.2">
      <c r="L12723" s="120"/>
      <c r="N12723" s="120"/>
      <c r="P12723" s="120"/>
      <c r="R12723" s="120"/>
      <c r="T12723" s="120"/>
      <c r="V12723" s="120"/>
      <c r="X12723" s="120"/>
      <c r="Z12723" s="120"/>
      <c r="AB12723" s="120"/>
    </row>
    <row r="12724" spans="12:28" ht="15" customHeight="1" x14ac:dyDescent="0.2">
      <c r="L12724" s="120"/>
      <c r="N12724" s="120"/>
      <c r="P12724" s="120"/>
      <c r="R12724" s="120"/>
      <c r="T12724" s="120"/>
      <c r="V12724" s="120"/>
      <c r="X12724" s="120"/>
      <c r="Z12724" s="120"/>
      <c r="AB12724" s="120"/>
    </row>
    <row r="12725" spans="12:28" ht="15" customHeight="1" x14ac:dyDescent="0.2">
      <c r="L12725" s="120"/>
      <c r="N12725" s="120"/>
      <c r="P12725" s="120"/>
      <c r="R12725" s="120"/>
      <c r="T12725" s="120"/>
      <c r="V12725" s="120"/>
      <c r="X12725" s="120"/>
      <c r="Z12725" s="120"/>
      <c r="AB12725" s="120"/>
    </row>
    <row r="12726" spans="12:28" ht="15" customHeight="1" x14ac:dyDescent="0.2">
      <c r="L12726" s="120"/>
      <c r="N12726" s="120"/>
      <c r="P12726" s="120"/>
      <c r="R12726" s="120"/>
      <c r="T12726" s="120"/>
      <c r="V12726" s="120"/>
      <c r="X12726" s="120"/>
      <c r="Z12726" s="120"/>
      <c r="AB12726" s="120"/>
    </row>
    <row r="12727" spans="12:28" ht="15" customHeight="1" x14ac:dyDescent="0.2">
      <c r="L12727" s="120"/>
      <c r="N12727" s="120"/>
      <c r="P12727" s="120"/>
      <c r="R12727" s="120"/>
      <c r="T12727" s="120"/>
      <c r="V12727" s="120"/>
      <c r="X12727" s="120"/>
      <c r="Z12727" s="120"/>
      <c r="AB12727" s="120"/>
    </row>
    <row r="12728" spans="12:28" ht="15" customHeight="1" x14ac:dyDescent="0.2">
      <c r="L12728" s="120"/>
      <c r="N12728" s="120"/>
      <c r="P12728" s="120"/>
      <c r="R12728" s="120"/>
      <c r="T12728" s="120"/>
      <c r="V12728" s="120"/>
      <c r="X12728" s="120"/>
      <c r="Z12728" s="120"/>
      <c r="AB12728" s="120"/>
    </row>
    <row r="12729" spans="12:28" ht="15" customHeight="1" x14ac:dyDescent="0.2">
      <c r="L12729" s="120"/>
      <c r="N12729" s="120"/>
      <c r="P12729" s="120"/>
      <c r="R12729" s="120"/>
      <c r="T12729" s="120"/>
      <c r="V12729" s="120"/>
      <c r="X12729" s="120"/>
      <c r="Z12729" s="120"/>
      <c r="AB12729" s="120"/>
    </row>
    <row r="12730" spans="12:28" ht="15" customHeight="1" x14ac:dyDescent="0.2">
      <c r="L12730" s="120"/>
      <c r="N12730" s="120"/>
      <c r="P12730" s="120"/>
      <c r="R12730" s="120"/>
      <c r="T12730" s="120"/>
      <c r="V12730" s="120"/>
      <c r="X12730" s="120"/>
      <c r="Z12730" s="120"/>
      <c r="AB12730" s="120"/>
    </row>
    <row r="12731" spans="12:28" ht="15" customHeight="1" x14ac:dyDescent="0.2">
      <c r="L12731" s="120"/>
      <c r="N12731" s="120"/>
      <c r="P12731" s="120"/>
      <c r="R12731" s="120"/>
      <c r="T12731" s="120"/>
      <c r="V12731" s="120"/>
      <c r="X12731" s="120"/>
      <c r="Z12731" s="120"/>
      <c r="AB12731" s="120"/>
    </row>
    <row r="12732" spans="12:28" ht="15" customHeight="1" x14ac:dyDescent="0.2">
      <c r="L12732" s="120"/>
      <c r="N12732" s="120"/>
      <c r="P12732" s="120"/>
      <c r="R12732" s="120"/>
      <c r="T12732" s="120"/>
      <c r="V12732" s="120"/>
      <c r="X12732" s="120"/>
      <c r="Z12732" s="120"/>
      <c r="AB12732" s="120"/>
    </row>
    <row r="12733" spans="12:28" ht="15" customHeight="1" x14ac:dyDescent="0.2">
      <c r="L12733" s="120"/>
      <c r="N12733" s="120"/>
      <c r="P12733" s="120"/>
      <c r="R12733" s="120"/>
      <c r="T12733" s="120"/>
      <c r="V12733" s="120"/>
      <c r="X12733" s="120"/>
      <c r="Z12733" s="120"/>
      <c r="AB12733" s="120"/>
    </row>
    <row r="12734" spans="12:28" ht="15" customHeight="1" x14ac:dyDescent="0.2">
      <c r="L12734" s="120"/>
      <c r="N12734" s="120"/>
      <c r="P12734" s="120"/>
      <c r="R12734" s="120"/>
      <c r="T12734" s="120"/>
      <c r="V12734" s="120"/>
      <c r="X12734" s="120"/>
      <c r="Z12734" s="120"/>
      <c r="AB12734" s="120"/>
    </row>
    <row r="12735" spans="12:28" ht="15" customHeight="1" x14ac:dyDescent="0.2">
      <c r="L12735" s="120"/>
      <c r="N12735" s="120"/>
      <c r="P12735" s="120"/>
      <c r="R12735" s="120"/>
      <c r="T12735" s="120"/>
      <c r="V12735" s="120"/>
      <c r="X12735" s="120"/>
      <c r="Z12735" s="120"/>
      <c r="AB12735" s="120"/>
    </row>
    <row r="12736" spans="12:28" ht="15" customHeight="1" x14ac:dyDescent="0.2">
      <c r="L12736" s="120"/>
      <c r="N12736" s="120"/>
      <c r="P12736" s="120"/>
      <c r="R12736" s="120"/>
      <c r="T12736" s="120"/>
      <c r="V12736" s="120"/>
      <c r="X12736" s="120"/>
      <c r="Z12736" s="120"/>
      <c r="AB12736" s="120"/>
    </row>
    <row r="12737" spans="12:28" ht="15" customHeight="1" x14ac:dyDescent="0.2">
      <c r="L12737" s="120"/>
      <c r="N12737" s="120"/>
      <c r="P12737" s="120"/>
      <c r="R12737" s="120"/>
      <c r="T12737" s="120"/>
      <c r="V12737" s="120"/>
      <c r="X12737" s="120"/>
      <c r="Z12737" s="120"/>
      <c r="AB12737" s="120"/>
    </row>
    <row r="12738" spans="12:28" ht="15" customHeight="1" x14ac:dyDescent="0.2">
      <c r="L12738" s="120"/>
      <c r="N12738" s="120"/>
      <c r="P12738" s="120"/>
      <c r="R12738" s="120"/>
      <c r="T12738" s="120"/>
      <c r="V12738" s="120"/>
      <c r="X12738" s="120"/>
      <c r="Z12738" s="120"/>
      <c r="AB12738" s="120"/>
    </row>
    <row r="12739" spans="12:28" ht="15" customHeight="1" x14ac:dyDescent="0.2">
      <c r="L12739" s="120"/>
      <c r="N12739" s="120"/>
      <c r="P12739" s="120"/>
      <c r="R12739" s="120"/>
      <c r="T12739" s="120"/>
      <c r="V12739" s="120"/>
      <c r="X12739" s="120"/>
      <c r="Z12739" s="120"/>
      <c r="AB12739" s="120"/>
    </row>
    <row r="12740" spans="12:28" ht="15" customHeight="1" x14ac:dyDescent="0.2">
      <c r="L12740" s="120"/>
      <c r="N12740" s="120"/>
      <c r="P12740" s="120"/>
      <c r="R12740" s="120"/>
      <c r="T12740" s="120"/>
      <c r="V12740" s="120"/>
      <c r="X12740" s="120"/>
      <c r="Z12740" s="120"/>
      <c r="AB12740" s="120"/>
    </row>
    <row r="12741" spans="12:28" ht="15" customHeight="1" x14ac:dyDescent="0.2">
      <c r="L12741" s="120"/>
      <c r="N12741" s="120"/>
      <c r="P12741" s="120"/>
      <c r="R12741" s="120"/>
      <c r="T12741" s="120"/>
      <c r="V12741" s="120"/>
      <c r="X12741" s="120"/>
      <c r="Z12741" s="120"/>
      <c r="AB12741" s="120"/>
    </row>
    <row r="12742" spans="12:28" ht="15" customHeight="1" x14ac:dyDescent="0.2">
      <c r="L12742" s="120"/>
      <c r="N12742" s="120"/>
      <c r="P12742" s="120"/>
      <c r="R12742" s="120"/>
      <c r="T12742" s="120"/>
      <c r="V12742" s="120"/>
      <c r="X12742" s="120"/>
      <c r="Z12742" s="120"/>
      <c r="AB12742" s="120"/>
    </row>
    <row r="12743" spans="12:28" ht="15" customHeight="1" x14ac:dyDescent="0.2">
      <c r="L12743" s="120"/>
      <c r="N12743" s="120"/>
      <c r="P12743" s="120"/>
      <c r="R12743" s="120"/>
      <c r="T12743" s="120"/>
      <c r="V12743" s="120"/>
      <c r="X12743" s="120"/>
      <c r="Z12743" s="120"/>
      <c r="AB12743" s="120"/>
    </row>
    <row r="12744" spans="12:28" ht="15" customHeight="1" x14ac:dyDescent="0.2">
      <c r="L12744" s="120"/>
      <c r="N12744" s="120"/>
      <c r="P12744" s="120"/>
      <c r="R12744" s="120"/>
      <c r="T12744" s="120"/>
      <c r="V12744" s="120"/>
      <c r="X12744" s="120"/>
      <c r="Z12744" s="120"/>
      <c r="AB12744" s="120"/>
    </row>
    <row r="12745" spans="12:28" ht="15" customHeight="1" x14ac:dyDescent="0.2">
      <c r="L12745" s="120"/>
      <c r="N12745" s="120"/>
      <c r="P12745" s="120"/>
      <c r="R12745" s="120"/>
      <c r="T12745" s="120"/>
      <c r="V12745" s="120"/>
      <c r="X12745" s="120"/>
      <c r="Z12745" s="120"/>
      <c r="AB12745" s="120"/>
    </row>
    <row r="12746" spans="12:28" ht="15" customHeight="1" x14ac:dyDescent="0.2">
      <c r="L12746" s="120"/>
      <c r="N12746" s="120"/>
      <c r="P12746" s="120"/>
      <c r="R12746" s="120"/>
      <c r="T12746" s="120"/>
      <c r="V12746" s="120"/>
      <c r="X12746" s="120"/>
      <c r="Z12746" s="120"/>
      <c r="AB12746" s="120"/>
    </row>
    <row r="12747" spans="12:28" ht="15" customHeight="1" x14ac:dyDescent="0.2">
      <c r="L12747" s="120"/>
      <c r="N12747" s="120"/>
      <c r="P12747" s="120"/>
      <c r="R12747" s="120"/>
      <c r="T12747" s="120"/>
      <c r="V12747" s="120"/>
      <c r="X12747" s="120"/>
      <c r="Z12747" s="120"/>
      <c r="AB12747" s="120"/>
    </row>
    <row r="12748" spans="12:28" ht="15" customHeight="1" x14ac:dyDescent="0.2">
      <c r="L12748" s="120"/>
      <c r="N12748" s="120"/>
      <c r="P12748" s="120"/>
      <c r="R12748" s="120"/>
      <c r="T12748" s="120"/>
      <c r="V12748" s="120"/>
      <c r="X12748" s="120"/>
      <c r="Z12748" s="120"/>
      <c r="AB12748" s="120"/>
    </row>
    <row r="12749" spans="12:28" ht="15" customHeight="1" x14ac:dyDescent="0.2">
      <c r="L12749" s="120"/>
      <c r="N12749" s="120"/>
      <c r="P12749" s="120"/>
      <c r="R12749" s="120"/>
      <c r="T12749" s="120"/>
      <c r="V12749" s="120"/>
      <c r="X12749" s="120"/>
      <c r="Z12749" s="120"/>
      <c r="AB12749" s="120"/>
    </row>
    <row r="12750" spans="12:28" ht="15" customHeight="1" x14ac:dyDescent="0.2">
      <c r="L12750" s="120"/>
      <c r="N12750" s="120"/>
      <c r="P12750" s="120"/>
      <c r="R12750" s="120"/>
      <c r="T12750" s="120"/>
      <c r="V12750" s="120"/>
      <c r="X12750" s="120"/>
      <c r="Z12750" s="120"/>
      <c r="AB12750" s="120"/>
    </row>
    <row r="12751" spans="12:28" ht="15" customHeight="1" x14ac:dyDescent="0.2">
      <c r="L12751" s="120"/>
      <c r="N12751" s="120"/>
      <c r="P12751" s="120"/>
      <c r="R12751" s="120"/>
      <c r="T12751" s="120"/>
      <c r="V12751" s="120"/>
      <c r="X12751" s="120"/>
      <c r="Z12751" s="120"/>
      <c r="AB12751" s="120"/>
    </row>
    <row r="12752" spans="12:28" ht="15" customHeight="1" x14ac:dyDescent="0.2">
      <c r="L12752" s="120"/>
      <c r="N12752" s="120"/>
      <c r="P12752" s="120"/>
      <c r="R12752" s="120"/>
      <c r="T12752" s="120"/>
      <c r="V12752" s="120"/>
      <c r="X12752" s="120"/>
      <c r="Z12752" s="120"/>
      <c r="AB12752" s="120"/>
    </row>
    <row r="12753" spans="12:28" ht="15" customHeight="1" x14ac:dyDescent="0.2">
      <c r="L12753" s="120"/>
      <c r="N12753" s="120"/>
      <c r="P12753" s="120"/>
      <c r="R12753" s="120"/>
      <c r="T12753" s="120"/>
      <c r="V12753" s="120"/>
      <c r="X12753" s="120"/>
      <c r="Z12753" s="120"/>
      <c r="AB12753" s="120"/>
    </row>
    <row r="12754" spans="12:28" ht="15" customHeight="1" x14ac:dyDescent="0.2">
      <c r="L12754" s="120"/>
      <c r="N12754" s="120"/>
      <c r="P12754" s="120"/>
      <c r="R12754" s="120"/>
      <c r="T12754" s="120"/>
      <c r="V12754" s="120"/>
      <c r="X12754" s="120"/>
      <c r="Z12754" s="120"/>
      <c r="AB12754" s="120"/>
    </row>
    <row r="12755" spans="12:28" ht="15" customHeight="1" x14ac:dyDescent="0.2">
      <c r="L12755" s="120"/>
      <c r="N12755" s="120"/>
      <c r="P12755" s="120"/>
      <c r="R12755" s="120"/>
      <c r="T12755" s="120"/>
      <c r="V12755" s="120"/>
      <c r="X12755" s="120"/>
      <c r="Z12755" s="120"/>
      <c r="AB12755" s="120"/>
    </row>
    <row r="12756" spans="12:28" ht="15" customHeight="1" x14ac:dyDescent="0.2">
      <c r="L12756" s="120"/>
      <c r="N12756" s="120"/>
      <c r="P12756" s="120"/>
      <c r="R12756" s="120"/>
      <c r="T12756" s="120"/>
      <c r="V12756" s="120"/>
      <c r="X12756" s="120"/>
      <c r="Z12756" s="120"/>
      <c r="AB12756" s="120"/>
    </row>
    <row r="12757" spans="12:28" ht="15" customHeight="1" x14ac:dyDescent="0.2">
      <c r="L12757" s="120"/>
      <c r="N12757" s="120"/>
      <c r="P12757" s="120"/>
      <c r="R12757" s="120"/>
      <c r="T12757" s="120"/>
      <c r="V12757" s="120"/>
      <c r="X12757" s="120"/>
      <c r="Z12757" s="120"/>
      <c r="AB12757" s="120"/>
    </row>
    <row r="12758" spans="12:28" ht="15" customHeight="1" x14ac:dyDescent="0.2">
      <c r="L12758" s="120"/>
      <c r="N12758" s="120"/>
      <c r="P12758" s="120"/>
      <c r="R12758" s="120"/>
      <c r="T12758" s="120"/>
      <c r="V12758" s="120"/>
      <c r="X12758" s="120"/>
      <c r="Z12758" s="120"/>
      <c r="AB12758" s="120"/>
    </row>
    <row r="12759" spans="12:28" ht="15" customHeight="1" x14ac:dyDescent="0.2">
      <c r="L12759" s="120"/>
      <c r="N12759" s="120"/>
      <c r="P12759" s="120"/>
      <c r="R12759" s="120"/>
      <c r="T12759" s="120"/>
      <c r="V12759" s="120"/>
      <c r="X12759" s="120"/>
      <c r="Z12759" s="120"/>
      <c r="AB12759" s="120"/>
    </row>
    <row r="12760" spans="12:28" ht="15" customHeight="1" x14ac:dyDescent="0.2">
      <c r="L12760" s="120"/>
      <c r="N12760" s="120"/>
      <c r="P12760" s="120"/>
      <c r="R12760" s="120"/>
      <c r="T12760" s="120"/>
      <c r="V12760" s="120"/>
      <c r="X12760" s="120"/>
      <c r="Z12760" s="120"/>
      <c r="AB12760" s="120"/>
    </row>
    <row r="12761" spans="12:28" ht="15" customHeight="1" x14ac:dyDescent="0.2">
      <c r="L12761" s="120"/>
      <c r="N12761" s="120"/>
      <c r="P12761" s="120"/>
      <c r="R12761" s="120"/>
      <c r="T12761" s="120"/>
      <c r="V12761" s="120"/>
      <c r="X12761" s="120"/>
      <c r="Z12761" s="120"/>
      <c r="AB12761" s="120"/>
    </row>
    <row r="12762" spans="12:28" ht="15" customHeight="1" x14ac:dyDescent="0.2">
      <c r="L12762" s="120"/>
      <c r="N12762" s="120"/>
      <c r="P12762" s="120"/>
      <c r="R12762" s="120"/>
      <c r="T12762" s="120"/>
      <c r="V12762" s="120"/>
      <c r="X12762" s="120"/>
      <c r="Z12762" s="120"/>
      <c r="AB12762" s="120"/>
    </row>
    <row r="12763" spans="12:28" ht="15" customHeight="1" x14ac:dyDescent="0.2">
      <c r="L12763" s="120"/>
      <c r="N12763" s="120"/>
      <c r="P12763" s="120"/>
      <c r="R12763" s="120"/>
      <c r="T12763" s="120"/>
      <c r="V12763" s="120"/>
      <c r="X12763" s="120"/>
      <c r="Z12763" s="120"/>
      <c r="AB12763" s="120"/>
    </row>
    <row r="12764" spans="12:28" ht="15" customHeight="1" x14ac:dyDescent="0.2">
      <c r="L12764" s="120"/>
      <c r="N12764" s="120"/>
      <c r="P12764" s="120"/>
      <c r="R12764" s="120"/>
      <c r="T12764" s="120"/>
      <c r="V12764" s="120"/>
      <c r="X12764" s="120"/>
      <c r="Z12764" s="120"/>
      <c r="AB12764" s="120"/>
    </row>
    <row r="12765" spans="12:28" ht="15" customHeight="1" x14ac:dyDescent="0.2">
      <c r="L12765" s="120"/>
      <c r="N12765" s="120"/>
      <c r="P12765" s="120"/>
      <c r="R12765" s="120"/>
      <c r="T12765" s="120"/>
      <c r="V12765" s="120"/>
      <c r="X12765" s="120"/>
      <c r="Z12765" s="120"/>
      <c r="AB12765" s="120"/>
    </row>
    <row r="12766" spans="12:28" ht="15" customHeight="1" x14ac:dyDescent="0.2">
      <c r="L12766" s="120"/>
      <c r="N12766" s="120"/>
      <c r="P12766" s="120"/>
      <c r="R12766" s="120"/>
      <c r="T12766" s="120"/>
      <c r="V12766" s="120"/>
      <c r="X12766" s="120"/>
      <c r="Z12766" s="120"/>
      <c r="AB12766" s="120"/>
    </row>
    <row r="12767" spans="12:28" ht="15" customHeight="1" x14ac:dyDescent="0.2">
      <c r="L12767" s="120"/>
      <c r="N12767" s="120"/>
      <c r="P12767" s="120"/>
      <c r="R12767" s="120"/>
      <c r="T12767" s="120"/>
      <c r="V12767" s="120"/>
      <c r="X12767" s="120"/>
      <c r="Z12767" s="120"/>
      <c r="AB12767" s="120"/>
    </row>
    <row r="12768" spans="12:28" ht="15" customHeight="1" x14ac:dyDescent="0.2">
      <c r="L12768" s="120"/>
      <c r="N12768" s="120"/>
      <c r="P12768" s="120"/>
      <c r="R12768" s="120"/>
      <c r="T12768" s="120"/>
      <c r="V12768" s="120"/>
      <c r="X12768" s="120"/>
      <c r="Z12768" s="120"/>
      <c r="AB12768" s="120"/>
    </row>
    <row r="12769" spans="12:28" ht="15" customHeight="1" x14ac:dyDescent="0.2">
      <c r="L12769" s="120"/>
      <c r="N12769" s="120"/>
      <c r="P12769" s="120"/>
      <c r="R12769" s="120"/>
      <c r="T12769" s="120"/>
      <c r="V12769" s="120"/>
      <c r="X12769" s="120"/>
      <c r="Z12769" s="120"/>
      <c r="AB12769" s="120"/>
    </row>
    <row r="12770" spans="12:28" ht="15" customHeight="1" x14ac:dyDescent="0.2">
      <c r="L12770" s="120"/>
      <c r="N12770" s="120"/>
      <c r="P12770" s="120"/>
      <c r="R12770" s="120"/>
      <c r="T12770" s="120"/>
      <c r="V12770" s="120"/>
      <c r="X12770" s="120"/>
      <c r="Z12770" s="120"/>
      <c r="AB12770" s="120"/>
    </row>
    <row r="12771" spans="12:28" ht="15" customHeight="1" x14ac:dyDescent="0.2">
      <c r="L12771" s="120"/>
      <c r="N12771" s="120"/>
      <c r="P12771" s="120"/>
      <c r="R12771" s="120"/>
      <c r="T12771" s="120"/>
      <c r="V12771" s="120"/>
      <c r="X12771" s="120"/>
      <c r="Z12771" s="120"/>
      <c r="AB12771" s="120"/>
    </row>
    <row r="12772" spans="12:28" ht="15" customHeight="1" x14ac:dyDescent="0.2">
      <c r="L12772" s="120"/>
      <c r="N12772" s="120"/>
      <c r="P12772" s="120"/>
      <c r="R12772" s="120"/>
      <c r="T12772" s="120"/>
      <c r="V12772" s="120"/>
      <c r="X12772" s="120"/>
      <c r="Z12772" s="120"/>
      <c r="AB12772" s="120"/>
    </row>
    <row r="12773" spans="12:28" ht="15" customHeight="1" x14ac:dyDescent="0.2">
      <c r="L12773" s="120"/>
      <c r="N12773" s="120"/>
      <c r="P12773" s="120"/>
      <c r="R12773" s="120"/>
      <c r="T12773" s="120"/>
      <c r="V12773" s="120"/>
      <c r="X12773" s="120"/>
      <c r="Z12773" s="120"/>
      <c r="AB12773" s="120"/>
    </row>
    <row r="12774" spans="12:28" ht="15" customHeight="1" x14ac:dyDescent="0.2">
      <c r="L12774" s="120"/>
      <c r="N12774" s="120"/>
      <c r="P12774" s="120"/>
      <c r="R12774" s="120"/>
      <c r="T12774" s="120"/>
      <c r="V12774" s="120"/>
      <c r="X12774" s="120"/>
      <c r="Z12774" s="120"/>
      <c r="AB12774" s="120"/>
    </row>
    <row r="12775" spans="12:28" ht="15" customHeight="1" x14ac:dyDescent="0.2">
      <c r="L12775" s="120"/>
      <c r="N12775" s="120"/>
      <c r="P12775" s="120"/>
      <c r="R12775" s="120"/>
      <c r="T12775" s="120"/>
      <c r="V12775" s="120"/>
      <c r="X12775" s="120"/>
      <c r="Z12775" s="120"/>
      <c r="AB12775" s="120"/>
    </row>
    <row r="12776" spans="12:28" ht="15" customHeight="1" x14ac:dyDescent="0.2">
      <c r="L12776" s="120"/>
      <c r="N12776" s="120"/>
      <c r="P12776" s="120"/>
      <c r="R12776" s="120"/>
      <c r="T12776" s="120"/>
      <c r="V12776" s="120"/>
      <c r="X12776" s="120"/>
      <c r="Z12776" s="120"/>
      <c r="AB12776" s="120"/>
    </row>
    <row r="12777" spans="12:28" ht="15" customHeight="1" x14ac:dyDescent="0.2">
      <c r="L12777" s="120"/>
      <c r="N12777" s="120"/>
      <c r="P12777" s="120"/>
      <c r="R12777" s="120"/>
      <c r="T12777" s="120"/>
      <c r="V12777" s="120"/>
      <c r="X12777" s="120"/>
      <c r="Z12777" s="120"/>
      <c r="AB12777" s="120"/>
    </row>
    <row r="12778" spans="12:28" ht="15" customHeight="1" x14ac:dyDescent="0.2">
      <c r="L12778" s="120"/>
      <c r="N12778" s="120"/>
      <c r="P12778" s="120"/>
      <c r="R12778" s="120"/>
      <c r="T12778" s="120"/>
      <c r="V12778" s="120"/>
      <c r="X12778" s="120"/>
      <c r="Z12778" s="120"/>
      <c r="AB12778" s="120"/>
    </row>
    <row r="12779" spans="12:28" ht="15" customHeight="1" x14ac:dyDescent="0.2">
      <c r="L12779" s="120"/>
      <c r="N12779" s="120"/>
      <c r="P12779" s="120"/>
      <c r="R12779" s="120"/>
      <c r="T12779" s="120"/>
      <c r="V12779" s="120"/>
      <c r="X12779" s="120"/>
      <c r="Z12779" s="120"/>
      <c r="AB12779" s="120"/>
    </row>
    <row r="12780" spans="12:28" ht="15" customHeight="1" x14ac:dyDescent="0.2">
      <c r="L12780" s="120"/>
      <c r="N12780" s="120"/>
      <c r="P12780" s="120"/>
      <c r="R12780" s="120"/>
      <c r="T12780" s="120"/>
      <c r="V12780" s="120"/>
      <c r="X12780" s="120"/>
      <c r="Z12780" s="120"/>
      <c r="AB12780" s="120"/>
    </row>
    <row r="12781" spans="12:28" ht="15" customHeight="1" x14ac:dyDescent="0.2">
      <c r="L12781" s="120"/>
      <c r="N12781" s="120"/>
      <c r="P12781" s="120"/>
      <c r="R12781" s="120"/>
      <c r="T12781" s="120"/>
      <c r="V12781" s="120"/>
      <c r="X12781" s="120"/>
      <c r="Z12781" s="120"/>
      <c r="AB12781" s="120"/>
    </row>
    <row r="12782" spans="12:28" ht="15" customHeight="1" x14ac:dyDescent="0.2">
      <c r="L12782" s="120"/>
      <c r="N12782" s="120"/>
      <c r="P12782" s="120"/>
      <c r="R12782" s="120"/>
      <c r="T12782" s="120"/>
      <c r="V12782" s="120"/>
      <c r="X12782" s="120"/>
      <c r="Z12782" s="120"/>
      <c r="AB12782" s="120"/>
    </row>
    <row r="12783" spans="12:28" ht="15" customHeight="1" x14ac:dyDescent="0.2">
      <c r="L12783" s="120"/>
      <c r="N12783" s="120"/>
      <c r="P12783" s="120"/>
      <c r="R12783" s="120"/>
      <c r="T12783" s="120"/>
      <c r="V12783" s="120"/>
      <c r="X12783" s="120"/>
      <c r="Z12783" s="120"/>
      <c r="AB12783" s="120"/>
    </row>
    <row r="12784" spans="12:28" ht="15" customHeight="1" x14ac:dyDescent="0.2">
      <c r="L12784" s="120"/>
      <c r="N12784" s="120"/>
      <c r="P12784" s="120"/>
      <c r="R12784" s="120"/>
      <c r="T12784" s="120"/>
      <c r="V12784" s="120"/>
      <c r="X12784" s="120"/>
      <c r="Z12784" s="120"/>
      <c r="AB12784" s="120"/>
    </row>
    <row r="12785" spans="12:28" ht="15" customHeight="1" x14ac:dyDescent="0.2">
      <c r="L12785" s="120"/>
      <c r="N12785" s="120"/>
      <c r="P12785" s="120"/>
      <c r="R12785" s="120"/>
      <c r="T12785" s="120"/>
      <c r="V12785" s="120"/>
      <c r="X12785" s="120"/>
      <c r="Z12785" s="120"/>
      <c r="AB12785" s="120"/>
    </row>
    <row r="12786" spans="12:28" ht="15" customHeight="1" x14ac:dyDescent="0.2">
      <c r="L12786" s="120"/>
      <c r="N12786" s="120"/>
      <c r="P12786" s="120"/>
      <c r="R12786" s="120"/>
      <c r="T12786" s="120"/>
      <c r="V12786" s="120"/>
      <c r="X12786" s="120"/>
      <c r="Z12786" s="120"/>
      <c r="AB12786" s="120"/>
    </row>
    <row r="12787" spans="12:28" ht="15" customHeight="1" x14ac:dyDescent="0.2">
      <c r="L12787" s="120"/>
      <c r="N12787" s="120"/>
      <c r="P12787" s="120"/>
      <c r="R12787" s="120"/>
      <c r="T12787" s="120"/>
      <c r="V12787" s="120"/>
      <c r="X12787" s="120"/>
      <c r="Z12787" s="120"/>
      <c r="AB12787" s="120"/>
    </row>
    <row r="12788" spans="12:28" ht="15" customHeight="1" x14ac:dyDescent="0.2">
      <c r="L12788" s="120"/>
      <c r="N12788" s="120"/>
      <c r="P12788" s="120"/>
      <c r="R12788" s="120"/>
      <c r="T12788" s="120"/>
      <c r="V12788" s="120"/>
      <c r="X12788" s="120"/>
      <c r="Z12788" s="120"/>
      <c r="AB12788" s="120"/>
    </row>
    <row r="12789" spans="12:28" ht="15" customHeight="1" x14ac:dyDescent="0.2">
      <c r="L12789" s="120"/>
      <c r="N12789" s="120"/>
      <c r="P12789" s="120"/>
      <c r="R12789" s="120"/>
      <c r="T12789" s="120"/>
      <c r="V12789" s="120"/>
      <c r="X12789" s="120"/>
      <c r="Z12789" s="120"/>
      <c r="AB12789" s="120"/>
    </row>
    <row r="12790" spans="12:28" ht="15" customHeight="1" x14ac:dyDescent="0.2">
      <c r="L12790" s="120"/>
      <c r="N12790" s="120"/>
      <c r="P12790" s="120"/>
      <c r="R12790" s="120"/>
      <c r="T12790" s="120"/>
      <c r="V12790" s="120"/>
      <c r="X12790" s="120"/>
      <c r="Z12790" s="120"/>
      <c r="AB12790" s="120"/>
    </row>
    <row r="12791" spans="12:28" ht="15" customHeight="1" x14ac:dyDescent="0.2">
      <c r="L12791" s="120"/>
      <c r="N12791" s="120"/>
      <c r="P12791" s="120"/>
      <c r="R12791" s="120"/>
      <c r="T12791" s="120"/>
      <c r="V12791" s="120"/>
      <c r="X12791" s="120"/>
      <c r="Z12791" s="120"/>
      <c r="AB12791" s="120"/>
    </row>
    <row r="12792" spans="12:28" ht="15" customHeight="1" x14ac:dyDescent="0.2">
      <c r="L12792" s="120"/>
      <c r="N12792" s="120"/>
      <c r="P12792" s="120"/>
      <c r="R12792" s="120"/>
      <c r="T12792" s="120"/>
      <c r="V12792" s="120"/>
      <c r="X12792" s="120"/>
      <c r="Z12792" s="120"/>
      <c r="AB12792" s="120"/>
    </row>
    <row r="12793" spans="12:28" ht="15" customHeight="1" x14ac:dyDescent="0.2">
      <c r="L12793" s="120"/>
      <c r="N12793" s="120"/>
      <c r="P12793" s="120"/>
      <c r="R12793" s="120"/>
      <c r="T12793" s="120"/>
      <c r="V12793" s="120"/>
      <c r="X12793" s="120"/>
      <c r="Z12793" s="120"/>
      <c r="AB12793" s="120"/>
    </row>
    <row r="12794" spans="12:28" ht="15" customHeight="1" x14ac:dyDescent="0.2">
      <c r="L12794" s="120"/>
      <c r="N12794" s="120"/>
      <c r="P12794" s="120"/>
      <c r="R12794" s="120"/>
      <c r="T12794" s="120"/>
      <c r="V12794" s="120"/>
      <c r="X12794" s="120"/>
      <c r="Z12794" s="120"/>
      <c r="AB12794" s="120"/>
    </row>
    <row r="12795" spans="12:28" ht="15" customHeight="1" x14ac:dyDescent="0.2">
      <c r="L12795" s="120"/>
      <c r="N12795" s="120"/>
      <c r="P12795" s="120"/>
      <c r="R12795" s="120"/>
      <c r="T12795" s="120"/>
      <c r="V12795" s="120"/>
      <c r="X12795" s="120"/>
      <c r="Z12795" s="120"/>
      <c r="AB12795" s="120"/>
    </row>
    <row r="12796" spans="12:28" ht="15" customHeight="1" x14ac:dyDescent="0.2">
      <c r="L12796" s="120"/>
      <c r="N12796" s="120"/>
      <c r="P12796" s="120"/>
      <c r="R12796" s="120"/>
      <c r="T12796" s="120"/>
      <c r="V12796" s="120"/>
      <c r="X12796" s="120"/>
      <c r="Z12796" s="120"/>
      <c r="AB12796" s="120"/>
    </row>
    <row r="12797" spans="12:28" ht="15" customHeight="1" x14ac:dyDescent="0.2">
      <c r="L12797" s="120"/>
      <c r="N12797" s="120"/>
      <c r="P12797" s="120"/>
      <c r="R12797" s="120"/>
      <c r="T12797" s="120"/>
      <c r="V12797" s="120"/>
      <c r="X12797" s="120"/>
      <c r="Z12797" s="120"/>
      <c r="AB12797" s="120"/>
    </row>
    <row r="12798" spans="12:28" ht="15" customHeight="1" x14ac:dyDescent="0.2">
      <c r="L12798" s="120"/>
      <c r="N12798" s="120"/>
      <c r="P12798" s="120"/>
      <c r="R12798" s="120"/>
      <c r="T12798" s="120"/>
      <c r="V12798" s="120"/>
      <c r="X12798" s="120"/>
      <c r="Z12798" s="120"/>
      <c r="AB12798" s="120"/>
    </row>
    <row r="12799" spans="12:28" ht="15" customHeight="1" x14ac:dyDescent="0.2">
      <c r="L12799" s="120"/>
      <c r="N12799" s="120"/>
      <c r="P12799" s="120"/>
      <c r="R12799" s="120"/>
      <c r="T12799" s="120"/>
      <c r="V12799" s="120"/>
      <c r="X12799" s="120"/>
      <c r="Z12799" s="120"/>
      <c r="AB12799" s="120"/>
    </row>
    <row r="12800" spans="12:28" ht="15" customHeight="1" x14ac:dyDescent="0.2">
      <c r="L12800" s="120"/>
      <c r="N12800" s="120"/>
      <c r="P12800" s="120"/>
      <c r="R12800" s="120"/>
      <c r="T12800" s="120"/>
      <c r="V12800" s="120"/>
      <c r="X12800" s="120"/>
      <c r="Z12800" s="120"/>
      <c r="AB12800" s="120"/>
    </row>
    <row r="12801" spans="12:28" ht="15" customHeight="1" x14ac:dyDescent="0.2">
      <c r="L12801" s="120"/>
      <c r="N12801" s="120"/>
      <c r="P12801" s="120"/>
      <c r="R12801" s="120"/>
      <c r="T12801" s="120"/>
      <c r="V12801" s="120"/>
      <c r="X12801" s="120"/>
      <c r="Z12801" s="120"/>
      <c r="AB12801" s="120"/>
    </row>
    <row r="12802" spans="12:28" ht="15" customHeight="1" x14ac:dyDescent="0.2">
      <c r="L12802" s="120"/>
      <c r="N12802" s="120"/>
      <c r="P12802" s="120"/>
      <c r="R12802" s="120"/>
      <c r="T12802" s="120"/>
      <c r="V12802" s="120"/>
      <c r="X12802" s="120"/>
      <c r="Z12802" s="120"/>
      <c r="AB12802" s="120"/>
    </row>
    <row r="12803" spans="12:28" ht="15" customHeight="1" x14ac:dyDescent="0.2">
      <c r="L12803" s="120"/>
      <c r="N12803" s="120"/>
      <c r="P12803" s="120"/>
      <c r="R12803" s="120"/>
      <c r="T12803" s="120"/>
      <c r="V12803" s="120"/>
      <c r="X12803" s="120"/>
      <c r="Z12803" s="120"/>
      <c r="AB12803" s="120"/>
    </row>
    <row r="12804" spans="12:28" ht="15" customHeight="1" x14ac:dyDescent="0.2">
      <c r="L12804" s="120"/>
      <c r="N12804" s="120"/>
      <c r="P12804" s="120"/>
      <c r="R12804" s="120"/>
      <c r="T12804" s="120"/>
      <c r="V12804" s="120"/>
      <c r="X12804" s="120"/>
      <c r="Z12804" s="120"/>
      <c r="AB12804" s="120"/>
    </row>
    <row r="12805" spans="12:28" ht="15" customHeight="1" x14ac:dyDescent="0.2">
      <c r="L12805" s="120"/>
      <c r="N12805" s="120"/>
      <c r="P12805" s="120"/>
      <c r="R12805" s="120"/>
      <c r="T12805" s="120"/>
      <c r="V12805" s="120"/>
      <c r="X12805" s="120"/>
      <c r="Z12805" s="120"/>
      <c r="AB12805" s="120"/>
    </row>
    <row r="12806" spans="12:28" ht="15" customHeight="1" x14ac:dyDescent="0.2">
      <c r="L12806" s="120"/>
      <c r="N12806" s="120"/>
      <c r="P12806" s="120"/>
      <c r="R12806" s="120"/>
      <c r="T12806" s="120"/>
      <c r="V12806" s="120"/>
      <c r="X12806" s="120"/>
      <c r="Z12806" s="120"/>
      <c r="AB12806" s="120"/>
    </row>
    <row r="12807" spans="12:28" ht="15" customHeight="1" x14ac:dyDescent="0.2">
      <c r="L12807" s="120"/>
      <c r="N12807" s="120"/>
      <c r="P12807" s="120"/>
      <c r="R12807" s="120"/>
      <c r="T12807" s="120"/>
      <c r="V12807" s="120"/>
      <c r="X12807" s="120"/>
      <c r="Z12807" s="120"/>
      <c r="AB12807" s="120"/>
    </row>
    <row r="12808" spans="12:28" ht="15" customHeight="1" x14ac:dyDescent="0.2">
      <c r="L12808" s="120"/>
      <c r="N12808" s="120"/>
      <c r="P12808" s="120"/>
      <c r="R12808" s="120"/>
      <c r="T12808" s="120"/>
      <c r="V12808" s="120"/>
      <c r="X12808" s="120"/>
      <c r="Z12808" s="120"/>
      <c r="AB12808" s="120"/>
    </row>
    <row r="12809" spans="12:28" ht="15" customHeight="1" x14ac:dyDescent="0.2">
      <c r="L12809" s="120"/>
      <c r="N12809" s="120"/>
      <c r="P12809" s="120"/>
      <c r="R12809" s="120"/>
      <c r="T12809" s="120"/>
      <c r="V12809" s="120"/>
      <c r="X12809" s="120"/>
      <c r="Z12809" s="120"/>
      <c r="AB12809" s="120"/>
    </row>
    <row r="12810" spans="12:28" ht="15" customHeight="1" x14ac:dyDescent="0.2">
      <c r="L12810" s="120"/>
      <c r="N12810" s="120"/>
      <c r="P12810" s="120"/>
      <c r="R12810" s="120"/>
      <c r="T12810" s="120"/>
      <c r="V12810" s="120"/>
      <c r="X12810" s="120"/>
      <c r="Z12810" s="120"/>
      <c r="AB12810" s="120"/>
    </row>
    <row r="12811" spans="12:28" ht="15" customHeight="1" x14ac:dyDescent="0.2">
      <c r="L12811" s="120"/>
      <c r="N12811" s="120"/>
      <c r="P12811" s="120"/>
      <c r="R12811" s="120"/>
      <c r="T12811" s="120"/>
      <c r="V12811" s="120"/>
      <c r="X12811" s="120"/>
      <c r="Z12811" s="120"/>
      <c r="AB12811" s="120"/>
    </row>
    <row r="12812" spans="12:28" ht="15" customHeight="1" x14ac:dyDescent="0.2">
      <c r="L12812" s="120"/>
      <c r="N12812" s="120"/>
      <c r="P12812" s="120"/>
      <c r="R12812" s="120"/>
      <c r="T12812" s="120"/>
      <c r="V12812" s="120"/>
      <c r="X12812" s="120"/>
      <c r="Z12812" s="120"/>
      <c r="AB12812" s="120"/>
    </row>
    <row r="12813" spans="12:28" ht="15" customHeight="1" x14ac:dyDescent="0.2">
      <c r="L12813" s="120"/>
      <c r="N12813" s="120"/>
      <c r="P12813" s="120"/>
      <c r="R12813" s="120"/>
      <c r="T12813" s="120"/>
      <c r="V12813" s="120"/>
      <c r="X12813" s="120"/>
      <c r="Z12813" s="120"/>
      <c r="AB12813" s="120"/>
    </row>
    <row r="12814" spans="12:28" ht="15" customHeight="1" x14ac:dyDescent="0.2">
      <c r="L12814" s="120"/>
      <c r="N12814" s="120"/>
      <c r="P12814" s="120"/>
      <c r="R12814" s="120"/>
      <c r="T12814" s="120"/>
      <c r="V12814" s="120"/>
      <c r="X12814" s="120"/>
      <c r="Z12814" s="120"/>
      <c r="AB12814" s="120"/>
    </row>
    <row r="12815" spans="12:28" ht="15" customHeight="1" x14ac:dyDescent="0.2">
      <c r="L12815" s="120"/>
      <c r="N12815" s="120"/>
      <c r="P12815" s="120"/>
      <c r="R12815" s="120"/>
      <c r="T12815" s="120"/>
      <c r="V12815" s="120"/>
      <c r="X12815" s="120"/>
      <c r="Z12815" s="120"/>
      <c r="AB12815" s="120"/>
    </row>
    <row r="12816" spans="12:28" ht="15" customHeight="1" x14ac:dyDescent="0.2">
      <c r="L12816" s="120"/>
      <c r="N12816" s="120"/>
      <c r="P12816" s="120"/>
      <c r="R12816" s="120"/>
      <c r="T12816" s="120"/>
      <c r="V12816" s="120"/>
      <c r="X12816" s="120"/>
      <c r="Z12816" s="120"/>
      <c r="AB12816" s="120"/>
    </row>
    <row r="12817" spans="12:28" ht="15" customHeight="1" x14ac:dyDescent="0.2">
      <c r="L12817" s="120"/>
      <c r="N12817" s="120"/>
      <c r="P12817" s="120"/>
      <c r="R12817" s="120"/>
      <c r="T12817" s="120"/>
      <c r="V12817" s="120"/>
      <c r="X12817" s="120"/>
      <c r="Z12817" s="120"/>
      <c r="AB12817" s="120"/>
    </row>
    <row r="12818" spans="12:28" ht="15" customHeight="1" x14ac:dyDescent="0.2">
      <c r="L12818" s="120"/>
      <c r="N12818" s="120"/>
      <c r="P12818" s="120"/>
      <c r="R12818" s="120"/>
      <c r="T12818" s="120"/>
      <c r="V12818" s="120"/>
      <c r="X12818" s="120"/>
      <c r="Z12818" s="120"/>
      <c r="AB12818" s="120"/>
    </row>
    <row r="12819" spans="12:28" ht="15" customHeight="1" x14ac:dyDescent="0.2">
      <c r="L12819" s="120"/>
      <c r="N12819" s="120"/>
      <c r="P12819" s="120"/>
      <c r="R12819" s="120"/>
      <c r="T12819" s="120"/>
      <c r="V12819" s="120"/>
      <c r="X12819" s="120"/>
      <c r="Z12819" s="120"/>
      <c r="AB12819" s="120"/>
    </row>
    <row r="12820" spans="12:28" ht="15" customHeight="1" x14ac:dyDescent="0.2">
      <c r="L12820" s="120"/>
      <c r="N12820" s="120"/>
      <c r="P12820" s="120"/>
      <c r="R12820" s="120"/>
      <c r="T12820" s="120"/>
      <c r="V12820" s="120"/>
      <c r="X12820" s="120"/>
      <c r="Z12820" s="120"/>
      <c r="AB12820" s="120"/>
    </row>
    <row r="12821" spans="12:28" ht="15" customHeight="1" x14ac:dyDescent="0.2">
      <c r="L12821" s="120"/>
      <c r="N12821" s="120"/>
      <c r="P12821" s="120"/>
      <c r="R12821" s="120"/>
      <c r="T12821" s="120"/>
      <c r="V12821" s="120"/>
      <c r="X12821" s="120"/>
      <c r="Z12821" s="120"/>
      <c r="AB12821" s="120"/>
    </row>
    <row r="12822" spans="12:28" ht="15" customHeight="1" x14ac:dyDescent="0.2">
      <c r="L12822" s="120"/>
      <c r="N12822" s="120"/>
      <c r="P12822" s="120"/>
      <c r="R12822" s="120"/>
      <c r="T12822" s="120"/>
      <c r="V12822" s="120"/>
      <c r="X12822" s="120"/>
      <c r="Z12822" s="120"/>
      <c r="AB12822" s="120"/>
    </row>
    <row r="12823" spans="12:28" ht="15" customHeight="1" x14ac:dyDescent="0.2">
      <c r="L12823" s="120"/>
      <c r="N12823" s="120"/>
      <c r="P12823" s="120"/>
      <c r="R12823" s="120"/>
      <c r="T12823" s="120"/>
      <c r="V12823" s="120"/>
      <c r="X12823" s="120"/>
      <c r="Z12823" s="120"/>
      <c r="AB12823" s="120"/>
    </row>
    <row r="12824" spans="12:28" ht="15" customHeight="1" x14ac:dyDescent="0.2">
      <c r="L12824" s="120"/>
      <c r="N12824" s="120"/>
      <c r="P12824" s="120"/>
      <c r="R12824" s="120"/>
      <c r="T12824" s="120"/>
      <c r="V12824" s="120"/>
      <c r="X12824" s="120"/>
      <c r="Z12824" s="120"/>
      <c r="AB12824" s="120"/>
    </row>
    <row r="12825" spans="12:28" ht="15" customHeight="1" x14ac:dyDescent="0.2">
      <c r="L12825" s="120"/>
      <c r="N12825" s="120"/>
      <c r="P12825" s="120"/>
      <c r="R12825" s="120"/>
      <c r="T12825" s="120"/>
      <c r="V12825" s="120"/>
      <c r="X12825" s="120"/>
      <c r="Z12825" s="120"/>
      <c r="AB12825" s="120"/>
    </row>
    <row r="12826" spans="12:28" ht="15" customHeight="1" x14ac:dyDescent="0.2">
      <c r="L12826" s="120"/>
      <c r="N12826" s="120"/>
      <c r="P12826" s="120"/>
      <c r="R12826" s="120"/>
      <c r="T12826" s="120"/>
      <c r="V12826" s="120"/>
      <c r="X12826" s="120"/>
      <c r="Z12826" s="120"/>
      <c r="AB12826" s="120"/>
    </row>
    <row r="12827" spans="12:28" ht="15" customHeight="1" x14ac:dyDescent="0.2">
      <c r="L12827" s="120"/>
      <c r="N12827" s="120"/>
      <c r="P12827" s="120"/>
      <c r="R12827" s="120"/>
      <c r="T12827" s="120"/>
      <c r="V12827" s="120"/>
      <c r="X12827" s="120"/>
      <c r="Z12827" s="120"/>
      <c r="AB12827" s="120"/>
    </row>
    <row r="12828" spans="12:28" ht="15" customHeight="1" x14ac:dyDescent="0.2">
      <c r="L12828" s="120"/>
      <c r="N12828" s="120"/>
      <c r="P12828" s="120"/>
      <c r="R12828" s="120"/>
      <c r="T12828" s="120"/>
      <c r="V12828" s="120"/>
      <c r="X12828" s="120"/>
      <c r="Z12828" s="120"/>
      <c r="AB12828" s="120"/>
    </row>
    <row r="12829" spans="12:28" ht="15" customHeight="1" x14ac:dyDescent="0.2">
      <c r="L12829" s="120"/>
      <c r="N12829" s="120"/>
      <c r="P12829" s="120"/>
      <c r="R12829" s="120"/>
      <c r="T12829" s="120"/>
      <c r="V12829" s="120"/>
      <c r="X12829" s="120"/>
      <c r="Z12829" s="120"/>
      <c r="AB12829" s="120"/>
    </row>
    <row r="12830" spans="12:28" ht="15" customHeight="1" x14ac:dyDescent="0.2">
      <c r="L12830" s="120"/>
      <c r="N12830" s="120"/>
      <c r="P12830" s="120"/>
      <c r="R12830" s="120"/>
      <c r="T12830" s="120"/>
      <c r="V12830" s="120"/>
      <c r="X12830" s="120"/>
      <c r="Z12830" s="120"/>
      <c r="AB12830" s="120"/>
    </row>
    <row r="12831" spans="12:28" ht="15" customHeight="1" x14ac:dyDescent="0.2">
      <c r="L12831" s="120"/>
      <c r="N12831" s="120"/>
      <c r="P12831" s="120"/>
      <c r="R12831" s="120"/>
      <c r="T12831" s="120"/>
      <c r="V12831" s="120"/>
      <c r="X12831" s="120"/>
      <c r="Z12831" s="120"/>
      <c r="AB12831" s="120"/>
    </row>
    <row r="12832" spans="12:28" ht="15" customHeight="1" x14ac:dyDescent="0.2">
      <c r="L12832" s="120"/>
      <c r="N12832" s="120"/>
      <c r="P12832" s="120"/>
      <c r="R12832" s="120"/>
      <c r="T12832" s="120"/>
      <c r="V12832" s="120"/>
      <c r="X12832" s="120"/>
      <c r="Z12832" s="120"/>
      <c r="AB12832" s="120"/>
    </row>
    <row r="12833" spans="12:28" ht="15" customHeight="1" x14ac:dyDescent="0.2">
      <c r="L12833" s="120"/>
      <c r="N12833" s="120"/>
      <c r="P12833" s="120"/>
      <c r="R12833" s="120"/>
      <c r="T12833" s="120"/>
      <c r="V12833" s="120"/>
      <c r="X12833" s="120"/>
      <c r="Z12833" s="120"/>
      <c r="AB12833" s="120"/>
    </row>
    <row r="12834" spans="12:28" ht="15" customHeight="1" x14ac:dyDescent="0.2">
      <c r="L12834" s="120"/>
      <c r="N12834" s="120"/>
      <c r="P12834" s="120"/>
      <c r="R12834" s="120"/>
      <c r="T12834" s="120"/>
      <c r="V12834" s="120"/>
      <c r="X12834" s="120"/>
      <c r="Z12834" s="120"/>
      <c r="AB12834" s="120"/>
    </row>
    <row r="12835" spans="12:28" ht="15" customHeight="1" x14ac:dyDescent="0.2">
      <c r="L12835" s="120"/>
      <c r="N12835" s="120"/>
      <c r="P12835" s="120"/>
      <c r="R12835" s="120"/>
      <c r="T12835" s="120"/>
      <c r="V12835" s="120"/>
      <c r="X12835" s="120"/>
      <c r="Z12835" s="120"/>
      <c r="AB12835" s="120"/>
    </row>
    <row r="12836" spans="12:28" ht="15" customHeight="1" x14ac:dyDescent="0.2">
      <c r="L12836" s="120"/>
      <c r="N12836" s="120"/>
      <c r="P12836" s="120"/>
      <c r="R12836" s="120"/>
      <c r="T12836" s="120"/>
      <c r="V12836" s="120"/>
      <c r="X12836" s="120"/>
      <c r="Z12836" s="120"/>
      <c r="AB12836" s="120"/>
    </row>
    <row r="12837" spans="12:28" ht="15" customHeight="1" x14ac:dyDescent="0.2">
      <c r="L12837" s="120"/>
      <c r="N12837" s="120"/>
      <c r="P12837" s="120"/>
      <c r="R12837" s="120"/>
      <c r="T12837" s="120"/>
      <c r="V12837" s="120"/>
      <c r="X12837" s="120"/>
      <c r="Z12837" s="120"/>
      <c r="AB12837" s="120"/>
    </row>
    <row r="12838" spans="12:28" ht="15" customHeight="1" x14ac:dyDescent="0.2">
      <c r="L12838" s="120"/>
      <c r="N12838" s="120"/>
      <c r="P12838" s="120"/>
      <c r="R12838" s="120"/>
      <c r="T12838" s="120"/>
      <c r="V12838" s="120"/>
      <c r="X12838" s="120"/>
      <c r="Z12838" s="120"/>
      <c r="AB12838" s="120"/>
    </row>
    <row r="12839" spans="12:28" ht="15" customHeight="1" x14ac:dyDescent="0.2">
      <c r="L12839" s="120"/>
      <c r="N12839" s="120"/>
      <c r="P12839" s="120"/>
      <c r="R12839" s="120"/>
      <c r="T12839" s="120"/>
      <c r="V12839" s="120"/>
      <c r="X12839" s="120"/>
      <c r="Z12839" s="120"/>
      <c r="AB12839" s="120"/>
    </row>
    <row r="12840" spans="12:28" ht="15" customHeight="1" x14ac:dyDescent="0.2">
      <c r="L12840" s="120"/>
      <c r="N12840" s="120"/>
      <c r="P12840" s="120"/>
      <c r="R12840" s="120"/>
      <c r="T12840" s="120"/>
      <c r="V12840" s="120"/>
      <c r="X12840" s="120"/>
      <c r="Z12840" s="120"/>
      <c r="AB12840" s="120"/>
    </row>
    <row r="12841" spans="12:28" ht="15" customHeight="1" x14ac:dyDescent="0.2">
      <c r="L12841" s="120"/>
      <c r="N12841" s="120"/>
      <c r="P12841" s="120"/>
      <c r="R12841" s="120"/>
      <c r="T12841" s="120"/>
      <c r="V12841" s="120"/>
      <c r="X12841" s="120"/>
      <c r="Z12841" s="120"/>
      <c r="AB12841" s="120"/>
    </row>
    <row r="12842" spans="12:28" ht="15" customHeight="1" x14ac:dyDescent="0.2">
      <c r="L12842" s="120"/>
      <c r="N12842" s="120"/>
      <c r="P12842" s="120"/>
      <c r="R12842" s="120"/>
      <c r="T12842" s="120"/>
      <c r="V12842" s="120"/>
      <c r="X12842" s="120"/>
      <c r="Z12842" s="120"/>
      <c r="AB12842" s="120"/>
    </row>
    <row r="12843" spans="12:28" ht="15" customHeight="1" x14ac:dyDescent="0.2">
      <c r="L12843" s="120"/>
      <c r="N12843" s="120"/>
      <c r="P12843" s="120"/>
      <c r="R12843" s="120"/>
      <c r="T12843" s="120"/>
      <c r="V12843" s="120"/>
      <c r="X12843" s="120"/>
      <c r="Z12843" s="120"/>
      <c r="AB12843" s="120"/>
    </row>
    <row r="12844" spans="12:28" ht="15" customHeight="1" x14ac:dyDescent="0.2">
      <c r="L12844" s="120"/>
      <c r="N12844" s="120"/>
      <c r="P12844" s="120"/>
      <c r="R12844" s="120"/>
      <c r="T12844" s="120"/>
      <c r="V12844" s="120"/>
      <c r="X12844" s="120"/>
      <c r="Z12844" s="120"/>
      <c r="AB12844" s="120"/>
    </row>
    <row r="12845" spans="12:28" ht="15" customHeight="1" x14ac:dyDescent="0.2">
      <c r="L12845" s="120"/>
      <c r="N12845" s="120"/>
      <c r="P12845" s="120"/>
      <c r="R12845" s="120"/>
      <c r="T12845" s="120"/>
      <c r="V12845" s="120"/>
      <c r="X12845" s="120"/>
      <c r="Z12845" s="120"/>
      <c r="AB12845" s="120"/>
    </row>
    <row r="12846" spans="12:28" ht="15" customHeight="1" x14ac:dyDescent="0.2">
      <c r="L12846" s="120"/>
      <c r="N12846" s="120"/>
      <c r="P12846" s="120"/>
      <c r="R12846" s="120"/>
      <c r="T12846" s="120"/>
      <c r="V12846" s="120"/>
      <c r="X12846" s="120"/>
      <c r="Z12846" s="120"/>
      <c r="AB12846" s="120"/>
    </row>
    <row r="12847" spans="12:28" ht="15" customHeight="1" x14ac:dyDescent="0.2">
      <c r="L12847" s="120"/>
      <c r="N12847" s="120"/>
      <c r="P12847" s="120"/>
      <c r="R12847" s="120"/>
      <c r="T12847" s="120"/>
      <c r="V12847" s="120"/>
      <c r="X12847" s="120"/>
      <c r="Z12847" s="120"/>
      <c r="AB12847" s="120"/>
    </row>
    <row r="12848" spans="12:28" ht="15" customHeight="1" x14ac:dyDescent="0.2">
      <c r="L12848" s="120"/>
      <c r="N12848" s="120"/>
      <c r="P12848" s="120"/>
      <c r="R12848" s="120"/>
      <c r="T12848" s="120"/>
      <c r="V12848" s="120"/>
      <c r="X12848" s="120"/>
      <c r="Z12848" s="120"/>
      <c r="AB12848" s="120"/>
    </row>
    <row r="12849" spans="12:28" ht="15" customHeight="1" x14ac:dyDescent="0.2">
      <c r="L12849" s="120"/>
      <c r="N12849" s="120"/>
      <c r="P12849" s="120"/>
      <c r="R12849" s="120"/>
      <c r="T12849" s="120"/>
      <c r="V12849" s="120"/>
      <c r="X12849" s="120"/>
      <c r="Z12849" s="120"/>
      <c r="AB12849" s="120"/>
    </row>
    <row r="12850" spans="12:28" ht="15" customHeight="1" x14ac:dyDescent="0.2">
      <c r="L12850" s="120"/>
      <c r="N12850" s="120"/>
      <c r="P12850" s="120"/>
      <c r="R12850" s="120"/>
      <c r="T12850" s="120"/>
      <c r="V12850" s="120"/>
      <c r="X12850" s="120"/>
      <c r="Z12850" s="120"/>
      <c r="AB12850" s="120"/>
    </row>
    <row r="12851" spans="12:28" ht="15" customHeight="1" x14ac:dyDescent="0.2">
      <c r="L12851" s="120"/>
      <c r="N12851" s="120"/>
      <c r="P12851" s="120"/>
      <c r="R12851" s="120"/>
      <c r="T12851" s="120"/>
      <c r="V12851" s="120"/>
      <c r="X12851" s="120"/>
      <c r="Z12851" s="120"/>
      <c r="AB12851" s="120"/>
    </row>
    <row r="12852" spans="12:28" ht="15" customHeight="1" x14ac:dyDescent="0.2">
      <c r="L12852" s="120"/>
      <c r="N12852" s="120"/>
      <c r="P12852" s="120"/>
      <c r="R12852" s="120"/>
      <c r="T12852" s="120"/>
      <c r="V12852" s="120"/>
      <c r="X12852" s="120"/>
      <c r="Z12852" s="120"/>
      <c r="AB12852" s="120"/>
    </row>
    <row r="12853" spans="12:28" ht="15" customHeight="1" x14ac:dyDescent="0.2">
      <c r="L12853" s="120"/>
      <c r="N12853" s="120"/>
      <c r="P12853" s="120"/>
      <c r="R12853" s="120"/>
      <c r="T12853" s="120"/>
      <c r="V12853" s="120"/>
      <c r="X12853" s="120"/>
      <c r="Z12853" s="120"/>
      <c r="AB12853" s="120"/>
    </row>
    <row r="12854" spans="12:28" ht="15" customHeight="1" x14ac:dyDescent="0.2">
      <c r="L12854" s="120"/>
      <c r="N12854" s="120"/>
      <c r="P12854" s="120"/>
      <c r="R12854" s="120"/>
      <c r="T12854" s="120"/>
      <c r="V12854" s="120"/>
      <c r="X12854" s="120"/>
      <c r="Z12854" s="120"/>
      <c r="AB12854" s="120"/>
    </row>
    <row r="12855" spans="12:28" ht="15" customHeight="1" x14ac:dyDescent="0.2">
      <c r="L12855" s="120"/>
      <c r="N12855" s="120"/>
      <c r="P12855" s="120"/>
      <c r="R12855" s="120"/>
      <c r="T12855" s="120"/>
      <c r="V12855" s="120"/>
      <c r="X12855" s="120"/>
      <c r="Z12855" s="120"/>
      <c r="AB12855" s="120"/>
    </row>
    <row r="12856" spans="12:28" ht="15" customHeight="1" x14ac:dyDescent="0.2">
      <c r="L12856" s="120"/>
      <c r="N12856" s="120"/>
      <c r="P12856" s="120"/>
      <c r="R12856" s="120"/>
      <c r="T12856" s="120"/>
      <c r="V12856" s="120"/>
      <c r="X12856" s="120"/>
      <c r="Z12856" s="120"/>
      <c r="AB12856" s="120"/>
    </row>
    <row r="12857" spans="12:28" ht="15" customHeight="1" x14ac:dyDescent="0.2">
      <c r="L12857" s="120"/>
      <c r="N12857" s="120"/>
      <c r="P12857" s="120"/>
      <c r="R12857" s="120"/>
      <c r="T12857" s="120"/>
      <c r="V12857" s="120"/>
      <c r="X12857" s="120"/>
      <c r="Z12857" s="120"/>
      <c r="AB12857" s="120"/>
    </row>
    <row r="12858" spans="12:28" ht="15" customHeight="1" x14ac:dyDescent="0.2">
      <c r="L12858" s="120"/>
      <c r="N12858" s="120"/>
      <c r="P12858" s="120"/>
      <c r="R12858" s="120"/>
      <c r="T12858" s="120"/>
      <c r="V12858" s="120"/>
      <c r="X12858" s="120"/>
      <c r="Z12858" s="120"/>
      <c r="AB12858" s="120"/>
    </row>
    <row r="12859" spans="12:28" ht="15" customHeight="1" x14ac:dyDescent="0.2">
      <c r="L12859" s="120"/>
      <c r="N12859" s="120"/>
      <c r="P12859" s="120"/>
      <c r="R12859" s="120"/>
      <c r="T12859" s="120"/>
      <c r="V12859" s="120"/>
      <c r="X12859" s="120"/>
      <c r="Z12859" s="120"/>
      <c r="AB12859" s="120"/>
    </row>
    <row r="12860" spans="12:28" ht="15" customHeight="1" x14ac:dyDescent="0.2">
      <c r="L12860" s="120"/>
      <c r="N12860" s="120"/>
      <c r="P12860" s="120"/>
      <c r="R12860" s="120"/>
      <c r="T12860" s="120"/>
      <c r="V12860" s="120"/>
      <c r="X12860" s="120"/>
      <c r="Z12860" s="120"/>
      <c r="AB12860" s="120"/>
    </row>
    <row r="12861" spans="12:28" ht="15" customHeight="1" x14ac:dyDescent="0.2">
      <c r="L12861" s="120"/>
      <c r="N12861" s="120"/>
      <c r="P12861" s="120"/>
      <c r="R12861" s="120"/>
      <c r="T12861" s="120"/>
      <c r="V12861" s="120"/>
      <c r="X12861" s="120"/>
      <c r="Z12861" s="120"/>
      <c r="AB12861" s="120"/>
    </row>
    <row r="12862" spans="12:28" ht="15" customHeight="1" x14ac:dyDescent="0.2">
      <c r="L12862" s="120"/>
      <c r="N12862" s="120"/>
      <c r="P12862" s="120"/>
      <c r="R12862" s="120"/>
      <c r="T12862" s="120"/>
      <c r="V12862" s="120"/>
      <c r="X12862" s="120"/>
      <c r="Z12862" s="120"/>
      <c r="AB12862" s="120"/>
    </row>
    <row r="12863" spans="12:28" ht="15" customHeight="1" x14ac:dyDescent="0.2">
      <c r="L12863" s="120"/>
      <c r="N12863" s="120"/>
      <c r="P12863" s="120"/>
      <c r="R12863" s="120"/>
      <c r="T12863" s="120"/>
      <c r="V12863" s="120"/>
      <c r="X12863" s="120"/>
      <c r="Z12863" s="120"/>
      <c r="AB12863" s="120"/>
    </row>
    <row r="12864" spans="12:28" ht="15" customHeight="1" x14ac:dyDescent="0.2">
      <c r="L12864" s="120"/>
      <c r="N12864" s="120"/>
      <c r="P12864" s="120"/>
      <c r="R12864" s="120"/>
      <c r="T12864" s="120"/>
      <c r="V12864" s="120"/>
      <c r="X12864" s="120"/>
      <c r="Z12864" s="120"/>
      <c r="AB12864" s="120"/>
    </row>
    <row r="12865" spans="12:28" ht="15" customHeight="1" x14ac:dyDescent="0.2">
      <c r="L12865" s="120"/>
      <c r="N12865" s="120"/>
      <c r="P12865" s="120"/>
      <c r="R12865" s="120"/>
      <c r="T12865" s="120"/>
      <c r="V12865" s="120"/>
      <c r="X12865" s="120"/>
      <c r="Z12865" s="120"/>
      <c r="AB12865" s="120"/>
    </row>
    <row r="12866" spans="12:28" ht="15" customHeight="1" x14ac:dyDescent="0.2">
      <c r="L12866" s="120"/>
      <c r="N12866" s="120"/>
      <c r="P12866" s="120"/>
      <c r="R12866" s="120"/>
      <c r="T12866" s="120"/>
      <c r="V12866" s="120"/>
      <c r="X12866" s="120"/>
      <c r="Z12866" s="120"/>
      <c r="AB12866" s="120"/>
    </row>
    <row r="12867" spans="12:28" ht="15" customHeight="1" x14ac:dyDescent="0.2">
      <c r="L12867" s="120"/>
      <c r="N12867" s="120"/>
      <c r="P12867" s="120"/>
      <c r="R12867" s="120"/>
      <c r="T12867" s="120"/>
      <c r="V12867" s="120"/>
      <c r="X12867" s="120"/>
      <c r="Z12867" s="120"/>
      <c r="AB12867" s="120"/>
    </row>
    <row r="12868" spans="12:28" ht="15" customHeight="1" x14ac:dyDescent="0.2">
      <c r="L12868" s="120"/>
      <c r="N12868" s="120"/>
      <c r="P12868" s="120"/>
      <c r="R12868" s="120"/>
      <c r="T12868" s="120"/>
      <c r="V12868" s="120"/>
      <c r="X12868" s="120"/>
      <c r="Z12868" s="120"/>
      <c r="AB12868" s="120"/>
    </row>
    <row r="12869" spans="12:28" ht="15" customHeight="1" x14ac:dyDescent="0.2">
      <c r="L12869" s="120"/>
      <c r="N12869" s="120"/>
      <c r="P12869" s="120"/>
      <c r="R12869" s="120"/>
      <c r="T12869" s="120"/>
      <c r="V12869" s="120"/>
      <c r="X12869" s="120"/>
      <c r="Z12869" s="120"/>
      <c r="AB12869" s="120"/>
    </row>
    <row r="12870" spans="12:28" ht="15" customHeight="1" x14ac:dyDescent="0.2">
      <c r="L12870" s="120"/>
      <c r="N12870" s="120"/>
      <c r="P12870" s="120"/>
      <c r="R12870" s="120"/>
      <c r="T12870" s="120"/>
      <c r="V12870" s="120"/>
      <c r="X12870" s="120"/>
      <c r="Z12870" s="120"/>
      <c r="AB12870" s="120"/>
    </row>
    <row r="12871" spans="12:28" ht="15" customHeight="1" x14ac:dyDescent="0.2">
      <c r="L12871" s="120"/>
      <c r="N12871" s="120"/>
      <c r="P12871" s="120"/>
      <c r="R12871" s="120"/>
      <c r="T12871" s="120"/>
      <c r="V12871" s="120"/>
      <c r="X12871" s="120"/>
      <c r="Z12871" s="120"/>
      <c r="AB12871" s="120"/>
    </row>
    <row r="12872" spans="12:28" ht="15" customHeight="1" x14ac:dyDescent="0.2">
      <c r="L12872" s="120"/>
      <c r="N12872" s="120"/>
      <c r="P12872" s="120"/>
      <c r="R12872" s="120"/>
      <c r="T12872" s="120"/>
      <c r="V12872" s="120"/>
      <c r="X12872" s="120"/>
      <c r="Z12872" s="120"/>
      <c r="AB12872" s="120"/>
    </row>
    <row r="12873" spans="12:28" ht="15" customHeight="1" x14ac:dyDescent="0.2">
      <c r="L12873" s="120"/>
      <c r="N12873" s="120"/>
      <c r="P12873" s="120"/>
      <c r="R12873" s="120"/>
      <c r="T12873" s="120"/>
      <c r="V12873" s="120"/>
      <c r="X12873" s="120"/>
      <c r="Z12873" s="120"/>
      <c r="AB12873" s="120"/>
    </row>
    <row r="12874" spans="12:28" ht="15" customHeight="1" x14ac:dyDescent="0.2">
      <c r="L12874" s="120"/>
      <c r="N12874" s="120"/>
      <c r="P12874" s="120"/>
      <c r="R12874" s="120"/>
      <c r="T12874" s="120"/>
      <c r="V12874" s="120"/>
      <c r="X12874" s="120"/>
      <c r="Z12874" s="120"/>
      <c r="AB12874" s="120"/>
    </row>
    <row r="12875" spans="12:28" ht="15" customHeight="1" x14ac:dyDescent="0.2">
      <c r="L12875" s="120"/>
      <c r="N12875" s="120"/>
      <c r="P12875" s="120"/>
      <c r="R12875" s="120"/>
      <c r="T12875" s="120"/>
      <c r="V12875" s="120"/>
      <c r="X12875" s="120"/>
      <c r="Z12875" s="120"/>
      <c r="AB12875" s="120"/>
    </row>
    <row r="12876" spans="12:28" ht="15" customHeight="1" x14ac:dyDescent="0.2">
      <c r="L12876" s="120"/>
      <c r="N12876" s="120"/>
      <c r="P12876" s="120"/>
      <c r="R12876" s="120"/>
      <c r="T12876" s="120"/>
      <c r="V12876" s="120"/>
      <c r="X12876" s="120"/>
      <c r="Z12876" s="120"/>
      <c r="AB12876" s="120"/>
    </row>
    <row r="12877" spans="12:28" ht="15" customHeight="1" x14ac:dyDescent="0.2">
      <c r="L12877" s="120"/>
      <c r="N12877" s="120"/>
      <c r="P12877" s="120"/>
      <c r="R12877" s="120"/>
      <c r="T12877" s="120"/>
      <c r="V12877" s="120"/>
      <c r="X12877" s="120"/>
      <c r="Z12877" s="120"/>
      <c r="AB12877" s="120"/>
    </row>
    <row r="12878" spans="12:28" ht="15" customHeight="1" x14ac:dyDescent="0.2">
      <c r="L12878" s="120"/>
      <c r="N12878" s="120"/>
      <c r="P12878" s="120"/>
      <c r="R12878" s="120"/>
      <c r="T12878" s="120"/>
      <c r="V12878" s="120"/>
      <c r="X12878" s="120"/>
      <c r="Z12878" s="120"/>
      <c r="AB12878" s="120"/>
    </row>
    <row r="12879" spans="12:28" ht="15" customHeight="1" x14ac:dyDescent="0.2">
      <c r="L12879" s="120"/>
      <c r="N12879" s="120"/>
      <c r="P12879" s="120"/>
      <c r="R12879" s="120"/>
      <c r="T12879" s="120"/>
      <c r="V12879" s="120"/>
      <c r="X12879" s="120"/>
      <c r="Z12879" s="120"/>
      <c r="AB12879" s="120"/>
    </row>
    <row r="12880" spans="12:28" ht="15" customHeight="1" x14ac:dyDescent="0.2">
      <c r="L12880" s="120"/>
      <c r="N12880" s="120"/>
      <c r="P12880" s="120"/>
      <c r="R12880" s="120"/>
      <c r="T12880" s="120"/>
      <c r="V12880" s="120"/>
      <c r="X12880" s="120"/>
      <c r="Z12880" s="120"/>
      <c r="AB12880" s="120"/>
    </row>
    <row r="12881" spans="12:28" ht="15" customHeight="1" x14ac:dyDescent="0.2">
      <c r="L12881" s="120"/>
      <c r="N12881" s="120"/>
      <c r="P12881" s="120"/>
      <c r="R12881" s="120"/>
      <c r="T12881" s="120"/>
      <c r="V12881" s="120"/>
      <c r="X12881" s="120"/>
      <c r="Z12881" s="120"/>
      <c r="AB12881" s="120"/>
    </row>
    <row r="12882" spans="12:28" ht="15" customHeight="1" x14ac:dyDescent="0.2">
      <c r="L12882" s="120"/>
      <c r="N12882" s="120"/>
      <c r="P12882" s="120"/>
      <c r="R12882" s="120"/>
      <c r="T12882" s="120"/>
      <c r="V12882" s="120"/>
      <c r="X12882" s="120"/>
      <c r="Z12882" s="120"/>
      <c r="AB12882" s="120"/>
    </row>
    <row r="12883" spans="12:28" ht="15" customHeight="1" x14ac:dyDescent="0.2">
      <c r="L12883" s="120"/>
      <c r="N12883" s="120"/>
      <c r="P12883" s="120"/>
      <c r="R12883" s="120"/>
      <c r="T12883" s="120"/>
      <c r="V12883" s="120"/>
      <c r="X12883" s="120"/>
      <c r="Z12883" s="120"/>
      <c r="AB12883" s="120"/>
    </row>
    <row r="12884" spans="12:28" ht="15" customHeight="1" x14ac:dyDescent="0.2">
      <c r="L12884" s="120"/>
      <c r="N12884" s="120"/>
      <c r="P12884" s="120"/>
      <c r="R12884" s="120"/>
      <c r="T12884" s="120"/>
      <c r="V12884" s="120"/>
      <c r="X12884" s="120"/>
      <c r="Z12884" s="120"/>
      <c r="AB12884" s="120"/>
    </row>
    <row r="12885" spans="12:28" ht="15" customHeight="1" x14ac:dyDescent="0.2">
      <c r="L12885" s="120"/>
      <c r="N12885" s="120"/>
      <c r="P12885" s="120"/>
      <c r="R12885" s="120"/>
      <c r="T12885" s="120"/>
      <c r="V12885" s="120"/>
      <c r="X12885" s="120"/>
      <c r="Z12885" s="120"/>
      <c r="AB12885" s="120"/>
    </row>
    <row r="12886" spans="12:28" ht="15" customHeight="1" x14ac:dyDescent="0.2">
      <c r="L12886" s="120"/>
      <c r="N12886" s="120"/>
      <c r="P12886" s="120"/>
      <c r="R12886" s="120"/>
      <c r="T12886" s="120"/>
      <c r="V12886" s="120"/>
      <c r="X12886" s="120"/>
      <c r="Z12886" s="120"/>
      <c r="AB12886" s="120"/>
    </row>
    <row r="12887" spans="12:28" ht="15" customHeight="1" x14ac:dyDescent="0.2">
      <c r="L12887" s="120"/>
      <c r="N12887" s="120"/>
      <c r="P12887" s="120"/>
      <c r="R12887" s="120"/>
      <c r="T12887" s="120"/>
      <c r="V12887" s="120"/>
      <c r="X12887" s="120"/>
      <c r="Z12887" s="120"/>
      <c r="AB12887" s="120"/>
    </row>
    <row r="12888" spans="12:28" ht="15" customHeight="1" x14ac:dyDescent="0.2">
      <c r="L12888" s="120"/>
      <c r="N12888" s="120"/>
      <c r="P12888" s="120"/>
      <c r="R12888" s="120"/>
      <c r="T12888" s="120"/>
      <c r="V12888" s="120"/>
      <c r="X12888" s="120"/>
      <c r="Z12888" s="120"/>
      <c r="AB12888" s="120"/>
    </row>
    <row r="12889" spans="12:28" ht="15" customHeight="1" x14ac:dyDescent="0.2">
      <c r="L12889" s="120"/>
      <c r="N12889" s="120"/>
      <c r="P12889" s="120"/>
      <c r="R12889" s="120"/>
      <c r="T12889" s="120"/>
      <c r="V12889" s="120"/>
      <c r="X12889" s="120"/>
      <c r="Z12889" s="120"/>
      <c r="AB12889" s="120"/>
    </row>
    <row r="12890" spans="12:28" ht="15" customHeight="1" x14ac:dyDescent="0.2">
      <c r="L12890" s="120"/>
      <c r="N12890" s="120"/>
      <c r="P12890" s="120"/>
      <c r="R12890" s="120"/>
      <c r="T12890" s="120"/>
      <c r="V12890" s="120"/>
      <c r="X12890" s="120"/>
      <c r="Z12890" s="120"/>
      <c r="AB12890" s="120"/>
    </row>
    <row r="12891" spans="12:28" ht="15" customHeight="1" x14ac:dyDescent="0.2">
      <c r="L12891" s="120"/>
      <c r="N12891" s="120"/>
      <c r="P12891" s="120"/>
      <c r="R12891" s="120"/>
      <c r="T12891" s="120"/>
      <c r="V12891" s="120"/>
      <c r="X12891" s="120"/>
      <c r="Z12891" s="120"/>
      <c r="AB12891" s="120"/>
    </row>
    <row r="12892" spans="12:28" ht="15" customHeight="1" x14ac:dyDescent="0.2">
      <c r="L12892" s="120"/>
      <c r="N12892" s="120"/>
      <c r="P12892" s="120"/>
      <c r="R12892" s="120"/>
      <c r="T12892" s="120"/>
      <c r="V12892" s="120"/>
      <c r="X12892" s="120"/>
      <c r="Z12892" s="120"/>
      <c r="AB12892" s="120"/>
    </row>
    <row r="12893" spans="12:28" ht="15" customHeight="1" x14ac:dyDescent="0.2">
      <c r="L12893" s="120"/>
      <c r="N12893" s="120"/>
      <c r="P12893" s="120"/>
      <c r="R12893" s="120"/>
      <c r="T12893" s="120"/>
      <c r="V12893" s="120"/>
      <c r="X12893" s="120"/>
      <c r="Z12893" s="120"/>
      <c r="AB12893" s="120"/>
    </row>
    <row r="12894" spans="12:28" ht="15" customHeight="1" x14ac:dyDescent="0.2">
      <c r="L12894" s="120"/>
      <c r="N12894" s="120"/>
      <c r="P12894" s="120"/>
      <c r="R12894" s="120"/>
      <c r="T12894" s="120"/>
      <c r="V12894" s="120"/>
      <c r="X12894" s="120"/>
      <c r="Z12894" s="120"/>
      <c r="AB12894" s="120"/>
    </row>
    <row r="12895" spans="12:28" ht="15" customHeight="1" x14ac:dyDescent="0.2">
      <c r="L12895" s="120"/>
      <c r="N12895" s="120"/>
      <c r="P12895" s="120"/>
      <c r="R12895" s="120"/>
      <c r="T12895" s="120"/>
      <c r="V12895" s="120"/>
      <c r="X12895" s="120"/>
      <c r="Z12895" s="120"/>
      <c r="AB12895" s="120"/>
    </row>
    <row r="12896" spans="12:28" ht="15" customHeight="1" x14ac:dyDescent="0.2">
      <c r="L12896" s="120"/>
      <c r="N12896" s="120"/>
      <c r="P12896" s="120"/>
      <c r="R12896" s="120"/>
      <c r="T12896" s="120"/>
      <c r="V12896" s="120"/>
      <c r="X12896" s="120"/>
      <c r="Z12896" s="120"/>
      <c r="AB12896" s="120"/>
    </row>
    <row r="12897" spans="12:28" ht="15" customHeight="1" x14ac:dyDescent="0.2">
      <c r="L12897" s="120"/>
      <c r="N12897" s="120"/>
      <c r="P12897" s="120"/>
      <c r="R12897" s="120"/>
      <c r="T12897" s="120"/>
      <c r="V12897" s="120"/>
      <c r="X12897" s="120"/>
      <c r="Z12897" s="120"/>
      <c r="AB12897" s="120"/>
    </row>
    <row r="12898" spans="12:28" ht="15" customHeight="1" x14ac:dyDescent="0.2">
      <c r="L12898" s="120"/>
      <c r="N12898" s="120"/>
      <c r="P12898" s="120"/>
      <c r="R12898" s="120"/>
      <c r="T12898" s="120"/>
      <c r="V12898" s="120"/>
      <c r="X12898" s="120"/>
      <c r="Z12898" s="120"/>
      <c r="AB12898" s="120"/>
    </row>
    <row r="12899" spans="12:28" ht="15" customHeight="1" x14ac:dyDescent="0.2">
      <c r="L12899" s="120"/>
      <c r="N12899" s="120"/>
      <c r="P12899" s="120"/>
      <c r="R12899" s="120"/>
      <c r="T12899" s="120"/>
      <c r="V12899" s="120"/>
      <c r="X12899" s="120"/>
      <c r="Z12899" s="120"/>
      <c r="AB12899" s="120"/>
    </row>
    <row r="12900" spans="12:28" ht="15" customHeight="1" x14ac:dyDescent="0.2">
      <c r="L12900" s="120"/>
      <c r="N12900" s="120"/>
      <c r="P12900" s="120"/>
      <c r="R12900" s="120"/>
      <c r="T12900" s="120"/>
      <c r="V12900" s="120"/>
      <c r="X12900" s="120"/>
      <c r="Z12900" s="120"/>
      <c r="AB12900" s="120"/>
    </row>
    <row r="12901" spans="12:28" ht="15" customHeight="1" x14ac:dyDescent="0.2">
      <c r="L12901" s="120"/>
      <c r="N12901" s="120"/>
      <c r="P12901" s="120"/>
      <c r="R12901" s="120"/>
      <c r="T12901" s="120"/>
      <c r="V12901" s="120"/>
      <c r="X12901" s="120"/>
      <c r="Z12901" s="120"/>
      <c r="AB12901" s="120"/>
    </row>
    <row r="12902" spans="12:28" ht="15" customHeight="1" x14ac:dyDescent="0.2">
      <c r="L12902" s="120"/>
      <c r="N12902" s="120"/>
      <c r="P12902" s="120"/>
      <c r="R12902" s="120"/>
      <c r="T12902" s="120"/>
      <c r="V12902" s="120"/>
      <c r="X12902" s="120"/>
      <c r="Z12902" s="120"/>
      <c r="AB12902" s="120"/>
    </row>
    <row r="12903" spans="12:28" ht="15" customHeight="1" x14ac:dyDescent="0.2">
      <c r="L12903" s="120"/>
      <c r="N12903" s="120"/>
      <c r="P12903" s="120"/>
      <c r="R12903" s="120"/>
      <c r="T12903" s="120"/>
      <c r="V12903" s="120"/>
      <c r="X12903" s="120"/>
      <c r="Z12903" s="120"/>
      <c r="AB12903" s="120"/>
    </row>
    <row r="12904" spans="12:28" ht="15" customHeight="1" x14ac:dyDescent="0.2">
      <c r="L12904" s="120"/>
      <c r="N12904" s="120"/>
      <c r="P12904" s="120"/>
      <c r="R12904" s="120"/>
      <c r="T12904" s="120"/>
      <c r="V12904" s="120"/>
      <c r="X12904" s="120"/>
      <c r="Z12904" s="120"/>
      <c r="AB12904" s="120"/>
    </row>
    <row r="12905" spans="12:28" ht="15" customHeight="1" x14ac:dyDescent="0.2">
      <c r="L12905" s="120"/>
      <c r="N12905" s="120"/>
      <c r="P12905" s="120"/>
      <c r="R12905" s="120"/>
      <c r="T12905" s="120"/>
      <c r="V12905" s="120"/>
      <c r="X12905" s="120"/>
      <c r="Z12905" s="120"/>
      <c r="AB12905" s="120"/>
    </row>
    <row r="12906" spans="12:28" ht="15" customHeight="1" x14ac:dyDescent="0.2">
      <c r="L12906" s="120"/>
      <c r="N12906" s="120"/>
      <c r="P12906" s="120"/>
      <c r="R12906" s="120"/>
      <c r="T12906" s="120"/>
      <c r="V12906" s="120"/>
      <c r="X12906" s="120"/>
      <c r="Z12906" s="120"/>
      <c r="AB12906" s="120"/>
    </row>
    <row r="12907" spans="12:28" ht="15" customHeight="1" x14ac:dyDescent="0.2">
      <c r="L12907" s="120"/>
      <c r="N12907" s="120"/>
      <c r="P12907" s="120"/>
      <c r="R12907" s="120"/>
      <c r="T12907" s="120"/>
      <c r="V12907" s="120"/>
      <c r="X12907" s="120"/>
      <c r="Z12907" s="120"/>
      <c r="AB12907" s="120"/>
    </row>
    <row r="12908" spans="12:28" ht="15" customHeight="1" x14ac:dyDescent="0.2">
      <c r="L12908" s="120"/>
      <c r="N12908" s="120"/>
      <c r="P12908" s="120"/>
      <c r="R12908" s="120"/>
      <c r="T12908" s="120"/>
      <c r="V12908" s="120"/>
      <c r="X12908" s="120"/>
      <c r="Z12908" s="120"/>
      <c r="AB12908" s="120"/>
    </row>
    <row r="12909" spans="12:28" ht="15" customHeight="1" x14ac:dyDescent="0.2">
      <c r="L12909" s="120"/>
      <c r="N12909" s="120"/>
      <c r="P12909" s="120"/>
      <c r="R12909" s="120"/>
      <c r="T12909" s="120"/>
      <c r="V12909" s="120"/>
      <c r="X12909" s="120"/>
      <c r="Z12909" s="120"/>
      <c r="AB12909" s="120"/>
    </row>
    <row r="12910" spans="12:28" ht="15" customHeight="1" x14ac:dyDescent="0.2">
      <c r="L12910" s="120"/>
      <c r="N12910" s="120"/>
      <c r="P12910" s="120"/>
      <c r="R12910" s="120"/>
      <c r="T12910" s="120"/>
      <c r="V12910" s="120"/>
      <c r="X12910" s="120"/>
      <c r="Z12910" s="120"/>
      <c r="AB12910" s="120"/>
    </row>
    <row r="12911" spans="12:28" ht="15" customHeight="1" x14ac:dyDescent="0.2">
      <c r="L12911" s="120"/>
      <c r="N12911" s="120"/>
      <c r="P12911" s="120"/>
      <c r="R12911" s="120"/>
      <c r="T12911" s="120"/>
      <c r="V12911" s="120"/>
      <c r="X12911" s="120"/>
      <c r="Z12911" s="120"/>
      <c r="AB12911" s="120"/>
    </row>
    <row r="12912" spans="12:28" ht="15" customHeight="1" x14ac:dyDescent="0.2">
      <c r="L12912" s="120"/>
      <c r="N12912" s="120"/>
      <c r="P12912" s="120"/>
      <c r="R12912" s="120"/>
      <c r="T12912" s="120"/>
      <c r="V12912" s="120"/>
      <c r="X12912" s="120"/>
      <c r="Z12912" s="120"/>
      <c r="AB12912" s="120"/>
    </row>
    <row r="12913" spans="12:28" ht="15" customHeight="1" x14ac:dyDescent="0.2">
      <c r="L12913" s="120"/>
      <c r="N12913" s="120"/>
      <c r="P12913" s="120"/>
      <c r="R12913" s="120"/>
      <c r="T12913" s="120"/>
      <c r="V12913" s="120"/>
      <c r="X12913" s="120"/>
      <c r="Z12913" s="120"/>
      <c r="AB12913" s="120"/>
    </row>
    <row r="12914" spans="12:28" ht="15" customHeight="1" x14ac:dyDescent="0.2">
      <c r="L12914" s="120"/>
      <c r="N12914" s="120"/>
      <c r="P12914" s="120"/>
      <c r="R12914" s="120"/>
      <c r="T12914" s="120"/>
      <c r="V12914" s="120"/>
      <c r="X12914" s="120"/>
      <c r="Z12914" s="120"/>
      <c r="AB12914" s="120"/>
    </row>
    <row r="12915" spans="12:28" ht="15" customHeight="1" x14ac:dyDescent="0.2">
      <c r="L12915" s="120"/>
      <c r="N12915" s="120"/>
      <c r="P12915" s="120"/>
      <c r="R12915" s="120"/>
      <c r="T12915" s="120"/>
      <c r="V12915" s="120"/>
      <c r="X12915" s="120"/>
      <c r="Z12915" s="120"/>
      <c r="AB12915" s="120"/>
    </row>
    <row r="12916" spans="12:28" ht="15" customHeight="1" x14ac:dyDescent="0.2">
      <c r="L12916" s="120"/>
      <c r="N12916" s="120"/>
      <c r="P12916" s="120"/>
      <c r="R12916" s="120"/>
      <c r="T12916" s="120"/>
      <c r="V12916" s="120"/>
      <c r="X12916" s="120"/>
      <c r="Z12916" s="120"/>
      <c r="AB12916" s="120"/>
    </row>
    <row r="12917" spans="12:28" ht="15" customHeight="1" x14ac:dyDescent="0.2">
      <c r="L12917" s="120"/>
      <c r="N12917" s="120"/>
      <c r="P12917" s="120"/>
      <c r="R12917" s="120"/>
      <c r="T12917" s="120"/>
      <c r="V12917" s="120"/>
      <c r="X12917" s="120"/>
      <c r="Z12917" s="120"/>
      <c r="AB12917" s="120"/>
    </row>
    <row r="12918" spans="12:28" ht="15" customHeight="1" x14ac:dyDescent="0.2">
      <c r="L12918" s="120"/>
      <c r="N12918" s="120"/>
      <c r="P12918" s="120"/>
      <c r="R12918" s="120"/>
      <c r="T12918" s="120"/>
      <c r="V12918" s="120"/>
      <c r="X12918" s="120"/>
      <c r="Z12918" s="120"/>
      <c r="AB12918" s="120"/>
    </row>
    <row r="12919" spans="12:28" ht="15" customHeight="1" x14ac:dyDescent="0.2">
      <c r="L12919" s="120"/>
      <c r="N12919" s="120"/>
      <c r="P12919" s="120"/>
      <c r="R12919" s="120"/>
      <c r="T12919" s="120"/>
      <c r="V12919" s="120"/>
      <c r="X12919" s="120"/>
      <c r="Z12919" s="120"/>
      <c r="AB12919" s="120"/>
    </row>
    <row r="12920" spans="12:28" ht="15" customHeight="1" x14ac:dyDescent="0.2">
      <c r="L12920" s="120"/>
      <c r="N12920" s="120"/>
      <c r="P12920" s="120"/>
      <c r="R12920" s="120"/>
      <c r="T12920" s="120"/>
      <c r="V12920" s="120"/>
      <c r="X12920" s="120"/>
      <c r="Z12920" s="120"/>
      <c r="AB12920" s="120"/>
    </row>
    <row r="12921" spans="12:28" ht="15" customHeight="1" x14ac:dyDescent="0.2">
      <c r="L12921" s="120"/>
      <c r="N12921" s="120"/>
      <c r="P12921" s="120"/>
      <c r="R12921" s="120"/>
      <c r="T12921" s="120"/>
      <c r="V12921" s="120"/>
      <c r="X12921" s="120"/>
      <c r="Z12921" s="120"/>
      <c r="AB12921" s="120"/>
    </row>
    <row r="12922" spans="12:28" ht="15" customHeight="1" x14ac:dyDescent="0.2">
      <c r="L12922" s="120"/>
      <c r="N12922" s="120"/>
      <c r="P12922" s="120"/>
      <c r="R12922" s="120"/>
      <c r="T12922" s="120"/>
      <c r="V12922" s="120"/>
      <c r="X12922" s="120"/>
      <c r="Z12922" s="120"/>
      <c r="AB12922" s="120"/>
    </row>
    <row r="12923" spans="12:28" ht="15" customHeight="1" x14ac:dyDescent="0.2">
      <c r="L12923" s="120"/>
      <c r="N12923" s="120"/>
      <c r="P12923" s="120"/>
      <c r="R12923" s="120"/>
      <c r="T12923" s="120"/>
      <c r="V12923" s="120"/>
      <c r="X12923" s="120"/>
      <c r="Z12923" s="120"/>
      <c r="AB12923" s="120"/>
    </row>
    <row r="12924" spans="12:28" ht="15" customHeight="1" x14ac:dyDescent="0.2">
      <c r="L12924" s="120"/>
      <c r="N12924" s="120"/>
      <c r="P12924" s="120"/>
      <c r="R12924" s="120"/>
      <c r="T12924" s="120"/>
      <c r="V12924" s="120"/>
      <c r="X12924" s="120"/>
      <c r="Z12924" s="120"/>
      <c r="AB12924" s="120"/>
    </row>
    <row r="12925" spans="12:28" ht="15" customHeight="1" x14ac:dyDescent="0.2">
      <c r="L12925" s="120"/>
      <c r="N12925" s="120"/>
      <c r="P12925" s="120"/>
      <c r="R12925" s="120"/>
      <c r="T12925" s="120"/>
      <c r="V12925" s="120"/>
      <c r="X12925" s="120"/>
      <c r="Z12925" s="120"/>
      <c r="AB12925" s="120"/>
    </row>
    <row r="12926" spans="12:28" ht="15" customHeight="1" x14ac:dyDescent="0.2">
      <c r="L12926" s="120"/>
      <c r="N12926" s="120"/>
      <c r="P12926" s="120"/>
      <c r="R12926" s="120"/>
      <c r="T12926" s="120"/>
      <c r="V12926" s="120"/>
      <c r="X12926" s="120"/>
      <c r="Z12926" s="120"/>
      <c r="AB12926" s="120"/>
    </row>
    <row r="12927" spans="12:28" ht="15" customHeight="1" x14ac:dyDescent="0.2">
      <c r="L12927" s="120"/>
      <c r="N12927" s="120"/>
      <c r="P12927" s="120"/>
      <c r="R12927" s="120"/>
      <c r="T12927" s="120"/>
      <c r="V12927" s="120"/>
      <c r="X12927" s="120"/>
      <c r="Z12927" s="120"/>
      <c r="AB12927" s="120"/>
    </row>
    <row r="12928" spans="12:28" ht="15" customHeight="1" x14ac:dyDescent="0.2">
      <c r="L12928" s="120"/>
      <c r="N12928" s="120"/>
      <c r="P12928" s="120"/>
      <c r="R12928" s="120"/>
      <c r="T12928" s="120"/>
      <c r="V12928" s="120"/>
      <c r="X12928" s="120"/>
      <c r="Z12928" s="120"/>
      <c r="AB12928" s="120"/>
    </row>
    <row r="12929" spans="12:28" ht="15" customHeight="1" x14ac:dyDescent="0.2">
      <c r="L12929" s="120"/>
      <c r="N12929" s="120"/>
      <c r="P12929" s="120"/>
      <c r="R12929" s="120"/>
      <c r="T12929" s="120"/>
      <c r="V12929" s="120"/>
      <c r="X12929" s="120"/>
      <c r="Z12929" s="120"/>
      <c r="AB12929" s="120"/>
    </row>
    <row r="12930" spans="12:28" ht="15" customHeight="1" x14ac:dyDescent="0.2">
      <c r="L12930" s="120"/>
      <c r="N12930" s="120"/>
      <c r="P12930" s="120"/>
      <c r="R12930" s="120"/>
      <c r="T12930" s="120"/>
      <c r="V12930" s="120"/>
      <c r="X12930" s="120"/>
      <c r="Z12930" s="120"/>
      <c r="AB12930" s="120"/>
    </row>
    <row r="12931" spans="12:28" ht="15" customHeight="1" x14ac:dyDescent="0.2">
      <c r="L12931" s="120"/>
      <c r="N12931" s="120"/>
      <c r="P12931" s="120"/>
      <c r="R12931" s="120"/>
      <c r="T12931" s="120"/>
      <c r="V12931" s="120"/>
      <c r="X12931" s="120"/>
      <c r="Z12931" s="120"/>
      <c r="AB12931" s="120"/>
    </row>
    <row r="12932" spans="12:28" ht="15" customHeight="1" x14ac:dyDescent="0.2">
      <c r="L12932" s="120"/>
      <c r="N12932" s="120"/>
      <c r="P12932" s="120"/>
      <c r="R12932" s="120"/>
      <c r="T12932" s="120"/>
      <c r="V12932" s="120"/>
      <c r="X12932" s="120"/>
      <c r="Z12932" s="120"/>
      <c r="AB12932" s="120"/>
    </row>
    <row r="12933" spans="12:28" ht="15" customHeight="1" x14ac:dyDescent="0.2">
      <c r="L12933" s="120"/>
      <c r="N12933" s="120"/>
      <c r="P12933" s="120"/>
      <c r="R12933" s="120"/>
      <c r="T12933" s="120"/>
      <c r="V12933" s="120"/>
      <c r="X12933" s="120"/>
      <c r="Z12933" s="120"/>
      <c r="AB12933" s="120"/>
    </row>
    <row r="12934" spans="12:28" ht="15" customHeight="1" x14ac:dyDescent="0.2">
      <c r="L12934" s="120"/>
      <c r="N12934" s="120"/>
      <c r="P12934" s="120"/>
      <c r="R12934" s="120"/>
      <c r="T12934" s="120"/>
      <c r="V12934" s="120"/>
      <c r="X12934" s="120"/>
      <c r="Z12934" s="120"/>
      <c r="AB12934" s="120"/>
    </row>
    <row r="12935" spans="12:28" ht="15" customHeight="1" x14ac:dyDescent="0.2">
      <c r="L12935" s="120"/>
      <c r="N12935" s="120"/>
      <c r="P12935" s="120"/>
      <c r="R12935" s="120"/>
      <c r="T12935" s="120"/>
      <c r="V12935" s="120"/>
      <c r="X12935" s="120"/>
      <c r="Z12935" s="120"/>
      <c r="AB12935" s="120"/>
    </row>
    <row r="12936" spans="12:28" ht="15" customHeight="1" x14ac:dyDescent="0.2">
      <c r="L12936" s="120"/>
      <c r="N12936" s="120"/>
      <c r="P12936" s="120"/>
      <c r="R12936" s="120"/>
      <c r="T12936" s="120"/>
      <c r="V12936" s="120"/>
      <c r="X12936" s="120"/>
      <c r="Z12936" s="120"/>
      <c r="AB12936" s="120"/>
    </row>
    <row r="12937" spans="12:28" ht="15" customHeight="1" x14ac:dyDescent="0.2">
      <c r="L12937" s="120"/>
      <c r="N12937" s="120"/>
      <c r="P12937" s="120"/>
      <c r="R12937" s="120"/>
      <c r="T12937" s="120"/>
      <c r="V12937" s="120"/>
      <c r="X12937" s="120"/>
      <c r="Z12937" s="120"/>
      <c r="AB12937" s="120"/>
    </row>
    <row r="12938" spans="12:28" ht="15" customHeight="1" x14ac:dyDescent="0.2">
      <c r="L12938" s="120"/>
      <c r="N12938" s="120"/>
      <c r="P12938" s="120"/>
      <c r="R12938" s="120"/>
      <c r="T12938" s="120"/>
      <c r="V12938" s="120"/>
      <c r="X12938" s="120"/>
      <c r="Z12938" s="120"/>
      <c r="AB12938" s="120"/>
    </row>
    <row r="12939" spans="12:28" ht="15" customHeight="1" x14ac:dyDescent="0.2">
      <c r="L12939" s="120"/>
      <c r="N12939" s="120"/>
      <c r="P12939" s="120"/>
      <c r="R12939" s="120"/>
      <c r="T12939" s="120"/>
      <c r="V12939" s="120"/>
      <c r="X12939" s="120"/>
      <c r="Z12939" s="120"/>
      <c r="AB12939" s="120"/>
    </row>
    <row r="12940" spans="12:28" ht="15" customHeight="1" x14ac:dyDescent="0.2">
      <c r="L12940" s="120"/>
      <c r="N12940" s="120"/>
      <c r="P12940" s="120"/>
      <c r="R12940" s="120"/>
      <c r="T12940" s="120"/>
      <c r="V12940" s="120"/>
      <c r="X12940" s="120"/>
      <c r="Z12940" s="120"/>
      <c r="AB12940" s="120"/>
    </row>
    <row r="12941" spans="12:28" ht="15" customHeight="1" x14ac:dyDescent="0.2">
      <c r="L12941" s="120"/>
      <c r="N12941" s="120"/>
      <c r="P12941" s="120"/>
      <c r="R12941" s="120"/>
      <c r="T12941" s="120"/>
      <c r="V12941" s="120"/>
      <c r="X12941" s="120"/>
      <c r="Z12941" s="120"/>
      <c r="AB12941" s="120"/>
    </row>
    <row r="12942" spans="12:28" ht="15" customHeight="1" x14ac:dyDescent="0.2">
      <c r="L12942" s="120"/>
      <c r="N12942" s="120"/>
      <c r="P12942" s="120"/>
      <c r="R12942" s="120"/>
      <c r="T12942" s="120"/>
      <c r="V12942" s="120"/>
      <c r="X12942" s="120"/>
      <c r="Z12942" s="120"/>
      <c r="AB12942" s="120"/>
    </row>
    <row r="12943" spans="12:28" ht="15" customHeight="1" x14ac:dyDescent="0.2">
      <c r="L12943" s="120"/>
      <c r="N12943" s="120"/>
      <c r="P12943" s="120"/>
      <c r="R12943" s="120"/>
      <c r="T12943" s="120"/>
      <c r="V12943" s="120"/>
      <c r="X12943" s="120"/>
      <c r="Z12943" s="120"/>
      <c r="AB12943" s="120"/>
    </row>
    <row r="12944" spans="12:28" ht="15" customHeight="1" x14ac:dyDescent="0.2">
      <c r="L12944" s="120"/>
      <c r="N12944" s="120"/>
      <c r="P12944" s="120"/>
      <c r="R12944" s="120"/>
      <c r="T12944" s="120"/>
      <c r="V12944" s="120"/>
      <c r="X12944" s="120"/>
      <c r="Z12944" s="120"/>
      <c r="AB12944" s="120"/>
    </row>
    <row r="12945" spans="12:28" ht="15" customHeight="1" x14ac:dyDescent="0.2">
      <c r="L12945" s="120"/>
      <c r="N12945" s="120"/>
      <c r="P12945" s="120"/>
      <c r="R12945" s="120"/>
      <c r="T12945" s="120"/>
      <c r="V12945" s="120"/>
      <c r="X12945" s="120"/>
      <c r="Z12945" s="120"/>
      <c r="AB12945" s="120"/>
    </row>
    <row r="12946" spans="12:28" ht="15" customHeight="1" x14ac:dyDescent="0.2">
      <c r="L12946" s="120"/>
      <c r="N12946" s="120"/>
      <c r="P12946" s="120"/>
      <c r="R12946" s="120"/>
      <c r="T12946" s="120"/>
      <c r="V12946" s="120"/>
      <c r="X12946" s="120"/>
      <c r="Z12946" s="120"/>
      <c r="AB12946" s="120"/>
    </row>
    <row r="12947" spans="12:28" ht="15" customHeight="1" x14ac:dyDescent="0.2">
      <c r="L12947" s="120"/>
      <c r="N12947" s="120"/>
      <c r="P12947" s="120"/>
      <c r="R12947" s="120"/>
      <c r="T12947" s="120"/>
      <c r="V12947" s="120"/>
      <c r="X12947" s="120"/>
      <c r="Z12947" s="120"/>
      <c r="AB12947" s="120"/>
    </row>
    <row r="12948" spans="12:28" ht="15" customHeight="1" x14ac:dyDescent="0.2">
      <c r="L12948" s="120"/>
      <c r="N12948" s="120"/>
      <c r="P12948" s="120"/>
      <c r="R12948" s="120"/>
      <c r="T12948" s="120"/>
      <c r="V12948" s="120"/>
      <c r="X12948" s="120"/>
      <c r="Z12948" s="120"/>
      <c r="AB12948" s="120"/>
    </row>
    <row r="12949" spans="12:28" ht="15" customHeight="1" x14ac:dyDescent="0.2">
      <c r="L12949" s="120"/>
      <c r="N12949" s="120"/>
      <c r="P12949" s="120"/>
      <c r="R12949" s="120"/>
      <c r="T12949" s="120"/>
      <c r="V12949" s="120"/>
      <c r="X12949" s="120"/>
      <c r="Z12949" s="120"/>
      <c r="AB12949" s="120"/>
    </row>
    <row r="12950" spans="12:28" ht="15" customHeight="1" x14ac:dyDescent="0.2">
      <c r="L12950" s="120"/>
      <c r="N12950" s="120"/>
      <c r="P12950" s="120"/>
      <c r="R12950" s="120"/>
      <c r="T12950" s="120"/>
      <c r="V12950" s="120"/>
      <c r="X12950" s="120"/>
      <c r="Z12950" s="120"/>
      <c r="AB12950" s="120"/>
    </row>
    <row r="12951" spans="12:28" ht="15" customHeight="1" x14ac:dyDescent="0.2">
      <c r="L12951" s="120"/>
      <c r="N12951" s="120"/>
      <c r="P12951" s="120"/>
      <c r="R12951" s="120"/>
      <c r="T12951" s="120"/>
      <c r="V12951" s="120"/>
      <c r="X12951" s="120"/>
      <c r="Z12951" s="120"/>
      <c r="AB12951" s="120"/>
    </row>
    <row r="12952" spans="12:28" ht="15" customHeight="1" x14ac:dyDescent="0.2">
      <c r="L12952" s="120"/>
      <c r="N12952" s="120"/>
      <c r="P12952" s="120"/>
      <c r="R12952" s="120"/>
      <c r="T12952" s="120"/>
      <c r="V12952" s="120"/>
      <c r="X12952" s="120"/>
      <c r="Z12952" s="120"/>
      <c r="AB12952" s="120"/>
    </row>
    <row r="12953" spans="12:28" ht="15" customHeight="1" x14ac:dyDescent="0.2">
      <c r="L12953" s="120"/>
      <c r="N12953" s="120"/>
      <c r="P12953" s="120"/>
      <c r="R12953" s="120"/>
      <c r="T12953" s="120"/>
      <c r="V12953" s="120"/>
      <c r="X12953" s="120"/>
      <c r="Z12953" s="120"/>
      <c r="AB12953" s="120"/>
    </row>
    <row r="12954" spans="12:28" ht="15" customHeight="1" x14ac:dyDescent="0.2">
      <c r="L12954" s="120"/>
      <c r="N12954" s="120"/>
      <c r="P12954" s="120"/>
      <c r="R12954" s="120"/>
      <c r="T12954" s="120"/>
      <c r="V12954" s="120"/>
      <c r="X12954" s="120"/>
      <c r="Z12954" s="120"/>
      <c r="AB12954" s="120"/>
    </row>
    <row r="12955" spans="12:28" ht="15" customHeight="1" x14ac:dyDescent="0.2">
      <c r="L12955" s="120"/>
      <c r="N12955" s="120"/>
      <c r="P12955" s="120"/>
      <c r="R12955" s="120"/>
      <c r="T12955" s="120"/>
      <c r="V12955" s="120"/>
      <c r="X12955" s="120"/>
      <c r="Z12955" s="120"/>
      <c r="AB12955" s="120"/>
    </row>
    <row r="12956" spans="12:28" ht="15" customHeight="1" x14ac:dyDescent="0.2">
      <c r="L12956" s="120"/>
      <c r="N12956" s="120"/>
      <c r="P12956" s="120"/>
      <c r="R12956" s="120"/>
      <c r="T12956" s="120"/>
      <c r="V12956" s="120"/>
      <c r="X12956" s="120"/>
      <c r="Z12956" s="120"/>
      <c r="AB12956" s="120"/>
    </row>
    <row r="12957" spans="12:28" ht="15" customHeight="1" x14ac:dyDescent="0.2">
      <c r="L12957" s="120"/>
      <c r="N12957" s="120"/>
      <c r="P12957" s="120"/>
      <c r="R12957" s="120"/>
      <c r="T12957" s="120"/>
      <c r="V12957" s="120"/>
      <c r="X12957" s="120"/>
      <c r="Z12957" s="120"/>
      <c r="AB12957" s="120"/>
    </row>
    <row r="12958" spans="12:28" ht="15" customHeight="1" x14ac:dyDescent="0.2">
      <c r="L12958" s="120"/>
      <c r="N12958" s="120"/>
      <c r="P12958" s="120"/>
      <c r="R12958" s="120"/>
      <c r="T12958" s="120"/>
      <c r="V12958" s="120"/>
      <c r="X12958" s="120"/>
      <c r="Z12958" s="120"/>
      <c r="AB12958" s="120"/>
    </row>
    <row r="12959" spans="12:28" ht="15" customHeight="1" x14ac:dyDescent="0.2">
      <c r="L12959" s="120"/>
      <c r="N12959" s="120"/>
      <c r="P12959" s="120"/>
      <c r="R12959" s="120"/>
      <c r="T12959" s="120"/>
      <c r="V12959" s="120"/>
      <c r="X12959" s="120"/>
      <c r="Z12959" s="120"/>
      <c r="AB12959" s="120"/>
    </row>
    <row r="12960" spans="12:28" ht="15" customHeight="1" x14ac:dyDescent="0.2">
      <c r="L12960" s="120"/>
      <c r="N12960" s="120"/>
      <c r="P12960" s="120"/>
      <c r="R12960" s="120"/>
      <c r="T12960" s="120"/>
      <c r="V12960" s="120"/>
      <c r="X12960" s="120"/>
      <c r="Z12960" s="120"/>
      <c r="AB12960" s="120"/>
    </row>
    <row r="12961" spans="12:28" ht="15" customHeight="1" x14ac:dyDescent="0.2">
      <c r="L12961" s="120"/>
      <c r="N12961" s="120"/>
      <c r="P12961" s="120"/>
      <c r="R12961" s="120"/>
      <c r="T12961" s="120"/>
      <c r="V12961" s="120"/>
      <c r="X12961" s="120"/>
      <c r="Z12961" s="120"/>
      <c r="AB12961" s="120"/>
    </row>
    <row r="12962" spans="12:28" ht="15" customHeight="1" x14ac:dyDescent="0.2">
      <c r="L12962" s="120"/>
      <c r="N12962" s="120"/>
      <c r="P12962" s="120"/>
      <c r="R12962" s="120"/>
      <c r="T12962" s="120"/>
      <c r="V12962" s="120"/>
      <c r="X12962" s="120"/>
      <c r="Z12962" s="120"/>
      <c r="AB12962" s="120"/>
    </row>
    <row r="12963" spans="12:28" ht="15" customHeight="1" x14ac:dyDescent="0.2">
      <c r="L12963" s="120"/>
      <c r="N12963" s="120"/>
      <c r="P12963" s="120"/>
      <c r="R12963" s="120"/>
      <c r="T12963" s="120"/>
      <c r="V12963" s="120"/>
      <c r="X12963" s="120"/>
      <c r="Z12963" s="120"/>
      <c r="AB12963" s="120"/>
    </row>
    <row r="12964" spans="12:28" ht="15" customHeight="1" x14ac:dyDescent="0.2">
      <c r="L12964" s="120"/>
      <c r="N12964" s="120"/>
      <c r="P12964" s="120"/>
      <c r="R12964" s="120"/>
      <c r="T12964" s="120"/>
      <c r="V12964" s="120"/>
      <c r="X12964" s="120"/>
      <c r="Z12964" s="120"/>
      <c r="AB12964" s="120"/>
    </row>
    <row r="12965" spans="12:28" ht="15" customHeight="1" x14ac:dyDescent="0.2">
      <c r="L12965" s="120"/>
      <c r="N12965" s="120"/>
      <c r="P12965" s="120"/>
      <c r="R12965" s="120"/>
      <c r="T12965" s="120"/>
      <c r="V12965" s="120"/>
      <c r="X12965" s="120"/>
      <c r="Z12965" s="120"/>
      <c r="AB12965" s="120"/>
    </row>
    <row r="12966" spans="12:28" ht="15" customHeight="1" x14ac:dyDescent="0.2">
      <c r="L12966" s="120"/>
      <c r="N12966" s="120"/>
      <c r="P12966" s="120"/>
      <c r="R12966" s="120"/>
      <c r="T12966" s="120"/>
      <c r="V12966" s="120"/>
      <c r="X12966" s="120"/>
      <c r="Z12966" s="120"/>
      <c r="AB12966" s="120"/>
    </row>
    <row r="12967" spans="12:28" ht="15" customHeight="1" x14ac:dyDescent="0.2">
      <c r="L12967" s="120"/>
      <c r="N12967" s="120"/>
      <c r="P12967" s="120"/>
      <c r="R12967" s="120"/>
      <c r="T12967" s="120"/>
      <c r="V12967" s="120"/>
      <c r="X12967" s="120"/>
      <c r="Z12967" s="120"/>
      <c r="AB12967" s="120"/>
    </row>
    <row r="12968" spans="12:28" ht="15" customHeight="1" x14ac:dyDescent="0.2">
      <c r="L12968" s="120"/>
      <c r="N12968" s="120"/>
      <c r="P12968" s="120"/>
      <c r="R12968" s="120"/>
      <c r="T12968" s="120"/>
      <c r="V12968" s="120"/>
      <c r="X12968" s="120"/>
      <c r="Z12968" s="120"/>
      <c r="AB12968" s="120"/>
    </row>
    <row r="12969" spans="12:28" ht="15" customHeight="1" x14ac:dyDescent="0.2">
      <c r="L12969" s="120"/>
      <c r="N12969" s="120"/>
      <c r="P12969" s="120"/>
      <c r="R12969" s="120"/>
      <c r="T12969" s="120"/>
      <c r="V12969" s="120"/>
      <c r="X12969" s="120"/>
      <c r="Z12969" s="120"/>
      <c r="AB12969" s="120"/>
    </row>
    <row r="12970" spans="12:28" ht="15" customHeight="1" x14ac:dyDescent="0.2">
      <c r="L12970" s="120"/>
      <c r="N12970" s="120"/>
      <c r="P12970" s="120"/>
      <c r="R12970" s="120"/>
      <c r="T12970" s="120"/>
      <c r="V12970" s="120"/>
      <c r="X12970" s="120"/>
      <c r="Z12970" s="120"/>
      <c r="AB12970" s="120"/>
    </row>
    <row r="12971" spans="12:28" ht="15" customHeight="1" x14ac:dyDescent="0.2">
      <c r="L12971" s="120"/>
      <c r="N12971" s="120"/>
      <c r="P12971" s="120"/>
      <c r="R12971" s="120"/>
      <c r="T12971" s="120"/>
      <c r="V12971" s="120"/>
      <c r="X12971" s="120"/>
      <c r="Z12971" s="120"/>
      <c r="AB12971" s="120"/>
    </row>
    <row r="12972" spans="12:28" ht="15" customHeight="1" x14ac:dyDescent="0.2">
      <c r="L12972" s="120"/>
      <c r="N12972" s="120"/>
      <c r="P12972" s="120"/>
      <c r="R12972" s="120"/>
      <c r="T12972" s="120"/>
      <c r="V12972" s="120"/>
      <c r="X12972" s="120"/>
      <c r="Z12972" s="120"/>
      <c r="AB12972" s="120"/>
    </row>
    <row r="12973" spans="12:28" ht="15" customHeight="1" x14ac:dyDescent="0.2">
      <c r="L12973" s="120"/>
      <c r="N12973" s="120"/>
      <c r="P12973" s="120"/>
      <c r="R12973" s="120"/>
      <c r="T12973" s="120"/>
      <c r="V12973" s="120"/>
      <c r="X12973" s="120"/>
      <c r="Z12973" s="120"/>
      <c r="AB12973" s="120"/>
    </row>
    <row r="12974" spans="12:28" ht="15" customHeight="1" x14ac:dyDescent="0.2">
      <c r="L12974" s="120"/>
      <c r="N12974" s="120"/>
      <c r="P12974" s="120"/>
      <c r="R12974" s="120"/>
      <c r="T12974" s="120"/>
      <c r="V12974" s="120"/>
      <c r="X12974" s="120"/>
      <c r="Z12974" s="120"/>
      <c r="AB12974" s="120"/>
    </row>
    <row r="12975" spans="12:28" ht="15" customHeight="1" x14ac:dyDescent="0.2">
      <c r="L12975" s="120"/>
      <c r="N12975" s="120"/>
      <c r="P12975" s="120"/>
      <c r="R12975" s="120"/>
      <c r="T12975" s="120"/>
      <c r="V12975" s="120"/>
      <c r="X12975" s="120"/>
      <c r="Z12975" s="120"/>
      <c r="AB12975" s="120"/>
    </row>
    <row r="12976" spans="12:28" ht="15" customHeight="1" x14ac:dyDescent="0.2">
      <c r="L12976" s="120"/>
      <c r="N12976" s="120"/>
      <c r="P12976" s="120"/>
      <c r="R12976" s="120"/>
      <c r="T12976" s="120"/>
      <c r="V12976" s="120"/>
      <c r="X12976" s="120"/>
      <c r="Z12976" s="120"/>
      <c r="AB12976" s="120"/>
    </row>
    <row r="12977" spans="12:28" ht="15" customHeight="1" x14ac:dyDescent="0.2">
      <c r="L12977" s="120"/>
      <c r="N12977" s="120"/>
      <c r="P12977" s="120"/>
      <c r="R12977" s="120"/>
      <c r="T12977" s="120"/>
      <c r="V12977" s="120"/>
      <c r="X12977" s="120"/>
      <c r="Z12977" s="120"/>
      <c r="AB12977" s="120"/>
    </row>
    <row r="12978" spans="12:28" ht="15" customHeight="1" x14ac:dyDescent="0.2">
      <c r="L12978" s="120"/>
      <c r="N12978" s="120"/>
      <c r="P12978" s="120"/>
      <c r="R12978" s="120"/>
      <c r="T12978" s="120"/>
      <c r="V12978" s="120"/>
      <c r="X12978" s="120"/>
      <c r="Z12978" s="120"/>
      <c r="AB12978" s="120"/>
    </row>
    <row r="12979" spans="12:28" ht="15" customHeight="1" x14ac:dyDescent="0.2">
      <c r="L12979" s="120"/>
      <c r="N12979" s="120"/>
      <c r="P12979" s="120"/>
      <c r="R12979" s="120"/>
      <c r="T12979" s="120"/>
      <c r="V12979" s="120"/>
      <c r="X12979" s="120"/>
      <c r="Z12979" s="120"/>
      <c r="AB12979" s="120"/>
    </row>
    <row r="12980" spans="12:28" ht="15" customHeight="1" x14ac:dyDescent="0.2">
      <c r="L12980" s="120"/>
      <c r="N12980" s="120"/>
      <c r="P12980" s="120"/>
      <c r="R12980" s="120"/>
      <c r="T12980" s="120"/>
      <c r="V12980" s="120"/>
      <c r="X12980" s="120"/>
      <c r="Z12980" s="120"/>
      <c r="AB12980" s="120"/>
    </row>
    <row r="12981" spans="12:28" ht="15" customHeight="1" x14ac:dyDescent="0.2">
      <c r="L12981" s="120"/>
      <c r="N12981" s="120"/>
      <c r="P12981" s="120"/>
      <c r="R12981" s="120"/>
      <c r="T12981" s="120"/>
      <c r="V12981" s="120"/>
      <c r="X12981" s="120"/>
      <c r="Z12981" s="120"/>
      <c r="AB12981" s="120"/>
    </row>
    <row r="12982" spans="12:28" ht="15" customHeight="1" x14ac:dyDescent="0.2">
      <c r="L12982" s="120"/>
      <c r="N12982" s="120"/>
      <c r="P12982" s="120"/>
      <c r="R12982" s="120"/>
      <c r="T12982" s="120"/>
      <c r="V12982" s="120"/>
      <c r="X12982" s="120"/>
      <c r="Z12982" s="120"/>
      <c r="AB12982" s="120"/>
    </row>
    <row r="12983" spans="12:28" ht="15" customHeight="1" x14ac:dyDescent="0.2">
      <c r="L12983" s="120"/>
      <c r="N12983" s="120"/>
      <c r="P12983" s="120"/>
      <c r="R12983" s="120"/>
      <c r="T12983" s="120"/>
      <c r="V12983" s="120"/>
      <c r="X12983" s="120"/>
      <c r="Z12983" s="120"/>
      <c r="AB12983" s="120"/>
    </row>
    <row r="12984" spans="12:28" ht="15" customHeight="1" x14ac:dyDescent="0.2">
      <c r="L12984" s="120"/>
      <c r="N12984" s="120"/>
      <c r="P12984" s="120"/>
      <c r="R12984" s="120"/>
      <c r="T12984" s="120"/>
      <c r="V12984" s="120"/>
      <c r="X12984" s="120"/>
      <c r="Z12984" s="120"/>
      <c r="AB12984" s="120"/>
    </row>
    <row r="12985" spans="12:28" ht="15" customHeight="1" x14ac:dyDescent="0.2">
      <c r="L12985" s="120"/>
      <c r="N12985" s="120"/>
      <c r="P12985" s="120"/>
      <c r="R12985" s="120"/>
      <c r="T12985" s="120"/>
      <c r="V12985" s="120"/>
      <c r="X12985" s="120"/>
      <c r="Z12985" s="120"/>
      <c r="AB12985" s="120"/>
    </row>
    <row r="12986" spans="12:28" ht="15" customHeight="1" x14ac:dyDescent="0.2">
      <c r="L12986" s="120"/>
      <c r="N12986" s="120"/>
      <c r="P12986" s="120"/>
      <c r="R12986" s="120"/>
      <c r="T12986" s="120"/>
      <c r="V12986" s="120"/>
      <c r="X12986" s="120"/>
      <c r="Z12986" s="120"/>
      <c r="AB12986" s="120"/>
    </row>
    <row r="12987" spans="12:28" ht="15" customHeight="1" x14ac:dyDescent="0.2">
      <c r="L12987" s="120"/>
      <c r="N12987" s="120"/>
      <c r="P12987" s="120"/>
      <c r="R12987" s="120"/>
      <c r="T12987" s="120"/>
      <c r="V12987" s="120"/>
      <c r="X12987" s="120"/>
      <c r="Z12987" s="120"/>
      <c r="AB12987" s="120"/>
    </row>
    <row r="12988" spans="12:28" ht="15" customHeight="1" x14ac:dyDescent="0.2">
      <c r="L12988" s="120"/>
      <c r="N12988" s="120"/>
      <c r="P12988" s="120"/>
      <c r="R12988" s="120"/>
      <c r="T12988" s="120"/>
      <c r="V12988" s="120"/>
      <c r="X12988" s="120"/>
      <c r="Z12988" s="120"/>
      <c r="AB12988" s="120"/>
    </row>
    <row r="12989" spans="12:28" ht="15" customHeight="1" x14ac:dyDescent="0.2">
      <c r="L12989" s="120"/>
      <c r="N12989" s="120"/>
      <c r="P12989" s="120"/>
      <c r="R12989" s="120"/>
      <c r="T12989" s="120"/>
      <c r="V12989" s="120"/>
      <c r="X12989" s="120"/>
      <c r="Z12989" s="120"/>
      <c r="AB12989" s="120"/>
    </row>
    <row r="12990" spans="12:28" ht="15" customHeight="1" x14ac:dyDescent="0.2">
      <c r="L12990" s="120"/>
      <c r="N12990" s="120"/>
      <c r="P12990" s="120"/>
      <c r="R12990" s="120"/>
      <c r="T12990" s="120"/>
      <c r="V12990" s="120"/>
      <c r="X12990" s="120"/>
      <c r="Z12990" s="120"/>
      <c r="AB12990" s="120"/>
    </row>
    <row r="12991" spans="12:28" ht="15" customHeight="1" x14ac:dyDescent="0.2">
      <c r="L12991" s="120"/>
      <c r="N12991" s="120"/>
      <c r="P12991" s="120"/>
      <c r="R12991" s="120"/>
      <c r="T12991" s="120"/>
      <c r="V12991" s="120"/>
      <c r="X12991" s="120"/>
      <c r="Z12991" s="120"/>
      <c r="AB12991" s="120"/>
    </row>
    <row r="12992" spans="12:28" ht="15" customHeight="1" x14ac:dyDescent="0.2">
      <c r="L12992" s="120"/>
      <c r="N12992" s="120"/>
      <c r="P12992" s="120"/>
      <c r="R12992" s="120"/>
      <c r="T12992" s="120"/>
      <c r="V12992" s="120"/>
      <c r="X12992" s="120"/>
      <c r="Z12992" s="120"/>
      <c r="AB12992" s="120"/>
    </row>
    <row r="12993" spans="12:28" ht="15" customHeight="1" x14ac:dyDescent="0.2">
      <c r="L12993" s="120"/>
      <c r="N12993" s="120"/>
      <c r="P12993" s="120"/>
      <c r="R12993" s="120"/>
      <c r="T12993" s="120"/>
      <c r="V12993" s="120"/>
      <c r="X12993" s="120"/>
      <c r="Z12993" s="120"/>
      <c r="AB12993" s="120"/>
    </row>
    <row r="12994" spans="12:28" ht="15" customHeight="1" x14ac:dyDescent="0.2">
      <c r="L12994" s="120"/>
      <c r="N12994" s="120"/>
      <c r="P12994" s="120"/>
      <c r="R12994" s="120"/>
      <c r="T12994" s="120"/>
      <c r="V12994" s="120"/>
      <c r="X12994" s="120"/>
      <c r="Z12994" s="120"/>
      <c r="AB12994" s="120"/>
    </row>
    <row r="12995" spans="12:28" ht="15" customHeight="1" x14ac:dyDescent="0.2">
      <c r="L12995" s="120"/>
      <c r="N12995" s="120"/>
      <c r="P12995" s="120"/>
      <c r="R12995" s="120"/>
      <c r="T12995" s="120"/>
      <c r="V12995" s="120"/>
      <c r="X12995" s="120"/>
      <c r="Z12995" s="120"/>
      <c r="AB12995" s="120"/>
    </row>
    <row r="12996" spans="12:28" ht="15" customHeight="1" x14ac:dyDescent="0.2">
      <c r="L12996" s="120"/>
      <c r="N12996" s="120"/>
      <c r="P12996" s="120"/>
      <c r="R12996" s="120"/>
      <c r="T12996" s="120"/>
      <c r="V12996" s="120"/>
      <c r="X12996" s="120"/>
      <c r="Z12996" s="120"/>
      <c r="AB12996" s="120"/>
    </row>
    <row r="12997" spans="12:28" ht="15" customHeight="1" x14ac:dyDescent="0.2">
      <c r="L12997" s="120"/>
      <c r="N12997" s="120"/>
      <c r="P12997" s="120"/>
      <c r="R12997" s="120"/>
      <c r="T12997" s="120"/>
      <c r="V12997" s="120"/>
      <c r="X12997" s="120"/>
      <c r="Z12997" s="120"/>
      <c r="AB12997" s="120"/>
    </row>
    <row r="12998" spans="12:28" ht="15" customHeight="1" x14ac:dyDescent="0.2">
      <c r="L12998" s="120"/>
      <c r="N12998" s="120"/>
      <c r="P12998" s="120"/>
      <c r="R12998" s="120"/>
      <c r="T12998" s="120"/>
      <c r="V12998" s="120"/>
      <c r="X12998" s="120"/>
      <c r="Z12998" s="120"/>
      <c r="AB12998" s="120"/>
    </row>
    <row r="12999" spans="12:28" ht="15" customHeight="1" x14ac:dyDescent="0.2">
      <c r="L12999" s="120"/>
      <c r="N12999" s="120"/>
      <c r="P12999" s="120"/>
      <c r="R12999" s="120"/>
      <c r="T12999" s="120"/>
      <c r="V12999" s="120"/>
      <c r="X12999" s="120"/>
      <c r="Z12999" s="120"/>
      <c r="AB12999" s="120"/>
    </row>
    <row r="13000" spans="12:28" ht="15" customHeight="1" x14ac:dyDescent="0.2">
      <c r="L13000" s="120"/>
      <c r="N13000" s="120"/>
      <c r="P13000" s="120"/>
      <c r="R13000" s="120"/>
      <c r="T13000" s="120"/>
      <c r="V13000" s="120"/>
      <c r="X13000" s="120"/>
      <c r="Z13000" s="120"/>
      <c r="AB13000" s="120"/>
    </row>
    <row r="13001" spans="12:28" ht="15" customHeight="1" x14ac:dyDescent="0.2">
      <c r="L13001" s="120"/>
      <c r="N13001" s="120"/>
      <c r="P13001" s="120"/>
      <c r="R13001" s="120"/>
      <c r="T13001" s="120"/>
      <c r="V13001" s="120"/>
      <c r="X13001" s="120"/>
      <c r="Z13001" s="120"/>
      <c r="AB13001" s="120"/>
    </row>
    <row r="13002" spans="12:28" ht="15" customHeight="1" x14ac:dyDescent="0.2">
      <c r="L13002" s="120"/>
      <c r="N13002" s="120"/>
      <c r="P13002" s="120"/>
      <c r="R13002" s="120"/>
      <c r="T13002" s="120"/>
      <c r="V13002" s="120"/>
      <c r="X13002" s="120"/>
      <c r="Z13002" s="120"/>
      <c r="AB13002" s="120"/>
    </row>
    <row r="13003" spans="12:28" ht="15" customHeight="1" x14ac:dyDescent="0.2">
      <c r="L13003" s="120"/>
      <c r="N13003" s="120"/>
      <c r="P13003" s="120"/>
      <c r="R13003" s="120"/>
      <c r="T13003" s="120"/>
      <c r="V13003" s="120"/>
      <c r="X13003" s="120"/>
      <c r="Z13003" s="120"/>
      <c r="AB13003" s="120"/>
    </row>
    <row r="13004" spans="12:28" ht="15" customHeight="1" x14ac:dyDescent="0.2">
      <c r="L13004" s="120"/>
      <c r="N13004" s="120"/>
      <c r="P13004" s="120"/>
      <c r="R13004" s="120"/>
      <c r="T13004" s="120"/>
      <c r="V13004" s="120"/>
      <c r="X13004" s="120"/>
      <c r="Z13004" s="120"/>
      <c r="AB13004" s="120"/>
    </row>
    <row r="13005" spans="12:28" ht="15" customHeight="1" x14ac:dyDescent="0.2">
      <c r="L13005" s="120"/>
      <c r="N13005" s="120"/>
      <c r="P13005" s="120"/>
      <c r="R13005" s="120"/>
      <c r="T13005" s="120"/>
      <c r="V13005" s="120"/>
      <c r="X13005" s="120"/>
      <c r="Z13005" s="120"/>
      <c r="AB13005" s="120"/>
    </row>
    <row r="13006" spans="12:28" ht="15" customHeight="1" x14ac:dyDescent="0.2">
      <c r="L13006" s="120"/>
      <c r="N13006" s="120"/>
      <c r="P13006" s="120"/>
      <c r="R13006" s="120"/>
      <c r="T13006" s="120"/>
      <c r="V13006" s="120"/>
      <c r="X13006" s="120"/>
      <c r="Z13006" s="120"/>
      <c r="AB13006" s="120"/>
    </row>
    <row r="13007" spans="12:28" ht="15" customHeight="1" x14ac:dyDescent="0.2">
      <c r="L13007" s="120"/>
      <c r="N13007" s="120"/>
      <c r="P13007" s="120"/>
      <c r="R13007" s="120"/>
      <c r="T13007" s="120"/>
      <c r="V13007" s="120"/>
      <c r="X13007" s="120"/>
      <c r="Z13007" s="120"/>
      <c r="AB13007" s="120"/>
    </row>
    <row r="13008" spans="12:28" ht="15" customHeight="1" x14ac:dyDescent="0.2">
      <c r="L13008" s="120"/>
      <c r="N13008" s="120"/>
      <c r="P13008" s="120"/>
      <c r="R13008" s="120"/>
      <c r="T13008" s="120"/>
      <c r="V13008" s="120"/>
      <c r="X13008" s="120"/>
      <c r="Z13008" s="120"/>
      <c r="AB13008" s="120"/>
    </row>
    <row r="13009" spans="12:28" ht="15" customHeight="1" x14ac:dyDescent="0.2">
      <c r="L13009" s="120"/>
      <c r="N13009" s="120"/>
      <c r="P13009" s="120"/>
      <c r="R13009" s="120"/>
      <c r="T13009" s="120"/>
      <c r="V13009" s="120"/>
      <c r="X13009" s="120"/>
      <c r="Z13009" s="120"/>
      <c r="AB13009" s="120"/>
    </row>
    <row r="13010" spans="12:28" ht="15" customHeight="1" x14ac:dyDescent="0.2">
      <c r="L13010" s="120"/>
      <c r="N13010" s="120"/>
      <c r="P13010" s="120"/>
      <c r="R13010" s="120"/>
      <c r="T13010" s="120"/>
      <c r="V13010" s="120"/>
      <c r="X13010" s="120"/>
      <c r="Z13010" s="120"/>
      <c r="AB13010" s="120"/>
    </row>
    <row r="13011" spans="12:28" ht="15" customHeight="1" x14ac:dyDescent="0.2">
      <c r="L13011" s="120"/>
      <c r="N13011" s="120"/>
      <c r="P13011" s="120"/>
      <c r="R13011" s="120"/>
      <c r="T13011" s="120"/>
      <c r="V13011" s="120"/>
      <c r="X13011" s="120"/>
      <c r="Z13011" s="120"/>
      <c r="AB13011" s="120"/>
    </row>
    <row r="13012" spans="12:28" ht="15" customHeight="1" x14ac:dyDescent="0.2">
      <c r="L13012" s="120"/>
      <c r="N13012" s="120"/>
      <c r="P13012" s="120"/>
      <c r="R13012" s="120"/>
      <c r="T13012" s="120"/>
      <c r="V13012" s="120"/>
      <c r="X13012" s="120"/>
      <c r="Z13012" s="120"/>
      <c r="AB13012" s="120"/>
    </row>
    <row r="13013" spans="12:28" ht="15" customHeight="1" x14ac:dyDescent="0.2">
      <c r="L13013" s="120"/>
      <c r="N13013" s="120"/>
      <c r="P13013" s="120"/>
      <c r="R13013" s="120"/>
      <c r="T13013" s="120"/>
      <c r="V13013" s="120"/>
      <c r="X13013" s="120"/>
      <c r="Z13013" s="120"/>
      <c r="AB13013" s="120"/>
    </row>
    <row r="13014" spans="12:28" ht="15" customHeight="1" x14ac:dyDescent="0.2">
      <c r="L13014" s="120"/>
      <c r="N13014" s="120"/>
      <c r="P13014" s="120"/>
      <c r="R13014" s="120"/>
      <c r="T13014" s="120"/>
      <c r="V13014" s="120"/>
      <c r="X13014" s="120"/>
      <c r="Z13014" s="120"/>
      <c r="AB13014" s="120"/>
    </row>
    <row r="13015" spans="12:28" ht="15" customHeight="1" x14ac:dyDescent="0.2">
      <c r="L13015" s="120"/>
      <c r="N13015" s="120"/>
      <c r="P13015" s="120"/>
      <c r="R13015" s="120"/>
      <c r="T13015" s="120"/>
      <c r="V13015" s="120"/>
      <c r="X13015" s="120"/>
      <c r="Z13015" s="120"/>
      <c r="AB13015" s="120"/>
    </row>
    <row r="13016" spans="12:28" ht="15" customHeight="1" x14ac:dyDescent="0.2">
      <c r="L13016" s="120"/>
      <c r="N13016" s="120"/>
      <c r="P13016" s="120"/>
      <c r="R13016" s="120"/>
      <c r="T13016" s="120"/>
      <c r="V13016" s="120"/>
      <c r="X13016" s="120"/>
      <c r="Z13016" s="120"/>
      <c r="AB13016" s="120"/>
    </row>
    <row r="13017" spans="12:28" ht="15" customHeight="1" x14ac:dyDescent="0.2">
      <c r="L13017" s="120"/>
      <c r="N13017" s="120"/>
      <c r="P13017" s="120"/>
      <c r="R13017" s="120"/>
      <c r="T13017" s="120"/>
      <c r="V13017" s="120"/>
      <c r="X13017" s="120"/>
      <c r="Z13017" s="120"/>
      <c r="AB13017" s="120"/>
    </row>
    <row r="13018" spans="12:28" ht="15" customHeight="1" x14ac:dyDescent="0.2">
      <c r="L13018" s="120"/>
      <c r="N13018" s="120"/>
      <c r="P13018" s="120"/>
      <c r="R13018" s="120"/>
      <c r="T13018" s="120"/>
      <c r="V13018" s="120"/>
      <c r="X13018" s="120"/>
      <c r="Z13018" s="120"/>
      <c r="AB13018" s="120"/>
    </row>
    <row r="13019" spans="12:28" ht="15" customHeight="1" x14ac:dyDescent="0.2">
      <c r="L13019" s="120"/>
      <c r="N13019" s="120"/>
      <c r="P13019" s="120"/>
      <c r="R13019" s="120"/>
      <c r="T13019" s="120"/>
      <c r="V13019" s="120"/>
      <c r="X13019" s="120"/>
      <c r="Z13019" s="120"/>
      <c r="AB13019" s="120"/>
    </row>
    <row r="13020" spans="12:28" ht="15" customHeight="1" x14ac:dyDescent="0.2">
      <c r="L13020" s="120"/>
      <c r="N13020" s="120"/>
      <c r="P13020" s="120"/>
      <c r="R13020" s="120"/>
      <c r="T13020" s="120"/>
      <c r="V13020" s="120"/>
      <c r="X13020" s="120"/>
      <c r="Z13020" s="120"/>
      <c r="AB13020" s="120"/>
    </row>
    <row r="13021" spans="12:28" ht="15" customHeight="1" x14ac:dyDescent="0.2">
      <c r="L13021" s="120"/>
      <c r="N13021" s="120"/>
      <c r="P13021" s="120"/>
      <c r="R13021" s="120"/>
      <c r="T13021" s="120"/>
      <c r="V13021" s="120"/>
      <c r="X13021" s="120"/>
      <c r="Z13021" s="120"/>
      <c r="AB13021" s="120"/>
    </row>
    <row r="13022" spans="12:28" ht="15" customHeight="1" x14ac:dyDescent="0.2">
      <c r="L13022" s="120"/>
      <c r="N13022" s="120"/>
      <c r="P13022" s="120"/>
      <c r="R13022" s="120"/>
      <c r="T13022" s="120"/>
      <c r="V13022" s="120"/>
      <c r="X13022" s="120"/>
      <c r="Z13022" s="120"/>
      <c r="AB13022" s="120"/>
    </row>
    <row r="13023" spans="12:28" ht="15" customHeight="1" x14ac:dyDescent="0.2">
      <c r="L13023" s="120"/>
      <c r="N13023" s="120"/>
      <c r="P13023" s="120"/>
      <c r="R13023" s="120"/>
      <c r="T13023" s="120"/>
      <c r="V13023" s="120"/>
      <c r="X13023" s="120"/>
      <c r="Z13023" s="120"/>
      <c r="AB13023" s="120"/>
    </row>
    <row r="13024" spans="12:28" ht="15" customHeight="1" x14ac:dyDescent="0.2">
      <c r="L13024" s="120"/>
      <c r="N13024" s="120"/>
      <c r="P13024" s="120"/>
      <c r="R13024" s="120"/>
      <c r="T13024" s="120"/>
      <c r="V13024" s="120"/>
      <c r="X13024" s="120"/>
      <c r="Z13024" s="120"/>
      <c r="AB13024" s="120"/>
    </row>
    <row r="13025" spans="12:28" ht="15" customHeight="1" x14ac:dyDescent="0.2">
      <c r="L13025" s="120"/>
      <c r="N13025" s="120"/>
      <c r="P13025" s="120"/>
      <c r="R13025" s="120"/>
      <c r="T13025" s="120"/>
      <c r="V13025" s="120"/>
      <c r="X13025" s="120"/>
      <c r="Z13025" s="120"/>
      <c r="AB13025" s="120"/>
    </row>
    <row r="13026" spans="12:28" ht="15" customHeight="1" x14ac:dyDescent="0.2">
      <c r="L13026" s="120"/>
      <c r="N13026" s="120"/>
      <c r="P13026" s="120"/>
      <c r="R13026" s="120"/>
      <c r="T13026" s="120"/>
      <c r="V13026" s="120"/>
      <c r="X13026" s="120"/>
      <c r="Z13026" s="120"/>
      <c r="AB13026" s="120"/>
    </row>
    <row r="13027" spans="12:28" ht="15" customHeight="1" x14ac:dyDescent="0.2">
      <c r="L13027" s="120"/>
      <c r="N13027" s="120"/>
      <c r="P13027" s="120"/>
      <c r="R13027" s="120"/>
      <c r="T13027" s="120"/>
      <c r="V13027" s="120"/>
      <c r="X13027" s="120"/>
      <c r="Z13027" s="120"/>
      <c r="AB13027" s="120"/>
    </row>
    <row r="13028" spans="12:28" ht="15" customHeight="1" x14ac:dyDescent="0.2">
      <c r="L13028" s="120"/>
      <c r="N13028" s="120"/>
      <c r="P13028" s="120"/>
      <c r="R13028" s="120"/>
      <c r="T13028" s="120"/>
      <c r="V13028" s="120"/>
      <c r="X13028" s="120"/>
      <c r="Z13028" s="120"/>
      <c r="AB13028" s="120"/>
    </row>
    <row r="13029" spans="12:28" ht="15" customHeight="1" x14ac:dyDescent="0.2">
      <c r="L13029" s="120"/>
      <c r="N13029" s="120"/>
      <c r="P13029" s="120"/>
      <c r="R13029" s="120"/>
      <c r="T13029" s="120"/>
      <c r="V13029" s="120"/>
      <c r="X13029" s="120"/>
      <c r="Z13029" s="120"/>
      <c r="AB13029" s="120"/>
    </row>
    <row r="13030" spans="12:28" ht="15" customHeight="1" x14ac:dyDescent="0.2">
      <c r="L13030" s="120"/>
      <c r="N13030" s="120"/>
      <c r="P13030" s="120"/>
      <c r="R13030" s="120"/>
      <c r="T13030" s="120"/>
      <c r="V13030" s="120"/>
      <c r="X13030" s="120"/>
      <c r="Z13030" s="120"/>
      <c r="AB13030" s="120"/>
    </row>
    <row r="13031" spans="12:28" ht="15" customHeight="1" x14ac:dyDescent="0.2">
      <c r="L13031" s="120"/>
      <c r="N13031" s="120"/>
      <c r="P13031" s="120"/>
      <c r="R13031" s="120"/>
      <c r="T13031" s="120"/>
      <c r="V13031" s="120"/>
      <c r="X13031" s="120"/>
      <c r="Z13031" s="120"/>
      <c r="AB13031" s="120"/>
    </row>
    <row r="13032" spans="12:28" ht="15" customHeight="1" x14ac:dyDescent="0.2">
      <c r="L13032" s="120"/>
      <c r="N13032" s="120"/>
      <c r="P13032" s="120"/>
      <c r="R13032" s="120"/>
      <c r="T13032" s="120"/>
      <c r="V13032" s="120"/>
      <c r="X13032" s="120"/>
      <c r="Z13032" s="120"/>
      <c r="AB13032" s="120"/>
    </row>
    <row r="13033" spans="12:28" ht="15" customHeight="1" x14ac:dyDescent="0.2">
      <c r="L13033" s="120"/>
      <c r="N13033" s="120"/>
      <c r="P13033" s="120"/>
      <c r="R13033" s="120"/>
      <c r="T13033" s="120"/>
      <c r="V13033" s="120"/>
      <c r="X13033" s="120"/>
      <c r="Z13033" s="120"/>
      <c r="AB13033" s="120"/>
    </row>
    <row r="13034" spans="12:28" ht="15" customHeight="1" x14ac:dyDescent="0.2">
      <c r="L13034" s="120"/>
      <c r="N13034" s="120"/>
      <c r="P13034" s="120"/>
      <c r="R13034" s="120"/>
      <c r="T13034" s="120"/>
      <c r="V13034" s="120"/>
      <c r="X13034" s="120"/>
      <c r="Z13034" s="120"/>
      <c r="AB13034" s="120"/>
    </row>
    <row r="13035" spans="12:28" ht="15" customHeight="1" x14ac:dyDescent="0.2">
      <c r="L13035" s="120"/>
      <c r="N13035" s="120"/>
      <c r="P13035" s="120"/>
      <c r="R13035" s="120"/>
      <c r="T13035" s="120"/>
      <c r="V13035" s="120"/>
      <c r="X13035" s="120"/>
      <c r="Z13035" s="120"/>
      <c r="AB13035" s="120"/>
    </row>
    <row r="13036" spans="12:28" ht="15" customHeight="1" x14ac:dyDescent="0.2">
      <c r="L13036" s="120"/>
      <c r="N13036" s="120"/>
      <c r="P13036" s="120"/>
      <c r="R13036" s="120"/>
      <c r="T13036" s="120"/>
      <c r="V13036" s="120"/>
      <c r="X13036" s="120"/>
      <c r="Z13036" s="120"/>
      <c r="AB13036" s="120"/>
    </row>
    <row r="13037" spans="12:28" ht="15" customHeight="1" x14ac:dyDescent="0.2">
      <c r="L13037" s="120"/>
      <c r="N13037" s="120"/>
      <c r="P13037" s="120"/>
      <c r="R13037" s="120"/>
      <c r="T13037" s="120"/>
      <c r="V13037" s="120"/>
      <c r="X13037" s="120"/>
      <c r="Z13037" s="120"/>
      <c r="AB13037" s="120"/>
    </row>
    <row r="13038" spans="12:28" ht="15" customHeight="1" x14ac:dyDescent="0.2">
      <c r="L13038" s="120"/>
      <c r="N13038" s="120"/>
      <c r="P13038" s="120"/>
      <c r="R13038" s="120"/>
      <c r="T13038" s="120"/>
      <c r="V13038" s="120"/>
      <c r="X13038" s="120"/>
      <c r="Z13038" s="120"/>
      <c r="AB13038" s="120"/>
    </row>
    <row r="13039" spans="12:28" ht="15" customHeight="1" x14ac:dyDescent="0.2">
      <c r="L13039" s="120"/>
      <c r="N13039" s="120"/>
      <c r="P13039" s="120"/>
      <c r="R13039" s="120"/>
      <c r="T13039" s="120"/>
      <c r="V13039" s="120"/>
      <c r="X13039" s="120"/>
      <c r="Z13039" s="120"/>
      <c r="AB13039" s="120"/>
    </row>
    <row r="13040" spans="12:28" ht="15" customHeight="1" x14ac:dyDescent="0.2">
      <c r="L13040" s="120"/>
      <c r="N13040" s="120"/>
      <c r="P13040" s="120"/>
      <c r="R13040" s="120"/>
      <c r="T13040" s="120"/>
      <c r="V13040" s="120"/>
      <c r="X13040" s="120"/>
      <c r="Z13040" s="120"/>
      <c r="AB13040" s="120"/>
    </row>
    <row r="13041" spans="12:28" ht="15" customHeight="1" x14ac:dyDescent="0.2">
      <c r="L13041" s="120"/>
      <c r="N13041" s="120"/>
      <c r="P13041" s="120"/>
      <c r="R13041" s="120"/>
      <c r="T13041" s="120"/>
      <c r="V13041" s="120"/>
      <c r="X13041" s="120"/>
      <c r="Z13041" s="120"/>
      <c r="AB13041" s="120"/>
    </row>
    <row r="13042" spans="12:28" ht="15" customHeight="1" x14ac:dyDescent="0.2">
      <c r="L13042" s="120"/>
      <c r="N13042" s="120"/>
      <c r="P13042" s="120"/>
      <c r="R13042" s="120"/>
      <c r="T13042" s="120"/>
      <c r="V13042" s="120"/>
      <c r="X13042" s="120"/>
      <c r="Z13042" s="120"/>
      <c r="AB13042" s="120"/>
    </row>
    <row r="13043" spans="12:28" ht="15" customHeight="1" x14ac:dyDescent="0.2">
      <c r="L13043" s="120"/>
      <c r="N13043" s="120"/>
      <c r="P13043" s="120"/>
      <c r="R13043" s="120"/>
      <c r="T13043" s="120"/>
      <c r="V13043" s="120"/>
      <c r="X13043" s="120"/>
      <c r="Z13043" s="120"/>
      <c r="AB13043" s="120"/>
    </row>
    <row r="13044" spans="12:28" ht="15" customHeight="1" x14ac:dyDescent="0.2">
      <c r="L13044" s="120"/>
      <c r="N13044" s="120"/>
      <c r="P13044" s="120"/>
      <c r="R13044" s="120"/>
      <c r="T13044" s="120"/>
      <c r="V13044" s="120"/>
      <c r="X13044" s="120"/>
      <c r="Z13044" s="120"/>
      <c r="AB13044" s="120"/>
    </row>
    <row r="13045" spans="12:28" ht="15" customHeight="1" x14ac:dyDescent="0.2">
      <c r="L13045" s="120"/>
      <c r="N13045" s="120"/>
      <c r="P13045" s="120"/>
      <c r="R13045" s="120"/>
      <c r="T13045" s="120"/>
      <c r="V13045" s="120"/>
      <c r="X13045" s="120"/>
      <c r="Z13045" s="120"/>
      <c r="AB13045" s="120"/>
    </row>
    <row r="13046" spans="12:28" ht="15" customHeight="1" x14ac:dyDescent="0.2">
      <c r="L13046" s="120"/>
      <c r="N13046" s="120"/>
      <c r="P13046" s="120"/>
      <c r="R13046" s="120"/>
      <c r="T13046" s="120"/>
      <c r="V13046" s="120"/>
      <c r="X13046" s="120"/>
      <c r="Z13046" s="120"/>
      <c r="AB13046" s="120"/>
    </row>
    <row r="13047" spans="12:28" ht="15" customHeight="1" x14ac:dyDescent="0.2">
      <c r="L13047" s="120"/>
      <c r="N13047" s="120"/>
      <c r="P13047" s="120"/>
      <c r="R13047" s="120"/>
      <c r="T13047" s="120"/>
      <c r="V13047" s="120"/>
      <c r="X13047" s="120"/>
      <c r="Z13047" s="120"/>
      <c r="AB13047" s="120"/>
    </row>
    <row r="13048" spans="12:28" ht="15" customHeight="1" x14ac:dyDescent="0.2">
      <c r="L13048" s="120"/>
      <c r="N13048" s="120"/>
      <c r="P13048" s="120"/>
      <c r="R13048" s="120"/>
      <c r="T13048" s="120"/>
      <c r="V13048" s="120"/>
      <c r="X13048" s="120"/>
      <c r="Z13048" s="120"/>
      <c r="AB13048" s="120"/>
    </row>
    <row r="13049" spans="12:28" ht="15" customHeight="1" x14ac:dyDescent="0.2">
      <c r="L13049" s="120"/>
      <c r="N13049" s="120"/>
      <c r="P13049" s="120"/>
      <c r="R13049" s="120"/>
      <c r="T13049" s="120"/>
      <c r="V13049" s="120"/>
      <c r="X13049" s="120"/>
      <c r="Z13049" s="120"/>
      <c r="AB13049" s="120"/>
    </row>
    <row r="13050" spans="12:28" ht="15" customHeight="1" x14ac:dyDescent="0.2">
      <c r="L13050" s="120"/>
      <c r="N13050" s="120"/>
      <c r="P13050" s="120"/>
      <c r="R13050" s="120"/>
      <c r="T13050" s="120"/>
      <c r="V13050" s="120"/>
      <c r="X13050" s="120"/>
      <c r="Z13050" s="120"/>
      <c r="AB13050" s="120"/>
    </row>
    <row r="13051" spans="12:28" ht="15" customHeight="1" x14ac:dyDescent="0.2">
      <c r="L13051" s="120"/>
      <c r="N13051" s="120"/>
      <c r="P13051" s="120"/>
      <c r="R13051" s="120"/>
      <c r="T13051" s="120"/>
      <c r="V13051" s="120"/>
      <c r="X13051" s="120"/>
      <c r="Z13051" s="120"/>
      <c r="AB13051" s="120"/>
    </row>
    <row r="13052" spans="12:28" ht="15" customHeight="1" x14ac:dyDescent="0.2">
      <c r="L13052" s="120"/>
      <c r="N13052" s="120"/>
      <c r="P13052" s="120"/>
      <c r="R13052" s="120"/>
      <c r="T13052" s="120"/>
      <c r="V13052" s="120"/>
      <c r="X13052" s="120"/>
      <c r="Z13052" s="120"/>
      <c r="AB13052" s="120"/>
    </row>
    <row r="13053" spans="12:28" ht="15" customHeight="1" x14ac:dyDescent="0.2">
      <c r="L13053" s="120"/>
      <c r="N13053" s="120"/>
      <c r="P13053" s="120"/>
      <c r="R13053" s="120"/>
      <c r="T13053" s="120"/>
      <c r="V13053" s="120"/>
      <c r="X13053" s="120"/>
      <c r="Z13053" s="120"/>
      <c r="AB13053" s="120"/>
    </row>
    <row r="13054" spans="12:28" ht="15" customHeight="1" x14ac:dyDescent="0.2">
      <c r="L13054" s="120"/>
      <c r="N13054" s="120"/>
      <c r="P13054" s="120"/>
      <c r="R13054" s="120"/>
      <c r="T13054" s="120"/>
      <c r="V13054" s="120"/>
      <c r="X13054" s="120"/>
      <c r="Z13054" s="120"/>
      <c r="AB13054" s="120"/>
    </row>
    <row r="13055" spans="12:28" ht="15" customHeight="1" x14ac:dyDescent="0.2">
      <c r="L13055" s="120"/>
      <c r="N13055" s="120"/>
      <c r="P13055" s="120"/>
      <c r="R13055" s="120"/>
      <c r="T13055" s="120"/>
      <c r="V13055" s="120"/>
      <c r="X13055" s="120"/>
      <c r="Z13055" s="120"/>
      <c r="AB13055" s="120"/>
    </row>
    <row r="13056" spans="12:28" ht="15" customHeight="1" x14ac:dyDescent="0.2">
      <c r="L13056" s="120"/>
      <c r="N13056" s="120"/>
      <c r="P13056" s="120"/>
      <c r="R13056" s="120"/>
      <c r="T13056" s="120"/>
      <c r="V13056" s="120"/>
      <c r="X13056" s="120"/>
      <c r="Z13056" s="120"/>
      <c r="AB13056" s="120"/>
    </row>
    <row r="13057" spans="12:28" ht="15" customHeight="1" x14ac:dyDescent="0.2">
      <c r="L13057" s="120"/>
      <c r="N13057" s="120"/>
      <c r="P13057" s="120"/>
      <c r="R13057" s="120"/>
      <c r="T13057" s="120"/>
      <c r="V13057" s="120"/>
      <c r="X13057" s="120"/>
      <c r="Z13057" s="120"/>
      <c r="AB13057" s="120"/>
    </row>
    <row r="13058" spans="12:28" ht="15" customHeight="1" x14ac:dyDescent="0.2">
      <c r="L13058" s="120"/>
      <c r="N13058" s="120"/>
      <c r="P13058" s="120"/>
      <c r="R13058" s="120"/>
      <c r="T13058" s="120"/>
      <c r="V13058" s="120"/>
      <c r="X13058" s="120"/>
      <c r="Z13058" s="120"/>
      <c r="AB13058" s="120"/>
    </row>
    <row r="13059" spans="12:28" ht="15" customHeight="1" x14ac:dyDescent="0.2">
      <c r="L13059" s="120"/>
      <c r="N13059" s="120"/>
      <c r="P13059" s="120"/>
      <c r="R13059" s="120"/>
      <c r="T13059" s="120"/>
      <c r="V13059" s="120"/>
      <c r="X13059" s="120"/>
      <c r="Z13059" s="120"/>
      <c r="AB13059" s="120"/>
    </row>
    <row r="13060" spans="12:28" ht="15" customHeight="1" x14ac:dyDescent="0.2">
      <c r="L13060" s="120"/>
      <c r="N13060" s="120"/>
      <c r="P13060" s="120"/>
      <c r="R13060" s="120"/>
      <c r="T13060" s="120"/>
      <c r="V13060" s="120"/>
      <c r="X13060" s="120"/>
      <c r="Z13060" s="120"/>
      <c r="AB13060" s="120"/>
    </row>
    <row r="13061" spans="12:28" ht="15" customHeight="1" x14ac:dyDescent="0.2">
      <c r="L13061" s="120"/>
      <c r="N13061" s="120"/>
      <c r="P13061" s="120"/>
      <c r="R13061" s="120"/>
      <c r="T13061" s="120"/>
      <c r="V13061" s="120"/>
      <c r="X13061" s="120"/>
      <c r="Z13061" s="120"/>
      <c r="AB13061" s="120"/>
    </row>
    <row r="13062" spans="12:28" ht="15" customHeight="1" x14ac:dyDescent="0.2">
      <c r="L13062" s="120"/>
      <c r="N13062" s="120"/>
      <c r="P13062" s="120"/>
      <c r="R13062" s="120"/>
      <c r="T13062" s="120"/>
      <c r="V13062" s="120"/>
      <c r="X13062" s="120"/>
      <c r="Z13062" s="120"/>
      <c r="AB13062" s="120"/>
    </row>
    <row r="13063" spans="12:28" ht="15" customHeight="1" x14ac:dyDescent="0.2">
      <c r="L13063" s="120"/>
      <c r="N13063" s="120"/>
      <c r="P13063" s="120"/>
      <c r="R13063" s="120"/>
      <c r="T13063" s="120"/>
      <c r="V13063" s="120"/>
      <c r="X13063" s="120"/>
      <c r="Z13063" s="120"/>
      <c r="AB13063" s="120"/>
    </row>
    <row r="13064" spans="12:28" ht="15" customHeight="1" x14ac:dyDescent="0.2">
      <c r="L13064" s="120"/>
      <c r="N13064" s="120"/>
      <c r="P13064" s="120"/>
      <c r="R13064" s="120"/>
      <c r="T13064" s="120"/>
      <c r="V13064" s="120"/>
      <c r="X13064" s="120"/>
      <c r="Z13064" s="120"/>
      <c r="AB13064" s="120"/>
    </row>
    <row r="13065" spans="12:28" ht="15" customHeight="1" x14ac:dyDescent="0.2">
      <c r="L13065" s="120"/>
      <c r="N13065" s="120"/>
      <c r="P13065" s="120"/>
      <c r="R13065" s="120"/>
      <c r="T13065" s="120"/>
      <c r="V13065" s="120"/>
      <c r="X13065" s="120"/>
      <c r="Z13065" s="120"/>
      <c r="AB13065" s="120"/>
    </row>
    <row r="13066" spans="12:28" ht="15" customHeight="1" x14ac:dyDescent="0.2">
      <c r="L13066" s="120"/>
      <c r="N13066" s="120"/>
      <c r="P13066" s="120"/>
      <c r="R13066" s="120"/>
      <c r="T13066" s="120"/>
      <c r="V13066" s="120"/>
      <c r="X13066" s="120"/>
      <c r="Z13066" s="120"/>
      <c r="AB13066" s="120"/>
    </row>
    <row r="13067" spans="12:28" ht="15" customHeight="1" x14ac:dyDescent="0.2">
      <c r="L13067" s="120"/>
      <c r="N13067" s="120"/>
      <c r="P13067" s="120"/>
      <c r="R13067" s="120"/>
      <c r="T13067" s="120"/>
      <c r="V13067" s="120"/>
      <c r="X13067" s="120"/>
      <c r="Z13067" s="120"/>
      <c r="AB13067" s="120"/>
    </row>
    <row r="13068" spans="12:28" ht="15" customHeight="1" x14ac:dyDescent="0.2">
      <c r="L13068" s="120"/>
      <c r="N13068" s="120"/>
      <c r="P13068" s="120"/>
      <c r="R13068" s="120"/>
      <c r="T13068" s="120"/>
      <c r="V13068" s="120"/>
      <c r="X13068" s="120"/>
      <c r="Z13068" s="120"/>
      <c r="AB13068" s="120"/>
    </row>
    <row r="13069" spans="12:28" ht="15" customHeight="1" x14ac:dyDescent="0.2">
      <c r="L13069" s="120"/>
      <c r="N13069" s="120"/>
      <c r="P13069" s="120"/>
      <c r="R13069" s="120"/>
      <c r="T13069" s="120"/>
      <c r="V13069" s="120"/>
      <c r="X13069" s="120"/>
      <c r="Z13069" s="120"/>
      <c r="AB13069" s="120"/>
    </row>
    <row r="13070" spans="12:28" ht="15" customHeight="1" x14ac:dyDescent="0.2">
      <c r="L13070" s="120"/>
      <c r="N13070" s="120"/>
      <c r="P13070" s="120"/>
      <c r="R13070" s="120"/>
      <c r="T13070" s="120"/>
      <c r="V13070" s="120"/>
      <c r="X13070" s="120"/>
      <c r="Z13070" s="120"/>
      <c r="AB13070" s="120"/>
    </row>
    <row r="13071" spans="12:28" ht="15" customHeight="1" x14ac:dyDescent="0.2">
      <c r="L13071" s="120"/>
      <c r="N13071" s="120"/>
      <c r="P13071" s="120"/>
      <c r="R13071" s="120"/>
      <c r="T13071" s="120"/>
      <c r="V13071" s="120"/>
      <c r="X13071" s="120"/>
      <c r="Z13071" s="120"/>
      <c r="AB13071" s="120"/>
    </row>
    <row r="13072" spans="12:28" ht="15" customHeight="1" x14ac:dyDescent="0.2">
      <c r="L13072" s="120"/>
      <c r="N13072" s="120"/>
      <c r="P13072" s="120"/>
      <c r="R13072" s="120"/>
      <c r="T13072" s="120"/>
      <c r="V13072" s="120"/>
      <c r="X13072" s="120"/>
      <c r="Z13072" s="120"/>
      <c r="AB13072" s="120"/>
    </row>
    <row r="13073" spans="12:28" ht="15" customHeight="1" x14ac:dyDescent="0.2">
      <c r="L13073" s="120"/>
      <c r="N13073" s="120"/>
      <c r="P13073" s="120"/>
      <c r="R13073" s="120"/>
      <c r="T13073" s="120"/>
      <c r="V13073" s="120"/>
      <c r="X13073" s="120"/>
      <c r="Z13073" s="120"/>
      <c r="AB13073" s="120"/>
    </row>
    <row r="13074" spans="12:28" ht="15" customHeight="1" x14ac:dyDescent="0.2">
      <c r="L13074" s="120"/>
      <c r="N13074" s="120"/>
      <c r="P13074" s="120"/>
      <c r="R13074" s="120"/>
      <c r="T13074" s="120"/>
      <c r="V13074" s="120"/>
      <c r="X13074" s="120"/>
      <c r="Z13074" s="120"/>
      <c r="AB13074" s="120"/>
    </row>
    <row r="13075" spans="12:28" ht="15" customHeight="1" x14ac:dyDescent="0.2">
      <c r="L13075" s="120"/>
      <c r="N13075" s="120"/>
      <c r="P13075" s="120"/>
      <c r="R13075" s="120"/>
      <c r="T13075" s="120"/>
      <c r="V13075" s="120"/>
      <c r="X13075" s="120"/>
      <c r="Z13075" s="120"/>
      <c r="AB13075" s="120"/>
    </row>
    <row r="13076" spans="12:28" ht="15" customHeight="1" x14ac:dyDescent="0.2">
      <c r="L13076" s="120"/>
      <c r="N13076" s="120"/>
      <c r="P13076" s="120"/>
      <c r="R13076" s="120"/>
      <c r="T13076" s="120"/>
      <c r="V13076" s="120"/>
      <c r="X13076" s="120"/>
      <c r="Z13076" s="120"/>
      <c r="AB13076" s="120"/>
    </row>
    <row r="13077" spans="12:28" ht="15" customHeight="1" x14ac:dyDescent="0.2">
      <c r="L13077" s="120"/>
      <c r="N13077" s="120"/>
      <c r="P13077" s="120"/>
      <c r="R13077" s="120"/>
      <c r="T13077" s="120"/>
      <c r="V13077" s="120"/>
      <c r="X13077" s="120"/>
      <c r="Z13077" s="120"/>
      <c r="AB13077" s="120"/>
    </row>
    <row r="13078" spans="12:28" ht="15" customHeight="1" x14ac:dyDescent="0.2">
      <c r="L13078" s="120"/>
      <c r="N13078" s="120"/>
      <c r="P13078" s="120"/>
      <c r="R13078" s="120"/>
      <c r="T13078" s="120"/>
      <c r="V13078" s="120"/>
      <c r="X13078" s="120"/>
      <c r="Z13078" s="120"/>
      <c r="AB13078" s="120"/>
    </row>
    <row r="13079" spans="12:28" ht="15" customHeight="1" x14ac:dyDescent="0.2">
      <c r="L13079" s="120"/>
      <c r="N13079" s="120"/>
      <c r="P13079" s="120"/>
      <c r="R13079" s="120"/>
      <c r="T13079" s="120"/>
      <c r="V13079" s="120"/>
      <c r="X13079" s="120"/>
      <c r="Z13079" s="120"/>
      <c r="AB13079" s="120"/>
    </row>
    <row r="13080" spans="12:28" ht="15" customHeight="1" x14ac:dyDescent="0.2">
      <c r="L13080" s="120"/>
      <c r="N13080" s="120"/>
      <c r="P13080" s="120"/>
      <c r="R13080" s="120"/>
      <c r="T13080" s="120"/>
      <c r="V13080" s="120"/>
      <c r="X13080" s="120"/>
      <c r="Z13080" s="120"/>
      <c r="AB13080" s="120"/>
    </row>
    <row r="13081" spans="12:28" ht="15" customHeight="1" x14ac:dyDescent="0.2">
      <c r="L13081" s="120"/>
      <c r="N13081" s="120"/>
      <c r="P13081" s="120"/>
      <c r="R13081" s="120"/>
      <c r="T13081" s="120"/>
      <c r="V13081" s="120"/>
      <c r="X13081" s="120"/>
      <c r="Z13081" s="120"/>
      <c r="AB13081" s="120"/>
    </row>
    <row r="13082" spans="12:28" ht="15" customHeight="1" x14ac:dyDescent="0.2">
      <c r="L13082" s="120"/>
      <c r="N13082" s="120"/>
      <c r="P13082" s="120"/>
      <c r="R13082" s="120"/>
      <c r="T13082" s="120"/>
      <c r="V13082" s="120"/>
      <c r="X13082" s="120"/>
      <c r="Z13082" s="120"/>
      <c r="AB13082" s="120"/>
    </row>
    <row r="13083" spans="12:28" ht="15" customHeight="1" x14ac:dyDescent="0.2">
      <c r="L13083" s="120"/>
      <c r="N13083" s="120"/>
      <c r="P13083" s="120"/>
      <c r="R13083" s="120"/>
      <c r="T13083" s="120"/>
      <c r="V13083" s="120"/>
      <c r="X13083" s="120"/>
      <c r="Z13083" s="120"/>
      <c r="AB13083" s="120"/>
    </row>
    <row r="13084" spans="12:28" ht="15" customHeight="1" x14ac:dyDescent="0.2">
      <c r="L13084" s="120"/>
      <c r="N13084" s="120"/>
      <c r="P13084" s="120"/>
      <c r="R13084" s="120"/>
      <c r="T13084" s="120"/>
      <c r="V13084" s="120"/>
      <c r="X13084" s="120"/>
      <c r="Z13084" s="120"/>
      <c r="AB13084" s="120"/>
    </row>
    <row r="13085" spans="12:28" ht="15" customHeight="1" x14ac:dyDescent="0.2">
      <c r="L13085" s="120"/>
      <c r="N13085" s="120"/>
      <c r="P13085" s="120"/>
      <c r="R13085" s="120"/>
      <c r="T13085" s="120"/>
      <c r="V13085" s="120"/>
      <c r="X13085" s="120"/>
      <c r="Z13085" s="120"/>
      <c r="AB13085" s="120"/>
    </row>
    <row r="13086" spans="12:28" ht="15" customHeight="1" x14ac:dyDescent="0.2">
      <c r="L13086" s="120"/>
      <c r="N13086" s="120"/>
      <c r="P13086" s="120"/>
      <c r="R13086" s="120"/>
      <c r="T13086" s="120"/>
      <c r="V13086" s="120"/>
      <c r="X13086" s="120"/>
      <c r="Z13086" s="120"/>
      <c r="AB13086" s="120"/>
    </row>
    <row r="13087" spans="12:28" ht="15" customHeight="1" x14ac:dyDescent="0.2">
      <c r="L13087" s="120"/>
      <c r="N13087" s="120"/>
      <c r="P13087" s="120"/>
      <c r="R13087" s="120"/>
      <c r="T13087" s="120"/>
      <c r="V13087" s="120"/>
      <c r="X13087" s="120"/>
      <c r="Z13087" s="120"/>
      <c r="AB13087" s="120"/>
    </row>
    <row r="13088" spans="12:28" ht="15" customHeight="1" x14ac:dyDescent="0.2">
      <c r="L13088" s="120"/>
      <c r="N13088" s="120"/>
      <c r="P13088" s="120"/>
      <c r="R13088" s="120"/>
      <c r="T13088" s="120"/>
      <c r="V13088" s="120"/>
      <c r="X13088" s="120"/>
      <c r="Z13088" s="120"/>
      <c r="AB13088" s="120"/>
    </row>
    <row r="13089" spans="12:28" ht="15" customHeight="1" x14ac:dyDescent="0.2">
      <c r="L13089" s="120"/>
      <c r="N13089" s="120"/>
      <c r="P13089" s="120"/>
      <c r="R13089" s="120"/>
      <c r="T13089" s="120"/>
      <c r="V13089" s="120"/>
      <c r="X13089" s="120"/>
      <c r="Z13089" s="120"/>
      <c r="AB13089" s="120"/>
    </row>
    <row r="13090" spans="12:28" ht="15" customHeight="1" x14ac:dyDescent="0.2">
      <c r="L13090" s="120"/>
      <c r="N13090" s="120"/>
      <c r="P13090" s="120"/>
      <c r="R13090" s="120"/>
      <c r="T13090" s="120"/>
      <c r="V13090" s="120"/>
      <c r="X13090" s="120"/>
      <c r="Z13090" s="120"/>
      <c r="AB13090" s="120"/>
    </row>
    <row r="13091" spans="12:28" ht="15" customHeight="1" x14ac:dyDescent="0.2">
      <c r="L13091" s="120"/>
      <c r="N13091" s="120"/>
      <c r="P13091" s="120"/>
      <c r="R13091" s="120"/>
      <c r="T13091" s="120"/>
      <c r="V13091" s="120"/>
      <c r="X13091" s="120"/>
      <c r="Z13091" s="120"/>
      <c r="AB13091" s="120"/>
    </row>
    <row r="13092" spans="12:28" ht="15" customHeight="1" x14ac:dyDescent="0.2">
      <c r="L13092" s="120"/>
      <c r="N13092" s="120"/>
      <c r="P13092" s="120"/>
      <c r="R13092" s="120"/>
      <c r="T13092" s="120"/>
      <c r="V13092" s="120"/>
      <c r="X13092" s="120"/>
      <c r="Z13092" s="120"/>
      <c r="AB13092" s="120"/>
    </row>
    <row r="13093" spans="12:28" ht="15" customHeight="1" x14ac:dyDescent="0.2">
      <c r="L13093" s="120"/>
      <c r="N13093" s="120"/>
      <c r="P13093" s="120"/>
      <c r="R13093" s="120"/>
      <c r="T13093" s="120"/>
      <c r="V13093" s="120"/>
      <c r="X13093" s="120"/>
      <c r="Z13093" s="120"/>
      <c r="AB13093" s="120"/>
    </row>
    <row r="13094" spans="12:28" ht="15" customHeight="1" x14ac:dyDescent="0.2">
      <c r="L13094" s="120"/>
      <c r="N13094" s="120"/>
      <c r="P13094" s="120"/>
      <c r="R13094" s="120"/>
      <c r="T13094" s="120"/>
      <c r="V13094" s="120"/>
      <c r="X13094" s="120"/>
      <c r="Z13094" s="120"/>
      <c r="AB13094" s="120"/>
    </row>
    <row r="13095" spans="12:28" ht="15" customHeight="1" x14ac:dyDescent="0.2">
      <c r="L13095" s="120"/>
      <c r="N13095" s="120"/>
      <c r="P13095" s="120"/>
      <c r="R13095" s="120"/>
      <c r="T13095" s="120"/>
      <c r="V13095" s="120"/>
      <c r="X13095" s="120"/>
      <c r="Z13095" s="120"/>
      <c r="AB13095" s="120"/>
    </row>
    <row r="13096" spans="12:28" ht="15" customHeight="1" x14ac:dyDescent="0.2">
      <c r="L13096" s="120"/>
      <c r="N13096" s="120"/>
      <c r="P13096" s="120"/>
      <c r="R13096" s="120"/>
      <c r="T13096" s="120"/>
      <c r="V13096" s="120"/>
      <c r="X13096" s="120"/>
      <c r="Z13096" s="120"/>
      <c r="AB13096" s="120"/>
    </row>
    <row r="13097" spans="12:28" ht="15" customHeight="1" x14ac:dyDescent="0.2">
      <c r="L13097" s="120"/>
      <c r="N13097" s="120"/>
      <c r="P13097" s="120"/>
      <c r="R13097" s="120"/>
      <c r="T13097" s="120"/>
      <c r="V13097" s="120"/>
      <c r="X13097" s="120"/>
      <c r="Z13097" s="120"/>
      <c r="AB13097" s="120"/>
    </row>
    <row r="13098" spans="12:28" ht="15" customHeight="1" x14ac:dyDescent="0.2">
      <c r="L13098" s="120"/>
      <c r="N13098" s="120"/>
      <c r="P13098" s="120"/>
      <c r="R13098" s="120"/>
      <c r="T13098" s="120"/>
      <c r="V13098" s="120"/>
      <c r="X13098" s="120"/>
      <c r="Z13098" s="120"/>
      <c r="AB13098" s="120"/>
    </row>
    <row r="13099" spans="12:28" ht="15" customHeight="1" x14ac:dyDescent="0.2">
      <c r="L13099" s="120"/>
      <c r="N13099" s="120"/>
      <c r="P13099" s="120"/>
      <c r="R13099" s="120"/>
      <c r="T13099" s="120"/>
      <c r="V13099" s="120"/>
      <c r="X13099" s="120"/>
      <c r="Z13099" s="120"/>
      <c r="AB13099" s="120"/>
    </row>
    <row r="13100" spans="12:28" ht="15" customHeight="1" x14ac:dyDescent="0.2">
      <c r="L13100" s="120"/>
      <c r="N13100" s="120"/>
      <c r="P13100" s="120"/>
      <c r="R13100" s="120"/>
      <c r="T13100" s="120"/>
      <c r="V13100" s="120"/>
      <c r="X13100" s="120"/>
      <c r="Z13100" s="120"/>
      <c r="AB13100" s="120"/>
    </row>
    <row r="13101" spans="12:28" ht="15" customHeight="1" x14ac:dyDescent="0.2">
      <c r="L13101" s="120"/>
      <c r="N13101" s="120"/>
      <c r="P13101" s="120"/>
      <c r="R13101" s="120"/>
      <c r="T13101" s="120"/>
      <c r="V13101" s="120"/>
      <c r="X13101" s="120"/>
      <c r="Z13101" s="120"/>
      <c r="AB13101" s="120"/>
    </row>
    <row r="13102" spans="12:28" ht="15" customHeight="1" x14ac:dyDescent="0.2">
      <c r="L13102" s="120"/>
      <c r="N13102" s="120"/>
      <c r="P13102" s="120"/>
      <c r="R13102" s="120"/>
      <c r="T13102" s="120"/>
      <c r="V13102" s="120"/>
      <c r="X13102" s="120"/>
      <c r="Z13102" s="120"/>
      <c r="AB13102" s="120"/>
    </row>
    <row r="13103" spans="12:28" ht="15" customHeight="1" x14ac:dyDescent="0.2">
      <c r="L13103" s="120"/>
      <c r="N13103" s="120"/>
      <c r="P13103" s="120"/>
      <c r="R13103" s="120"/>
      <c r="T13103" s="120"/>
      <c r="V13103" s="120"/>
      <c r="X13103" s="120"/>
      <c r="Z13103" s="120"/>
      <c r="AB13103" s="120"/>
    </row>
    <row r="13104" spans="12:28" ht="15" customHeight="1" x14ac:dyDescent="0.2">
      <c r="L13104" s="120"/>
      <c r="N13104" s="120"/>
      <c r="P13104" s="120"/>
      <c r="R13104" s="120"/>
      <c r="T13104" s="120"/>
      <c r="V13104" s="120"/>
      <c r="X13104" s="120"/>
      <c r="Z13104" s="120"/>
      <c r="AB13104" s="120"/>
    </row>
    <row r="13105" spans="12:28" ht="15" customHeight="1" x14ac:dyDescent="0.2">
      <c r="L13105" s="120"/>
      <c r="N13105" s="120"/>
      <c r="P13105" s="120"/>
      <c r="R13105" s="120"/>
      <c r="T13105" s="120"/>
      <c r="V13105" s="120"/>
      <c r="X13105" s="120"/>
      <c r="Z13105" s="120"/>
      <c r="AB13105" s="120"/>
    </row>
    <row r="13106" spans="12:28" ht="15" customHeight="1" x14ac:dyDescent="0.2">
      <c r="L13106" s="120"/>
      <c r="N13106" s="120"/>
      <c r="P13106" s="120"/>
      <c r="R13106" s="120"/>
      <c r="T13106" s="120"/>
      <c r="V13106" s="120"/>
      <c r="X13106" s="120"/>
      <c r="Z13106" s="120"/>
      <c r="AB13106" s="120"/>
    </row>
    <row r="13107" spans="12:28" ht="15" customHeight="1" x14ac:dyDescent="0.2">
      <c r="L13107" s="120"/>
      <c r="N13107" s="120"/>
      <c r="P13107" s="120"/>
      <c r="R13107" s="120"/>
      <c r="T13107" s="120"/>
      <c r="V13107" s="120"/>
      <c r="X13107" s="120"/>
      <c r="Z13107" s="120"/>
      <c r="AB13107" s="120"/>
    </row>
    <row r="13108" spans="12:28" ht="15" customHeight="1" x14ac:dyDescent="0.2">
      <c r="L13108" s="120"/>
      <c r="N13108" s="120"/>
      <c r="P13108" s="120"/>
      <c r="R13108" s="120"/>
      <c r="T13108" s="120"/>
      <c r="V13108" s="120"/>
      <c r="X13108" s="120"/>
      <c r="Z13108" s="120"/>
      <c r="AB13108" s="120"/>
    </row>
    <row r="13109" spans="12:28" ht="15" customHeight="1" x14ac:dyDescent="0.2">
      <c r="L13109" s="120"/>
      <c r="N13109" s="120"/>
      <c r="P13109" s="120"/>
      <c r="R13109" s="120"/>
      <c r="T13109" s="120"/>
      <c r="V13109" s="120"/>
      <c r="X13109" s="120"/>
      <c r="Z13109" s="120"/>
      <c r="AB13109" s="120"/>
    </row>
    <row r="13110" spans="12:28" ht="15" customHeight="1" x14ac:dyDescent="0.2">
      <c r="L13110" s="120"/>
      <c r="N13110" s="120"/>
      <c r="P13110" s="120"/>
      <c r="R13110" s="120"/>
      <c r="T13110" s="120"/>
      <c r="V13110" s="120"/>
      <c r="X13110" s="120"/>
      <c r="Z13110" s="120"/>
      <c r="AB13110" s="120"/>
    </row>
    <row r="13111" spans="12:28" ht="15" customHeight="1" x14ac:dyDescent="0.2">
      <c r="L13111" s="120"/>
      <c r="N13111" s="120"/>
      <c r="P13111" s="120"/>
      <c r="R13111" s="120"/>
      <c r="T13111" s="120"/>
      <c r="V13111" s="120"/>
      <c r="X13111" s="120"/>
      <c r="Z13111" s="120"/>
      <c r="AB13111" s="120"/>
    </row>
    <row r="13112" spans="12:28" ht="15" customHeight="1" x14ac:dyDescent="0.2">
      <c r="L13112" s="120"/>
      <c r="N13112" s="120"/>
      <c r="P13112" s="120"/>
      <c r="R13112" s="120"/>
      <c r="T13112" s="120"/>
      <c r="V13112" s="120"/>
      <c r="X13112" s="120"/>
      <c r="Z13112" s="120"/>
      <c r="AB13112" s="120"/>
    </row>
    <row r="13113" spans="12:28" ht="15" customHeight="1" x14ac:dyDescent="0.2">
      <c r="L13113" s="120"/>
      <c r="N13113" s="120"/>
      <c r="P13113" s="120"/>
      <c r="R13113" s="120"/>
      <c r="T13113" s="120"/>
      <c r="V13113" s="120"/>
      <c r="X13113" s="120"/>
      <c r="Z13113" s="120"/>
      <c r="AB13113" s="120"/>
    </row>
    <row r="13114" spans="12:28" ht="15" customHeight="1" x14ac:dyDescent="0.2">
      <c r="L13114" s="120"/>
      <c r="N13114" s="120"/>
      <c r="P13114" s="120"/>
      <c r="R13114" s="120"/>
      <c r="T13114" s="120"/>
      <c r="V13114" s="120"/>
      <c r="X13114" s="120"/>
      <c r="Z13114" s="120"/>
      <c r="AB13114" s="120"/>
    </row>
    <row r="13115" spans="12:28" ht="15" customHeight="1" x14ac:dyDescent="0.2">
      <c r="L13115" s="120"/>
      <c r="N13115" s="120"/>
      <c r="P13115" s="120"/>
      <c r="R13115" s="120"/>
      <c r="T13115" s="120"/>
      <c r="V13115" s="120"/>
      <c r="X13115" s="120"/>
      <c r="Z13115" s="120"/>
      <c r="AB13115" s="120"/>
    </row>
    <row r="13116" spans="12:28" ht="15" customHeight="1" x14ac:dyDescent="0.2">
      <c r="L13116" s="120"/>
      <c r="N13116" s="120"/>
      <c r="P13116" s="120"/>
      <c r="R13116" s="120"/>
      <c r="T13116" s="120"/>
      <c r="V13116" s="120"/>
      <c r="X13116" s="120"/>
      <c r="Z13116" s="120"/>
      <c r="AB13116" s="120"/>
    </row>
    <row r="13117" spans="12:28" ht="15" customHeight="1" x14ac:dyDescent="0.2">
      <c r="L13117" s="120"/>
      <c r="N13117" s="120"/>
      <c r="P13117" s="120"/>
      <c r="R13117" s="120"/>
      <c r="T13117" s="120"/>
      <c r="V13117" s="120"/>
      <c r="X13117" s="120"/>
      <c r="Z13117" s="120"/>
      <c r="AB13117" s="120"/>
    </row>
    <row r="13118" spans="12:28" ht="15" customHeight="1" x14ac:dyDescent="0.2">
      <c r="L13118" s="120"/>
      <c r="N13118" s="120"/>
      <c r="P13118" s="120"/>
      <c r="R13118" s="120"/>
      <c r="T13118" s="120"/>
      <c r="V13118" s="120"/>
      <c r="X13118" s="120"/>
      <c r="Z13118" s="120"/>
      <c r="AB13118" s="120"/>
    </row>
    <row r="13119" spans="12:28" ht="15" customHeight="1" x14ac:dyDescent="0.2">
      <c r="L13119" s="120"/>
      <c r="N13119" s="120"/>
      <c r="P13119" s="120"/>
      <c r="R13119" s="120"/>
      <c r="T13119" s="120"/>
      <c r="V13119" s="120"/>
      <c r="X13119" s="120"/>
      <c r="Z13119" s="120"/>
      <c r="AB13119" s="120"/>
    </row>
    <row r="13120" spans="12:28" ht="15" customHeight="1" x14ac:dyDescent="0.2">
      <c r="L13120" s="120"/>
      <c r="N13120" s="120"/>
      <c r="P13120" s="120"/>
      <c r="R13120" s="120"/>
      <c r="T13120" s="120"/>
      <c r="V13120" s="120"/>
      <c r="X13120" s="120"/>
      <c r="Z13120" s="120"/>
      <c r="AB13120" s="120"/>
    </row>
    <row r="13121" spans="12:28" ht="15" customHeight="1" x14ac:dyDescent="0.2">
      <c r="L13121" s="120"/>
      <c r="N13121" s="120"/>
      <c r="P13121" s="120"/>
      <c r="R13121" s="120"/>
      <c r="T13121" s="120"/>
      <c r="V13121" s="120"/>
      <c r="X13121" s="120"/>
      <c r="Z13121" s="120"/>
      <c r="AB13121" s="120"/>
    </row>
    <row r="13122" spans="12:28" ht="15" customHeight="1" x14ac:dyDescent="0.2">
      <c r="L13122" s="120"/>
      <c r="N13122" s="120"/>
      <c r="P13122" s="120"/>
      <c r="R13122" s="120"/>
      <c r="T13122" s="120"/>
      <c r="V13122" s="120"/>
      <c r="X13122" s="120"/>
      <c r="Z13122" s="120"/>
      <c r="AB13122" s="120"/>
    </row>
    <row r="13123" spans="12:28" ht="15" customHeight="1" x14ac:dyDescent="0.2">
      <c r="L13123" s="120"/>
      <c r="N13123" s="120"/>
      <c r="P13123" s="120"/>
      <c r="R13123" s="120"/>
      <c r="T13123" s="120"/>
      <c r="V13123" s="120"/>
      <c r="X13123" s="120"/>
      <c r="Z13123" s="120"/>
      <c r="AB13123" s="120"/>
    </row>
    <row r="13124" spans="12:28" ht="15" customHeight="1" x14ac:dyDescent="0.2">
      <c r="L13124" s="120"/>
      <c r="N13124" s="120"/>
      <c r="P13124" s="120"/>
      <c r="R13124" s="120"/>
      <c r="T13124" s="120"/>
      <c r="V13124" s="120"/>
      <c r="X13124" s="120"/>
      <c r="Z13124" s="120"/>
      <c r="AB13124" s="120"/>
    </row>
    <row r="13125" spans="12:28" ht="15" customHeight="1" x14ac:dyDescent="0.2">
      <c r="L13125" s="120"/>
      <c r="N13125" s="120"/>
      <c r="P13125" s="120"/>
      <c r="R13125" s="120"/>
      <c r="T13125" s="120"/>
      <c r="V13125" s="120"/>
      <c r="X13125" s="120"/>
      <c r="Z13125" s="120"/>
      <c r="AB13125" s="120"/>
    </row>
    <row r="13126" spans="12:28" ht="15" customHeight="1" x14ac:dyDescent="0.2">
      <c r="L13126" s="120"/>
      <c r="N13126" s="120"/>
      <c r="P13126" s="120"/>
      <c r="R13126" s="120"/>
      <c r="T13126" s="120"/>
      <c r="V13126" s="120"/>
      <c r="X13126" s="120"/>
      <c r="Z13126" s="120"/>
      <c r="AB13126" s="120"/>
    </row>
    <row r="13127" spans="12:28" ht="15" customHeight="1" x14ac:dyDescent="0.2">
      <c r="L13127" s="120"/>
      <c r="N13127" s="120"/>
      <c r="P13127" s="120"/>
      <c r="R13127" s="120"/>
      <c r="T13127" s="120"/>
      <c r="V13127" s="120"/>
      <c r="X13127" s="120"/>
      <c r="Z13127" s="120"/>
      <c r="AB13127" s="120"/>
    </row>
    <row r="13128" spans="12:28" ht="15" customHeight="1" x14ac:dyDescent="0.2">
      <c r="L13128" s="120"/>
      <c r="N13128" s="120"/>
      <c r="P13128" s="120"/>
      <c r="R13128" s="120"/>
      <c r="T13128" s="120"/>
      <c r="V13128" s="120"/>
      <c r="X13128" s="120"/>
      <c r="Z13128" s="120"/>
      <c r="AB13128" s="120"/>
    </row>
    <row r="13129" spans="12:28" ht="15" customHeight="1" x14ac:dyDescent="0.2">
      <c r="L13129" s="120"/>
      <c r="N13129" s="120"/>
      <c r="P13129" s="120"/>
      <c r="R13129" s="120"/>
      <c r="T13129" s="120"/>
      <c r="V13129" s="120"/>
      <c r="X13129" s="120"/>
      <c r="Z13129" s="120"/>
      <c r="AB13129" s="120"/>
    </row>
    <row r="13130" spans="12:28" ht="15" customHeight="1" x14ac:dyDescent="0.2">
      <c r="L13130" s="120"/>
      <c r="N13130" s="120"/>
      <c r="P13130" s="120"/>
      <c r="R13130" s="120"/>
      <c r="T13130" s="120"/>
      <c r="V13130" s="120"/>
      <c r="X13130" s="120"/>
      <c r="Z13130" s="120"/>
      <c r="AB13130" s="120"/>
    </row>
    <row r="13131" spans="12:28" ht="15" customHeight="1" x14ac:dyDescent="0.2">
      <c r="L13131" s="120"/>
      <c r="N13131" s="120"/>
      <c r="P13131" s="120"/>
      <c r="R13131" s="120"/>
      <c r="T13131" s="120"/>
      <c r="V13131" s="120"/>
      <c r="X13131" s="120"/>
      <c r="Z13131" s="120"/>
      <c r="AB13131" s="120"/>
    </row>
    <row r="13132" spans="12:28" ht="15" customHeight="1" x14ac:dyDescent="0.2">
      <c r="L13132" s="120"/>
      <c r="N13132" s="120"/>
      <c r="P13132" s="120"/>
      <c r="R13132" s="120"/>
      <c r="T13132" s="120"/>
      <c r="V13132" s="120"/>
      <c r="X13132" s="120"/>
      <c r="Z13132" s="120"/>
      <c r="AB13132" s="120"/>
    </row>
    <row r="13133" spans="12:28" ht="15" customHeight="1" x14ac:dyDescent="0.2">
      <c r="L13133" s="120"/>
      <c r="N13133" s="120"/>
      <c r="P13133" s="120"/>
      <c r="R13133" s="120"/>
      <c r="T13133" s="120"/>
      <c r="V13133" s="120"/>
      <c r="X13133" s="120"/>
      <c r="Z13133" s="120"/>
      <c r="AB13133" s="120"/>
    </row>
    <row r="13134" spans="12:28" ht="15" customHeight="1" x14ac:dyDescent="0.2">
      <c r="L13134" s="120"/>
      <c r="N13134" s="120"/>
      <c r="P13134" s="120"/>
      <c r="R13134" s="120"/>
      <c r="T13134" s="120"/>
      <c r="V13134" s="120"/>
      <c r="X13134" s="120"/>
      <c r="Z13134" s="120"/>
      <c r="AB13134" s="120"/>
    </row>
    <row r="13135" spans="12:28" ht="15" customHeight="1" x14ac:dyDescent="0.2">
      <c r="L13135" s="120"/>
      <c r="N13135" s="120"/>
      <c r="P13135" s="120"/>
      <c r="R13135" s="120"/>
      <c r="T13135" s="120"/>
      <c r="V13135" s="120"/>
      <c r="X13135" s="120"/>
      <c r="Z13135" s="120"/>
      <c r="AB13135" s="120"/>
    </row>
    <row r="13136" spans="12:28" ht="15" customHeight="1" x14ac:dyDescent="0.2">
      <c r="L13136" s="120"/>
      <c r="N13136" s="120"/>
      <c r="P13136" s="120"/>
      <c r="R13136" s="120"/>
      <c r="T13136" s="120"/>
      <c r="V13136" s="120"/>
      <c r="X13136" s="120"/>
      <c r="Z13136" s="120"/>
      <c r="AB13136" s="120"/>
    </row>
    <row r="13137" spans="12:28" ht="15" customHeight="1" x14ac:dyDescent="0.2">
      <c r="L13137" s="120"/>
      <c r="N13137" s="120"/>
      <c r="P13137" s="120"/>
      <c r="R13137" s="120"/>
      <c r="T13137" s="120"/>
      <c r="V13137" s="120"/>
      <c r="X13137" s="120"/>
      <c r="Z13137" s="120"/>
      <c r="AB13137" s="120"/>
    </row>
    <row r="13138" spans="12:28" ht="15" customHeight="1" x14ac:dyDescent="0.2">
      <c r="L13138" s="120"/>
      <c r="N13138" s="120"/>
      <c r="P13138" s="120"/>
      <c r="R13138" s="120"/>
      <c r="T13138" s="120"/>
      <c r="V13138" s="120"/>
      <c r="X13138" s="120"/>
      <c r="Z13138" s="120"/>
      <c r="AB13138" s="120"/>
    </row>
    <row r="13139" spans="12:28" ht="15" customHeight="1" x14ac:dyDescent="0.2">
      <c r="L13139" s="120"/>
      <c r="N13139" s="120"/>
      <c r="P13139" s="120"/>
      <c r="R13139" s="120"/>
      <c r="T13139" s="120"/>
      <c r="V13139" s="120"/>
      <c r="X13139" s="120"/>
      <c r="Z13139" s="120"/>
      <c r="AB13139" s="120"/>
    </row>
    <row r="13140" spans="12:28" ht="15" customHeight="1" x14ac:dyDescent="0.2">
      <c r="L13140" s="120"/>
      <c r="N13140" s="120"/>
      <c r="P13140" s="120"/>
      <c r="R13140" s="120"/>
      <c r="T13140" s="120"/>
      <c r="V13140" s="120"/>
      <c r="X13140" s="120"/>
      <c r="Z13140" s="120"/>
      <c r="AB13140" s="120"/>
    </row>
    <row r="13141" spans="12:28" ht="15" customHeight="1" x14ac:dyDescent="0.2">
      <c r="L13141" s="120"/>
      <c r="N13141" s="120"/>
      <c r="P13141" s="120"/>
      <c r="R13141" s="120"/>
      <c r="T13141" s="120"/>
      <c r="V13141" s="120"/>
      <c r="X13141" s="120"/>
      <c r="Z13141" s="120"/>
      <c r="AB13141" s="120"/>
    </row>
    <row r="13142" spans="12:28" ht="15" customHeight="1" x14ac:dyDescent="0.2">
      <c r="L13142" s="120"/>
      <c r="N13142" s="120"/>
      <c r="P13142" s="120"/>
      <c r="R13142" s="120"/>
      <c r="T13142" s="120"/>
      <c r="V13142" s="120"/>
      <c r="X13142" s="120"/>
      <c r="Z13142" s="120"/>
      <c r="AB13142" s="120"/>
    </row>
    <row r="13143" spans="12:28" ht="15" customHeight="1" x14ac:dyDescent="0.2">
      <c r="L13143" s="120"/>
      <c r="N13143" s="120"/>
      <c r="P13143" s="120"/>
      <c r="R13143" s="120"/>
      <c r="T13143" s="120"/>
      <c r="V13143" s="120"/>
      <c r="X13143" s="120"/>
      <c r="Z13143" s="120"/>
      <c r="AB13143" s="120"/>
    </row>
    <row r="13144" spans="12:28" ht="15" customHeight="1" x14ac:dyDescent="0.2">
      <c r="L13144" s="120"/>
      <c r="N13144" s="120"/>
      <c r="P13144" s="120"/>
      <c r="R13144" s="120"/>
      <c r="T13144" s="120"/>
      <c r="V13144" s="120"/>
      <c r="X13144" s="120"/>
      <c r="Z13144" s="120"/>
      <c r="AB13144" s="120"/>
    </row>
    <row r="13145" spans="12:28" ht="15" customHeight="1" x14ac:dyDescent="0.2">
      <c r="L13145" s="120"/>
      <c r="N13145" s="120"/>
      <c r="P13145" s="120"/>
      <c r="R13145" s="120"/>
      <c r="T13145" s="120"/>
      <c r="V13145" s="120"/>
      <c r="X13145" s="120"/>
      <c r="Z13145" s="120"/>
      <c r="AB13145" s="120"/>
    </row>
    <row r="13146" spans="12:28" ht="15" customHeight="1" x14ac:dyDescent="0.2">
      <c r="L13146" s="120"/>
      <c r="N13146" s="120"/>
      <c r="P13146" s="120"/>
      <c r="R13146" s="120"/>
      <c r="T13146" s="120"/>
      <c r="V13146" s="120"/>
      <c r="X13146" s="120"/>
      <c r="Z13146" s="120"/>
      <c r="AB13146" s="120"/>
    </row>
    <row r="13147" spans="12:28" ht="15" customHeight="1" x14ac:dyDescent="0.2">
      <c r="L13147" s="120"/>
      <c r="N13147" s="120"/>
      <c r="P13147" s="120"/>
      <c r="R13147" s="120"/>
      <c r="T13147" s="120"/>
      <c r="V13147" s="120"/>
      <c r="X13147" s="120"/>
      <c r="Z13147" s="120"/>
      <c r="AB13147" s="120"/>
    </row>
    <row r="13148" spans="12:28" ht="15" customHeight="1" x14ac:dyDescent="0.2">
      <c r="L13148" s="120"/>
      <c r="N13148" s="120"/>
      <c r="P13148" s="120"/>
      <c r="R13148" s="120"/>
      <c r="T13148" s="120"/>
      <c r="V13148" s="120"/>
      <c r="X13148" s="120"/>
      <c r="Z13148" s="120"/>
      <c r="AB13148" s="120"/>
    </row>
    <row r="13149" spans="12:28" ht="15" customHeight="1" x14ac:dyDescent="0.2">
      <c r="L13149" s="120"/>
      <c r="N13149" s="120"/>
      <c r="P13149" s="120"/>
      <c r="R13149" s="120"/>
      <c r="T13149" s="120"/>
      <c r="V13149" s="120"/>
      <c r="X13149" s="120"/>
      <c r="Z13149" s="120"/>
      <c r="AB13149" s="120"/>
    </row>
    <row r="13150" spans="12:28" ht="15" customHeight="1" x14ac:dyDescent="0.2">
      <c r="L13150" s="120"/>
      <c r="N13150" s="120"/>
      <c r="P13150" s="120"/>
      <c r="R13150" s="120"/>
      <c r="T13150" s="120"/>
      <c r="V13150" s="120"/>
      <c r="X13150" s="120"/>
      <c r="Z13150" s="120"/>
      <c r="AB13150" s="120"/>
    </row>
    <row r="13151" spans="12:28" ht="15" customHeight="1" x14ac:dyDescent="0.2">
      <c r="L13151" s="120"/>
      <c r="N13151" s="120"/>
      <c r="P13151" s="120"/>
      <c r="R13151" s="120"/>
      <c r="T13151" s="120"/>
      <c r="V13151" s="120"/>
      <c r="X13151" s="120"/>
      <c r="Z13151" s="120"/>
      <c r="AB13151" s="120"/>
    </row>
    <row r="13152" spans="12:28" ht="15" customHeight="1" x14ac:dyDescent="0.2">
      <c r="L13152" s="120"/>
      <c r="N13152" s="120"/>
      <c r="P13152" s="120"/>
      <c r="R13152" s="120"/>
      <c r="T13152" s="120"/>
      <c r="V13152" s="120"/>
      <c r="X13152" s="120"/>
      <c r="Z13152" s="120"/>
      <c r="AB13152" s="120"/>
    </row>
    <row r="13153" spans="12:28" ht="15" customHeight="1" x14ac:dyDescent="0.2">
      <c r="L13153" s="120"/>
      <c r="N13153" s="120"/>
      <c r="P13153" s="120"/>
      <c r="R13153" s="120"/>
      <c r="T13153" s="120"/>
      <c r="V13153" s="120"/>
      <c r="X13153" s="120"/>
      <c r="Z13153" s="120"/>
      <c r="AB13153" s="120"/>
    </row>
    <row r="13154" spans="12:28" ht="15" customHeight="1" x14ac:dyDescent="0.2">
      <c r="L13154" s="120"/>
      <c r="N13154" s="120"/>
      <c r="P13154" s="120"/>
      <c r="R13154" s="120"/>
      <c r="T13154" s="120"/>
      <c r="V13154" s="120"/>
      <c r="X13154" s="120"/>
      <c r="Z13154" s="120"/>
      <c r="AB13154" s="120"/>
    </row>
    <row r="13155" spans="12:28" ht="15" customHeight="1" x14ac:dyDescent="0.2">
      <c r="L13155" s="120"/>
      <c r="N13155" s="120"/>
      <c r="P13155" s="120"/>
      <c r="R13155" s="120"/>
      <c r="T13155" s="120"/>
      <c r="V13155" s="120"/>
      <c r="X13155" s="120"/>
      <c r="Z13155" s="120"/>
      <c r="AB13155" s="120"/>
    </row>
    <row r="13156" spans="12:28" ht="15" customHeight="1" x14ac:dyDescent="0.2">
      <c r="L13156" s="120"/>
      <c r="N13156" s="120"/>
      <c r="P13156" s="120"/>
      <c r="R13156" s="120"/>
      <c r="T13156" s="120"/>
      <c r="V13156" s="120"/>
      <c r="X13156" s="120"/>
      <c r="Z13156" s="120"/>
      <c r="AB13156" s="120"/>
    </row>
    <row r="13157" spans="12:28" ht="15" customHeight="1" x14ac:dyDescent="0.2">
      <c r="L13157" s="120"/>
      <c r="N13157" s="120"/>
      <c r="P13157" s="120"/>
      <c r="R13157" s="120"/>
      <c r="T13157" s="120"/>
      <c r="V13157" s="120"/>
      <c r="X13157" s="120"/>
      <c r="Z13157" s="120"/>
      <c r="AB13157" s="120"/>
    </row>
    <row r="13158" spans="12:28" ht="15" customHeight="1" x14ac:dyDescent="0.2">
      <c r="L13158" s="120"/>
      <c r="N13158" s="120"/>
      <c r="P13158" s="120"/>
      <c r="R13158" s="120"/>
      <c r="T13158" s="120"/>
      <c r="V13158" s="120"/>
      <c r="X13158" s="120"/>
      <c r="Z13158" s="120"/>
      <c r="AB13158" s="120"/>
    </row>
    <row r="13159" spans="12:28" ht="15" customHeight="1" x14ac:dyDescent="0.2">
      <c r="L13159" s="120"/>
      <c r="N13159" s="120"/>
      <c r="P13159" s="120"/>
      <c r="R13159" s="120"/>
      <c r="T13159" s="120"/>
      <c r="V13159" s="120"/>
      <c r="X13159" s="120"/>
      <c r="Z13159" s="120"/>
      <c r="AB13159" s="120"/>
    </row>
    <row r="13160" spans="12:28" ht="15" customHeight="1" x14ac:dyDescent="0.2">
      <c r="L13160" s="120"/>
      <c r="N13160" s="120"/>
      <c r="P13160" s="120"/>
      <c r="R13160" s="120"/>
      <c r="T13160" s="120"/>
      <c r="V13160" s="120"/>
      <c r="X13160" s="120"/>
      <c r="Z13160" s="120"/>
      <c r="AB13160" s="120"/>
    </row>
    <row r="13161" spans="12:28" ht="15" customHeight="1" x14ac:dyDescent="0.2">
      <c r="L13161" s="120"/>
      <c r="N13161" s="120"/>
      <c r="P13161" s="120"/>
      <c r="R13161" s="120"/>
      <c r="T13161" s="120"/>
      <c r="V13161" s="120"/>
      <c r="X13161" s="120"/>
      <c r="Z13161" s="120"/>
      <c r="AB13161" s="120"/>
    </row>
    <row r="13162" spans="12:28" ht="15" customHeight="1" x14ac:dyDescent="0.2">
      <c r="L13162" s="120"/>
      <c r="N13162" s="120"/>
      <c r="P13162" s="120"/>
      <c r="R13162" s="120"/>
      <c r="T13162" s="120"/>
      <c r="V13162" s="120"/>
      <c r="X13162" s="120"/>
      <c r="Z13162" s="120"/>
      <c r="AB13162" s="120"/>
    </row>
    <row r="13163" spans="12:28" ht="15" customHeight="1" x14ac:dyDescent="0.2">
      <c r="L13163" s="120"/>
      <c r="N13163" s="120"/>
      <c r="P13163" s="120"/>
      <c r="R13163" s="120"/>
      <c r="T13163" s="120"/>
      <c r="V13163" s="120"/>
      <c r="X13163" s="120"/>
      <c r="Z13163" s="120"/>
      <c r="AB13163" s="120"/>
    </row>
    <row r="13164" spans="12:28" ht="15" customHeight="1" x14ac:dyDescent="0.2">
      <c r="L13164" s="120"/>
      <c r="N13164" s="120"/>
      <c r="P13164" s="120"/>
      <c r="R13164" s="120"/>
      <c r="T13164" s="120"/>
      <c r="V13164" s="120"/>
      <c r="X13164" s="120"/>
      <c r="Z13164" s="120"/>
      <c r="AB13164" s="120"/>
    </row>
    <row r="13165" spans="12:28" ht="15" customHeight="1" x14ac:dyDescent="0.2">
      <c r="L13165" s="120"/>
      <c r="N13165" s="120"/>
      <c r="P13165" s="120"/>
      <c r="R13165" s="120"/>
      <c r="T13165" s="120"/>
      <c r="V13165" s="120"/>
      <c r="X13165" s="120"/>
      <c r="Z13165" s="120"/>
      <c r="AB13165" s="120"/>
    </row>
    <row r="13166" spans="12:28" ht="15" customHeight="1" x14ac:dyDescent="0.2">
      <c r="L13166" s="120"/>
      <c r="N13166" s="120"/>
      <c r="P13166" s="120"/>
      <c r="R13166" s="120"/>
      <c r="T13166" s="120"/>
      <c r="V13166" s="120"/>
      <c r="X13166" s="120"/>
      <c r="Z13166" s="120"/>
      <c r="AB13166" s="120"/>
    </row>
    <row r="13167" spans="12:28" ht="15" customHeight="1" x14ac:dyDescent="0.2">
      <c r="L13167" s="120"/>
      <c r="N13167" s="120"/>
      <c r="P13167" s="120"/>
      <c r="R13167" s="120"/>
      <c r="T13167" s="120"/>
      <c r="V13167" s="120"/>
      <c r="X13167" s="120"/>
      <c r="Z13167" s="120"/>
      <c r="AB13167" s="120"/>
    </row>
    <row r="13168" spans="12:28" ht="15" customHeight="1" x14ac:dyDescent="0.2">
      <c r="L13168" s="120"/>
      <c r="N13168" s="120"/>
      <c r="P13168" s="120"/>
      <c r="R13168" s="120"/>
      <c r="T13168" s="120"/>
      <c r="V13168" s="120"/>
      <c r="X13168" s="120"/>
      <c r="Z13168" s="120"/>
      <c r="AB13168" s="120"/>
    </row>
    <row r="13169" spans="12:28" ht="15" customHeight="1" x14ac:dyDescent="0.2">
      <c r="L13169" s="120"/>
      <c r="N13169" s="120"/>
      <c r="P13169" s="120"/>
      <c r="R13169" s="120"/>
      <c r="T13169" s="120"/>
      <c r="V13169" s="120"/>
      <c r="X13169" s="120"/>
      <c r="Z13169" s="120"/>
      <c r="AB13169" s="120"/>
    </row>
    <row r="13170" spans="12:28" ht="15" customHeight="1" x14ac:dyDescent="0.2">
      <c r="L13170" s="120"/>
      <c r="N13170" s="120"/>
      <c r="P13170" s="120"/>
      <c r="R13170" s="120"/>
      <c r="T13170" s="120"/>
      <c r="V13170" s="120"/>
      <c r="X13170" s="120"/>
      <c r="Z13170" s="120"/>
      <c r="AB13170" s="120"/>
    </row>
    <row r="13171" spans="12:28" ht="15" customHeight="1" x14ac:dyDescent="0.2">
      <c r="L13171" s="120"/>
      <c r="N13171" s="120"/>
      <c r="P13171" s="120"/>
      <c r="R13171" s="120"/>
      <c r="T13171" s="120"/>
      <c r="V13171" s="120"/>
      <c r="X13171" s="120"/>
      <c r="Z13171" s="120"/>
      <c r="AB13171" s="120"/>
    </row>
    <row r="13172" spans="12:28" ht="15" customHeight="1" x14ac:dyDescent="0.2">
      <c r="L13172" s="120"/>
      <c r="N13172" s="120"/>
      <c r="P13172" s="120"/>
      <c r="R13172" s="120"/>
      <c r="T13172" s="120"/>
      <c r="V13172" s="120"/>
      <c r="X13172" s="120"/>
      <c r="Z13172" s="120"/>
      <c r="AB13172" s="120"/>
    </row>
    <row r="13173" spans="12:28" ht="15" customHeight="1" x14ac:dyDescent="0.2">
      <c r="L13173" s="120"/>
      <c r="N13173" s="120"/>
      <c r="P13173" s="120"/>
      <c r="R13173" s="120"/>
      <c r="T13173" s="120"/>
      <c r="V13173" s="120"/>
      <c r="X13173" s="120"/>
      <c r="Z13173" s="120"/>
      <c r="AB13173" s="120"/>
    </row>
    <row r="13174" spans="12:28" ht="15" customHeight="1" x14ac:dyDescent="0.2">
      <c r="L13174" s="120"/>
      <c r="N13174" s="120"/>
      <c r="P13174" s="120"/>
      <c r="R13174" s="120"/>
      <c r="T13174" s="120"/>
      <c r="V13174" s="120"/>
      <c r="X13174" s="120"/>
      <c r="Z13174" s="120"/>
      <c r="AB13174" s="120"/>
    </row>
    <row r="13175" spans="12:28" ht="15" customHeight="1" x14ac:dyDescent="0.2">
      <c r="L13175" s="120"/>
      <c r="N13175" s="120"/>
      <c r="P13175" s="120"/>
      <c r="R13175" s="120"/>
      <c r="T13175" s="120"/>
      <c r="V13175" s="120"/>
      <c r="X13175" s="120"/>
      <c r="Z13175" s="120"/>
      <c r="AB13175" s="120"/>
    </row>
    <row r="13176" spans="12:28" ht="15" customHeight="1" x14ac:dyDescent="0.2">
      <c r="L13176" s="120"/>
      <c r="N13176" s="120"/>
      <c r="P13176" s="120"/>
      <c r="R13176" s="120"/>
      <c r="T13176" s="120"/>
      <c r="V13176" s="120"/>
      <c r="X13176" s="120"/>
      <c r="Z13176" s="120"/>
      <c r="AB13176" s="120"/>
    </row>
    <row r="13177" spans="12:28" ht="15" customHeight="1" x14ac:dyDescent="0.2">
      <c r="L13177" s="120"/>
      <c r="N13177" s="120"/>
      <c r="P13177" s="120"/>
      <c r="R13177" s="120"/>
      <c r="T13177" s="120"/>
      <c r="V13177" s="120"/>
      <c r="X13177" s="120"/>
      <c r="Z13177" s="120"/>
      <c r="AB13177" s="120"/>
    </row>
    <row r="13178" spans="12:28" ht="15" customHeight="1" x14ac:dyDescent="0.2">
      <c r="L13178" s="120"/>
      <c r="N13178" s="120"/>
      <c r="P13178" s="120"/>
      <c r="R13178" s="120"/>
      <c r="T13178" s="120"/>
      <c r="V13178" s="120"/>
      <c r="X13178" s="120"/>
      <c r="Z13178" s="120"/>
      <c r="AB13178" s="120"/>
    </row>
    <row r="13179" spans="12:28" ht="15" customHeight="1" x14ac:dyDescent="0.2">
      <c r="L13179" s="120"/>
      <c r="N13179" s="120"/>
      <c r="P13179" s="120"/>
      <c r="R13179" s="120"/>
      <c r="T13179" s="120"/>
      <c r="V13179" s="120"/>
      <c r="X13179" s="120"/>
      <c r="Z13179" s="120"/>
      <c r="AB13179" s="120"/>
    </row>
    <row r="13180" spans="12:28" ht="15" customHeight="1" x14ac:dyDescent="0.2">
      <c r="L13180" s="120"/>
      <c r="N13180" s="120"/>
      <c r="P13180" s="120"/>
      <c r="R13180" s="120"/>
      <c r="T13180" s="120"/>
      <c r="V13180" s="120"/>
      <c r="X13180" s="120"/>
      <c r="Z13180" s="120"/>
      <c r="AB13180" s="120"/>
    </row>
    <row r="13181" spans="12:28" ht="15" customHeight="1" x14ac:dyDescent="0.2">
      <c r="L13181" s="120"/>
      <c r="N13181" s="120"/>
      <c r="P13181" s="120"/>
      <c r="R13181" s="120"/>
      <c r="T13181" s="120"/>
      <c r="V13181" s="120"/>
      <c r="X13181" s="120"/>
      <c r="Z13181" s="120"/>
      <c r="AB13181" s="120"/>
    </row>
    <row r="13182" spans="12:28" ht="15" customHeight="1" x14ac:dyDescent="0.2">
      <c r="L13182" s="120"/>
      <c r="N13182" s="120"/>
      <c r="P13182" s="120"/>
      <c r="R13182" s="120"/>
      <c r="T13182" s="120"/>
      <c r="V13182" s="120"/>
      <c r="X13182" s="120"/>
      <c r="Z13182" s="120"/>
      <c r="AB13182" s="120"/>
    </row>
    <row r="13183" spans="12:28" ht="15" customHeight="1" x14ac:dyDescent="0.2">
      <c r="L13183" s="120"/>
      <c r="N13183" s="120"/>
      <c r="P13183" s="120"/>
      <c r="R13183" s="120"/>
      <c r="T13183" s="120"/>
      <c r="V13183" s="120"/>
      <c r="X13183" s="120"/>
      <c r="Z13183" s="120"/>
      <c r="AB13183" s="120"/>
    </row>
    <row r="13184" spans="12:28" ht="15" customHeight="1" x14ac:dyDescent="0.2">
      <c r="L13184" s="120"/>
      <c r="N13184" s="120"/>
      <c r="P13184" s="120"/>
      <c r="R13184" s="120"/>
      <c r="T13184" s="120"/>
      <c r="V13184" s="120"/>
      <c r="X13184" s="120"/>
      <c r="Z13184" s="120"/>
      <c r="AB13184" s="120"/>
    </row>
    <row r="13185" spans="12:28" ht="15" customHeight="1" x14ac:dyDescent="0.2">
      <c r="L13185" s="120"/>
      <c r="N13185" s="120"/>
      <c r="P13185" s="120"/>
      <c r="R13185" s="120"/>
      <c r="T13185" s="120"/>
      <c r="V13185" s="120"/>
      <c r="X13185" s="120"/>
      <c r="Z13185" s="120"/>
      <c r="AB13185" s="120"/>
    </row>
    <row r="13186" spans="12:28" ht="15" customHeight="1" x14ac:dyDescent="0.2">
      <c r="L13186" s="120"/>
      <c r="N13186" s="120"/>
      <c r="P13186" s="120"/>
      <c r="R13186" s="120"/>
      <c r="T13186" s="120"/>
      <c r="V13186" s="120"/>
      <c r="X13186" s="120"/>
      <c r="Z13186" s="120"/>
      <c r="AB13186" s="120"/>
    </row>
    <row r="13187" spans="12:28" ht="15" customHeight="1" x14ac:dyDescent="0.2">
      <c r="L13187" s="120"/>
      <c r="N13187" s="120"/>
      <c r="P13187" s="120"/>
      <c r="R13187" s="120"/>
      <c r="T13187" s="120"/>
      <c r="V13187" s="120"/>
      <c r="X13187" s="120"/>
      <c r="Z13187" s="120"/>
      <c r="AB13187" s="120"/>
    </row>
    <row r="13188" spans="12:28" ht="15" customHeight="1" x14ac:dyDescent="0.2">
      <c r="L13188" s="120"/>
      <c r="N13188" s="120"/>
      <c r="P13188" s="120"/>
      <c r="R13188" s="120"/>
      <c r="T13188" s="120"/>
      <c r="V13188" s="120"/>
      <c r="X13188" s="120"/>
      <c r="Z13188" s="120"/>
      <c r="AB13188" s="120"/>
    </row>
    <row r="13189" spans="12:28" ht="15" customHeight="1" x14ac:dyDescent="0.2">
      <c r="L13189" s="120"/>
      <c r="N13189" s="120"/>
      <c r="P13189" s="120"/>
      <c r="R13189" s="120"/>
      <c r="T13189" s="120"/>
      <c r="V13189" s="120"/>
      <c r="X13189" s="120"/>
      <c r="Z13189" s="120"/>
      <c r="AB13189" s="120"/>
    </row>
    <row r="13190" spans="12:28" ht="15" customHeight="1" x14ac:dyDescent="0.2">
      <c r="L13190" s="120"/>
      <c r="N13190" s="120"/>
      <c r="P13190" s="120"/>
      <c r="R13190" s="120"/>
      <c r="T13190" s="120"/>
      <c r="V13190" s="120"/>
      <c r="X13190" s="120"/>
      <c r="Z13190" s="120"/>
      <c r="AB13190" s="120"/>
    </row>
    <row r="13191" spans="12:28" ht="15" customHeight="1" x14ac:dyDescent="0.2">
      <c r="L13191" s="120"/>
      <c r="N13191" s="120"/>
      <c r="P13191" s="120"/>
      <c r="R13191" s="120"/>
      <c r="T13191" s="120"/>
      <c r="V13191" s="120"/>
      <c r="X13191" s="120"/>
      <c r="Z13191" s="120"/>
      <c r="AB13191" s="120"/>
    </row>
    <row r="13192" spans="12:28" ht="15" customHeight="1" x14ac:dyDescent="0.2">
      <c r="L13192" s="120"/>
      <c r="N13192" s="120"/>
      <c r="P13192" s="120"/>
      <c r="R13192" s="120"/>
      <c r="T13192" s="120"/>
      <c r="V13192" s="120"/>
      <c r="X13192" s="120"/>
      <c r="Z13192" s="120"/>
      <c r="AB13192" s="120"/>
    </row>
    <row r="13193" spans="12:28" ht="15" customHeight="1" x14ac:dyDescent="0.2">
      <c r="L13193" s="120"/>
      <c r="N13193" s="120"/>
      <c r="P13193" s="120"/>
      <c r="R13193" s="120"/>
      <c r="T13193" s="120"/>
      <c r="V13193" s="120"/>
      <c r="X13193" s="120"/>
      <c r="Z13193" s="120"/>
      <c r="AB13193" s="120"/>
    </row>
    <row r="13194" spans="12:28" ht="15" customHeight="1" x14ac:dyDescent="0.2">
      <c r="L13194" s="120"/>
      <c r="N13194" s="120"/>
      <c r="P13194" s="120"/>
      <c r="R13194" s="120"/>
      <c r="T13194" s="120"/>
      <c r="V13194" s="120"/>
      <c r="X13194" s="120"/>
      <c r="Z13194" s="120"/>
      <c r="AB13194" s="120"/>
    </row>
    <row r="13195" spans="12:28" ht="15" customHeight="1" x14ac:dyDescent="0.2">
      <c r="L13195" s="120"/>
      <c r="N13195" s="120"/>
      <c r="P13195" s="120"/>
      <c r="R13195" s="120"/>
      <c r="T13195" s="120"/>
      <c r="V13195" s="120"/>
      <c r="X13195" s="120"/>
      <c r="Z13195" s="120"/>
      <c r="AB13195" s="120"/>
    </row>
    <row r="13196" spans="12:28" ht="15" customHeight="1" x14ac:dyDescent="0.2">
      <c r="L13196" s="120"/>
      <c r="N13196" s="120"/>
      <c r="P13196" s="120"/>
      <c r="R13196" s="120"/>
      <c r="T13196" s="120"/>
      <c r="V13196" s="120"/>
      <c r="X13196" s="120"/>
      <c r="Z13196" s="120"/>
      <c r="AB13196" s="120"/>
    </row>
    <row r="13197" spans="12:28" ht="15" customHeight="1" x14ac:dyDescent="0.2">
      <c r="L13197" s="120"/>
      <c r="N13197" s="120"/>
      <c r="P13197" s="120"/>
      <c r="R13197" s="120"/>
      <c r="T13197" s="120"/>
      <c r="V13197" s="120"/>
      <c r="X13197" s="120"/>
      <c r="Z13197" s="120"/>
      <c r="AB13197" s="120"/>
    </row>
    <row r="13198" spans="12:28" ht="15" customHeight="1" x14ac:dyDescent="0.2">
      <c r="L13198" s="120"/>
      <c r="N13198" s="120"/>
      <c r="P13198" s="120"/>
      <c r="R13198" s="120"/>
      <c r="T13198" s="120"/>
      <c r="V13198" s="120"/>
      <c r="X13198" s="120"/>
      <c r="Z13198" s="120"/>
      <c r="AB13198" s="120"/>
    </row>
    <row r="13199" spans="12:28" ht="15" customHeight="1" x14ac:dyDescent="0.2">
      <c r="L13199" s="120"/>
      <c r="N13199" s="120"/>
      <c r="P13199" s="120"/>
      <c r="R13199" s="120"/>
      <c r="T13199" s="120"/>
      <c r="V13199" s="120"/>
      <c r="X13199" s="120"/>
      <c r="Z13199" s="120"/>
      <c r="AB13199" s="120"/>
    </row>
    <row r="13200" spans="12:28" ht="15" customHeight="1" x14ac:dyDescent="0.2">
      <c r="L13200" s="120"/>
      <c r="N13200" s="120"/>
      <c r="P13200" s="120"/>
      <c r="R13200" s="120"/>
      <c r="T13200" s="120"/>
      <c r="V13200" s="120"/>
      <c r="X13200" s="120"/>
      <c r="Z13200" s="120"/>
      <c r="AB13200" s="120"/>
    </row>
    <row r="13201" spans="12:28" ht="15" customHeight="1" x14ac:dyDescent="0.2">
      <c r="L13201" s="120"/>
      <c r="N13201" s="120"/>
      <c r="P13201" s="120"/>
      <c r="R13201" s="120"/>
      <c r="T13201" s="120"/>
      <c r="V13201" s="120"/>
      <c r="X13201" s="120"/>
      <c r="Z13201" s="120"/>
      <c r="AB13201" s="120"/>
    </row>
    <row r="13202" spans="12:28" ht="15" customHeight="1" x14ac:dyDescent="0.2">
      <c r="L13202" s="120"/>
      <c r="N13202" s="120"/>
      <c r="P13202" s="120"/>
      <c r="R13202" s="120"/>
      <c r="T13202" s="120"/>
      <c r="V13202" s="120"/>
      <c r="X13202" s="120"/>
      <c r="Z13202" s="120"/>
      <c r="AB13202" s="120"/>
    </row>
    <row r="13203" spans="12:28" ht="15" customHeight="1" x14ac:dyDescent="0.2">
      <c r="L13203" s="120"/>
      <c r="N13203" s="120"/>
      <c r="P13203" s="120"/>
      <c r="R13203" s="120"/>
      <c r="T13203" s="120"/>
      <c r="V13203" s="120"/>
      <c r="X13203" s="120"/>
      <c r="Z13203" s="120"/>
      <c r="AB13203" s="120"/>
    </row>
    <row r="13204" spans="12:28" ht="15" customHeight="1" x14ac:dyDescent="0.2">
      <c r="L13204" s="120"/>
      <c r="N13204" s="120"/>
      <c r="P13204" s="120"/>
      <c r="R13204" s="120"/>
      <c r="T13204" s="120"/>
      <c r="V13204" s="120"/>
      <c r="X13204" s="120"/>
      <c r="Z13204" s="120"/>
      <c r="AB13204" s="120"/>
    </row>
    <row r="13205" spans="12:28" ht="15" customHeight="1" x14ac:dyDescent="0.2">
      <c r="L13205" s="120"/>
      <c r="N13205" s="120"/>
      <c r="P13205" s="120"/>
      <c r="R13205" s="120"/>
      <c r="T13205" s="120"/>
      <c r="V13205" s="120"/>
      <c r="X13205" s="120"/>
      <c r="Z13205" s="120"/>
      <c r="AB13205" s="120"/>
    </row>
    <row r="13206" spans="12:28" ht="15" customHeight="1" x14ac:dyDescent="0.2">
      <c r="L13206" s="120"/>
      <c r="N13206" s="120"/>
      <c r="P13206" s="120"/>
      <c r="R13206" s="120"/>
      <c r="T13206" s="120"/>
      <c r="V13206" s="120"/>
      <c r="X13206" s="120"/>
      <c r="Z13206" s="120"/>
      <c r="AB13206" s="120"/>
    </row>
    <row r="13207" spans="12:28" ht="15" customHeight="1" x14ac:dyDescent="0.2">
      <c r="L13207" s="120"/>
      <c r="N13207" s="120"/>
      <c r="P13207" s="120"/>
      <c r="R13207" s="120"/>
      <c r="T13207" s="120"/>
      <c r="V13207" s="120"/>
      <c r="X13207" s="120"/>
      <c r="Z13207" s="120"/>
      <c r="AB13207" s="120"/>
    </row>
    <row r="13208" spans="12:28" ht="15" customHeight="1" x14ac:dyDescent="0.2">
      <c r="L13208" s="120"/>
      <c r="N13208" s="120"/>
      <c r="P13208" s="120"/>
      <c r="R13208" s="120"/>
      <c r="T13208" s="120"/>
      <c r="V13208" s="120"/>
      <c r="X13208" s="120"/>
      <c r="Z13208" s="120"/>
      <c r="AB13208" s="120"/>
    </row>
    <row r="13209" spans="12:28" ht="15" customHeight="1" x14ac:dyDescent="0.2">
      <c r="L13209" s="120"/>
      <c r="N13209" s="120"/>
      <c r="P13209" s="120"/>
      <c r="R13209" s="120"/>
      <c r="T13209" s="120"/>
      <c r="V13209" s="120"/>
      <c r="X13209" s="120"/>
      <c r="Z13209" s="120"/>
      <c r="AB13209" s="120"/>
    </row>
    <row r="13210" spans="12:28" ht="15" customHeight="1" x14ac:dyDescent="0.2">
      <c r="L13210" s="120"/>
      <c r="N13210" s="120"/>
      <c r="P13210" s="120"/>
      <c r="R13210" s="120"/>
      <c r="T13210" s="120"/>
      <c r="V13210" s="120"/>
      <c r="X13210" s="120"/>
      <c r="Z13210" s="120"/>
      <c r="AB13210" s="120"/>
    </row>
    <row r="13211" spans="12:28" ht="15" customHeight="1" x14ac:dyDescent="0.2">
      <c r="L13211" s="120"/>
      <c r="N13211" s="120"/>
      <c r="P13211" s="120"/>
      <c r="R13211" s="120"/>
      <c r="T13211" s="120"/>
      <c r="V13211" s="120"/>
      <c r="X13211" s="120"/>
      <c r="Z13211" s="120"/>
      <c r="AB13211" s="120"/>
    </row>
    <row r="13212" spans="12:28" ht="15" customHeight="1" x14ac:dyDescent="0.2">
      <c r="L13212" s="120"/>
      <c r="N13212" s="120"/>
      <c r="P13212" s="120"/>
      <c r="R13212" s="120"/>
      <c r="T13212" s="120"/>
      <c r="V13212" s="120"/>
      <c r="X13212" s="120"/>
      <c r="Z13212" s="120"/>
      <c r="AB13212" s="120"/>
    </row>
    <row r="13213" spans="12:28" ht="15" customHeight="1" x14ac:dyDescent="0.2">
      <c r="L13213" s="120"/>
      <c r="N13213" s="120"/>
      <c r="P13213" s="120"/>
      <c r="R13213" s="120"/>
      <c r="T13213" s="120"/>
      <c r="V13213" s="120"/>
      <c r="X13213" s="120"/>
      <c r="Z13213" s="120"/>
      <c r="AB13213" s="120"/>
    </row>
    <row r="13214" spans="12:28" ht="15" customHeight="1" x14ac:dyDescent="0.2">
      <c r="L13214" s="120"/>
      <c r="N13214" s="120"/>
      <c r="P13214" s="120"/>
      <c r="R13214" s="120"/>
      <c r="T13214" s="120"/>
      <c r="V13214" s="120"/>
      <c r="X13214" s="120"/>
      <c r="Z13214" s="120"/>
      <c r="AB13214" s="120"/>
    </row>
    <row r="13215" spans="12:28" ht="15" customHeight="1" x14ac:dyDescent="0.2">
      <c r="L13215" s="120"/>
      <c r="N13215" s="120"/>
      <c r="P13215" s="120"/>
      <c r="R13215" s="120"/>
      <c r="T13215" s="120"/>
      <c r="V13215" s="120"/>
      <c r="X13215" s="120"/>
      <c r="Z13215" s="120"/>
      <c r="AB13215" s="120"/>
    </row>
    <row r="13216" spans="12:28" ht="15" customHeight="1" x14ac:dyDescent="0.2">
      <c r="L13216" s="120"/>
      <c r="N13216" s="120"/>
      <c r="P13216" s="120"/>
      <c r="R13216" s="120"/>
      <c r="T13216" s="120"/>
      <c r="V13216" s="120"/>
      <c r="X13216" s="120"/>
      <c r="Z13216" s="120"/>
      <c r="AB13216" s="120"/>
    </row>
    <row r="13217" spans="12:28" ht="15" customHeight="1" x14ac:dyDescent="0.2">
      <c r="L13217" s="120"/>
      <c r="N13217" s="120"/>
      <c r="P13217" s="120"/>
      <c r="R13217" s="120"/>
      <c r="T13217" s="120"/>
      <c r="V13217" s="120"/>
      <c r="X13217" s="120"/>
      <c r="Z13217" s="120"/>
      <c r="AB13217" s="120"/>
    </row>
    <row r="13218" spans="12:28" ht="15" customHeight="1" x14ac:dyDescent="0.2">
      <c r="L13218" s="120"/>
      <c r="N13218" s="120"/>
      <c r="P13218" s="120"/>
      <c r="R13218" s="120"/>
      <c r="T13218" s="120"/>
      <c r="V13218" s="120"/>
      <c r="X13218" s="120"/>
      <c r="Z13218" s="120"/>
      <c r="AB13218" s="120"/>
    </row>
    <row r="13219" spans="12:28" ht="15" customHeight="1" x14ac:dyDescent="0.2">
      <c r="L13219" s="120"/>
      <c r="N13219" s="120"/>
      <c r="P13219" s="120"/>
      <c r="R13219" s="120"/>
      <c r="T13219" s="120"/>
      <c r="V13219" s="120"/>
      <c r="X13219" s="120"/>
      <c r="Z13219" s="120"/>
      <c r="AB13219" s="120"/>
    </row>
    <row r="13220" spans="12:28" ht="15" customHeight="1" x14ac:dyDescent="0.2">
      <c r="L13220" s="120"/>
      <c r="N13220" s="120"/>
      <c r="P13220" s="120"/>
      <c r="R13220" s="120"/>
      <c r="T13220" s="120"/>
      <c r="V13220" s="120"/>
      <c r="X13220" s="120"/>
      <c r="Z13220" s="120"/>
      <c r="AB13220" s="120"/>
    </row>
    <row r="13221" spans="12:28" ht="15" customHeight="1" x14ac:dyDescent="0.2">
      <c r="L13221" s="120"/>
      <c r="N13221" s="120"/>
      <c r="P13221" s="120"/>
      <c r="R13221" s="120"/>
      <c r="T13221" s="120"/>
      <c r="V13221" s="120"/>
      <c r="X13221" s="120"/>
      <c r="Z13221" s="120"/>
      <c r="AB13221" s="120"/>
    </row>
    <row r="13222" spans="12:28" ht="15" customHeight="1" x14ac:dyDescent="0.2">
      <c r="L13222" s="120"/>
      <c r="N13222" s="120"/>
      <c r="P13222" s="120"/>
      <c r="R13222" s="120"/>
      <c r="T13222" s="120"/>
      <c r="V13222" s="120"/>
      <c r="X13222" s="120"/>
      <c r="Z13222" s="120"/>
      <c r="AB13222" s="120"/>
    </row>
    <row r="13223" spans="12:28" ht="15" customHeight="1" x14ac:dyDescent="0.2">
      <c r="L13223" s="120"/>
      <c r="N13223" s="120"/>
      <c r="P13223" s="120"/>
      <c r="R13223" s="120"/>
      <c r="T13223" s="120"/>
      <c r="V13223" s="120"/>
      <c r="X13223" s="120"/>
      <c r="Z13223" s="120"/>
      <c r="AB13223" s="120"/>
    </row>
    <row r="13224" spans="12:28" ht="15" customHeight="1" x14ac:dyDescent="0.2">
      <c r="L13224" s="120"/>
      <c r="N13224" s="120"/>
      <c r="P13224" s="120"/>
      <c r="R13224" s="120"/>
      <c r="T13224" s="120"/>
      <c r="V13224" s="120"/>
      <c r="X13224" s="120"/>
      <c r="Z13224" s="120"/>
      <c r="AB13224" s="120"/>
    </row>
    <row r="13225" spans="12:28" ht="15" customHeight="1" x14ac:dyDescent="0.2">
      <c r="L13225" s="120"/>
      <c r="N13225" s="120"/>
      <c r="P13225" s="120"/>
      <c r="R13225" s="120"/>
      <c r="T13225" s="120"/>
      <c r="V13225" s="120"/>
      <c r="X13225" s="120"/>
      <c r="Z13225" s="120"/>
      <c r="AB13225" s="120"/>
    </row>
    <row r="13226" spans="12:28" ht="15" customHeight="1" x14ac:dyDescent="0.2">
      <c r="L13226" s="120"/>
      <c r="N13226" s="120"/>
      <c r="P13226" s="120"/>
      <c r="R13226" s="120"/>
      <c r="T13226" s="120"/>
      <c r="V13226" s="120"/>
      <c r="X13226" s="120"/>
      <c r="Z13226" s="120"/>
      <c r="AB13226" s="120"/>
    </row>
    <row r="13227" spans="12:28" ht="15" customHeight="1" x14ac:dyDescent="0.2">
      <c r="L13227" s="120"/>
      <c r="N13227" s="120"/>
      <c r="P13227" s="120"/>
      <c r="R13227" s="120"/>
      <c r="T13227" s="120"/>
      <c r="V13227" s="120"/>
      <c r="X13227" s="120"/>
      <c r="Z13227" s="120"/>
      <c r="AB13227" s="120"/>
    </row>
    <row r="13228" spans="12:28" ht="15" customHeight="1" x14ac:dyDescent="0.2">
      <c r="L13228" s="120"/>
      <c r="N13228" s="120"/>
      <c r="P13228" s="120"/>
      <c r="R13228" s="120"/>
      <c r="T13228" s="120"/>
      <c r="V13228" s="120"/>
      <c r="X13228" s="120"/>
      <c r="Z13228" s="120"/>
      <c r="AB13228" s="120"/>
    </row>
    <row r="13229" spans="12:28" ht="15" customHeight="1" x14ac:dyDescent="0.2">
      <c r="L13229" s="120"/>
      <c r="N13229" s="120"/>
      <c r="P13229" s="120"/>
      <c r="R13229" s="120"/>
      <c r="T13229" s="120"/>
      <c r="V13229" s="120"/>
      <c r="X13229" s="120"/>
      <c r="Z13229" s="120"/>
      <c r="AB13229" s="120"/>
    </row>
    <row r="13230" spans="12:28" ht="15" customHeight="1" x14ac:dyDescent="0.2">
      <c r="L13230" s="120"/>
      <c r="N13230" s="120"/>
      <c r="P13230" s="120"/>
      <c r="R13230" s="120"/>
      <c r="T13230" s="120"/>
      <c r="V13230" s="120"/>
      <c r="X13230" s="120"/>
      <c r="Z13230" s="120"/>
      <c r="AB13230" s="120"/>
    </row>
    <row r="13231" spans="12:28" ht="15" customHeight="1" x14ac:dyDescent="0.2">
      <c r="L13231" s="120"/>
      <c r="N13231" s="120"/>
      <c r="P13231" s="120"/>
      <c r="R13231" s="120"/>
      <c r="T13231" s="120"/>
      <c r="V13231" s="120"/>
      <c r="X13231" s="120"/>
      <c r="Z13231" s="120"/>
      <c r="AB13231" s="120"/>
    </row>
    <row r="13232" spans="12:28" ht="15" customHeight="1" x14ac:dyDescent="0.2">
      <c r="L13232" s="120"/>
      <c r="N13232" s="120"/>
      <c r="P13232" s="120"/>
      <c r="R13232" s="120"/>
      <c r="T13232" s="120"/>
      <c r="V13232" s="120"/>
      <c r="X13232" s="120"/>
      <c r="Z13232" s="120"/>
      <c r="AB13232" s="120"/>
    </row>
    <row r="13233" spans="12:28" ht="15" customHeight="1" x14ac:dyDescent="0.2">
      <c r="L13233" s="120"/>
      <c r="N13233" s="120"/>
      <c r="P13233" s="120"/>
      <c r="R13233" s="120"/>
      <c r="T13233" s="120"/>
      <c r="V13233" s="120"/>
      <c r="X13233" s="120"/>
      <c r="Z13233" s="120"/>
      <c r="AB13233" s="120"/>
    </row>
    <row r="13234" spans="12:28" ht="15" customHeight="1" x14ac:dyDescent="0.2">
      <c r="L13234" s="120"/>
      <c r="N13234" s="120"/>
      <c r="P13234" s="120"/>
      <c r="R13234" s="120"/>
      <c r="T13234" s="120"/>
      <c r="V13234" s="120"/>
      <c r="X13234" s="120"/>
      <c r="Z13234" s="120"/>
      <c r="AB13234" s="120"/>
    </row>
    <row r="13235" spans="12:28" ht="15" customHeight="1" x14ac:dyDescent="0.2">
      <c r="L13235" s="120"/>
      <c r="N13235" s="120"/>
      <c r="P13235" s="120"/>
      <c r="R13235" s="120"/>
      <c r="T13235" s="120"/>
      <c r="V13235" s="120"/>
      <c r="X13235" s="120"/>
      <c r="Z13235" s="120"/>
      <c r="AB13235" s="120"/>
    </row>
    <row r="13236" spans="12:28" ht="15" customHeight="1" x14ac:dyDescent="0.2">
      <c r="L13236" s="120"/>
      <c r="N13236" s="120"/>
      <c r="P13236" s="120"/>
      <c r="R13236" s="120"/>
      <c r="T13236" s="120"/>
      <c r="V13236" s="120"/>
      <c r="X13236" s="120"/>
      <c r="Z13236" s="120"/>
      <c r="AB13236" s="120"/>
    </row>
    <row r="13237" spans="12:28" ht="15" customHeight="1" x14ac:dyDescent="0.2">
      <c r="L13237" s="120"/>
      <c r="N13237" s="120"/>
      <c r="P13237" s="120"/>
      <c r="R13237" s="120"/>
      <c r="T13237" s="120"/>
      <c r="V13237" s="120"/>
      <c r="X13237" s="120"/>
      <c r="Z13237" s="120"/>
      <c r="AB13237" s="120"/>
    </row>
    <row r="13238" spans="12:28" ht="15" customHeight="1" x14ac:dyDescent="0.2">
      <c r="L13238" s="120"/>
      <c r="N13238" s="120"/>
      <c r="P13238" s="120"/>
      <c r="R13238" s="120"/>
      <c r="T13238" s="120"/>
      <c r="V13238" s="120"/>
      <c r="X13238" s="120"/>
      <c r="Z13238" s="120"/>
      <c r="AB13238" s="120"/>
    </row>
    <row r="13239" spans="12:28" ht="15" customHeight="1" x14ac:dyDescent="0.2">
      <c r="L13239" s="120"/>
      <c r="N13239" s="120"/>
      <c r="P13239" s="120"/>
      <c r="R13239" s="120"/>
      <c r="T13239" s="120"/>
      <c r="V13239" s="120"/>
      <c r="X13239" s="120"/>
      <c r="Z13239" s="120"/>
      <c r="AB13239" s="120"/>
    </row>
    <row r="13240" spans="12:28" ht="15" customHeight="1" x14ac:dyDescent="0.2">
      <c r="L13240" s="120"/>
      <c r="N13240" s="120"/>
      <c r="P13240" s="120"/>
      <c r="R13240" s="120"/>
      <c r="T13240" s="120"/>
      <c r="V13240" s="120"/>
      <c r="X13240" s="120"/>
      <c r="Z13240" s="120"/>
      <c r="AB13240" s="120"/>
    </row>
    <row r="13241" spans="12:28" ht="15" customHeight="1" x14ac:dyDescent="0.2">
      <c r="L13241" s="120"/>
      <c r="N13241" s="120"/>
      <c r="P13241" s="120"/>
      <c r="R13241" s="120"/>
      <c r="T13241" s="120"/>
      <c r="V13241" s="120"/>
      <c r="X13241" s="120"/>
      <c r="Z13241" s="120"/>
      <c r="AB13241" s="120"/>
    </row>
    <row r="13242" spans="12:28" ht="15" customHeight="1" x14ac:dyDescent="0.2">
      <c r="L13242" s="120"/>
      <c r="N13242" s="120"/>
      <c r="P13242" s="120"/>
      <c r="R13242" s="120"/>
      <c r="T13242" s="120"/>
      <c r="V13242" s="120"/>
      <c r="X13242" s="120"/>
      <c r="Z13242" s="120"/>
      <c r="AB13242" s="120"/>
    </row>
    <row r="13243" spans="12:28" ht="15" customHeight="1" x14ac:dyDescent="0.2">
      <c r="L13243" s="120"/>
      <c r="N13243" s="120"/>
      <c r="P13243" s="120"/>
      <c r="R13243" s="120"/>
      <c r="T13243" s="120"/>
      <c r="V13243" s="120"/>
      <c r="X13243" s="120"/>
      <c r="Z13243" s="120"/>
      <c r="AB13243" s="120"/>
    </row>
    <row r="13244" spans="12:28" ht="15" customHeight="1" x14ac:dyDescent="0.2">
      <c r="L13244" s="120"/>
      <c r="N13244" s="120"/>
      <c r="P13244" s="120"/>
      <c r="R13244" s="120"/>
      <c r="T13244" s="120"/>
      <c r="V13244" s="120"/>
      <c r="X13244" s="120"/>
      <c r="Z13244" s="120"/>
      <c r="AB13244" s="120"/>
    </row>
    <row r="13245" spans="12:28" ht="15" customHeight="1" x14ac:dyDescent="0.2">
      <c r="L13245" s="120"/>
      <c r="N13245" s="120"/>
      <c r="P13245" s="120"/>
      <c r="R13245" s="120"/>
      <c r="T13245" s="120"/>
      <c r="V13245" s="120"/>
      <c r="X13245" s="120"/>
      <c r="Z13245" s="120"/>
      <c r="AB13245" s="120"/>
    </row>
    <row r="13246" spans="12:28" ht="15" customHeight="1" x14ac:dyDescent="0.2">
      <c r="L13246" s="120"/>
      <c r="N13246" s="120"/>
      <c r="P13246" s="120"/>
      <c r="R13246" s="120"/>
      <c r="T13246" s="120"/>
      <c r="V13246" s="120"/>
      <c r="X13246" s="120"/>
      <c r="Z13246" s="120"/>
      <c r="AB13246" s="120"/>
    </row>
    <row r="13247" spans="12:28" ht="15" customHeight="1" x14ac:dyDescent="0.2">
      <c r="L13247" s="120"/>
      <c r="N13247" s="120"/>
      <c r="P13247" s="120"/>
      <c r="R13247" s="120"/>
      <c r="T13247" s="120"/>
      <c r="V13247" s="120"/>
      <c r="X13247" s="120"/>
      <c r="Z13247" s="120"/>
      <c r="AB13247" s="120"/>
    </row>
    <row r="13248" spans="12:28" ht="15" customHeight="1" x14ac:dyDescent="0.2">
      <c r="L13248" s="120"/>
      <c r="N13248" s="120"/>
      <c r="P13248" s="120"/>
      <c r="R13248" s="120"/>
      <c r="T13248" s="120"/>
      <c r="V13248" s="120"/>
      <c r="X13248" s="120"/>
      <c r="Z13248" s="120"/>
      <c r="AB13248" s="120"/>
    </row>
    <row r="13249" spans="12:28" ht="15" customHeight="1" x14ac:dyDescent="0.2">
      <c r="L13249" s="120"/>
      <c r="N13249" s="120"/>
      <c r="P13249" s="120"/>
      <c r="R13249" s="120"/>
      <c r="T13249" s="120"/>
      <c r="V13249" s="120"/>
      <c r="X13249" s="120"/>
      <c r="Z13249" s="120"/>
      <c r="AB13249" s="120"/>
    </row>
    <row r="13250" spans="12:28" ht="15" customHeight="1" x14ac:dyDescent="0.2">
      <c r="L13250" s="120"/>
      <c r="N13250" s="120"/>
      <c r="P13250" s="120"/>
      <c r="R13250" s="120"/>
      <c r="T13250" s="120"/>
      <c r="V13250" s="120"/>
      <c r="X13250" s="120"/>
      <c r="Z13250" s="120"/>
      <c r="AB13250" s="120"/>
    </row>
    <row r="13251" spans="12:28" ht="15" customHeight="1" x14ac:dyDescent="0.2">
      <c r="L13251" s="120"/>
      <c r="N13251" s="120"/>
      <c r="P13251" s="120"/>
      <c r="R13251" s="120"/>
      <c r="T13251" s="120"/>
      <c r="V13251" s="120"/>
      <c r="X13251" s="120"/>
      <c r="Z13251" s="120"/>
      <c r="AB13251" s="120"/>
    </row>
    <row r="13252" spans="12:28" ht="15" customHeight="1" x14ac:dyDescent="0.2">
      <c r="L13252" s="120"/>
      <c r="N13252" s="120"/>
      <c r="P13252" s="120"/>
      <c r="R13252" s="120"/>
      <c r="T13252" s="120"/>
      <c r="V13252" s="120"/>
      <c r="X13252" s="120"/>
      <c r="Z13252" s="120"/>
      <c r="AB13252" s="120"/>
    </row>
    <row r="13253" spans="12:28" ht="15" customHeight="1" x14ac:dyDescent="0.2">
      <c r="L13253" s="120"/>
      <c r="N13253" s="120"/>
      <c r="P13253" s="120"/>
      <c r="R13253" s="120"/>
      <c r="T13253" s="120"/>
      <c r="V13253" s="120"/>
      <c r="X13253" s="120"/>
      <c r="Z13253" s="120"/>
      <c r="AB13253" s="120"/>
    </row>
    <row r="13254" spans="12:28" ht="15" customHeight="1" x14ac:dyDescent="0.2">
      <c r="L13254" s="120"/>
      <c r="N13254" s="120"/>
      <c r="P13254" s="120"/>
      <c r="R13254" s="120"/>
      <c r="T13254" s="120"/>
      <c r="V13254" s="120"/>
      <c r="X13254" s="120"/>
      <c r="Z13254" s="120"/>
      <c r="AB13254" s="120"/>
    </row>
    <row r="13255" spans="12:28" ht="15" customHeight="1" x14ac:dyDescent="0.2">
      <c r="L13255" s="120"/>
      <c r="N13255" s="120"/>
      <c r="P13255" s="120"/>
      <c r="R13255" s="120"/>
      <c r="T13255" s="120"/>
      <c r="V13255" s="120"/>
      <c r="X13255" s="120"/>
      <c r="Z13255" s="120"/>
      <c r="AB13255" s="120"/>
    </row>
    <row r="13256" spans="12:28" ht="15" customHeight="1" x14ac:dyDescent="0.2">
      <c r="L13256" s="120"/>
      <c r="N13256" s="120"/>
      <c r="P13256" s="120"/>
      <c r="R13256" s="120"/>
      <c r="T13256" s="120"/>
      <c r="V13256" s="120"/>
      <c r="X13256" s="120"/>
      <c r="Z13256" s="120"/>
      <c r="AB13256" s="120"/>
    </row>
    <row r="13257" spans="12:28" ht="15" customHeight="1" x14ac:dyDescent="0.2">
      <c r="L13257" s="120"/>
      <c r="N13257" s="120"/>
      <c r="P13257" s="120"/>
      <c r="R13257" s="120"/>
      <c r="T13257" s="120"/>
      <c r="V13257" s="120"/>
      <c r="X13257" s="120"/>
      <c r="Z13257" s="120"/>
      <c r="AB13257" s="120"/>
    </row>
    <row r="13258" spans="12:28" ht="15" customHeight="1" x14ac:dyDescent="0.2">
      <c r="L13258" s="120"/>
      <c r="N13258" s="120"/>
      <c r="P13258" s="120"/>
      <c r="R13258" s="120"/>
      <c r="T13258" s="120"/>
      <c r="V13258" s="120"/>
      <c r="X13258" s="120"/>
      <c r="Z13258" s="120"/>
      <c r="AB13258" s="120"/>
    </row>
    <row r="13259" spans="12:28" ht="15" customHeight="1" x14ac:dyDescent="0.2">
      <c r="L13259" s="120"/>
      <c r="N13259" s="120"/>
      <c r="P13259" s="120"/>
      <c r="R13259" s="120"/>
      <c r="T13259" s="120"/>
      <c r="V13259" s="120"/>
      <c r="X13259" s="120"/>
      <c r="Z13259" s="120"/>
      <c r="AB13259" s="120"/>
    </row>
    <row r="13260" spans="12:28" ht="15" customHeight="1" x14ac:dyDescent="0.2">
      <c r="L13260" s="120"/>
      <c r="N13260" s="120"/>
      <c r="P13260" s="120"/>
      <c r="R13260" s="120"/>
      <c r="T13260" s="120"/>
      <c r="V13260" s="120"/>
      <c r="X13260" s="120"/>
      <c r="Z13260" s="120"/>
      <c r="AB13260" s="120"/>
    </row>
    <row r="13261" spans="12:28" ht="15" customHeight="1" x14ac:dyDescent="0.2">
      <c r="L13261" s="120"/>
      <c r="N13261" s="120"/>
      <c r="P13261" s="120"/>
      <c r="R13261" s="120"/>
      <c r="T13261" s="120"/>
      <c r="V13261" s="120"/>
      <c r="X13261" s="120"/>
      <c r="Z13261" s="120"/>
      <c r="AB13261" s="120"/>
    </row>
    <row r="13262" spans="12:28" ht="15" customHeight="1" x14ac:dyDescent="0.2">
      <c r="L13262" s="120"/>
      <c r="N13262" s="120"/>
      <c r="P13262" s="120"/>
      <c r="R13262" s="120"/>
      <c r="T13262" s="120"/>
      <c r="V13262" s="120"/>
      <c r="X13262" s="120"/>
      <c r="Z13262" s="120"/>
      <c r="AB13262" s="120"/>
    </row>
    <row r="13263" spans="12:28" ht="15" customHeight="1" x14ac:dyDescent="0.2">
      <c r="L13263" s="120"/>
      <c r="N13263" s="120"/>
      <c r="P13263" s="120"/>
      <c r="R13263" s="120"/>
      <c r="T13263" s="120"/>
      <c r="V13263" s="120"/>
      <c r="X13263" s="120"/>
      <c r="Z13263" s="120"/>
      <c r="AB13263" s="120"/>
    </row>
    <row r="13264" spans="12:28" ht="15" customHeight="1" x14ac:dyDescent="0.2">
      <c r="L13264" s="120"/>
      <c r="N13264" s="120"/>
      <c r="P13264" s="120"/>
      <c r="R13264" s="120"/>
      <c r="T13264" s="120"/>
      <c r="V13264" s="120"/>
      <c r="X13264" s="120"/>
      <c r="Z13264" s="120"/>
      <c r="AB13264" s="120"/>
    </row>
    <row r="13265" spans="12:28" ht="15" customHeight="1" x14ac:dyDescent="0.2">
      <c r="L13265" s="120"/>
      <c r="N13265" s="120"/>
      <c r="P13265" s="120"/>
      <c r="R13265" s="120"/>
      <c r="T13265" s="120"/>
      <c r="V13265" s="120"/>
      <c r="X13265" s="120"/>
      <c r="Z13265" s="120"/>
      <c r="AB13265" s="120"/>
    </row>
    <row r="13266" spans="12:28" ht="15" customHeight="1" x14ac:dyDescent="0.2">
      <c r="L13266" s="120"/>
      <c r="N13266" s="120"/>
      <c r="P13266" s="120"/>
      <c r="R13266" s="120"/>
      <c r="T13266" s="120"/>
      <c r="V13266" s="120"/>
      <c r="X13266" s="120"/>
      <c r="Z13266" s="120"/>
      <c r="AB13266" s="120"/>
    </row>
    <row r="13267" spans="12:28" ht="15" customHeight="1" x14ac:dyDescent="0.2">
      <c r="L13267" s="120"/>
      <c r="N13267" s="120"/>
      <c r="P13267" s="120"/>
      <c r="R13267" s="120"/>
      <c r="T13267" s="120"/>
      <c r="V13267" s="120"/>
      <c r="X13267" s="120"/>
      <c r="Z13267" s="120"/>
      <c r="AB13267" s="120"/>
    </row>
    <row r="13268" spans="12:28" ht="15" customHeight="1" x14ac:dyDescent="0.2">
      <c r="L13268" s="120"/>
      <c r="N13268" s="120"/>
      <c r="P13268" s="120"/>
      <c r="R13268" s="120"/>
      <c r="T13268" s="120"/>
      <c r="V13268" s="120"/>
      <c r="X13268" s="120"/>
      <c r="Z13268" s="120"/>
      <c r="AB13268" s="120"/>
    </row>
    <row r="13269" spans="12:28" ht="15" customHeight="1" x14ac:dyDescent="0.2">
      <c r="L13269" s="120"/>
      <c r="N13269" s="120"/>
      <c r="P13269" s="120"/>
      <c r="R13269" s="120"/>
      <c r="T13269" s="120"/>
      <c r="V13269" s="120"/>
      <c r="X13269" s="120"/>
      <c r="Z13269" s="120"/>
      <c r="AB13269" s="120"/>
    </row>
    <row r="13270" spans="12:28" ht="15" customHeight="1" x14ac:dyDescent="0.2">
      <c r="L13270" s="120"/>
      <c r="N13270" s="120"/>
      <c r="P13270" s="120"/>
      <c r="R13270" s="120"/>
      <c r="T13270" s="120"/>
      <c r="V13270" s="120"/>
      <c r="X13270" s="120"/>
      <c r="Z13270" s="120"/>
      <c r="AB13270" s="120"/>
    </row>
    <row r="13271" spans="12:28" ht="15" customHeight="1" x14ac:dyDescent="0.2">
      <c r="L13271" s="120"/>
      <c r="N13271" s="120"/>
      <c r="P13271" s="120"/>
      <c r="R13271" s="120"/>
      <c r="T13271" s="120"/>
      <c r="V13271" s="120"/>
      <c r="X13271" s="120"/>
      <c r="Z13271" s="120"/>
      <c r="AB13271" s="120"/>
    </row>
    <row r="13272" spans="12:28" ht="15" customHeight="1" x14ac:dyDescent="0.2">
      <c r="L13272" s="120"/>
      <c r="N13272" s="120"/>
      <c r="P13272" s="120"/>
      <c r="R13272" s="120"/>
      <c r="T13272" s="120"/>
      <c r="V13272" s="120"/>
      <c r="X13272" s="120"/>
      <c r="Z13272" s="120"/>
      <c r="AB13272" s="120"/>
    </row>
    <row r="13273" spans="12:28" ht="15" customHeight="1" x14ac:dyDescent="0.2">
      <c r="L13273" s="120"/>
      <c r="N13273" s="120"/>
      <c r="P13273" s="120"/>
      <c r="R13273" s="120"/>
      <c r="T13273" s="120"/>
      <c r="V13273" s="120"/>
      <c r="X13273" s="120"/>
      <c r="Z13273" s="120"/>
      <c r="AB13273" s="120"/>
    </row>
    <row r="13274" spans="12:28" ht="15" customHeight="1" x14ac:dyDescent="0.2">
      <c r="L13274" s="120"/>
      <c r="N13274" s="120"/>
      <c r="P13274" s="120"/>
      <c r="R13274" s="120"/>
      <c r="T13274" s="120"/>
      <c r="V13274" s="120"/>
      <c r="X13274" s="120"/>
      <c r="Z13274" s="120"/>
      <c r="AB13274" s="120"/>
    </row>
    <row r="13275" spans="12:28" ht="15" customHeight="1" x14ac:dyDescent="0.2">
      <c r="L13275" s="120"/>
      <c r="N13275" s="120"/>
      <c r="P13275" s="120"/>
      <c r="R13275" s="120"/>
      <c r="T13275" s="120"/>
      <c r="V13275" s="120"/>
      <c r="X13275" s="120"/>
      <c r="Z13275" s="120"/>
      <c r="AB13275" s="120"/>
    </row>
    <row r="13276" spans="12:28" ht="15" customHeight="1" x14ac:dyDescent="0.2">
      <c r="L13276" s="120"/>
      <c r="N13276" s="120"/>
      <c r="P13276" s="120"/>
      <c r="R13276" s="120"/>
      <c r="T13276" s="120"/>
      <c r="V13276" s="120"/>
      <c r="X13276" s="120"/>
      <c r="Z13276" s="120"/>
      <c r="AB13276" s="120"/>
    </row>
    <row r="13277" spans="12:28" ht="15" customHeight="1" x14ac:dyDescent="0.2">
      <c r="L13277" s="120"/>
      <c r="N13277" s="120"/>
      <c r="P13277" s="120"/>
      <c r="R13277" s="120"/>
      <c r="T13277" s="120"/>
      <c r="V13277" s="120"/>
      <c r="X13277" s="120"/>
      <c r="Z13277" s="120"/>
      <c r="AB13277" s="120"/>
    </row>
    <row r="13278" spans="12:28" ht="15" customHeight="1" x14ac:dyDescent="0.2">
      <c r="L13278" s="120"/>
      <c r="N13278" s="120"/>
      <c r="P13278" s="120"/>
      <c r="R13278" s="120"/>
      <c r="T13278" s="120"/>
      <c r="V13278" s="120"/>
      <c r="X13278" s="120"/>
      <c r="Z13278" s="120"/>
      <c r="AB13278" s="120"/>
    </row>
    <row r="13279" spans="12:28" ht="15" customHeight="1" x14ac:dyDescent="0.2">
      <c r="L13279" s="120"/>
      <c r="N13279" s="120"/>
      <c r="P13279" s="120"/>
      <c r="R13279" s="120"/>
      <c r="T13279" s="120"/>
      <c r="V13279" s="120"/>
      <c r="X13279" s="120"/>
      <c r="Z13279" s="120"/>
      <c r="AB13279" s="120"/>
    </row>
    <row r="13280" spans="12:28" ht="15" customHeight="1" x14ac:dyDescent="0.2">
      <c r="L13280" s="120"/>
      <c r="N13280" s="120"/>
      <c r="P13280" s="120"/>
      <c r="R13280" s="120"/>
      <c r="T13280" s="120"/>
      <c r="V13280" s="120"/>
      <c r="X13280" s="120"/>
      <c r="Z13280" s="120"/>
      <c r="AB13280" s="120"/>
    </row>
    <row r="13281" spans="12:28" ht="15" customHeight="1" x14ac:dyDescent="0.2">
      <c r="L13281" s="120"/>
      <c r="N13281" s="120"/>
      <c r="P13281" s="120"/>
      <c r="R13281" s="120"/>
      <c r="T13281" s="120"/>
      <c r="V13281" s="120"/>
      <c r="X13281" s="120"/>
      <c r="Z13281" s="120"/>
      <c r="AB13281" s="120"/>
    </row>
    <row r="13282" spans="12:28" ht="15" customHeight="1" x14ac:dyDescent="0.2">
      <c r="L13282" s="120"/>
      <c r="N13282" s="120"/>
      <c r="P13282" s="120"/>
      <c r="R13282" s="120"/>
      <c r="T13282" s="120"/>
      <c r="V13282" s="120"/>
      <c r="X13282" s="120"/>
      <c r="Z13282" s="120"/>
      <c r="AB13282" s="120"/>
    </row>
    <row r="13283" spans="12:28" ht="15" customHeight="1" x14ac:dyDescent="0.2">
      <c r="L13283" s="120"/>
      <c r="N13283" s="120"/>
      <c r="P13283" s="120"/>
      <c r="R13283" s="120"/>
      <c r="T13283" s="120"/>
      <c r="V13283" s="120"/>
      <c r="X13283" s="120"/>
      <c r="Z13283" s="120"/>
      <c r="AB13283" s="120"/>
    </row>
    <row r="13284" spans="12:28" ht="15" customHeight="1" x14ac:dyDescent="0.2">
      <c r="L13284" s="120"/>
      <c r="N13284" s="120"/>
      <c r="P13284" s="120"/>
      <c r="R13284" s="120"/>
      <c r="T13284" s="120"/>
      <c r="V13284" s="120"/>
      <c r="X13284" s="120"/>
      <c r="Z13284" s="120"/>
      <c r="AB13284" s="120"/>
    </row>
    <row r="13285" spans="12:28" ht="15" customHeight="1" x14ac:dyDescent="0.2">
      <c r="L13285" s="120"/>
      <c r="N13285" s="120"/>
      <c r="P13285" s="120"/>
      <c r="R13285" s="120"/>
      <c r="T13285" s="120"/>
      <c r="V13285" s="120"/>
      <c r="X13285" s="120"/>
      <c r="Z13285" s="120"/>
      <c r="AB13285" s="120"/>
    </row>
    <row r="13286" spans="12:28" ht="15" customHeight="1" x14ac:dyDescent="0.2">
      <c r="L13286" s="120"/>
      <c r="N13286" s="120"/>
      <c r="P13286" s="120"/>
      <c r="R13286" s="120"/>
      <c r="T13286" s="120"/>
      <c r="V13286" s="120"/>
      <c r="X13286" s="120"/>
      <c r="Z13286" s="120"/>
      <c r="AB13286" s="120"/>
    </row>
    <row r="13287" spans="12:28" ht="15" customHeight="1" x14ac:dyDescent="0.2">
      <c r="L13287" s="120"/>
      <c r="N13287" s="120"/>
      <c r="P13287" s="120"/>
      <c r="R13287" s="120"/>
      <c r="T13287" s="120"/>
      <c r="V13287" s="120"/>
      <c r="X13287" s="120"/>
      <c r="Z13287" s="120"/>
      <c r="AB13287" s="120"/>
    </row>
    <row r="13288" spans="12:28" ht="15" customHeight="1" x14ac:dyDescent="0.2">
      <c r="L13288" s="120"/>
      <c r="N13288" s="120"/>
      <c r="P13288" s="120"/>
      <c r="R13288" s="120"/>
      <c r="T13288" s="120"/>
      <c r="V13288" s="120"/>
      <c r="X13288" s="120"/>
      <c r="Z13288" s="120"/>
      <c r="AB13288" s="120"/>
    </row>
    <row r="13289" spans="12:28" ht="15" customHeight="1" x14ac:dyDescent="0.2">
      <c r="L13289" s="120"/>
      <c r="N13289" s="120"/>
      <c r="P13289" s="120"/>
      <c r="R13289" s="120"/>
      <c r="T13289" s="120"/>
      <c r="V13289" s="120"/>
      <c r="X13289" s="120"/>
      <c r="Z13289" s="120"/>
      <c r="AB13289" s="120"/>
    </row>
    <row r="13290" spans="12:28" ht="15" customHeight="1" x14ac:dyDescent="0.2">
      <c r="L13290" s="120"/>
      <c r="N13290" s="120"/>
      <c r="P13290" s="120"/>
      <c r="R13290" s="120"/>
      <c r="T13290" s="120"/>
      <c r="V13290" s="120"/>
      <c r="X13290" s="120"/>
      <c r="Z13290" s="120"/>
      <c r="AB13290" s="120"/>
    </row>
    <row r="13291" spans="12:28" ht="15" customHeight="1" x14ac:dyDescent="0.2">
      <c r="L13291" s="120"/>
      <c r="N13291" s="120"/>
      <c r="P13291" s="120"/>
      <c r="R13291" s="120"/>
      <c r="T13291" s="120"/>
      <c r="V13291" s="120"/>
      <c r="X13291" s="120"/>
      <c r="Z13291" s="120"/>
      <c r="AB13291" s="120"/>
    </row>
    <row r="13292" spans="12:28" ht="15" customHeight="1" x14ac:dyDescent="0.2">
      <c r="L13292" s="120"/>
      <c r="N13292" s="120"/>
      <c r="P13292" s="120"/>
      <c r="R13292" s="120"/>
      <c r="T13292" s="120"/>
      <c r="V13292" s="120"/>
      <c r="X13292" s="120"/>
      <c r="Z13292" s="120"/>
      <c r="AB13292" s="120"/>
    </row>
    <row r="13293" spans="12:28" ht="15" customHeight="1" x14ac:dyDescent="0.2">
      <c r="L13293" s="120"/>
      <c r="N13293" s="120"/>
      <c r="P13293" s="120"/>
      <c r="R13293" s="120"/>
      <c r="T13293" s="120"/>
      <c r="V13293" s="120"/>
      <c r="X13293" s="120"/>
      <c r="Z13293" s="120"/>
      <c r="AB13293" s="120"/>
    </row>
    <row r="13294" spans="12:28" ht="15" customHeight="1" x14ac:dyDescent="0.2">
      <c r="L13294" s="120"/>
      <c r="N13294" s="120"/>
      <c r="P13294" s="120"/>
      <c r="R13294" s="120"/>
      <c r="T13294" s="120"/>
      <c r="V13294" s="120"/>
      <c r="X13294" s="120"/>
      <c r="Z13294" s="120"/>
      <c r="AB13294" s="120"/>
    </row>
    <row r="13295" spans="12:28" ht="15" customHeight="1" x14ac:dyDescent="0.2">
      <c r="L13295" s="120"/>
      <c r="N13295" s="120"/>
      <c r="P13295" s="120"/>
      <c r="R13295" s="120"/>
      <c r="T13295" s="120"/>
      <c r="V13295" s="120"/>
      <c r="X13295" s="120"/>
      <c r="Z13295" s="120"/>
      <c r="AB13295" s="120"/>
    </row>
    <row r="13296" spans="12:28" ht="15" customHeight="1" x14ac:dyDescent="0.2">
      <c r="L13296" s="120"/>
      <c r="N13296" s="120"/>
      <c r="P13296" s="120"/>
      <c r="R13296" s="120"/>
      <c r="T13296" s="120"/>
      <c r="V13296" s="120"/>
      <c r="X13296" s="120"/>
      <c r="Z13296" s="120"/>
      <c r="AB13296" s="120"/>
    </row>
    <row r="13297" spans="12:28" ht="15" customHeight="1" x14ac:dyDescent="0.2">
      <c r="L13297" s="120"/>
      <c r="N13297" s="120"/>
      <c r="P13297" s="120"/>
      <c r="R13297" s="120"/>
      <c r="T13297" s="120"/>
      <c r="V13297" s="120"/>
      <c r="X13297" s="120"/>
      <c r="Z13297" s="120"/>
      <c r="AB13297" s="120"/>
    </row>
    <row r="13298" spans="12:28" ht="15" customHeight="1" x14ac:dyDescent="0.2">
      <c r="L13298" s="120"/>
      <c r="N13298" s="120"/>
      <c r="P13298" s="120"/>
      <c r="R13298" s="120"/>
      <c r="T13298" s="120"/>
      <c r="V13298" s="120"/>
      <c r="X13298" s="120"/>
      <c r="Z13298" s="120"/>
      <c r="AB13298" s="120"/>
    </row>
    <row r="13299" spans="12:28" ht="15" customHeight="1" x14ac:dyDescent="0.2">
      <c r="L13299" s="120"/>
      <c r="N13299" s="120"/>
      <c r="P13299" s="120"/>
      <c r="R13299" s="120"/>
      <c r="T13299" s="120"/>
      <c r="V13299" s="120"/>
      <c r="X13299" s="120"/>
      <c r="Z13299" s="120"/>
      <c r="AB13299" s="120"/>
    </row>
    <row r="13300" spans="12:28" ht="15" customHeight="1" x14ac:dyDescent="0.2">
      <c r="L13300" s="120"/>
      <c r="N13300" s="120"/>
      <c r="P13300" s="120"/>
      <c r="R13300" s="120"/>
      <c r="T13300" s="120"/>
      <c r="V13300" s="120"/>
      <c r="X13300" s="120"/>
      <c r="Z13300" s="120"/>
      <c r="AB13300" s="120"/>
    </row>
    <row r="13301" spans="12:28" ht="15" customHeight="1" x14ac:dyDescent="0.2">
      <c r="L13301" s="120"/>
      <c r="N13301" s="120"/>
      <c r="P13301" s="120"/>
      <c r="R13301" s="120"/>
      <c r="T13301" s="120"/>
      <c r="V13301" s="120"/>
      <c r="X13301" s="120"/>
      <c r="Z13301" s="120"/>
      <c r="AB13301" s="120"/>
    </row>
    <row r="13302" spans="12:28" ht="15" customHeight="1" x14ac:dyDescent="0.2">
      <c r="L13302" s="120"/>
      <c r="N13302" s="120"/>
      <c r="P13302" s="120"/>
      <c r="R13302" s="120"/>
      <c r="T13302" s="120"/>
      <c r="V13302" s="120"/>
      <c r="X13302" s="120"/>
      <c r="Z13302" s="120"/>
      <c r="AB13302" s="120"/>
    </row>
    <row r="13303" spans="12:28" ht="15" customHeight="1" x14ac:dyDescent="0.2">
      <c r="L13303" s="120"/>
      <c r="N13303" s="120"/>
      <c r="P13303" s="120"/>
      <c r="R13303" s="120"/>
      <c r="T13303" s="120"/>
      <c r="V13303" s="120"/>
      <c r="X13303" s="120"/>
      <c r="Z13303" s="120"/>
      <c r="AB13303" s="120"/>
    </row>
    <row r="13304" spans="12:28" ht="15" customHeight="1" x14ac:dyDescent="0.2">
      <c r="L13304" s="120"/>
      <c r="N13304" s="120"/>
      <c r="P13304" s="120"/>
      <c r="R13304" s="120"/>
      <c r="T13304" s="120"/>
      <c r="V13304" s="120"/>
      <c r="X13304" s="120"/>
      <c r="Z13304" s="120"/>
      <c r="AB13304" s="120"/>
    </row>
    <row r="13305" spans="12:28" ht="15" customHeight="1" x14ac:dyDescent="0.2">
      <c r="L13305" s="120"/>
      <c r="N13305" s="120"/>
      <c r="P13305" s="120"/>
      <c r="R13305" s="120"/>
      <c r="T13305" s="120"/>
      <c r="V13305" s="120"/>
      <c r="X13305" s="120"/>
      <c r="Z13305" s="120"/>
      <c r="AB13305" s="120"/>
    </row>
    <row r="13306" spans="12:28" ht="15" customHeight="1" x14ac:dyDescent="0.2">
      <c r="L13306" s="120"/>
      <c r="N13306" s="120"/>
      <c r="P13306" s="120"/>
      <c r="R13306" s="120"/>
      <c r="T13306" s="120"/>
      <c r="V13306" s="120"/>
      <c r="X13306" s="120"/>
      <c r="Z13306" s="120"/>
      <c r="AB13306" s="120"/>
    </row>
    <row r="13307" spans="12:28" ht="15" customHeight="1" x14ac:dyDescent="0.2">
      <c r="L13307" s="120"/>
      <c r="N13307" s="120"/>
      <c r="P13307" s="120"/>
      <c r="R13307" s="120"/>
      <c r="T13307" s="120"/>
      <c r="V13307" s="120"/>
      <c r="X13307" s="120"/>
      <c r="Z13307" s="120"/>
      <c r="AB13307" s="120"/>
    </row>
    <row r="13308" spans="12:28" ht="15" customHeight="1" x14ac:dyDescent="0.2">
      <c r="L13308" s="120"/>
      <c r="N13308" s="120"/>
      <c r="P13308" s="120"/>
      <c r="R13308" s="120"/>
      <c r="T13308" s="120"/>
      <c r="V13308" s="120"/>
      <c r="X13308" s="120"/>
      <c r="Z13308" s="120"/>
      <c r="AB13308" s="120"/>
    </row>
    <row r="13309" spans="12:28" ht="15" customHeight="1" x14ac:dyDescent="0.2">
      <c r="L13309" s="120"/>
      <c r="N13309" s="120"/>
      <c r="P13309" s="120"/>
      <c r="R13309" s="120"/>
      <c r="T13309" s="120"/>
      <c r="V13309" s="120"/>
      <c r="X13309" s="120"/>
      <c r="Z13309" s="120"/>
      <c r="AB13309" s="120"/>
    </row>
    <row r="13310" spans="12:28" ht="15" customHeight="1" x14ac:dyDescent="0.2">
      <c r="L13310" s="120"/>
      <c r="N13310" s="120"/>
      <c r="P13310" s="120"/>
      <c r="R13310" s="120"/>
      <c r="T13310" s="120"/>
      <c r="V13310" s="120"/>
      <c r="X13310" s="120"/>
      <c r="Z13310" s="120"/>
      <c r="AB13310" s="120"/>
    </row>
    <row r="13311" spans="12:28" ht="15" customHeight="1" x14ac:dyDescent="0.2">
      <c r="L13311" s="120"/>
      <c r="N13311" s="120"/>
      <c r="P13311" s="120"/>
      <c r="R13311" s="120"/>
      <c r="T13311" s="120"/>
      <c r="V13311" s="120"/>
      <c r="X13311" s="120"/>
      <c r="Z13311" s="120"/>
      <c r="AB13311" s="120"/>
    </row>
    <row r="13312" spans="12:28" ht="15" customHeight="1" x14ac:dyDescent="0.2">
      <c r="L13312" s="120"/>
      <c r="N13312" s="120"/>
      <c r="P13312" s="120"/>
      <c r="R13312" s="120"/>
      <c r="T13312" s="120"/>
      <c r="V13312" s="120"/>
      <c r="X13312" s="120"/>
      <c r="Z13312" s="120"/>
      <c r="AB13312" s="120"/>
    </row>
    <row r="13313" spans="12:28" ht="15" customHeight="1" x14ac:dyDescent="0.2">
      <c r="L13313" s="120"/>
      <c r="N13313" s="120"/>
      <c r="P13313" s="120"/>
      <c r="R13313" s="120"/>
      <c r="T13313" s="120"/>
      <c r="V13313" s="120"/>
      <c r="X13313" s="120"/>
      <c r="Z13313" s="120"/>
      <c r="AB13313" s="120"/>
    </row>
    <row r="13314" spans="12:28" ht="15" customHeight="1" x14ac:dyDescent="0.2">
      <c r="L13314" s="120"/>
      <c r="N13314" s="120"/>
      <c r="P13314" s="120"/>
      <c r="R13314" s="120"/>
      <c r="T13314" s="120"/>
      <c r="V13314" s="120"/>
      <c r="X13314" s="120"/>
      <c r="Z13314" s="120"/>
      <c r="AB13314" s="120"/>
    </row>
    <row r="13315" spans="12:28" ht="15" customHeight="1" x14ac:dyDescent="0.2">
      <c r="L13315" s="120"/>
      <c r="N13315" s="120"/>
      <c r="P13315" s="120"/>
      <c r="R13315" s="120"/>
      <c r="T13315" s="120"/>
      <c r="V13315" s="120"/>
      <c r="X13315" s="120"/>
      <c r="Z13315" s="120"/>
      <c r="AB13315" s="120"/>
    </row>
    <row r="13316" spans="12:28" ht="15" customHeight="1" x14ac:dyDescent="0.2">
      <c r="L13316" s="120"/>
      <c r="N13316" s="120"/>
      <c r="P13316" s="120"/>
      <c r="R13316" s="120"/>
      <c r="T13316" s="120"/>
      <c r="V13316" s="120"/>
      <c r="X13316" s="120"/>
      <c r="Z13316" s="120"/>
      <c r="AB13316" s="120"/>
    </row>
    <row r="13317" spans="12:28" ht="15" customHeight="1" x14ac:dyDescent="0.2">
      <c r="L13317" s="120"/>
      <c r="N13317" s="120"/>
      <c r="P13317" s="120"/>
      <c r="R13317" s="120"/>
      <c r="T13317" s="120"/>
      <c r="V13317" s="120"/>
      <c r="X13317" s="120"/>
      <c r="Z13317" s="120"/>
      <c r="AB13317" s="120"/>
    </row>
    <row r="13318" spans="12:28" ht="15" customHeight="1" x14ac:dyDescent="0.2">
      <c r="L13318" s="120"/>
      <c r="N13318" s="120"/>
      <c r="P13318" s="120"/>
      <c r="R13318" s="120"/>
      <c r="T13318" s="120"/>
      <c r="V13318" s="120"/>
      <c r="X13318" s="120"/>
      <c r="Z13318" s="120"/>
      <c r="AB13318" s="120"/>
    </row>
    <row r="13319" spans="12:28" ht="15" customHeight="1" x14ac:dyDescent="0.2">
      <c r="L13319" s="120"/>
      <c r="N13319" s="120"/>
      <c r="P13319" s="120"/>
      <c r="R13319" s="120"/>
      <c r="T13319" s="120"/>
      <c r="V13319" s="120"/>
      <c r="X13319" s="120"/>
      <c r="Z13319" s="120"/>
      <c r="AB13319" s="120"/>
    </row>
    <row r="13320" spans="12:28" ht="15" customHeight="1" x14ac:dyDescent="0.2">
      <c r="L13320" s="120"/>
      <c r="N13320" s="120"/>
      <c r="P13320" s="120"/>
      <c r="R13320" s="120"/>
      <c r="T13320" s="120"/>
      <c r="V13320" s="120"/>
      <c r="X13320" s="120"/>
      <c r="Z13320" s="120"/>
      <c r="AB13320" s="120"/>
    </row>
    <row r="13321" spans="12:28" ht="15" customHeight="1" x14ac:dyDescent="0.2">
      <c r="L13321" s="120"/>
      <c r="N13321" s="120"/>
      <c r="P13321" s="120"/>
      <c r="R13321" s="120"/>
      <c r="T13321" s="120"/>
      <c r="V13321" s="120"/>
      <c r="X13321" s="120"/>
      <c r="Z13321" s="120"/>
      <c r="AB13321" s="120"/>
    </row>
    <row r="13322" spans="12:28" ht="15" customHeight="1" x14ac:dyDescent="0.2">
      <c r="L13322" s="120"/>
      <c r="N13322" s="120"/>
      <c r="P13322" s="120"/>
      <c r="R13322" s="120"/>
      <c r="T13322" s="120"/>
      <c r="V13322" s="120"/>
      <c r="X13322" s="120"/>
      <c r="Z13322" s="120"/>
      <c r="AB13322" s="120"/>
    </row>
    <row r="13323" spans="12:28" ht="15" customHeight="1" x14ac:dyDescent="0.2">
      <c r="L13323" s="120"/>
      <c r="N13323" s="120"/>
      <c r="P13323" s="120"/>
      <c r="R13323" s="120"/>
      <c r="T13323" s="120"/>
      <c r="V13323" s="120"/>
      <c r="X13323" s="120"/>
      <c r="Z13323" s="120"/>
      <c r="AB13323" s="120"/>
    </row>
    <row r="13324" spans="12:28" ht="15" customHeight="1" x14ac:dyDescent="0.2">
      <c r="L13324" s="120"/>
      <c r="N13324" s="120"/>
      <c r="P13324" s="120"/>
      <c r="R13324" s="120"/>
      <c r="T13324" s="120"/>
      <c r="V13324" s="120"/>
      <c r="X13324" s="120"/>
      <c r="Z13324" s="120"/>
      <c r="AB13324" s="120"/>
    </row>
    <row r="13325" spans="12:28" ht="15" customHeight="1" x14ac:dyDescent="0.2">
      <c r="L13325" s="120"/>
      <c r="N13325" s="120"/>
      <c r="P13325" s="120"/>
      <c r="R13325" s="120"/>
      <c r="T13325" s="120"/>
      <c r="V13325" s="120"/>
      <c r="X13325" s="120"/>
      <c r="Z13325" s="120"/>
      <c r="AB13325" s="120"/>
    </row>
    <row r="13326" spans="12:28" ht="15" customHeight="1" x14ac:dyDescent="0.2">
      <c r="L13326" s="120"/>
      <c r="N13326" s="120"/>
      <c r="P13326" s="120"/>
      <c r="R13326" s="120"/>
      <c r="T13326" s="120"/>
      <c r="V13326" s="120"/>
      <c r="X13326" s="120"/>
      <c r="Z13326" s="120"/>
      <c r="AB13326" s="120"/>
    </row>
    <row r="13327" spans="12:28" ht="15" customHeight="1" x14ac:dyDescent="0.2">
      <c r="L13327" s="120"/>
      <c r="N13327" s="120"/>
      <c r="P13327" s="120"/>
      <c r="R13327" s="120"/>
      <c r="T13327" s="120"/>
      <c r="V13327" s="120"/>
      <c r="X13327" s="120"/>
      <c r="Z13327" s="120"/>
      <c r="AB13327" s="120"/>
    </row>
    <row r="13328" spans="12:28" ht="15" customHeight="1" x14ac:dyDescent="0.2">
      <c r="L13328" s="120"/>
      <c r="N13328" s="120"/>
      <c r="P13328" s="120"/>
      <c r="R13328" s="120"/>
      <c r="T13328" s="120"/>
      <c r="V13328" s="120"/>
      <c r="X13328" s="120"/>
      <c r="Z13328" s="120"/>
      <c r="AB13328" s="120"/>
    </row>
    <row r="13329" spans="12:28" ht="15" customHeight="1" x14ac:dyDescent="0.2">
      <c r="L13329" s="120"/>
      <c r="N13329" s="120"/>
      <c r="P13329" s="120"/>
      <c r="R13329" s="120"/>
      <c r="T13329" s="120"/>
      <c r="V13329" s="120"/>
      <c r="X13329" s="120"/>
      <c r="Z13329" s="120"/>
      <c r="AB13329" s="120"/>
    </row>
    <row r="13330" spans="12:28" ht="15" customHeight="1" x14ac:dyDescent="0.2">
      <c r="L13330" s="120"/>
      <c r="N13330" s="120"/>
      <c r="P13330" s="120"/>
      <c r="R13330" s="120"/>
      <c r="T13330" s="120"/>
      <c r="V13330" s="120"/>
      <c r="X13330" s="120"/>
      <c r="Z13330" s="120"/>
      <c r="AB13330" s="120"/>
    </row>
    <row r="13331" spans="12:28" ht="15" customHeight="1" x14ac:dyDescent="0.2">
      <c r="L13331" s="120"/>
      <c r="N13331" s="120"/>
      <c r="P13331" s="120"/>
      <c r="R13331" s="120"/>
      <c r="T13331" s="120"/>
      <c r="V13331" s="120"/>
      <c r="X13331" s="120"/>
      <c r="Z13331" s="120"/>
      <c r="AB13331" s="120"/>
    </row>
    <row r="13332" spans="12:28" ht="15" customHeight="1" x14ac:dyDescent="0.2">
      <c r="L13332" s="120"/>
      <c r="N13332" s="120"/>
      <c r="P13332" s="120"/>
      <c r="R13332" s="120"/>
      <c r="T13332" s="120"/>
      <c r="V13332" s="120"/>
      <c r="X13332" s="120"/>
      <c r="Z13332" s="120"/>
      <c r="AB13332" s="120"/>
    </row>
    <row r="13333" spans="12:28" ht="15" customHeight="1" x14ac:dyDescent="0.2">
      <c r="L13333" s="120"/>
      <c r="N13333" s="120"/>
      <c r="P13333" s="120"/>
      <c r="R13333" s="120"/>
      <c r="T13333" s="120"/>
      <c r="V13333" s="120"/>
      <c r="X13333" s="120"/>
      <c r="Z13333" s="120"/>
      <c r="AB13333" s="120"/>
    </row>
    <row r="13334" spans="12:28" ht="15" customHeight="1" x14ac:dyDescent="0.2">
      <c r="L13334" s="120"/>
      <c r="N13334" s="120"/>
      <c r="P13334" s="120"/>
      <c r="R13334" s="120"/>
      <c r="T13334" s="120"/>
      <c r="V13334" s="120"/>
      <c r="X13334" s="120"/>
      <c r="Z13334" s="120"/>
      <c r="AB13334" s="120"/>
    </row>
    <row r="13335" spans="12:28" ht="15" customHeight="1" x14ac:dyDescent="0.2">
      <c r="L13335" s="120"/>
      <c r="N13335" s="120"/>
      <c r="P13335" s="120"/>
      <c r="R13335" s="120"/>
      <c r="T13335" s="120"/>
      <c r="V13335" s="120"/>
      <c r="X13335" s="120"/>
      <c r="Z13335" s="120"/>
      <c r="AB13335" s="120"/>
    </row>
    <row r="13336" spans="12:28" ht="15" customHeight="1" x14ac:dyDescent="0.2">
      <c r="L13336" s="120"/>
      <c r="N13336" s="120"/>
      <c r="P13336" s="120"/>
      <c r="R13336" s="120"/>
      <c r="T13336" s="120"/>
      <c r="V13336" s="120"/>
      <c r="X13336" s="120"/>
      <c r="Z13336" s="120"/>
      <c r="AB13336" s="120"/>
    </row>
    <row r="13337" spans="12:28" ht="15" customHeight="1" x14ac:dyDescent="0.2">
      <c r="L13337" s="120"/>
      <c r="N13337" s="120"/>
      <c r="P13337" s="120"/>
      <c r="R13337" s="120"/>
      <c r="T13337" s="120"/>
      <c r="V13337" s="120"/>
      <c r="X13337" s="120"/>
      <c r="Z13337" s="120"/>
      <c r="AB13337" s="120"/>
    </row>
    <row r="13338" spans="12:28" ht="15" customHeight="1" x14ac:dyDescent="0.2">
      <c r="L13338" s="120"/>
      <c r="N13338" s="120"/>
      <c r="P13338" s="120"/>
      <c r="R13338" s="120"/>
      <c r="T13338" s="120"/>
      <c r="V13338" s="120"/>
      <c r="X13338" s="120"/>
      <c r="Z13338" s="120"/>
      <c r="AB13338" s="120"/>
    </row>
    <row r="13339" spans="12:28" ht="15" customHeight="1" x14ac:dyDescent="0.2">
      <c r="L13339" s="120"/>
      <c r="N13339" s="120"/>
      <c r="P13339" s="120"/>
      <c r="R13339" s="120"/>
      <c r="T13339" s="120"/>
      <c r="V13339" s="120"/>
      <c r="X13339" s="120"/>
      <c r="Z13339" s="120"/>
      <c r="AB13339" s="120"/>
    </row>
    <row r="13340" spans="12:28" ht="15" customHeight="1" x14ac:dyDescent="0.2">
      <c r="L13340" s="120"/>
      <c r="N13340" s="120"/>
      <c r="P13340" s="120"/>
      <c r="R13340" s="120"/>
      <c r="T13340" s="120"/>
      <c r="V13340" s="120"/>
      <c r="X13340" s="120"/>
      <c r="Z13340" s="120"/>
      <c r="AB13340" s="120"/>
    </row>
    <row r="13341" spans="12:28" ht="15" customHeight="1" x14ac:dyDescent="0.2">
      <c r="L13341" s="120"/>
      <c r="N13341" s="120"/>
      <c r="P13341" s="120"/>
      <c r="R13341" s="120"/>
      <c r="T13341" s="120"/>
      <c r="V13341" s="120"/>
      <c r="X13341" s="120"/>
      <c r="Z13341" s="120"/>
      <c r="AB13341" s="120"/>
    </row>
    <row r="13342" spans="12:28" ht="15" customHeight="1" x14ac:dyDescent="0.2">
      <c r="L13342" s="120"/>
      <c r="N13342" s="120"/>
      <c r="P13342" s="120"/>
      <c r="R13342" s="120"/>
      <c r="T13342" s="120"/>
      <c r="V13342" s="120"/>
      <c r="X13342" s="120"/>
      <c r="Z13342" s="120"/>
      <c r="AB13342" s="120"/>
    </row>
    <row r="13343" spans="12:28" ht="15" customHeight="1" x14ac:dyDescent="0.2">
      <c r="L13343" s="120"/>
      <c r="N13343" s="120"/>
      <c r="P13343" s="120"/>
      <c r="R13343" s="120"/>
      <c r="T13343" s="120"/>
      <c r="V13343" s="120"/>
      <c r="X13343" s="120"/>
      <c r="Z13343" s="120"/>
      <c r="AB13343" s="120"/>
    </row>
    <row r="13344" spans="12:28" ht="15" customHeight="1" x14ac:dyDescent="0.2">
      <c r="L13344" s="120"/>
      <c r="N13344" s="120"/>
      <c r="P13344" s="120"/>
      <c r="R13344" s="120"/>
      <c r="T13344" s="120"/>
      <c r="V13344" s="120"/>
      <c r="X13344" s="120"/>
      <c r="Z13344" s="120"/>
      <c r="AB13344" s="120"/>
    </row>
    <row r="13345" spans="12:28" ht="15" customHeight="1" x14ac:dyDescent="0.2">
      <c r="L13345" s="120"/>
      <c r="N13345" s="120"/>
      <c r="P13345" s="120"/>
      <c r="R13345" s="120"/>
      <c r="T13345" s="120"/>
      <c r="V13345" s="120"/>
      <c r="X13345" s="120"/>
      <c r="Z13345" s="120"/>
      <c r="AB13345" s="120"/>
    </row>
    <row r="13346" spans="12:28" ht="15" customHeight="1" x14ac:dyDescent="0.2">
      <c r="L13346" s="120"/>
      <c r="N13346" s="120"/>
      <c r="P13346" s="120"/>
      <c r="R13346" s="120"/>
      <c r="T13346" s="120"/>
      <c r="V13346" s="120"/>
      <c r="X13346" s="120"/>
      <c r="Z13346" s="120"/>
      <c r="AB13346" s="120"/>
    </row>
    <row r="13347" spans="12:28" ht="15" customHeight="1" x14ac:dyDescent="0.2">
      <c r="L13347" s="120"/>
      <c r="N13347" s="120"/>
      <c r="P13347" s="120"/>
      <c r="R13347" s="120"/>
      <c r="T13347" s="120"/>
      <c r="V13347" s="120"/>
      <c r="X13347" s="120"/>
      <c r="Z13347" s="120"/>
      <c r="AB13347" s="120"/>
    </row>
    <row r="13348" spans="12:28" ht="15" customHeight="1" x14ac:dyDescent="0.2">
      <c r="L13348" s="120"/>
      <c r="N13348" s="120"/>
      <c r="P13348" s="120"/>
      <c r="R13348" s="120"/>
      <c r="T13348" s="120"/>
      <c r="V13348" s="120"/>
      <c r="X13348" s="120"/>
      <c r="Z13348" s="120"/>
      <c r="AB13348" s="120"/>
    </row>
    <row r="13349" spans="12:28" ht="15" customHeight="1" x14ac:dyDescent="0.2">
      <c r="L13349" s="120"/>
      <c r="N13349" s="120"/>
      <c r="P13349" s="120"/>
      <c r="R13349" s="120"/>
      <c r="T13349" s="120"/>
      <c r="V13349" s="120"/>
      <c r="X13349" s="120"/>
      <c r="Z13349" s="120"/>
      <c r="AB13349" s="120"/>
    </row>
    <row r="13350" spans="12:28" ht="15" customHeight="1" x14ac:dyDescent="0.2">
      <c r="L13350" s="120"/>
      <c r="N13350" s="120"/>
      <c r="P13350" s="120"/>
      <c r="R13350" s="120"/>
      <c r="T13350" s="120"/>
      <c r="V13350" s="120"/>
      <c r="X13350" s="120"/>
      <c r="Z13350" s="120"/>
      <c r="AB13350" s="120"/>
    </row>
    <row r="13351" spans="12:28" ht="15" customHeight="1" x14ac:dyDescent="0.2">
      <c r="L13351" s="120"/>
      <c r="N13351" s="120"/>
      <c r="P13351" s="120"/>
      <c r="R13351" s="120"/>
      <c r="T13351" s="120"/>
      <c r="V13351" s="120"/>
      <c r="X13351" s="120"/>
      <c r="Z13351" s="120"/>
      <c r="AB13351" s="120"/>
    </row>
    <row r="13352" spans="12:28" ht="15" customHeight="1" x14ac:dyDescent="0.2">
      <c r="L13352" s="120"/>
      <c r="N13352" s="120"/>
      <c r="P13352" s="120"/>
      <c r="R13352" s="120"/>
      <c r="T13352" s="120"/>
      <c r="V13352" s="120"/>
      <c r="X13352" s="120"/>
      <c r="Z13352" s="120"/>
      <c r="AB13352" s="120"/>
    </row>
    <row r="13353" spans="12:28" ht="15" customHeight="1" x14ac:dyDescent="0.2">
      <c r="L13353" s="120"/>
      <c r="N13353" s="120"/>
      <c r="P13353" s="120"/>
      <c r="R13353" s="120"/>
      <c r="T13353" s="120"/>
      <c r="V13353" s="120"/>
      <c r="X13353" s="120"/>
      <c r="Z13353" s="120"/>
      <c r="AB13353" s="120"/>
    </row>
    <row r="13354" spans="12:28" ht="15" customHeight="1" x14ac:dyDescent="0.2">
      <c r="L13354" s="120"/>
      <c r="N13354" s="120"/>
      <c r="P13354" s="120"/>
      <c r="R13354" s="120"/>
      <c r="T13354" s="120"/>
      <c r="V13354" s="120"/>
      <c r="X13354" s="120"/>
      <c r="Z13354" s="120"/>
      <c r="AB13354" s="120"/>
    </row>
    <row r="13355" spans="12:28" ht="15" customHeight="1" x14ac:dyDescent="0.2">
      <c r="L13355" s="120"/>
      <c r="N13355" s="120"/>
      <c r="P13355" s="120"/>
      <c r="R13355" s="120"/>
      <c r="T13355" s="120"/>
      <c r="V13355" s="120"/>
      <c r="X13355" s="120"/>
      <c r="Z13355" s="120"/>
      <c r="AB13355" s="120"/>
    </row>
    <row r="13356" spans="12:28" ht="15" customHeight="1" x14ac:dyDescent="0.2">
      <c r="L13356" s="120"/>
      <c r="N13356" s="120"/>
      <c r="P13356" s="120"/>
      <c r="R13356" s="120"/>
      <c r="T13356" s="120"/>
      <c r="V13356" s="120"/>
      <c r="X13356" s="120"/>
      <c r="Z13356" s="120"/>
      <c r="AB13356" s="120"/>
    </row>
    <row r="13357" spans="12:28" ht="15" customHeight="1" x14ac:dyDescent="0.2">
      <c r="L13357" s="120"/>
      <c r="N13357" s="120"/>
      <c r="P13357" s="120"/>
      <c r="R13357" s="120"/>
      <c r="T13357" s="120"/>
      <c r="V13357" s="120"/>
      <c r="X13357" s="120"/>
      <c r="Z13357" s="120"/>
      <c r="AB13357" s="120"/>
    </row>
    <row r="13358" spans="12:28" ht="15" customHeight="1" x14ac:dyDescent="0.2">
      <c r="L13358" s="120"/>
      <c r="N13358" s="120"/>
      <c r="P13358" s="120"/>
      <c r="R13358" s="120"/>
      <c r="T13358" s="120"/>
      <c r="V13358" s="120"/>
      <c r="X13358" s="120"/>
      <c r="Z13358" s="120"/>
      <c r="AB13358" s="120"/>
    </row>
    <row r="13359" spans="12:28" ht="15" customHeight="1" x14ac:dyDescent="0.2">
      <c r="L13359" s="120"/>
      <c r="N13359" s="120"/>
      <c r="P13359" s="120"/>
      <c r="R13359" s="120"/>
      <c r="T13359" s="120"/>
      <c r="V13359" s="120"/>
      <c r="X13359" s="120"/>
      <c r="Z13359" s="120"/>
      <c r="AB13359" s="120"/>
    </row>
    <row r="13360" spans="12:28" ht="15" customHeight="1" x14ac:dyDescent="0.2">
      <c r="L13360" s="120"/>
      <c r="N13360" s="120"/>
      <c r="P13360" s="120"/>
      <c r="R13360" s="120"/>
      <c r="T13360" s="120"/>
      <c r="V13360" s="120"/>
      <c r="X13360" s="120"/>
      <c r="Z13360" s="120"/>
      <c r="AB13360" s="120"/>
    </row>
    <row r="13361" spans="12:28" ht="15" customHeight="1" x14ac:dyDescent="0.2">
      <c r="L13361" s="120"/>
      <c r="N13361" s="120"/>
      <c r="P13361" s="120"/>
      <c r="R13361" s="120"/>
      <c r="T13361" s="120"/>
      <c r="V13361" s="120"/>
      <c r="X13361" s="120"/>
      <c r="Z13361" s="120"/>
      <c r="AB13361" s="120"/>
    </row>
    <row r="13362" spans="12:28" ht="15" customHeight="1" x14ac:dyDescent="0.2">
      <c r="L13362" s="120"/>
      <c r="N13362" s="120"/>
      <c r="P13362" s="120"/>
      <c r="R13362" s="120"/>
      <c r="T13362" s="120"/>
      <c r="V13362" s="120"/>
      <c r="X13362" s="120"/>
      <c r="Z13362" s="120"/>
      <c r="AB13362" s="120"/>
    </row>
    <row r="13363" spans="12:28" ht="15" customHeight="1" x14ac:dyDescent="0.2">
      <c r="L13363" s="120"/>
      <c r="N13363" s="120"/>
      <c r="P13363" s="120"/>
      <c r="R13363" s="120"/>
      <c r="T13363" s="120"/>
      <c r="V13363" s="120"/>
      <c r="X13363" s="120"/>
      <c r="Z13363" s="120"/>
      <c r="AB13363" s="120"/>
    </row>
    <row r="13364" spans="12:28" ht="15" customHeight="1" x14ac:dyDescent="0.2">
      <c r="L13364" s="120"/>
      <c r="N13364" s="120"/>
      <c r="P13364" s="120"/>
      <c r="R13364" s="120"/>
      <c r="T13364" s="120"/>
      <c r="V13364" s="120"/>
      <c r="X13364" s="120"/>
      <c r="Z13364" s="120"/>
      <c r="AB13364" s="120"/>
    </row>
    <row r="13365" spans="12:28" ht="15" customHeight="1" x14ac:dyDescent="0.2">
      <c r="L13365" s="120"/>
      <c r="N13365" s="120"/>
      <c r="P13365" s="120"/>
      <c r="R13365" s="120"/>
      <c r="T13365" s="120"/>
      <c r="V13365" s="120"/>
      <c r="X13365" s="120"/>
      <c r="Z13365" s="120"/>
      <c r="AB13365" s="120"/>
    </row>
    <row r="13366" spans="12:28" ht="15" customHeight="1" x14ac:dyDescent="0.2">
      <c r="L13366" s="120"/>
      <c r="N13366" s="120"/>
      <c r="P13366" s="120"/>
      <c r="R13366" s="120"/>
      <c r="T13366" s="120"/>
      <c r="V13366" s="120"/>
      <c r="X13366" s="120"/>
      <c r="Z13366" s="120"/>
      <c r="AB13366" s="120"/>
    </row>
    <row r="13367" spans="12:28" ht="15" customHeight="1" x14ac:dyDescent="0.2">
      <c r="L13367" s="120"/>
      <c r="N13367" s="120"/>
      <c r="P13367" s="120"/>
      <c r="R13367" s="120"/>
      <c r="T13367" s="120"/>
      <c r="V13367" s="120"/>
      <c r="X13367" s="120"/>
      <c r="Z13367" s="120"/>
      <c r="AB13367" s="120"/>
    </row>
    <row r="13368" spans="12:28" ht="15" customHeight="1" x14ac:dyDescent="0.2">
      <c r="L13368" s="120"/>
      <c r="N13368" s="120"/>
      <c r="P13368" s="120"/>
      <c r="R13368" s="120"/>
      <c r="T13368" s="120"/>
      <c r="V13368" s="120"/>
      <c r="X13368" s="120"/>
      <c r="Z13368" s="120"/>
      <c r="AB13368" s="120"/>
    </row>
    <row r="13369" spans="12:28" ht="15" customHeight="1" x14ac:dyDescent="0.2">
      <c r="L13369" s="120"/>
      <c r="N13369" s="120"/>
      <c r="P13369" s="120"/>
      <c r="R13369" s="120"/>
      <c r="T13369" s="120"/>
      <c r="V13369" s="120"/>
      <c r="X13369" s="120"/>
      <c r="Z13369" s="120"/>
      <c r="AB13369" s="120"/>
    </row>
    <row r="13370" spans="12:28" ht="15" customHeight="1" x14ac:dyDescent="0.2">
      <c r="L13370" s="120"/>
      <c r="N13370" s="120"/>
      <c r="P13370" s="120"/>
      <c r="R13370" s="120"/>
      <c r="T13370" s="120"/>
      <c r="V13370" s="120"/>
      <c r="X13370" s="120"/>
      <c r="Z13370" s="120"/>
      <c r="AB13370" s="120"/>
    </row>
    <row r="13371" spans="12:28" ht="15" customHeight="1" x14ac:dyDescent="0.2">
      <c r="L13371" s="120"/>
      <c r="N13371" s="120"/>
      <c r="P13371" s="120"/>
      <c r="R13371" s="120"/>
      <c r="T13371" s="120"/>
      <c r="V13371" s="120"/>
      <c r="X13371" s="120"/>
      <c r="Z13371" s="120"/>
      <c r="AB13371" s="120"/>
    </row>
    <row r="13372" spans="12:28" ht="15" customHeight="1" x14ac:dyDescent="0.2">
      <c r="L13372" s="120"/>
      <c r="N13372" s="120"/>
      <c r="P13372" s="120"/>
      <c r="R13372" s="120"/>
      <c r="T13372" s="120"/>
      <c r="V13372" s="120"/>
      <c r="X13372" s="120"/>
      <c r="Z13372" s="120"/>
      <c r="AB13372" s="120"/>
    </row>
    <row r="13373" spans="12:28" ht="15" customHeight="1" x14ac:dyDescent="0.2">
      <c r="L13373" s="120"/>
      <c r="N13373" s="120"/>
      <c r="P13373" s="120"/>
      <c r="R13373" s="120"/>
      <c r="T13373" s="120"/>
      <c r="V13373" s="120"/>
      <c r="X13373" s="120"/>
      <c r="Z13373" s="120"/>
      <c r="AB13373" s="120"/>
    </row>
    <row r="13374" spans="12:28" ht="15" customHeight="1" x14ac:dyDescent="0.2">
      <c r="L13374" s="120"/>
      <c r="N13374" s="120"/>
      <c r="P13374" s="120"/>
      <c r="R13374" s="120"/>
      <c r="T13374" s="120"/>
      <c r="V13374" s="120"/>
      <c r="X13374" s="120"/>
      <c r="Z13374" s="120"/>
      <c r="AB13374" s="120"/>
    </row>
    <row r="13375" spans="12:28" ht="15" customHeight="1" x14ac:dyDescent="0.2">
      <c r="L13375" s="120"/>
      <c r="N13375" s="120"/>
      <c r="P13375" s="120"/>
      <c r="R13375" s="120"/>
      <c r="T13375" s="120"/>
      <c r="V13375" s="120"/>
      <c r="X13375" s="120"/>
      <c r="Z13375" s="120"/>
      <c r="AB13375" s="120"/>
    </row>
    <row r="13376" spans="12:28" ht="15" customHeight="1" x14ac:dyDescent="0.2">
      <c r="L13376" s="120"/>
      <c r="N13376" s="120"/>
      <c r="P13376" s="120"/>
      <c r="R13376" s="120"/>
      <c r="T13376" s="120"/>
      <c r="V13376" s="120"/>
      <c r="X13376" s="120"/>
      <c r="Z13376" s="120"/>
      <c r="AB13376" s="120"/>
    </row>
    <row r="13377" spans="12:28" ht="15" customHeight="1" x14ac:dyDescent="0.2">
      <c r="L13377" s="120"/>
      <c r="N13377" s="120"/>
      <c r="P13377" s="120"/>
      <c r="R13377" s="120"/>
      <c r="T13377" s="120"/>
      <c r="V13377" s="120"/>
      <c r="X13377" s="120"/>
      <c r="Z13377" s="120"/>
      <c r="AB13377" s="120"/>
    </row>
    <row r="13378" spans="12:28" ht="15" customHeight="1" x14ac:dyDescent="0.2">
      <c r="L13378" s="120"/>
      <c r="N13378" s="120"/>
      <c r="P13378" s="120"/>
      <c r="R13378" s="120"/>
      <c r="T13378" s="120"/>
      <c r="V13378" s="120"/>
      <c r="X13378" s="120"/>
      <c r="Z13378" s="120"/>
      <c r="AB13378" s="120"/>
    </row>
    <row r="13379" spans="12:28" ht="15" customHeight="1" x14ac:dyDescent="0.2">
      <c r="L13379" s="120"/>
      <c r="N13379" s="120"/>
      <c r="P13379" s="120"/>
      <c r="R13379" s="120"/>
      <c r="T13379" s="120"/>
      <c r="V13379" s="120"/>
      <c r="X13379" s="120"/>
      <c r="Z13379" s="120"/>
      <c r="AB13379" s="120"/>
    </row>
    <row r="13380" spans="12:28" ht="15" customHeight="1" x14ac:dyDescent="0.2">
      <c r="L13380" s="120"/>
      <c r="N13380" s="120"/>
      <c r="P13380" s="120"/>
      <c r="R13380" s="120"/>
      <c r="T13380" s="120"/>
      <c r="V13380" s="120"/>
      <c r="X13380" s="120"/>
      <c r="Z13380" s="120"/>
      <c r="AB13380" s="120"/>
    </row>
    <row r="13381" spans="12:28" ht="15" customHeight="1" x14ac:dyDescent="0.2">
      <c r="L13381" s="120"/>
      <c r="N13381" s="120"/>
      <c r="P13381" s="120"/>
      <c r="R13381" s="120"/>
      <c r="T13381" s="120"/>
      <c r="V13381" s="120"/>
      <c r="X13381" s="120"/>
      <c r="Z13381" s="120"/>
      <c r="AB13381" s="120"/>
    </row>
    <row r="13382" spans="12:28" ht="15" customHeight="1" x14ac:dyDescent="0.2">
      <c r="L13382" s="120"/>
      <c r="N13382" s="120"/>
      <c r="P13382" s="120"/>
      <c r="R13382" s="120"/>
      <c r="T13382" s="120"/>
      <c r="V13382" s="120"/>
      <c r="X13382" s="120"/>
      <c r="Z13382" s="120"/>
      <c r="AB13382" s="120"/>
    </row>
    <row r="13383" spans="12:28" ht="15" customHeight="1" x14ac:dyDescent="0.2">
      <c r="L13383" s="120"/>
      <c r="N13383" s="120"/>
      <c r="P13383" s="120"/>
      <c r="R13383" s="120"/>
      <c r="T13383" s="120"/>
      <c r="V13383" s="120"/>
      <c r="X13383" s="120"/>
      <c r="Z13383" s="120"/>
      <c r="AB13383" s="120"/>
    </row>
    <row r="13384" spans="12:28" ht="15" customHeight="1" x14ac:dyDescent="0.2">
      <c r="L13384" s="120"/>
      <c r="N13384" s="120"/>
      <c r="P13384" s="120"/>
      <c r="R13384" s="120"/>
      <c r="T13384" s="120"/>
      <c r="V13384" s="120"/>
      <c r="X13384" s="120"/>
      <c r="Z13384" s="120"/>
      <c r="AB13384" s="120"/>
    </row>
    <row r="13385" spans="12:28" ht="15" customHeight="1" x14ac:dyDescent="0.2">
      <c r="L13385" s="120"/>
      <c r="N13385" s="120"/>
      <c r="P13385" s="120"/>
      <c r="R13385" s="120"/>
      <c r="T13385" s="120"/>
      <c r="V13385" s="120"/>
      <c r="X13385" s="120"/>
      <c r="Z13385" s="120"/>
      <c r="AB13385" s="120"/>
    </row>
    <row r="13386" spans="12:28" ht="15" customHeight="1" x14ac:dyDescent="0.2">
      <c r="L13386" s="120"/>
      <c r="N13386" s="120"/>
      <c r="P13386" s="120"/>
      <c r="R13386" s="120"/>
      <c r="T13386" s="120"/>
      <c r="V13386" s="120"/>
      <c r="X13386" s="120"/>
      <c r="Z13386" s="120"/>
      <c r="AB13386" s="120"/>
    </row>
    <row r="13387" spans="12:28" ht="15" customHeight="1" x14ac:dyDescent="0.2">
      <c r="L13387" s="120"/>
      <c r="N13387" s="120"/>
      <c r="P13387" s="120"/>
      <c r="R13387" s="120"/>
      <c r="T13387" s="120"/>
      <c r="V13387" s="120"/>
      <c r="X13387" s="120"/>
      <c r="Z13387" s="120"/>
      <c r="AB13387" s="120"/>
    </row>
    <row r="13388" spans="12:28" ht="15" customHeight="1" x14ac:dyDescent="0.2">
      <c r="L13388" s="120"/>
      <c r="N13388" s="120"/>
      <c r="P13388" s="120"/>
      <c r="R13388" s="120"/>
      <c r="T13388" s="120"/>
      <c r="V13388" s="120"/>
      <c r="X13388" s="120"/>
      <c r="Z13388" s="120"/>
      <c r="AB13388" s="120"/>
    </row>
    <row r="13389" spans="12:28" ht="15" customHeight="1" x14ac:dyDescent="0.2">
      <c r="L13389" s="120"/>
      <c r="N13389" s="120"/>
      <c r="P13389" s="120"/>
      <c r="R13389" s="120"/>
      <c r="T13389" s="120"/>
      <c r="V13389" s="120"/>
      <c r="X13389" s="120"/>
      <c r="Z13389" s="120"/>
      <c r="AB13389" s="120"/>
    </row>
    <row r="13390" spans="12:28" ht="15" customHeight="1" x14ac:dyDescent="0.2">
      <c r="L13390" s="120"/>
      <c r="N13390" s="120"/>
      <c r="P13390" s="120"/>
      <c r="R13390" s="120"/>
      <c r="T13390" s="120"/>
      <c r="V13390" s="120"/>
      <c r="X13390" s="120"/>
      <c r="Z13390" s="120"/>
      <c r="AB13390" s="120"/>
    </row>
    <row r="13391" spans="12:28" ht="15" customHeight="1" x14ac:dyDescent="0.2">
      <c r="L13391" s="120"/>
      <c r="N13391" s="120"/>
      <c r="P13391" s="120"/>
      <c r="R13391" s="120"/>
      <c r="T13391" s="120"/>
      <c r="V13391" s="120"/>
      <c r="X13391" s="120"/>
      <c r="Z13391" s="120"/>
      <c r="AB13391" s="120"/>
    </row>
    <row r="13392" spans="12:28" ht="15" customHeight="1" x14ac:dyDescent="0.2">
      <c r="L13392" s="120"/>
      <c r="N13392" s="120"/>
      <c r="P13392" s="120"/>
      <c r="R13392" s="120"/>
      <c r="T13392" s="120"/>
      <c r="V13392" s="120"/>
      <c r="X13392" s="120"/>
      <c r="Z13392" s="120"/>
      <c r="AB13392" s="120"/>
    </row>
    <row r="13393" spans="12:28" ht="15" customHeight="1" x14ac:dyDescent="0.2">
      <c r="L13393" s="120"/>
      <c r="N13393" s="120"/>
      <c r="P13393" s="120"/>
      <c r="R13393" s="120"/>
      <c r="T13393" s="120"/>
      <c r="V13393" s="120"/>
      <c r="X13393" s="120"/>
      <c r="Z13393" s="120"/>
      <c r="AB13393" s="120"/>
    </row>
    <row r="13394" spans="12:28" ht="15" customHeight="1" x14ac:dyDescent="0.2">
      <c r="L13394" s="120"/>
      <c r="N13394" s="120"/>
      <c r="P13394" s="120"/>
      <c r="R13394" s="120"/>
      <c r="T13394" s="120"/>
      <c r="V13394" s="120"/>
      <c r="X13394" s="120"/>
      <c r="Z13394" s="120"/>
      <c r="AB13394" s="120"/>
    </row>
    <row r="13395" spans="12:28" ht="15" customHeight="1" x14ac:dyDescent="0.2">
      <c r="L13395" s="120"/>
      <c r="N13395" s="120"/>
      <c r="P13395" s="120"/>
      <c r="R13395" s="120"/>
      <c r="T13395" s="120"/>
      <c r="V13395" s="120"/>
      <c r="X13395" s="120"/>
      <c r="Z13395" s="120"/>
      <c r="AB13395" s="120"/>
    </row>
    <row r="13396" spans="12:28" ht="15" customHeight="1" x14ac:dyDescent="0.2">
      <c r="L13396" s="120"/>
      <c r="N13396" s="120"/>
      <c r="P13396" s="120"/>
      <c r="R13396" s="120"/>
      <c r="T13396" s="120"/>
      <c r="V13396" s="120"/>
      <c r="X13396" s="120"/>
      <c r="Z13396" s="120"/>
      <c r="AB13396" s="120"/>
    </row>
    <row r="13397" spans="12:28" ht="15" customHeight="1" x14ac:dyDescent="0.2">
      <c r="L13397" s="120"/>
      <c r="N13397" s="120"/>
      <c r="P13397" s="120"/>
      <c r="R13397" s="120"/>
      <c r="T13397" s="120"/>
      <c r="V13397" s="120"/>
      <c r="X13397" s="120"/>
      <c r="Z13397" s="120"/>
      <c r="AB13397" s="120"/>
    </row>
    <row r="13398" spans="12:28" ht="15" customHeight="1" x14ac:dyDescent="0.2">
      <c r="L13398" s="120"/>
      <c r="N13398" s="120"/>
      <c r="P13398" s="120"/>
      <c r="R13398" s="120"/>
      <c r="T13398" s="120"/>
      <c r="V13398" s="120"/>
      <c r="X13398" s="120"/>
      <c r="Z13398" s="120"/>
      <c r="AB13398" s="120"/>
    </row>
    <row r="13399" spans="12:28" ht="15" customHeight="1" x14ac:dyDescent="0.2">
      <c r="L13399" s="120"/>
      <c r="N13399" s="120"/>
      <c r="P13399" s="120"/>
      <c r="R13399" s="120"/>
      <c r="T13399" s="120"/>
      <c r="V13399" s="120"/>
      <c r="X13399" s="120"/>
      <c r="Z13399" s="120"/>
      <c r="AB13399" s="120"/>
    </row>
    <row r="13400" spans="12:28" ht="15" customHeight="1" x14ac:dyDescent="0.2">
      <c r="L13400" s="120"/>
      <c r="N13400" s="120"/>
      <c r="P13400" s="120"/>
      <c r="R13400" s="120"/>
      <c r="T13400" s="120"/>
      <c r="V13400" s="120"/>
      <c r="X13400" s="120"/>
      <c r="Z13400" s="120"/>
      <c r="AB13400" s="120"/>
    </row>
    <row r="13401" spans="12:28" ht="15" customHeight="1" x14ac:dyDescent="0.2">
      <c r="L13401" s="120"/>
      <c r="N13401" s="120"/>
      <c r="P13401" s="120"/>
      <c r="R13401" s="120"/>
      <c r="T13401" s="120"/>
      <c r="V13401" s="120"/>
      <c r="X13401" s="120"/>
      <c r="Z13401" s="120"/>
      <c r="AB13401" s="120"/>
    </row>
    <row r="13402" spans="12:28" ht="15" customHeight="1" x14ac:dyDescent="0.2">
      <c r="L13402" s="120"/>
      <c r="N13402" s="120"/>
      <c r="P13402" s="120"/>
      <c r="R13402" s="120"/>
      <c r="T13402" s="120"/>
      <c r="V13402" s="120"/>
      <c r="X13402" s="120"/>
      <c r="Z13402" s="120"/>
      <c r="AB13402" s="120"/>
    </row>
    <row r="13403" spans="12:28" ht="15" customHeight="1" x14ac:dyDescent="0.2">
      <c r="L13403" s="120"/>
      <c r="N13403" s="120"/>
      <c r="P13403" s="120"/>
      <c r="R13403" s="120"/>
      <c r="T13403" s="120"/>
      <c r="V13403" s="120"/>
      <c r="X13403" s="120"/>
      <c r="Z13403" s="120"/>
      <c r="AB13403" s="120"/>
    </row>
    <row r="13404" spans="12:28" ht="15" customHeight="1" x14ac:dyDescent="0.2">
      <c r="L13404" s="120"/>
      <c r="N13404" s="120"/>
      <c r="P13404" s="120"/>
      <c r="R13404" s="120"/>
      <c r="T13404" s="120"/>
      <c r="V13404" s="120"/>
      <c r="X13404" s="120"/>
      <c r="Z13404" s="120"/>
      <c r="AB13404" s="120"/>
    </row>
    <row r="13405" spans="12:28" ht="15" customHeight="1" x14ac:dyDescent="0.2">
      <c r="L13405" s="120"/>
      <c r="N13405" s="120"/>
      <c r="P13405" s="120"/>
      <c r="R13405" s="120"/>
      <c r="T13405" s="120"/>
      <c r="V13405" s="120"/>
      <c r="X13405" s="120"/>
      <c r="Z13405" s="120"/>
      <c r="AB13405" s="120"/>
    </row>
    <row r="13406" spans="12:28" ht="15" customHeight="1" x14ac:dyDescent="0.2">
      <c r="L13406" s="120"/>
      <c r="N13406" s="120"/>
      <c r="P13406" s="120"/>
      <c r="R13406" s="120"/>
      <c r="T13406" s="120"/>
      <c r="V13406" s="120"/>
      <c r="X13406" s="120"/>
      <c r="Z13406" s="120"/>
      <c r="AB13406" s="120"/>
    </row>
    <row r="13407" spans="12:28" ht="15" customHeight="1" x14ac:dyDescent="0.2">
      <c r="L13407" s="120"/>
      <c r="N13407" s="120"/>
      <c r="P13407" s="120"/>
      <c r="R13407" s="120"/>
      <c r="T13407" s="120"/>
      <c r="V13407" s="120"/>
      <c r="X13407" s="120"/>
      <c r="Z13407" s="120"/>
      <c r="AB13407" s="120"/>
    </row>
    <row r="13408" spans="12:28" ht="15" customHeight="1" x14ac:dyDescent="0.2">
      <c r="L13408" s="120"/>
      <c r="N13408" s="120"/>
      <c r="P13408" s="120"/>
      <c r="R13408" s="120"/>
      <c r="T13408" s="120"/>
      <c r="V13408" s="120"/>
      <c r="X13408" s="120"/>
      <c r="Z13408" s="120"/>
      <c r="AB13408" s="120"/>
    </row>
    <row r="13409" spans="12:28" ht="15" customHeight="1" x14ac:dyDescent="0.2">
      <c r="L13409" s="120"/>
      <c r="N13409" s="120"/>
      <c r="P13409" s="120"/>
      <c r="R13409" s="120"/>
      <c r="T13409" s="120"/>
      <c r="V13409" s="120"/>
      <c r="X13409" s="120"/>
      <c r="Z13409" s="120"/>
      <c r="AB13409" s="120"/>
    </row>
    <row r="13410" spans="12:28" ht="15" customHeight="1" x14ac:dyDescent="0.2">
      <c r="L13410" s="120"/>
      <c r="N13410" s="120"/>
      <c r="P13410" s="120"/>
      <c r="R13410" s="120"/>
      <c r="T13410" s="120"/>
      <c r="V13410" s="120"/>
      <c r="X13410" s="120"/>
      <c r="Z13410" s="120"/>
      <c r="AB13410" s="120"/>
    </row>
    <row r="13411" spans="12:28" ht="15" customHeight="1" x14ac:dyDescent="0.2">
      <c r="L13411" s="120"/>
      <c r="N13411" s="120"/>
      <c r="P13411" s="120"/>
      <c r="R13411" s="120"/>
      <c r="T13411" s="120"/>
      <c r="V13411" s="120"/>
      <c r="X13411" s="120"/>
      <c r="Z13411" s="120"/>
      <c r="AB13411" s="120"/>
    </row>
    <row r="13412" spans="12:28" ht="15" customHeight="1" x14ac:dyDescent="0.2">
      <c r="L13412" s="120"/>
      <c r="N13412" s="120"/>
      <c r="P13412" s="120"/>
      <c r="R13412" s="120"/>
      <c r="T13412" s="120"/>
      <c r="V13412" s="120"/>
      <c r="X13412" s="120"/>
      <c r="Z13412" s="120"/>
      <c r="AB13412" s="120"/>
    </row>
    <row r="13413" spans="12:28" ht="15" customHeight="1" x14ac:dyDescent="0.2">
      <c r="L13413" s="120"/>
      <c r="N13413" s="120"/>
      <c r="P13413" s="120"/>
      <c r="R13413" s="120"/>
      <c r="T13413" s="120"/>
      <c r="V13413" s="120"/>
      <c r="X13413" s="120"/>
      <c r="Z13413" s="120"/>
      <c r="AB13413" s="120"/>
    </row>
    <row r="13414" spans="12:28" ht="15" customHeight="1" x14ac:dyDescent="0.2">
      <c r="L13414" s="120"/>
      <c r="N13414" s="120"/>
      <c r="P13414" s="120"/>
      <c r="R13414" s="120"/>
      <c r="T13414" s="120"/>
      <c r="V13414" s="120"/>
      <c r="X13414" s="120"/>
      <c r="Z13414" s="120"/>
      <c r="AB13414" s="120"/>
    </row>
    <row r="13415" spans="12:28" ht="15" customHeight="1" x14ac:dyDescent="0.2">
      <c r="L13415" s="120"/>
      <c r="N13415" s="120"/>
      <c r="P13415" s="120"/>
      <c r="R13415" s="120"/>
      <c r="T13415" s="120"/>
      <c r="V13415" s="120"/>
      <c r="X13415" s="120"/>
      <c r="Z13415" s="120"/>
      <c r="AB13415" s="120"/>
    </row>
    <row r="13416" spans="12:28" ht="15" customHeight="1" x14ac:dyDescent="0.2">
      <c r="L13416" s="120"/>
      <c r="N13416" s="120"/>
      <c r="P13416" s="120"/>
      <c r="R13416" s="120"/>
      <c r="T13416" s="120"/>
      <c r="V13416" s="120"/>
      <c r="X13416" s="120"/>
      <c r="Z13416" s="120"/>
      <c r="AB13416" s="120"/>
    </row>
    <row r="13417" spans="12:28" ht="15" customHeight="1" x14ac:dyDescent="0.2">
      <c r="L13417" s="120"/>
      <c r="N13417" s="120"/>
      <c r="P13417" s="120"/>
      <c r="R13417" s="120"/>
      <c r="T13417" s="120"/>
      <c r="V13417" s="120"/>
      <c r="X13417" s="120"/>
      <c r="Z13417" s="120"/>
      <c r="AB13417" s="120"/>
    </row>
    <row r="13418" spans="12:28" ht="15" customHeight="1" x14ac:dyDescent="0.2">
      <c r="L13418" s="120"/>
      <c r="N13418" s="120"/>
      <c r="P13418" s="120"/>
      <c r="R13418" s="120"/>
      <c r="T13418" s="120"/>
      <c r="V13418" s="120"/>
      <c r="X13418" s="120"/>
      <c r="Z13418" s="120"/>
      <c r="AB13418" s="120"/>
    </row>
    <row r="13419" spans="12:28" ht="15" customHeight="1" x14ac:dyDescent="0.2">
      <c r="L13419" s="120"/>
      <c r="N13419" s="120"/>
      <c r="P13419" s="120"/>
      <c r="R13419" s="120"/>
      <c r="T13419" s="120"/>
      <c r="V13419" s="120"/>
      <c r="X13419" s="120"/>
      <c r="Z13419" s="120"/>
      <c r="AB13419" s="120"/>
    </row>
    <row r="13420" spans="12:28" ht="15" customHeight="1" x14ac:dyDescent="0.2">
      <c r="L13420" s="120"/>
      <c r="N13420" s="120"/>
      <c r="P13420" s="120"/>
      <c r="R13420" s="120"/>
      <c r="T13420" s="120"/>
      <c r="V13420" s="120"/>
      <c r="X13420" s="120"/>
      <c r="Z13420" s="120"/>
      <c r="AB13420" s="120"/>
    </row>
    <row r="13421" spans="12:28" ht="15" customHeight="1" x14ac:dyDescent="0.2">
      <c r="L13421" s="120"/>
      <c r="N13421" s="120"/>
      <c r="P13421" s="120"/>
      <c r="R13421" s="120"/>
      <c r="T13421" s="120"/>
      <c r="V13421" s="120"/>
      <c r="X13421" s="120"/>
      <c r="Z13421" s="120"/>
      <c r="AB13421" s="120"/>
    </row>
    <row r="13422" spans="12:28" ht="15" customHeight="1" x14ac:dyDescent="0.2">
      <c r="L13422" s="120"/>
      <c r="N13422" s="120"/>
      <c r="P13422" s="120"/>
      <c r="R13422" s="120"/>
      <c r="T13422" s="120"/>
      <c r="V13422" s="120"/>
      <c r="X13422" s="120"/>
      <c r="Z13422" s="120"/>
      <c r="AB13422" s="120"/>
    </row>
    <row r="13423" spans="12:28" ht="15" customHeight="1" x14ac:dyDescent="0.2">
      <c r="L13423" s="120"/>
      <c r="N13423" s="120"/>
      <c r="P13423" s="120"/>
      <c r="R13423" s="120"/>
      <c r="T13423" s="120"/>
      <c r="V13423" s="120"/>
      <c r="X13423" s="120"/>
      <c r="Z13423" s="120"/>
      <c r="AB13423" s="120"/>
    </row>
    <row r="13424" spans="12:28" ht="15" customHeight="1" x14ac:dyDescent="0.2">
      <c r="L13424" s="120"/>
      <c r="N13424" s="120"/>
      <c r="P13424" s="120"/>
      <c r="R13424" s="120"/>
      <c r="T13424" s="120"/>
      <c r="V13424" s="120"/>
      <c r="X13424" s="120"/>
      <c r="Z13424" s="120"/>
      <c r="AB13424" s="120"/>
    </row>
    <row r="13425" spans="12:28" ht="15" customHeight="1" x14ac:dyDescent="0.2">
      <c r="L13425" s="120"/>
      <c r="N13425" s="120"/>
      <c r="P13425" s="120"/>
      <c r="R13425" s="120"/>
      <c r="T13425" s="120"/>
      <c r="V13425" s="120"/>
      <c r="X13425" s="120"/>
      <c r="Z13425" s="120"/>
      <c r="AB13425" s="120"/>
    </row>
    <row r="13426" spans="12:28" ht="15" customHeight="1" x14ac:dyDescent="0.2">
      <c r="L13426" s="120"/>
      <c r="N13426" s="120"/>
      <c r="P13426" s="120"/>
      <c r="R13426" s="120"/>
      <c r="T13426" s="120"/>
      <c r="V13426" s="120"/>
      <c r="X13426" s="120"/>
      <c r="Z13426" s="120"/>
      <c r="AB13426" s="120"/>
    </row>
    <row r="13427" spans="12:28" ht="15" customHeight="1" x14ac:dyDescent="0.2">
      <c r="L13427" s="120"/>
      <c r="N13427" s="120"/>
      <c r="P13427" s="120"/>
      <c r="R13427" s="120"/>
      <c r="T13427" s="120"/>
      <c r="V13427" s="120"/>
      <c r="X13427" s="120"/>
      <c r="Z13427" s="120"/>
      <c r="AB13427" s="120"/>
    </row>
    <row r="13428" spans="12:28" ht="15" customHeight="1" x14ac:dyDescent="0.2">
      <c r="L13428" s="120"/>
      <c r="N13428" s="120"/>
      <c r="P13428" s="120"/>
      <c r="R13428" s="120"/>
      <c r="T13428" s="120"/>
      <c r="V13428" s="120"/>
      <c r="X13428" s="120"/>
      <c r="Z13428" s="120"/>
      <c r="AB13428" s="120"/>
    </row>
    <row r="13429" spans="12:28" ht="15" customHeight="1" x14ac:dyDescent="0.2">
      <c r="L13429" s="120"/>
      <c r="N13429" s="120"/>
      <c r="P13429" s="120"/>
      <c r="R13429" s="120"/>
      <c r="T13429" s="120"/>
      <c r="V13429" s="120"/>
      <c r="X13429" s="120"/>
      <c r="Z13429" s="120"/>
      <c r="AB13429" s="120"/>
    </row>
    <row r="13430" spans="12:28" ht="15" customHeight="1" x14ac:dyDescent="0.2">
      <c r="L13430" s="120"/>
      <c r="N13430" s="120"/>
      <c r="P13430" s="120"/>
      <c r="R13430" s="120"/>
      <c r="T13430" s="120"/>
      <c r="V13430" s="120"/>
      <c r="X13430" s="120"/>
      <c r="Z13430" s="120"/>
      <c r="AB13430" s="120"/>
    </row>
    <row r="13431" spans="12:28" ht="15" customHeight="1" x14ac:dyDescent="0.2">
      <c r="L13431" s="120"/>
      <c r="N13431" s="120"/>
      <c r="P13431" s="120"/>
      <c r="R13431" s="120"/>
      <c r="T13431" s="120"/>
      <c r="V13431" s="120"/>
      <c r="X13431" s="120"/>
      <c r="Z13431" s="120"/>
      <c r="AB13431" s="120"/>
    </row>
    <row r="13432" spans="12:28" ht="15" customHeight="1" x14ac:dyDescent="0.2">
      <c r="L13432" s="120"/>
      <c r="N13432" s="120"/>
      <c r="P13432" s="120"/>
      <c r="R13432" s="120"/>
      <c r="T13432" s="120"/>
      <c r="V13432" s="120"/>
      <c r="X13432" s="120"/>
      <c r="Z13432" s="120"/>
      <c r="AB13432" s="120"/>
    </row>
    <row r="13433" spans="12:28" ht="15" customHeight="1" x14ac:dyDescent="0.2">
      <c r="L13433" s="120"/>
      <c r="N13433" s="120"/>
      <c r="P13433" s="120"/>
      <c r="R13433" s="120"/>
      <c r="T13433" s="120"/>
      <c r="V13433" s="120"/>
      <c r="X13433" s="120"/>
      <c r="Z13433" s="120"/>
      <c r="AB13433" s="120"/>
    </row>
    <row r="13434" spans="12:28" ht="15" customHeight="1" x14ac:dyDescent="0.2">
      <c r="L13434" s="120"/>
      <c r="N13434" s="120"/>
      <c r="P13434" s="120"/>
      <c r="R13434" s="120"/>
      <c r="T13434" s="120"/>
      <c r="V13434" s="120"/>
      <c r="X13434" s="120"/>
      <c r="Z13434" s="120"/>
      <c r="AB13434" s="120"/>
    </row>
    <row r="13435" spans="12:28" ht="15" customHeight="1" x14ac:dyDescent="0.2">
      <c r="L13435" s="120"/>
      <c r="N13435" s="120"/>
      <c r="P13435" s="120"/>
      <c r="R13435" s="120"/>
      <c r="T13435" s="120"/>
      <c r="V13435" s="120"/>
      <c r="X13435" s="120"/>
      <c r="Z13435" s="120"/>
      <c r="AB13435" s="120"/>
    </row>
    <row r="13436" spans="12:28" ht="15" customHeight="1" x14ac:dyDescent="0.2">
      <c r="L13436" s="120"/>
      <c r="N13436" s="120"/>
      <c r="P13436" s="120"/>
      <c r="R13436" s="120"/>
      <c r="T13436" s="120"/>
      <c r="V13436" s="120"/>
      <c r="X13436" s="120"/>
      <c r="Z13436" s="120"/>
      <c r="AB13436" s="120"/>
    </row>
    <row r="13437" spans="12:28" ht="15" customHeight="1" x14ac:dyDescent="0.2">
      <c r="L13437" s="120"/>
      <c r="N13437" s="120"/>
      <c r="P13437" s="120"/>
      <c r="R13437" s="120"/>
      <c r="T13437" s="120"/>
      <c r="V13437" s="120"/>
      <c r="X13437" s="120"/>
      <c r="Z13437" s="120"/>
      <c r="AB13437" s="120"/>
    </row>
    <row r="13438" spans="12:28" ht="15" customHeight="1" x14ac:dyDescent="0.2">
      <c r="L13438" s="120"/>
      <c r="N13438" s="120"/>
      <c r="P13438" s="120"/>
      <c r="R13438" s="120"/>
      <c r="T13438" s="120"/>
      <c r="V13438" s="120"/>
      <c r="X13438" s="120"/>
      <c r="Z13438" s="120"/>
      <c r="AB13438" s="120"/>
    </row>
    <row r="13439" spans="12:28" ht="15" customHeight="1" x14ac:dyDescent="0.2">
      <c r="L13439" s="120"/>
      <c r="N13439" s="120"/>
      <c r="P13439" s="120"/>
      <c r="R13439" s="120"/>
      <c r="T13439" s="120"/>
      <c r="V13439" s="120"/>
      <c r="X13439" s="120"/>
      <c r="Z13439" s="120"/>
      <c r="AB13439" s="120"/>
    </row>
    <row r="13440" spans="12:28" ht="15" customHeight="1" x14ac:dyDescent="0.2">
      <c r="L13440" s="120"/>
      <c r="N13440" s="120"/>
      <c r="P13440" s="120"/>
      <c r="R13440" s="120"/>
      <c r="T13440" s="120"/>
      <c r="V13440" s="120"/>
      <c r="X13440" s="120"/>
      <c r="Z13440" s="120"/>
      <c r="AB13440" s="120"/>
    </row>
    <row r="13441" spans="12:28" ht="15" customHeight="1" x14ac:dyDescent="0.2">
      <c r="L13441" s="120"/>
      <c r="N13441" s="120"/>
      <c r="P13441" s="120"/>
      <c r="R13441" s="120"/>
      <c r="T13441" s="120"/>
      <c r="V13441" s="120"/>
      <c r="X13441" s="120"/>
      <c r="Z13441" s="120"/>
      <c r="AB13441" s="120"/>
    </row>
    <row r="13442" spans="12:28" ht="15" customHeight="1" x14ac:dyDescent="0.2">
      <c r="L13442" s="120"/>
      <c r="N13442" s="120"/>
      <c r="P13442" s="120"/>
      <c r="R13442" s="120"/>
      <c r="T13442" s="120"/>
      <c r="V13442" s="120"/>
      <c r="X13442" s="120"/>
      <c r="Z13442" s="120"/>
      <c r="AB13442" s="120"/>
    </row>
    <row r="13443" spans="12:28" ht="15" customHeight="1" x14ac:dyDescent="0.2">
      <c r="L13443" s="120"/>
      <c r="N13443" s="120"/>
      <c r="P13443" s="120"/>
      <c r="R13443" s="120"/>
      <c r="T13443" s="120"/>
      <c r="V13443" s="120"/>
      <c r="X13443" s="120"/>
      <c r="Z13443" s="120"/>
      <c r="AB13443" s="120"/>
    </row>
    <row r="13444" spans="12:28" ht="15" customHeight="1" x14ac:dyDescent="0.2">
      <c r="L13444" s="120"/>
      <c r="N13444" s="120"/>
      <c r="P13444" s="120"/>
      <c r="R13444" s="120"/>
      <c r="T13444" s="120"/>
      <c r="V13444" s="120"/>
      <c r="X13444" s="120"/>
      <c r="Z13444" s="120"/>
      <c r="AB13444" s="120"/>
    </row>
    <row r="13445" spans="12:28" ht="15" customHeight="1" x14ac:dyDescent="0.2">
      <c r="L13445" s="120"/>
      <c r="N13445" s="120"/>
      <c r="P13445" s="120"/>
      <c r="R13445" s="120"/>
      <c r="T13445" s="120"/>
      <c r="V13445" s="120"/>
      <c r="X13445" s="120"/>
      <c r="Z13445" s="120"/>
      <c r="AB13445" s="120"/>
    </row>
    <row r="13446" spans="12:28" ht="15" customHeight="1" x14ac:dyDescent="0.2">
      <c r="L13446" s="120"/>
      <c r="N13446" s="120"/>
      <c r="P13446" s="120"/>
      <c r="R13446" s="120"/>
      <c r="T13446" s="120"/>
      <c r="V13446" s="120"/>
      <c r="X13446" s="120"/>
      <c r="Z13446" s="120"/>
      <c r="AB13446" s="120"/>
    </row>
    <row r="13447" spans="12:28" ht="15" customHeight="1" x14ac:dyDescent="0.2">
      <c r="L13447" s="120"/>
      <c r="N13447" s="120"/>
      <c r="P13447" s="120"/>
      <c r="R13447" s="120"/>
      <c r="T13447" s="120"/>
      <c r="V13447" s="120"/>
      <c r="X13447" s="120"/>
      <c r="Z13447" s="120"/>
      <c r="AB13447" s="120"/>
    </row>
    <row r="13448" spans="12:28" ht="15" customHeight="1" x14ac:dyDescent="0.2">
      <c r="L13448" s="120"/>
      <c r="N13448" s="120"/>
      <c r="P13448" s="120"/>
      <c r="R13448" s="120"/>
      <c r="T13448" s="120"/>
      <c r="V13448" s="120"/>
      <c r="X13448" s="120"/>
      <c r="Z13448" s="120"/>
      <c r="AB13448" s="120"/>
    </row>
    <row r="13449" spans="12:28" ht="15" customHeight="1" x14ac:dyDescent="0.2">
      <c r="L13449" s="120"/>
      <c r="N13449" s="120"/>
      <c r="P13449" s="120"/>
      <c r="R13449" s="120"/>
      <c r="T13449" s="120"/>
      <c r="V13449" s="120"/>
      <c r="X13449" s="120"/>
      <c r="Z13449" s="120"/>
      <c r="AB13449" s="120"/>
    </row>
    <row r="13450" spans="12:28" ht="15" customHeight="1" x14ac:dyDescent="0.2">
      <c r="L13450" s="120"/>
      <c r="N13450" s="120"/>
      <c r="P13450" s="120"/>
      <c r="R13450" s="120"/>
      <c r="T13450" s="120"/>
      <c r="V13450" s="120"/>
      <c r="X13450" s="120"/>
      <c r="Z13450" s="120"/>
      <c r="AB13450" s="120"/>
    </row>
    <row r="13451" spans="12:28" ht="15" customHeight="1" x14ac:dyDescent="0.2">
      <c r="L13451" s="120"/>
      <c r="N13451" s="120"/>
      <c r="P13451" s="120"/>
      <c r="R13451" s="120"/>
      <c r="T13451" s="120"/>
      <c r="V13451" s="120"/>
      <c r="X13451" s="120"/>
      <c r="Z13451" s="120"/>
      <c r="AB13451" s="120"/>
    </row>
    <row r="13452" spans="12:28" ht="15" customHeight="1" x14ac:dyDescent="0.2">
      <c r="L13452" s="120"/>
      <c r="N13452" s="120"/>
      <c r="P13452" s="120"/>
      <c r="R13452" s="120"/>
      <c r="T13452" s="120"/>
      <c r="V13452" s="120"/>
      <c r="X13452" s="120"/>
      <c r="Z13452" s="120"/>
      <c r="AB13452" s="120"/>
    </row>
    <row r="13453" spans="12:28" ht="15" customHeight="1" x14ac:dyDescent="0.2">
      <c r="L13453" s="120"/>
      <c r="N13453" s="120"/>
      <c r="P13453" s="120"/>
      <c r="R13453" s="120"/>
      <c r="T13453" s="120"/>
      <c r="V13453" s="120"/>
      <c r="X13453" s="120"/>
      <c r="Z13453" s="120"/>
      <c r="AB13453" s="120"/>
    </row>
    <row r="13454" spans="12:28" ht="15" customHeight="1" x14ac:dyDescent="0.2">
      <c r="L13454" s="120"/>
      <c r="N13454" s="120"/>
      <c r="P13454" s="120"/>
      <c r="R13454" s="120"/>
      <c r="T13454" s="120"/>
      <c r="V13454" s="120"/>
      <c r="X13454" s="120"/>
      <c r="Z13454" s="120"/>
      <c r="AB13454" s="120"/>
    </row>
    <row r="13455" spans="12:28" ht="15" customHeight="1" x14ac:dyDescent="0.2">
      <c r="L13455" s="120"/>
      <c r="N13455" s="120"/>
      <c r="P13455" s="120"/>
      <c r="R13455" s="120"/>
      <c r="T13455" s="120"/>
      <c r="V13455" s="120"/>
      <c r="X13455" s="120"/>
      <c r="Z13455" s="120"/>
      <c r="AB13455" s="120"/>
    </row>
    <row r="13456" spans="12:28" ht="15" customHeight="1" x14ac:dyDescent="0.2">
      <c r="L13456" s="120"/>
      <c r="N13456" s="120"/>
      <c r="P13456" s="120"/>
      <c r="R13456" s="120"/>
      <c r="T13456" s="120"/>
      <c r="V13456" s="120"/>
      <c r="X13456" s="120"/>
      <c r="Z13456" s="120"/>
      <c r="AB13456" s="120"/>
    </row>
    <row r="13457" spans="12:28" ht="15" customHeight="1" x14ac:dyDescent="0.2">
      <c r="L13457" s="120"/>
      <c r="N13457" s="120"/>
      <c r="P13457" s="120"/>
      <c r="R13457" s="120"/>
      <c r="T13457" s="120"/>
      <c r="V13457" s="120"/>
      <c r="X13457" s="120"/>
      <c r="Z13457" s="120"/>
      <c r="AB13457" s="120"/>
    </row>
    <row r="13458" spans="12:28" ht="15" customHeight="1" x14ac:dyDescent="0.2">
      <c r="L13458" s="120"/>
      <c r="N13458" s="120"/>
      <c r="P13458" s="120"/>
      <c r="R13458" s="120"/>
      <c r="T13458" s="120"/>
      <c r="V13458" s="120"/>
      <c r="X13458" s="120"/>
      <c r="Z13458" s="120"/>
      <c r="AB13458" s="120"/>
    </row>
    <row r="13459" spans="12:28" ht="15" customHeight="1" x14ac:dyDescent="0.2">
      <c r="L13459" s="120"/>
      <c r="N13459" s="120"/>
      <c r="P13459" s="120"/>
      <c r="R13459" s="120"/>
      <c r="T13459" s="120"/>
      <c r="V13459" s="120"/>
      <c r="X13459" s="120"/>
      <c r="Z13459" s="120"/>
      <c r="AB13459" s="120"/>
    </row>
    <row r="13460" spans="12:28" ht="15" customHeight="1" x14ac:dyDescent="0.2">
      <c r="L13460" s="120"/>
      <c r="N13460" s="120"/>
      <c r="P13460" s="120"/>
      <c r="R13460" s="120"/>
      <c r="T13460" s="120"/>
      <c r="V13460" s="120"/>
      <c r="X13460" s="120"/>
      <c r="Z13460" s="120"/>
      <c r="AB13460" s="120"/>
    </row>
    <row r="13461" spans="12:28" ht="15" customHeight="1" x14ac:dyDescent="0.2">
      <c r="L13461" s="120"/>
      <c r="N13461" s="120"/>
      <c r="P13461" s="120"/>
      <c r="R13461" s="120"/>
      <c r="T13461" s="120"/>
      <c r="V13461" s="120"/>
      <c r="X13461" s="120"/>
      <c r="Z13461" s="120"/>
      <c r="AB13461" s="120"/>
    </row>
    <row r="13462" spans="12:28" ht="15" customHeight="1" x14ac:dyDescent="0.2">
      <c r="L13462" s="120"/>
      <c r="N13462" s="120"/>
      <c r="P13462" s="120"/>
      <c r="R13462" s="120"/>
      <c r="T13462" s="120"/>
      <c r="V13462" s="120"/>
      <c r="X13462" s="120"/>
      <c r="Z13462" s="120"/>
      <c r="AB13462" s="120"/>
    </row>
    <row r="13463" spans="12:28" ht="15" customHeight="1" x14ac:dyDescent="0.2">
      <c r="L13463" s="120"/>
      <c r="N13463" s="120"/>
      <c r="P13463" s="120"/>
      <c r="R13463" s="120"/>
      <c r="T13463" s="120"/>
      <c r="V13463" s="120"/>
      <c r="X13463" s="120"/>
      <c r="Z13463" s="120"/>
      <c r="AB13463" s="120"/>
    </row>
    <row r="13464" spans="12:28" ht="15" customHeight="1" x14ac:dyDescent="0.2">
      <c r="L13464" s="120"/>
      <c r="N13464" s="120"/>
      <c r="P13464" s="120"/>
      <c r="R13464" s="120"/>
      <c r="T13464" s="120"/>
      <c r="V13464" s="120"/>
      <c r="X13464" s="120"/>
      <c r="Z13464" s="120"/>
      <c r="AB13464" s="120"/>
    </row>
    <row r="13465" spans="12:28" ht="15" customHeight="1" x14ac:dyDescent="0.2">
      <c r="L13465" s="120"/>
      <c r="N13465" s="120"/>
      <c r="P13465" s="120"/>
      <c r="R13465" s="120"/>
      <c r="T13465" s="120"/>
      <c r="V13465" s="120"/>
      <c r="X13465" s="120"/>
      <c r="Z13465" s="120"/>
      <c r="AB13465" s="120"/>
    </row>
    <row r="13466" spans="12:28" ht="15" customHeight="1" x14ac:dyDescent="0.2">
      <c r="L13466" s="120"/>
      <c r="N13466" s="120"/>
      <c r="P13466" s="120"/>
      <c r="R13466" s="120"/>
      <c r="T13466" s="120"/>
      <c r="V13466" s="120"/>
      <c r="X13466" s="120"/>
      <c r="Z13466" s="120"/>
      <c r="AB13466" s="120"/>
    </row>
    <row r="13467" spans="12:28" ht="15" customHeight="1" x14ac:dyDescent="0.2">
      <c r="L13467" s="120"/>
      <c r="N13467" s="120"/>
      <c r="P13467" s="120"/>
      <c r="R13467" s="120"/>
      <c r="T13467" s="120"/>
      <c r="V13467" s="120"/>
      <c r="X13467" s="120"/>
      <c r="Z13467" s="120"/>
      <c r="AB13467" s="120"/>
    </row>
    <row r="13468" spans="12:28" ht="15" customHeight="1" x14ac:dyDescent="0.2">
      <c r="L13468" s="120"/>
      <c r="N13468" s="120"/>
      <c r="P13468" s="120"/>
      <c r="R13468" s="120"/>
      <c r="T13468" s="120"/>
      <c r="V13468" s="120"/>
      <c r="X13468" s="120"/>
      <c r="Z13468" s="120"/>
      <c r="AB13468" s="120"/>
    </row>
    <row r="13469" spans="12:28" ht="15" customHeight="1" x14ac:dyDescent="0.2">
      <c r="L13469" s="120"/>
      <c r="N13469" s="120"/>
      <c r="P13469" s="120"/>
      <c r="R13469" s="120"/>
      <c r="T13469" s="120"/>
      <c r="V13469" s="120"/>
      <c r="X13469" s="120"/>
      <c r="Z13469" s="120"/>
      <c r="AB13469" s="120"/>
    </row>
    <row r="13470" spans="12:28" ht="15" customHeight="1" x14ac:dyDescent="0.2">
      <c r="L13470" s="120"/>
      <c r="N13470" s="120"/>
      <c r="P13470" s="120"/>
      <c r="R13470" s="120"/>
      <c r="T13470" s="120"/>
      <c r="V13470" s="120"/>
      <c r="X13470" s="120"/>
      <c r="Z13470" s="120"/>
      <c r="AB13470" s="120"/>
    </row>
    <row r="13471" spans="12:28" ht="15" customHeight="1" x14ac:dyDescent="0.2">
      <c r="L13471" s="120"/>
      <c r="N13471" s="120"/>
      <c r="P13471" s="120"/>
      <c r="R13471" s="120"/>
      <c r="T13471" s="120"/>
      <c r="V13471" s="120"/>
      <c r="X13471" s="120"/>
      <c r="Z13471" s="120"/>
      <c r="AB13471" s="120"/>
    </row>
    <row r="13472" spans="12:28" ht="15" customHeight="1" x14ac:dyDescent="0.2">
      <c r="L13472" s="120"/>
      <c r="N13472" s="120"/>
      <c r="P13472" s="120"/>
      <c r="R13472" s="120"/>
      <c r="T13472" s="120"/>
      <c r="V13472" s="120"/>
      <c r="X13472" s="120"/>
      <c r="Z13472" s="120"/>
      <c r="AB13472" s="120"/>
    </row>
    <row r="13473" spans="12:28" ht="15" customHeight="1" x14ac:dyDescent="0.2">
      <c r="L13473" s="120"/>
      <c r="N13473" s="120"/>
      <c r="P13473" s="120"/>
      <c r="R13473" s="120"/>
      <c r="T13473" s="120"/>
      <c r="V13473" s="120"/>
      <c r="X13473" s="120"/>
      <c r="Z13473" s="120"/>
      <c r="AB13473" s="120"/>
    </row>
    <row r="13474" spans="12:28" ht="15" customHeight="1" x14ac:dyDescent="0.2">
      <c r="L13474" s="120"/>
      <c r="N13474" s="120"/>
      <c r="P13474" s="120"/>
      <c r="R13474" s="120"/>
      <c r="T13474" s="120"/>
      <c r="V13474" s="120"/>
      <c r="X13474" s="120"/>
      <c r="Z13474" s="120"/>
      <c r="AB13474" s="120"/>
    </row>
    <row r="13475" spans="12:28" ht="15" customHeight="1" x14ac:dyDescent="0.2">
      <c r="L13475" s="120"/>
      <c r="N13475" s="120"/>
      <c r="P13475" s="120"/>
      <c r="R13475" s="120"/>
      <c r="T13475" s="120"/>
      <c r="V13475" s="120"/>
      <c r="X13475" s="120"/>
      <c r="Z13475" s="120"/>
      <c r="AB13475" s="120"/>
    </row>
    <row r="13476" spans="12:28" ht="15" customHeight="1" x14ac:dyDescent="0.2">
      <c r="L13476" s="120"/>
      <c r="N13476" s="120"/>
      <c r="P13476" s="120"/>
      <c r="R13476" s="120"/>
      <c r="T13476" s="120"/>
      <c r="V13476" s="120"/>
      <c r="X13476" s="120"/>
      <c r="Z13476" s="120"/>
      <c r="AB13476" s="120"/>
    </row>
    <row r="13477" spans="12:28" ht="15" customHeight="1" x14ac:dyDescent="0.2">
      <c r="L13477" s="120"/>
      <c r="N13477" s="120"/>
      <c r="P13477" s="120"/>
      <c r="R13477" s="120"/>
      <c r="T13477" s="120"/>
      <c r="V13477" s="120"/>
      <c r="X13477" s="120"/>
      <c r="Z13477" s="120"/>
      <c r="AB13477" s="120"/>
    </row>
    <row r="13478" spans="12:28" ht="15" customHeight="1" x14ac:dyDescent="0.2">
      <c r="L13478" s="120"/>
      <c r="N13478" s="120"/>
      <c r="P13478" s="120"/>
      <c r="R13478" s="120"/>
      <c r="T13478" s="120"/>
      <c r="V13478" s="120"/>
      <c r="X13478" s="120"/>
      <c r="Z13478" s="120"/>
      <c r="AB13478" s="120"/>
    </row>
    <row r="13479" spans="12:28" ht="15" customHeight="1" x14ac:dyDescent="0.2">
      <c r="L13479" s="120"/>
      <c r="N13479" s="120"/>
      <c r="P13479" s="120"/>
      <c r="R13479" s="120"/>
      <c r="T13479" s="120"/>
      <c r="V13479" s="120"/>
      <c r="X13479" s="120"/>
      <c r="Z13479" s="120"/>
      <c r="AB13479" s="120"/>
    </row>
    <row r="13480" spans="12:28" ht="15" customHeight="1" x14ac:dyDescent="0.2">
      <c r="L13480" s="120"/>
      <c r="N13480" s="120"/>
      <c r="P13480" s="120"/>
      <c r="R13480" s="120"/>
      <c r="T13480" s="120"/>
      <c r="V13480" s="120"/>
      <c r="X13480" s="120"/>
      <c r="Z13480" s="120"/>
      <c r="AB13480" s="120"/>
    </row>
    <row r="13481" spans="12:28" ht="15" customHeight="1" x14ac:dyDescent="0.2">
      <c r="L13481" s="120"/>
      <c r="N13481" s="120"/>
      <c r="P13481" s="120"/>
      <c r="R13481" s="120"/>
      <c r="T13481" s="120"/>
      <c r="V13481" s="120"/>
      <c r="X13481" s="120"/>
      <c r="Z13481" s="120"/>
      <c r="AB13481" s="120"/>
    </row>
    <row r="13482" spans="12:28" ht="15" customHeight="1" x14ac:dyDescent="0.2">
      <c r="L13482" s="120"/>
      <c r="N13482" s="120"/>
      <c r="P13482" s="120"/>
      <c r="R13482" s="120"/>
      <c r="T13482" s="120"/>
      <c r="V13482" s="120"/>
      <c r="X13482" s="120"/>
      <c r="Z13482" s="120"/>
      <c r="AB13482" s="120"/>
    </row>
    <row r="13483" spans="12:28" ht="15" customHeight="1" x14ac:dyDescent="0.2">
      <c r="L13483" s="120"/>
      <c r="N13483" s="120"/>
      <c r="P13483" s="120"/>
      <c r="R13483" s="120"/>
      <c r="T13483" s="120"/>
      <c r="V13483" s="120"/>
      <c r="X13483" s="120"/>
      <c r="Z13483" s="120"/>
      <c r="AB13483" s="120"/>
    </row>
    <row r="13484" spans="12:28" ht="15" customHeight="1" x14ac:dyDescent="0.2">
      <c r="L13484" s="120"/>
      <c r="N13484" s="120"/>
      <c r="P13484" s="120"/>
      <c r="R13484" s="120"/>
      <c r="T13484" s="120"/>
      <c r="V13484" s="120"/>
      <c r="X13484" s="120"/>
      <c r="Z13484" s="120"/>
      <c r="AB13484" s="120"/>
    </row>
    <row r="13485" spans="12:28" ht="15" customHeight="1" x14ac:dyDescent="0.2">
      <c r="L13485" s="120"/>
      <c r="N13485" s="120"/>
      <c r="P13485" s="120"/>
      <c r="R13485" s="120"/>
      <c r="T13485" s="120"/>
      <c r="V13485" s="120"/>
      <c r="X13485" s="120"/>
      <c r="Z13485" s="120"/>
      <c r="AB13485" s="120"/>
    </row>
    <row r="13486" spans="12:28" ht="15" customHeight="1" x14ac:dyDescent="0.2">
      <c r="L13486" s="120"/>
      <c r="N13486" s="120"/>
      <c r="P13486" s="120"/>
      <c r="R13486" s="120"/>
      <c r="T13486" s="120"/>
      <c r="V13486" s="120"/>
      <c r="X13486" s="120"/>
      <c r="Z13486" s="120"/>
      <c r="AB13486" s="120"/>
    </row>
    <row r="13487" spans="12:28" ht="15" customHeight="1" x14ac:dyDescent="0.2">
      <c r="L13487" s="120"/>
      <c r="N13487" s="120"/>
      <c r="P13487" s="120"/>
      <c r="R13487" s="120"/>
      <c r="T13487" s="120"/>
      <c r="V13487" s="120"/>
      <c r="X13487" s="120"/>
      <c r="Z13487" s="120"/>
      <c r="AB13487" s="120"/>
    </row>
    <row r="13488" spans="12:28" ht="15" customHeight="1" x14ac:dyDescent="0.2">
      <c r="L13488" s="120"/>
      <c r="N13488" s="120"/>
      <c r="P13488" s="120"/>
      <c r="R13488" s="120"/>
      <c r="T13488" s="120"/>
      <c r="V13488" s="120"/>
      <c r="X13488" s="120"/>
      <c r="Z13488" s="120"/>
      <c r="AB13488" s="120"/>
    </row>
    <row r="13489" spans="12:28" ht="15" customHeight="1" x14ac:dyDescent="0.2">
      <c r="L13489" s="120"/>
      <c r="N13489" s="120"/>
      <c r="P13489" s="120"/>
      <c r="R13489" s="120"/>
      <c r="T13489" s="120"/>
      <c r="V13489" s="120"/>
      <c r="X13489" s="120"/>
      <c r="Z13489" s="120"/>
      <c r="AB13489" s="120"/>
    </row>
    <row r="13490" spans="12:28" ht="15" customHeight="1" x14ac:dyDescent="0.2">
      <c r="L13490" s="120"/>
      <c r="N13490" s="120"/>
      <c r="P13490" s="120"/>
      <c r="R13490" s="120"/>
      <c r="T13490" s="120"/>
      <c r="V13490" s="120"/>
      <c r="X13490" s="120"/>
      <c r="Z13490" s="120"/>
      <c r="AB13490" s="120"/>
    </row>
    <row r="13491" spans="12:28" ht="15" customHeight="1" x14ac:dyDescent="0.2">
      <c r="L13491" s="120"/>
      <c r="N13491" s="120"/>
      <c r="P13491" s="120"/>
      <c r="R13491" s="120"/>
      <c r="T13491" s="120"/>
      <c r="V13491" s="120"/>
      <c r="X13491" s="120"/>
      <c r="Z13491" s="120"/>
      <c r="AB13491" s="120"/>
    </row>
    <row r="13492" spans="12:28" ht="15" customHeight="1" x14ac:dyDescent="0.2">
      <c r="L13492" s="120"/>
      <c r="N13492" s="120"/>
      <c r="P13492" s="120"/>
      <c r="R13492" s="120"/>
      <c r="T13492" s="120"/>
      <c r="V13492" s="120"/>
      <c r="X13492" s="120"/>
      <c r="Z13492" s="120"/>
      <c r="AB13492" s="120"/>
    </row>
    <row r="13493" spans="12:28" ht="15" customHeight="1" x14ac:dyDescent="0.2">
      <c r="L13493" s="120"/>
      <c r="N13493" s="120"/>
      <c r="P13493" s="120"/>
      <c r="R13493" s="120"/>
      <c r="T13493" s="120"/>
      <c r="V13493" s="120"/>
      <c r="X13493" s="120"/>
      <c r="Z13493" s="120"/>
      <c r="AB13493" s="120"/>
    </row>
    <row r="13494" spans="12:28" ht="15" customHeight="1" x14ac:dyDescent="0.2">
      <c r="L13494" s="120"/>
      <c r="N13494" s="120"/>
      <c r="P13494" s="120"/>
      <c r="R13494" s="120"/>
      <c r="T13494" s="120"/>
      <c r="V13494" s="120"/>
      <c r="X13494" s="120"/>
      <c r="Z13494" s="120"/>
      <c r="AB13494" s="120"/>
    </row>
    <row r="13495" spans="12:28" ht="15" customHeight="1" x14ac:dyDescent="0.2">
      <c r="L13495" s="120"/>
      <c r="N13495" s="120"/>
      <c r="P13495" s="120"/>
      <c r="R13495" s="120"/>
      <c r="T13495" s="120"/>
      <c r="V13495" s="120"/>
      <c r="X13495" s="120"/>
      <c r="Z13495" s="120"/>
      <c r="AB13495" s="120"/>
    </row>
    <row r="13496" spans="12:28" ht="15" customHeight="1" x14ac:dyDescent="0.2">
      <c r="L13496" s="120"/>
      <c r="N13496" s="120"/>
      <c r="P13496" s="120"/>
      <c r="R13496" s="120"/>
      <c r="T13496" s="120"/>
      <c r="V13496" s="120"/>
      <c r="X13496" s="120"/>
      <c r="Z13496" s="120"/>
      <c r="AB13496" s="120"/>
    </row>
    <row r="13497" spans="12:28" ht="15" customHeight="1" x14ac:dyDescent="0.2">
      <c r="L13497" s="120"/>
      <c r="N13497" s="120"/>
      <c r="P13497" s="120"/>
      <c r="R13497" s="120"/>
      <c r="T13497" s="120"/>
      <c r="V13497" s="120"/>
      <c r="X13497" s="120"/>
      <c r="Z13497" s="120"/>
      <c r="AB13497" s="120"/>
    </row>
    <row r="13498" spans="12:28" ht="15" customHeight="1" x14ac:dyDescent="0.2">
      <c r="L13498" s="120"/>
      <c r="N13498" s="120"/>
      <c r="P13498" s="120"/>
      <c r="R13498" s="120"/>
      <c r="T13498" s="120"/>
      <c r="V13498" s="120"/>
      <c r="X13498" s="120"/>
      <c r="Z13498" s="120"/>
      <c r="AB13498" s="120"/>
    </row>
    <row r="13499" spans="12:28" ht="15" customHeight="1" x14ac:dyDescent="0.2">
      <c r="L13499" s="120"/>
      <c r="N13499" s="120"/>
      <c r="P13499" s="120"/>
      <c r="R13499" s="120"/>
      <c r="T13499" s="120"/>
      <c r="V13499" s="120"/>
      <c r="X13499" s="120"/>
      <c r="Z13499" s="120"/>
      <c r="AB13499" s="120"/>
    </row>
    <row r="13500" spans="12:28" ht="15" customHeight="1" x14ac:dyDescent="0.2">
      <c r="L13500" s="120"/>
      <c r="N13500" s="120"/>
      <c r="P13500" s="120"/>
      <c r="R13500" s="120"/>
      <c r="T13500" s="120"/>
      <c r="V13500" s="120"/>
      <c r="X13500" s="120"/>
      <c r="Z13500" s="120"/>
      <c r="AB13500" s="120"/>
    </row>
    <row r="13501" spans="12:28" ht="15" customHeight="1" x14ac:dyDescent="0.2">
      <c r="L13501" s="120"/>
      <c r="N13501" s="120"/>
      <c r="P13501" s="120"/>
      <c r="R13501" s="120"/>
      <c r="T13501" s="120"/>
      <c r="V13501" s="120"/>
      <c r="X13501" s="120"/>
      <c r="Z13501" s="120"/>
      <c r="AB13501" s="120"/>
    </row>
    <row r="13502" spans="12:28" ht="15" customHeight="1" x14ac:dyDescent="0.2">
      <c r="L13502" s="120"/>
      <c r="N13502" s="120"/>
      <c r="P13502" s="120"/>
      <c r="R13502" s="120"/>
      <c r="T13502" s="120"/>
      <c r="V13502" s="120"/>
      <c r="X13502" s="120"/>
      <c r="Z13502" s="120"/>
      <c r="AB13502" s="120"/>
    </row>
    <row r="13503" spans="12:28" ht="15" customHeight="1" x14ac:dyDescent="0.2">
      <c r="L13503" s="120"/>
      <c r="N13503" s="120"/>
      <c r="P13503" s="120"/>
      <c r="R13503" s="120"/>
      <c r="T13503" s="120"/>
      <c r="V13503" s="120"/>
      <c r="X13503" s="120"/>
      <c r="Z13503" s="120"/>
      <c r="AB13503" s="120"/>
    </row>
    <row r="13504" spans="12:28" ht="15" customHeight="1" x14ac:dyDescent="0.2">
      <c r="L13504" s="120"/>
      <c r="N13504" s="120"/>
      <c r="P13504" s="120"/>
      <c r="R13504" s="120"/>
      <c r="T13504" s="120"/>
      <c r="V13504" s="120"/>
      <c r="X13504" s="120"/>
      <c r="Z13504" s="120"/>
      <c r="AB13504" s="120"/>
    </row>
    <row r="13505" spans="12:28" ht="15" customHeight="1" x14ac:dyDescent="0.2">
      <c r="L13505" s="120"/>
      <c r="N13505" s="120"/>
      <c r="P13505" s="120"/>
      <c r="R13505" s="120"/>
      <c r="T13505" s="120"/>
      <c r="V13505" s="120"/>
      <c r="X13505" s="120"/>
      <c r="Z13505" s="120"/>
      <c r="AB13505" s="120"/>
    </row>
    <row r="13506" spans="12:28" ht="15" customHeight="1" x14ac:dyDescent="0.2">
      <c r="L13506" s="120"/>
      <c r="N13506" s="120"/>
      <c r="P13506" s="120"/>
      <c r="R13506" s="120"/>
      <c r="T13506" s="120"/>
      <c r="V13506" s="120"/>
      <c r="X13506" s="120"/>
      <c r="Z13506" s="120"/>
      <c r="AB13506" s="120"/>
    </row>
    <row r="13507" spans="12:28" ht="15" customHeight="1" x14ac:dyDescent="0.2">
      <c r="L13507" s="120"/>
      <c r="N13507" s="120"/>
      <c r="P13507" s="120"/>
      <c r="R13507" s="120"/>
      <c r="T13507" s="120"/>
      <c r="V13507" s="120"/>
      <c r="X13507" s="120"/>
      <c r="Z13507" s="120"/>
      <c r="AB13507" s="120"/>
    </row>
    <row r="13508" spans="12:28" ht="15" customHeight="1" x14ac:dyDescent="0.2">
      <c r="L13508" s="120"/>
      <c r="N13508" s="120"/>
      <c r="P13508" s="120"/>
      <c r="R13508" s="120"/>
      <c r="T13508" s="120"/>
      <c r="V13508" s="120"/>
      <c r="X13508" s="120"/>
      <c r="Z13508" s="120"/>
      <c r="AB13508" s="120"/>
    </row>
    <row r="13509" spans="12:28" ht="15" customHeight="1" x14ac:dyDescent="0.2">
      <c r="L13509" s="120"/>
      <c r="N13509" s="120"/>
      <c r="P13509" s="120"/>
      <c r="R13509" s="120"/>
      <c r="T13509" s="120"/>
      <c r="V13509" s="120"/>
      <c r="X13509" s="120"/>
      <c r="Z13509" s="120"/>
      <c r="AB13509" s="120"/>
    </row>
    <row r="13510" spans="12:28" ht="15" customHeight="1" x14ac:dyDescent="0.2">
      <c r="L13510" s="120"/>
      <c r="N13510" s="120"/>
      <c r="P13510" s="120"/>
      <c r="R13510" s="120"/>
      <c r="T13510" s="120"/>
      <c r="V13510" s="120"/>
      <c r="X13510" s="120"/>
      <c r="Z13510" s="120"/>
      <c r="AB13510" s="120"/>
    </row>
    <row r="13511" spans="12:28" ht="15" customHeight="1" x14ac:dyDescent="0.2">
      <c r="L13511" s="120"/>
      <c r="N13511" s="120"/>
      <c r="P13511" s="120"/>
      <c r="R13511" s="120"/>
      <c r="T13511" s="120"/>
      <c r="V13511" s="120"/>
      <c r="X13511" s="120"/>
      <c r="Z13511" s="120"/>
      <c r="AB13511" s="120"/>
    </row>
    <row r="13512" spans="12:28" ht="15" customHeight="1" x14ac:dyDescent="0.2">
      <c r="L13512" s="120"/>
      <c r="N13512" s="120"/>
      <c r="P13512" s="120"/>
      <c r="R13512" s="120"/>
      <c r="T13512" s="120"/>
      <c r="V13512" s="120"/>
      <c r="X13512" s="120"/>
      <c r="Z13512" s="120"/>
      <c r="AB13512" s="120"/>
    </row>
    <row r="13513" spans="12:28" ht="15" customHeight="1" x14ac:dyDescent="0.2">
      <c r="L13513" s="120"/>
      <c r="N13513" s="120"/>
      <c r="P13513" s="120"/>
      <c r="R13513" s="120"/>
      <c r="T13513" s="120"/>
      <c r="V13513" s="120"/>
      <c r="X13513" s="120"/>
      <c r="Z13513" s="120"/>
      <c r="AB13513" s="120"/>
    </row>
    <row r="13514" spans="12:28" ht="15" customHeight="1" x14ac:dyDescent="0.2">
      <c r="L13514" s="120"/>
      <c r="N13514" s="120"/>
      <c r="P13514" s="120"/>
      <c r="R13514" s="120"/>
      <c r="T13514" s="120"/>
      <c r="V13514" s="120"/>
      <c r="X13514" s="120"/>
      <c r="Z13514" s="120"/>
      <c r="AB13514" s="120"/>
    </row>
    <row r="13515" spans="12:28" ht="15" customHeight="1" x14ac:dyDescent="0.2">
      <c r="L13515" s="120"/>
      <c r="N13515" s="120"/>
      <c r="P13515" s="120"/>
      <c r="R13515" s="120"/>
      <c r="T13515" s="120"/>
      <c r="V13515" s="120"/>
      <c r="X13515" s="120"/>
      <c r="Z13515" s="120"/>
      <c r="AB13515" s="120"/>
    </row>
    <row r="13516" spans="12:28" ht="15" customHeight="1" x14ac:dyDescent="0.2">
      <c r="L13516" s="120"/>
      <c r="N13516" s="120"/>
      <c r="P13516" s="120"/>
      <c r="R13516" s="120"/>
      <c r="T13516" s="120"/>
      <c r="V13516" s="120"/>
      <c r="X13516" s="120"/>
      <c r="Z13516" s="120"/>
      <c r="AB13516" s="120"/>
    </row>
    <row r="13517" spans="12:28" ht="15" customHeight="1" x14ac:dyDescent="0.2">
      <c r="L13517" s="120"/>
      <c r="N13517" s="120"/>
      <c r="P13517" s="120"/>
      <c r="R13517" s="120"/>
      <c r="T13517" s="120"/>
      <c r="V13517" s="120"/>
      <c r="X13517" s="120"/>
      <c r="Z13517" s="120"/>
      <c r="AB13517" s="120"/>
    </row>
  </sheetData>
  <mergeCells count="45">
    <mergeCell ref="A94:B95"/>
    <mergeCell ref="C94:C95"/>
    <mergeCell ref="A97:B98"/>
    <mergeCell ref="C97:C98"/>
    <mergeCell ref="A85:B86"/>
    <mergeCell ref="C85:C86"/>
    <mergeCell ref="A88:B89"/>
    <mergeCell ref="C88:C89"/>
    <mergeCell ref="A91:B92"/>
    <mergeCell ref="C91:C92"/>
    <mergeCell ref="A76:B77"/>
    <mergeCell ref="C76:C77"/>
    <mergeCell ref="A79:B80"/>
    <mergeCell ref="C79:C80"/>
    <mergeCell ref="A82:B83"/>
    <mergeCell ref="C82:C83"/>
    <mergeCell ref="A44:A49"/>
    <mergeCell ref="A71:B71"/>
    <mergeCell ref="A69:B69"/>
    <mergeCell ref="A73:B74"/>
    <mergeCell ref="C73:C74"/>
    <mergeCell ref="A56:A57"/>
    <mergeCell ref="A64:A65"/>
    <mergeCell ref="A53:A54"/>
    <mergeCell ref="A22:A23"/>
    <mergeCell ref="A29:A30"/>
    <mergeCell ref="A36:A37"/>
    <mergeCell ref="A41:A42"/>
    <mergeCell ref="A14:A16"/>
    <mergeCell ref="A19:A20"/>
    <mergeCell ref="Y3:Z3"/>
    <mergeCell ref="AA3:AB3"/>
    <mergeCell ref="A1:H2"/>
    <mergeCell ref="I1:AB2"/>
    <mergeCell ref="A9:A13"/>
    <mergeCell ref="O3:P3"/>
    <mergeCell ref="Q3:R3"/>
    <mergeCell ref="S3:T3"/>
    <mergeCell ref="U3:V3"/>
    <mergeCell ref="W3:X3"/>
    <mergeCell ref="A5:A7"/>
    <mergeCell ref="A3:H3"/>
    <mergeCell ref="I3:J3"/>
    <mergeCell ref="K3:L3"/>
    <mergeCell ref="M3:N3"/>
  </mergeCells>
  <pageMargins left="0.25" right="0.25" top="0.75" bottom="0.75" header="0.3" footer="0.3"/>
  <pageSetup paperSize="9" scale="60" orientation="landscape" r:id="rId1"/>
  <headerFooter>
    <oddFooter xml:space="preserve">&amp;C&amp;P </oddFooter>
  </headerFooter>
  <ignoredErrors>
    <ignoredError sqref="F8 F12:F13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2</vt:i4>
      </vt:variant>
    </vt:vector>
  </HeadingPairs>
  <TitlesOfParts>
    <vt:vector size="2" baseType="lpstr">
      <vt:lpstr>MATRIZ-GERAL</vt:lpstr>
      <vt:lpstr>ANEXO III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Joao Otavio Cenedezi Pimenta</dc:creator>
  <cp:lastModifiedBy>Joao Otavio Cenedezi Pimenta</cp:lastModifiedBy>
  <cp:lastPrinted>2023-08-11T15:40:26Z</cp:lastPrinted>
  <dcterms:created xsi:type="dcterms:W3CDTF">2023-01-16T18:51:29Z</dcterms:created>
  <dcterms:modified xsi:type="dcterms:W3CDTF">2023-08-28T20:14:03Z</dcterms:modified>
</cp:coreProperties>
</file>